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defaultThemeVersion="166925"/>
  <mc:AlternateContent xmlns:mc="http://schemas.openxmlformats.org/markup-compatibility/2006">
    <mc:Choice Requires="x15">
      <x15ac:absPath xmlns:x15ac="http://schemas.microsoft.com/office/spreadsheetml/2010/11/ac" url="C:\Users\Kola Ademola\Downloads\K-AnalytiKz\Class\MS Excel\"/>
    </mc:Choice>
  </mc:AlternateContent>
  <xr:revisionPtr revIDLastSave="0" documentId="13_ncr:1_{2F533F1B-57F8-4E08-8BDA-FC37C7A8FBC0}" xr6:coauthVersionLast="47" xr6:coauthVersionMax="47" xr10:uidLastSave="{00000000-0000-0000-0000-000000000000}"/>
  <bookViews>
    <workbookView xWindow="28680" yWindow="-120" windowWidth="29040" windowHeight="16440" tabRatio="661" firstSheet="9" activeTab="16" xr2:uid="{FDD2243F-CB7B-4546-A013-4CCD26F519D1}"/>
  </bookViews>
  <sheets>
    <sheet name="data types" sheetId="1" r:id="rId1"/>
    <sheet name="formulas" sheetId="2" r:id="rId2"/>
    <sheet name="referencing" sheetId="3" r:id="rId3"/>
    <sheet name="functions" sheetId="4" r:id="rId4"/>
    <sheet name="vlookup_xlookup" sheetId="16" r:id="rId5"/>
    <sheet name="emp_dept" sheetId="17" r:id="rId6"/>
    <sheet name="formatting" sheetId="5" r:id="rId7"/>
    <sheet name="duplicates" sheetId="6" r:id="rId8"/>
    <sheet name="missing values" sheetId="7" r:id="rId9"/>
    <sheet name="filter &amp; sorting" sheetId="8" r:id="rId10"/>
    <sheet name="conditional functions" sheetId="9" r:id="rId11"/>
    <sheet name="text function" sheetId="10" r:id="rId12"/>
    <sheet name="exercise" sheetId="18" r:id="rId13"/>
    <sheet name="sparklines" sheetId="12" r:id="rId14"/>
    <sheet name="Pivot table" sheetId="11" r:id="rId15"/>
    <sheet name="Sheet1" sheetId="19" r:id="rId16"/>
    <sheet name="dashboard" sheetId="20" r:id="rId17"/>
  </sheets>
  <definedNames>
    <definedName name="_xlnm._FilterDatabase" localSheetId="10" hidden="1">'conditional functions'!$A$1:$H$31</definedName>
    <definedName name="_xlnm._FilterDatabase" localSheetId="9" hidden="1">'filter &amp; sorting'!$A$1:$D$8</definedName>
    <definedName name="_xlnm._FilterDatabase" localSheetId="14" hidden="1">'Pivot table'!#REF!</definedName>
    <definedName name="_xlchart.v5.0" hidden="1">Sheet1!$D$42</definedName>
    <definedName name="_xlchart.v5.1" hidden="1">Sheet1!$D$43:$D$91</definedName>
    <definedName name="_xlchart.v5.2" hidden="1">Sheet1!$E$42</definedName>
    <definedName name="_xlchart.v5.3" hidden="1">Sheet1!$E$43:$E$91</definedName>
    <definedName name="_xlchart.v5.4" hidden="1">Sheet1!$D$42</definedName>
    <definedName name="_xlchart.v5.5" hidden="1">Sheet1!$D$43:$D$91</definedName>
    <definedName name="_xlchart.v5.6" hidden="1">Sheet1!$E$42</definedName>
    <definedName name="_xlchart.v5.7" hidden="1">Sheet1!$E$43:$E$91</definedName>
    <definedName name="Slicer_Category">#N/A</definedName>
    <definedName name="Slicer_Region">#N/A</definedName>
    <definedName name="Slicer_Segment">#N/A</definedName>
    <definedName name="Slicer_Years__Order_Date">#N/A</definedName>
  </definedNames>
  <calcPr calcId="191029"/>
  <pivotCaches>
    <pivotCache cacheId="21" r:id="rId18"/>
  </pivotCaches>
  <extLst>
    <ext xmlns:x14="http://schemas.microsoft.com/office/spreadsheetml/2009/9/main" uri="{BBE1A952-AA13-448e-AADC-164F8A28A991}">
      <x14:slicerCaches>
        <x14:slicerCache r:id="rId19"/>
        <x14:slicerCache r:id="rId20"/>
        <x14:slicerCache r:id="rId21"/>
        <x14:slicerCache r:id="rId2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42" i="19" l="1"/>
  <c r="E42" i="19"/>
  <c r="D43" i="19"/>
  <c r="E43" i="19"/>
  <c r="D44" i="19"/>
  <c r="E44" i="19"/>
  <c r="D45" i="19"/>
  <c r="E45" i="19"/>
  <c r="D46" i="19"/>
  <c r="E46" i="19"/>
  <c r="D47" i="19"/>
  <c r="E47" i="19"/>
  <c r="D48" i="19"/>
  <c r="E48" i="19"/>
  <c r="D49" i="19"/>
  <c r="E49" i="19"/>
  <c r="D50" i="19"/>
  <c r="E50" i="19"/>
  <c r="D51" i="19"/>
  <c r="E51" i="19"/>
  <c r="D52" i="19"/>
  <c r="E52" i="19"/>
  <c r="D53" i="19"/>
  <c r="E53" i="19"/>
  <c r="D54" i="19"/>
  <c r="E54" i="19"/>
  <c r="D55" i="19"/>
  <c r="E55" i="19"/>
  <c r="D56" i="19"/>
  <c r="E56" i="19"/>
  <c r="D57" i="19"/>
  <c r="E57" i="19"/>
  <c r="D58" i="19"/>
  <c r="E58" i="19"/>
  <c r="D59" i="19"/>
  <c r="E59" i="19"/>
  <c r="D60" i="19"/>
  <c r="E60" i="19"/>
  <c r="D61" i="19"/>
  <c r="E61" i="19"/>
  <c r="D62" i="19"/>
  <c r="E62" i="19"/>
  <c r="D63" i="19"/>
  <c r="E63" i="19"/>
  <c r="D64" i="19"/>
  <c r="E64" i="19"/>
  <c r="D65" i="19"/>
  <c r="E65" i="19"/>
  <c r="D66" i="19"/>
  <c r="E66" i="19"/>
  <c r="D67" i="19"/>
  <c r="E67" i="19"/>
  <c r="D68" i="19"/>
  <c r="E68" i="19"/>
  <c r="D69" i="19"/>
  <c r="E69" i="19"/>
  <c r="D70" i="19"/>
  <c r="E70" i="19"/>
  <c r="D71" i="19"/>
  <c r="E71" i="19"/>
  <c r="D72" i="19"/>
  <c r="E72" i="19"/>
  <c r="D73" i="19"/>
  <c r="E73" i="19"/>
  <c r="D74" i="19"/>
  <c r="E74" i="19"/>
  <c r="D75" i="19"/>
  <c r="E75" i="19"/>
  <c r="D76" i="19"/>
  <c r="E76" i="19"/>
  <c r="D77" i="19"/>
  <c r="E77" i="19"/>
  <c r="D78" i="19"/>
  <c r="E78" i="19"/>
  <c r="D79" i="19"/>
  <c r="E79" i="19"/>
  <c r="D80" i="19"/>
  <c r="E80" i="19"/>
  <c r="D81" i="19"/>
  <c r="E81" i="19"/>
  <c r="D82" i="19"/>
  <c r="E82" i="19"/>
  <c r="D83" i="19"/>
  <c r="E83" i="19"/>
  <c r="D84" i="19"/>
  <c r="E84" i="19"/>
  <c r="D85" i="19"/>
  <c r="E85" i="19"/>
  <c r="D86" i="19"/>
  <c r="E86" i="19"/>
  <c r="D87" i="19"/>
  <c r="E87" i="19"/>
  <c r="D88" i="19"/>
  <c r="E88" i="19"/>
  <c r="D89" i="19"/>
  <c r="E89" i="19"/>
  <c r="D90" i="19"/>
  <c r="E90" i="19"/>
  <c r="D91" i="19"/>
  <c r="E91" i="19"/>
  <c r="D25" i="19"/>
  <c r="E25" i="19"/>
  <c r="D26" i="19"/>
  <c r="E26" i="19"/>
  <c r="D27" i="19"/>
  <c r="E27" i="19"/>
  <c r="D28" i="19"/>
  <c r="E28" i="19"/>
  <c r="D29" i="19"/>
  <c r="E29" i="19"/>
  <c r="D30" i="19"/>
  <c r="E30" i="19"/>
  <c r="D31" i="19"/>
  <c r="E31" i="19"/>
  <c r="D32" i="19"/>
  <c r="E32" i="19"/>
  <c r="D33" i="19"/>
  <c r="E33" i="19"/>
  <c r="D34" i="19"/>
  <c r="E34" i="19"/>
  <c r="D35" i="19"/>
  <c r="E35" i="19"/>
  <c r="D36" i="19"/>
  <c r="E36" i="19"/>
  <c r="D37" i="19"/>
  <c r="E37" i="19"/>
  <c r="D17" i="19"/>
  <c r="E17" i="19"/>
  <c r="D18" i="19"/>
  <c r="E18" i="19"/>
  <c r="D19" i="19"/>
  <c r="E19" i="19"/>
  <c r="D20" i="19"/>
  <c r="E20" i="19"/>
  <c r="D8" i="19"/>
  <c r="E8" i="19"/>
  <c r="D9" i="19"/>
  <c r="E9" i="19"/>
  <c r="D10" i="19"/>
  <c r="E10" i="19"/>
  <c r="D11" i="19"/>
  <c r="E11" i="19"/>
  <c r="D12" i="19"/>
  <c r="E12" i="19"/>
  <c r="D3" i="18"/>
  <c r="F3" i="18" s="1"/>
  <c r="E3" i="18"/>
  <c r="D4" i="18"/>
  <c r="F4" i="18" s="1"/>
  <c r="E4" i="18"/>
  <c r="D5" i="18"/>
  <c r="F5" i="18" s="1"/>
  <c r="E5" i="18"/>
  <c r="D6" i="18"/>
  <c r="E6" i="18"/>
  <c r="F6" i="18"/>
  <c r="D7" i="18"/>
  <c r="E7" i="18"/>
  <c r="F7" i="18"/>
  <c r="D8" i="18"/>
  <c r="F8" i="18" s="1"/>
  <c r="E8" i="18"/>
  <c r="D9" i="18"/>
  <c r="F9" i="18" s="1"/>
  <c r="E9" i="18"/>
  <c r="D10" i="18"/>
  <c r="E10" i="18"/>
  <c r="F10" i="18"/>
  <c r="D11" i="18"/>
  <c r="E11" i="18"/>
  <c r="F11" i="18"/>
  <c r="E2" i="18"/>
  <c r="D2" i="18"/>
  <c r="K13" i="18"/>
  <c r="P2" i="18"/>
  <c r="P3" i="18"/>
  <c r="P4" i="18"/>
  <c r="P5" i="18"/>
  <c r="P6" i="18"/>
  <c r="P7" i="18"/>
  <c r="P8" i="18"/>
  <c r="P9" i="18"/>
  <c r="P10" i="18"/>
  <c r="P11" i="18"/>
  <c r="B2" i="18"/>
  <c r="B3" i="18"/>
  <c r="B4" i="18"/>
  <c r="B5" i="18"/>
  <c r="B6" i="18"/>
  <c r="B7" i="18"/>
  <c r="B8" i="18"/>
  <c r="B9" i="18"/>
  <c r="B10" i="18"/>
  <c r="B11" i="18"/>
  <c r="F2" i="18" l="1"/>
</calcChain>
</file>

<file path=xl/sharedStrings.xml><?xml version="1.0" encoding="utf-8"?>
<sst xmlns="http://schemas.openxmlformats.org/spreadsheetml/2006/main" count="90472" uniqueCount="10886">
  <si>
    <t>Numeric</t>
  </si>
  <si>
    <t>Text/String</t>
  </si>
  <si>
    <t>Apple</t>
  </si>
  <si>
    <t>Ball</t>
  </si>
  <si>
    <t>State</t>
  </si>
  <si>
    <t>Country</t>
  </si>
  <si>
    <t>Date/Time</t>
  </si>
  <si>
    <t>Boolean</t>
  </si>
  <si>
    <t>basic formulas</t>
  </si>
  <si>
    <t>order of operation</t>
  </si>
  <si>
    <t>complex formulas</t>
  </si>
  <si>
    <t>error handling</t>
  </si>
  <si>
    <t>1 + 2</t>
  </si>
  <si>
    <t>3 - 2</t>
  </si>
  <si>
    <t>5 * 2</t>
  </si>
  <si>
    <t>10 / 5</t>
  </si>
  <si>
    <t>BODMAS</t>
  </si>
  <si>
    <t>2 + 3 * 2</t>
  </si>
  <si>
    <t>4 - 2 * 4 / 2</t>
  </si>
  <si>
    <t>2 / 0</t>
  </si>
  <si>
    <t>2 + a</t>
  </si>
  <si>
    <t>Cell</t>
  </si>
  <si>
    <t>Absolute</t>
  </si>
  <si>
    <t>Relative</t>
  </si>
  <si>
    <t>Mixed</t>
  </si>
  <si>
    <t>Range</t>
  </si>
  <si>
    <t>x</t>
  </si>
  <si>
    <t>y</t>
  </si>
  <si>
    <t>x + y</t>
  </si>
  <si>
    <t>x - y</t>
  </si>
  <si>
    <t>x * y</t>
  </si>
  <si>
    <t>x / y</t>
  </si>
  <si>
    <t>x1</t>
  </si>
  <si>
    <t>y3</t>
  </si>
  <si>
    <t>x4</t>
  </si>
  <si>
    <t>y2</t>
  </si>
  <si>
    <t>x1 + y</t>
  </si>
  <si>
    <t>x4 + y</t>
  </si>
  <si>
    <t>x + y3</t>
  </si>
  <si>
    <t>x1 + y2</t>
  </si>
  <si>
    <t>duplicate any of the above table</t>
  </si>
  <si>
    <t>Built-In</t>
  </si>
  <si>
    <t>Logical</t>
  </si>
  <si>
    <t>Employee</t>
  </si>
  <si>
    <t>Salary</t>
  </si>
  <si>
    <t>John</t>
  </si>
  <si>
    <t>Mark</t>
  </si>
  <si>
    <t>Danny</t>
  </si>
  <si>
    <t>Sara</t>
  </si>
  <si>
    <t>Tina</t>
  </si>
  <si>
    <t>Lucy</t>
  </si>
  <si>
    <t>Gender</t>
  </si>
  <si>
    <t>M</t>
  </si>
  <si>
    <t>F</t>
  </si>
  <si>
    <t>Vlookup</t>
  </si>
  <si>
    <t>Dept</t>
  </si>
  <si>
    <t>R&amp;D</t>
  </si>
  <si>
    <t>Operations</t>
  </si>
  <si>
    <t>HR</t>
  </si>
  <si>
    <t>What is AVERAGE salary?</t>
  </si>
  <si>
    <t>Whats is SUM of salary?</t>
  </si>
  <si>
    <t>How many employees do we have?</t>
  </si>
  <si>
    <t>Identify our Employees as "Men" or "Women" according to their gender.</t>
  </si>
  <si>
    <t>Add the employees dept to the first table.</t>
  </si>
  <si>
    <t>POWER</t>
  </si>
  <si>
    <t>ROUND</t>
  </si>
  <si>
    <t>Raise 20 to the power of 4</t>
  </si>
  <si>
    <t>Round 15.523672378 to 2 decimal place</t>
  </si>
  <si>
    <t>Years in Company</t>
  </si>
  <si>
    <t>CORREL</t>
  </si>
  <si>
    <t>AND</t>
  </si>
  <si>
    <t>OR</t>
  </si>
  <si>
    <t>Check if any "Men" are working in the "HR" dept?</t>
  </si>
  <si>
    <t>What payment category does each salary fall into?</t>
  </si>
  <si>
    <t xml:space="preserve">Check if any employee works in Operations or has been </t>
  </si>
  <si>
    <t>with the company for more than 3 years?</t>
  </si>
  <si>
    <t xml:space="preserve">What is the correlation between salary and number of years </t>
  </si>
  <si>
    <t>the employees have stayed in the company?</t>
  </si>
  <si>
    <t>Employment Date</t>
  </si>
  <si>
    <t>Add Cell borders</t>
  </si>
  <si>
    <t>Make header bold</t>
  </si>
  <si>
    <t>Color the headers and change the font colors as well</t>
  </si>
  <si>
    <t>Format salary a currency</t>
  </si>
  <si>
    <t>Format employment date</t>
  </si>
  <si>
    <t>J1</t>
  </si>
  <si>
    <t>M2</t>
  </si>
  <si>
    <t>S4</t>
  </si>
  <si>
    <t>T5</t>
  </si>
  <si>
    <t>L6</t>
  </si>
  <si>
    <t>Employee ID</t>
  </si>
  <si>
    <t>D7</t>
  </si>
  <si>
    <t>Anna</t>
  </si>
  <si>
    <t>Filter to show only Male Employees</t>
  </si>
  <si>
    <t>Filter the Data to show Female employees that have worked with us for 2 years or more</t>
  </si>
  <si>
    <t>FILTER</t>
  </si>
  <si>
    <t>SORT</t>
  </si>
  <si>
    <t>Sort the data to show the employees by the number of years in the company in ascending order</t>
  </si>
  <si>
    <t>Sort the data to show the employees by their salary in descending order</t>
  </si>
  <si>
    <t>Sort the data to show the Female employees first then also by their name in ascending order</t>
  </si>
  <si>
    <t xml:space="preserve">    Date    </t>
  </si>
  <si>
    <t xml:space="preserve">   Product   </t>
  </si>
  <si>
    <t xml:space="preserve"> Quantity Sold </t>
  </si>
  <si>
    <t xml:space="preserve"> Unit Price ($) </t>
  </si>
  <si>
    <t>Product A</t>
  </si>
  <si>
    <t>Product B</t>
  </si>
  <si>
    <t>Product C</t>
  </si>
  <si>
    <t>Questions</t>
  </si>
  <si>
    <t>Low Sales: Total Sales Amount less than $100</t>
  </si>
  <si>
    <t>Medium Sales: Total Sales Amount between $100 and $150</t>
  </si>
  <si>
    <t>High Sales: Total Sales Amount greater than $150</t>
  </si>
  <si>
    <t>IFS Function:</t>
  </si>
  <si>
    <t>COUNTIF Function:</t>
  </si>
  <si>
    <t>a. Using the IFS function, categorize the products based on their Total Sales Amount into three groups: "Low Sales," "Medium Sales," and "High Sales," where:</t>
  </si>
  <si>
    <t xml:space="preserve">AVERAGEIF Function: </t>
  </si>
  <si>
    <t xml:space="preserve">SUMIF Function: </t>
  </si>
  <si>
    <t xml:space="preserve">COUNTIFS Function: </t>
  </si>
  <si>
    <t xml:space="preserve">AVERAGEIFS Function: </t>
  </si>
  <si>
    <t xml:space="preserve">SUMIFS Function: </t>
  </si>
  <si>
    <t>Format the data to look more like a table</t>
  </si>
  <si>
    <t>Employee First Name</t>
  </si>
  <si>
    <t>Last Name</t>
  </si>
  <si>
    <t>CONCATENATE</t>
  </si>
  <si>
    <t>LEFT</t>
  </si>
  <si>
    <t>RIGHT</t>
  </si>
  <si>
    <t>MID</t>
  </si>
  <si>
    <t>LEN</t>
  </si>
  <si>
    <t>LOWER</t>
  </si>
  <si>
    <t>UPPER</t>
  </si>
  <si>
    <t>PROPER</t>
  </si>
  <si>
    <t>TRIM</t>
  </si>
  <si>
    <t>SUBSTITUTE</t>
  </si>
  <si>
    <t>FIND</t>
  </si>
  <si>
    <t>Create a Full Name column using Employee First Name n Last Name</t>
  </si>
  <si>
    <t>Full Name</t>
  </si>
  <si>
    <t>First3 Initials</t>
  </si>
  <si>
    <t>Last3 Initials</t>
  </si>
  <si>
    <t>Create Initials with employee first 3 letters in their names and the years in company</t>
  </si>
  <si>
    <t>Create Initials with employee last 3 letters in their names and the years in company</t>
  </si>
  <si>
    <t>Create Initials with employee 2 letters in the middle of their names and the years in company</t>
  </si>
  <si>
    <t>Mid2 Initials</t>
  </si>
  <si>
    <t>Name Length</t>
  </si>
  <si>
    <t>Find length of employee names</t>
  </si>
  <si>
    <t>Convert First Name to small letters</t>
  </si>
  <si>
    <t>Convert Last Name to capital letters</t>
  </si>
  <si>
    <t>Convert Full Name to Proper case</t>
  </si>
  <si>
    <t>JOHN</t>
  </si>
  <si>
    <t>MARK</t>
  </si>
  <si>
    <t>DANNY</t>
  </si>
  <si>
    <t>SARA</t>
  </si>
  <si>
    <t>TINA</t>
  </si>
  <si>
    <t>LUCY</t>
  </si>
  <si>
    <t>beth</t>
  </si>
  <si>
    <t>rogan</t>
  </si>
  <si>
    <t>tancredi</t>
  </si>
  <si>
    <t>joseph</t>
  </si>
  <si>
    <t>kenny</t>
  </si>
  <si>
    <t xml:space="preserve">   M</t>
  </si>
  <si>
    <t xml:space="preserve">   F</t>
  </si>
  <si>
    <t xml:space="preserve">      M</t>
  </si>
  <si>
    <t xml:space="preserve"> F</t>
  </si>
  <si>
    <t>Fname Lower</t>
  </si>
  <si>
    <t>LName Upper</t>
  </si>
  <si>
    <t>Full Name Proper</t>
  </si>
  <si>
    <t>Gender Trimmed</t>
  </si>
  <si>
    <t>Trim the gender column to correct excess white spaces</t>
  </si>
  <si>
    <t>Find the position of A in the employee names</t>
  </si>
  <si>
    <t>Substitute</t>
  </si>
  <si>
    <t>Find A</t>
  </si>
  <si>
    <t>Accessories</t>
  </si>
  <si>
    <t>Ship Mode</t>
  </si>
  <si>
    <t>Segment</t>
  </si>
  <si>
    <t>City</t>
  </si>
  <si>
    <t>Postal Code</t>
  </si>
  <si>
    <t>Region</t>
  </si>
  <si>
    <t>Category</t>
  </si>
  <si>
    <t>Sub-Category</t>
  </si>
  <si>
    <t>Sales</t>
  </si>
  <si>
    <t>Quantity</t>
  </si>
  <si>
    <t>Discount</t>
  </si>
  <si>
    <t>Profit</t>
  </si>
  <si>
    <t>Second Class</t>
  </si>
  <si>
    <t>Consumer</t>
  </si>
  <si>
    <t>United States</t>
  </si>
  <si>
    <t>Henderson</t>
  </si>
  <si>
    <t>Kentucky</t>
  </si>
  <si>
    <t>South</t>
  </si>
  <si>
    <t>Furniture</t>
  </si>
  <si>
    <t>Bookcases</t>
  </si>
  <si>
    <t>Chairs</t>
  </si>
  <si>
    <t>Corporate</t>
  </si>
  <si>
    <t>Los Angeles</t>
  </si>
  <si>
    <t>California</t>
  </si>
  <si>
    <t>West</t>
  </si>
  <si>
    <t>Office Supplies</t>
  </si>
  <si>
    <t>Labels</t>
  </si>
  <si>
    <t>Standard Class</t>
  </si>
  <si>
    <t>Fort Lauderdale</t>
  </si>
  <si>
    <t>Florida</t>
  </si>
  <si>
    <t>Tables</t>
  </si>
  <si>
    <t>Storage</t>
  </si>
  <si>
    <t>Furnishings</t>
  </si>
  <si>
    <t>Art</t>
  </si>
  <si>
    <t>Technology</t>
  </si>
  <si>
    <t>Phones</t>
  </si>
  <si>
    <t>Binders</t>
  </si>
  <si>
    <t>Appliances</t>
  </si>
  <si>
    <t>Concord</t>
  </si>
  <si>
    <t>North Carolina</t>
  </si>
  <si>
    <t>Paper</t>
  </si>
  <si>
    <t>Seattle</t>
  </si>
  <si>
    <t>Washington</t>
  </si>
  <si>
    <t>Home Office</t>
  </si>
  <si>
    <t>Fort Worth</t>
  </si>
  <si>
    <t>Texas</t>
  </si>
  <si>
    <t>Central</t>
  </si>
  <si>
    <t>Madison</t>
  </si>
  <si>
    <t>Wisconsin</t>
  </si>
  <si>
    <t>West Jordan</t>
  </si>
  <si>
    <t>Utah</t>
  </si>
  <si>
    <t>San Francisco</t>
  </si>
  <si>
    <t>Fremont</t>
  </si>
  <si>
    <t>Nebraska</t>
  </si>
  <si>
    <t>Philadelphia</t>
  </si>
  <si>
    <t>Pennsylvania</t>
  </si>
  <si>
    <t>East</t>
  </si>
  <si>
    <t>Orem</t>
  </si>
  <si>
    <t>Envelopes</t>
  </si>
  <si>
    <t>Houston</t>
  </si>
  <si>
    <t>First Class</t>
  </si>
  <si>
    <t>Richardson</t>
  </si>
  <si>
    <t>Naperville</t>
  </si>
  <si>
    <t>Illinois</t>
  </si>
  <si>
    <t>Melbourne</t>
  </si>
  <si>
    <t>Eagan</t>
  </si>
  <si>
    <t>Minnesota</t>
  </si>
  <si>
    <t>Westland</t>
  </si>
  <si>
    <t>Michigan</t>
  </si>
  <si>
    <t>Dover</t>
  </si>
  <si>
    <t>Delaware</t>
  </si>
  <si>
    <t>New Albany</t>
  </si>
  <si>
    <t>Indiana</t>
  </si>
  <si>
    <t>New York City</t>
  </si>
  <si>
    <t>New York</t>
  </si>
  <si>
    <t>Fasteners</t>
  </si>
  <si>
    <t>Troy</t>
  </si>
  <si>
    <t>Chicago</t>
  </si>
  <si>
    <t>Gilbert</t>
  </si>
  <si>
    <t>Arizona</t>
  </si>
  <si>
    <t>Springfield</t>
  </si>
  <si>
    <t>Virginia</t>
  </si>
  <si>
    <t>Jackson</t>
  </si>
  <si>
    <t>Memphis</t>
  </si>
  <si>
    <t>Tennessee</t>
  </si>
  <si>
    <t>Decatur</t>
  </si>
  <si>
    <t>Alabama</t>
  </si>
  <si>
    <t>Durham</t>
  </si>
  <si>
    <t>Columbia</t>
  </si>
  <si>
    <t>South Carolina</t>
  </si>
  <si>
    <t>Rochester</t>
  </si>
  <si>
    <t>Minneapolis</t>
  </si>
  <si>
    <t>Portland</t>
  </si>
  <si>
    <t>Oregon</t>
  </si>
  <si>
    <t>Saint Paul</t>
  </si>
  <si>
    <t>Aurora</t>
  </si>
  <si>
    <t>Colorado</t>
  </si>
  <si>
    <t>Charlotte</t>
  </si>
  <si>
    <t>Orland Park</t>
  </si>
  <si>
    <t>Urbandale</t>
  </si>
  <si>
    <t>Iowa</t>
  </si>
  <si>
    <t>Columbus</t>
  </si>
  <si>
    <t>Ohio</t>
  </si>
  <si>
    <t>Bristol</t>
  </si>
  <si>
    <t>Wilmington</t>
  </si>
  <si>
    <t>Bloomington</t>
  </si>
  <si>
    <t>Phoenix</t>
  </si>
  <si>
    <t>Roseville</t>
  </si>
  <si>
    <t>Supplies</t>
  </si>
  <si>
    <t>Independence</t>
  </si>
  <si>
    <t>Missouri</t>
  </si>
  <si>
    <t>Pasadena</t>
  </si>
  <si>
    <t>Newark</t>
  </si>
  <si>
    <t>Franklin</t>
  </si>
  <si>
    <t>Scottsdale</t>
  </si>
  <si>
    <t>San Jose</t>
  </si>
  <si>
    <t>Edmond</t>
  </si>
  <si>
    <t>Oklahoma</t>
  </si>
  <si>
    <t>Carlsbad</t>
  </si>
  <si>
    <t>New Mexico</t>
  </si>
  <si>
    <t>San Antonio</t>
  </si>
  <si>
    <t>Machines</t>
  </si>
  <si>
    <t>Monroe</t>
  </si>
  <si>
    <t>Louisiana</t>
  </si>
  <si>
    <t>Fairfield</t>
  </si>
  <si>
    <t>Connecticut</t>
  </si>
  <si>
    <t>Grand Prairie</t>
  </si>
  <si>
    <t>Redlands</t>
  </si>
  <si>
    <t>Hamilton</t>
  </si>
  <si>
    <t>Westfield</t>
  </si>
  <si>
    <t>New Jersey</t>
  </si>
  <si>
    <t>Akron</t>
  </si>
  <si>
    <t>Denver</t>
  </si>
  <si>
    <t>Dallas</t>
  </si>
  <si>
    <t>Whittier</t>
  </si>
  <si>
    <t>Saginaw</t>
  </si>
  <si>
    <t>Medina</t>
  </si>
  <si>
    <t>Dublin</t>
  </si>
  <si>
    <t>Detroit</t>
  </si>
  <si>
    <t>Tampa</t>
  </si>
  <si>
    <t>Santa Clara</t>
  </si>
  <si>
    <t>Lakeville</t>
  </si>
  <si>
    <t>San Diego</t>
  </si>
  <si>
    <t>Brentwood</t>
  </si>
  <si>
    <t>Chapel Hill</t>
  </si>
  <si>
    <t>Morristown</t>
  </si>
  <si>
    <t>Cincinnati</t>
  </si>
  <si>
    <t>Inglewood</t>
  </si>
  <si>
    <t>Tamarac</t>
  </si>
  <si>
    <t>Colorado Springs</t>
  </si>
  <si>
    <t>Belleville</t>
  </si>
  <si>
    <t>Taylor</t>
  </si>
  <si>
    <t>Lakewood</t>
  </si>
  <si>
    <t>Arlington</t>
  </si>
  <si>
    <t>Arvada</t>
  </si>
  <si>
    <t>Hackensack</t>
  </si>
  <si>
    <t>Saint Petersburg</t>
  </si>
  <si>
    <t>Long Beach</t>
  </si>
  <si>
    <t>Hesperia</t>
  </si>
  <si>
    <t>Murfreesboro</t>
  </si>
  <si>
    <t>Copiers</t>
  </si>
  <si>
    <t>Layton</t>
  </si>
  <si>
    <t>Austin</t>
  </si>
  <si>
    <t>Lowell</t>
  </si>
  <si>
    <t>Massachusetts</t>
  </si>
  <si>
    <t>Georgia</t>
  </si>
  <si>
    <t>Same Day</t>
  </si>
  <si>
    <t>Manchester</t>
  </si>
  <si>
    <t>Harlingen</t>
  </si>
  <si>
    <t>Tucson</t>
  </si>
  <si>
    <t>Quincy</t>
  </si>
  <si>
    <t>Pembroke Pines</t>
  </si>
  <si>
    <t>Des Moines</t>
  </si>
  <si>
    <t>Peoria</t>
  </si>
  <si>
    <t>Las Vegas</t>
  </si>
  <si>
    <t>Nevada</t>
  </si>
  <si>
    <t>Warwick</t>
  </si>
  <si>
    <t>Rhode Island</t>
  </si>
  <si>
    <t>Miami</t>
  </si>
  <si>
    <t>Huntington Beach</t>
  </si>
  <si>
    <t>Richmond</t>
  </si>
  <si>
    <t>Louisville</t>
  </si>
  <si>
    <t>Lawrence</t>
  </si>
  <si>
    <t>Mississippi</t>
  </si>
  <si>
    <t>Canton</t>
  </si>
  <si>
    <t>New Rochelle</t>
  </si>
  <si>
    <t>Gastonia</t>
  </si>
  <si>
    <t>Jacksonville</t>
  </si>
  <si>
    <t>Auburn</t>
  </si>
  <si>
    <t>Norman</t>
  </si>
  <si>
    <t>Park Ridge</t>
  </si>
  <si>
    <t>Amarillo</t>
  </si>
  <si>
    <t>Lindenhurst</t>
  </si>
  <si>
    <t>Huntsville</t>
  </si>
  <si>
    <t>Fayetteville</t>
  </si>
  <si>
    <t>Arkansas</t>
  </si>
  <si>
    <t>Costa Mesa</t>
  </si>
  <si>
    <t>Parker</t>
  </si>
  <si>
    <t>Atlanta</t>
  </si>
  <si>
    <t>Gladstone</t>
  </si>
  <si>
    <t>Great Falls</t>
  </si>
  <si>
    <t>Montana</t>
  </si>
  <si>
    <t>Lakeland</t>
  </si>
  <si>
    <t>Montgomery</t>
  </si>
  <si>
    <t>Mesa</t>
  </si>
  <si>
    <t>Green Bay</t>
  </si>
  <si>
    <t>Anaheim</t>
  </si>
  <si>
    <t>Marysville</t>
  </si>
  <si>
    <t>Salem</t>
  </si>
  <si>
    <t>Laredo</t>
  </si>
  <si>
    <t>Grove City</t>
  </si>
  <si>
    <t>Dearborn</t>
  </si>
  <si>
    <t>Warner Robins</t>
  </si>
  <si>
    <t>Vallejo</t>
  </si>
  <si>
    <t>Mission Viejo</t>
  </si>
  <si>
    <t>Rochester Hills</t>
  </si>
  <si>
    <t>Plainfield</t>
  </si>
  <si>
    <t>Sierra Vista</t>
  </si>
  <si>
    <t>Vancouver</t>
  </si>
  <si>
    <t>Cleveland</t>
  </si>
  <si>
    <t>Tyler</t>
  </si>
  <si>
    <t>Burlington</t>
  </si>
  <si>
    <t>Waynesboro</t>
  </si>
  <si>
    <t>Chester</t>
  </si>
  <si>
    <t>Cary</t>
  </si>
  <si>
    <t>Palm Coast</t>
  </si>
  <si>
    <t>Mount Vernon</t>
  </si>
  <si>
    <t>Hialeah</t>
  </si>
  <si>
    <t>Oceanside</t>
  </si>
  <si>
    <t>Evanston</t>
  </si>
  <si>
    <t>Trenton</t>
  </si>
  <si>
    <t>Cottage Grove</t>
  </si>
  <si>
    <t>Bossier City</t>
  </si>
  <si>
    <t>Lancaster</t>
  </si>
  <si>
    <t>Asheville</t>
  </si>
  <si>
    <t>Lake Elsinore</t>
  </si>
  <si>
    <t>Omaha</t>
  </si>
  <si>
    <t>Edmonds</t>
  </si>
  <si>
    <t>Santa Ana</t>
  </si>
  <si>
    <t>Milwaukee</t>
  </si>
  <si>
    <t>Florence</t>
  </si>
  <si>
    <t>Lorain</t>
  </si>
  <si>
    <t>Linden</t>
  </si>
  <si>
    <t>Salinas</t>
  </si>
  <si>
    <t>New Brunswick</t>
  </si>
  <si>
    <t>New Hampshire</t>
  </si>
  <si>
    <t>Maryland</t>
  </si>
  <si>
    <t>Garland</t>
  </si>
  <si>
    <t>Norwich</t>
  </si>
  <si>
    <t>Alexandria</t>
  </si>
  <si>
    <t>Toledo</t>
  </si>
  <si>
    <t>Farmington</t>
  </si>
  <si>
    <t>Riverside</t>
  </si>
  <si>
    <t>Torrance</t>
  </si>
  <si>
    <t>Round Rock</t>
  </si>
  <si>
    <t>Boca Raton</t>
  </si>
  <si>
    <t>Virginia Beach</t>
  </si>
  <si>
    <t>Murrieta</t>
  </si>
  <si>
    <t>Olympia</t>
  </si>
  <si>
    <t>District of Columbia</t>
  </si>
  <si>
    <t>Jefferson City</t>
  </si>
  <si>
    <t>Saint Peters</t>
  </si>
  <si>
    <t>Rockford</t>
  </si>
  <si>
    <t>Brownsville</t>
  </si>
  <si>
    <t>Yonkers</t>
  </si>
  <si>
    <t>Oakland</t>
  </si>
  <si>
    <t>Clinton</t>
  </si>
  <si>
    <t>Encinitas</t>
  </si>
  <si>
    <t>Roswell</t>
  </si>
  <si>
    <t>Jonesboro</t>
  </si>
  <si>
    <t>Antioch</t>
  </si>
  <si>
    <t>Homestead</t>
  </si>
  <si>
    <t>La Porte</t>
  </si>
  <si>
    <t>Lansing</t>
  </si>
  <si>
    <t>Cuyahoga Falls</t>
  </si>
  <si>
    <t>Reno</t>
  </si>
  <si>
    <t>Harrisonburg</t>
  </si>
  <si>
    <t>Escondido</t>
  </si>
  <si>
    <t>Royal Oak</t>
  </si>
  <si>
    <t>Rockville</t>
  </si>
  <si>
    <t>Coral Springs</t>
  </si>
  <si>
    <t>Buffalo</t>
  </si>
  <si>
    <t>Boynton Beach</t>
  </si>
  <si>
    <t>Gulfport</t>
  </si>
  <si>
    <t>Fresno</t>
  </si>
  <si>
    <t>Greenville</t>
  </si>
  <si>
    <t>Macon</t>
  </si>
  <si>
    <t>Cedar Rapids</t>
  </si>
  <si>
    <t>Providence</t>
  </si>
  <si>
    <t>Pueblo</t>
  </si>
  <si>
    <t>Deltona</t>
  </si>
  <si>
    <t>Murray</t>
  </si>
  <si>
    <t>Middletown</t>
  </si>
  <si>
    <t>Freeport</t>
  </si>
  <si>
    <t>Pico Rivera</t>
  </si>
  <si>
    <t>Provo</t>
  </si>
  <si>
    <t>Pleasant Grove</t>
  </si>
  <si>
    <t>Smyrna</t>
  </si>
  <si>
    <t>Parma</t>
  </si>
  <si>
    <t>Mobile</t>
  </si>
  <si>
    <t>New Bedford</t>
  </si>
  <si>
    <t>Irving</t>
  </si>
  <si>
    <t>Vineland</t>
  </si>
  <si>
    <t>Glendale</t>
  </si>
  <si>
    <t>Niagara Falls</t>
  </si>
  <si>
    <t>Thomasville</t>
  </si>
  <si>
    <t>Westminster</t>
  </si>
  <si>
    <t>Coppell</t>
  </si>
  <si>
    <t>Pomona</t>
  </si>
  <si>
    <t>North Las Vegas</t>
  </si>
  <si>
    <t>Allentown</t>
  </si>
  <si>
    <t>Tempe</t>
  </si>
  <si>
    <t>Laguna Niguel</t>
  </si>
  <si>
    <t>Bridgeton</t>
  </si>
  <si>
    <t>Everett</t>
  </si>
  <si>
    <t>Watertown</t>
  </si>
  <si>
    <t>Appleton</t>
  </si>
  <si>
    <t>Bellevue</t>
  </si>
  <si>
    <t>Allen</t>
  </si>
  <si>
    <t>El Paso</t>
  </si>
  <si>
    <t>Grapevine</t>
  </si>
  <si>
    <t>Carrollton</t>
  </si>
  <si>
    <t>Kent</t>
  </si>
  <si>
    <t>Lafayette</t>
  </si>
  <si>
    <t>Tigard</t>
  </si>
  <si>
    <t>Skokie</t>
  </si>
  <si>
    <t>Plano</t>
  </si>
  <si>
    <t>Suffolk</t>
  </si>
  <si>
    <t>Indianapolis</t>
  </si>
  <si>
    <t>Bayonne</t>
  </si>
  <si>
    <t>Greensboro</t>
  </si>
  <si>
    <t>Baltimore</t>
  </si>
  <si>
    <t>Kenosha</t>
  </si>
  <si>
    <t>Olathe</t>
  </si>
  <si>
    <t>Kansas</t>
  </si>
  <si>
    <t>Tulsa</t>
  </si>
  <si>
    <t>Redmond</t>
  </si>
  <si>
    <t>Raleigh</t>
  </si>
  <si>
    <t>Muskogee</t>
  </si>
  <si>
    <t>Meriden</t>
  </si>
  <si>
    <t>Bowling Green</t>
  </si>
  <si>
    <t>South Bend</t>
  </si>
  <si>
    <t>Spokane</t>
  </si>
  <si>
    <t>Keller</t>
  </si>
  <si>
    <t>Port Orange</t>
  </si>
  <si>
    <t>Medford</t>
  </si>
  <si>
    <t>Charlottesville</t>
  </si>
  <si>
    <t>Missoula</t>
  </si>
  <si>
    <t>Apopka</t>
  </si>
  <si>
    <t>Reading</t>
  </si>
  <si>
    <t>Broomfield</t>
  </si>
  <si>
    <t>Paterson</t>
  </si>
  <si>
    <t>Oklahoma City</t>
  </si>
  <si>
    <t>Chesapeake</t>
  </si>
  <si>
    <t>Lubbock</t>
  </si>
  <si>
    <t>Johnson City</t>
  </si>
  <si>
    <t>San Bernardino</t>
  </si>
  <si>
    <t>Leominster</t>
  </si>
  <si>
    <t>Bozeman</t>
  </si>
  <si>
    <t>Perth Amboy</t>
  </si>
  <si>
    <t>Ontario</t>
  </si>
  <si>
    <t>Rancho Cucamonga</t>
  </si>
  <si>
    <t>Moorhead</t>
  </si>
  <si>
    <t>Mesquite</t>
  </si>
  <si>
    <t>Stockton</t>
  </si>
  <si>
    <t>Ormond Beach</t>
  </si>
  <si>
    <t>Sunnyvale</t>
  </si>
  <si>
    <t>York</t>
  </si>
  <si>
    <t>College Station</t>
  </si>
  <si>
    <t>Saint Louis</t>
  </si>
  <si>
    <t>Manteca</t>
  </si>
  <si>
    <t>San Angelo</t>
  </si>
  <si>
    <t>Salt Lake City</t>
  </si>
  <si>
    <t>Knoxville</t>
  </si>
  <si>
    <t>Little Rock</t>
  </si>
  <si>
    <t>Lincoln Park</t>
  </si>
  <si>
    <t>Marion</t>
  </si>
  <si>
    <t>Littleton</t>
  </si>
  <si>
    <t>Vermont</t>
  </si>
  <si>
    <t>Bangor</t>
  </si>
  <si>
    <t>Maine</t>
  </si>
  <si>
    <t>Southaven</t>
  </si>
  <si>
    <t>New Castle</t>
  </si>
  <si>
    <t>Midland</t>
  </si>
  <si>
    <t>Sioux Falls</t>
  </si>
  <si>
    <t>South Dakota</t>
  </si>
  <si>
    <t>Fort Collins</t>
  </si>
  <si>
    <t>Clarksville</t>
  </si>
  <si>
    <t>Sacramento</t>
  </si>
  <si>
    <t>Thousand Oaks</t>
  </si>
  <si>
    <t>Malden</t>
  </si>
  <si>
    <t>Holyoke</t>
  </si>
  <si>
    <t>Albuquerque</t>
  </si>
  <si>
    <t>Sparks</t>
  </si>
  <si>
    <t>Coachella</t>
  </si>
  <si>
    <t>Elmhurst</t>
  </si>
  <si>
    <t>Passaic</t>
  </si>
  <si>
    <t>North Charleston</t>
  </si>
  <si>
    <t>Newport News</t>
  </si>
  <si>
    <t>Jamestown</t>
  </si>
  <si>
    <t>Mishawaka</t>
  </si>
  <si>
    <t>La Quinta</t>
  </si>
  <si>
    <t>Tallahassee</t>
  </si>
  <si>
    <t>Nashville</t>
  </si>
  <si>
    <t>Bellingham</t>
  </si>
  <si>
    <t>Woodstock</t>
  </si>
  <si>
    <t>Haltom City</t>
  </si>
  <si>
    <t>Wheeling</t>
  </si>
  <si>
    <t>Summerville</t>
  </si>
  <si>
    <t>Hot Springs</t>
  </si>
  <si>
    <t>Englewood</t>
  </si>
  <si>
    <t>Las Cruces</t>
  </si>
  <si>
    <t>Hoover</t>
  </si>
  <si>
    <t>Frisco</t>
  </si>
  <si>
    <t>Vacaville</t>
  </si>
  <si>
    <t>Waukesha</t>
  </si>
  <si>
    <t>Bakersfield</t>
  </si>
  <si>
    <t>Pompano Beach</t>
  </si>
  <si>
    <t>Corpus Christi</t>
  </si>
  <si>
    <t>Redondo Beach</t>
  </si>
  <si>
    <t>Orlando</t>
  </si>
  <si>
    <t>Orange</t>
  </si>
  <si>
    <t>Lake Charles</t>
  </si>
  <si>
    <t>Highland Park</t>
  </si>
  <si>
    <t>Hempstead</t>
  </si>
  <si>
    <t>Noblesville</t>
  </si>
  <si>
    <t>Apple Valley</t>
  </si>
  <si>
    <t>Mount Pleasant</t>
  </si>
  <si>
    <t>Sterling Heights</t>
  </si>
  <si>
    <t>Eau Claire</t>
  </si>
  <si>
    <t>Pharr</t>
  </si>
  <si>
    <t>Billings</t>
  </si>
  <si>
    <t>Gresham</t>
  </si>
  <si>
    <t>Chattanooga</t>
  </si>
  <si>
    <t>Meridian</t>
  </si>
  <si>
    <t>Idaho</t>
  </si>
  <si>
    <t>Bolingbrook</t>
  </si>
  <si>
    <t>Maple Grove</t>
  </si>
  <si>
    <t>Woodland</t>
  </si>
  <si>
    <t>Missouri City</t>
  </si>
  <si>
    <t>Pearland</t>
  </si>
  <si>
    <t>San Mateo</t>
  </si>
  <si>
    <t>Grand Rapids</t>
  </si>
  <si>
    <t>Visalia</t>
  </si>
  <si>
    <t>Overland Park</t>
  </si>
  <si>
    <t>Temecula</t>
  </si>
  <si>
    <t>Yucaipa</t>
  </si>
  <si>
    <t>Revere</t>
  </si>
  <si>
    <t>Conroe</t>
  </si>
  <si>
    <t>Tinley Park</t>
  </si>
  <si>
    <t>Dubuque</t>
  </si>
  <si>
    <t>Dearborn Heights</t>
  </si>
  <si>
    <t>Santa Fe</t>
  </si>
  <si>
    <t>Hickory</t>
  </si>
  <si>
    <t>Carol Stream</t>
  </si>
  <si>
    <t>Saint Cloud</t>
  </si>
  <si>
    <t>North Miami</t>
  </si>
  <si>
    <t>Plantation</t>
  </si>
  <si>
    <t>Port Saint Lucie</t>
  </si>
  <si>
    <t>Rock Hill</t>
  </si>
  <si>
    <t>Odessa</t>
  </si>
  <si>
    <t>West Allis</t>
  </si>
  <si>
    <t>Chula Vista</t>
  </si>
  <si>
    <t>Manhattan</t>
  </si>
  <si>
    <t>Altoona</t>
  </si>
  <si>
    <t>Thornton</t>
  </si>
  <si>
    <t>Champaign</t>
  </si>
  <si>
    <t>Texarkana</t>
  </si>
  <si>
    <t>Edinburg</t>
  </si>
  <si>
    <t>Baytown</t>
  </si>
  <si>
    <t>Greenwood</t>
  </si>
  <si>
    <t>Woonsocket</t>
  </si>
  <si>
    <t>Superior</t>
  </si>
  <si>
    <t>Bedford</t>
  </si>
  <si>
    <t>Covington</t>
  </si>
  <si>
    <t>Broken Arrow</t>
  </si>
  <si>
    <t>Miramar</t>
  </si>
  <si>
    <t>Hollywood</t>
  </si>
  <si>
    <t>Deer Park</t>
  </si>
  <si>
    <t>Wichita</t>
  </si>
  <si>
    <t>Mcallen</t>
  </si>
  <si>
    <t>Iowa City</t>
  </si>
  <si>
    <t>Boise</t>
  </si>
  <si>
    <t>Cranston</t>
  </si>
  <si>
    <t>Port Arthur</t>
  </si>
  <si>
    <t>Citrus Heights</t>
  </si>
  <si>
    <t>The Colony</t>
  </si>
  <si>
    <t>Daytona Beach</t>
  </si>
  <si>
    <t>Bullhead City</t>
  </si>
  <si>
    <t>Portage</t>
  </si>
  <si>
    <t>Fargo</t>
  </si>
  <si>
    <t>North Dakota</t>
  </si>
  <si>
    <t>Elkhart</t>
  </si>
  <si>
    <t>San Gabriel</t>
  </si>
  <si>
    <t>Margate</t>
  </si>
  <si>
    <t>Sandy Springs</t>
  </si>
  <si>
    <t>Mentor</t>
  </si>
  <si>
    <t>Lawton</t>
  </si>
  <si>
    <t>Hampton</t>
  </si>
  <si>
    <t>Rome</t>
  </si>
  <si>
    <t>La Crosse</t>
  </si>
  <si>
    <t>Lewiston</t>
  </si>
  <si>
    <t>Hattiesburg</t>
  </si>
  <si>
    <t>Danville</t>
  </si>
  <si>
    <t>Logan</t>
  </si>
  <si>
    <t>Waterbury</t>
  </si>
  <si>
    <t>Athens</t>
  </si>
  <si>
    <t>Avondale</t>
  </si>
  <si>
    <t>Marietta</t>
  </si>
  <si>
    <t>Yuma</t>
  </si>
  <si>
    <t>Wausau</t>
  </si>
  <si>
    <t>Pasco</t>
  </si>
  <si>
    <t>Oak Park</t>
  </si>
  <si>
    <t>Pensacola</t>
  </si>
  <si>
    <t>League City</t>
  </si>
  <si>
    <t>Gaithersburg</t>
  </si>
  <si>
    <t>Lehi</t>
  </si>
  <si>
    <t>Tuscaloosa</t>
  </si>
  <si>
    <t>Moreno Valley</t>
  </si>
  <si>
    <t>Georgetown</t>
  </si>
  <si>
    <t>Loveland</t>
  </si>
  <si>
    <t>Chandler</t>
  </si>
  <si>
    <t>Helena</t>
  </si>
  <si>
    <t>Kirkwood</t>
  </si>
  <si>
    <t>Waco</t>
  </si>
  <si>
    <t>Frankfort</t>
  </si>
  <si>
    <t>Bethlehem</t>
  </si>
  <si>
    <t>Grand Island</t>
  </si>
  <si>
    <t>Woodbury</t>
  </si>
  <si>
    <t>Rogers</t>
  </si>
  <si>
    <t>Clovis</t>
  </si>
  <si>
    <t>Jupiter</t>
  </si>
  <si>
    <t>Santa Barbara</t>
  </si>
  <si>
    <t>Cedar Hill</t>
  </si>
  <si>
    <t>Norfolk</t>
  </si>
  <si>
    <t>Draper</t>
  </si>
  <si>
    <t>Ann Arbor</t>
  </si>
  <si>
    <t>La Mesa</t>
  </si>
  <si>
    <t>Pocatello</t>
  </si>
  <si>
    <t>Holland</t>
  </si>
  <si>
    <t>Milford</t>
  </si>
  <si>
    <t>Buffalo Grove</t>
  </si>
  <si>
    <t>Lake Forest</t>
  </si>
  <si>
    <t>Redding</t>
  </si>
  <si>
    <t>Chico</t>
  </si>
  <si>
    <t>Utica</t>
  </si>
  <si>
    <t>Conway</t>
  </si>
  <si>
    <t>Cheyenne</t>
  </si>
  <si>
    <t>Wyoming</t>
  </si>
  <si>
    <t>Owensboro</t>
  </si>
  <si>
    <t>Caldwell</t>
  </si>
  <si>
    <t>Kenner</t>
  </si>
  <si>
    <t>Nashua</t>
  </si>
  <si>
    <t>Bartlett</t>
  </si>
  <si>
    <t>Redwood City</t>
  </si>
  <si>
    <t>Lebanon</t>
  </si>
  <si>
    <t>Santa Maria</t>
  </si>
  <si>
    <t>Des Plaines</t>
  </si>
  <si>
    <t>Longview</t>
  </si>
  <si>
    <t>Hendersonville</t>
  </si>
  <si>
    <t>Waterloo</t>
  </si>
  <si>
    <t>Cambridge</t>
  </si>
  <si>
    <t>Palatine</t>
  </si>
  <si>
    <t>Beverly</t>
  </si>
  <si>
    <t>Eugene</t>
  </si>
  <si>
    <t>Oxnard</t>
  </si>
  <si>
    <t>Renton</t>
  </si>
  <si>
    <t>Glenview</t>
  </si>
  <si>
    <t>Delray Beach</t>
  </si>
  <si>
    <t>Commerce City</t>
  </si>
  <si>
    <t>Texas City</t>
  </si>
  <si>
    <t>Wilson</t>
  </si>
  <si>
    <t>Rio Rancho</t>
  </si>
  <si>
    <t>Goldsboro</t>
  </si>
  <si>
    <t>Montebello</t>
  </si>
  <si>
    <t>El Cajon</t>
  </si>
  <si>
    <t>Beaumont</t>
  </si>
  <si>
    <t>West Palm Beach</t>
  </si>
  <si>
    <t>Abilene</t>
  </si>
  <si>
    <t>Normal</t>
  </si>
  <si>
    <t>Saint Charles</t>
  </si>
  <si>
    <t>Camarillo</t>
  </si>
  <si>
    <t>Hillsboro</t>
  </si>
  <si>
    <t>Burbank</t>
  </si>
  <si>
    <t>Modesto</t>
  </si>
  <si>
    <t>Garden City</t>
  </si>
  <si>
    <t>Atlantic City</t>
  </si>
  <si>
    <t>Longmont</t>
  </si>
  <si>
    <t>Davis</t>
  </si>
  <si>
    <t>West Virginia</t>
  </si>
  <si>
    <t>Morgan Hill</t>
  </si>
  <si>
    <t>Clifton</t>
  </si>
  <si>
    <t>Sheboygan</t>
  </si>
  <si>
    <t>East Point</t>
  </si>
  <si>
    <t>Rapid City</t>
  </si>
  <si>
    <t>Andover</t>
  </si>
  <si>
    <t>Kissimmee</t>
  </si>
  <si>
    <t>Shelton</t>
  </si>
  <si>
    <t>Danbury</t>
  </si>
  <si>
    <t>Sanford</t>
  </si>
  <si>
    <t>San Marcos</t>
  </si>
  <si>
    <t>Greeley</t>
  </si>
  <si>
    <t>Mansfield</t>
  </si>
  <si>
    <t>Elyria</t>
  </si>
  <si>
    <t>Twin Falls</t>
  </si>
  <si>
    <t>Coral Gables</t>
  </si>
  <si>
    <t>Romeoville</t>
  </si>
  <si>
    <t>Marlborough</t>
  </si>
  <si>
    <t>Laurel</t>
  </si>
  <si>
    <t>Bryan</t>
  </si>
  <si>
    <t>Pine Bluff</t>
  </si>
  <si>
    <t>Aberdeen</t>
  </si>
  <si>
    <t>Hagerstown</t>
  </si>
  <si>
    <t>East Orange</t>
  </si>
  <si>
    <t>Arlington Heights</t>
  </si>
  <si>
    <t>Oswego</t>
  </si>
  <si>
    <t>Coon Rapids</t>
  </si>
  <si>
    <t>San Clemente</t>
  </si>
  <si>
    <t>San Luis Obispo</t>
  </si>
  <si>
    <t>Springdale</t>
  </si>
  <si>
    <t>Lodi</t>
  </si>
  <si>
    <t>Mason</t>
  </si>
  <si>
    <t xml:space="preserve">   Q1   </t>
  </si>
  <si>
    <t xml:space="preserve">   Q2   </t>
  </si>
  <si>
    <t xml:space="preserve">   Q3   </t>
  </si>
  <si>
    <t xml:space="preserve">   Q4   </t>
  </si>
  <si>
    <t>Store B Sales</t>
  </si>
  <si>
    <t xml:space="preserve"> Stores</t>
  </si>
  <si>
    <t>Store A Sales</t>
  </si>
  <si>
    <t>Store C Sales</t>
  </si>
  <si>
    <t>Store D Sales</t>
  </si>
  <si>
    <t>Store E Sales</t>
  </si>
  <si>
    <t>Order Date</t>
  </si>
  <si>
    <t>SUM</t>
  </si>
  <si>
    <t>AVERAGE</t>
  </si>
  <si>
    <t>COUNT</t>
  </si>
  <si>
    <t>IF</t>
  </si>
  <si>
    <t>Banana54</t>
  </si>
  <si>
    <t>Filter the data to show only our Female Employees</t>
  </si>
  <si>
    <t>Transactions with qty &gt;= 15:</t>
  </si>
  <si>
    <t>Transactions for Product B:</t>
  </si>
  <si>
    <t>Product B Average Sales amount where qty &gt;= 15</t>
  </si>
  <si>
    <t>Replace the O in first name with A</t>
  </si>
  <si>
    <t>SUM of Sales  of Product B:</t>
  </si>
  <si>
    <t>lockoe</t>
  </si>
  <si>
    <t>Josh</t>
  </si>
  <si>
    <t>Maths/Stat</t>
  </si>
  <si>
    <t>John Smith</t>
  </si>
  <si>
    <t>Emily Davis</t>
  </si>
  <si>
    <t>Michael Turner</t>
  </si>
  <si>
    <t>Sophia Lopez</t>
  </si>
  <si>
    <t>Daniel Carter</t>
  </si>
  <si>
    <t>Olivia Adams</t>
  </si>
  <si>
    <t>Christopher Martinez</t>
  </si>
  <si>
    <t>Ava Johnson</t>
  </si>
  <si>
    <t>Ethan White</t>
  </si>
  <si>
    <t>Isabella Hall</t>
  </si>
  <si>
    <t>Full Names</t>
  </si>
  <si>
    <t>First Name</t>
  </si>
  <si>
    <t>Monthly Contributions</t>
  </si>
  <si>
    <t>Jan</t>
  </si>
  <si>
    <t>Feb</t>
  </si>
  <si>
    <t>Mar</t>
  </si>
  <si>
    <t>Apr</t>
  </si>
  <si>
    <t>May</t>
  </si>
  <si>
    <t>Jun</t>
  </si>
  <si>
    <t>Total</t>
  </si>
  <si>
    <t>paid</t>
  </si>
  <si>
    <t>Average Sales of Product A:</t>
  </si>
  <si>
    <t>323Name</t>
  </si>
  <si>
    <t>b. How many times have we sold Product B?</t>
  </si>
  <si>
    <t>a. What is the average sales amount of Product A?</t>
  </si>
  <si>
    <t>Average Qty of Product C:</t>
  </si>
  <si>
    <t>b. What is the total revenue generated from transactions classified as "Medium Sales"?</t>
  </si>
  <si>
    <t>Product C Transactions where qty is &gt;= 11</t>
  </si>
  <si>
    <t>a. What is the average order value for Product B where at least 15 pieces were sold?</t>
  </si>
  <si>
    <t>a. What is the revenue generated from Product A where at least 20 pieces were sold?</t>
  </si>
  <si>
    <t>Product A Total Sales amount where qty &gt;= 20</t>
  </si>
  <si>
    <t>Calculate the Total Sales amount</t>
  </si>
  <si>
    <t>a. How many times have we sold at least 15 pieces of any product?</t>
  </si>
  <si>
    <t>b. How many piece(s) of  Product C do customers normally buy?</t>
  </si>
  <si>
    <t>a. How much revenue have we generated from Product B?</t>
  </si>
  <si>
    <t>a. How many orders did we sell  at least 11 pieces of Product C was sold?</t>
  </si>
  <si>
    <t>Order ID</t>
  </si>
  <si>
    <t>OR0001</t>
  </si>
  <si>
    <t>OR0002</t>
  </si>
  <si>
    <t>OR0004</t>
  </si>
  <si>
    <t>OR0005</t>
  </si>
  <si>
    <t>OR0003</t>
  </si>
  <si>
    <t>OR0006</t>
  </si>
  <si>
    <t>OR0007</t>
  </si>
  <si>
    <t>OR0008</t>
  </si>
  <si>
    <t>OR0009</t>
  </si>
  <si>
    <t>OR0010</t>
  </si>
  <si>
    <t>OR0011</t>
  </si>
  <si>
    <t>OR0012</t>
  </si>
  <si>
    <t>OR0013</t>
  </si>
  <si>
    <t>OR0014</t>
  </si>
  <si>
    <t>OR0015</t>
  </si>
  <si>
    <t>OR0016</t>
  </si>
  <si>
    <t>OR0017</t>
  </si>
  <si>
    <t>OR0018</t>
  </si>
  <si>
    <t>OR0019</t>
  </si>
  <si>
    <t>OR0020</t>
  </si>
  <si>
    <t>OR0021</t>
  </si>
  <si>
    <t>OR0022</t>
  </si>
  <si>
    <t>OR0023</t>
  </si>
  <si>
    <t>OR0024</t>
  </si>
  <si>
    <t>OR0025</t>
  </si>
  <si>
    <t>OR0026</t>
  </si>
  <si>
    <t>OR0027</t>
  </si>
  <si>
    <t>OR0028</t>
  </si>
  <si>
    <t>OR0029</t>
  </si>
  <si>
    <t>OR0030</t>
  </si>
  <si>
    <t>OR0031</t>
  </si>
  <si>
    <t>OR0032</t>
  </si>
  <si>
    <t>OR0033</t>
  </si>
  <si>
    <t>OR0034</t>
  </si>
  <si>
    <t>OR0035</t>
  </si>
  <si>
    <t>OR0036</t>
  </si>
  <si>
    <t>OR0037</t>
  </si>
  <si>
    <t>OR0038</t>
  </si>
  <si>
    <t>OR0039</t>
  </si>
  <si>
    <t>OR0040</t>
  </si>
  <si>
    <t>OR0041</t>
  </si>
  <si>
    <t>OR0042</t>
  </si>
  <si>
    <t>OR0043</t>
  </si>
  <si>
    <t>OR0044</t>
  </si>
  <si>
    <t>OR0045</t>
  </si>
  <si>
    <t>OR0046</t>
  </si>
  <si>
    <t>OR0047</t>
  </si>
  <si>
    <t>OR0048</t>
  </si>
  <si>
    <t>OR0049</t>
  </si>
  <si>
    <t>OR0050</t>
  </si>
  <si>
    <t>OR0051</t>
  </si>
  <si>
    <t>OR0052</t>
  </si>
  <si>
    <t>OR0053</t>
  </si>
  <si>
    <t>OR0054</t>
  </si>
  <si>
    <t>OR0055</t>
  </si>
  <si>
    <t>OR0056</t>
  </si>
  <si>
    <t>OR0057</t>
  </si>
  <si>
    <t>OR0058</t>
  </si>
  <si>
    <t>OR0059</t>
  </si>
  <si>
    <t>OR0060</t>
  </si>
  <si>
    <t>OR0061</t>
  </si>
  <si>
    <t>OR0062</t>
  </si>
  <si>
    <t>OR0063</t>
  </si>
  <si>
    <t>OR0064</t>
  </si>
  <si>
    <t>OR0065</t>
  </si>
  <si>
    <t>OR0066</t>
  </si>
  <si>
    <t>OR0067</t>
  </si>
  <si>
    <t>OR0068</t>
  </si>
  <si>
    <t>OR0069</t>
  </si>
  <si>
    <t>OR0070</t>
  </si>
  <si>
    <t>OR0071</t>
  </si>
  <si>
    <t>OR0072</t>
  </si>
  <si>
    <t>OR0073</t>
  </si>
  <si>
    <t>OR0074</t>
  </si>
  <si>
    <t>OR0075</t>
  </si>
  <si>
    <t>OR0076</t>
  </si>
  <si>
    <t>OR0077</t>
  </si>
  <si>
    <t>OR0078</t>
  </si>
  <si>
    <t>OR0079</t>
  </si>
  <si>
    <t>OR0080</t>
  </si>
  <si>
    <t>OR0081</t>
  </si>
  <si>
    <t>OR0082</t>
  </si>
  <si>
    <t>OR0083</t>
  </si>
  <si>
    <t>OR0084</t>
  </si>
  <si>
    <t>OR0085</t>
  </si>
  <si>
    <t>OR0086</t>
  </si>
  <si>
    <t>OR0087</t>
  </si>
  <si>
    <t>OR0088</t>
  </si>
  <si>
    <t>OR0089</t>
  </si>
  <si>
    <t>OR0090</t>
  </si>
  <si>
    <t>OR0091</t>
  </si>
  <si>
    <t>OR0092</t>
  </si>
  <si>
    <t>OR0093</t>
  </si>
  <si>
    <t>OR0094</t>
  </si>
  <si>
    <t>OR0095</t>
  </si>
  <si>
    <t>OR0096</t>
  </si>
  <si>
    <t>OR0097</t>
  </si>
  <si>
    <t>OR0098</t>
  </si>
  <si>
    <t>OR0099</t>
  </si>
  <si>
    <t>OR0100</t>
  </si>
  <si>
    <t>OR0101</t>
  </si>
  <si>
    <t>OR0102</t>
  </si>
  <si>
    <t>OR0103</t>
  </si>
  <si>
    <t>OR0104</t>
  </si>
  <si>
    <t>OR0105</t>
  </si>
  <si>
    <t>OR0106</t>
  </si>
  <si>
    <t>OR0107</t>
  </si>
  <si>
    <t>OR0108</t>
  </si>
  <si>
    <t>OR0109</t>
  </si>
  <si>
    <t>OR0110</t>
  </si>
  <si>
    <t>OR0111</t>
  </si>
  <si>
    <t>OR0112</t>
  </si>
  <si>
    <t>OR0113</t>
  </si>
  <si>
    <t>OR0114</t>
  </si>
  <si>
    <t>OR0115</t>
  </si>
  <si>
    <t>OR0116</t>
  </si>
  <si>
    <t>OR0117</t>
  </si>
  <si>
    <t>OR0118</t>
  </si>
  <si>
    <t>OR0119</t>
  </si>
  <si>
    <t>OR0120</t>
  </si>
  <si>
    <t>OR0121</t>
  </si>
  <si>
    <t>OR0122</t>
  </si>
  <si>
    <t>OR0123</t>
  </si>
  <si>
    <t>OR0124</t>
  </si>
  <si>
    <t>OR0125</t>
  </si>
  <si>
    <t>OR0126</t>
  </si>
  <si>
    <t>OR0127</t>
  </si>
  <si>
    <t>OR0128</t>
  </si>
  <si>
    <t>OR0129</t>
  </si>
  <si>
    <t>OR0130</t>
  </si>
  <si>
    <t>OR0131</t>
  </si>
  <si>
    <t>OR0132</t>
  </si>
  <si>
    <t>OR0133</t>
  </si>
  <si>
    <t>OR0134</t>
  </si>
  <si>
    <t>OR0135</t>
  </si>
  <si>
    <t>OR0136</t>
  </si>
  <si>
    <t>OR0137</t>
  </si>
  <si>
    <t>OR0138</t>
  </si>
  <si>
    <t>OR0139</t>
  </si>
  <si>
    <t>OR0140</t>
  </si>
  <si>
    <t>OR0141</t>
  </si>
  <si>
    <t>OR0142</t>
  </si>
  <si>
    <t>OR0143</t>
  </si>
  <si>
    <t>OR0144</t>
  </si>
  <si>
    <t>OR0145</t>
  </si>
  <si>
    <t>OR0146</t>
  </si>
  <si>
    <t>OR0147</t>
  </si>
  <si>
    <t>OR0148</t>
  </si>
  <si>
    <t>OR0149</t>
  </si>
  <si>
    <t>OR0150</t>
  </si>
  <si>
    <t>OR0151</t>
  </si>
  <si>
    <t>OR0152</t>
  </si>
  <si>
    <t>OR0153</t>
  </si>
  <si>
    <t>OR0154</t>
  </si>
  <si>
    <t>OR0155</t>
  </si>
  <si>
    <t>OR0156</t>
  </si>
  <si>
    <t>OR0157</t>
  </si>
  <si>
    <t>OR0158</t>
  </si>
  <si>
    <t>OR0159</t>
  </si>
  <si>
    <t>OR0160</t>
  </si>
  <si>
    <t>OR0161</t>
  </si>
  <si>
    <t>OR0162</t>
  </si>
  <si>
    <t>OR0163</t>
  </si>
  <si>
    <t>OR0164</t>
  </si>
  <si>
    <t>OR0165</t>
  </si>
  <si>
    <t>OR0166</t>
  </si>
  <si>
    <t>OR0167</t>
  </si>
  <si>
    <t>OR0168</t>
  </si>
  <si>
    <t>OR0169</t>
  </si>
  <si>
    <t>OR0170</t>
  </si>
  <si>
    <t>OR0171</t>
  </si>
  <si>
    <t>OR0172</t>
  </si>
  <si>
    <t>OR0173</t>
  </si>
  <si>
    <t>OR0174</t>
  </si>
  <si>
    <t>OR0175</t>
  </si>
  <si>
    <t>OR0176</t>
  </si>
  <si>
    <t>OR0177</t>
  </si>
  <si>
    <t>OR0178</t>
  </si>
  <si>
    <t>OR0179</t>
  </si>
  <si>
    <t>OR0180</t>
  </si>
  <si>
    <t>OR0181</t>
  </si>
  <si>
    <t>OR0182</t>
  </si>
  <si>
    <t>OR0183</t>
  </si>
  <si>
    <t>OR0184</t>
  </si>
  <si>
    <t>OR0185</t>
  </si>
  <si>
    <t>OR0186</t>
  </si>
  <si>
    <t>OR0187</t>
  </si>
  <si>
    <t>OR0188</t>
  </si>
  <si>
    <t>OR0189</t>
  </si>
  <si>
    <t>OR0190</t>
  </si>
  <si>
    <t>OR0191</t>
  </si>
  <si>
    <t>OR0192</t>
  </si>
  <si>
    <t>OR0193</t>
  </si>
  <si>
    <t>OR0194</t>
  </si>
  <si>
    <t>OR0195</t>
  </si>
  <si>
    <t>OR0196</t>
  </si>
  <si>
    <t>OR0197</t>
  </si>
  <si>
    <t>OR0198</t>
  </si>
  <si>
    <t>OR0199</t>
  </si>
  <si>
    <t>OR0200</t>
  </si>
  <si>
    <t>OR0201</t>
  </si>
  <si>
    <t>OR0202</t>
  </si>
  <si>
    <t>OR0203</t>
  </si>
  <si>
    <t>OR0204</t>
  </si>
  <si>
    <t>OR0205</t>
  </si>
  <si>
    <t>OR0206</t>
  </si>
  <si>
    <t>OR0207</t>
  </si>
  <si>
    <t>OR0208</t>
  </si>
  <si>
    <t>OR0209</t>
  </si>
  <si>
    <t>OR0210</t>
  </si>
  <si>
    <t>OR0211</t>
  </si>
  <si>
    <t>OR0212</t>
  </si>
  <si>
    <t>OR0213</t>
  </si>
  <si>
    <t>OR0214</t>
  </si>
  <si>
    <t>OR0215</t>
  </si>
  <si>
    <t>OR0216</t>
  </si>
  <si>
    <t>OR0217</t>
  </si>
  <si>
    <t>OR0218</t>
  </si>
  <si>
    <t>OR0219</t>
  </si>
  <si>
    <t>OR0220</t>
  </si>
  <si>
    <t>OR0221</t>
  </si>
  <si>
    <t>OR0222</t>
  </si>
  <si>
    <t>OR0223</t>
  </si>
  <si>
    <t>OR0224</t>
  </si>
  <si>
    <t>OR0225</t>
  </si>
  <si>
    <t>OR0226</t>
  </si>
  <si>
    <t>OR0227</t>
  </si>
  <si>
    <t>OR0228</t>
  </si>
  <si>
    <t>OR0229</t>
  </si>
  <si>
    <t>OR0230</t>
  </si>
  <si>
    <t>OR0231</t>
  </si>
  <si>
    <t>OR0232</t>
  </si>
  <si>
    <t>OR0233</t>
  </si>
  <si>
    <t>OR0234</t>
  </si>
  <si>
    <t>OR0235</t>
  </si>
  <si>
    <t>OR0236</t>
  </si>
  <si>
    <t>OR0237</t>
  </si>
  <si>
    <t>OR0238</t>
  </si>
  <si>
    <t>OR0239</t>
  </si>
  <si>
    <t>OR0240</t>
  </si>
  <si>
    <t>OR0241</t>
  </si>
  <si>
    <t>OR0242</t>
  </si>
  <si>
    <t>OR0243</t>
  </si>
  <si>
    <t>OR0244</t>
  </si>
  <si>
    <t>OR0245</t>
  </si>
  <si>
    <t>OR0246</t>
  </si>
  <si>
    <t>OR0247</t>
  </si>
  <si>
    <t>OR0248</t>
  </si>
  <si>
    <t>OR0249</t>
  </si>
  <si>
    <t>OR0250</t>
  </si>
  <si>
    <t>OR0251</t>
  </si>
  <si>
    <t>OR0252</t>
  </si>
  <si>
    <t>OR0253</t>
  </si>
  <si>
    <t>OR0254</t>
  </si>
  <si>
    <t>OR0255</t>
  </si>
  <si>
    <t>OR0256</t>
  </si>
  <si>
    <t>OR0257</t>
  </si>
  <si>
    <t>OR0258</t>
  </si>
  <si>
    <t>OR0259</t>
  </si>
  <si>
    <t>OR0260</t>
  </si>
  <si>
    <t>OR0261</t>
  </si>
  <si>
    <t>OR0262</t>
  </si>
  <si>
    <t>OR0263</t>
  </si>
  <si>
    <t>OR0264</t>
  </si>
  <si>
    <t>OR0265</t>
  </si>
  <si>
    <t>OR0266</t>
  </si>
  <si>
    <t>OR0267</t>
  </si>
  <si>
    <t>OR0268</t>
  </si>
  <si>
    <t>OR0269</t>
  </si>
  <si>
    <t>OR0270</t>
  </si>
  <si>
    <t>OR0271</t>
  </si>
  <si>
    <t>OR0272</t>
  </si>
  <si>
    <t>OR0273</t>
  </si>
  <si>
    <t>OR0274</t>
  </si>
  <si>
    <t>OR0275</t>
  </si>
  <si>
    <t>OR0276</t>
  </si>
  <si>
    <t>OR0277</t>
  </si>
  <si>
    <t>OR0278</t>
  </si>
  <si>
    <t>OR0279</t>
  </si>
  <si>
    <t>OR0280</t>
  </si>
  <si>
    <t>OR0281</t>
  </si>
  <si>
    <t>OR0282</t>
  </si>
  <si>
    <t>OR0283</t>
  </si>
  <si>
    <t>OR0284</t>
  </si>
  <si>
    <t>OR0285</t>
  </si>
  <si>
    <t>OR0286</t>
  </si>
  <si>
    <t>OR0287</t>
  </si>
  <si>
    <t>OR0288</t>
  </si>
  <si>
    <t>OR0289</t>
  </si>
  <si>
    <t>OR0290</t>
  </si>
  <si>
    <t>OR0291</t>
  </si>
  <si>
    <t>OR0292</t>
  </si>
  <si>
    <t>OR0293</t>
  </si>
  <si>
    <t>OR0294</t>
  </si>
  <si>
    <t>OR0295</t>
  </si>
  <si>
    <t>OR0296</t>
  </si>
  <si>
    <t>OR0297</t>
  </si>
  <si>
    <t>OR0298</t>
  </si>
  <si>
    <t>OR0299</t>
  </si>
  <si>
    <t>OR0300</t>
  </si>
  <si>
    <t>OR0301</t>
  </si>
  <si>
    <t>OR0302</t>
  </si>
  <si>
    <t>OR0303</t>
  </si>
  <si>
    <t>OR0304</t>
  </si>
  <si>
    <t>OR0305</t>
  </si>
  <si>
    <t>OR0306</t>
  </si>
  <si>
    <t>OR0307</t>
  </si>
  <si>
    <t>OR0308</t>
  </si>
  <si>
    <t>OR0309</t>
  </si>
  <si>
    <t>OR0310</t>
  </si>
  <si>
    <t>OR0311</t>
  </si>
  <si>
    <t>OR0312</t>
  </si>
  <si>
    <t>OR0313</t>
  </si>
  <si>
    <t>OR0314</t>
  </si>
  <si>
    <t>OR0315</t>
  </si>
  <si>
    <t>OR0316</t>
  </si>
  <si>
    <t>OR0317</t>
  </si>
  <si>
    <t>OR0318</t>
  </si>
  <si>
    <t>OR0319</t>
  </si>
  <si>
    <t>OR0320</t>
  </si>
  <si>
    <t>OR0321</t>
  </si>
  <si>
    <t>OR0322</t>
  </si>
  <si>
    <t>OR0323</t>
  </si>
  <si>
    <t>OR0324</t>
  </si>
  <si>
    <t>OR0325</t>
  </si>
  <si>
    <t>OR0326</t>
  </si>
  <si>
    <t>OR0327</t>
  </si>
  <si>
    <t>OR0328</t>
  </si>
  <si>
    <t>OR0329</t>
  </si>
  <si>
    <t>OR0330</t>
  </si>
  <si>
    <t>OR0331</t>
  </si>
  <si>
    <t>OR0332</t>
  </si>
  <si>
    <t>OR0333</t>
  </si>
  <si>
    <t>OR0334</t>
  </si>
  <si>
    <t>OR0335</t>
  </si>
  <si>
    <t>OR0336</t>
  </si>
  <si>
    <t>OR0337</t>
  </si>
  <si>
    <t>OR0338</t>
  </si>
  <si>
    <t>OR0339</t>
  </si>
  <si>
    <t>OR0340</t>
  </si>
  <si>
    <t>OR0341</t>
  </si>
  <si>
    <t>OR0342</t>
  </si>
  <si>
    <t>OR0343</t>
  </si>
  <si>
    <t>OR0344</t>
  </si>
  <si>
    <t>OR0345</t>
  </si>
  <si>
    <t>OR0346</t>
  </si>
  <si>
    <t>OR0347</t>
  </si>
  <si>
    <t>OR0348</t>
  </si>
  <si>
    <t>OR0349</t>
  </si>
  <si>
    <t>OR0350</t>
  </si>
  <si>
    <t>OR0351</t>
  </si>
  <si>
    <t>OR0352</t>
  </si>
  <si>
    <t>OR0353</t>
  </si>
  <si>
    <t>OR0354</t>
  </si>
  <si>
    <t>OR0355</t>
  </si>
  <si>
    <t>OR0356</t>
  </si>
  <si>
    <t>OR0357</t>
  </si>
  <si>
    <t>OR0358</t>
  </si>
  <si>
    <t>OR0359</t>
  </si>
  <si>
    <t>OR0360</t>
  </si>
  <si>
    <t>OR0361</t>
  </si>
  <si>
    <t>OR0362</t>
  </si>
  <si>
    <t>OR0363</t>
  </si>
  <si>
    <t>OR0364</t>
  </si>
  <si>
    <t>OR0365</t>
  </si>
  <si>
    <t>OR0366</t>
  </si>
  <si>
    <t>OR0367</t>
  </si>
  <si>
    <t>OR0368</t>
  </si>
  <si>
    <t>OR0369</t>
  </si>
  <si>
    <t>OR0370</t>
  </si>
  <si>
    <t>OR0371</t>
  </si>
  <si>
    <t>OR0372</t>
  </si>
  <si>
    <t>OR0373</t>
  </si>
  <si>
    <t>OR0374</t>
  </si>
  <si>
    <t>OR0375</t>
  </si>
  <si>
    <t>OR0376</t>
  </si>
  <si>
    <t>OR0377</t>
  </si>
  <si>
    <t>OR0378</t>
  </si>
  <si>
    <t>OR0379</t>
  </si>
  <si>
    <t>OR0380</t>
  </si>
  <si>
    <t>OR0381</t>
  </si>
  <si>
    <t>OR0382</t>
  </si>
  <si>
    <t>OR0383</t>
  </si>
  <si>
    <t>OR0384</t>
  </si>
  <si>
    <t>OR0385</t>
  </si>
  <si>
    <t>OR0386</t>
  </si>
  <si>
    <t>OR0387</t>
  </si>
  <si>
    <t>OR0388</t>
  </si>
  <si>
    <t>OR0389</t>
  </si>
  <si>
    <t>OR0390</t>
  </si>
  <si>
    <t>OR0391</t>
  </si>
  <si>
    <t>OR0392</t>
  </si>
  <si>
    <t>OR0393</t>
  </si>
  <si>
    <t>OR0394</t>
  </si>
  <si>
    <t>OR0395</t>
  </si>
  <si>
    <t>OR0396</t>
  </si>
  <si>
    <t>OR0397</t>
  </si>
  <si>
    <t>OR0398</t>
  </si>
  <si>
    <t>OR0399</t>
  </si>
  <si>
    <t>OR0400</t>
  </si>
  <si>
    <t>OR0401</t>
  </si>
  <si>
    <t>OR0402</t>
  </si>
  <si>
    <t>OR0403</t>
  </si>
  <si>
    <t>OR0404</t>
  </si>
  <si>
    <t>OR0405</t>
  </si>
  <si>
    <t>OR0406</t>
  </si>
  <si>
    <t>OR0407</t>
  </si>
  <si>
    <t>OR0408</t>
  </si>
  <si>
    <t>OR0409</t>
  </si>
  <si>
    <t>OR0410</t>
  </si>
  <si>
    <t>OR0411</t>
  </si>
  <si>
    <t>OR0412</t>
  </si>
  <si>
    <t>OR0413</t>
  </si>
  <si>
    <t>OR0414</t>
  </si>
  <si>
    <t>OR0415</t>
  </si>
  <si>
    <t>OR0416</t>
  </si>
  <si>
    <t>OR0417</t>
  </si>
  <si>
    <t>OR0418</t>
  </si>
  <si>
    <t>OR0419</t>
  </si>
  <si>
    <t>OR0420</t>
  </si>
  <si>
    <t>OR0421</t>
  </si>
  <si>
    <t>OR0422</t>
  </si>
  <si>
    <t>OR0423</t>
  </si>
  <si>
    <t>OR0424</t>
  </si>
  <si>
    <t>OR0425</t>
  </si>
  <si>
    <t>OR0426</t>
  </si>
  <si>
    <t>OR0427</t>
  </si>
  <si>
    <t>OR0428</t>
  </si>
  <si>
    <t>OR0429</t>
  </si>
  <si>
    <t>OR0430</t>
  </si>
  <si>
    <t>OR0431</t>
  </si>
  <si>
    <t>OR0432</t>
  </si>
  <si>
    <t>OR0433</t>
  </si>
  <si>
    <t>OR0434</t>
  </si>
  <si>
    <t>OR0435</t>
  </si>
  <si>
    <t>OR0436</t>
  </si>
  <si>
    <t>OR0437</t>
  </si>
  <si>
    <t>OR0438</t>
  </si>
  <si>
    <t>OR0439</t>
  </si>
  <si>
    <t>OR0440</t>
  </si>
  <si>
    <t>OR0441</t>
  </si>
  <si>
    <t>OR0442</t>
  </si>
  <si>
    <t>OR0443</t>
  </si>
  <si>
    <t>OR0444</t>
  </si>
  <si>
    <t>OR0445</t>
  </si>
  <si>
    <t>OR0446</t>
  </si>
  <si>
    <t>OR0447</t>
  </si>
  <si>
    <t>OR0448</t>
  </si>
  <si>
    <t>OR0449</t>
  </si>
  <si>
    <t>OR0450</t>
  </si>
  <si>
    <t>OR0451</t>
  </si>
  <si>
    <t>OR0452</t>
  </si>
  <si>
    <t>OR0453</t>
  </si>
  <si>
    <t>OR0454</t>
  </si>
  <si>
    <t>OR0455</t>
  </si>
  <si>
    <t>OR0456</t>
  </si>
  <si>
    <t>OR0457</t>
  </si>
  <si>
    <t>OR0458</t>
  </si>
  <si>
    <t>OR0459</t>
  </si>
  <si>
    <t>OR0460</t>
  </si>
  <si>
    <t>OR0461</t>
  </si>
  <si>
    <t>OR0462</t>
  </si>
  <si>
    <t>OR0463</t>
  </si>
  <si>
    <t>OR0464</t>
  </si>
  <si>
    <t>OR0465</t>
  </si>
  <si>
    <t>OR0466</t>
  </si>
  <si>
    <t>OR0467</t>
  </si>
  <si>
    <t>OR0468</t>
  </si>
  <si>
    <t>OR0469</t>
  </si>
  <si>
    <t>OR0470</t>
  </si>
  <si>
    <t>OR0471</t>
  </si>
  <si>
    <t>OR0472</t>
  </si>
  <si>
    <t>OR0473</t>
  </si>
  <si>
    <t>OR0474</t>
  </si>
  <si>
    <t>OR0475</t>
  </si>
  <si>
    <t>OR0476</t>
  </si>
  <si>
    <t>OR0477</t>
  </si>
  <si>
    <t>OR0478</t>
  </si>
  <si>
    <t>OR0479</t>
  </si>
  <si>
    <t>OR0480</t>
  </si>
  <si>
    <t>OR0481</t>
  </si>
  <si>
    <t>OR0482</t>
  </si>
  <si>
    <t>OR0483</t>
  </si>
  <si>
    <t>OR0484</t>
  </si>
  <si>
    <t>OR0485</t>
  </si>
  <si>
    <t>OR0486</t>
  </si>
  <si>
    <t>OR0487</t>
  </si>
  <si>
    <t>OR0488</t>
  </si>
  <si>
    <t>OR0489</t>
  </si>
  <si>
    <t>OR0490</t>
  </si>
  <si>
    <t>OR0491</t>
  </si>
  <si>
    <t>OR0492</t>
  </si>
  <si>
    <t>OR0493</t>
  </si>
  <si>
    <t>OR0494</t>
  </si>
  <si>
    <t>OR0495</t>
  </si>
  <si>
    <t>OR0496</t>
  </si>
  <si>
    <t>OR0497</t>
  </si>
  <si>
    <t>OR0498</t>
  </si>
  <si>
    <t>OR0499</t>
  </si>
  <si>
    <t>OR0500</t>
  </si>
  <si>
    <t>OR0501</t>
  </si>
  <si>
    <t>OR0502</t>
  </si>
  <si>
    <t>OR0503</t>
  </si>
  <si>
    <t>OR0504</t>
  </si>
  <si>
    <t>OR0505</t>
  </si>
  <si>
    <t>OR0506</t>
  </si>
  <si>
    <t>OR0507</t>
  </si>
  <si>
    <t>OR0508</t>
  </si>
  <si>
    <t>OR0509</t>
  </si>
  <si>
    <t>OR0510</t>
  </si>
  <si>
    <t>OR0511</t>
  </si>
  <si>
    <t>OR0512</t>
  </si>
  <si>
    <t>OR0513</t>
  </si>
  <si>
    <t>OR0514</t>
  </si>
  <si>
    <t>OR0515</t>
  </si>
  <si>
    <t>OR0516</t>
  </si>
  <si>
    <t>OR0517</t>
  </si>
  <si>
    <t>OR0518</t>
  </si>
  <si>
    <t>OR0519</t>
  </si>
  <si>
    <t>OR0520</t>
  </si>
  <si>
    <t>OR0521</t>
  </si>
  <si>
    <t>OR0522</t>
  </si>
  <si>
    <t>OR0523</t>
  </si>
  <si>
    <t>OR0524</t>
  </si>
  <si>
    <t>OR0525</t>
  </si>
  <si>
    <t>OR0526</t>
  </si>
  <si>
    <t>OR0527</t>
  </si>
  <si>
    <t>OR0528</t>
  </si>
  <si>
    <t>OR0529</t>
  </si>
  <si>
    <t>OR0530</t>
  </si>
  <si>
    <t>OR0531</t>
  </si>
  <si>
    <t>OR0532</t>
  </si>
  <si>
    <t>OR0533</t>
  </si>
  <si>
    <t>OR0534</t>
  </si>
  <si>
    <t>OR0535</t>
  </si>
  <si>
    <t>OR0536</t>
  </si>
  <si>
    <t>OR0537</t>
  </si>
  <si>
    <t>OR0538</t>
  </si>
  <si>
    <t>OR0539</t>
  </si>
  <si>
    <t>OR0540</t>
  </si>
  <si>
    <t>OR0541</t>
  </si>
  <si>
    <t>OR0542</t>
  </si>
  <si>
    <t>OR0543</t>
  </si>
  <si>
    <t>OR0544</t>
  </si>
  <si>
    <t>OR0545</t>
  </si>
  <si>
    <t>OR0546</t>
  </si>
  <si>
    <t>OR0547</t>
  </si>
  <si>
    <t>OR0548</t>
  </si>
  <si>
    <t>OR0549</t>
  </si>
  <si>
    <t>OR0550</t>
  </si>
  <si>
    <t>OR0551</t>
  </si>
  <si>
    <t>OR0552</t>
  </si>
  <si>
    <t>OR0553</t>
  </si>
  <si>
    <t>OR0554</t>
  </si>
  <si>
    <t>OR0555</t>
  </si>
  <si>
    <t>OR0556</t>
  </si>
  <si>
    <t>OR0557</t>
  </si>
  <si>
    <t>OR0558</t>
  </si>
  <si>
    <t>OR0559</t>
  </si>
  <si>
    <t>OR0560</t>
  </si>
  <si>
    <t>OR0561</t>
  </si>
  <si>
    <t>OR0562</t>
  </si>
  <si>
    <t>OR0563</t>
  </si>
  <si>
    <t>OR0564</t>
  </si>
  <si>
    <t>OR0565</t>
  </si>
  <si>
    <t>OR0566</t>
  </si>
  <si>
    <t>OR0567</t>
  </si>
  <si>
    <t>OR0568</t>
  </si>
  <si>
    <t>OR0569</t>
  </si>
  <si>
    <t>OR0570</t>
  </si>
  <si>
    <t>OR0571</t>
  </si>
  <si>
    <t>OR0572</t>
  </si>
  <si>
    <t>OR0573</t>
  </si>
  <si>
    <t>OR0574</t>
  </si>
  <si>
    <t>OR0575</t>
  </si>
  <si>
    <t>OR0576</t>
  </si>
  <si>
    <t>OR0577</t>
  </si>
  <si>
    <t>OR0578</t>
  </si>
  <si>
    <t>OR0579</t>
  </si>
  <si>
    <t>OR0580</t>
  </si>
  <si>
    <t>OR0581</t>
  </si>
  <si>
    <t>OR0582</t>
  </si>
  <si>
    <t>OR0583</t>
  </si>
  <si>
    <t>OR0584</t>
  </si>
  <si>
    <t>OR0585</t>
  </si>
  <si>
    <t>OR0586</t>
  </si>
  <si>
    <t>OR0587</t>
  </si>
  <si>
    <t>OR0588</t>
  </si>
  <si>
    <t>OR0589</t>
  </si>
  <si>
    <t>OR0590</t>
  </si>
  <si>
    <t>OR0591</t>
  </si>
  <si>
    <t>OR0592</t>
  </si>
  <si>
    <t>OR0593</t>
  </si>
  <si>
    <t>OR0594</t>
  </si>
  <si>
    <t>OR0595</t>
  </si>
  <si>
    <t>OR0596</t>
  </si>
  <si>
    <t>OR0597</t>
  </si>
  <si>
    <t>OR0598</t>
  </si>
  <si>
    <t>OR0599</t>
  </si>
  <si>
    <t>OR0600</t>
  </si>
  <si>
    <t>OR0601</t>
  </si>
  <si>
    <t>OR0602</t>
  </si>
  <si>
    <t>OR0603</t>
  </si>
  <si>
    <t>OR0604</t>
  </si>
  <si>
    <t>OR0605</t>
  </si>
  <si>
    <t>OR0606</t>
  </si>
  <si>
    <t>OR0607</t>
  </si>
  <si>
    <t>OR0608</t>
  </si>
  <si>
    <t>OR0609</t>
  </si>
  <si>
    <t>OR0610</t>
  </si>
  <si>
    <t>OR0611</t>
  </si>
  <si>
    <t>OR0612</t>
  </si>
  <si>
    <t>OR0613</t>
  </si>
  <si>
    <t>OR0614</t>
  </si>
  <si>
    <t>OR0615</t>
  </si>
  <si>
    <t>OR0616</t>
  </si>
  <si>
    <t>OR0617</t>
  </si>
  <si>
    <t>OR0618</t>
  </si>
  <si>
    <t>OR0619</t>
  </si>
  <si>
    <t>OR0620</t>
  </si>
  <si>
    <t>OR0621</t>
  </si>
  <si>
    <t>OR0622</t>
  </si>
  <si>
    <t>OR0623</t>
  </si>
  <si>
    <t>OR0624</t>
  </si>
  <si>
    <t>OR0625</t>
  </si>
  <si>
    <t>OR0626</t>
  </si>
  <si>
    <t>OR0627</t>
  </si>
  <si>
    <t>OR0628</t>
  </si>
  <si>
    <t>OR0629</t>
  </si>
  <si>
    <t>OR0630</t>
  </si>
  <si>
    <t>OR0631</t>
  </si>
  <si>
    <t>OR0632</t>
  </si>
  <si>
    <t>OR0633</t>
  </si>
  <si>
    <t>OR0634</t>
  </si>
  <si>
    <t>OR0635</t>
  </si>
  <si>
    <t>OR0636</t>
  </si>
  <si>
    <t>OR0637</t>
  </si>
  <si>
    <t>OR0638</t>
  </si>
  <si>
    <t>OR0639</t>
  </si>
  <si>
    <t>OR0640</t>
  </si>
  <si>
    <t>OR0641</t>
  </si>
  <si>
    <t>OR0642</t>
  </si>
  <si>
    <t>OR0643</t>
  </si>
  <si>
    <t>OR0644</t>
  </si>
  <si>
    <t>OR0645</t>
  </si>
  <si>
    <t>OR0646</t>
  </si>
  <si>
    <t>OR0647</t>
  </si>
  <si>
    <t>OR0648</t>
  </si>
  <si>
    <t>OR0649</t>
  </si>
  <si>
    <t>OR0650</t>
  </si>
  <si>
    <t>OR0651</t>
  </si>
  <si>
    <t>OR0652</t>
  </si>
  <si>
    <t>OR0653</t>
  </si>
  <si>
    <t>OR0654</t>
  </si>
  <si>
    <t>OR0655</t>
  </si>
  <si>
    <t>OR0656</t>
  </si>
  <si>
    <t>OR0657</t>
  </si>
  <si>
    <t>OR0658</t>
  </si>
  <si>
    <t>OR0659</t>
  </si>
  <si>
    <t>OR0660</t>
  </si>
  <si>
    <t>OR0661</t>
  </si>
  <si>
    <t>OR0662</t>
  </si>
  <si>
    <t>OR0663</t>
  </si>
  <si>
    <t>OR0664</t>
  </si>
  <si>
    <t>OR0665</t>
  </si>
  <si>
    <t>OR0666</t>
  </si>
  <si>
    <t>OR0667</t>
  </si>
  <si>
    <t>OR0668</t>
  </si>
  <si>
    <t>OR0669</t>
  </si>
  <si>
    <t>OR0670</t>
  </si>
  <si>
    <t>OR0671</t>
  </si>
  <si>
    <t>OR0672</t>
  </si>
  <si>
    <t>OR0673</t>
  </si>
  <si>
    <t>OR0674</t>
  </si>
  <si>
    <t>OR0675</t>
  </si>
  <si>
    <t>OR0676</t>
  </si>
  <si>
    <t>OR0677</t>
  </si>
  <si>
    <t>OR0678</t>
  </si>
  <si>
    <t>OR0679</t>
  </si>
  <si>
    <t>OR0680</t>
  </si>
  <si>
    <t>OR0681</t>
  </si>
  <si>
    <t>OR0682</t>
  </si>
  <si>
    <t>OR0683</t>
  </si>
  <si>
    <t>OR0684</t>
  </si>
  <si>
    <t>OR0685</t>
  </si>
  <si>
    <t>OR0686</t>
  </si>
  <si>
    <t>OR0687</t>
  </si>
  <si>
    <t>OR0688</t>
  </si>
  <si>
    <t>OR0689</t>
  </si>
  <si>
    <t>OR0690</t>
  </si>
  <si>
    <t>OR0691</t>
  </si>
  <si>
    <t>OR0692</t>
  </si>
  <si>
    <t>OR0693</t>
  </si>
  <si>
    <t>OR0694</t>
  </si>
  <si>
    <t>OR0695</t>
  </si>
  <si>
    <t>OR0696</t>
  </si>
  <si>
    <t>OR0697</t>
  </si>
  <si>
    <t>OR0698</t>
  </si>
  <si>
    <t>OR0699</t>
  </si>
  <si>
    <t>OR0700</t>
  </si>
  <si>
    <t>OR0701</t>
  </si>
  <si>
    <t>OR0702</t>
  </si>
  <si>
    <t>OR0703</t>
  </si>
  <si>
    <t>OR0704</t>
  </si>
  <si>
    <t>OR0705</t>
  </si>
  <si>
    <t>OR0706</t>
  </si>
  <si>
    <t>OR0707</t>
  </si>
  <si>
    <t>OR0708</t>
  </si>
  <si>
    <t>OR0709</t>
  </si>
  <si>
    <t>OR0710</t>
  </si>
  <si>
    <t>OR0711</t>
  </si>
  <si>
    <t>OR0712</t>
  </si>
  <si>
    <t>OR0713</t>
  </si>
  <si>
    <t>OR0714</t>
  </si>
  <si>
    <t>OR0715</t>
  </si>
  <si>
    <t>OR0716</t>
  </si>
  <si>
    <t>OR0717</t>
  </si>
  <si>
    <t>OR0718</t>
  </si>
  <si>
    <t>OR0719</t>
  </si>
  <si>
    <t>OR0720</t>
  </si>
  <si>
    <t>OR0721</t>
  </si>
  <si>
    <t>OR0722</t>
  </si>
  <si>
    <t>OR0723</t>
  </si>
  <si>
    <t>OR0724</t>
  </si>
  <si>
    <t>OR0725</t>
  </si>
  <si>
    <t>OR0726</t>
  </si>
  <si>
    <t>OR0727</t>
  </si>
  <si>
    <t>OR0728</t>
  </si>
  <si>
    <t>OR0729</t>
  </si>
  <si>
    <t>OR0730</t>
  </si>
  <si>
    <t>OR0731</t>
  </si>
  <si>
    <t>OR0732</t>
  </si>
  <si>
    <t>OR0733</t>
  </si>
  <si>
    <t>OR0734</t>
  </si>
  <si>
    <t>OR0735</t>
  </si>
  <si>
    <t>OR0736</t>
  </si>
  <si>
    <t>OR0737</t>
  </si>
  <si>
    <t>OR0738</t>
  </si>
  <si>
    <t>OR0739</t>
  </si>
  <si>
    <t>OR0740</t>
  </si>
  <si>
    <t>OR0741</t>
  </si>
  <si>
    <t>OR0742</t>
  </si>
  <si>
    <t>OR0743</t>
  </si>
  <si>
    <t>OR0744</t>
  </si>
  <si>
    <t>OR0745</t>
  </si>
  <si>
    <t>OR0746</t>
  </si>
  <si>
    <t>OR0747</t>
  </si>
  <si>
    <t>OR0748</t>
  </si>
  <si>
    <t>OR0749</t>
  </si>
  <si>
    <t>OR0750</t>
  </si>
  <si>
    <t>OR0751</t>
  </si>
  <si>
    <t>OR0752</t>
  </si>
  <si>
    <t>OR0753</t>
  </si>
  <si>
    <t>OR0754</t>
  </si>
  <si>
    <t>OR0755</t>
  </si>
  <si>
    <t>OR0756</t>
  </si>
  <si>
    <t>OR0757</t>
  </si>
  <si>
    <t>OR0758</t>
  </si>
  <si>
    <t>OR0759</t>
  </si>
  <si>
    <t>OR0760</t>
  </si>
  <si>
    <t>OR0761</t>
  </si>
  <si>
    <t>OR0762</t>
  </si>
  <si>
    <t>OR0763</t>
  </si>
  <si>
    <t>OR0764</t>
  </si>
  <si>
    <t>OR0765</t>
  </si>
  <si>
    <t>OR0766</t>
  </si>
  <si>
    <t>OR0767</t>
  </si>
  <si>
    <t>OR0768</t>
  </si>
  <si>
    <t>OR0769</t>
  </si>
  <si>
    <t>OR0770</t>
  </si>
  <si>
    <t>OR0771</t>
  </si>
  <si>
    <t>OR0772</t>
  </si>
  <si>
    <t>OR0773</t>
  </si>
  <si>
    <t>OR0774</t>
  </si>
  <si>
    <t>OR0775</t>
  </si>
  <si>
    <t>OR0776</t>
  </si>
  <si>
    <t>OR0777</t>
  </si>
  <si>
    <t>OR0778</t>
  </si>
  <si>
    <t>OR0779</t>
  </si>
  <si>
    <t>OR0780</t>
  </si>
  <si>
    <t>OR0781</t>
  </si>
  <si>
    <t>OR0782</t>
  </si>
  <si>
    <t>OR0783</t>
  </si>
  <si>
    <t>OR0784</t>
  </si>
  <si>
    <t>OR0785</t>
  </si>
  <si>
    <t>OR0786</t>
  </si>
  <si>
    <t>OR0787</t>
  </si>
  <si>
    <t>OR0788</t>
  </si>
  <si>
    <t>OR0789</t>
  </si>
  <si>
    <t>OR0790</t>
  </si>
  <si>
    <t>OR0791</t>
  </si>
  <si>
    <t>OR0792</t>
  </si>
  <si>
    <t>OR0793</t>
  </si>
  <si>
    <t>OR0794</t>
  </si>
  <si>
    <t>OR0795</t>
  </si>
  <si>
    <t>OR0796</t>
  </si>
  <si>
    <t>OR0797</t>
  </si>
  <si>
    <t>OR0798</t>
  </si>
  <si>
    <t>OR0799</t>
  </si>
  <si>
    <t>OR0800</t>
  </si>
  <si>
    <t>OR0801</t>
  </si>
  <si>
    <t>OR0802</t>
  </si>
  <si>
    <t>OR0803</t>
  </si>
  <si>
    <t>OR0804</t>
  </si>
  <si>
    <t>OR0805</t>
  </si>
  <si>
    <t>OR0806</t>
  </si>
  <si>
    <t>OR0807</t>
  </si>
  <si>
    <t>OR0808</t>
  </si>
  <si>
    <t>OR0809</t>
  </si>
  <si>
    <t>OR0810</t>
  </si>
  <si>
    <t>OR0811</t>
  </si>
  <si>
    <t>OR0812</t>
  </si>
  <si>
    <t>OR0813</t>
  </si>
  <si>
    <t>OR0814</t>
  </si>
  <si>
    <t>OR0815</t>
  </si>
  <si>
    <t>OR0816</t>
  </si>
  <si>
    <t>OR0817</t>
  </si>
  <si>
    <t>OR0818</t>
  </si>
  <si>
    <t>OR0819</t>
  </si>
  <si>
    <t>OR0820</t>
  </si>
  <si>
    <t>OR0821</t>
  </si>
  <si>
    <t>OR0822</t>
  </si>
  <si>
    <t>OR0823</t>
  </si>
  <si>
    <t>OR0824</t>
  </si>
  <si>
    <t>OR0825</t>
  </si>
  <si>
    <t>OR0826</t>
  </si>
  <si>
    <t>OR0827</t>
  </si>
  <si>
    <t>OR0828</t>
  </si>
  <si>
    <t>OR0829</t>
  </si>
  <si>
    <t>OR0830</t>
  </si>
  <si>
    <t>OR0831</t>
  </si>
  <si>
    <t>OR0832</t>
  </si>
  <si>
    <t>OR0833</t>
  </si>
  <si>
    <t>OR0834</t>
  </si>
  <si>
    <t>OR0835</t>
  </si>
  <si>
    <t>OR0836</t>
  </si>
  <si>
    <t>OR0837</t>
  </si>
  <si>
    <t>OR0838</t>
  </si>
  <si>
    <t>OR0839</t>
  </si>
  <si>
    <t>OR0840</t>
  </si>
  <si>
    <t>OR0841</t>
  </si>
  <si>
    <t>OR0842</t>
  </si>
  <si>
    <t>OR0843</t>
  </si>
  <si>
    <t>OR0844</t>
  </si>
  <si>
    <t>OR0845</t>
  </si>
  <si>
    <t>OR0846</t>
  </si>
  <si>
    <t>OR0847</t>
  </si>
  <si>
    <t>OR0848</t>
  </si>
  <si>
    <t>OR0849</t>
  </si>
  <si>
    <t>OR0850</t>
  </si>
  <si>
    <t>OR0851</t>
  </si>
  <si>
    <t>OR0852</t>
  </si>
  <si>
    <t>OR0853</t>
  </si>
  <si>
    <t>OR0854</t>
  </si>
  <si>
    <t>OR0855</t>
  </si>
  <si>
    <t>OR0856</t>
  </si>
  <si>
    <t>OR0857</t>
  </si>
  <si>
    <t>OR0858</t>
  </si>
  <si>
    <t>OR0859</t>
  </si>
  <si>
    <t>OR0860</t>
  </si>
  <si>
    <t>OR0861</t>
  </si>
  <si>
    <t>OR0862</t>
  </si>
  <si>
    <t>OR0863</t>
  </si>
  <si>
    <t>OR0864</t>
  </si>
  <si>
    <t>OR0865</t>
  </si>
  <si>
    <t>OR0866</t>
  </si>
  <si>
    <t>OR0867</t>
  </si>
  <si>
    <t>OR0868</t>
  </si>
  <si>
    <t>OR0869</t>
  </si>
  <si>
    <t>OR0870</t>
  </si>
  <si>
    <t>OR0871</t>
  </si>
  <si>
    <t>OR0872</t>
  </si>
  <si>
    <t>OR0873</t>
  </si>
  <si>
    <t>OR0874</t>
  </si>
  <si>
    <t>OR0875</t>
  </si>
  <si>
    <t>OR0876</t>
  </si>
  <si>
    <t>OR0877</t>
  </si>
  <si>
    <t>OR0878</t>
  </si>
  <si>
    <t>OR0879</t>
  </si>
  <si>
    <t>OR0880</t>
  </si>
  <si>
    <t>OR0881</t>
  </si>
  <si>
    <t>OR0882</t>
  </si>
  <si>
    <t>OR0883</t>
  </si>
  <si>
    <t>OR0884</t>
  </si>
  <si>
    <t>OR0885</t>
  </si>
  <si>
    <t>OR0886</t>
  </si>
  <si>
    <t>OR0887</t>
  </si>
  <si>
    <t>OR0888</t>
  </si>
  <si>
    <t>OR0889</t>
  </si>
  <si>
    <t>OR0890</t>
  </si>
  <si>
    <t>OR0891</t>
  </si>
  <si>
    <t>OR0892</t>
  </si>
  <si>
    <t>OR0893</t>
  </si>
  <si>
    <t>OR0894</t>
  </si>
  <si>
    <t>OR0895</t>
  </si>
  <si>
    <t>OR0896</t>
  </si>
  <si>
    <t>OR0897</t>
  </si>
  <si>
    <t>OR0898</t>
  </si>
  <si>
    <t>OR0899</t>
  </si>
  <si>
    <t>OR0900</t>
  </si>
  <si>
    <t>OR0901</t>
  </si>
  <si>
    <t>OR0902</t>
  </si>
  <si>
    <t>OR0903</t>
  </si>
  <si>
    <t>OR0904</t>
  </si>
  <si>
    <t>OR0905</t>
  </si>
  <si>
    <t>OR0906</t>
  </si>
  <si>
    <t>OR0907</t>
  </si>
  <si>
    <t>OR0908</t>
  </si>
  <si>
    <t>OR0909</t>
  </si>
  <si>
    <t>OR0910</t>
  </si>
  <si>
    <t>OR0911</t>
  </si>
  <si>
    <t>OR0912</t>
  </si>
  <si>
    <t>OR0913</t>
  </si>
  <si>
    <t>OR0914</t>
  </si>
  <si>
    <t>OR0915</t>
  </si>
  <si>
    <t>OR0916</t>
  </si>
  <si>
    <t>OR0917</t>
  </si>
  <si>
    <t>OR0918</t>
  </si>
  <si>
    <t>OR0919</t>
  </si>
  <si>
    <t>OR0920</t>
  </si>
  <si>
    <t>OR0921</t>
  </si>
  <si>
    <t>OR0922</t>
  </si>
  <si>
    <t>OR0923</t>
  </si>
  <si>
    <t>OR0924</t>
  </si>
  <si>
    <t>OR0925</t>
  </si>
  <si>
    <t>OR0926</t>
  </si>
  <si>
    <t>OR0927</t>
  </si>
  <si>
    <t>OR0928</t>
  </si>
  <si>
    <t>OR0929</t>
  </si>
  <si>
    <t>OR0930</t>
  </si>
  <si>
    <t>OR0931</t>
  </si>
  <si>
    <t>OR0932</t>
  </si>
  <si>
    <t>OR0933</t>
  </si>
  <si>
    <t>OR0934</t>
  </si>
  <si>
    <t>OR0935</t>
  </si>
  <si>
    <t>OR0936</t>
  </si>
  <si>
    <t>OR0937</t>
  </si>
  <si>
    <t>OR0938</t>
  </si>
  <si>
    <t>OR0939</t>
  </si>
  <si>
    <t>OR0940</t>
  </si>
  <si>
    <t>OR0941</t>
  </si>
  <si>
    <t>OR0942</t>
  </si>
  <si>
    <t>OR0943</t>
  </si>
  <si>
    <t>OR0944</t>
  </si>
  <si>
    <t>OR0945</t>
  </si>
  <si>
    <t>OR0946</t>
  </si>
  <si>
    <t>OR0947</t>
  </si>
  <si>
    <t>OR0948</t>
  </si>
  <si>
    <t>OR0949</t>
  </si>
  <si>
    <t>OR0950</t>
  </si>
  <si>
    <t>OR0951</t>
  </si>
  <si>
    <t>OR0952</t>
  </si>
  <si>
    <t>OR0953</t>
  </si>
  <si>
    <t>OR0954</t>
  </si>
  <si>
    <t>OR0955</t>
  </si>
  <si>
    <t>OR0956</t>
  </si>
  <si>
    <t>OR0957</t>
  </si>
  <si>
    <t>OR0958</t>
  </si>
  <si>
    <t>OR0959</t>
  </si>
  <si>
    <t>OR0960</t>
  </si>
  <si>
    <t>OR0961</t>
  </si>
  <si>
    <t>OR0962</t>
  </si>
  <si>
    <t>OR0963</t>
  </si>
  <si>
    <t>OR0964</t>
  </si>
  <si>
    <t>OR0965</t>
  </si>
  <si>
    <t>OR0966</t>
  </si>
  <si>
    <t>OR0967</t>
  </si>
  <si>
    <t>OR0968</t>
  </si>
  <si>
    <t>OR0969</t>
  </si>
  <si>
    <t>OR0970</t>
  </si>
  <si>
    <t>OR0971</t>
  </si>
  <si>
    <t>OR0972</t>
  </si>
  <si>
    <t>OR0973</t>
  </si>
  <si>
    <t>OR0974</t>
  </si>
  <si>
    <t>OR0975</t>
  </si>
  <si>
    <t>OR0976</t>
  </si>
  <si>
    <t>OR0977</t>
  </si>
  <si>
    <t>OR0978</t>
  </si>
  <si>
    <t>OR0979</t>
  </si>
  <si>
    <t>OR0980</t>
  </si>
  <si>
    <t>OR0981</t>
  </si>
  <si>
    <t>OR0982</t>
  </si>
  <si>
    <t>OR0983</t>
  </si>
  <si>
    <t>OR0984</t>
  </si>
  <si>
    <t>OR0985</t>
  </si>
  <si>
    <t>OR0986</t>
  </si>
  <si>
    <t>OR0987</t>
  </si>
  <si>
    <t>OR0988</t>
  </si>
  <si>
    <t>OR0989</t>
  </si>
  <si>
    <t>OR0990</t>
  </si>
  <si>
    <t>OR0991</t>
  </si>
  <si>
    <t>OR0992</t>
  </si>
  <si>
    <t>OR0993</t>
  </si>
  <si>
    <t>OR0994</t>
  </si>
  <si>
    <t>OR0995</t>
  </si>
  <si>
    <t>OR0996</t>
  </si>
  <si>
    <t>OR0997</t>
  </si>
  <si>
    <t>OR0998</t>
  </si>
  <si>
    <t>OR0999</t>
  </si>
  <si>
    <t>OR1000</t>
  </si>
  <si>
    <t>OR1001</t>
  </si>
  <si>
    <t>OR1002</t>
  </si>
  <si>
    <t>OR1003</t>
  </si>
  <si>
    <t>OR1004</t>
  </si>
  <si>
    <t>OR1005</t>
  </si>
  <si>
    <t>OR1006</t>
  </si>
  <si>
    <t>OR1007</t>
  </si>
  <si>
    <t>OR1008</t>
  </si>
  <si>
    <t>OR1009</t>
  </si>
  <si>
    <t>OR1010</t>
  </si>
  <si>
    <t>OR1011</t>
  </si>
  <si>
    <t>OR1012</t>
  </si>
  <si>
    <t>OR1013</t>
  </si>
  <si>
    <t>OR1014</t>
  </si>
  <si>
    <t>OR1015</t>
  </si>
  <si>
    <t>OR1016</t>
  </si>
  <si>
    <t>OR1017</t>
  </si>
  <si>
    <t>OR1018</t>
  </si>
  <si>
    <t>OR1019</t>
  </si>
  <si>
    <t>OR1020</t>
  </si>
  <si>
    <t>OR1021</t>
  </si>
  <si>
    <t>OR1022</t>
  </si>
  <si>
    <t>OR1023</t>
  </si>
  <si>
    <t>OR1024</t>
  </si>
  <si>
    <t>OR1025</t>
  </si>
  <si>
    <t>OR1026</t>
  </si>
  <si>
    <t>OR1027</t>
  </si>
  <si>
    <t>OR1028</t>
  </si>
  <si>
    <t>OR1029</t>
  </si>
  <si>
    <t>OR1030</t>
  </si>
  <si>
    <t>OR1031</t>
  </si>
  <si>
    <t>OR1032</t>
  </si>
  <si>
    <t>OR1033</t>
  </si>
  <si>
    <t>OR1034</t>
  </si>
  <si>
    <t>OR1035</t>
  </si>
  <si>
    <t>OR1036</t>
  </si>
  <si>
    <t>OR1037</t>
  </si>
  <si>
    <t>OR1038</t>
  </si>
  <si>
    <t>OR1039</t>
  </si>
  <si>
    <t>OR1040</t>
  </si>
  <si>
    <t>OR1041</t>
  </si>
  <si>
    <t>OR1042</t>
  </si>
  <si>
    <t>OR1043</t>
  </si>
  <si>
    <t>OR1044</t>
  </si>
  <si>
    <t>OR1045</t>
  </si>
  <si>
    <t>OR1046</t>
  </si>
  <si>
    <t>OR1047</t>
  </si>
  <si>
    <t>OR1048</t>
  </si>
  <si>
    <t>OR1049</t>
  </si>
  <si>
    <t>OR1050</t>
  </si>
  <si>
    <t>OR1051</t>
  </si>
  <si>
    <t>OR1052</t>
  </si>
  <si>
    <t>OR1053</t>
  </si>
  <si>
    <t>OR1054</t>
  </si>
  <si>
    <t>OR1055</t>
  </si>
  <si>
    <t>OR1056</t>
  </si>
  <si>
    <t>OR1057</t>
  </si>
  <si>
    <t>OR1058</t>
  </si>
  <si>
    <t>OR1059</t>
  </si>
  <si>
    <t>OR1060</t>
  </si>
  <si>
    <t>OR1061</t>
  </si>
  <si>
    <t>OR1062</t>
  </si>
  <si>
    <t>OR1063</t>
  </si>
  <si>
    <t>OR1064</t>
  </si>
  <si>
    <t>OR1065</t>
  </si>
  <si>
    <t>OR1066</t>
  </si>
  <si>
    <t>OR1067</t>
  </si>
  <si>
    <t>OR1068</t>
  </si>
  <si>
    <t>OR1069</t>
  </si>
  <si>
    <t>OR1070</t>
  </si>
  <si>
    <t>OR1071</t>
  </si>
  <si>
    <t>OR1072</t>
  </si>
  <si>
    <t>OR1073</t>
  </si>
  <si>
    <t>OR1074</t>
  </si>
  <si>
    <t>OR1075</t>
  </si>
  <si>
    <t>OR1076</t>
  </si>
  <si>
    <t>OR1077</t>
  </si>
  <si>
    <t>OR1078</t>
  </si>
  <si>
    <t>OR1079</t>
  </si>
  <si>
    <t>OR1080</t>
  </si>
  <si>
    <t>OR1081</t>
  </si>
  <si>
    <t>OR1082</t>
  </si>
  <si>
    <t>OR1083</t>
  </si>
  <si>
    <t>OR1084</t>
  </si>
  <si>
    <t>OR1085</t>
  </si>
  <si>
    <t>OR1086</t>
  </si>
  <si>
    <t>OR1087</t>
  </si>
  <si>
    <t>OR1088</t>
  </si>
  <si>
    <t>OR1089</t>
  </si>
  <si>
    <t>OR1090</t>
  </si>
  <si>
    <t>OR1091</t>
  </si>
  <si>
    <t>OR1092</t>
  </si>
  <si>
    <t>OR1093</t>
  </si>
  <si>
    <t>OR1094</t>
  </si>
  <si>
    <t>OR1095</t>
  </si>
  <si>
    <t>OR1096</t>
  </si>
  <si>
    <t>OR1097</t>
  </si>
  <si>
    <t>OR1098</t>
  </si>
  <si>
    <t>OR1099</t>
  </si>
  <si>
    <t>OR1100</t>
  </si>
  <si>
    <t>OR1101</t>
  </si>
  <si>
    <t>OR1102</t>
  </si>
  <si>
    <t>OR1103</t>
  </si>
  <si>
    <t>OR1104</t>
  </si>
  <si>
    <t>OR1105</t>
  </si>
  <si>
    <t>OR1106</t>
  </si>
  <si>
    <t>OR1107</t>
  </si>
  <si>
    <t>OR1108</t>
  </si>
  <si>
    <t>OR1109</t>
  </si>
  <si>
    <t>OR1110</t>
  </si>
  <si>
    <t>OR1111</t>
  </si>
  <si>
    <t>OR1112</t>
  </si>
  <si>
    <t>OR1113</t>
  </si>
  <si>
    <t>OR1114</t>
  </si>
  <si>
    <t>OR1115</t>
  </si>
  <si>
    <t>OR1116</t>
  </si>
  <si>
    <t>OR1117</t>
  </si>
  <si>
    <t>OR1118</t>
  </si>
  <si>
    <t>OR1119</t>
  </si>
  <si>
    <t>OR1120</t>
  </si>
  <si>
    <t>OR1121</t>
  </si>
  <si>
    <t>OR1122</t>
  </si>
  <si>
    <t>OR1123</t>
  </si>
  <si>
    <t>OR1124</t>
  </si>
  <si>
    <t>OR1125</t>
  </si>
  <si>
    <t>OR1126</t>
  </si>
  <si>
    <t>OR1127</t>
  </si>
  <si>
    <t>OR1128</t>
  </si>
  <si>
    <t>OR1129</t>
  </si>
  <si>
    <t>OR1130</t>
  </si>
  <si>
    <t>OR1131</t>
  </si>
  <si>
    <t>OR1132</t>
  </si>
  <si>
    <t>OR1133</t>
  </si>
  <si>
    <t>OR1134</t>
  </si>
  <si>
    <t>OR1135</t>
  </si>
  <si>
    <t>OR1136</t>
  </si>
  <si>
    <t>OR1137</t>
  </si>
  <si>
    <t>OR1138</t>
  </si>
  <si>
    <t>OR1139</t>
  </si>
  <si>
    <t>OR1140</t>
  </si>
  <si>
    <t>OR1141</t>
  </si>
  <si>
    <t>OR1142</t>
  </si>
  <si>
    <t>OR1143</t>
  </si>
  <si>
    <t>OR1144</t>
  </si>
  <si>
    <t>OR1145</t>
  </si>
  <si>
    <t>OR1146</t>
  </si>
  <si>
    <t>OR1147</t>
  </si>
  <si>
    <t>OR1148</t>
  </si>
  <si>
    <t>OR1149</t>
  </si>
  <si>
    <t>OR1150</t>
  </si>
  <si>
    <t>OR1151</t>
  </si>
  <si>
    <t>OR1152</t>
  </si>
  <si>
    <t>OR1153</t>
  </si>
  <si>
    <t>OR1154</t>
  </si>
  <si>
    <t>OR1155</t>
  </si>
  <si>
    <t>OR1156</t>
  </si>
  <si>
    <t>OR1157</t>
  </si>
  <si>
    <t>OR1158</t>
  </si>
  <si>
    <t>OR1159</t>
  </si>
  <si>
    <t>OR1160</t>
  </si>
  <si>
    <t>OR1161</t>
  </si>
  <si>
    <t>OR1162</t>
  </si>
  <si>
    <t>OR1163</t>
  </si>
  <si>
    <t>OR1164</t>
  </si>
  <si>
    <t>OR1165</t>
  </si>
  <si>
    <t>OR1166</t>
  </si>
  <si>
    <t>OR1167</t>
  </si>
  <si>
    <t>OR1168</t>
  </si>
  <si>
    <t>OR1169</t>
  </si>
  <si>
    <t>OR1170</t>
  </si>
  <si>
    <t>OR1171</t>
  </si>
  <si>
    <t>OR1172</t>
  </si>
  <si>
    <t>OR1173</t>
  </si>
  <si>
    <t>OR1174</t>
  </si>
  <si>
    <t>OR1175</t>
  </si>
  <si>
    <t>OR1176</t>
  </si>
  <si>
    <t>OR1177</t>
  </si>
  <si>
    <t>OR1178</t>
  </si>
  <si>
    <t>OR1179</t>
  </si>
  <si>
    <t>OR1180</t>
  </si>
  <si>
    <t>OR1181</t>
  </si>
  <si>
    <t>OR1182</t>
  </si>
  <si>
    <t>OR1183</t>
  </si>
  <si>
    <t>OR1184</t>
  </si>
  <si>
    <t>OR1185</t>
  </si>
  <si>
    <t>OR1186</t>
  </si>
  <si>
    <t>OR1187</t>
  </si>
  <si>
    <t>OR1188</t>
  </si>
  <si>
    <t>OR1189</t>
  </si>
  <si>
    <t>OR1190</t>
  </si>
  <si>
    <t>OR1191</t>
  </si>
  <si>
    <t>OR1192</t>
  </si>
  <si>
    <t>OR1193</t>
  </si>
  <si>
    <t>OR1194</t>
  </si>
  <si>
    <t>OR1195</t>
  </si>
  <si>
    <t>OR1196</t>
  </si>
  <si>
    <t>OR1197</t>
  </si>
  <si>
    <t>OR1198</t>
  </si>
  <si>
    <t>OR1199</t>
  </si>
  <si>
    <t>OR1200</t>
  </si>
  <si>
    <t>OR1201</t>
  </si>
  <si>
    <t>OR1202</t>
  </si>
  <si>
    <t>OR1203</t>
  </si>
  <si>
    <t>OR1204</t>
  </si>
  <si>
    <t>OR1205</t>
  </si>
  <si>
    <t>OR1206</t>
  </si>
  <si>
    <t>OR1207</t>
  </si>
  <si>
    <t>OR1208</t>
  </si>
  <si>
    <t>OR1209</t>
  </si>
  <si>
    <t>OR1210</t>
  </si>
  <si>
    <t>OR1211</t>
  </si>
  <si>
    <t>OR1212</t>
  </si>
  <si>
    <t>OR1213</t>
  </si>
  <si>
    <t>OR1214</t>
  </si>
  <si>
    <t>OR1215</t>
  </si>
  <si>
    <t>OR1216</t>
  </si>
  <si>
    <t>OR1217</t>
  </si>
  <si>
    <t>OR1218</t>
  </si>
  <si>
    <t>OR1219</t>
  </si>
  <si>
    <t>OR1220</t>
  </si>
  <si>
    <t>OR1221</t>
  </si>
  <si>
    <t>OR1222</t>
  </si>
  <si>
    <t>OR1223</t>
  </si>
  <si>
    <t>OR1224</t>
  </si>
  <si>
    <t>OR1225</t>
  </si>
  <si>
    <t>OR1226</t>
  </si>
  <si>
    <t>OR1227</t>
  </si>
  <si>
    <t>OR1228</t>
  </si>
  <si>
    <t>OR1229</t>
  </si>
  <si>
    <t>OR1230</t>
  </si>
  <si>
    <t>OR1231</t>
  </si>
  <si>
    <t>OR1232</t>
  </si>
  <si>
    <t>OR1233</t>
  </si>
  <si>
    <t>OR1234</t>
  </si>
  <si>
    <t>OR1235</t>
  </si>
  <si>
    <t>OR1236</t>
  </si>
  <si>
    <t>OR1237</t>
  </si>
  <si>
    <t>OR1238</t>
  </si>
  <si>
    <t>OR1239</t>
  </si>
  <si>
    <t>OR1240</t>
  </si>
  <si>
    <t>OR1241</t>
  </si>
  <si>
    <t>OR1242</t>
  </si>
  <si>
    <t>OR1243</t>
  </si>
  <si>
    <t>OR1244</t>
  </si>
  <si>
    <t>OR1245</t>
  </si>
  <si>
    <t>OR1246</t>
  </si>
  <si>
    <t>OR1247</t>
  </si>
  <si>
    <t>OR1248</t>
  </si>
  <si>
    <t>OR1249</t>
  </si>
  <si>
    <t>OR1250</t>
  </si>
  <si>
    <t>OR1251</t>
  </si>
  <si>
    <t>OR1252</t>
  </si>
  <si>
    <t>OR1253</t>
  </si>
  <si>
    <t>OR1254</t>
  </si>
  <si>
    <t>OR1255</t>
  </si>
  <si>
    <t>OR1256</t>
  </si>
  <si>
    <t>OR1257</t>
  </si>
  <si>
    <t>OR1258</t>
  </si>
  <si>
    <t>OR1259</t>
  </si>
  <si>
    <t>OR1260</t>
  </si>
  <si>
    <t>OR1261</t>
  </si>
  <si>
    <t>OR1262</t>
  </si>
  <si>
    <t>OR1263</t>
  </si>
  <si>
    <t>OR1264</t>
  </si>
  <si>
    <t>OR1265</t>
  </si>
  <si>
    <t>OR1266</t>
  </si>
  <si>
    <t>OR1267</t>
  </si>
  <si>
    <t>OR1268</t>
  </si>
  <si>
    <t>OR1269</t>
  </si>
  <si>
    <t>OR1270</t>
  </si>
  <si>
    <t>OR1271</t>
  </si>
  <si>
    <t>OR1272</t>
  </si>
  <si>
    <t>OR1273</t>
  </si>
  <si>
    <t>OR1274</t>
  </si>
  <si>
    <t>OR1275</t>
  </si>
  <si>
    <t>OR1276</t>
  </si>
  <si>
    <t>OR1277</t>
  </si>
  <si>
    <t>OR1278</t>
  </si>
  <si>
    <t>OR1279</t>
  </si>
  <si>
    <t>OR1280</t>
  </si>
  <si>
    <t>OR1281</t>
  </si>
  <si>
    <t>OR1282</t>
  </si>
  <si>
    <t>OR1283</t>
  </si>
  <si>
    <t>OR1284</t>
  </si>
  <si>
    <t>OR1285</t>
  </si>
  <si>
    <t>OR1286</t>
  </si>
  <si>
    <t>OR1287</t>
  </si>
  <si>
    <t>OR1288</t>
  </si>
  <si>
    <t>OR1289</t>
  </si>
  <si>
    <t>OR1290</t>
  </si>
  <si>
    <t>OR1291</t>
  </si>
  <si>
    <t>OR1292</t>
  </si>
  <si>
    <t>OR1293</t>
  </si>
  <si>
    <t>OR1294</t>
  </si>
  <si>
    <t>OR1295</t>
  </si>
  <si>
    <t>OR1296</t>
  </si>
  <si>
    <t>OR1297</t>
  </si>
  <si>
    <t>OR1298</t>
  </si>
  <si>
    <t>OR1299</t>
  </si>
  <si>
    <t>OR1300</t>
  </si>
  <si>
    <t>OR1301</t>
  </si>
  <si>
    <t>OR1302</t>
  </si>
  <si>
    <t>OR1303</t>
  </si>
  <si>
    <t>OR1304</t>
  </si>
  <si>
    <t>OR1305</t>
  </si>
  <si>
    <t>OR1306</t>
  </si>
  <si>
    <t>OR1307</t>
  </si>
  <si>
    <t>OR1308</t>
  </si>
  <si>
    <t>OR1309</t>
  </si>
  <si>
    <t>OR1310</t>
  </si>
  <si>
    <t>OR1311</t>
  </si>
  <si>
    <t>OR1312</t>
  </si>
  <si>
    <t>OR1313</t>
  </si>
  <si>
    <t>OR1314</t>
  </si>
  <si>
    <t>OR1315</t>
  </si>
  <si>
    <t>OR1316</t>
  </si>
  <si>
    <t>OR1317</t>
  </si>
  <si>
    <t>OR1318</t>
  </si>
  <si>
    <t>OR1319</t>
  </si>
  <si>
    <t>OR1320</t>
  </si>
  <si>
    <t>OR1321</t>
  </si>
  <si>
    <t>OR1322</t>
  </si>
  <si>
    <t>OR1323</t>
  </si>
  <si>
    <t>OR1324</t>
  </si>
  <si>
    <t>OR1325</t>
  </si>
  <si>
    <t>OR1326</t>
  </si>
  <si>
    <t>OR1327</t>
  </si>
  <si>
    <t>OR1328</t>
  </si>
  <si>
    <t>OR1329</t>
  </si>
  <si>
    <t>OR1330</t>
  </si>
  <si>
    <t>OR1331</t>
  </si>
  <si>
    <t>OR1332</t>
  </si>
  <si>
    <t>OR1333</t>
  </si>
  <si>
    <t>OR1334</t>
  </si>
  <si>
    <t>OR1335</t>
  </si>
  <si>
    <t>OR1336</t>
  </si>
  <si>
    <t>OR1337</t>
  </si>
  <si>
    <t>OR1338</t>
  </si>
  <si>
    <t>OR1339</t>
  </si>
  <si>
    <t>OR1340</t>
  </si>
  <si>
    <t>OR1341</t>
  </si>
  <si>
    <t>OR1342</t>
  </si>
  <si>
    <t>OR1343</t>
  </si>
  <si>
    <t>OR1344</t>
  </si>
  <si>
    <t>OR1345</t>
  </si>
  <si>
    <t>OR1346</t>
  </si>
  <si>
    <t>OR1347</t>
  </si>
  <si>
    <t>OR1348</t>
  </si>
  <si>
    <t>OR1349</t>
  </si>
  <si>
    <t>OR1350</t>
  </si>
  <si>
    <t>OR1351</t>
  </si>
  <si>
    <t>OR1352</t>
  </si>
  <si>
    <t>OR1353</t>
  </si>
  <si>
    <t>OR1354</t>
  </si>
  <si>
    <t>OR1355</t>
  </si>
  <si>
    <t>OR1356</t>
  </si>
  <si>
    <t>OR1357</t>
  </si>
  <si>
    <t>OR1358</t>
  </si>
  <si>
    <t>OR1359</t>
  </si>
  <si>
    <t>OR1360</t>
  </si>
  <si>
    <t>OR1361</t>
  </si>
  <si>
    <t>OR1362</t>
  </si>
  <si>
    <t>OR1363</t>
  </si>
  <si>
    <t>OR1364</t>
  </si>
  <si>
    <t>OR1365</t>
  </si>
  <si>
    <t>OR1366</t>
  </si>
  <si>
    <t>OR1367</t>
  </si>
  <si>
    <t>OR1368</t>
  </si>
  <si>
    <t>OR1369</t>
  </si>
  <si>
    <t>OR1370</t>
  </si>
  <si>
    <t>OR1371</t>
  </si>
  <si>
    <t>OR1372</t>
  </si>
  <si>
    <t>OR1373</t>
  </si>
  <si>
    <t>OR1374</t>
  </si>
  <si>
    <t>OR1375</t>
  </si>
  <si>
    <t>OR1376</t>
  </si>
  <si>
    <t>OR1377</t>
  </si>
  <si>
    <t>OR1378</t>
  </si>
  <si>
    <t>OR1379</t>
  </si>
  <si>
    <t>OR1380</t>
  </si>
  <si>
    <t>OR1381</t>
  </si>
  <si>
    <t>OR1382</t>
  </si>
  <si>
    <t>OR1383</t>
  </si>
  <si>
    <t>OR1384</t>
  </si>
  <si>
    <t>OR1385</t>
  </si>
  <si>
    <t>OR1386</t>
  </si>
  <si>
    <t>OR1387</t>
  </si>
  <si>
    <t>OR1388</t>
  </si>
  <si>
    <t>OR1389</t>
  </si>
  <si>
    <t>OR1390</t>
  </si>
  <si>
    <t>OR1391</t>
  </si>
  <si>
    <t>OR1392</t>
  </si>
  <si>
    <t>OR1393</t>
  </si>
  <si>
    <t>OR1394</t>
  </si>
  <si>
    <t>OR1395</t>
  </si>
  <si>
    <t>OR1396</t>
  </si>
  <si>
    <t>OR1397</t>
  </si>
  <si>
    <t>OR1398</t>
  </si>
  <si>
    <t>OR1399</t>
  </si>
  <si>
    <t>OR1400</t>
  </si>
  <si>
    <t>OR1401</t>
  </si>
  <si>
    <t>OR1402</t>
  </si>
  <si>
    <t>OR1403</t>
  </si>
  <si>
    <t>OR1404</t>
  </si>
  <si>
    <t>OR1405</t>
  </si>
  <si>
    <t>OR1406</t>
  </si>
  <si>
    <t>OR1407</t>
  </si>
  <si>
    <t>OR1408</t>
  </si>
  <si>
    <t>OR1409</t>
  </si>
  <si>
    <t>OR1410</t>
  </si>
  <si>
    <t>OR1411</t>
  </si>
  <si>
    <t>OR1412</t>
  </si>
  <si>
    <t>OR1413</t>
  </si>
  <si>
    <t>OR1414</t>
  </si>
  <si>
    <t>OR1415</t>
  </si>
  <si>
    <t>OR1416</t>
  </si>
  <si>
    <t>OR1417</t>
  </si>
  <si>
    <t>OR1418</t>
  </si>
  <si>
    <t>OR1419</t>
  </si>
  <si>
    <t>OR1420</t>
  </si>
  <si>
    <t>OR1421</t>
  </si>
  <si>
    <t>OR1422</t>
  </si>
  <si>
    <t>OR1423</t>
  </si>
  <si>
    <t>OR1424</t>
  </si>
  <si>
    <t>OR1425</t>
  </si>
  <si>
    <t>OR1426</t>
  </si>
  <si>
    <t>OR1427</t>
  </si>
  <si>
    <t>OR1428</t>
  </si>
  <si>
    <t>OR1429</t>
  </si>
  <si>
    <t>OR1430</t>
  </si>
  <si>
    <t>OR1431</t>
  </si>
  <si>
    <t>OR1432</t>
  </si>
  <si>
    <t>OR1433</t>
  </si>
  <si>
    <t>OR1434</t>
  </si>
  <si>
    <t>OR1435</t>
  </si>
  <si>
    <t>OR1436</t>
  </si>
  <si>
    <t>OR1437</t>
  </si>
  <si>
    <t>OR1438</t>
  </si>
  <si>
    <t>OR1439</t>
  </si>
  <si>
    <t>OR1440</t>
  </si>
  <si>
    <t>OR1441</t>
  </si>
  <si>
    <t>OR1442</t>
  </si>
  <si>
    <t>OR1443</t>
  </si>
  <si>
    <t>OR1444</t>
  </si>
  <si>
    <t>OR1445</t>
  </si>
  <si>
    <t>OR1446</t>
  </si>
  <si>
    <t>OR1447</t>
  </si>
  <si>
    <t>OR1448</t>
  </si>
  <si>
    <t>OR1449</t>
  </si>
  <si>
    <t>OR1450</t>
  </si>
  <si>
    <t>OR1451</t>
  </si>
  <si>
    <t>OR1452</t>
  </si>
  <si>
    <t>OR1453</t>
  </si>
  <si>
    <t>OR1454</t>
  </si>
  <si>
    <t>OR1455</t>
  </si>
  <si>
    <t>OR1456</t>
  </si>
  <si>
    <t>OR1457</t>
  </si>
  <si>
    <t>OR1458</t>
  </si>
  <si>
    <t>OR1459</t>
  </si>
  <si>
    <t>OR1460</t>
  </si>
  <si>
    <t>OR1461</t>
  </si>
  <si>
    <t>OR1462</t>
  </si>
  <si>
    <t>OR1463</t>
  </si>
  <si>
    <t>OR1464</t>
  </si>
  <si>
    <t>OR1465</t>
  </si>
  <si>
    <t>OR1466</t>
  </si>
  <si>
    <t>OR1467</t>
  </si>
  <si>
    <t>OR1468</t>
  </si>
  <si>
    <t>OR1469</t>
  </si>
  <si>
    <t>OR1470</t>
  </si>
  <si>
    <t>OR1471</t>
  </si>
  <si>
    <t>OR1472</t>
  </si>
  <si>
    <t>OR1473</t>
  </si>
  <si>
    <t>OR1474</t>
  </si>
  <si>
    <t>OR1475</t>
  </si>
  <si>
    <t>OR1476</t>
  </si>
  <si>
    <t>OR1477</t>
  </si>
  <si>
    <t>OR1478</t>
  </si>
  <si>
    <t>OR1479</t>
  </si>
  <si>
    <t>OR1480</t>
  </si>
  <si>
    <t>OR1481</t>
  </si>
  <si>
    <t>OR1482</t>
  </si>
  <si>
    <t>OR1483</t>
  </si>
  <si>
    <t>OR1484</t>
  </si>
  <si>
    <t>OR1485</t>
  </si>
  <si>
    <t>OR1486</t>
  </si>
  <si>
    <t>OR1487</t>
  </si>
  <si>
    <t>OR1488</t>
  </si>
  <si>
    <t>OR1489</t>
  </si>
  <si>
    <t>OR1490</t>
  </si>
  <si>
    <t>OR1491</t>
  </si>
  <si>
    <t>OR1492</t>
  </si>
  <si>
    <t>OR1493</t>
  </si>
  <si>
    <t>OR1494</t>
  </si>
  <si>
    <t>OR1495</t>
  </si>
  <si>
    <t>OR1496</t>
  </si>
  <si>
    <t>OR1497</t>
  </si>
  <si>
    <t>OR1498</t>
  </si>
  <si>
    <t>OR1499</t>
  </si>
  <si>
    <t>OR1500</t>
  </si>
  <si>
    <t>OR1501</t>
  </si>
  <si>
    <t>OR1502</t>
  </si>
  <si>
    <t>OR1503</t>
  </si>
  <si>
    <t>OR1504</t>
  </si>
  <si>
    <t>OR1505</t>
  </si>
  <si>
    <t>OR1506</t>
  </si>
  <si>
    <t>OR1507</t>
  </si>
  <si>
    <t>OR1508</t>
  </si>
  <si>
    <t>OR1509</t>
  </si>
  <si>
    <t>OR1510</t>
  </si>
  <si>
    <t>OR1511</t>
  </si>
  <si>
    <t>OR1512</t>
  </si>
  <si>
    <t>OR1513</t>
  </si>
  <si>
    <t>OR1514</t>
  </si>
  <si>
    <t>OR1515</t>
  </si>
  <si>
    <t>OR1516</t>
  </si>
  <si>
    <t>OR1517</t>
  </si>
  <si>
    <t>OR1518</t>
  </si>
  <si>
    <t>OR1519</t>
  </si>
  <si>
    <t>OR1520</t>
  </si>
  <si>
    <t>OR1521</t>
  </si>
  <si>
    <t>OR1522</t>
  </si>
  <si>
    <t>OR1523</t>
  </si>
  <si>
    <t>OR1524</t>
  </si>
  <si>
    <t>OR1525</t>
  </si>
  <si>
    <t>OR1526</t>
  </si>
  <si>
    <t>OR1527</t>
  </si>
  <si>
    <t>OR1528</t>
  </si>
  <si>
    <t>OR1529</t>
  </si>
  <si>
    <t>OR1530</t>
  </si>
  <si>
    <t>OR1531</t>
  </si>
  <si>
    <t>OR1532</t>
  </si>
  <si>
    <t>OR1533</t>
  </si>
  <si>
    <t>OR1534</t>
  </si>
  <si>
    <t>OR1535</t>
  </si>
  <si>
    <t>OR1536</t>
  </si>
  <si>
    <t>OR1537</t>
  </si>
  <si>
    <t>OR1538</t>
  </si>
  <si>
    <t>OR1539</t>
  </si>
  <si>
    <t>OR1540</t>
  </si>
  <si>
    <t>OR1541</t>
  </si>
  <si>
    <t>OR1542</t>
  </si>
  <si>
    <t>OR1543</t>
  </si>
  <si>
    <t>OR1544</t>
  </si>
  <si>
    <t>OR1545</t>
  </si>
  <si>
    <t>OR1546</t>
  </si>
  <si>
    <t>OR1547</t>
  </si>
  <si>
    <t>OR1548</t>
  </si>
  <si>
    <t>OR1549</t>
  </si>
  <si>
    <t>OR1550</t>
  </si>
  <si>
    <t>OR1551</t>
  </si>
  <si>
    <t>OR1552</t>
  </si>
  <si>
    <t>OR1553</t>
  </si>
  <si>
    <t>OR1554</t>
  </si>
  <si>
    <t>OR1555</t>
  </si>
  <si>
    <t>OR1556</t>
  </si>
  <si>
    <t>OR1557</t>
  </si>
  <si>
    <t>OR1558</t>
  </si>
  <si>
    <t>OR1559</t>
  </si>
  <si>
    <t>OR1560</t>
  </si>
  <si>
    <t>OR1561</t>
  </si>
  <si>
    <t>OR1562</t>
  </si>
  <si>
    <t>OR1563</t>
  </si>
  <si>
    <t>OR1564</t>
  </si>
  <si>
    <t>OR1565</t>
  </si>
  <si>
    <t>OR1566</t>
  </si>
  <si>
    <t>OR1567</t>
  </si>
  <si>
    <t>OR1568</t>
  </si>
  <si>
    <t>OR1569</t>
  </si>
  <si>
    <t>OR1570</t>
  </si>
  <si>
    <t>OR1571</t>
  </si>
  <si>
    <t>OR1572</t>
  </si>
  <si>
    <t>OR1573</t>
  </si>
  <si>
    <t>OR1574</t>
  </si>
  <si>
    <t>OR1575</t>
  </si>
  <si>
    <t>OR1576</t>
  </si>
  <si>
    <t>OR1577</t>
  </si>
  <si>
    <t>OR1578</t>
  </si>
  <si>
    <t>OR1579</t>
  </si>
  <si>
    <t>OR1580</t>
  </si>
  <si>
    <t>OR1581</t>
  </si>
  <si>
    <t>OR1582</t>
  </si>
  <si>
    <t>OR1583</t>
  </si>
  <si>
    <t>OR1584</t>
  </si>
  <si>
    <t>OR1585</t>
  </si>
  <si>
    <t>OR1586</t>
  </si>
  <si>
    <t>OR1587</t>
  </si>
  <si>
    <t>OR1588</t>
  </si>
  <si>
    <t>OR1589</t>
  </si>
  <si>
    <t>OR1590</t>
  </si>
  <si>
    <t>OR1591</t>
  </si>
  <si>
    <t>OR1592</t>
  </si>
  <si>
    <t>OR1593</t>
  </si>
  <si>
    <t>OR1594</t>
  </si>
  <si>
    <t>OR1595</t>
  </si>
  <si>
    <t>OR1596</t>
  </si>
  <si>
    <t>OR1597</t>
  </si>
  <si>
    <t>OR1598</t>
  </si>
  <si>
    <t>OR1599</t>
  </si>
  <si>
    <t>OR1600</t>
  </si>
  <si>
    <t>OR1601</t>
  </si>
  <si>
    <t>OR1602</t>
  </si>
  <si>
    <t>OR1603</t>
  </si>
  <si>
    <t>OR1604</t>
  </si>
  <si>
    <t>OR1605</t>
  </si>
  <si>
    <t>OR1606</t>
  </si>
  <si>
    <t>OR1607</t>
  </si>
  <si>
    <t>OR1608</t>
  </si>
  <si>
    <t>OR1609</t>
  </si>
  <si>
    <t>OR1610</t>
  </si>
  <si>
    <t>OR1611</t>
  </si>
  <si>
    <t>OR1612</t>
  </si>
  <si>
    <t>OR1613</t>
  </si>
  <si>
    <t>OR1614</t>
  </si>
  <si>
    <t>OR1615</t>
  </si>
  <si>
    <t>OR1616</t>
  </si>
  <si>
    <t>OR1617</t>
  </si>
  <si>
    <t>OR1618</t>
  </si>
  <si>
    <t>OR1619</t>
  </si>
  <si>
    <t>OR1620</t>
  </si>
  <si>
    <t>OR1621</t>
  </si>
  <si>
    <t>OR1622</t>
  </si>
  <si>
    <t>OR1623</t>
  </si>
  <si>
    <t>OR1624</t>
  </si>
  <si>
    <t>OR1625</t>
  </si>
  <si>
    <t>OR1626</t>
  </si>
  <si>
    <t>OR1627</t>
  </si>
  <si>
    <t>OR1628</t>
  </si>
  <si>
    <t>OR1629</t>
  </si>
  <si>
    <t>OR1630</t>
  </si>
  <si>
    <t>OR1631</t>
  </si>
  <si>
    <t>OR1632</t>
  </si>
  <si>
    <t>OR1633</t>
  </si>
  <si>
    <t>OR1634</t>
  </si>
  <si>
    <t>OR1635</t>
  </si>
  <si>
    <t>OR1636</t>
  </si>
  <si>
    <t>OR1637</t>
  </si>
  <si>
    <t>OR1638</t>
  </si>
  <si>
    <t>OR1639</t>
  </si>
  <si>
    <t>OR1640</t>
  </si>
  <si>
    <t>OR1641</t>
  </si>
  <si>
    <t>OR1642</t>
  </si>
  <si>
    <t>OR1643</t>
  </si>
  <si>
    <t>OR1644</t>
  </si>
  <si>
    <t>OR1645</t>
  </si>
  <si>
    <t>OR1646</t>
  </si>
  <si>
    <t>OR1647</t>
  </si>
  <si>
    <t>OR1648</t>
  </si>
  <si>
    <t>OR1649</t>
  </si>
  <si>
    <t>OR1650</t>
  </si>
  <si>
    <t>OR1651</t>
  </si>
  <si>
    <t>OR1652</t>
  </si>
  <si>
    <t>OR1653</t>
  </si>
  <si>
    <t>OR1654</t>
  </si>
  <si>
    <t>OR1655</t>
  </si>
  <si>
    <t>OR1656</t>
  </si>
  <si>
    <t>OR1657</t>
  </si>
  <si>
    <t>OR1658</t>
  </si>
  <si>
    <t>OR1659</t>
  </si>
  <si>
    <t>OR1660</t>
  </si>
  <si>
    <t>OR1661</t>
  </si>
  <si>
    <t>OR1662</t>
  </si>
  <si>
    <t>OR1663</t>
  </si>
  <si>
    <t>OR1664</t>
  </si>
  <si>
    <t>OR1665</t>
  </si>
  <si>
    <t>OR1666</t>
  </si>
  <si>
    <t>OR1667</t>
  </si>
  <si>
    <t>OR1668</t>
  </si>
  <si>
    <t>OR1669</t>
  </si>
  <si>
    <t>OR1670</t>
  </si>
  <si>
    <t>OR1671</t>
  </si>
  <si>
    <t>OR1672</t>
  </si>
  <si>
    <t>OR1673</t>
  </si>
  <si>
    <t>OR1674</t>
  </si>
  <si>
    <t>OR1675</t>
  </si>
  <si>
    <t>OR1676</t>
  </si>
  <si>
    <t>OR1677</t>
  </si>
  <si>
    <t>OR1678</t>
  </si>
  <si>
    <t>OR1679</t>
  </si>
  <si>
    <t>OR1680</t>
  </si>
  <si>
    <t>OR1681</t>
  </si>
  <si>
    <t>OR1682</t>
  </si>
  <si>
    <t>OR1683</t>
  </si>
  <si>
    <t>OR1684</t>
  </si>
  <si>
    <t>OR1685</t>
  </si>
  <si>
    <t>OR1686</t>
  </si>
  <si>
    <t>OR1687</t>
  </si>
  <si>
    <t>OR1688</t>
  </si>
  <si>
    <t>OR1689</t>
  </si>
  <si>
    <t>OR1690</t>
  </si>
  <si>
    <t>OR1691</t>
  </si>
  <si>
    <t>OR1692</t>
  </si>
  <si>
    <t>OR1693</t>
  </si>
  <si>
    <t>OR1694</t>
  </si>
  <si>
    <t>OR1695</t>
  </si>
  <si>
    <t>OR1696</t>
  </si>
  <si>
    <t>OR1697</t>
  </si>
  <si>
    <t>OR1698</t>
  </si>
  <si>
    <t>OR1699</t>
  </si>
  <si>
    <t>OR1700</t>
  </si>
  <si>
    <t>OR1701</t>
  </si>
  <si>
    <t>OR1702</t>
  </si>
  <si>
    <t>OR1703</t>
  </si>
  <si>
    <t>OR1704</t>
  </si>
  <si>
    <t>OR1705</t>
  </si>
  <si>
    <t>OR1706</t>
  </si>
  <si>
    <t>OR1707</t>
  </si>
  <si>
    <t>OR1708</t>
  </si>
  <si>
    <t>OR1709</t>
  </si>
  <si>
    <t>OR1710</t>
  </si>
  <si>
    <t>OR1711</t>
  </si>
  <si>
    <t>OR1712</t>
  </si>
  <si>
    <t>OR1713</t>
  </si>
  <si>
    <t>OR1714</t>
  </si>
  <si>
    <t>OR1715</t>
  </si>
  <si>
    <t>OR1716</t>
  </si>
  <si>
    <t>OR1717</t>
  </si>
  <si>
    <t>OR1718</t>
  </si>
  <si>
    <t>OR1719</t>
  </si>
  <si>
    <t>OR1720</t>
  </si>
  <si>
    <t>OR1721</t>
  </si>
  <si>
    <t>OR1722</t>
  </si>
  <si>
    <t>OR1723</t>
  </si>
  <si>
    <t>OR1724</t>
  </si>
  <si>
    <t>OR1725</t>
  </si>
  <si>
    <t>OR1726</t>
  </si>
  <si>
    <t>OR1727</t>
  </si>
  <si>
    <t>OR1728</t>
  </si>
  <si>
    <t>OR1729</t>
  </si>
  <si>
    <t>OR1730</t>
  </si>
  <si>
    <t>OR1731</t>
  </si>
  <si>
    <t>OR1732</t>
  </si>
  <si>
    <t>OR1733</t>
  </si>
  <si>
    <t>OR1734</t>
  </si>
  <si>
    <t>OR1735</t>
  </si>
  <si>
    <t>OR1736</t>
  </si>
  <si>
    <t>OR1737</t>
  </si>
  <si>
    <t>OR1738</t>
  </si>
  <si>
    <t>OR1739</t>
  </si>
  <si>
    <t>OR1740</t>
  </si>
  <si>
    <t>OR1741</t>
  </si>
  <si>
    <t>OR1742</t>
  </si>
  <si>
    <t>OR1743</t>
  </si>
  <si>
    <t>OR1744</t>
  </si>
  <si>
    <t>OR1745</t>
  </si>
  <si>
    <t>OR1746</t>
  </si>
  <si>
    <t>OR1747</t>
  </si>
  <si>
    <t>OR1748</t>
  </si>
  <si>
    <t>OR1749</t>
  </si>
  <si>
    <t>OR1750</t>
  </si>
  <si>
    <t>OR1751</t>
  </si>
  <si>
    <t>OR1752</t>
  </si>
  <si>
    <t>OR1753</t>
  </si>
  <si>
    <t>OR1754</t>
  </si>
  <si>
    <t>OR1755</t>
  </si>
  <si>
    <t>OR1756</t>
  </si>
  <si>
    <t>OR1757</t>
  </si>
  <si>
    <t>OR1758</t>
  </si>
  <si>
    <t>OR1759</t>
  </si>
  <si>
    <t>OR1760</t>
  </si>
  <si>
    <t>OR1761</t>
  </si>
  <si>
    <t>OR1762</t>
  </si>
  <si>
    <t>OR1763</t>
  </si>
  <si>
    <t>OR1764</t>
  </si>
  <si>
    <t>OR1765</t>
  </si>
  <si>
    <t>OR1766</t>
  </si>
  <si>
    <t>OR1767</t>
  </si>
  <si>
    <t>OR1768</t>
  </si>
  <si>
    <t>OR1769</t>
  </si>
  <si>
    <t>OR1770</t>
  </si>
  <si>
    <t>OR1771</t>
  </si>
  <si>
    <t>OR1772</t>
  </si>
  <si>
    <t>OR1773</t>
  </si>
  <si>
    <t>OR1774</t>
  </si>
  <si>
    <t>OR1775</t>
  </si>
  <si>
    <t>OR1776</t>
  </si>
  <si>
    <t>OR1777</t>
  </si>
  <si>
    <t>OR1778</t>
  </si>
  <si>
    <t>OR1779</t>
  </si>
  <si>
    <t>OR1780</t>
  </si>
  <si>
    <t>OR1781</t>
  </si>
  <si>
    <t>OR1782</t>
  </si>
  <si>
    <t>OR1783</t>
  </si>
  <si>
    <t>OR1784</t>
  </si>
  <si>
    <t>OR1785</t>
  </si>
  <si>
    <t>OR1786</t>
  </si>
  <si>
    <t>OR1787</t>
  </si>
  <si>
    <t>OR1788</t>
  </si>
  <si>
    <t>OR1789</t>
  </si>
  <si>
    <t>OR1790</t>
  </si>
  <si>
    <t>OR1791</t>
  </si>
  <si>
    <t>OR1792</t>
  </si>
  <si>
    <t>OR1793</t>
  </si>
  <si>
    <t>OR1794</t>
  </si>
  <si>
    <t>OR1795</t>
  </si>
  <si>
    <t>OR1796</t>
  </si>
  <si>
    <t>OR1797</t>
  </si>
  <si>
    <t>OR1798</t>
  </si>
  <si>
    <t>OR1799</t>
  </si>
  <si>
    <t>OR1800</t>
  </si>
  <si>
    <t>OR1801</t>
  </si>
  <si>
    <t>OR1802</t>
  </si>
  <si>
    <t>OR1803</t>
  </si>
  <si>
    <t>OR1804</t>
  </si>
  <si>
    <t>OR1805</t>
  </si>
  <si>
    <t>OR1806</t>
  </si>
  <si>
    <t>OR1807</t>
  </si>
  <si>
    <t>OR1808</t>
  </si>
  <si>
    <t>OR1809</t>
  </si>
  <si>
    <t>OR1810</t>
  </si>
  <si>
    <t>OR1811</t>
  </si>
  <si>
    <t>OR1812</t>
  </si>
  <si>
    <t>OR1813</t>
  </si>
  <si>
    <t>OR1814</t>
  </si>
  <si>
    <t>OR1815</t>
  </si>
  <si>
    <t>OR1816</t>
  </si>
  <si>
    <t>OR1817</t>
  </si>
  <si>
    <t>OR1818</t>
  </si>
  <si>
    <t>OR1819</t>
  </si>
  <si>
    <t>OR1820</t>
  </si>
  <si>
    <t>OR1821</t>
  </si>
  <si>
    <t>OR1822</t>
  </si>
  <si>
    <t>OR1823</t>
  </si>
  <si>
    <t>OR1824</t>
  </si>
  <si>
    <t>OR1825</t>
  </si>
  <si>
    <t>OR1826</t>
  </si>
  <si>
    <t>OR1827</t>
  </si>
  <si>
    <t>OR1828</t>
  </si>
  <si>
    <t>OR1829</t>
  </si>
  <si>
    <t>OR1830</t>
  </si>
  <si>
    <t>OR1831</t>
  </si>
  <si>
    <t>OR1832</t>
  </si>
  <si>
    <t>OR1833</t>
  </si>
  <si>
    <t>OR1834</t>
  </si>
  <si>
    <t>OR1835</t>
  </si>
  <si>
    <t>OR1836</t>
  </si>
  <si>
    <t>OR1837</t>
  </si>
  <si>
    <t>OR1838</t>
  </si>
  <si>
    <t>OR1839</t>
  </si>
  <si>
    <t>OR1840</t>
  </si>
  <si>
    <t>OR1841</t>
  </si>
  <si>
    <t>OR1842</t>
  </si>
  <si>
    <t>OR1843</t>
  </si>
  <si>
    <t>OR1844</t>
  </si>
  <si>
    <t>OR1845</t>
  </si>
  <si>
    <t>OR1846</t>
  </si>
  <si>
    <t>OR1847</t>
  </si>
  <si>
    <t>OR1848</t>
  </si>
  <si>
    <t>OR1849</t>
  </si>
  <si>
    <t>OR1850</t>
  </si>
  <si>
    <t>OR1851</t>
  </si>
  <si>
    <t>OR1852</t>
  </si>
  <si>
    <t>OR1853</t>
  </si>
  <si>
    <t>OR1854</t>
  </si>
  <si>
    <t>OR1855</t>
  </si>
  <si>
    <t>OR1856</t>
  </si>
  <si>
    <t>OR1857</t>
  </si>
  <si>
    <t>OR1858</t>
  </si>
  <si>
    <t>OR1859</t>
  </si>
  <si>
    <t>OR1860</t>
  </si>
  <si>
    <t>OR1861</t>
  </si>
  <si>
    <t>OR1862</t>
  </si>
  <si>
    <t>OR1863</t>
  </si>
  <si>
    <t>OR1864</t>
  </si>
  <si>
    <t>OR1865</t>
  </si>
  <si>
    <t>OR1866</t>
  </si>
  <si>
    <t>OR1867</t>
  </si>
  <si>
    <t>OR1868</t>
  </si>
  <si>
    <t>OR1869</t>
  </si>
  <si>
    <t>OR1870</t>
  </si>
  <si>
    <t>OR1871</t>
  </si>
  <si>
    <t>OR1872</t>
  </si>
  <si>
    <t>OR1873</t>
  </si>
  <si>
    <t>OR1874</t>
  </si>
  <si>
    <t>OR1875</t>
  </si>
  <si>
    <t>OR1876</t>
  </si>
  <si>
    <t>OR1877</t>
  </si>
  <si>
    <t>OR1878</t>
  </si>
  <si>
    <t>OR1879</t>
  </si>
  <si>
    <t>OR1880</t>
  </si>
  <si>
    <t>OR1881</t>
  </si>
  <si>
    <t>OR1882</t>
  </si>
  <si>
    <t>OR1883</t>
  </si>
  <si>
    <t>OR1884</t>
  </si>
  <si>
    <t>OR1885</t>
  </si>
  <si>
    <t>OR1886</t>
  </si>
  <si>
    <t>OR1887</t>
  </si>
  <si>
    <t>OR1888</t>
  </si>
  <si>
    <t>OR1889</t>
  </si>
  <si>
    <t>OR1890</t>
  </si>
  <si>
    <t>OR1891</t>
  </si>
  <si>
    <t>OR1892</t>
  </si>
  <si>
    <t>OR1893</t>
  </si>
  <si>
    <t>OR1894</t>
  </si>
  <si>
    <t>OR1895</t>
  </si>
  <si>
    <t>OR1896</t>
  </si>
  <si>
    <t>OR1897</t>
  </si>
  <si>
    <t>OR1898</t>
  </si>
  <si>
    <t>OR1899</t>
  </si>
  <si>
    <t>OR1900</t>
  </si>
  <si>
    <t>OR1901</t>
  </si>
  <si>
    <t>OR1902</t>
  </si>
  <si>
    <t>OR1903</t>
  </si>
  <si>
    <t>OR1904</t>
  </si>
  <si>
    <t>OR1905</t>
  </si>
  <si>
    <t>OR1906</t>
  </si>
  <si>
    <t>OR1907</t>
  </si>
  <si>
    <t>OR1908</t>
  </si>
  <si>
    <t>OR1909</t>
  </si>
  <si>
    <t>OR1910</t>
  </si>
  <si>
    <t>OR1911</t>
  </si>
  <si>
    <t>OR1912</t>
  </si>
  <si>
    <t>OR1913</t>
  </si>
  <si>
    <t>OR1914</t>
  </si>
  <si>
    <t>OR1915</t>
  </si>
  <si>
    <t>OR1916</t>
  </si>
  <si>
    <t>OR1917</t>
  </si>
  <si>
    <t>OR1918</t>
  </si>
  <si>
    <t>OR1919</t>
  </si>
  <si>
    <t>OR1920</t>
  </si>
  <si>
    <t>OR1921</t>
  </si>
  <si>
    <t>OR1922</t>
  </si>
  <si>
    <t>OR1923</t>
  </si>
  <si>
    <t>OR1924</t>
  </si>
  <si>
    <t>OR1925</t>
  </si>
  <si>
    <t>OR1926</t>
  </si>
  <si>
    <t>OR1927</t>
  </si>
  <si>
    <t>OR1928</t>
  </si>
  <si>
    <t>OR1929</t>
  </si>
  <si>
    <t>OR1930</t>
  </si>
  <si>
    <t>OR1931</t>
  </si>
  <si>
    <t>OR1932</t>
  </si>
  <si>
    <t>OR1933</t>
  </si>
  <si>
    <t>OR1934</t>
  </si>
  <si>
    <t>OR1935</t>
  </si>
  <si>
    <t>OR1936</t>
  </si>
  <si>
    <t>OR1937</t>
  </si>
  <si>
    <t>OR1938</t>
  </si>
  <si>
    <t>OR1939</t>
  </si>
  <si>
    <t>OR1940</t>
  </si>
  <si>
    <t>OR1941</t>
  </si>
  <si>
    <t>OR1942</t>
  </si>
  <si>
    <t>OR1943</t>
  </si>
  <si>
    <t>OR1944</t>
  </si>
  <si>
    <t>OR1945</t>
  </si>
  <si>
    <t>OR1946</t>
  </si>
  <si>
    <t>OR1947</t>
  </si>
  <si>
    <t>OR1948</t>
  </si>
  <si>
    <t>OR1949</t>
  </si>
  <si>
    <t>OR1950</t>
  </si>
  <si>
    <t>OR1951</t>
  </si>
  <si>
    <t>OR1952</t>
  </si>
  <si>
    <t>OR1953</t>
  </si>
  <si>
    <t>OR1954</t>
  </si>
  <si>
    <t>OR1955</t>
  </si>
  <si>
    <t>OR1956</t>
  </si>
  <si>
    <t>OR1957</t>
  </si>
  <si>
    <t>OR1958</t>
  </si>
  <si>
    <t>OR1959</t>
  </si>
  <si>
    <t>OR1960</t>
  </si>
  <si>
    <t>OR1961</t>
  </si>
  <si>
    <t>OR1962</t>
  </si>
  <si>
    <t>OR1963</t>
  </si>
  <si>
    <t>OR1964</t>
  </si>
  <si>
    <t>OR1965</t>
  </si>
  <si>
    <t>OR1966</t>
  </si>
  <si>
    <t>OR1967</t>
  </si>
  <si>
    <t>OR1968</t>
  </si>
  <si>
    <t>OR1969</t>
  </si>
  <si>
    <t>OR1970</t>
  </si>
  <si>
    <t>OR1971</t>
  </si>
  <si>
    <t>OR1972</t>
  </si>
  <si>
    <t>OR1973</t>
  </si>
  <si>
    <t>OR1974</t>
  </si>
  <si>
    <t>OR1975</t>
  </si>
  <si>
    <t>OR1976</t>
  </si>
  <si>
    <t>OR1977</t>
  </si>
  <si>
    <t>OR1978</t>
  </si>
  <si>
    <t>OR1979</t>
  </si>
  <si>
    <t>OR1980</t>
  </si>
  <si>
    <t>OR1981</t>
  </si>
  <si>
    <t>OR1982</t>
  </si>
  <si>
    <t>OR1983</t>
  </si>
  <si>
    <t>OR1984</t>
  </si>
  <si>
    <t>OR1985</t>
  </si>
  <si>
    <t>OR1986</t>
  </si>
  <si>
    <t>OR1987</t>
  </si>
  <si>
    <t>OR1988</t>
  </si>
  <si>
    <t>OR1989</t>
  </si>
  <si>
    <t>OR1990</t>
  </si>
  <si>
    <t>OR1991</t>
  </si>
  <si>
    <t>OR1992</t>
  </si>
  <si>
    <t>OR1993</t>
  </si>
  <si>
    <t>OR1994</t>
  </si>
  <si>
    <t>OR1995</t>
  </si>
  <si>
    <t>OR1996</t>
  </si>
  <si>
    <t>OR1997</t>
  </si>
  <si>
    <t>OR1998</t>
  </si>
  <si>
    <t>OR1999</t>
  </si>
  <si>
    <t>OR2000</t>
  </si>
  <si>
    <t>OR2001</t>
  </si>
  <si>
    <t>OR2002</t>
  </si>
  <si>
    <t>OR2003</t>
  </si>
  <si>
    <t>OR2004</t>
  </si>
  <si>
    <t>OR2005</t>
  </si>
  <si>
    <t>OR2006</t>
  </si>
  <si>
    <t>OR2007</t>
  </si>
  <si>
    <t>OR2008</t>
  </si>
  <si>
    <t>OR2009</t>
  </si>
  <si>
    <t>OR2010</t>
  </si>
  <si>
    <t>OR2011</t>
  </si>
  <si>
    <t>OR2012</t>
  </si>
  <si>
    <t>OR2013</t>
  </si>
  <si>
    <t>OR2014</t>
  </si>
  <si>
    <t>OR2015</t>
  </si>
  <si>
    <t>OR2016</t>
  </si>
  <si>
    <t>OR2017</t>
  </si>
  <si>
    <t>OR2018</t>
  </si>
  <si>
    <t>OR2019</t>
  </si>
  <si>
    <t>OR2020</t>
  </si>
  <si>
    <t>OR2021</t>
  </si>
  <si>
    <t>OR2022</t>
  </si>
  <si>
    <t>OR2023</t>
  </si>
  <si>
    <t>OR2024</t>
  </si>
  <si>
    <t>OR2025</t>
  </si>
  <si>
    <t>OR2026</t>
  </si>
  <si>
    <t>OR2027</t>
  </si>
  <si>
    <t>OR2028</t>
  </si>
  <si>
    <t>OR2029</t>
  </si>
  <si>
    <t>OR2030</t>
  </si>
  <si>
    <t>OR2031</t>
  </si>
  <si>
    <t>OR2032</t>
  </si>
  <si>
    <t>OR2033</t>
  </si>
  <si>
    <t>OR2034</t>
  </si>
  <si>
    <t>OR2035</t>
  </si>
  <si>
    <t>OR2036</t>
  </si>
  <si>
    <t>OR2037</t>
  </si>
  <si>
    <t>OR2038</t>
  </si>
  <si>
    <t>OR2039</t>
  </si>
  <si>
    <t>OR2040</t>
  </si>
  <si>
    <t>OR2041</t>
  </si>
  <si>
    <t>OR2042</t>
  </si>
  <si>
    <t>OR2043</t>
  </si>
  <si>
    <t>OR2044</t>
  </si>
  <si>
    <t>OR2045</t>
  </si>
  <si>
    <t>OR2046</t>
  </si>
  <si>
    <t>OR2047</t>
  </si>
  <si>
    <t>OR2048</t>
  </si>
  <si>
    <t>OR2049</t>
  </si>
  <si>
    <t>OR2050</t>
  </si>
  <si>
    <t>OR2051</t>
  </si>
  <si>
    <t>OR2052</t>
  </si>
  <si>
    <t>OR2053</t>
  </si>
  <si>
    <t>OR2054</t>
  </si>
  <si>
    <t>OR2055</t>
  </si>
  <si>
    <t>OR2056</t>
  </si>
  <si>
    <t>OR2057</t>
  </si>
  <si>
    <t>OR2058</t>
  </si>
  <si>
    <t>OR2059</t>
  </si>
  <si>
    <t>OR2060</t>
  </si>
  <si>
    <t>OR2061</t>
  </si>
  <si>
    <t>OR2062</t>
  </si>
  <si>
    <t>OR2063</t>
  </si>
  <si>
    <t>OR2064</t>
  </si>
  <si>
    <t>OR2065</t>
  </si>
  <si>
    <t>OR2066</t>
  </si>
  <si>
    <t>OR2067</t>
  </si>
  <si>
    <t>OR2068</t>
  </si>
  <si>
    <t>OR2069</t>
  </si>
  <si>
    <t>OR2070</t>
  </si>
  <si>
    <t>OR2071</t>
  </si>
  <si>
    <t>OR2072</t>
  </si>
  <si>
    <t>OR2073</t>
  </si>
  <si>
    <t>OR2074</t>
  </si>
  <si>
    <t>OR2075</t>
  </si>
  <si>
    <t>OR2076</t>
  </si>
  <si>
    <t>OR2077</t>
  </si>
  <si>
    <t>OR2078</t>
  </si>
  <si>
    <t>OR2079</t>
  </si>
  <si>
    <t>OR2080</t>
  </si>
  <si>
    <t>OR2081</t>
  </si>
  <si>
    <t>OR2082</t>
  </si>
  <si>
    <t>OR2083</t>
  </si>
  <si>
    <t>OR2084</t>
  </si>
  <si>
    <t>OR2085</t>
  </si>
  <si>
    <t>OR2086</t>
  </si>
  <si>
    <t>OR2087</t>
  </si>
  <si>
    <t>OR2088</t>
  </si>
  <si>
    <t>OR2089</t>
  </si>
  <si>
    <t>OR2090</t>
  </si>
  <si>
    <t>OR2091</t>
  </si>
  <si>
    <t>OR2092</t>
  </si>
  <si>
    <t>OR2093</t>
  </si>
  <si>
    <t>OR2094</t>
  </si>
  <si>
    <t>OR2095</t>
  </si>
  <si>
    <t>OR2096</t>
  </si>
  <si>
    <t>OR2097</t>
  </si>
  <si>
    <t>OR2098</t>
  </si>
  <si>
    <t>OR2099</t>
  </si>
  <si>
    <t>OR2100</t>
  </si>
  <si>
    <t>OR2101</t>
  </si>
  <si>
    <t>OR2102</t>
  </si>
  <si>
    <t>OR2103</t>
  </si>
  <si>
    <t>OR2104</t>
  </si>
  <si>
    <t>OR2105</t>
  </si>
  <si>
    <t>OR2106</t>
  </si>
  <si>
    <t>OR2107</t>
  </si>
  <si>
    <t>OR2108</t>
  </si>
  <si>
    <t>OR2109</t>
  </si>
  <si>
    <t>OR2110</t>
  </si>
  <si>
    <t>OR2111</t>
  </si>
  <si>
    <t>OR2112</t>
  </si>
  <si>
    <t>OR2113</t>
  </si>
  <si>
    <t>OR2114</t>
  </si>
  <si>
    <t>OR2115</t>
  </si>
  <si>
    <t>OR2116</t>
  </si>
  <si>
    <t>OR2117</t>
  </si>
  <si>
    <t>OR2118</t>
  </si>
  <si>
    <t>OR2119</t>
  </si>
  <si>
    <t>OR2120</t>
  </si>
  <si>
    <t>OR2121</t>
  </si>
  <si>
    <t>OR2122</t>
  </si>
  <si>
    <t>OR2123</t>
  </si>
  <si>
    <t>OR2124</t>
  </si>
  <si>
    <t>OR2125</t>
  </si>
  <si>
    <t>OR2126</t>
  </si>
  <si>
    <t>OR2127</t>
  </si>
  <si>
    <t>OR2128</t>
  </si>
  <si>
    <t>OR2129</t>
  </si>
  <si>
    <t>OR2130</t>
  </si>
  <si>
    <t>OR2131</t>
  </si>
  <si>
    <t>OR2132</t>
  </si>
  <si>
    <t>OR2133</t>
  </si>
  <si>
    <t>OR2134</t>
  </si>
  <si>
    <t>OR2135</t>
  </si>
  <si>
    <t>OR2136</t>
  </si>
  <si>
    <t>OR2137</t>
  </si>
  <si>
    <t>OR2138</t>
  </si>
  <si>
    <t>OR2139</t>
  </si>
  <si>
    <t>OR2140</t>
  </si>
  <si>
    <t>OR2141</t>
  </si>
  <si>
    <t>OR2142</t>
  </si>
  <si>
    <t>OR2143</t>
  </si>
  <si>
    <t>OR2144</t>
  </si>
  <si>
    <t>OR2145</t>
  </si>
  <si>
    <t>OR2146</t>
  </si>
  <si>
    <t>OR2147</t>
  </si>
  <si>
    <t>OR2148</t>
  </si>
  <si>
    <t>OR2149</t>
  </si>
  <si>
    <t>OR2150</t>
  </si>
  <si>
    <t>OR2151</t>
  </si>
  <si>
    <t>OR2152</t>
  </si>
  <si>
    <t>OR2153</t>
  </si>
  <si>
    <t>OR2154</t>
  </si>
  <si>
    <t>OR2155</t>
  </si>
  <si>
    <t>OR2156</t>
  </si>
  <si>
    <t>OR2157</t>
  </si>
  <si>
    <t>OR2158</t>
  </si>
  <si>
    <t>OR2159</t>
  </si>
  <si>
    <t>OR2160</t>
  </si>
  <si>
    <t>OR2161</t>
  </si>
  <si>
    <t>OR2162</t>
  </si>
  <si>
    <t>OR2163</t>
  </si>
  <si>
    <t>OR2164</t>
  </si>
  <si>
    <t>OR2165</t>
  </si>
  <si>
    <t>OR2166</t>
  </si>
  <si>
    <t>OR2167</t>
  </si>
  <si>
    <t>OR2168</t>
  </si>
  <si>
    <t>OR2169</t>
  </si>
  <si>
    <t>OR2170</t>
  </si>
  <si>
    <t>OR2171</t>
  </si>
  <si>
    <t>OR2172</t>
  </si>
  <si>
    <t>OR2173</t>
  </si>
  <si>
    <t>OR2174</t>
  </si>
  <si>
    <t>OR2175</t>
  </si>
  <si>
    <t>OR2176</t>
  </si>
  <si>
    <t>OR2177</t>
  </si>
  <si>
    <t>OR2178</t>
  </si>
  <si>
    <t>OR2179</t>
  </si>
  <si>
    <t>OR2180</t>
  </si>
  <si>
    <t>OR2181</t>
  </si>
  <si>
    <t>OR2182</t>
  </si>
  <si>
    <t>OR2183</t>
  </si>
  <si>
    <t>OR2184</t>
  </si>
  <si>
    <t>OR2185</t>
  </si>
  <si>
    <t>OR2186</t>
  </si>
  <si>
    <t>OR2187</t>
  </si>
  <si>
    <t>OR2188</t>
  </si>
  <si>
    <t>OR2189</t>
  </si>
  <si>
    <t>OR2190</t>
  </si>
  <si>
    <t>OR2191</t>
  </si>
  <si>
    <t>OR2192</t>
  </si>
  <si>
    <t>OR2193</t>
  </si>
  <si>
    <t>OR2194</t>
  </si>
  <si>
    <t>OR2195</t>
  </si>
  <si>
    <t>OR2196</t>
  </si>
  <si>
    <t>OR2197</t>
  </si>
  <si>
    <t>OR2198</t>
  </si>
  <si>
    <t>OR2199</t>
  </si>
  <si>
    <t>OR2200</t>
  </si>
  <si>
    <t>OR2201</t>
  </si>
  <si>
    <t>OR2202</t>
  </si>
  <si>
    <t>OR2203</t>
  </si>
  <si>
    <t>OR2204</t>
  </si>
  <si>
    <t>OR2205</t>
  </si>
  <si>
    <t>OR2206</t>
  </si>
  <si>
    <t>OR2207</t>
  </si>
  <si>
    <t>OR2208</t>
  </si>
  <si>
    <t>OR2209</t>
  </si>
  <si>
    <t>OR2210</t>
  </si>
  <si>
    <t>OR2211</t>
  </si>
  <si>
    <t>OR2212</t>
  </si>
  <si>
    <t>OR2213</t>
  </si>
  <si>
    <t>OR2214</t>
  </si>
  <si>
    <t>OR2215</t>
  </si>
  <si>
    <t>OR2216</t>
  </si>
  <si>
    <t>OR2217</t>
  </si>
  <si>
    <t>OR2218</t>
  </si>
  <si>
    <t>OR2219</t>
  </si>
  <si>
    <t>OR2220</t>
  </si>
  <si>
    <t>OR2221</t>
  </si>
  <si>
    <t>OR2222</t>
  </si>
  <si>
    <t>OR2223</t>
  </si>
  <si>
    <t>OR2224</t>
  </si>
  <si>
    <t>OR2225</t>
  </si>
  <si>
    <t>OR2226</t>
  </si>
  <si>
    <t>OR2227</t>
  </si>
  <si>
    <t>OR2228</t>
  </si>
  <si>
    <t>OR2229</t>
  </si>
  <si>
    <t>OR2230</t>
  </si>
  <si>
    <t>OR2231</t>
  </si>
  <si>
    <t>OR2232</t>
  </si>
  <si>
    <t>OR2233</t>
  </si>
  <si>
    <t>OR2234</t>
  </si>
  <si>
    <t>OR2235</t>
  </si>
  <si>
    <t>OR2236</t>
  </si>
  <si>
    <t>OR2237</t>
  </si>
  <si>
    <t>OR2238</t>
  </si>
  <si>
    <t>OR2239</t>
  </si>
  <si>
    <t>OR2240</t>
  </si>
  <si>
    <t>OR2241</t>
  </si>
  <si>
    <t>OR2242</t>
  </si>
  <si>
    <t>OR2243</t>
  </si>
  <si>
    <t>OR2244</t>
  </si>
  <si>
    <t>OR2245</t>
  </si>
  <si>
    <t>OR2246</t>
  </si>
  <si>
    <t>OR2247</t>
  </si>
  <si>
    <t>OR2248</t>
  </si>
  <si>
    <t>OR2249</t>
  </si>
  <si>
    <t>OR2250</t>
  </si>
  <si>
    <t>OR2251</t>
  </si>
  <si>
    <t>OR2252</t>
  </si>
  <si>
    <t>OR2253</t>
  </si>
  <si>
    <t>OR2254</t>
  </si>
  <si>
    <t>OR2255</t>
  </si>
  <si>
    <t>OR2256</t>
  </si>
  <si>
    <t>OR2257</t>
  </si>
  <si>
    <t>OR2258</t>
  </si>
  <si>
    <t>OR2259</t>
  </si>
  <si>
    <t>OR2260</t>
  </si>
  <si>
    <t>OR2261</t>
  </si>
  <si>
    <t>OR2262</t>
  </si>
  <si>
    <t>OR2263</t>
  </si>
  <si>
    <t>OR2264</t>
  </si>
  <si>
    <t>OR2265</t>
  </si>
  <si>
    <t>OR2266</t>
  </si>
  <si>
    <t>OR2267</t>
  </si>
  <si>
    <t>OR2268</t>
  </si>
  <si>
    <t>OR2269</t>
  </si>
  <si>
    <t>OR2270</t>
  </si>
  <si>
    <t>OR2271</t>
  </si>
  <si>
    <t>OR2272</t>
  </si>
  <si>
    <t>OR2273</t>
  </si>
  <si>
    <t>OR2274</t>
  </si>
  <si>
    <t>OR2275</t>
  </si>
  <si>
    <t>OR2276</t>
  </si>
  <si>
    <t>OR2277</t>
  </si>
  <si>
    <t>OR2278</t>
  </si>
  <si>
    <t>OR2279</t>
  </si>
  <si>
    <t>OR2280</t>
  </si>
  <si>
    <t>OR2281</t>
  </si>
  <si>
    <t>OR2282</t>
  </si>
  <si>
    <t>OR2283</t>
  </si>
  <si>
    <t>OR2284</t>
  </si>
  <si>
    <t>OR2285</t>
  </si>
  <si>
    <t>OR2286</t>
  </si>
  <si>
    <t>OR2287</t>
  </si>
  <si>
    <t>OR2288</t>
  </si>
  <si>
    <t>OR2289</t>
  </si>
  <si>
    <t>OR2290</t>
  </si>
  <si>
    <t>OR2291</t>
  </si>
  <si>
    <t>OR2292</t>
  </si>
  <si>
    <t>OR2293</t>
  </si>
  <si>
    <t>OR2294</t>
  </si>
  <si>
    <t>OR2295</t>
  </si>
  <si>
    <t>OR2296</t>
  </si>
  <si>
    <t>OR2297</t>
  </si>
  <si>
    <t>OR2298</t>
  </si>
  <si>
    <t>OR2299</t>
  </si>
  <si>
    <t>OR2300</t>
  </si>
  <si>
    <t>OR2301</t>
  </si>
  <si>
    <t>OR2302</t>
  </si>
  <si>
    <t>OR2303</t>
  </si>
  <si>
    <t>OR2304</t>
  </si>
  <si>
    <t>OR2305</t>
  </si>
  <si>
    <t>OR2306</t>
  </si>
  <si>
    <t>OR2307</t>
  </si>
  <si>
    <t>OR2308</t>
  </si>
  <si>
    <t>OR2309</t>
  </si>
  <si>
    <t>OR2310</t>
  </si>
  <si>
    <t>OR2311</t>
  </si>
  <si>
    <t>OR2312</t>
  </si>
  <si>
    <t>OR2313</t>
  </si>
  <si>
    <t>OR2314</t>
  </si>
  <si>
    <t>OR2315</t>
  </si>
  <si>
    <t>OR2316</t>
  </si>
  <si>
    <t>OR2317</t>
  </si>
  <si>
    <t>OR2318</t>
  </si>
  <si>
    <t>OR2319</t>
  </si>
  <si>
    <t>OR2320</t>
  </si>
  <si>
    <t>OR2321</t>
  </si>
  <si>
    <t>OR2322</t>
  </si>
  <si>
    <t>OR2323</t>
  </si>
  <si>
    <t>OR2324</t>
  </si>
  <si>
    <t>OR2325</t>
  </si>
  <si>
    <t>OR2326</t>
  </si>
  <si>
    <t>OR2327</t>
  </si>
  <si>
    <t>OR2328</t>
  </si>
  <si>
    <t>OR2329</t>
  </si>
  <si>
    <t>OR2330</t>
  </si>
  <si>
    <t>OR2331</t>
  </si>
  <si>
    <t>OR2332</t>
  </si>
  <si>
    <t>OR2333</t>
  </si>
  <si>
    <t>OR2334</t>
  </si>
  <si>
    <t>OR2335</t>
  </si>
  <si>
    <t>OR2336</t>
  </si>
  <si>
    <t>OR2337</t>
  </si>
  <si>
    <t>OR2338</t>
  </si>
  <si>
    <t>OR2339</t>
  </si>
  <si>
    <t>OR2340</t>
  </si>
  <si>
    <t>OR2341</t>
  </si>
  <si>
    <t>OR2342</t>
  </si>
  <si>
    <t>OR2343</t>
  </si>
  <si>
    <t>OR2344</t>
  </si>
  <si>
    <t>OR2345</t>
  </si>
  <si>
    <t>OR2346</t>
  </si>
  <si>
    <t>OR2347</t>
  </si>
  <si>
    <t>OR2348</t>
  </si>
  <si>
    <t>OR2349</t>
  </si>
  <si>
    <t>OR2350</t>
  </si>
  <si>
    <t>OR2351</t>
  </si>
  <si>
    <t>OR2352</t>
  </si>
  <si>
    <t>OR2353</t>
  </si>
  <si>
    <t>OR2354</t>
  </si>
  <si>
    <t>OR2355</t>
  </si>
  <si>
    <t>OR2356</t>
  </si>
  <si>
    <t>OR2357</t>
  </si>
  <si>
    <t>OR2358</t>
  </si>
  <si>
    <t>OR2359</t>
  </si>
  <si>
    <t>OR2360</t>
  </si>
  <si>
    <t>OR2361</t>
  </si>
  <si>
    <t>OR2362</t>
  </si>
  <si>
    <t>OR2363</t>
  </si>
  <si>
    <t>OR2364</t>
  </si>
  <si>
    <t>OR2365</t>
  </si>
  <si>
    <t>OR2366</t>
  </si>
  <si>
    <t>OR2367</t>
  </si>
  <si>
    <t>OR2368</t>
  </si>
  <si>
    <t>OR2369</t>
  </si>
  <si>
    <t>OR2370</t>
  </si>
  <si>
    <t>OR2371</t>
  </si>
  <si>
    <t>OR2372</t>
  </si>
  <si>
    <t>OR2373</t>
  </si>
  <si>
    <t>OR2374</t>
  </si>
  <si>
    <t>OR2375</t>
  </si>
  <si>
    <t>OR2376</t>
  </si>
  <si>
    <t>OR2377</t>
  </si>
  <si>
    <t>OR2378</t>
  </si>
  <si>
    <t>OR2379</t>
  </si>
  <si>
    <t>OR2380</t>
  </si>
  <si>
    <t>OR2381</t>
  </si>
  <si>
    <t>OR2382</t>
  </si>
  <si>
    <t>OR2383</t>
  </si>
  <si>
    <t>OR2384</t>
  </si>
  <si>
    <t>OR2385</t>
  </si>
  <si>
    <t>OR2386</t>
  </si>
  <si>
    <t>OR2387</t>
  </si>
  <si>
    <t>OR2388</t>
  </si>
  <si>
    <t>OR2389</t>
  </si>
  <si>
    <t>OR2390</t>
  </si>
  <si>
    <t>OR2391</t>
  </si>
  <si>
    <t>OR2392</t>
  </si>
  <si>
    <t>OR2393</t>
  </si>
  <si>
    <t>OR2394</t>
  </si>
  <si>
    <t>OR2395</t>
  </si>
  <si>
    <t>OR2396</t>
  </si>
  <si>
    <t>OR2397</t>
  </si>
  <si>
    <t>OR2398</t>
  </si>
  <si>
    <t>OR2399</t>
  </si>
  <si>
    <t>OR2400</t>
  </si>
  <si>
    <t>OR2401</t>
  </si>
  <si>
    <t>OR2402</t>
  </si>
  <si>
    <t>OR2403</t>
  </si>
  <si>
    <t>OR2404</t>
  </si>
  <si>
    <t>OR2405</t>
  </si>
  <si>
    <t>OR2406</t>
  </si>
  <si>
    <t>OR2407</t>
  </si>
  <si>
    <t>OR2408</t>
  </si>
  <si>
    <t>OR2409</t>
  </si>
  <si>
    <t>OR2410</t>
  </si>
  <si>
    <t>OR2411</t>
  </si>
  <si>
    <t>OR2412</t>
  </si>
  <si>
    <t>OR2413</t>
  </si>
  <si>
    <t>OR2414</t>
  </si>
  <si>
    <t>OR2415</t>
  </si>
  <si>
    <t>OR2416</t>
  </si>
  <si>
    <t>OR2417</t>
  </si>
  <si>
    <t>OR2418</t>
  </si>
  <si>
    <t>OR2419</t>
  </si>
  <si>
    <t>OR2420</t>
  </si>
  <si>
    <t>OR2421</t>
  </si>
  <si>
    <t>OR2422</t>
  </si>
  <si>
    <t>OR2423</t>
  </si>
  <si>
    <t>OR2424</t>
  </si>
  <si>
    <t>OR2425</t>
  </si>
  <si>
    <t>OR2426</t>
  </si>
  <si>
    <t>OR2427</t>
  </si>
  <si>
    <t>OR2428</t>
  </si>
  <si>
    <t>OR2429</t>
  </si>
  <si>
    <t>OR2430</t>
  </si>
  <si>
    <t>OR2431</t>
  </si>
  <si>
    <t>OR2432</t>
  </si>
  <si>
    <t>OR2433</t>
  </si>
  <si>
    <t>OR2434</t>
  </si>
  <si>
    <t>OR2435</t>
  </si>
  <si>
    <t>OR2436</t>
  </si>
  <si>
    <t>OR2437</t>
  </si>
  <si>
    <t>OR2438</t>
  </si>
  <si>
    <t>OR2439</t>
  </si>
  <si>
    <t>OR2440</t>
  </si>
  <si>
    <t>OR2441</t>
  </si>
  <si>
    <t>OR2442</t>
  </si>
  <si>
    <t>OR2443</t>
  </si>
  <si>
    <t>OR2444</t>
  </si>
  <si>
    <t>OR2445</t>
  </si>
  <si>
    <t>OR2446</t>
  </si>
  <si>
    <t>OR2447</t>
  </si>
  <si>
    <t>OR2448</t>
  </si>
  <si>
    <t>OR2449</t>
  </si>
  <si>
    <t>OR2450</t>
  </si>
  <si>
    <t>OR2451</t>
  </si>
  <si>
    <t>OR2452</t>
  </si>
  <si>
    <t>OR2453</t>
  </si>
  <si>
    <t>OR2454</t>
  </si>
  <si>
    <t>OR2455</t>
  </si>
  <si>
    <t>OR2456</t>
  </si>
  <si>
    <t>OR2457</t>
  </si>
  <si>
    <t>OR2458</t>
  </si>
  <si>
    <t>OR2459</t>
  </si>
  <si>
    <t>OR2460</t>
  </si>
  <si>
    <t>OR2461</t>
  </si>
  <si>
    <t>OR2462</t>
  </si>
  <si>
    <t>OR2463</t>
  </si>
  <si>
    <t>OR2464</t>
  </si>
  <si>
    <t>OR2465</t>
  </si>
  <si>
    <t>OR2466</t>
  </si>
  <si>
    <t>OR2467</t>
  </si>
  <si>
    <t>OR2468</t>
  </si>
  <si>
    <t>OR2469</t>
  </si>
  <si>
    <t>OR2470</t>
  </si>
  <si>
    <t>OR2471</t>
  </si>
  <si>
    <t>OR2472</t>
  </si>
  <si>
    <t>OR2473</t>
  </si>
  <si>
    <t>OR2474</t>
  </si>
  <si>
    <t>OR2475</t>
  </si>
  <si>
    <t>OR2476</t>
  </si>
  <si>
    <t>OR2477</t>
  </si>
  <si>
    <t>OR2478</t>
  </si>
  <si>
    <t>OR2479</t>
  </si>
  <si>
    <t>OR2480</t>
  </si>
  <si>
    <t>OR2481</t>
  </si>
  <si>
    <t>OR2482</t>
  </si>
  <si>
    <t>OR2483</t>
  </si>
  <si>
    <t>OR2484</t>
  </si>
  <si>
    <t>OR2485</t>
  </si>
  <si>
    <t>OR2486</t>
  </si>
  <si>
    <t>OR2487</t>
  </si>
  <si>
    <t>OR2488</t>
  </si>
  <si>
    <t>OR2489</t>
  </si>
  <si>
    <t>OR2490</t>
  </si>
  <si>
    <t>OR2491</t>
  </si>
  <si>
    <t>OR2492</t>
  </si>
  <si>
    <t>OR2493</t>
  </si>
  <si>
    <t>OR2494</t>
  </si>
  <si>
    <t>OR2495</t>
  </si>
  <si>
    <t>OR2496</t>
  </si>
  <si>
    <t>OR2497</t>
  </si>
  <si>
    <t>OR2498</t>
  </si>
  <si>
    <t>OR2499</t>
  </si>
  <si>
    <t>OR2500</t>
  </si>
  <si>
    <t>OR2501</t>
  </si>
  <si>
    <t>OR2502</t>
  </si>
  <si>
    <t>OR2503</t>
  </si>
  <si>
    <t>OR2504</t>
  </si>
  <si>
    <t>OR2505</t>
  </si>
  <si>
    <t>OR2506</t>
  </si>
  <si>
    <t>OR2507</t>
  </si>
  <si>
    <t>OR2508</t>
  </si>
  <si>
    <t>OR2509</t>
  </si>
  <si>
    <t>OR2510</t>
  </si>
  <si>
    <t>OR2511</t>
  </si>
  <si>
    <t>OR2512</t>
  </si>
  <si>
    <t>OR2513</t>
  </si>
  <si>
    <t>OR2514</t>
  </si>
  <si>
    <t>OR2515</t>
  </si>
  <si>
    <t>OR2516</t>
  </si>
  <si>
    <t>OR2517</t>
  </si>
  <si>
    <t>OR2518</t>
  </si>
  <si>
    <t>OR2519</t>
  </si>
  <si>
    <t>OR2520</t>
  </si>
  <si>
    <t>OR2521</t>
  </si>
  <si>
    <t>OR2522</t>
  </si>
  <si>
    <t>OR2523</t>
  </si>
  <si>
    <t>OR2524</t>
  </si>
  <si>
    <t>OR2525</t>
  </si>
  <si>
    <t>OR2526</t>
  </si>
  <si>
    <t>OR2527</t>
  </si>
  <si>
    <t>OR2528</t>
  </si>
  <si>
    <t>OR2529</t>
  </si>
  <si>
    <t>OR2530</t>
  </si>
  <si>
    <t>OR2531</t>
  </si>
  <si>
    <t>OR2532</t>
  </si>
  <si>
    <t>OR2533</t>
  </si>
  <si>
    <t>OR2534</t>
  </si>
  <si>
    <t>OR2535</t>
  </si>
  <si>
    <t>OR2536</t>
  </si>
  <si>
    <t>OR2537</t>
  </si>
  <si>
    <t>OR2538</t>
  </si>
  <si>
    <t>OR2539</t>
  </si>
  <si>
    <t>OR2540</t>
  </si>
  <si>
    <t>OR2541</t>
  </si>
  <si>
    <t>OR2542</t>
  </si>
  <si>
    <t>OR2543</t>
  </si>
  <si>
    <t>OR2544</t>
  </si>
  <si>
    <t>OR2545</t>
  </si>
  <si>
    <t>OR2546</t>
  </si>
  <si>
    <t>OR2547</t>
  </si>
  <si>
    <t>OR2548</t>
  </si>
  <si>
    <t>OR2549</t>
  </si>
  <si>
    <t>OR2550</t>
  </si>
  <si>
    <t>OR2551</t>
  </si>
  <si>
    <t>OR2552</t>
  </si>
  <si>
    <t>OR2553</t>
  </si>
  <si>
    <t>OR2554</t>
  </si>
  <si>
    <t>OR2555</t>
  </si>
  <si>
    <t>OR2556</t>
  </si>
  <si>
    <t>OR2557</t>
  </si>
  <si>
    <t>OR2558</t>
  </si>
  <si>
    <t>OR2559</t>
  </si>
  <si>
    <t>OR2560</t>
  </si>
  <si>
    <t>OR2561</t>
  </si>
  <si>
    <t>OR2562</t>
  </si>
  <si>
    <t>OR2563</t>
  </si>
  <si>
    <t>OR2564</t>
  </si>
  <si>
    <t>OR2565</t>
  </si>
  <si>
    <t>OR2566</t>
  </si>
  <si>
    <t>OR2567</t>
  </si>
  <si>
    <t>OR2568</t>
  </si>
  <si>
    <t>OR2569</t>
  </si>
  <si>
    <t>OR2570</t>
  </si>
  <si>
    <t>OR2571</t>
  </si>
  <si>
    <t>OR2572</t>
  </si>
  <si>
    <t>OR2573</t>
  </si>
  <si>
    <t>OR2574</t>
  </si>
  <si>
    <t>OR2575</t>
  </si>
  <si>
    <t>OR2576</t>
  </si>
  <si>
    <t>OR2577</t>
  </si>
  <si>
    <t>OR2578</t>
  </si>
  <si>
    <t>OR2579</t>
  </si>
  <si>
    <t>OR2580</t>
  </si>
  <si>
    <t>OR2581</t>
  </si>
  <si>
    <t>OR2582</t>
  </si>
  <si>
    <t>OR2583</t>
  </si>
  <si>
    <t>OR2584</t>
  </si>
  <si>
    <t>OR2585</t>
  </si>
  <si>
    <t>OR2586</t>
  </si>
  <si>
    <t>OR2587</t>
  </si>
  <si>
    <t>OR2588</t>
  </si>
  <si>
    <t>OR2589</t>
  </si>
  <si>
    <t>OR2590</t>
  </si>
  <si>
    <t>OR2591</t>
  </si>
  <si>
    <t>OR2592</t>
  </si>
  <si>
    <t>OR2593</t>
  </si>
  <si>
    <t>OR2594</t>
  </si>
  <si>
    <t>OR2595</t>
  </si>
  <si>
    <t>OR2596</t>
  </si>
  <si>
    <t>OR2597</t>
  </si>
  <si>
    <t>OR2598</t>
  </si>
  <si>
    <t>OR2599</t>
  </si>
  <si>
    <t>OR2600</t>
  </si>
  <si>
    <t>OR2601</t>
  </si>
  <si>
    <t>OR2602</t>
  </si>
  <si>
    <t>OR2603</t>
  </si>
  <si>
    <t>OR2604</t>
  </si>
  <si>
    <t>OR2605</t>
  </si>
  <si>
    <t>OR2606</t>
  </si>
  <si>
    <t>OR2607</t>
  </si>
  <si>
    <t>OR2608</t>
  </si>
  <si>
    <t>OR2609</t>
  </si>
  <si>
    <t>OR2610</t>
  </si>
  <si>
    <t>OR2611</t>
  </si>
  <si>
    <t>OR2612</t>
  </si>
  <si>
    <t>OR2613</t>
  </si>
  <si>
    <t>OR2614</t>
  </si>
  <si>
    <t>OR2615</t>
  </si>
  <si>
    <t>OR2616</t>
  </si>
  <si>
    <t>OR2617</t>
  </si>
  <si>
    <t>OR2618</t>
  </si>
  <si>
    <t>OR2619</t>
  </si>
  <si>
    <t>OR2620</t>
  </si>
  <si>
    <t>OR2621</t>
  </si>
  <si>
    <t>OR2622</t>
  </si>
  <si>
    <t>OR2623</t>
  </si>
  <si>
    <t>OR2624</t>
  </si>
  <si>
    <t>OR2625</t>
  </si>
  <si>
    <t>OR2626</t>
  </si>
  <si>
    <t>OR2627</t>
  </si>
  <si>
    <t>OR2628</t>
  </si>
  <si>
    <t>OR2629</t>
  </si>
  <si>
    <t>OR2630</t>
  </si>
  <si>
    <t>OR2631</t>
  </si>
  <si>
    <t>OR2632</t>
  </si>
  <si>
    <t>OR2633</t>
  </si>
  <si>
    <t>OR2634</t>
  </si>
  <si>
    <t>OR2635</t>
  </si>
  <si>
    <t>OR2636</t>
  </si>
  <si>
    <t>OR2637</t>
  </si>
  <si>
    <t>OR2638</t>
  </si>
  <si>
    <t>OR2639</t>
  </si>
  <si>
    <t>OR2640</t>
  </si>
  <si>
    <t>OR2641</t>
  </si>
  <si>
    <t>OR2642</t>
  </si>
  <si>
    <t>OR2643</t>
  </si>
  <si>
    <t>OR2644</t>
  </si>
  <si>
    <t>OR2645</t>
  </si>
  <si>
    <t>OR2646</t>
  </si>
  <si>
    <t>OR2647</t>
  </si>
  <si>
    <t>OR2648</t>
  </si>
  <si>
    <t>OR2649</t>
  </si>
  <si>
    <t>OR2650</t>
  </si>
  <si>
    <t>OR2651</t>
  </si>
  <si>
    <t>OR2652</t>
  </si>
  <si>
    <t>OR2653</t>
  </si>
  <si>
    <t>OR2654</t>
  </si>
  <si>
    <t>OR2655</t>
  </si>
  <si>
    <t>OR2656</t>
  </si>
  <si>
    <t>OR2657</t>
  </si>
  <si>
    <t>OR2658</t>
  </si>
  <si>
    <t>OR2659</t>
  </si>
  <si>
    <t>OR2660</t>
  </si>
  <si>
    <t>OR2661</t>
  </si>
  <si>
    <t>OR2662</t>
  </si>
  <si>
    <t>OR2663</t>
  </si>
  <si>
    <t>OR2664</t>
  </si>
  <si>
    <t>OR2665</t>
  </si>
  <si>
    <t>OR2666</t>
  </si>
  <si>
    <t>OR2667</t>
  </si>
  <si>
    <t>OR2668</t>
  </si>
  <si>
    <t>OR2669</t>
  </si>
  <si>
    <t>OR2670</t>
  </si>
  <si>
    <t>OR2671</t>
  </si>
  <si>
    <t>OR2672</t>
  </si>
  <si>
    <t>OR2673</t>
  </si>
  <si>
    <t>OR2674</t>
  </si>
  <si>
    <t>OR2675</t>
  </si>
  <si>
    <t>OR2676</t>
  </si>
  <si>
    <t>OR2677</t>
  </si>
  <si>
    <t>OR2678</t>
  </si>
  <si>
    <t>OR2679</t>
  </si>
  <si>
    <t>OR2680</t>
  </si>
  <si>
    <t>OR2681</t>
  </si>
  <si>
    <t>OR2682</t>
  </si>
  <si>
    <t>OR2683</t>
  </si>
  <si>
    <t>OR2684</t>
  </si>
  <si>
    <t>OR2685</t>
  </si>
  <si>
    <t>OR2686</t>
  </si>
  <si>
    <t>OR2687</t>
  </si>
  <si>
    <t>OR2688</t>
  </si>
  <si>
    <t>OR2689</t>
  </si>
  <si>
    <t>OR2690</t>
  </si>
  <si>
    <t>OR2691</t>
  </si>
  <si>
    <t>OR2692</t>
  </si>
  <si>
    <t>OR2693</t>
  </si>
  <si>
    <t>OR2694</t>
  </si>
  <si>
    <t>OR2695</t>
  </si>
  <si>
    <t>OR2696</t>
  </si>
  <si>
    <t>OR2697</t>
  </si>
  <si>
    <t>OR2698</t>
  </si>
  <si>
    <t>OR2699</t>
  </si>
  <si>
    <t>OR2700</t>
  </si>
  <si>
    <t>OR2701</t>
  </si>
  <si>
    <t>OR2702</t>
  </si>
  <si>
    <t>OR2703</t>
  </si>
  <si>
    <t>OR2704</t>
  </si>
  <si>
    <t>OR2705</t>
  </si>
  <si>
    <t>OR2706</t>
  </si>
  <si>
    <t>OR2707</t>
  </si>
  <si>
    <t>OR2708</t>
  </si>
  <si>
    <t>OR2709</t>
  </si>
  <si>
    <t>OR2710</t>
  </si>
  <si>
    <t>OR2711</t>
  </si>
  <si>
    <t>OR2712</t>
  </si>
  <si>
    <t>OR2713</t>
  </si>
  <si>
    <t>OR2714</t>
  </si>
  <si>
    <t>OR2715</t>
  </si>
  <si>
    <t>OR2716</t>
  </si>
  <si>
    <t>OR2717</t>
  </si>
  <si>
    <t>OR2718</t>
  </si>
  <si>
    <t>OR2719</t>
  </si>
  <si>
    <t>OR2720</t>
  </si>
  <si>
    <t>OR2721</t>
  </si>
  <si>
    <t>OR2722</t>
  </si>
  <si>
    <t>OR2723</t>
  </si>
  <si>
    <t>OR2724</t>
  </si>
  <si>
    <t>OR2725</t>
  </si>
  <si>
    <t>OR2726</t>
  </si>
  <si>
    <t>OR2727</t>
  </si>
  <si>
    <t>OR2728</t>
  </si>
  <si>
    <t>OR2729</t>
  </si>
  <si>
    <t>OR2730</t>
  </si>
  <si>
    <t>OR2731</t>
  </si>
  <si>
    <t>OR2732</t>
  </si>
  <si>
    <t>OR2733</t>
  </si>
  <si>
    <t>OR2734</t>
  </si>
  <si>
    <t>OR2735</t>
  </si>
  <si>
    <t>OR2736</t>
  </si>
  <si>
    <t>OR2737</t>
  </si>
  <si>
    <t>OR2738</t>
  </si>
  <si>
    <t>OR2739</t>
  </si>
  <si>
    <t>OR2740</t>
  </si>
  <si>
    <t>OR2741</t>
  </si>
  <si>
    <t>OR2742</t>
  </si>
  <si>
    <t>OR2743</t>
  </si>
  <si>
    <t>OR2744</t>
  </si>
  <si>
    <t>OR2745</t>
  </si>
  <si>
    <t>OR2746</t>
  </si>
  <si>
    <t>OR2747</t>
  </si>
  <si>
    <t>OR2748</t>
  </si>
  <si>
    <t>OR2749</t>
  </si>
  <si>
    <t>OR2750</t>
  </si>
  <si>
    <t>OR2751</t>
  </si>
  <si>
    <t>OR2752</t>
  </si>
  <si>
    <t>OR2753</t>
  </si>
  <si>
    <t>OR2754</t>
  </si>
  <si>
    <t>OR2755</t>
  </si>
  <si>
    <t>OR2756</t>
  </si>
  <si>
    <t>OR2757</t>
  </si>
  <si>
    <t>OR2758</t>
  </si>
  <si>
    <t>OR2759</t>
  </si>
  <si>
    <t>OR2760</t>
  </si>
  <si>
    <t>OR2761</t>
  </si>
  <si>
    <t>OR2762</t>
  </si>
  <si>
    <t>OR2763</t>
  </si>
  <si>
    <t>OR2764</t>
  </si>
  <si>
    <t>OR2765</t>
  </si>
  <si>
    <t>OR2766</t>
  </si>
  <si>
    <t>OR2767</t>
  </si>
  <si>
    <t>OR2768</t>
  </si>
  <si>
    <t>OR2769</t>
  </si>
  <si>
    <t>OR2770</t>
  </si>
  <si>
    <t>OR2771</t>
  </si>
  <si>
    <t>OR2772</t>
  </si>
  <si>
    <t>OR2773</t>
  </si>
  <si>
    <t>OR2774</t>
  </si>
  <si>
    <t>OR2775</t>
  </si>
  <si>
    <t>OR2776</t>
  </si>
  <si>
    <t>OR2777</t>
  </si>
  <si>
    <t>OR2778</t>
  </si>
  <si>
    <t>OR2779</t>
  </si>
  <si>
    <t>OR2780</t>
  </si>
  <si>
    <t>OR2781</t>
  </si>
  <si>
    <t>OR2782</t>
  </si>
  <si>
    <t>OR2783</t>
  </si>
  <si>
    <t>OR2784</t>
  </si>
  <si>
    <t>OR2785</t>
  </si>
  <si>
    <t>OR2786</t>
  </si>
  <si>
    <t>OR2787</t>
  </si>
  <si>
    <t>OR2788</t>
  </si>
  <si>
    <t>OR2789</t>
  </si>
  <si>
    <t>OR2790</t>
  </si>
  <si>
    <t>OR2791</t>
  </si>
  <si>
    <t>OR2792</t>
  </si>
  <si>
    <t>OR2793</t>
  </si>
  <si>
    <t>OR2794</t>
  </si>
  <si>
    <t>OR2795</t>
  </si>
  <si>
    <t>OR2796</t>
  </si>
  <si>
    <t>OR2797</t>
  </si>
  <si>
    <t>OR2798</t>
  </si>
  <si>
    <t>OR2799</t>
  </si>
  <si>
    <t>OR2800</t>
  </si>
  <si>
    <t>OR2801</t>
  </si>
  <si>
    <t>OR2802</t>
  </si>
  <si>
    <t>OR2803</t>
  </si>
  <si>
    <t>OR2804</t>
  </si>
  <si>
    <t>OR2805</t>
  </si>
  <si>
    <t>OR2806</t>
  </si>
  <si>
    <t>OR2807</t>
  </si>
  <si>
    <t>OR2808</t>
  </si>
  <si>
    <t>OR2809</t>
  </si>
  <si>
    <t>OR2810</t>
  </si>
  <si>
    <t>OR2811</t>
  </si>
  <si>
    <t>OR2812</t>
  </si>
  <si>
    <t>OR2813</t>
  </si>
  <si>
    <t>OR2814</t>
  </si>
  <si>
    <t>OR2815</t>
  </si>
  <si>
    <t>OR2816</t>
  </si>
  <si>
    <t>OR2817</t>
  </si>
  <si>
    <t>OR2818</t>
  </si>
  <si>
    <t>OR2819</t>
  </si>
  <si>
    <t>OR2820</t>
  </si>
  <si>
    <t>OR2821</t>
  </si>
  <si>
    <t>OR2822</t>
  </si>
  <si>
    <t>OR2823</t>
  </si>
  <si>
    <t>OR2824</t>
  </si>
  <si>
    <t>OR2825</t>
  </si>
  <si>
    <t>OR2826</t>
  </si>
  <si>
    <t>OR2827</t>
  </si>
  <si>
    <t>OR2828</t>
  </si>
  <si>
    <t>OR2829</t>
  </si>
  <si>
    <t>OR2830</t>
  </si>
  <si>
    <t>OR2831</t>
  </si>
  <si>
    <t>OR2832</t>
  </si>
  <si>
    <t>OR2833</t>
  </si>
  <si>
    <t>OR2834</t>
  </si>
  <si>
    <t>OR2835</t>
  </si>
  <si>
    <t>OR2836</t>
  </si>
  <si>
    <t>OR2837</t>
  </si>
  <si>
    <t>OR2838</t>
  </si>
  <si>
    <t>OR2839</t>
  </si>
  <si>
    <t>OR2840</t>
  </si>
  <si>
    <t>OR2841</t>
  </si>
  <si>
    <t>OR2842</t>
  </si>
  <si>
    <t>OR2843</t>
  </si>
  <si>
    <t>OR2844</t>
  </si>
  <si>
    <t>OR2845</t>
  </si>
  <si>
    <t>OR2846</t>
  </si>
  <si>
    <t>OR2847</t>
  </si>
  <si>
    <t>OR2848</t>
  </si>
  <si>
    <t>OR2849</t>
  </si>
  <si>
    <t>OR2850</t>
  </si>
  <si>
    <t>OR2851</t>
  </si>
  <si>
    <t>OR2852</t>
  </si>
  <si>
    <t>OR2853</t>
  </si>
  <si>
    <t>OR2854</t>
  </si>
  <si>
    <t>OR2855</t>
  </si>
  <si>
    <t>OR2856</t>
  </si>
  <si>
    <t>OR2857</t>
  </si>
  <si>
    <t>OR2858</t>
  </si>
  <si>
    <t>OR2859</t>
  </si>
  <si>
    <t>OR2860</t>
  </si>
  <si>
    <t>OR2861</t>
  </si>
  <si>
    <t>OR2862</t>
  </si>
  <si>
    <t>OR2863</t>
  </si>
  <si>
    <t>OR2864</t>
  </si>
  <si>
    <t>OR2865</t>
  </si>
  <si>
    <t>OR2866</t>
  </si>
  <si>
    <t>OR2867</t>
  </si>
  <si>
    <t>OR2868</t>
  </si>
  <si>
    <t>OR2869</t>
  </si>
  <si>
    <t>OR2870</t>
  </si>
  <si>
    <t>OR2871</t>
  </si>
  <si>
    <t>OR2872</t>
  </si>
  <si>
    <t>OR2873</t>
  </si>
  <si>
    <t>OR2874</t>
  </si>
  <si>
    <t>OR2875</t>
  </si>
  <si>
    <t>OR2876</t>
  </si>
  <si>
    <t>OR2877</t>
  </si>
  <si>
    <t>OR2878</t>
  </si>
  <si>
    <t>OR2879</t>
  </si>
  <si>
    <t>OR2880</t>
  </si>
  <si>
    <t>OR2881</t>
  </si>
  <si>
    <t>OR2882</t>
  </si>
  <si>
    <t>OR2883</t>
  </si>
  <si>
    <t>OR2884</t>
  </si>
  <si>
    <t>OR2885</t>
  </si>
  <si>
    <t>OR2886</t>
  </si>
  <si>
    <t>OR2887</t>
  </si>
  <si>
    <t>OR2888</t>
  </si>
  <si>
    <t>OR2889</t>
  </si>
  <si>
    <t>OR2890</t>
  </si>
  <si>
    <t>OR2891</t>
  </si>
  <si>
    <t>OR2892</t>
  </si>
  <si>
    <t>OR2893</t>
  </si>
  <si>
    <t>OR2894</t>
  </si>
  <si>
    <t>OR2895</t>
  </si>
  <si>
    <t>OR2896</t>
  </si>
  <si>
    <t>OR2897</t>
  </si>
  <si>
    <t>OR2898</t>
  </si>
  <si>
    <t>OR2899</t>
  </si>
  <si>
    <t>OR2900</t>
  </si>
  <si>
    <t>OR2901</t>
  </si>
  <si>
    <t>OR2902</t>
  </si>
  <si>
    <t>OR2903</t>
  </si>
  <si>
    <t>OR2904</t>
  </si>
  <si>
    <t>OR2905</t>
  </si>
  <si>
    <t>OR2906</t>
  </si>
  <si>
    <t>OR2907</t>
  </si>
  <si>
    <t>OR2908</t>
  </si>
  <si>
    <t>OR2909</t>
  </si>
  <si>
    <t>OR2910</t>
  </si>
  <si>
    <t>OR2911</t>
  </si>
  <si>
    <t>OR2912</t>
  </si>
  <si>
    <t>OR2913</t>
  </si>
  <si>
    <t>OR2914</t>
  </si>
  <si>
    <t>OR2915</t>
  </si>
  <si>
    <t>OR2916</t>
  </si>
  <si>
    <t>OR2917</t>
  </si>
  <si>
    <t>OR2918</t>
  </si>
  <si>
    <t>OR2919</t>
  </si>
  <si>
    <t>OR2920</t>
  </si>
  <si>
    <t>OR2921</t>
  </si>
  <si>
    <t>OR2922</t>
  </si>
  <si>
    <t>OR2923</t>
  </si>
  <si>
    <t>OR2924</t>
  </si>
  <si>
    <t>OR2925</t>
  </si>
  <si>
    <t>OR2926</t>
  </si>
  <si>
    <t>OR2927</t>
  </si>
  <si>
    <t>OR2928</t>
  </si>
  <si>
    <t>OR2929</t>
  </si>
  <si>
    <t>OR2930</t>
  </si>
  <si>
    <t>OR2931</t>
  </si>
  <si>
    <t>OR2932</t>
  </si>
  <si>
    <t>OR2933</t>
  </si>
  <si>
    <t>OR2934</t>
  </si>
  <si>
    <t>OR2935</t>
  </si>
  <si>
    <t>OR2936</t>
  </si>
  <si>
    <t>OR2937</t>
  </si>
  <si>
    <t>OR2938</t>
  </si>
  <si>
    <t>OR2939</t>
  </si>
  <si>
    <t>OR2940</t>
  </si>
  <si>
    <t>OR2941</t>
  </si>
  <si>
    <t>OR2942</t>
  </si>
  <si>
    <t>OR2943</t>
  </si>
  <si>
    <t>OR2944</t>
  </si>
  <si>
    <t>OR2945</t>
  </si>
  <si>
    <t>OR2946</t>
  </si>
  <si>
    <t>OR2947</t>
  </si>
  <si>
    <t>OR2948</t>
  </si>
  <si>
    <t>OR2949</t>
  </si>
  <si>
    <t>OR2950</t>
  </si>
  <si>
    <t>OR2951</t>
  </si>
  <si>
    <t>OR2952</t>
  </si>
  <si>
    <t>OR2953</t>
  </si>
  <si>
    <t>OR2954</t>
  </si>
  <si>
    <t>OR2955</t>
  </si>
  <si>
    <t>OR2956</t>
  </si>
  <si>
    <t>OR2957</t>
  </si>
  <si>
    <t>OR2958</t>
  </si>
  <si>
    <t>OR2959</t>
  </si>
  <si>
    <t>OR2960</t>
  </si>
  <si>
    <t>OR2961</t>
  </si>
  <si>
    <t>OR2962</t>
  </si>
  <si>
    <t>OR2963</t>
  </si>
  <si>
    <t>OR2964</t>
  </si>
  <si>
    <t>OR2965</t>
  </si>
  <si>
    <t>OR2966</t>
  </si>
  <si>
    <t>OR2967</t>
  </si>
  <si>
    <t>OR2968</t>
  </si>
  <si>
    <t>OR2969</t>
  </si>
  <si>
    <t>OR2970</t>
  </si>
  <si>
    <t>OR2971</t>
  </si>
  <si>
    <t>OR2972</t>
  </si>
  <si>
    <t>OR2973</t>
  </si>
  <si>
    <t>OR2974</t>
  </si>
  <si>
    <t>OR2975</t>
  </si>
  <si>
    <t>OR2976</t>
  </si>
  <si>
    <t>OR2977</t>
  </si>
  <si>
    <t>OR2978</t>
  </si>
  <si>
    <t>OR2979</t>
  </si>
  <si>
    <t>OR2980</t>
  </si>
  <si>
    <t>OR2981</t>
  </si>
  <si>
    <t>OR2982</t>
  </si>
  <si>
    <t>OR2983</t>
  </si>
  <si>
    <t>OR2984</t>
  </si>
  <si>
    <t>OR2985</t>
  </si>
  <si>
    <t>OR2986</t>
  </si>
  <si>
    <t>OR2987</t>
  </si>
  <si>
    <t>OR2988</t>
  </si>
  <si>
    <t>OR2989</t>
  </si>
  <si>
    <t>OR2990</t>
  </si>
  <si>
    <t>OR2991</t>
  </si>
  <si>
    <t>OR2992</t>
  </si>
  <si>
    <t>OR2993</t>
  </si>
  <si>
    <t>OR2994</t>
  </si>
  <si>
    <t>OR2995</t>
  </si>
  <si>
    <t>OR2996</t>
  </si>
  <si>
    <t>OR2997</t>
  </si>
  <si>
    <t>OR2998</t>
  </si>
  <si>
    <t>OR2999</t>
  </si>
  <si>
    <t>OR3000</t>
  </si>
  <si>
    <t>OR3001</t>
  </si>
  <si>
    <t>OR3002</t>
  </si>
  <si>
    <t>OR3003</t>
  </si>
  <si>
    <t>OR3004</t>
  </si>
  <si>
    <t>OR3005</t>
  </si>
  <si>
    <t>OR3006</t>
  </si>
  <si>
    <t>OR3007</t>
  </si>
  <si>
    <t>OR3008</t>
  </si>
  <si>
    <t>OR3009</t>
  </si>
  <si>
    <t>OR3010</t>
  </si>
  <si>
    <t>OR3011</t>
  </si>
  <si>
    <t>OR3012</t>
  </si>
  <si>
    <t>OR3013</t>
  </si>
  <si>
    <t>OR3014</t>
  </si>
  <si>
    <t>OR3015</t>
  </si>
  <si>
    <t>OR3016</t>
  </si>
  <si>
    <t>OR3017</t>
  </si>
  <si>
    <t>OR3018</t>
  </si>
  <si>
    <t>OR3019</t>
  </si>
  <si>
    <t>OR3020</t>
  </si>
  <si>
    <t>OR3021</t>
  </si>
  <si>
    <t>OR3022</t>
  </si>
  <si>
    <t>OR3023</t>
  </si>
  <si>
    <t>OR3024</t>
  </si>
  <si>
    <t>OR3025</t>
  </si>
  <si>
    <t>OR3026</t>
  </si>
  <si>
    <t>OR3027</t>
  </si>
  <si>
    <t>OR3028</t>
  </si>
  <si>
    <t>OR3029</t>
  </si>
  <si>
    <t>OR3030</t>
  </si>
  <si>
    <t>OR3031</t>
  </si>
  <si>
    <t>OR3032</t>
  </si>
  <si>
    <t>OR3033</t>
  </si>
  <si>
    <t>OR3034</t>
  </si>
  <si>
    <t>OR3035</t>
  </si>
  <si>
    <t>OR3036</t>
  </si>
  <si>
    <t>OR3037</t>
  </si>
  <si>
    <t>OR3038</t>
  </si>
  <si>
    <t>OR3039</t>
  </si>
  <si>
    <t>OR3040</t>
  </si>
  <si>
    <t>OR3041</t>
  </si>
  <si>
    <t>OR3042</t>
  </si>
  <si>
    <t>OR3043</t>
  </si>
  <si>
    <t>OR3044</t>
  </si>
  <si>
    <t>OR3045</t>
  </si>
  <si>
    <t>OR3046</t>
  </si>
  <si>
    <t>OR3047</t>
  </si>
  <si>
    <t>OR3048</t>
  </si>
  <si>
    <t>OR3049</t>
  </si>
  <si>
    <t>OR3050</t>
  </si>
  <si>
    <t>OR3051</t>
  </si>
  <si>
    <t>OR3052</t>
  </si>
  <si>
    <t>OR3053</t>
  </si>
  <si>
    <t>OR3054</t>
  </si>
  <si>
    <t>OR3055</t>
  </si>
  <si>
    <t>OR3056</t>
  </si>
  <si>
    <t>OR3057</t>
  </si>
  <si>
    <t>OR3058</t>
  </si>
  <si>
    <t>OR3059</t>
  </si>
  <si>
    <t>OR3060</t>
  </si>
  <si>
    <t>OR3061</t>
  </si>
  <si>
    <t>OR3062</t>
  </si>
  <si>
    <t>OR3063</t>
  </si>
  <si>
    <t>OR3064</t>
  </si>
  <si>
    <t>OR3065</t>
  </si>
  <si>
    <t>OR3066</t>
  </si>
  <si>
    <t>OR3067</t>
  </si>
  <si>
    <t>OR3068</t>
  </si>
  <si>
    <t>OR3069</t>
  </si>
  <si>
    <t>OR3070</t>
  </si>
  <si>
    <t>OR3071</t>
  </si>
  <si>
    <t>OR3072</t>
  </si>
  <si>
    <t>OR3073</t>
  </si>
  <si>
    <t>OR3074</t>
  </si>
  <si>
    <t>OR3075</t>
  </si>
  <si>
    <t>OR3076</t>
  </si>
  <si>
    <t>OR3077</t>
  </si>
  <si>
    <t>OR3078</t>
  </si>
  <si>
    <t>OR3079</t>
  </si>
  <si>
    <t>OR3080</t>
  </si>
  <si>
    <t>OR3081</t>
  </si>
  <si>
    <t>OR3082</t>
  </si>
  <si>
    <t>OR3083</t>
  </si>
  <si>
    <t>OR3084</t>
  </si>
  <si>
    <t>OR3085</t>
  </si>
  <si>
    <t>OR3086</t>
  </si>
  <si>
    <t>OR3087</t>
  </si>
  <si>
    <t>OR3088</t>
  </si>
  <si>
    <t>OR3089</t>
  </si>
  <si>
    <t>OR3090</t>
  </si>
  <si>
    <t>OR3091</t>
  </si>
  <si>
    <t>OR3092</t>
  </si>
  <si>
    <t>OR3093</t>
  </si>
  <si>
    <t>OR3094</t>
  </si>
  <si>
    <t>OR3095</t>
  </si>
  <si>
    <t>OR3096</t>
  </si>
  <si>
    <t>OR3097</t>
  </si>
  <si>
    <t>OR3098</t>
  </si>
  <si>
    <t>OR3099</t>
  </si>
  <si>
    <t>OR3100</t>
  </si>
  <si>
    <t>OR3101</t>
  </si>
  <si>
    <t>OR3102</t>
  </si>
  <si>
    <t>OR3103</t>
  </si>
  <si>
    <t>OR3104</t>
  </si>
  <si>
    <t>OR3105</t>
  </si>
  <si>
    <t>OR3106</t>
  </si>
  <si>
    <t>OR3107</t>
  </si>
  <si>
    <t>OR3108</t>
  </si>
  <si>
    <t>OR3109</t>
  </si>
  <si>
    <t>OR3110</t>
  </si>
  <si>
    <t>OR3111</t>
  </si>
  <si>
    <t>OR3112</t>
  </si>
  <si>
    <t>OR3113</t>
  </si>
  <si>
    <t>OR3114</t>
  </si>
  <si>
    <t>OR3115</t>
  </si>
  <si>
    <t>OR3116</t>
  </si>
  <si>
    <t>OR3117</t>
  </si>
  <si>
    <t>OR3118</t>
  </si>
  <si>
    <t>OR3119</t>
  </si>
  <si>
    <t>OR3120</t>
  </si>
  <si>
    <t>OR3121</t>
  </si>
  <si>
    <t>OR3122</t>
  </si>
  <si>
    <t>OR3123</t>
  </si>
  <si>
    <t>OR3124</t>
  </si>
  <si>
    <t>OR3125</t>
  </si>
  <si>
    <t>OR3126</t>
  </si>
  <si>
    <t>OR3127</t>
  </si>
  <si>
    <t>OR3128</t>
  </si>
  <si>
    <t>OR3129</t>
  </si>
  <si>
    <t>OR3130</t>
  </si>
  <si>
    <t>OR3131</t>
  </si>
  <si>
    <t>OR3132</t>
  </si>
  <si>
    <t>OR3133</t>
  </si>
  <si>
    <t>OR3134</t>
  </si>
  <si>
    <t>OR3135</t>
  </si>
  <si>
    <t>OR3136</t>
  </si>
  <si>
    <t>OR3137</t>
  </si>
  <si>
    <t>OR3138</t>
  </si>
  <si>
    <t>OR3139</t>
  </si>
  <si>
    <t>OR3140</t>
  </si>
  <si>
    <t>OR3141</t>
  </si>
  <si>
    <t>OR3142</t>
  </si>
  <si>
    <t>OR3143</t>
  </si>
  <si>
    <t>OR3144</t>
  </si>
  <si>
    <t>OR3145</t>
  </si>
  <si>
    <t>OR3146</t>
  </si>
  <si>
    <t>OR3147</t>
  </si>
  <si>
    <t>OR3148</t>
  </si>
  <si>
    <t>OR3149</t>
  </si>
  <si>
    <t>OR3150</t>
  </si>
  <si>
    <t>OR3151</t>
  </si>
  <si>
    <t>OR3152</t>
  </si>
  <si>
    <t>OR3153</t>
  </si>
  <si>
    <t>OR3154</t>
  </si>
  <si>
    <t>OR3155</t>
  </si>
  <si>
    <t>OR3156</t>
  </si>
  <si>
    <t>OR3157</t>
  </si>
  <si>
    <t>OR3158</t>
  </si>
  <si>
    <t>OR3159</t>
  </si>
  <si>
    <t>OR3160</t>
  </si>
  <si>
    <t>OR3161</t>
  </si>
  <si>
    <t>OR3162</t>
  </si>
  <si>
    <t>OR3163</t>
  </si>
  <si>
    <t>OR3164</t>
  </si>
  <si>
    <t>OR3165</t>
  </si>
  <si>
    <t>OR3166</t>
  </si>
  <si>
    <t>OR3167</t>
  </si>
  <si>
    <t>OR3168</t>
  </si>
  <si>
    <t>OR3169</t>
  </si>
  <si>
    <t>OR3170</t>
  </si>
  <si>
    <t>OR3171</t>
  </si>
  <si>
    <t>OR3172</t>
  </si>
  <si>
    <t>OR3173</t>
  </si>
  <si>
    <t>OR3174</t>
  </si>
  <si>
    <t>OR3175</t>
  </si>
  <si>
    <t>OR3176</t>
  </si>
  <si>
    <t>OR3177</t>
  </si>
  <si>
    <t>OR3178</t>
  </si>
  <si>
    <t>OR3179</t>
  </si>
  <si>
    <t>OR3180</t>
  </si>
  <si>
    <t>OR3181</t>
  </si>
  <si>
    <t>OR3182</t>
  </si>
  <si>
    <t>OR3183</t>
  </si>
  <si>
    <t>OR3184</t>
  </si>
  <si>
    <t>OR3185</t>
  </si>
  <si>
    <t>OR3186</t>
  </si>
  <si>
    <t>OR3187</t>
  </si>
  <si>
    <t>OR3188</t>
  </si>
  <si>
    <t>OR3189</t>
  </si>
  <si>
    <t>OR3190</t>
  </si>
  <si>
    <t>OR3191</t>
  </si>
  <si>
    <t>OR3192</t>
  </si>
  <si>
    <t>OR3193</t>
  </si>
  <si>
    <t>OR3194</t>
  </si>
  <si>
    <t>OR3195</t>
  </si>
  <si>
    <t>OR3196</t>
  </si>
  <si>
    <t>OR3197</t>
  </si>
  <si>
    <t>OR3198</t>
  </si>
  <si>
    <t>OR3199</t>
  </si>
  <si>
    <t>OR3200</t>
  </si>
  <si>
    <t>OR3201</t>
  </si>
  <si>
    <t>OR3202</t>
  </si>
  <si>
    <t>OR3203</t>
  </si>
  <si>
    <t>OR3204</t>
  </si>
  <si>
    <t>OR3205</t>
  </si>
  <si>
    <t>OR3206</t>
  </si>
  <si>
    <t>OR3207</t>
  </si>
  <si>
    <t>OR3208</t>
  </si>
  <si>
    <t>OR3209</t>
  </si>
  <si>
    <t>OR3210</t>
  </si>
  <si>
    <t>OR3211</t>
  </si>
  <si>
    <t>OR3212</t>
  </si>
  <si>
    <t>OR3213</t>
  </si>
  <si>
    <t>OR3214</t>
  </si>
  <si>
    <t>OR3215</t>
  </si>
  <si>
    <t>OR3216</t>
  </si>
  <si>
    <t>OR3217</t>
  </si>
  <si>
    <t>OR3218</t>
  </si>
  <si>
    <t>OR3219</t>
  </si>
  <si>
    <t>OR3220</t>
  </si>
  <si>
    <t>OR3221</t>
  </si>
  <si>
    <t>OR3222</t>
  </si>
  <si>
    <t>OR3223</t>
  </si>
  <si>
    <t>OR3224</t>
  </si>
  <si>
    <t>OR3225</t>
  </si>
  <si>
    <t>OR3226</t>
  </si>
  <si>
    <t>OR3227</t>
  </si>
  <si>
    <t>OR3228</t>
  </si>
  <si>
    <t>OR3229</t>
  </si>
  <si>
    <t>OR3230</t>
  </si>
  <si>
    <t>OR3231</t>
  </si>
  <si>
    <t>OR3232</t>
  </si>
  <si>
    <t>OR3233</t>
  </si>
  <si>
    <t>OR3234</t>
  </si>
  <si>
    <t>OR3235</t>
  </si>
  <si>
    <t>OR3236</t>
  </si>
  <si>
    <t>OR3237</t>
  </si>
  <si>
    <t>OR3238</t>
  </si>
  <si>
    <t>OR3239</t>
  </si>
  <si>
    <t>OR3240</t>
  </si>
  <si>
    <t>OR3241</t>
  </si>
  <si>
    <t>OR3242</t>
  </si>
  <si>
    <t>OR3243</t>
  </si>
  <si>
    <t>OR3244</t>
  </si>
  <si>
    <t>OR3245</t>
  </si>
  <si>
    <t>OR3246</t>
  </si>
  <si>
    <t>OR3247</t>
  </si>
  <si>
    <t>OR3248</t>
  </si>
  <si>
    <t>OR3249</t>
  </si>
  <si>
    <t>OR3250</t>
  </si>
  <si>
    <t>OR3251</t>
  </si>
  <si>
    <t>OR3252</t>
  </si>
  <si>
    <t>OR3253</t>
  </si>
  <si>
    <t>OR3254</t>
  </si>
  <si>
    <t>OR3255</t>
  </si>
  <si>
    <t>OR3256</t>
  </si>
  <si>
    <t>OR3257</t>
  </si>
  <si>
    <t>OR3258</t>
  </si>
  <si>
    <t>OR3259</t>
  </si>
  <si>
    <t>OR3260</t>
  </si>
  <si>
    <t>OR3261</t>
  </si>
  <si>
    <t>OR3262</t>
  </si>
  <si>
    <t>OR3263</t>
  </si>
  <si>
    <t>OR3264</t>
  </si>
  <si>
    <t>OR3265</t>
  </si>
  <si>
    <t>OR3266</t>
  </si>
  <si>
    <t>OR3267</t>
  </si>
  <si>
    <t>OR3268</t>
  </si>
  <si>
    <t>OR3269</t>
  </si>
  <si>
    <t>OR3270</t>
  </si>
  <si>
    <t>OR3271</t>
  </si>
  <si>
    <t>OR3272</t>
  </si>
  <si>
    <t>OR3273</t>
  </si>
  <si>
    <t>OR3274</t>
  </si>
  <si>
    <t>OR3275</t>
  </si>
  <si>
    <t>OR3276</t>
  </si>
  <si>
    <t>OR3277</t>
  </si>
  <si>
    <t>OR3278</t>
  </si>
  <si>
    <t>OR3279</t>
  </si>
  <si>
    <t>OR3280</t>
  </si>
  <si>
    <t>OR3281</t>
  </si>
  <si>
    <t>OR3282</t>
  </si>
  <si>
    <t>OR3283</t>
  </si>
  <si>
    <t>OR3284</t>
  </si>
  <si>
    <t>OR3285</t>
  </si>
  <si>
    <t>OR3286</t>
  </si>
  <si>
    <t>OR3287</t>
  </si>
  <si>
    <t>OR3288</t>
  </si>
  <si>
    <t>OR3289</t>
  </si>
  <si>
    <t>OR3290</t>
  </si>
  <si>
    <t>OR3291</t>
  </si>
  <si>
    <t>OR3292</t>
  </si>
  <si>
    <t>OR3293</t>
  </si>
  <si>
    <t>OR3294</t>
  </si>
  <si>
    <t>OR3295</t>
  </si>
  <si>
    <t>OR3296</t>
  </si>
  <si>
    <t>OR3297</t>
  </si>
  <si>
    <t>OR3298</t>
  </si>
  <si>
    <t>OR3299</t>
  </si>
  <si>
    <t>OR3300</t>
  </si>
  <si>
    <t>OR3301</t>
  </si>
  <si>
    <t>OR3302</t>
  </si>
  <si>
    <t>OR3303</t>
  </si>
  <si>
    <t>OR3304</t>
  </si>
  <si>
    <t>OR3305</t>
  </si>
  <si>
    <t>OR3306</t>
  </si>
  <si>
    <t>OR3307</t>
  </si>
  <si>
    <t>OR3308</t>
  </si>
  <si>
    <t>OR3309</t>
  </si>
  <si>
    <t>OR3310</t>
  </si>
  <si>
    <t>OR3311</t>
  </si>
  <si>
    <t>OR3312</t>
  </si>
  <si>
    <t>OR3313</t>
  </si>
  <si>
    <t>OR3314</t>
  </si>
  <si>
    <t>OR3315</t>
  </si>
  <si>
    <t>OR3316</t>
  </si>
  <si>
    <t>OR3317</t>
  </si>
  <si>
    <t>OR3318</t>
  </si>
  <si>
    <t>OR3319</t>
  </si>
  <si>
    <t>OR3320</t>
  </si>
  <si>
    <t>OR3321</t>
  </si>
  <si>
    <t>OR3322</t>
  </si>
  <si>
    <t>OR3323</t>
  </si>
  <si>
    <t>OR3324</t>
  </si>
  <si>
    <t>OR3325</t>
  </si>
  <si>
    <t>OR3326</t>
  </si>
  <si>
    <t>OR3327</t>
  </si>
  <si>
    <t>OR3328</t>
  </si>
  <si>
    <t>OR3329</t>
  </si>
  <si>
    <t>OR3330</t>
  </si>
  <si>
    <t>OR3331</t>
  </si>
  <si>
    <t>OR3332</t>
  </si>
  <si>
    <t>OR3333</t>
  </si>
  <si>
    <t>OR3334</t>
  </si>
  <si>
    <t>OR3335</t>
  </si>
  <si>
    <t>OR3336</t>
  </si>
  <si>
    <t>OR3337</t>
  </si>
  <si>
    <t>OR3338</t>
  </si>
  <si>
    <t>OR3339</t>
  </si>
  <si>
    <t>OR3340</t>
  </si>
  <si>
    <t>OR3341</t>
  </si>
  <si>
    <t>OR3342</t>
  </si>
  <si>
    <t>OR3343</t>
  </si>
  <si>
    <t>OR3344</t>
  </si>
  <si>
    <t>OR3345</t>
  </si>
  <si>
    <t>OR3346</t>
  </si>
  <si>
    <t>OR3347</t>
  </si>
  <si>
    <t>OR3348</t>
  </si>
  <si>
    <t>OR3349</t>
  </si>
  <si>
    <t>OR3350</t>
  </si>
  <si>
    <t>OR3351</t>
  </si>
  <si>
    <t>OR3352</t>
  </si>
  <si>
    <t>OR3353</t>
  </si>
  <si>
    <t>OR3354</t>
  </si>
  <si>
    <t>OR3355</t>
  </si>
  <si>
    <t>OR3356</t>
  </si>
  <si>
    <t>OR3357</t>
  </si>
  <si>
    <t>OR3358</t>
  </si>
  <si>
    <t>OR3359</t>
  </si>
  <si>
    <t>OR3360</t>
  </si>
  <si>
    <t>OR3361</t>
  </si>
  <si>
    <t>OR3362</t>
  </si>
  <si>
    <t>OR3363</t>
  </si>
  <si>
    <t>OR3364</t>
  </si>
  <si>
    <t>OR3365</t>
  </si>
  <si>
    <t>OR3366</t>
  </si>
  <si>
    <t>OR3367</t>
  </si>
  <si>
    <t>OR3368</t>
  </si>
  <si>
    <t>OR3369</t>
  </si>
  <si>
    <t>OR3370</t>
  </si>
  <si>
    <t>OR3371</t>
  </si>
  <si>
    <t>OR3372</t>
  </si>
  <si>
    <t>OR3373</t>
  </si>
  <si>
    <t>OR3374</t>
  </si>
  <si>
    <t>OR3375</t>
  </si>
  <si>
    <t>OR3376</t>
  </si>
  <si>
    <t>OR3377</t>
  </si>
  <si>
    <t>OR3378</t>
  </si>
  <si>
    <t>OR3379</t>
  </si>
  <si>
    <t>OR3380</t>
  </si>
  <si>
    <t>OR3381</t>
  </si>
  <si>
    <t>OR3382</t>
  </si>
  <si>
    <t>OR3383</t>
  </si>
  <si>
    <t>OR3384</t>
  </si>
  <si>
    <t>OR3385</t>
  </si>
  <si>
    <t>OR3386</t>
  </si>
  <si>
    <t>OR3387</t>
  </si>
  <si>
    <t>OR3388</t>
  </si>
  <si>
    <t>OR3389</t>
  </si>
  <si>
    <t>OR3390</t>
  </si>
  <si>
    <t>OR3391</t>
  </si>
  <si>
    <t>OR3392</t>
  </si>
  <si>
    <t>OR3393</t>
  </si>
  <si>
    <t>OR3394</t>
  </si>
  <si>
    <t>OR3395</t>
  </si>
  <si>
    <t>OR3396</t>
  </si>
  <si>
    <t>OR3397</t>
  </si>
  <si>
    <t>OR3398</t>
  </si>
  <si>
    <t>OR3399</t>
  </si>
  <si>
    <t>OR3400</t>
  </si>
  <si>
    <t>OR3401</t>
  </si>
  <si>
    <t>OR3402</t>
  </si>
  <si>
    <t>OR3403</t>
  </si>
  <si>
    <t>OR3404</t>
  </si>
  <si>
    <t>OR3405</t>
  </si>
  <si>
    <t>OR3406</t>
  </si>
  <si>
    <t>OR3407</t>
  </si>
  <si>
    <t>OR3408</t>
  </si>
  <si>
    <t>OR3409</t>
  </si>
  <si>
    <t>OR3410</t>
  </si>
  <si>
    <t>OR3411</t>
  </si>
  <si>
    <t>OR3412</t>
  </si>
  <si>
    <t>OR3413</t>
  </si>
  <si>
    <t>OR3414</t>
  </si>
  <si>
    <t>OR3415</t>
  </si>
  <si>
    <t>OR3416</t>
  </si>
  <si>
    <t>OR3417</t>
  </si>
  <si>
    <t>OR3418</t>
  </si>
  <si>
    <t>OR3419</t>
  </si>
  <si>
    <t>OR3420</t>
  </si>
  <si>
    <t>OR3421</t>
  </si>
  <si>
    <t>OR3422</t>
  </si>
  <si>
    <t>OR3423</t>
  </si>
  <si>
    <t>OR3424</t>
  </si>
  <si>
    <t>OR3425</t>
  </si>
  <si>
    <t>OR3426</t>
  </si>
  <si>
    <t>OR3427</t>
  </si>
  <si>
    <t>OR3428</t>
  </si>
  <si>
    <t>OR3429</t>
  </si>
  <si>
    <t>OR3430</t>
  </si>
  <si>
    <t>OR3431</t>
  </si>
  <si>
    <t>OR3432</t>
  </si>
  <si>
    <t>OR3433</t>
  </si>
  <si>
    <t>OR3434</t>
  </si>
  <si>
    <t>OR3435</t>
  </si>
  <si>
    <t>OR3436</t>
  </si>
  <si>
    <t>OR3437</t>
  </si>
  <si>
    <t>OR3438</t>
  </si>
  <si>
    <t>OR3439</t>
  </si>
  <si>
    <t>OR3440</t>
  </si>
  <si>
    <t>OR3441</t>
  </si>
  <si>
    <t>OR3442</t>
  </si>
  <si>
    <t>OR3443</t>
  </si>
  <si>
    <t>OR3444</t>
  </si>
  <si>
    <t>OR3445</t>
  </si>
  <si>
    <t>OR3446</t>
  </si>
  <si>
    <t>OR3447</t>
  </si>
  <si>
    <t>OR3448</t>
  </si>
  <si>
    <t>OR3449</t>
  </si>
  <si>
    <t>OR3450</t>
  </si>
  <si>
    <t>OR3451</t>
  </si>
  <si>
    <t>OR3452</t>
  </si>
  <si>
    <t>OR3453</t>
  </si>
  <si>
    <t>OR3454</t>
  </si>
  <si>
    <t>OR3455</t>
  </si>
  <si>
    <t>OR3456</t>
  </si>
  <si>
    <t>OR3457</t>
  </si>
  <si>
    <t>OR3458</t>
  </si>
  <si>
    <t>OR3459</t>
  </si>
  <si>
    <t>OR3460</t>
  </si>
  <si>
    <t>OR3461</t>
  </si>
  <si>
    <t>OR3462</t>
  </si>
  <si>
    <t>OR3463</t>
  </si>
  <si>
    <t>OR3464</t>
  </si>
  <si>
    <t>OR3465</t>
  </si>
  <si>
    <t>OR3466</t>
  </si>
  <si>
    <t>OR3467</t>
  </si>
  <si>
    <t>OR3468</t>
  </si>
  <si>
    <t>OR3469</t>
  </si>
  <si>
    <t>OR3470</t>
  </si>
  <si>
    <t>OR3471</t>
  </si>
  <si>
    <t>OR3472</t>
  </si>
  <si>
    <t>OR3473</t>
  </si>
  <si>
    <t>OR3474</t>
  </si>
  <si>
    <t>OR3475</t>
  </si>
  <si>
    <t>OR3476</t>
  </si>
  <si>
    <t>OR3477</t>
  </si>
  <si>
    <t>OR3478</t>
  </si>
  <si>
    <t>OR3479</t>
  </si>
  <si>
    <t>OR3480</t>
  </si>
  <si>
    <t>OR3481</t>
  </si>
  <si>
    <t>OR3482</t>
  </si>
  <si>
    <t>OR3483</t>
  </si>
  <si>
    <t>OR3484</t>
  </si>
  <si>
    <t>OR3485</t>
  </si>
  <si>
    <t>OR3486</t>
  </si>
  <si>
    <t>OR3487</t>
  </si>
  <si>
    <t>OR3488</t>
  </si>
  <si>
    <t>OR3489</t>
  </si>
  <si>
    <t>OR3490</t>
  </si>
  <si>
    <t>OR3491</t>
  </si>
  <si>
    <t>OR3492</t>
  </si>
  <si>
    <t>OR3493</t>
  </si>
  <si>
    <t>OR3494</t>
  </si>
  <si>
    <t>OR3495</t>
  </si>
  <si>
    <t>OR3496</t>
  </si>
  <si>
    <t>OR3497</t>
  </si>
  <si>
    <t>OR3498</t>
  </si>
  <si>
    <t>OR3499</t>
  </si>
  <si>
    <t>OR3500</t>
  </si>
  <si>
    <t>OR3501</t>
  </si>
  <si>
    <t>OR3502</t>
  </si>
  <si>
    <t>OR3503</t>
  </si>
  <si>
    <t>OR3504</t>
  </si>
  <si>
    <t>OR3505</t>
  </si>
  <si>
    <t>OR3506</t>
  </si>
  <si>
    <t>OR3507</t>
  </si>
  <si>
    <t>OR3508</t>
  </si>
  <si>
    <t>OR3509</t>
  </si>
  <si>
    <t>OR3510</t>
  </si>
  <si>
    <t>OR3511</t>
  </si>
  <si>
    <t>OR3512</t>
  </si>
  <si>
    <t>OR3513</t>
  </si>
  <si>
    <t>OR3514</t>
  </si>
  <si>
    <t>OR3515</t>
  </si>
  <si>
    <t>OR3516</t>
  </si>
  <si>
    <t>OR3517</t>
  </si>
  <si>
    <t>OR3518</t>
  </si>
  <si>
    <t>OR3519</t>
  </si>
  <si>
    <t>OR3520</t>
  </si>
  <si>
    <t>OR3521</t>
  </si>
  <si>
    <t>OR3522</t>
  </si>
  <si>
    <t>OR3523</t>
  </si>
  <si>
    <t>OR3524</t>
  </si>
  <si>
    <t>OR3525</t>
  </si>
  <si>
    <t>OR3526</t>
  </si>
  <si>
    <t>OR3527</t>
  </si>
  <si>
    <t>OR3528</t>
  </si>
  <si>
    <t>OR3529</t>
  </si>
  <si>
    <t>OR3530</t>
  </si>
  <si>
    <t>OR3531</t>
  </si>
  <si>
    <t>OR3532</t>
  </si>
  <si>
    <t>OR3533</t>
  </si>
  <si>
    <t>OR3534</t>
  </si>
  <si>
    <t>OR3535</t>
  </si>
  <si>
    <t>OR3536</t>
  </si>
  <si>
    <t>OR3537</t>
  </si>
  <si>
    <t>OR3538</t>
  </si>
  <si>
    <t>OR3539</t>
  </si>
  <si>
    <t>OR3540</t>
  </si>
  <si>
    <t>OR3541</t>
  </si>
  <si>
    <t>OR3542</t>
  </si>
  <si>
    <t>OR3543</t>
  </si>
  <si>
    <t>OR3544</t>
  </si>
  <si>
    <t>OR3545</t>
  </si>
  <si>
    <t>OR3546</t>
  </si>
  <si>
    <t>OR3547</t>
  </si>
  <si>
    <t>OR3548</t>
  </si>
  <si>
    <t>OR3549</t>
  </si>
  <si>
    <t>OR3550</t>
  </si>
  <si>
    <t>OR3551</t>
  </si>
  <si>
    <t>OR3552</t>
  </si>
  <si>
    <t>OR3553</t>
  </si>
  <si>
    <t>OR3554</t>
  </si>
  <si>
    <t>OR3555</t>
  </si>
  <si>
    <t>OR3556</t>
  </si>
  <si>
    <t>OR3557</t>
  </si>
  <si>
    <t>OR3558</t>
  </si>
  <si>
    <t>OR3559</t>
  </si>
  <si>
    <t>OR3560</t>
  </si>
  <si>
    <t>OR3561</t>
  </si>
  <si>
    <t>OR3562</t>
  </si>
  <si>
    <t>OR3563</t>
  </si>
  <si>
    <t>OR3564</t>
  </si>
  <si>
    <t>OR3565</t>
  </si>
  <si>
    <t>OR3566</t>
  </si>
  <si>
    <t>OR3567</t>
  </si>
  <si>
    <t>OR3568</t>
  </si>
  <si>
    <t>OR3569</t>
  </si>
  <si>
    <t>OR3570</t>
  </si>
  <si>
    <t>OR3571</t>
  </si>
  <si>
    <t>OR3572</t>
  </si>
  <si>
    <t>OR3573</t>
  </si>
  <si>
    <t>OR3574</t>
  </si>
  <si>
    <t>OR3575</t>
  </si>
  <si>
    <t>OR3576</t>
  </si>
  <si>
    <t>OR3577</t>
  </si>
  <si>
    <t>OR3578</t>
  </si>
  <si>
    <t>OR3579</t>
  </si>
  <si>
    <t>OR3580</t>
  </si>
  <si>
    <t>OR3581</t>
  </si>
  <si>
    <t>OR3582</t>
  </si>
  <si>
    <t>OR3583</t>
  </si>
  <si>
    <t>OR3584</t>
  </si>
  <si>
    <t>OR3585</t>
  </si>
  <si>
    <t>OR3586</t>
  </si>
  <si>
    <t>OR3587</t>
  </si>
  <si>
    <t>OR3588</t>
  </si>
  <si>
    <t>OR3589</t>
  </si>
  <si>
    <t>OR3590</t>
  </si>
  <si>
    <t>OR3591</t>
  </si>
  <si>
    <t>OR3592</t>
  </si>
  <si>
    <t>OR3593</t>
  </si>
  <si>
    <t>OR3594</t>
  </si>
  <si>
    <t>OR3595</t>
  </si>
  <si>
    <t>OR3596</t>
  </si>
  <si>
    <t>OR3597</t>
  </si>
  <si>
    <t>OR3598</t>
  </si>
  <si>
    <t>OR3599</t>
  </si>
  <si>
    <t>OR3600</t>
  </si>
  <si>
    <t>OR3601</t>
  </si>
  <si>
    <t>OR3602</t>
  </si>
  <si>
    <t>OR3603</t>
  </si>
  <si>
    <t>OR3604</t>
  </si>
  <si>
    <t>OR3605</t>
  </si>
  <si>
    <t>OR3606</t>
  </si>
  <si>
    <t>OR3607</t>
  </si>
  <si>
    <t>OR3608</t>
  </si>
  <si>
    <t>OR3609</t>
  </si>
  <si>
    <t>OR3610</t>
  </si>
  <si>
    <t>OR3611</t>
  </si>
  <si>
    <t>OR3612</t>
  </si>
  <si>
    <t>OR3613</t>
  </si>
  <si>
    <t>OR3614</t>
  </si>
  <si>
    <t>OR3615</t>
  </si>
  <si>
    <t>OR3616</t>
  </si>
  <si>
    <t>OR3617</t>
  </si>
  <si>
    <t>OR3618</t>
  </si>
  <si>
    <t>OR3619</t>
  </si>
  <si>
    <t>OR3620</t>
  </si>
  <si>
    <t>OR3621</t>
  </si>
  <si>
    <t>OR3622</t>
  </si>
  <si>
    <t>OR3623</t>
  </si>
  <si>
    <t>OR3624</t>
  </si>
  <si>
    <t>OR3625</t>
  </si>
  <si>
    <t>OR3626</t>
  </si>
  <si>
    <t>OR3627</t>
  </si>
  <si>
    <t>OR3628</t>
  </si>
  <si>
    <t>OR3629</t>
  </si>
  <si>
    <t>OR3630</t>
  </si>
  <si>
    <t>OR3631</t>
  </si>
  <si>
    <t>OR3632</t>
  </si>
  <si>
    <t>OR3633</t>
  </si>
  <si>
    <t>OR3634</t>
  </si>
  <si>
    <t>OR3635</t>
  </si>
  <si>
    <t>OR3636</t>
  </si>
  <si>
    <t>OR3637</t>
  </si>
  <si>
    <t>OR3638</t>
  </si>
  <si>
    <t>OR3639</t>
  </si>
  <si>
    <t>OR3640</t>
  </si>
  <si>
    <t>OR3641</t>
  </si>
  <si>
    <t>OR3642</t>
  </si>
  <si>
    <t>OR3643</t>
  </si>
  <si>
    <t>OR3644</t>
  </si>
  <si>
    <t>OR3645</t>
  </si>
  <si>
    <t>OR3646</t>
  </si>
  <si>
    <t>OR3647</t>
  </si>
  <si>
    <t>OR3648</t>
  </si>
  <si>
    <t>OR3649</t>
  </si>
  <si>
    <t>OR3650</t>
  </si>
  <si>
    <t>OR3651</t>
  </si>
  <si>
    <t>OR3652</t>
  </si>
  <si>
    <t>OR3653</t>
  </si>
  <si>
    <t>OR3654</t>
  </si>
  <si>
    <t>OR3655</t>
  </si>
  <si>
    <t>OR3656</t>
  </si>
  <si>
    <t>OR3657</t>
  </si>
  <si>
    <t>OR3658</t>
  </si>
  <si>
    <t>OR3659</t>
  </si>
  <si>
    <t>OR3660</t>
  </si>
  <si>
    <t>OR3661</t>
  </si>
  <si>
    <t>OR3662</t>
  </si>
  <si>
    <t>OR3663</t>
  </si>
  <si>
    <t>OR3664</t>
  </si>
  <si>
    <t>OR3665</t>
  </si>
  <si>
    <t>OR3666</t>
  </si>
  <si>
    <t>OR3667</t>
  </si>
  <si>
    <t>OR3668</t>
  </si>
  <si>
    <t>OR3669</t>
  </si>
  <si>
    <t>OR3670</t>
  </si>
  <si>
    <t>OR3671</t>
  </si>
  <si>
    <t>OR3672</t>
  </si>
  <si>
    <t>OR3673</t>
  </si>
  <si>
    <t>OR3674</t>
  </si>
  <si>
    <t>OR3675</t>
  </si>
  <si>
    <t>OR3676</t>
  </si>
  <si>
    <t>OR3677</t>
  </si>
  <si>
    <t>OR3678</t>
  </si>
  <si>
    <t>OR3679</t>
  </si>
  <si>
    <t>OR3680</t>
  </si>
  <si>
    <t>OR3681</t>
  </si>
  <si>
    <t>OR3682</t>
  </si>
  <si>
    <t>OR3683</t>
  </si>
  <si>
    <t>OR3684</t>
  </si>
  <si>
    <t>OR3685</t>
  </si>
  <si>
    <t>OR3686</t>
  </si>
  <si>
    <t>OR3687</t>
  </si>
  <si>
    <t>OR3688</t>
  </si>
  <si>
    <t>OR3689</t>
  </si>
  <si>
    <t>OR3690</t>
  </si>
  <si>
    <t>OR3691</t>
  </si>
  <si>
    <t>OR3692</t>
  </si>
  <si>
    <t>OR3693</t>
  </si>
  <si>
    <t>OR3694</t>
  </si>
  <si>
    <t>OR3695</t>
  </si>
  <si>
    <t>OR3696</t>
  </si>
  <si>
    <t>OR3697</t>
  </si>
  <si>
    <t>OR3698</t>
  </si>
  <si>
    <t>OR3699</t>
  </si>
  <si>
    <t>OR3700</t>
  </si>
  <si>
    <t>OR3701</t>
  </si>
  <si>
    <t>OR3702</t>
  </si>
  <si>
    <t>OR3703</t>
  </si>
  <si>
    <t>OR3704</t>
  </si>
  <si>
    <t>OR3705</t>
  </si>
  <si>
    <t>OR3706</t>
  </si>
  <si>
    <t>OR3707</t>
  </si>
  <si>
    <t>OR3708</t>
  </si>
  <si>
    <t>OR3709</t>
  </si>
  <si>
    <t>OR3710</t>
  </si>
  <si>
    <t>OR3711</t>
  </si>
  <si>
    <t>OR3712</t>
  </si>
  <si>
    <t>OR3713</t>
  </si>
  <si>
    <t>OR3714</t>
  </si>
  <si>
    <t>OR3715</t>
  </si>
  <si>
    <t>OR3716</t>
  </si>
  <si>
    <t>OR3717</t>
  </si>
  <si>
    <t>OR3718</t>
  </si>
  <si>
    <t>OR3719</t>
  </si>
  <si>
    <t>OR3720</t>
  </si>
  <si>
    <t>OR3721</t>
  </si>
  <si>
    <t>OR3722</t>
  </si>
  <si>
    <t>OR3723</t>
  </si>
  <si>
    <t>OR3724</t>
  </si>
  <si>
    <t>OR3725</t>
  </si>
  <si>
    <t>OR3726</t>
  </si>
  <si>
    <t>OR3727</t>
  </si>
  <si>
    <t>OR3728</t>
  </si>
  <si>
    <t>OR3729</t>
  </si>
  <si>
    <t>OR3730</t>
  </si>
  <si>
    <t>OR3731</t>
  </si>
  <si>
    <t>OR3732</t>
  </si>
  <si>
    <t>OR3733</t>
  </si>
  <si>
    <t>OR3734</t>
  </si>
  <si>
    <t>OR3735</t>
  </si>
  <si>
    <t>OR3736</t>
  </si>
  <si>
    <t>OR3737</t>
  </si>
  <si>
    <t>OR3738</t>
  </si>
  <si>
    <t>OR3739</t>
  </si>
  <si>
    <t>OR3740</t>
  </si>
  <si>
    <t>OR3741</t>
  </si>
  <si>
    <t>OR3742</t>
  </si>
  <si>
    <t>OR3743</t>
  </si>
  <si>
    <t>OR3744</t>
  </si>
  <si>
    <t>OR3745</t>
  </si>
  <si>
    <t>OR3746</t>
  </si>
  <si>
    <t>OR3747</t>
  </si>
  <si>
    <t>OR3748</t>
  </si>
  <si>
    <t>OR3749</t>
  </si>
  <si>
    <t>OR3750</t>
  </si>
  <si>
    <t>OR3751</t>
  </si>
  <si>
    <t>OR3752</t>
  </si>
  <si>
    <t>OR3753</t>
  </si>
  <si>
    <t>OR3754</t>
  </si>
  <si>
    <t>OR3755</t>
  </si>
  <si>
    <t>OR3756</t>
  </si>
  <si>
    <t>OR3757</t>
  </si>
  <si>
    <t>OR3758</t>
  </si>
  <si>
    <t>OR3759</t>
  </si>
  <si>
    <t>OR3760</t>
  </si>
  <si>
    <t>OR3761</t>
  </si>
  <si>
    <t>OR3762</t>
  </si>
  <si>
    <t>OR3763</t>
  </si>
  <si>
    <t>OR3764</t>
  </si>
  <si>
    <t>OR3765</t>
  </si>
  <si>
    <t>OR3766</t>
  </si>
  <si>
    <t>OR3767</t>
  </si>
  <si>
    <t>OR3768</t>
  </si>
  <si>
    <t>OR3769</t>
  </si>
  <si>
    <t>OR3770</t>
  </si>
  <si>
    <t>OR3771</t>
  </si>
  <si>
    <t>OR3772</t>
  </si>
  <si>
    <t>OR3773</t>
  </si>
  <si>
    <t>OR3774</t>
  </si>
  <si>
    <t>OR3775</t>
  </si>
  <si>
    <t>OR3776</t>
  </si>
  <si>
    <t>OR3777</t>
  </si>
  <si>
    <t>OR3778</t>
  </si>
  <si>
    <t>OR3779</t>
  </si>
  <si>
    <t>OR3780</t>
  </si>
  <si>
    <t>OR3781</t>
  </si>
  <si>
    <t>OR3782</t>
  </si>
  <si>
    <t>OR3783</t>
  </si>
  <si>
    <t>OR3784</t>
  </si>
  <si>
    <t>OR3785</t>
  </si>
  <si>
    <t>OR3786</t>
  </si>
  <si>
    <t>OR3787</t>
  </si>
  <si>
    <t>OR3788</t>
  </si>
  <si>
    <t>OR3789</t>
  </si>
  <si>
    <t>OR3790</t>
  </si>
  <si>
    <t>OR3791</t>
  </si>
  <si>
    <t>OR3792</t>
  </si>
  <si>
    <t>OR3793</t>
  </si>
  <si>
    <t>OR3794</t>
  </si>
  <si>
    <t>OR3795</t>
  </si>
  <si>
    <t>OR3796</t>
  </si>
  <si>
    <t>OR3797</t>
  </si>
  <si>
    <t>OR3798</t>
  </si>
  <si>
    <t>OR3799</t>
  </si>
  <si>
    <t>OR3800</t>
  </si>
  <si>
    <t>OR3801</t>
  </si>
  <si>
    <t>OR3802</t>
  </si>
  <si>
    <t>OR3803</t>
  </si>
  <si>
    <t>OR3804</t>
  </si>
  <si>
    <t>OR3805</t>
  </si>
  <si>
    <t>OR3806</t>
  </si>
  <si>
    <t>OR3807</t>
  </si>
  <si>
    <t>OR3808</t>
  </si>
  <si>
    <t>OR3809</t>
  </si>
  <si>
    <t>OR3810</t>
  </si>
  <si>
    <t>OR3811</t>
  </si>
  <si>
    <t>OR3812</t>
  </si>
  <si>
    <t>OR3813</t>
  </si>
  <si>
    <t>OR3814</t>
  </si>
  <si>
    <t>OR3815</t>
  </si>
  <si>
    <t>OR3816</t>
  </si>
  <si>
    <t>OR3817</t>
  </si>
  <si>
    <t>OR3818</t>
  </si>
  <si>
    <t>OR3819</t>
  </si>
  <si>
    <t>OR3820</t>
  </si>
  <si>
    <t>OR3821</t>
  </si>
  <si>
    <t>OR3822</t>
  </si>
  <si>
    <t>OR3823</t>
  </si>
  <si>
    <t>OR3824</t>
  </si>
  <si>
    <t>OR3825</t>
  </si>
  <si>
    <t>OR3826</t>
  </si>
  <si>
    <t>OR3827</t>
  </si>
  <si>
    <t>OR3828</t>
  </si>
  <si>
    <t>OR3829</t>
  </si>
  <si>
    <t>OR3830</t>
  </si>
  <si>
    <t>OR3831</t>
  </si>
  <si>
    <t>OR3832</t>
  </si>
  <si>
    <t>OR3833</t>
  </si>
  <si>
    <t>OR3834</t>
  </si>
  <si>
    <t>OR3835</t>
  </si>
  <si>
    <t>OR3836</t>
  </si>
  <si>
    <t>OR3837</t>
  </si>
  <si>
    <t>OR3838</t>
  </si>
  <si>
    <t>OR3839</t>
  </si>
  <si>
    <t>OR3840</t>
  </si>
  <si>
    <t>OR3841</t>
  </si>
  <si>
    <t>OR3842</t>
  </si>
  <si>
    <t>OR3843</t>
  </si>
  <si>
    <t>OR3844</t>
  </si>
  <si>
    <t>OR3845</t>
  </si>
  <si>
    <t>OR3846</t>
  </si>
  <si>
    <t>OR3847</t>
  </si>
  <si>
    <t>OR3848</t>
  </si>
  <si>
    <t>OR3849</t>
  </si>
  <si>
    <t>OR3850</t>
  </si>
  <si>
    <t>OR3851</t>
  </si>
  <si>
    <t>OR3852</t>
  </si>
  <si>
    <t>OR3853</t>
  </si>
  <si>
    <t>OR3854</t>
  </si>
  <si>
    <t>OR3855</t>
  </si>
  <si>
    <t>OR3856</t>
  </si>
  <si>
    <t>OR3857</t>
  </si>
  <si>
    <t>OR3858</t>
  </si>
  <si>
    <t>OR3859</t>
  </si>
  <si>
    <t>OR3860</t>
  </si>
  <si>
    <t>OR3861</t>
  </si>
  <si>
    <t>OR3862</t>
  </si>
  <si>
    <t>OR3863</t>
  </si>
  <si>
    <t>OR3864</t>
  </si>
  <si>
    <t>OR3865</t>
  </si>
  <si>
    <t>OR3866</t>
  </si>
  <si>
    <t>OR3867</t>
  </si>
  <si>
    <t>OR3868</t>
  </si>
  <si>
    <t>OR3869</t>
  </si>
  <si>
    <t>OR3870</t>
  </si>
  <si>
    <t>OR3871</t>
  </si>
  <si>
    <t>OR3872</t>
  </si>
  <si>
    <t>OR3873</t>
  </si>
  <si>
    <t>OR3874</t>
  </si>
  <si>
    <t>OR3875</t>
  </si>
  <si>
    <t>OR3876</t>
  </si>
  <si>
    <t>OR3877</t>
  </si>
  <si>
    <t>OR3878</t>
  </si>
  <si>
    <t>OR3879</t>
  </si>
  <si>
    <t>OR3880</t>
  </si>
  <si>
    <t>OR3881</t>
  </si>
  <si>
    <t>OR3882</t>
  </si>
  <si>
    <t>OR3883</t>
  </si>
  <si>
    <t>OR3884</t>
  </si>
  <si>
    <t>OR3885</t>
  </si>
  <si>
    <t>OR3886</t>
  </si>
  <si>
    <t>OR3887</t>
  </si>
  <si>
    <t>OR3888</t>
  </si>
  <si>
    <t>OR3889</t>
  </si>
  <si>
    <t>OR3890</t>
  </si>
  <si>
    <t>OR3891</t>
  </si>
  <si>
    <t>OR3892</t>
  </si>
  <si>
    <t>OR3893</t>
  </si>
  <si>
    <t>OR3894</t>
  </si>
  <si>
    <t>OR3895</t>
  </si>
  <si>
    <t>OR3896</t>
  </si>
  <si>
    <t>OR3897</t>
  </si>
  <si>
    <t>OR3898</t>
  </si>
  <si>
    <t>OR3899</t>
  </si>
  <si>
    <t>OR3900</t>
  </si>
  <si>
    <t>OR3901</t>
  </si>
  <si>
    <t>OR3902</t>
  </si>
  <si>
    <t>OR3903</t>
  </si>
  <si>
    <t>OR3904</t>
  </si>
  <si>
    <t>OR3905</t>
  </si>
  <si>
    <t>OR3906</t>
  </si>
  <si>
    <t>OR3907</t>
  </si>
  <si>
    <t>OR3908</t>
  </si>
  <si>
    <t>OR3909</t>
  </si>
  <si>
    <t>OR3910</t>
  </si>
  <si>
    <t>OR3911</t>
  </si>
  <si>
    <t>OR3912</t>
  </si>
  <si>
    <t>OR3913</t>
  </si>
  <si>
    <t>OR3914</t>
  </si>
  <si>
    <t>OR3915</t>
  </si>
  <si>
    <t>OR3916</t>
  </si>
  <si>
    <t>OR3917</t>
  </si>
  <si>
    <t>OR3918</t>
  </si>
  <si>
    <t>OR3919</t>
  </si>
  <si>
    <t>OR3920</t>
  </si>
  <si>
    <t>OR3921</t>
  </si>
  <si>
    <t>OR3922</t>
  </si>
  <si>
    <t>OR3923</t>
  </si>
  <si>
    <t>OR3924</t>
  </si>
  <si>
    <t>OR3925</t>
  </si>
  <si>
    <t>OR3926</t>
  </si>
  <si>
    <t>OR3927</t>
  </si>
  <si>
    <t>OR3928</t>
  </si>
  <si>
    <t>OR3929</t>
  </si>
  <si>
    <t>OR3930</t>
  </si>
  <si>
    <t>OR3931</t>
  </si>
  <si>
    <t>OR3932</t>
  </si>
  <si>
    <t>OR3933</t>
  </si>
  <si>
    <t>OR3934</t>
  </si>
  <si>
    <t>OR3935</t>
  </si>
  <si>
    <t>OR3936</t>
  </si>
  <si>
    <t>OR3937</t>
  </si>
  <si>
    <t>OR3938</t>
  </si>
  <si>
    <t>OR3939</t>
  </si>
  <si>
    <t>OR3940</t>
  </si>
  <si>
    <t>OR3941</t>
  </si>
  <si>
    <t>OR3942</t>
  </si>
  <si>
    <t>OR3943</t>
  </si>
  <si>
    <t>OR3944</t>
  </si>
  <si>
    <t>OR3945</t>
  </si>
  <si>
    <t>OR3946</t>
  </si>
  <si>
    <t>OR3947</t>
  </si>
  <si>
    <t>OR3948</t>
  </si>
  <si>
    <t>OR3949</t>
  </si>
  <si>
    <t>OR3950</t>
  </si>
  <si>
    <t>OR3951</t>
  </si>
  <si>
    <t>OR3952</t>
  </si>
  <si>
    <t>OR3953</t>
  </si>
  <si>
    <t>OR3954</t>
  </si>
  <si>
    <t>OR3955</t>
  </si>
  <si>
    <t>OR3956</t>
  </si>
  <si>
    <t>OR3957</t>
  </si>
  <si>
    <t>OR3958</t>
  </si>
  <si>
    <t>OR3959</t>
  </si>
  <si>
    <t>OR3960</t>
  </si>
  <si>
    <t>OR3961</t>
  </si>
  <si>
    <t>OR3962</t>
  </si>
  <si>
    <t>OR3963</t>
  </si>
  <si>
    <t>OR3964</t>
  </si>
  <si>
    <t>OR3965</t>
  </si>
  <si>
    <t>OR3966</t>
  </si>
  <si>
    <t>OR3967</t>
  </si>
  <si>
    <t>OR3968</t>
  </si>
  <si>
    <t>OR3969</t>
  </si>
  <si>
    <t>OR3970</t>
  </si>
  <si>
    <t>OR3971</t>
  </si>
  <si>
    <t>OR3972</t>
  </si>
  <si>
    <t>OR3973</t>
  </si>
  <si>
    <t>OR3974</t>
  </si>
  <si>
    <t>OR3975</t>
  </si>
  <si>
    <t>OR3976</t>
  </si>
  <si>
    <t>OR3977</t>
  </si>
  <si>
    <t>OR3978</t>
  </si>
  <si>
    <t>OR3979</t>
  </si>
  <si>
    <t>OR3980</t>
  </si>
  <si>
    <t>OR3981</t>
  </si>
  <si>
    <t>OR3982</t>
  </si>
  <si>
    <t>OR3983</t>
  </si>
  <si>
    <t>OR3984</t>
  </si>
  <si>
    <t>OR3985</t>
  </si>
  <si>
    <t>OR3986</t>
  </si>
  <si>
    <t>OR3987</t>
  </si>
  <si>
    <t>OR3988</t>
  </si>
  <si>
    <t>OR3989</t>
  </si>
  <si>
    <t>OR3990</t>
  </si>
  <si>
    <t>OR3991</t>
  </si>
  <si>
    <t>OR3992</t>
  </si>
  <si>
    <t>OR3993</t>
  </si>
  <si>
    <t>OR3994</t>
  </si>
  <si>
    <t>OR3995</t>
  </si>
  <si>
    <t>OR3996</t>
  </si>
  <si>
    <t>OR3997</t>
  </si>
  <si>
    <t>OR3998</t>
  </si>
  <si>
    <t>OR3999</t>
  </si>
  <si>
    <t>OR4000</t>
  </si>
  <si>
    <t>OR4001</t>
  </si>
  <si>
    <t>OR4002</t>
  </si>
  <si>
    <t>OR4003</t>
  </si>
  <si>
    <t>OR4004</t>
  </si>
  <si>
    <t>OR4005</t>
  </si>
  <si>
    <t>OR4006</t>
  </si>
  <si>
    <t>OR4007</t>
  </si>
  <si>
    <t>OR4008</t>
  </si>
  <si>
    <t>OR4009</t>
  </si>
  <si>
    <t>OR4010</t>
  </si>
  <si>
    <t>OR4011</t>
  </si>
  <si>
    <t>OR4012</t>
  </si>
  <si>
    <t>OR4013</t>
  </si>
  <si>
    <t>OR4014</t>
  </si>
  <si>
    <t>OR4015</t>
  </si>
  <si>
    <t>OR4016</t>
  </si>
  <si>
    <t>OR4017</t>
  </si>
  <si>
    <t>OR4018</t>
  </si>
  <si>
    <t>OR4019</t>
  </si>
  <si>
    <t>OR4020</t>
  </si>
  <si>
    <t>OR4021</t>
  </si>
  <si>
    <t>OR4022</t>
  </si>
  <si>
    <t>OR4023</t>
  </si>
  <si>
    <t>OR4024</t>
  </si>
  <si>
    <t>OR4025</t>
  </si>
  <si>
    <t>OR4026</t>
  </si>
  <si>
    <t>OR4027</t>
  </si>
  <si>
    <t>OR4028</t>
  </si>
  <si>
    <t>OR4029</t>
  </si>
  <si>
    <t>OR4030</t>
  </si>
  <si>
    <t>OR4031</t>
  </si>
  <si>
    <t>OR4032</t>
  </si>
  <si>
    <t>OR4033</t>
  </si>
  <si>
    <t>OR4034</t>
  </si>
  <si>
    <t>OR4035</t>
  </si>
  <si>
    <t>OR4036</t>
  </si>
  <si>
    <t>OR4037</t>
  </si>
  <si>
    <t>OR4038</t>
  </si>
  <si>
    <t>OR4039</t>
  </si>
  <si>
    <t>OR4040</t>
  </si>
  <si>
    <t>OR4041</t>
  </si>
  <si>
    <t>OR4042</t>
  </si>
  <si>
    <t>OR4043</t>
  </si>
  <si>
    <t>OR4044</t>
  </si>
  <si>
    <t>OR4045</t>
  </si>
  <si>
    <t>OR4046</t>
  </si>
  <si>
    <t>OR4047</t>
  </si>
  <si>
    <t>OR4048</t>
  </si>
  <si>
    <t>OR4049</t>
  </si>
  <si>
    <t>OR4050</t>
  </si>
  <si>
    <t>OR4051</t>
  </si>
  <si>
    <t>OR4052</t>
  </si>
  <si>
    <t>OR4053</t>
  </si>
  <si>
    <t>OR4054</t>
  </si>
  <si>
    <t>OR4055</t>
  </si>
  <si>
    <t>OR4056</t>
  </si>
  <si>
    <t>OR4057</t>
  </si>
  <si>
    <t>OR4058</t>
  </si>
  <si>
    <t>OR4059</t>
  </si>
  <si>
    <t>OR4060</t>
  </si>
  <si>
    <t>OR4061</t>
  </si>
  <si>
    <t>OR4062</t>
  </si>
  <si>
    <t>OR4063</t>
  </si>
  <si>
    <t>OR4064</t>
  </si>
  <si>
    <t>OR4065</t>
  </si>
  <si>
    <t>OR4066</t>
  </si>
  <si>
    <t>OR4067</t>
  </si>
  <si>
    <t>OR4068</t>
  </si>
  <si>
    <t>OR4069</t>
  </si>
  <si>
    <t>OR4070</t>
  </si>
  <si>
    <t>OR4071</t>
  </si>
  <si>
    <t>OR4072</t>
  </si>
  <si>
    <t>OR4073</t>
  </si>
  <si>
    <t>OR4074</t>
  </si>
  <si>
    <t>OR4075</t>
  </si>
  <si>
    <t>OR4076</t>
  </si>
  <si>
    <t>OR4077</t>
  </si>
  <si>
    <t>OR4078</t>
  </si>
  <si>
    <t>OR4079</t>
  </si>
  <si>
    <t>OR4080</t>
  </si>
  <si>
    <t>OR4081</t>
  </si>
  <si>
    <t>OR4082</t>
  </si>
  <si>
    <t>OR4083</t>
  </si>
  <si>
    <t>OR4084</t>
  </si>
  <si>
    <t>OR4085</t>
  </si>
  <si>
    <t>OR4086</t>
  </si>
  <si>
    <t>OR4087</t>
  </si>
  <si>
    <t>OR4088</t>
  </si>
  <si>
    <t>OR4089</t>
  </si>
  <si>
    <t>OR4090</t>
  </si>
  <si>
    <t>OR4091</t>
  </si>
  <si>
    <t>OR4092</t>
  </si>
  <si>
    <t>OR4093</t>
  </si>
  <si>
    <t>OR4094</t>
  </si>
  <si>
    <t>OR4095</t>
  </si>
  <si>
    <t>OR4096</t>
  </si>
  <si>
    <t>OR4097</t>
  </si>
  <si>
    <t>OR4098</t>
  </si>
  <si>
    <t>OR4099</t>
  </si>
  <si>
    <t>OR4100</t>
  </si>
  <si>
    <t>OR4101</t>
  </si>
  <si>
    <t>OR4102</t>
  </si>
  <si>
    <t>OR4103</t>
  </si>
  <si>
    <t>OR4104</t>
  </si>
  <si>
    <t>OR4105</t>
  </si>
  <si>
    <t>OR4106</t>
  </si>
  <si>
    <t>OR4107</t>
  </si>
  <si>
    <t>OR4108</t>
  </si>
  <si>
    <t>OR4109</t>
  </si>
  <si>
    <t>OR4110</t>
  </si>
  <si>
    <t>OR4111</t>
  </si>
  <si>
    <t>OR4112</t>
  </si>
  <si>
    <t>OR4113</t>
  </si>
  <si>
    <t>OR4114</t>
  </si>
  <si>
    <t>OR4115</t>
  </si>
  <si>
    <t>OR4116</t>
  </si>
  <si>
    <t>OR4117</t>
  </si>
  <si>
    <t>OR4118</t>
  </si>
  <si>
    <t>OR4119</t>
  </si>
  <si>
    <t>OR4120</t>
  </si>
  <si>
    <t>OR4121</t>
  </si>
  <si>
    <t>OR4122</t>
  </si>
  <si>
    <t>OR4123</t>
  </si>
  <si>
    <t>OR4124</t>
  </si>
  <si>
    <t>OR4125</t>
  </si>
  <si>
    <t>OR4126</t>
  </si>
  <si>
    <t>OR4127</t>
  </si>
  <si>
    <t>OR4128</t>
  </si>
  <si>
    <t>OR4129</t>
  </si>
  <si>
    <t>OR4130</t>
  </si>
  <si>
    <t>OR4131</t>
  </si>
  <si>
    <t>OR4132</t>
  </si>
  <si>
    <t>OR4133</t>
  </si>
  <si>
    <t>OR4134</t>
  </si>
  <si>
    <t>OR4135</t>
  </si>
  <si>
    <t>OR4136</t>
  </si>
  <si>
    <t>OR4137</t>
  </si>
  <si>
    <t>OR4138</t>
  </si>
  <si>
    <t>OR4139</t>
  </si>
  <si>
    <t>OR4140</t>
  </si>
  <si>
    <t>OR4141</t>
  </si>
  <si>
    <t>OR4142</t>
  </si>
  <si>
    <t>OR4143</t>
  </si>
  <si>
    <t>OR4144</t>
  </si>
  <si>
    <t>OR4145</t>
  </si>
  <si>
    <t>OR4146</t>
  </si>
  <si>
    <t>OR4147</t>
  </si>
  <si>
    <t>OR4148</t>
  </si>
  <si>
    <t>OR4149</t>
  </si>
  <si>
    <t>OR4150</t>
  </si>
  <si>
    <t>OR4151</t>
  </si>
  <si>
    <t>OR4152</t>
  </si>
  <si>
    <t>OR4153</t>
  </si>
  <si>
    <t>OR4154</t>
  </si>
  <si>
    <t>OR4155</t>
  </si>
  <si>
    <t>OR4156</t>
  </si>
  <si>
    <t>OR4157</t>
  </si>
  <si>
    <t>OR4158</t>
  </si>
  <si>
    <t>OR4159</t>
  </si>
  <si>
    <t>OR4160</t>
  </si>
  <si>
    <t>OR4161</t>
  </si>
  <si>
    <t>OR4162</t>
  </si>
  <si>
    <t>OR4163</t>
  </si>
  <si>
    <t>OR4164</t>
  </si>
  <si>
    <t>OR4165</t>
  </si>
  <si>
    <t>OR4166</t>
  </si>
  <si>
    <t>OR4167</t>
  </si>
  <si>
    <t>OR4168</t>
  </si>
  <si>
    <t>OR4169</t>
  </si>
  <si>
    <t>OR4170</t>
  </si>
  <si>
    <t>OR4171</t>
  </si>
  <si>
    <t>OR4172</t>
  </si>
  <si>
    <t>OR4173</t>
  </si>
  <si>
    <t>OR4174</t>
  </si>
  <si>
    <t>OR4175</t>
  </si>
  <si>
    <t>OR4176</t>
  </si>
  <si>
    <t>OR4177</t>
  </si>
  <si>
    <t>OR4178</t>
  </si>
  <si>
    <t>OR4179</t>
  </si>
  <si>
    <t>OR4180</t>
  </si>
  <si>
    <t>OR4181</t>
  </si>
  <si>
    <t>OR4182</t>
  </si>
  <si>
    <t>OR4183</t>
  </si>
  <si>
    <t>OR4184</t>
  </si>
  <si>
    <t>OR4185</t>
  </si>
  <si>
    <t>OR4186</t>
  </si>
  <si>
    <t>OR4187</t>
  </si>
  <si>
    <t>OR4188</t>
  </si>
  <si>
    <t>OR4189</t>
  </si>
  <si>
    <t>OR4190</t>
  </si>
  <si>
    <t>OR4191</t>
  </si>
  <si>
    <t>OR4192</t>
  </si>
  <si>
    <t>OR4193</t>
  </si>
  <si>
    <t>OR4194</t>
  </si>
  <si>
    <t>OR4195</t>
  </si>
  <si>
    <t>OR4196</t>
  </si>
  <si>
    <t>OR4197</t>
  </si>
  <si>
    <t>OR4198</t>
  </si>
  <si>
    <t>OR4199</t>
  </si>
  <si>
    <t>OR4200</t>
  </si>
  <si>
    <t>OR4201</t>
  </si>
  <si>
    <t>OR4202</t>
  </si>
  <si>
    <t>OR4203</t>
  </si>
  <si>
    <t>OR4204</t>
  </si>
  <si>
    <t>OR4205</t>
  </si>
  <si>
    <t>OR4206</t>
  </si>
  <si>
    <t>OR4207</t>
  </si>
  <si>
    <t>OR4208</t>
  </si>
  <si>
    <t>OR4209</t>
  </si>
  <si>
    <t>OR4210</t>
  </si>
  <si>
    <t>OR4211</t>
  </si>
  <si>
    <t>OR4212</t>
  </si>
  <si>
    <t>OR4213</t>
  </si>
  <si>
    <t>OR4214</t>
  </si>
  <si>
    <t>OR4215</t>
  </si>
  <si>
    <t>OR4216</t>
  </si>
  <si>
    <t>OR4217</t>
  </si>
  <si>
    <t>OR4218</t>
  </si>
  <si>
    <t>OR4219</t>
  </si>
  <si>
    <t>OR4220</t>
  </si>
  <si>
    <t>OR4221</t>
  </si>
  <si>
    <t>OR4222</t>
  </si>
  <si>
    <t>OR4223</t>
  </si>
  <si>
    <t>OR4224</t>
  </si>
  <si>
    <t>OR4225</t>
  </si>
  <si>
    <t>OR4226</t>
  </si>
  <si>
    <t>OR4227</t>
  </si>
  <si>
    <t>OR4228</t>
  </si>
  <si>
    <t>OR4229</t>
  </si>
  <si>
    <t>OR4230</t>
  </si>
  <si>
    <t>OR4231</t>
  </si>
  <si>
    <t>OR4232</t>
  </si>
  <si>
    <t>OR4233</t>
  </si>
  <si>
    <t>OR4234</t>
  </si>
  <si>
    <t>OR4235</t>
  </si>
  <si>
    <t>OR4236</t>
  </si>
  <si>
    <t>OR4237</t>
  </si>
  <si>
    <t>OR4238</t>
  </si>
  <si>
    <t>OR4239</t>
  </si>
  <si>
    <t>OR4240</t>
  </si>
  <si>
    <t>OR4241</t>
  </si>
  <si>
    <t>OR4242</t>
  </si>
  <si>
    <t>OR4243</t>
  </si>
  <si>
    <t>OR4244</t>
  </si>
  <si>
    <t>OR4245</t>
  </si>
  <si>
    <t>OR4246</t>
  </si>
  <si>
    <t>OR4247</t>
  </si>
  <si>
    <t>OR4248</t>
  </si>
  <si>
    <t>OR4249</t>
  </si>
  <si>
    <t>OR4250</t>
  </si>
  <si>
    <t>OR4251</t>
  </si>
  <si>
    <t>OR4252</t>
  </si>
  <si>
    <t>OR4253</t>
  </si>
  <si>
    <t>OR4254</t>
  </si>
  <si>
    <t>OR4255</t>
  </si>
  <si>
    <t>OR4256</t>
  </si>
  <si>
    <t>OR4257</t>
  </si>
  <si>
    <t>OR4258</t>
  </si>
  <si>
    <t>OR4259</t>
  </si>
  <si>
    <t>OR4260</t>
  </si>
  <si>
    <t>OR4261</t>
  </si>
  <si>
    <t>OR4262</t>
  </si>
  <si>
    <t>OR4263</t>
  </si>
  <si>
    <t>OR4264</t>
  </si>
  <si>
    <t>OR4265</t>
  </si>
  <si>
    <t>OR4266</t>
  </si>
  <si>
    <t>OR4267</t>
  </si>
  <si>
    <t>OR4268</t>
  </si>
  <si>
    <t>OR4269</t>
  </si>
  <si>
    <t>OR4270</t>
  </si>
  <si>
    <t>OR4271</t>
  </si>
  <si>
    <t>OR4272</t>
  </si>
  <si>
    <t>OR4273</t>
  </si>
  <si>
    <t>OR4274</t>
  </si>
  <si>
    <t>OR4275</t>
  </si>
  <si>
    <t>OR4276</t>
  </si>
  <si>
    <t>OR4277</t>
  </si>
  <si>
    <t>OR4278</t>
  </si>
  <si>
    <t>OR4279</t>
  </si>
  <si>
    <t>OR4280</t>
  </si>
  <si>
    <t>OR4281</t>
  </si>
  <si>
    <t>OR4282</t>
  </si>
  <si>
    <t>OR4283</t>
  </si>
  <si>
    <t>OR4284</t>
  </si>
  <si>
    <t>OR4285</t>
  </si>
  <si>
    <t>OR4286</t>
  </si>
  <si>
    <t>OR4287</t>
  </si>
  <si>
    <t>OR4288</t>
  </si>
  <si>
    <t>OR4289</t>
  </si>
  <si>
    <t>OR4290</t>
  </si>
  <si>
    <t>OR4291</t>
  </si>
  <si>
    <t>OR4292</t>
  </si>
  <si>
    <t>OR4293</t>
  </si>
  <si>
    <t>OR4294</t>
  </si>
  <si>
    <t>OR4295</t>
  </si>
  <si>
    <t>OR4296</t>
  </si>
  <si>
    <t>OR4297</t>
  </si>
  <si>
    <t>OR4298</t>
  </si>
  <si>
    <t>OR4299</t>
  </si>
  <si>
    <t>OR4300</t>
  </si>
  <si>
    <t>OR4301</t>
  </si>
  <si>
    <t>OR4302</t>
  </si>
  <si>
    <t>OR4303</t>
  </si>
  <si>
    <t>OR4304</t>
  </si>
  <si>
    <t>OR4305</t>
  </si>
  <si>
    <t>OR4306</t>
  </si>
  <si>
    <t>OR4307</t>
  </si>
  <si>
    <t>OR4308</t>
  </si>
  <si>
    <t>OR4309</t>
  </si>
  <si>
    <t>OR4310</t>
  </si>
  <si>
    <t>OR4311</t>
  </si>
  <si>
    <t>OR4312</t>
  </si>
  <si>
    <t>OR4313</t>
  </si>
  <si>
    <t>OR4314</t>
  </si>
  <si>
    <t>OR4315</t>
  </si>
  <si>
    <t>OR4316</t>
  </si>
  <si>
    <t>OR4317</t>
  </si>
  <si>
    <t>OR4318</t>
  </si>
  <si>
    <t>OR4319</t>
  </si>
  <si>
    <t>OR4320</t>
  </si>
  <si>
    <t>OR4321</t>
  </si>
  <si>
    <t>OR4322</t>
  </si>
  <si>
    <t>OR4323</t>
  </si>
  <si>
    <t>OR4324</t>
  </si>
  <si>
    <t>OR4325</t>
  </si>
  <si>
    <t>OR4326</t>
  </si>
  <si>
    <t>OR4327</t>
  </si>
  <si>
    <t>OR4328</t>
  </si>
  <si>
    <t>OR4329</t>
  </si>
  <si>
    <t>OR4330</t>
  </si>
  <si>
    <t>OR4331</t>
  </si>
  <si>
    <t>OR4332</t>
  </si>
  <si>
    <t>OR4333</t>
  </si>
  <si>
    <t>OR4334</t>
  </si>
  <si>
    <t>OR4335</t>
  </si>
  <si>
    <t>OR4336</t>
  </si>
  <si>
    <t>OR4337</t>
  </si>
  <si>
    <t>OR4338</t>
  </si>
  <si>
    <t>OR4339</t>
  </si>
  <si>
    <t>OR4340</t>
  </si>
  <si>
    <t>OR4341</t>
  </si>
  <si>
    <t>OR4342</t>
  </si>
  <si>
    <t>OR4343</t>
  </si>
  <si>
    <t>OR4344</t>
  </si>
  <si>
    <t>OR4345</t>
  </si>
  <si>
    <t>OR4346</t>
  </si>
  <si>
    <t>OR4347</t>
  </si>
  <si>
    <t>OR4348</t>
  </si>
  <si>
    <t>OR4349</t>
  </si>
  <si>
    <t>OR4350</t>
  </si>
  <si>
    <t>OR4351</t>
  </si>
  <si>
    <t>OR4352</t>
  </si>
  <si>
    <t>OR4353</t>
  </si>
  <si>
    <t>OR4354</t>
  </si>
  <si>
    <t>OR4355</t>
  </si>
  <si>
    <t>OR4356</t>
  </si>
  <si>
    <t>OR4357</t>
  </si>
  <si>
    <t>OR4358</t>
  </si>
  <si>
    <t>OR4359</t>
  </si>
  <si>
    <t>OR4360</t>
  </si>
  <si>
    <t>OR4361</t>
  </si>
  <si>
    <t>OR4362</t>
  </si>
  <si>
    <t>OR4363</t>
  </si>
  <si>
    <t>OR4364</t>
  </si>
  <si>
    <t>OR4365</t>
  </si>
  <si>
    <t>OR4366</t>
  </si>
  <si>
    <t>OR4367</t>
  </si>
  <si>
    <t>OR4368</t>
  </si>
  <si>
    <t>OR4369</t>
  </si>
  <si>
    <t>OR4370</t>
  </si>
  <si>
    <t>OR4371</t>
  </si>
  <si>
    <t>OR4372</t>
  </si>
  <si>
    <t>OR4373</t>
  </si>
  <si>
    <t>OR4374</t>
  </si>
  <si>
    <t>OR4375</t>
  </si>
  <si>
    <t>OR4376</t>
  </si>
  <si>
    <t>OR4377</t>
  </si>
  <si>
    <t>OR4378</t>
  </si>
  <si>
    <t>OR4379</t>
  </si>
  <si>
    <t>OR4380</t>
  </si>
  <si>
    <t>OR4381</t>
  </si>
  <si>
    <t>OR4382</t>
  </si>
  <si>
    <t>OR4383</t>
  </si>
  <si>
    <t>OR4384</t>
  </si>
  <si>
    <t>OR4385</t>
  </si>
  <si>
    <t>OR4386</t>
  </si>
  <si>
    <t>OR4387</t>
  </si>
  <si>
    <t>OR4388</t>
  </si>
  <si>
    <t>OR4389</t>
  </si>
  <si>
    <t>OR4390</t>
  </si>
  <si>
    <t>OR4391</t>
  </si>
  <si>
    <t>OR4392</t>
  </si>
  <si>
    <t>OR4393</t>
  </si>
  <si>
    <t>OR4394</t>
  </si>
  <si>
    <t>OR4395</t>
  </si>
  <si>
    <t>OR4396</t>
  </si>
  <si>
    <t>OR4397</t>
  </si>
  <si>
    <t>OR4398</t>
  </si>
  <si>
    <t>OR4399</t>
  </si>
  <si>
    <t>OR4400</t>
  </si>
  <si>
    <t>OR4401</t>
  </si>
  <si>
    <t>OR4402</t>
  </si>
  <si>
    <t>OR4403</t>
  </si>
  <si>
    <t>OR4404</t>
  </si>
  <si>
    <t>OR4405</t>
  </si>
  <si>
    <t>OR4406</t>
  </si>
  <si>
    <t>OR4407</t>
  </si>
  <si>
    <t>OR4408</t>
  </si>
  <si>
    <t>OR4409</t>
  </si>
  <si>
    <t>OR4410</t>
  </si>
  <si>
    <t>OR4411</t>
  </si>
  <si>
    <t>OR4412</t>
  </si>
  <si>
    <t>OR4413</t>
  </si>
  <si>
    <t>OR4414</t>
  </si>
  <si>
    <t>OR4415</t>
  </si>
  <si>
    <t>OR4416</t>
  </si>
  <si>
    <t>OR4417</t>
  </si>
  <si>
    <t>OR4418</t>
  </si>
  <si>
    <t>OR4419</t>
  </si>
  <si>
    <t>OR4420</t>
  </si>
  <si>
    <t>OR4421</t>
  </si>
  <si>
    <t>OR4422</t>
  </si>
  <si>
    <t>OR4423</t>
  </si>
  <si>
    <t>OR4424</t>
  </si>
  <si>
    <t>OR4425</t>
  </si>
  <si>
    <t>OR4426</t>
  </si>
  <si>
    <t>OR4427</t>
  </si>
  <si>
    <t>OR4428</t>
  </si>
  <si>
    <t>OR4429</t>
  </si>
  <si>
    <t>OR4430</t>
  </si>
  <si>
    <t>OR4431</t>
  </si>
  <si>
    <t>OR4432</t>
  </si>
  <si>
    <t>OR4433</t>
  </si>
  <si>
    <t>OR4434</t>
  </si>
  <si>
    <t>OR4435</t>
  </si>
  <si>
    <t>OR4436</t>
  </si>
  <si>
    <t>OR4437</t>
  </si>
  <si>
    <t>OR4438</t>
  </si>
  <si>
    <t>OR4439</t>
  </si>
  <si>
    <t>OR4440</t>
  </si>
  <si>
    <t>OR4441</t>
  </si>
  <si>
    <t>OR4442</t>
  </si>
  <si>
    <t>OR4443</t>
  </si>
  <si>
    <t>OR4444</t>
  </si>
  <si>
    <t>OR4445</t>
  </si>
  <si>
    <t>OR4446</t>
  </si>
  <si>
    <t>OR4447</t>
  </si>
  <si>
    <t>OR4448</t>
  </si>
  <si>
    <t>OR4449</t>
  </si>
  <si>
    <t>OR4450</t>
  </si>
  <si>
    <t>OR4451</t>
  </si>
  <si>
    <t>OR4452</t>
  </si>
  <si>
    <t>OR4453</t>
  </si>
  <si>
    <t>OR4454</t>
  </si>
  <si>
    <t>OR4455</t>
  </si>
  <si>
    <t>OR4456</t>
  </si>
  <si>
    <t>OR4457</t>
  </si>
  <si>
    <t>OR4458</t>
  </si>
  <si>
    <t>OR4459</t>
  </si>
  <si>
    <t>OR4460</t>
  </si>
  <si>
    <t>OR4461</t>
  </si>
  <si>
    <t>OR4462</t>
  </si>
  <si>
    <t>OR4463</t>
  </si>
  <si>
    <t>OR4464</t>
  </si>
  <si>
    <t>OR4465</t>
  </si>
  <si>
    <t>OR4466</t>
  </si>
  <si>
    <t>OR4467</t>
  </si>
  <si>
    <t>OR4468</t>
  </si>
  <si>
    <t>OR4469</t>
  </si>
  <si>
    <t>OR4470</t>
  </si>
  <si>
    <t>OR4471</t>
  </si>
  <si>
    <t>OR4472</t>
  </si>
  <si>
    <t>OR4473</t>
  </si>
  <si>
    <t>OR4474</t>
  </si>
  <si>
    <t>OR4475</t>
  </si>
  <si>
    <t>OR4476</t>
  </si>
  <si>
    <t>OR4477</t>
  </si>
  <si>
    <t>OR4478</t>
  </si>
  <si>
    <t>OR4479</t>
  </si>
  <si>
    <t>OR4480</t>
  </si>
  <si>
    <t>OR4481</t>
  </si>
  <si>
    <t>OR4482</t>
  </si>
  <si>
    <t>OR4483</t>
  </si>
  <si>
    <t>OR4484</t>
  </si>
  <si>
    <t>OR4485</t>
  </si>
  <si>
    <t>OR4486</t>
  </si>
  <si>
    <t>OR4487</t>
  </si>
  <si>
    <t>OR4488</t>
  </si>
  <si>
    <t>OR4489</t>
  </si>
  <si>
    <t>OR4490</t>
  </si>
  <si>
    <t>OR4491</t>
  </si>
  <si>
    <t>OR4492</t>
  </si>
  <si>
    <t>OR4493</t>
  </si>
  <si>
    <t>OR4494</t>
  </si>
  <si>
    <t>OR4495</t>
  </si>
  <si>
    <t>OR4496</t>
  </si>
  <si>
    <t>OR4497</t>
  </si>
  <si>
    <t>OR4498</t>
  </si>
  <si>
    <t>OR4499</t>
  </si>
  <si>
    <t>OR4500</t>
  </si>
  <si>
    <t>OR4501</t>
  </si>
  <si>
    <t>OR4502</t>
  </si>
  <si>
    <t>OR4503</t>
  </si>
  <si>
    <t>OR4504</t>
  </si>
  <si>
    <t>OR4505</t>
  </si>
  <si>
    <t>OR4506</t>
  </si>
  <si>
    <t>OR4507</t>
  </si>
  <si>
    <t>OR4508</t>
  </si>
  <si>
    <t>OR4509</t>
  </si>
  <si>
    <t>OR4510</t>
  </si>
  <si>
    <t>OR4511</t>
  </si>
  <si>
    <t>OR4512</t>
  </si>
  <si>
    <t>OR4513</t>
  </si>
  <si>
    <t>OR4514</t>
  </si>
  <si>
    <t>OR4515</t>
  </si>
  <si>
    <t>OR4516</t>
  </si>
  <si>
    <t>OR4517</t>
  </si>
  <si>
    <t>OR4518</t>
  </si>
  <si>
    <t>OR4519</t>
  </si>
  <si>
    <t>OR4520</t>
  </si>
  <si>
    <t>OR4521</t>
  </si>
  <si>
    <t>OR4522</t>
  </si>
  <si>
    <t>OR4523</t>
  </si>
  <si>
    <t>OR4524</t>
  </si>
  <si>
    <t>OR4525</t>
  </si>
  <si>
    <t>OR4526</t>
  </si>
  <si>
    <t>OR4527</t>
  </si>
  <si>
    <t>OR4528</t>
  </si>
  <si>
    <t>OR4529</t>
  </si>
  <si>
    <t>OR4530</t>
  </si>
  <si>
    <t>OR4531</t>
  </si>
  <si>
    <t>OR4532</t>
  </si>
  <si>
    <t>OR4533</t>
  </si>
  <si>
    <t>OR4534</t>
  </si>
  <si>
    <t>OR4535</t>
  </si>
  <si>
    <t>OR4536</t>
  </si>
  <si>
    <t>OR4537</t>
  </si>
  <si>
    <t>OR4538</t>
  </si>
  <si>
    <t>OR4539</t>
  </si>
  <si>
    <t>OR4540</t>
  </si>
  <si>
    <t>OR4541</t>
  </si>
  <si>
    <t>OR4542</t>
  </si>
  <si>
    <t>OR4543</t>
  </si>
  <si>
    <t>OR4544</t>
  </si>
  <si>
    <t>OR4545</t>
  </si>
  <si>
    <t>OR4546</t>
  </si>
  <si>
    <t>OR4547</t>
  </si>
  <si>
    <t>OR4548</t>
  </si>
  <si>
    <t>OR4549</t>
  </si>
  <si>
    <t>OR4550</t>
  </si>
  <si>
    <t>OR4551</t>
  </si>
  <si>
    <t>OR4552</t>
  </si>
  <si>
    <t>OR4553</t>
  </si>
  <si>
    <t>OR4554</t>
  </si>
  <si>
    <t>OR4555</t>
  </si>
  <si>
    <t>OR4556</t>
  </si>
  <si>
    <t>OR4557</t>
  </si>
  <si>
    <t>OR4558</t>
  </si>
  <si>
    <t>OR4559</t>
  </si>
  <si>
    <t>OR4560</t>
  </si>
  <si>
    <t>OR4561</t>
  </si>
  <si>
    <t>OR4562</t>
  </si>
  <si>
    <t>OR4563</t>
  </si>
  <si>
    <t>OR4564</t>
  </si>
  <si>
    <t>OR4565</t>
  </si>
  <si>
    <t>OR4566</t>
  </si>
  <si>
    <t>OR4567</t>
  </si>
  <si>
    <t>OR4568</t>
  </si>
  <si>
    <t>OR4569</t>
  </si>
  <si>
    <t>OR4570</t>
  </si>
  <si>
    <t>OR4571</t>
  </si>
  <si>
    <t>OR4572</t>
  </si>
  <si>
    <t>OR4573</t>
  </si>
  <si>
    <t>OR4574</t>
  </si>
  <si>
    <t>OR4575</t>
  </si>
  <si>
    <t>OR4576</t>
  </si>
  <si>
    <t>OR4577</t>
  </si>
  <si>
    <t>OR4578</t>
  </si>
  <si>
    <t>OR4579</t>
  </si>
  <si>
    <t>OR4580</t>
  </si>
  <si>
    <t>OR4581</t>
  </si>
  <si>
    <t>OR4582</t>
  </si>
  <si>
    <t>OR4583</t>
  </si>
  <si>
    <t>OR4584</t>
  </si>
  <si>
    <t>OR4585</t>
  </si>
  <si>
    <t>OR4586</t>
  </si>
  <si>
    <t>OR4587</t>
  </si>
  <si>
    <t>OR4588</t>
  </si>
  <si>
    <t>OR4589</t>
  </si>
  <si>
    <t>OR4590</t>
  </si>
  <si>
    <t>OR4591</t>
  </si>
  <si>
    <t>OR4592</t>
  </si>
  <si>
    <t>OR4593</t>
  </si>
  <si>
    <t>OR4594</t>
  </si>
  <si>
    <t>OR4595</t>
  </si>
  <si>
    <t>OR4596</t>
  </si>
  <si>
    <t>OR4597</t>
  </si>
  <si>
    <t>OR4598</t>
  </si>
  <si>
    <t>OR4599</t>
  </si>
  <si>
    <t>OR4600</t>
  </si>
  <si>
    <t>OR4601</t>
  </si>
  <si>
    <t>OR4602</t>
  </si>
  <si>
    <t>OR4603</t>
  </si>
  <si>
    <t>OR4604</t>
  </si>
  <si>
    <t>OR4605</t>
  </si>
  <si>
    <t>OR4606</t>
  </si>
  <si>
    <t>OR4607</t>
  </si>
  <si>
    <t>OR4608</t>
  </si>
  <si>
    <t>OR4609</t>
  </si>
  <si>
    <t>OR4610</t>
  </si>
  <si>
    <t>OR4611</t>
  </si>
  <si>
    <t>OR4612</t>
  </si>
  <si>
    <t>OR4613</t>
  </si>
  <si>
    <t>OR4614</t>
  </si>
  <si>
    <t>OR4615</t>
  </si>
  <si>
    <t>OR4616</t>
  </si>
  <si>
    <t>OR4617</t>
  </si>
  <si>
    <t>OR4618</t>
  </si>
  <si>
    <t>OR4619</t>
  </si>
  <si>
    <t>OR4620</t>
  </si>
  <si>
    <t>OR4621</t>
  </si>
  <si>
    <t>OR4622</t>
  </si>
  <si>
    <t>OR4623</t>
  </si>
  <si>
    <t>OR4624</t>
  </si>
  <si>
    <t>OR4625</t>
  </si>
  <si>
    <t>OR4626</t>
  </si>
  <si>
    <t>OR4627</t>
  </si>
  <si>
    <t>OR4628</t>
  </si>
  <si>
    <t>OR4629</t>
  </si>
  <si>
    <t>OR4630</t>
  </si>
  <si>
    <t>OR4631</t>
  </si>
  <si>
    <t>OR4632</t>
  </si>
  <si>
    <t>OR4633</t>
  </si>
  <si>
    <t>OR4634</t>
  </si>
  <si>
    <t>OR4635</t>
  </si>
  <si>
    <t>OR4636</t>
  </si>
  <si>
    <t>OR4637</t>
  </si>
  <si>
    <t>OR4638</t>
  </si>
  <si>
    <t>OR4639</t>
  </si>
  <si>
    <t>OR4640</t>
  </si>
  <si>
    <t>OR4641</t>
  </si>
  <si>
    <t>OR4642</t>
  </si>
  <si>
    <t>OR4643</t>
  </si>
  <si>
    <t>OR4644</t>
  </si>
  <si>
    <t>OR4645</t>
  </si>
  <si>
    <t>OR4646</t>
  </si>
  <si>
    <t>OR4647</t>
  </si>
  <si>
    <t>OR4648</t>
  </si>
  <si>
    <t>OR4649</t>
  </si>
  <si>
    <t>OR4650</t>
  </si>
  <si>
    <t>OR4651</t>
  </si>
  <si>
    <t>OR4652</t>
  </si>
  <si>
    <t>OR4653</t>
  </si>
  <si>
    <t>OR4654</t>
  </si>
  <si>
    <t>OR4655</t>
  </si>
  <si>
    <t>OR4656</t>
  </si>
  <si>
    <t>OR4657</t>
  </si>
  <si>
    <t>OR4658</t>
  </si>
  <si>
    <t>OR4659</t>
  </si>
  <si>
    <t>OR4660</t>
  </si>
  <si>
    <t>OR4661</t>
  </si>
  <si>
    <t>OR4662</t>
  </si>
  <si>
    <t>OR4663</t>
  </si>
  <si>
    <t>OR4664</t>
  </si>
  <si>
    <t>OR4665</t>
  </si>
  <si>
    <t>OR4666</t>
  </si>
  <si>
    <t>OR4667</t>
  </si>
  <si>
    <t>OR4668</t>
  </si>
  <si>
    <t>OR4669</t>
  </si>
  <si>
    <t>OR4670</t>
  </si>
  <si>
    <t>OR4671</t>
  </si>
  <si>
    <t>OR4672</t>
  </si>
  <si>
    <t>OR4673</t>
  </si>
  <si>
    <t>OR4674</t>
  </si>
  <si>
    <t>OR4675</t>
  </si>
  <si>
    <t>OR4676</t>
  </si>
  <si>
    <t>OR4677</t>
  </si>
  <si>
    <t>OR4678</t>
  </si>
  <si>
    <t>OR4679</t>
  </si>
  <si>
    <t>OR4680</t>
  </si>
  <si>
    <t>OR4681</t>
  </si>
  <si>
    <t>OR4682</t>
  </si>
  <si>
    <t>OR4683</t>
  </si>
  <si>
    <t>OR4684</t>
  </si>
  <si>
    <t>OR4685</t>
  </si>
  <si>
    <t>OR4686</t>
  </si>
  <si>
    <t>OR4687</t>
  </si>
  <si>
    <t>OR4688</t>
  </si>
  <si>
    <t>OR4689</t>
  </si>
  <si>
    <t>OR4690</t>
  </si>
  <si>
    <t>OR4691</t>
  </si>
  <si>
    <t>OR4692</t>
  </si>
  <si>
    <t>OR4693</t>
  </si>
  <si>
    <t>OR4694</t>
  </si>
  <si>
    <t>OR4695</t>
  </si>
  <si>
    <t>OR4696</t>
  </si>
  <si>
    <t>OR4697</t>
  </si>
  <si>
    <t>OR4698</t>
  </si>
  <si>
    <t>OR4699</t>
  </si>
  <si>
    <t>OR4700</t>
  </si>
  <si>
    <t>OR4701</t>
  </si>
  <si>
    <t>OR4702</t>
  </si>
  <si>
    <t>OR4703</t>
  </si>
  <si>
    <t>OR4704</t>
  </si>
  <si>
    <t>OR4705</t>
  </si>
  <si>
    <t>OR4706</t>
  </si>
  <si>
    <t>OR4707</t>
  </si>
  <si>
    <t>OR4708</t>
  </si>
  <si>
    <t>OR4709</t>
  </si>
  <si>
    <t>OR4710</t>
  </si>
  <si>
    <t>OR4711</t>
  </si>
  <si>
    <t>OR4712</t>
  </si>
  <si>
    <t>OR4713</t>
  </si>
  <si>
    <t>OR4714</t>
  </si>
  <si>
    <t>OR4715</t>
  </si>
  <si>
    <t>OR4716</t>
  </si>
  <si>
    <t>OR4717</t>
  </si>
  <si>
    <t>OR4718</t>
  </si>
  <si>
    <t>OR4719</t>
  </si>
  <si>
    <t>OR4720</t>
  </si>
  <si>
    <t>OR4721</t>
  </si>
  <si>
    <t>OR4722</t>
  </si>
  <si>
    <t>OR4723</t>
  </si>
  <si>
    <t>OR4724</t>
  </si>
  <si>
    <t>OR4725</t>
  </si>
  <si>
    <t>OR4726</t>
  </si>
  <si>
    <t>OR4727</t>
  </si>
  <si>
    <t>OR4728</t>
  </si>
  <si>
    <t>OR4729</t>
  </si>
  <si>
    <t>OR4730</t>
  </si>
  <si>
    <t>OR4731</t>
  </si>
  <si>
    <t>OR4732</t>
  </si>
  <si>
    <t>OR4733</t>
  </si>
  <si>
    <t>OR4734</t>
  </si>
  <si>
    <t>OR4735</t>
  </si>
  <si>
    <t>OR4736</t>
  </si>
  <si>
    <t>OR4737</t>
  </si>
  <si>
    <t>OR4738</t>
  </si>
  <si>
    <t>OR4739</t>
  </si>
  <si>
    <t>OR4740</t>
  </si>
  <si>
    <t>OR4741</t>
  </si>
  <si>
    <t>OR4742</t>
  </si>
  <si>
    <t>OR4743</t>
  </si>
  <si>
    <t>OR4744</t>
  </si>
  <si>
    <t>OR4745</t>
  </si>
  <si>
    <t>OR4746</t>
  </si>
  <si>
    <t>OR4747</t>
  </si>
  <si>
    <t>OR4748</t>
  </si>
  <si>
    <t>OR4749</t>
  </si>
  <si>
    <t>OR4750</t>
  </si>
  <si>
    <t>OR4751</t>
  </si>
  <si>
    <t>OR4752</t>
  </si>
  <si>
    <t>OR4753</t>
  </si>
  <si>
    <t>OR4754</t>
  </si>
  <si>
    <t>OR4755</t>
  </si>
  <si>
    <t>OR4756</t>
  </si>
  <si>
    <t>OR4757</t>
  </si>
  <si>
    <t>OR4758</t>
  </si>
  <si>
    <t>OR4759</t>
  </si>
  <si>
    <t>OR4760</t>
  </si>
  <si>
    <t>OR4761</t>
  </si>
  <si>
    <t>OR4762</t>
  </si>
  <si>
    <t>OR4763</t>
  </si>
  <si>
    <t>OR4764</t>
  </si>
  <si>
    <t>OR4765</t>
  </si>
  <si>
    <t>OR4766</t>
  </si>
  <si>
    <t>OR4767</t>
  </si>
  <si>
    <t>OR4768</t>
  </si>
  <si>
    <t>OR4769</t>
  </si>
  <si>
    <t>OR4770</t>
  </si>
  <si>
    <t>OR4771</t>
  </si>
  <si>
    <t>OR4772</t>
  </si>
  <si>
    <t>OR4773</t>
  </si>
  <si>
    <t>OR4774</t>
  </si>
  <si>
    <t>OR4775</t>
  </si>
  <si>
    <t>OR4776</t>
  </si>
  <si>
    <t>OR4777</t>
  </si>
  <si>
    <t>OR4778</t>
  </si>
  <si>
    <t>OR4779</t>
  </si>
  <si>
    <t>OR4780</t>
  </si>
  <si>
    <t>OR4781</t>
  </si>
  <si>
    <t>OR4782</t>
  </si>
  <si>
    <t>OR4783</t>
  </si>
  <si>
    <t>OR4784</t>
  </si>
  <si>
    <t>OR4785</t>
  </si>
  <si>
    <t>OR4786</t>
  </si>
  <si>
    <t>OR4787</t>
  </si>
  <si>
    <t>OR4788</t>
  </si>
  <si>
    <t>OR4789</t>
  </si>
  <si>
    <t>OR4790</t>
  </si>
  <si>
    <t>OR4791</t>
  </si>
  <si>
    <t>OR4792</t>
  </si>
  <si>
    <t>OR4793</t>
  </si>
  <si>
    <t>OR4794</t>
  </si>
  <si>
    <t>OR4795</t>
  </si>
  <si>
    <t>OR4796</t>
  </si>
  <si>
    <t>OR4797</t>
  </si>
  <si>
    <t>OR4798</t>
  </si>
  <si>
    <t>OR4799</t>
  </si>
  <si>
    <t>OR4800</t>
  </si>
  <si>
    <t>OR4801</t>
  </si>
  <si>
    <t>OR4802</t>
  </si>
  <si>
    <t>OR4803</t>
  </si>
  <si>
    <t>OR4804</t>
  </si>
  <si>
    <t>OR4805</t>
  </si>
  <si>
    <t>OR4806</t>
  </si>
  <si>
    <t>OR4807</t>
  </si>
  <si>
    <t>OR4808</t>
  </si>
  <si>
    <t>OR4809</t>
  </si>
  <si>
    <t>OR4810</t>
  </si>
  <si>
    <t>OR4811</t>
  </si>
  <si>
    <t>OR4812</t>
  </si>
  <si>
    <t>OR4813</t>
  </si>
  <si>
    <t>OR4814</t>
  </si>
  <si>
    <t>OR4815</t>
  </si>
  <si>
    <t>OR4816</t>
  </si>
  <si>
    <t>OR4817</t>
  </si>
  <si>
    <t>OR4818</t>
  </si>
  <si>
    <t>OR4819</t>
  </si>
  <si>
    <t>OR4820</t>
  </si>
  <si>
    <t>OR4821</t>
  </si>
  <si>
    <t>OR4822</t>
  </si>
  <si>
    <t>OR4823</t>
  </si>
  <si>
    <t>OR4824</t>
  </si>
  <si>
    <t>OR4825</t>
  </si>
  <si>
    <t>OR4826</t>
  </si>
  <si>
    <t>OR4827</t>
  </si>
  <si>
    <t>OR4828</t>
  </si>
  <si>
    <t>OR4829</t>
  </si>
  <si>
    <t>OR4830</t>
  </si>
  <si>
    <t>OR4831</t>
  </si>
  <si>
    <t>OR4832</t>
  </si>
  <si>
    <t>OR4833</t>
  </si>
  <si>
    <t>OR4834</t>
  </si>
  <si>
    <t>OR4835</t>
  </si>
  <si>
    <t>OR4836</t>
  </si>
  <si>
    <t>OR4837</t>
  </si>
  <si>
    <t>OR4838</t>
  </si>
  <si>
    <t>OR4839</t>
  </si>
  <si>
    <t>OR4840</t>
  </si>
  <si>
    <t>OR4841</t>
  </si>
  <si>
    <t>OR4842</t>
  </si>
  <si>
    <t>OR4843</t>
  </si>
  <si>
    <t>OR4844</t>
  </si>
  <si>
    <t>OR4845</t>
  </si>
  <si>
    <t>OR4846</t>
  </si>
  <si>
    <t>OR4847</t>
  </si>
  <si>
    <t>OR4848</t>
  </si>
  <si>
    <t>OR4849</t>
  </si>
  <si>
    <t>OR4850</t>
  </si>
  <si>
    <t>OR4851</t>
  </si>
  <si>
    <t>OR4852</t>
  </si>
  <si>
    <t>OR4853</t>
  </si>
  <si>
    <t>OR4854</t>
  </si>
  <si>
    <t>OR4855</t>
  </si>
  <si>
    <t>OR4856</t>
  </si>
  <si>
    <t>OR4857</t>
  </si>
  <si>
    <t>OR4858</t>
  </si>
  <si>
    <t>OR4859</t>
  </si>
  <si>
    <t>OR4860</t>
  </si>
  <si>
    <t>OR4861</t>
  </si>
  <si>
    <t>OR4862</t>
  </si>
  <si>
    <t>OR4863</t>
  </si>
  <si>
    <t>OR4864</t>
  </si>
  <si>
    <t>OR4865</t>
  </si>
  <si>
    <t>OR4866</t>
  </si>
  <si>
    <t>OR4867</t>
  </si>
  <si>
    <t>OR4868</t>
  </si>
  <si>
    <t>OR4869</t>
  </si>
  <si>
    <t>OR4870</t>
  </si>
  <si>
    <t>OR4871</t>
  </si>
  <si>
    <t>OR4872</t>
  </si>
  <si>
    <t>OR4873</t>
  </si>
  <si>
    <t>OR4874</t>
  </si>
  <si>
    <t>OR4875</t>
  </si>
  <si>
    <t>OR4876</t>
  </si>
  <si>
    <t>OR4877</t>
  </si>
  <si>
    <t>OR4878</t>
  </si>
  <si>
    <t>OR4879</t>
  </si>
  <si>
    <t>OR4880</t>
  </si>
  <si>
    <t>OR4881</t>
  </si>
  <si>
    <t>OR4882</t>
  </si>
  <si>
    <t>OR4883</t>
  </si>
  <si>
    <t>OR4884</t>
  </si>
  <si>
    <t>OR4885</t>
  </si>
  <si>
    <t>OR4886</t>
  </si>
  <si>
    <t>OR4887</t>
  </si>
  <si>
    <t>OR4888</t>
  </si>
  <si>
    <t>OR4889</t>
  </si>
  <si>
    <t>OR4890</t>
  </si>
  <si>
    <t>OR4891</t>
  </si>
  <si>
    <t>OR4892</t>
  </si>
  <si>
    <t>OR4893</t>
  </si>
  <si>
    <t>OR4894</t>
  </si>
  <si>
    <t>OR4895</t>
  </si>
  <si>
    <t>OR4896</t>
  </si>
  <si>
    <t>OR4897</t>
  </si>
  <si>
    <t>OR4898</t>
  </si>
  <si>
    <t>OR4899</t>
  </si>
  <si>
    <t>OR4900</t>
  </si>
  <si>
    <t>OR4901</t>
  </si>
  <si>
    <t>OR4902</t>
  </si>
  <si>
    <t>OR4903</t>
  </si>
  <si>
    <t>OR4904</t>
  </si>
  <si>
    <t>OR4905</t>
  </si>
  <si>
    <t>OR4906</t>
  </si>
  <si>
    <t>OR4907</t>
  </si>
  <si>
    <t>OR4908</t>
  </si>
  <si>
    <t>OR4909</t>
  </si>
  <si>
    <t>OR4910</t>
  </si>
  <si>
    <t>OR4911</t>
  </si>
  <si>
    <t>OR4912</t>
  </si>
  <si>
    <t>OR4913</t>
  </si>
  <si>
    <t>OR4914</t>
  </si>
  <si>
    <t>OR4915</t>
  </si>
  <si>
    <t>OR4916</t>
  </si>
  <si>
    <t>OR4917</t>
  </si>
  <si>
    <t>OR4918</t>
  </si>
  <si>
    <t>OR4919</t>
  </si>
  <si>
    <t>OR4920</t>
  </si>
  <si>
    <t>OR4921</t>
  </si>
  <si>
    <t>OR4922</t>
  </si>
  <si>
    <t>OR4923</t>
  </si>
  <si>
    <t>OR4924</t>
  </si>
  <si>
    <t>OR4925</t>
  </si>
  <si>
    <t>OR4926</t>
  </si>
  <si>
    <t>OR4927</t>
  </si>
  <si>
    <t>OR4928</t>
  </si>
  <si>
    <t>OR4929</t>
  </si>
  <si>
    <t>OR4930</t>
  </si>
  <si>
    <t>OR4931</t>
  </si>
  <si>
    <t>OR4932</t>
  </si>
  <si>
    <t>OR4933</t>
  </si>
  <si>
    <t>OR4934</t>
  </si>
  <si>
    <t>OR4935</t>
  </si>
  <si>
    <t>OR4936</t>
  </si>
  <si>
    <t>OR4937</t>
  </si>
  <si>
    <t>OR4938</t>
  </si>
  <si>
    <t>OR4939</t>
  </si>
  <si>
    <t>OR4940</t>
  </si>
  <si>
    <t>OR4941</t>
  </si>
  <si>
    <t>OR4942</t>
  </si>
  <si>
    <t>OR4943</t>
  </si>
  <si>
    <t>OR4944</t>
  </si>
  <si>
    <t>OR4945</t>
  </si>
  <si>
    <t>OR4946</t>
  </si>
  <si>
    <t>OR4947</t>
  </si>
  <si>
    <t>OR4948</t>
  </si>
  <si>
    <t>OR4949</t>
  </si>
  <si>
    <t>OR4950</t>
  </si>
  <si>
    <t>OR4951</t>
  </si>
  <si>
    <t>OR4952</t>
  </si>
  <si>
    <t>OR4953</t>
  </si>
  <si>
    <t>OR4954</t>
  </si>
  <si>
    <t>OR4955</t>
  </si>
  <si>
    <t>OR4956</t>
  </si>
  <si>
    <t>OR4957</t>
  </si>
  <si>
    <t>OR4958</t>
  </si>
  <si>
    <t>OR4959</t>
  </si>
  <si>
    <t>OR4960</t>
  </si>
  <si>
    <t>OR4961</t>
  </si>
  <si>
    <t>OR4962</t>
  </si>
  <si>
    <t>OR4963</t>
  </si>
  <si>
    <t>OR4964</t>
  </si>
  <si>
    <t>OR4965</t>
  </si>
  <si>
    <t>OR4966</t>
  </si>
  <si>
    <t>OR4967</t>
  </si>
  <si>
    <t>OR4968</t>
  </si>
  <si>
    <t>OR4969</t>
  </si>
  <si>
    <t>OR4970</t>
  </si>
  <si>
    <t>OR4971</t>
  </si>
  <si>
    <t>OR4972</t>
  </si>
  <si>
    <t>OR4973</t>
  </si>
  <si>
    <t>OR4974</t>
  </si>
  <si>
    <t>OR4975</t>
  </si>
  <si>
    <t>OR4976</t>
  </si>
  <si>
    <t>OR4977</t>
  </si>
  <si>
    <t>OR4978</t>
  </si>
  <si>
    <t>OR4979</t>
  </si>
  <si>
    <t>OR4980</t>
  </si>
  <si>
    <t>OR4981</t>
  </si>
  <si>
    <t>OR4982</t>
  </si>
  <si>
    <t>OR4983</t>
  </si>
  <si>
    <t>OR4984</t>
  </si>
  <si>
    <t>OR4985</t>
  </si>
  <si>
    <t>OR4986</t>
  </si>
  <si>
    <t>OR4987</t>
  </si>
  <si>
    <t>OR4988</t>
  </si>
  <si>
    <t>OR4989</t>
  </si>
  <si>
    <t>OR4990</t>
  </si>
  <si>
    <t>OR4991</t>
  </si>
  <si>
    <t>OR4992</t>
  </si>
  <si>
    <t>OR4993</t>
  </si>
  <si>
    <t>OR4994</t>
  </si>
  <si>
    <t>OR4995</t>
  </si>
  <si>
    <t>OR4996</t>
  </si>
  <si>
    <t>OR4997</t>
  </si>
  <si>
    <t>OR4998</t>
  </si>
  <si>
    <t>OR4999</t>
  </si>
  <si>
    <t>OR5000</t>
  </si>
  <si>
    <t>OR5001</t>
  </si>
  <si>
    <t>OR5002</t>
  </si>
  <si>
    <t>OR5003</t>
  </si>
  <si>
    <t>OR5004</t>
  </si>
  <si>
    <t>OR5005</t>
  </si>
  <si>
    <t>OR5006</t>
  </si>
  <si>
    <t>OR5007</t>
  </si>
  <si>
    <t>OR5008</t>
  </si>
  <si>
    <t>OR5009</t>
  </si>
  <si>
    <t>OR5010</t>
  </si>
  <si>
    <t>OR5011</t>
  </si>
  <si>
    <t>OR5012</t>
  </si>
  <si>
    <t>OR5013</t>
  </si>
  <si>
    <t>OR5014</t>
  </si>
  <si>
    <t>OR5015</t>
  </si>
  <si>
    <t>OR5016</t>
  </si>
  <si>
    <t>OR5017</t>
  </si>
  <si>
    <t>OR5018</t>
  </si>
  <si>
    <t>OR5019</t>
  </si>
  <si>
    <t>OR5020</t>
  </si>
  <si>
    <t>OR5021</t>
  </si>
  <si>
    <t>OR5022</t>
  </si>
  <si>
    <t>OR5023</t>
  </si>
  <si>
    <t>OR5024</t>
  </si>
  <si>
    <t>OR5025</t>
  </si>
  <si>
    <t>OR5026</t>
  </si>
  <si>
    <t>OR5027</t>
  </si>
  <si>
    <t>OR5028</t>
  </si>
  <si>
    <t>OR5029</t>
  </si>
  <si>
    <t>OR5030</t>
  </si>
  <si>
    <t>OR5031</t>
  </si>
  <si>
    <t>OR5032</t>
  </si>
  <si>
    <t>OR5033</t>
  </si>
  <si>
    <t>OR5034</t>
  </si>
  <si>
    <t>OR5035</t>
  </si>
  <si>
    <t>OR5036</t>
  </si>
  <si>
    <t>OR5037</t>
  </si>
  <si>
    <t>OR5038</t>
  </si>
  <si>
    <t>OR5039</t>
  </si>
  <si>
    <t>OR5040</t>
  </si>
  <si>
    <t>OR5041</t>
  </si>
  <si>
    <t>OR5042</t>
  </si>
  <si>
    <t>OR5043</t>
  </si>
  <si>
    <t>OR5044</t>
  </si>
  <si>
    <t>OR5045</t>
  </si>
  <si>
    <t>OR5046</t>
  </si>
  <si>
    <t>OR5047</t>
  </si>
  <si>
    <t>OR5048</t>
  </si>
  <si>
    <t>OR5049</t>
  </si>
  <si>
    <t>OR5050</t>
  </si>
  <si>
    <t>OR5051</t>
  </si>
  <si>
    <t>OR5052</t>
  </si>
  <si>
    <t>OR5053</t>
  </si>
  <si>
    <t>OR5054</t>
  </si>
  <si>
    <t>OR5055</t>
  </si>
  <si>
    <t>OR5056</t>
  </si>
  <si>
    <t>OR5057</t>
  </si>
  <si>
    <t>OR5058</t>
  </si>
  <si>
    <t>OR5059</t>
  </si>
  <si>
    <t>OR5060</t>
  </si>
  <si>
    <t>OR5061</t>
  </si>
  <si>
    <t>OR5062</t>
  </si>
  <si>
    <t>OR5063</t>
  </si>
  <si>
    <t>OR5064</t>
  </si>
  <si>
    <t>OR5065</t>
  </si>
  <si>
    <t>OR5066</t>
  </si>
  <si>
    <t>OR5067</t>
  </si>
  <si>
    <t>OR5068</t>
  </si>
  <si>
    <t>OR5069</t>
  </si>
  <si>
    <t>OR5070</t>
  </si>
  <si>
    <t>OR5071</t>
  </si>
  <si>
    <t>OR5072</t>
  </si>
  <si>
    <t>OR5073</t>
  </si>
  <si>
    <t>OR5074</t>
  </si>
  <si>
    <t>OR5075</t>
  </si>
  <si>
    <t>OR5076</t>
  </si>
  <si>
    <t>OR5077</t>
  </si>
  <si>
    <t>OR5078</t>
  </si>
  <si>
    <t>OR5079</t>
  </si>
  <si>
    <t>OR5080</t>
  </si>
  <si>
    <t>OR5081</t>
  </si>
  <si>
    <t>OR5082</t>
  </si>
  <si>
    <t>OR5083</t>
  </si>
  <si>
    <t>OR5084</t>
  </si>
  <si>
    <t>OR5085</t>
  </si>
  <si>
    <t>OR5086</t>
  </si>
  <si>
    <t>OR5087</t>
  </si>
  <si>
    <t>OR5088</t>
  </si>
  <si>
    <t>OR5089</t>
  </si>
  <si>
    <t>OR5090</t>
  </si>
  <si>
    <t>OR5091</t>
  </si>
  <si>
    <t>OR5092</t>
  </si>
  <si>
    <t>OR5093</t>
  </si>
  <si>
    <t>OR5094</t>
  </si>
  <si>
    <t>OR5095</t>
  </si>
  <si>
    <t>OR5096</t>
  </si>
  <si>
    <t>OR5097</t>
  </si>
  <si>
    <t>OR5098</t>
  </si>
  <si>
    <t>OR5099</t>
  </si>
  <si>
    <t>OR5100</t>
  </si>
  <si>
    <t>OR5101</t>
  </si>
  <si>
    <t>OR5102</t>
  </si>
  <si>
    <t>OR5103</t>
  </si>
  <si>
    <t>OR5104</t>
  </si>
  <si>
    <t>OR5105</t>
  </si>
  <si>
    <t>OR5106</t>
  </si>
  <si>
    <t>OR5107</t>
  </si>
  <si>
    <t>OR5108</t>
  </si>
  <si>
    <t>OR5109</t>
  </si>
  <si>
    <t>OR5110</t>
  </si>
  <si>
    <t>OR5111</t>
  </si>
  <si>
    <t>OR5112</t>
  </si>
  <si>
    <t>OR5113</t>
  </si>
  <si>
    <t>OR5114</t>
  </si>
  <si>
    <t>OR5115</t>
  </si>
  <si>
    <t>OR5116</t>
  </si>
  <si>
    <t>OR5117</t>
  </si>
  <si>
    <t>OR5118</t>
  </si>
  <si>
    <t>OR5119</t>
  </si>
  <si>
    <t>OR5120</t>
  </si>
  <si>
    <t>OR5121</t>
  </si>
  <si>
    <t>OR5122</t>
  </si>
  <si>
    <t>OR5123</t>
  </si>
  <si>
    <t>OR5124</t>
  </si>
  <si>
    <t>OR5125</t>
  </si>
  <si>
    <t>OR5126</t>
  </si>
  <si>
    <t>OR5127</t>
  </si>
  <si>
    <t>OR5128</t>
  </si>
  <si>
    <t>OR5129</t>
  </si>
  <si>
    <t>OR5130</t>
  </si>
  <si>
    <t>OR5131</t>
  </si>
  <si>
    <t>OR5132</t>
  </si>
  <si>
    <t>OR5133</t>
  </si>
  <si>
    <t>OR5134</t>
  </si>
  <si>
    <t>OR5135</t>
  </si>
  <si>
    <t>OR5136</t>
  </si>
  <si>
    <t>OR5137</t>
  </si>
  <si>
    <t>OR5138</t>
  </si>
  <si>
    <t>OR5139</t>
  </si>
  <si>
    <t>OR5140</t>
  </si>
  <si>
    <t>OR5141</t>
  </si>
  <si>
    <t>OR5142</t>
  </si>
  <si>
    <t>OR5143</t>
  </si>
  <si>
    <t>OR5144</t>
  </si>
  <si>
    <t>OR5145</t>
  </si>
  <si>
    <t>OR5146</t>
  </si>
  <si>
    <t>OR5147</t>
  </si>
  <si>
    <t>OR5148</t>
  </si>
  <si>
    <t>OR5149</t>
  </si>
  <si>
    <t>OR5150</t>
  </si>
  <si>
    <t>OR5151</t>
  </si>
  <si>
    <t>OR5152</t>
  </si>
  <si>
    <t>OR5153</t>
  </si>
  <si>
    <t>OR5154</t>
  </si>
  <si>
    <t>OR5155</t>
  </si>
  <si>
    <t>OR5156</t>
  </si>
  <si>
    <t>OR5157</t>
  </si>
  <si>
    <t>OR5158</t>
  </si>
  <si>
    <t>OR5159</t>
  </si>
  <si>
    <t>OR5160</t>
  </si>
  <si>
    <t>OR5161</t>
  </si>
  <si>
    <t>OR5162</t>
  </si>
  <si>
    <t>OR5163</t>
  </si>
  <si>
    <t>OR5164</t>
  </si>
  <si>
    <t>OR5165</t>
  </si>
  <si>
    <t>OR5166</t>
  </si>
  <si>
    <t>OR5167</t>
  </si>
  <si>
    <t>OR5168</t>
  </si>
  <si>
    <t>OR5169</t>
  </si>
  <si>
    <t>OR5170</t>
  </si>
  <si>
    <t>OR5171</t>
  </si>
  <si>
    <t>OR5172</t>
  </si>
  <si>
    <t>OR5173</t>
  </si>
  <si>
    <t>OR5174</t>
  </si>
  <si>
    <t>OR5175</t>
  </si>
  <si>
    <t>OR5176</t>
  </si>
  <si>
    <t>OR5177</t>
  </si>
  <si>
    <t>OR5178</t>
  </si>
  <si>
    <t>OR5179</t>
  </si>
  <si>
    <t>OR5180</t>
  </si>
  <si>
    <t>OR5181</t>
  </si>
  <si>
    <t>OR5182</t>
  </si>
  <si>
    <t>OR5183</t>
  </si>
  <si>
    <t>OR5184</t>
  </si>
  <si>
    <t>OR5185</t>
  </si>
  <si>
    <t>OR5186</t>
  </si>
  <si>
    <t>OR5187</t>
  </si>
  <si>
    <t>OR5188</t>
  </si>
  <si>
    <t>OR5189</t>
  </si>
  <si>
    <t>OR5190</t>
  </si>
  <si>
    <t>OR5191</t>
  </si>
  <si>
    <t>OR5192</t>
  </si>
  <si>
    <t>OR5193</t>
  </si>
  <si>
    <t>OR5194</t>
  </si>
  <si>
    <t>OR5195</t>
  </si>
  <si>
    <t>OR5196</t>
  </si>
  <si>
    <t>OR5197</t>
  </si>
  <si>
    <t>OR5198</t>
  </si>
  <si>
    <t>OR5199</t>
  </si>
  <si>
    <t>OR5200</t>
  </si>
  <si>
    <t>OR5201</t>
  </si>
  <si>
    <t>OR5202</t>
  </si>
  <si>
    <t>OR5203</t>
  </si>
  <si>
    <t>OR5204</t>
  </si>
  <si>
    <t>OR5205</t>
  </si>
  <si>
    <t>OR5206</t>
  </si>
  <si>
    <t>OR5207</t>
  </si>
  <si>
    <t>OR5208</t>
  </si>
  <si>
    <t>OR5209</t>
  </si>
  <si>
    <t>OR5210</t>
  </si>
  <si>
    <t>OR5211</t>
  </si>
  <si>
    <t>OR5212</t>
  </si>
  <si>
    <t>OR5213</t>
  </si>
  <si>
    <t>OR5214</t>
  </si>
  <si>
    <t>OR5215</t>
  </si>
  <si>
    <t>OR5216</t>
  </si>
  <si>
    <t>OR5217</t>
  </si>
  <si>
    <t>OR5218</t>
  </si>
  <si>
    <t>OR5219</t>
  </si>
  <si>
    <t>OR5220</t>
  </si>
  <si>
    <t>OR5221</t>
  </si>
  <si>
    <t>OR5222</t>
  </si>
  <si>
    <t>OR5223</t>
  </si>
  <si>
    <t>OR5224</t>
  </si>
  <si>
    <t>OR5225</t>
  </si>
  <si>
    <t>OR5226</t>
  </si>
  <si>
    <t>OR5227</t>
  </si>
  <si>
    <t>OR5228</t>
  </si>
  <si>
    <t>OR5229</t>
  </si>
  <si>
    <t>OR5230</t>
  </si>
  <si>
    <t>OR5231</t>
  </si>
  <si>
    <t>OR5232</t>
  </si>
  <si>
    <t>OR5233</t>
  </si>
  <si>
    <t>OR5234</t>
  </si>
  <si>
    <t>OR5235</t>
  </si>
  <si>
    <t>OR5236</t>
  </si>
  <si>
    <t>OR5237</t>
  </si>
  <si>
    <t>OR5238</t>
  </si>
  <si>
    <t>OR5239</t>
  </si>
  <si>
    <t>OR5240</t>
  </si>
  <si>
    <t>OR5241</t>
  </si>
  <si>
    <t>OR5242</t>
  </si>
  <si>
    <t>OR5243</t>
  </si>
  <si>
    <t>OR5244</t>
  </si>
  <si>
    <t>OR5245</t>
  </si>
  <si>
    <t>OR5246</t>
  </si>
  <si>
    <t>OR5247</t>
  </si>
  <si>
    <t>OR5248</t>
  </si>
  <si>
    <t>OR5249</t>
  </si>
  <si>
    <t>OR5250</t>
  </si>
  <si>
    <t>OR5251</t>
  </si>
  <si>
    <t>OR5252</t>
  </si>
  <si>
    <t>OR5253</t>
  </si>
  <si>
    <t>OR5254</t>
  </si>
  <si>
    <t>OR5255</t>
  </si>
  <si>
    <t>OR5256</t>
  </si>
  <si>
    <t>OR5257</t>
  </si>
  <si>
    <t>OR5258</t>
  </si>
  <si>
    <t>OR5259</t>
  </si>
  <si>
    <t>OR5260</t>
  </si>
  <si>
    <t>OR5261</t>
  </si>
  <si>
    <t>OR5262</t>
  </si>
  <si>
    <t>OR5263</t>
  </si>
  <si>
    <t>OR5264</t>
  </si>
  <si>
    <t>OR5265</t>
  </si>
  <si>
    <t>OR5266</t>
  </si>
  <si>
    <t>OR5267</t>
  </si>
  <si>
    <t>OR5268</t>
  </si>
  <si>
    <t>OR5269</t>
  </si>
  <si>
    <t>OR5270</t>
  </si>
  <si>
    <t>OR5271</t>
  </si>
  <si>
    <t>OR5272</t>
  </si>
  <si>
    <t>OR5273</t>
  </si>
  <si>
    <t>OR5274</t>
  </si>
  <si>
    <t>OR5275</t>
  </si>
  <si>
    <t>OR5276</t>
  </si>
  <si>
    <t>OR5277</t>
  </si>
  <si>
    <t>OR5278</t>
  </si>
  <si>
    <t>OR5279</t>
  </si>
  <si>
    <t>OR5280</t>
  </si>
  <si>
    <t>OR5281</t>
  </si>
  <si>
    <t>OR5282</t>
  </si>
  <si>
    <t>OR5283</t>
  </si>
  <si>
    <t>OR5284</t>
  </si>
  <si>
    <t>OR5285</t>
  </si>
  <si>
    <t>OR5286</t>
  </si>
  <si>
    <t>OR5287</t>
  </si>
  <si>
    <t>OR5288</t>
  </si>
  <si>
    <t>OR5289</t>
  </si>
  <si>
    <t>OR5290</t>
  </si>
  <si>
    <t>OR5291</t>
  </si>
  <si>
    <t>OR5292</t>
  </si>
  <si>
    <t>OR5293</t>
  </si>
  <si>
    <t>OR5294</t>
  </si>
  <si>
    <t>OR5295</t>
  </si>
  <si>
    <t>OR5296</t>
  </si>
  <si>
    <t>OR5297</t>
  </si>
  <si>
    <t>OR5298</t>
  </si>
  <si>
    <t>OR5299</t>
  </si>
  <si>
    <t>OR5300</t>
  </si>
  <si>
    <t>OR5301</t>
  </si>
  <si>
    <t>OR5302</t>
  </si>
  <si>
    <t>OR5303</t>
  </si>
  <si>
    <t>OR5304</t>
  </si>
  <si>
    <t>OR5305</t>
  </si>
  <si>
    <t>OR5306</t>
  </si>
  <si>
    <t>OR5307</t>
  </si>
  <si>
    <t>OR5308</t>
  </si>
  <si>
    <t>OR5309</t>
  </si>
  <si>
    <t>OR5310</t>
  </si>
  <si>
    <t>OR5311</t>
  </si>
  <si>
    <t>OR5312</t>
  </si>
  <si>
    <t>OR5313</t>
  </si>
  <si>
    <t>OR5314</t>
  </si>
  <si>
    <t>OR5315</t>
  </si>
  <si>
    <t>OR5316</t>
  </si>
  <si>
    <t>OR5317</t>
  </si>
  <si>
    <t>OR5318</t>
  </si>
  <si>
    <t>OR5319</t>
  </si>
  <si>
    <t>OR5320</t>
  </si>
  <si>
    <t>OR5321</t>
  </si>
  <si>
    <t>OR5322</t>
  </si>
  <si>
    <t>OR5323</t>
  </si>
  <si>
    <t>OR5324</t>
  </si>
  <si>
    <t>OR5325</t>
  </si>
  <si>
    <t>OR5326</t>
  </si>
  <si>
    <t>OR5327</t>
  </si>
  <si>
    <t>OR5328</t>
  </si>
  <si>
    <t>OR5329</t>
  </si>
  <si>
    <t>OR5330</t>
  </si>
  <si>
    <t>OR5331</t>
  </si>
  <si>
    <t>OR5332</t>
  </si>
  <si>
    <t>OR5333</t>
  </si>
  <si>
    <t>OR5334</t>
  </si>
  <si>
    <t>OR5335</t>
  </si>
  <si>
    <t>OR5336</t>
  </si>
  <si>
    <t>OR5337</t>
  </si>
  <si>
    <t>OR5338</t>
  </si>
  <si>
    <t>OR5339</t>
  </si>
  <si>
    <t>OR5340</t>
  </si>
  <si>
    <t>OR5341</t>
  </si>
  <si>
    <t>OR5342</t>
  </si>
  <si>
    <t>OR5343</t>
  </si>
  <si>
    <t>OR5344</t>
  </si>
  <si>
    <t>OR5345</t>
  </si>
  <si>
    <t>OR5346</t>
  </si>
  <si>
    <t>OR5347</t>
  </si>
  <si>
    <t>OR5348</t>
  </si>
  <si>
    <t>OR5349</t>
  </si>
  <si>
    <t>OR5350</t>
  </si>
  <si>
    <t>OR5351</t>
  </si>
  <si>
    <t>OR5352</t>
  </si>
  <si>
    <t>OR5353</t>
  </si>
  <si>
    <t>OR5354</t>
  </si>
  <si>
    <t>OR5355</t>
  </si>
  <si>
    <t>OR5356</t>
  </si>
  <si>
    <t>OR5357</t>
  </si>
  <si>
    <t>OR5358</t>
  </si>
  <si>
    <t>OR5359</t>
  </si>
  <si>
    <t>OR5360</t>
  </si>
  <si>
    <t>OR5361</t>
  </si>
  <si>
    <t>OR5362</t>
  </si>
  <si>
    <t>OR5363</t>
  </si>
  <si>
    <t>OR5364</t>
  </si>
  <si>
    <t>OR5365</t>
  </si>
  <si>
    <t>OR5366</t>
  </si>
  <si>
    <t>OR5367</t>
  </si>
  <si>
    <t>OR5368</t>
  </si>
  <si>
    <t>OR5369</t>
  </si>
  <si>
    <t>OR5370</t>
  </si>
  <si>
    <t>OR5371</t>
  </si>
  <si>
    <t>OR5372</t>
  </si>
  <si>
    <t>OR5373</t>
  </si>
  <si>
    <t>OR5374</t>
  </si>
  <si>
    <t>OR5375</t>
  </si>
  <si>
    <t>OR5376</t>
  </si>
  <si>
    <t>OR5377</t>
  </si>
  <si>
    <t>OR5378</t>
  </si>
  <si>
    <t>OR5379</t>
  </si>
  <si>
    <t>OR5380</t>
  </si>
  <si>
    <t>OR5381</t>
  </si>
  <si>
    <t>OR5382</t>
  </si>
  <si>
    <t>OR5383</t>
  </si>
  <si>
    <t>OR5384</t>
  </si>
  <si>
    <t>OR5385</t>
  </si>
  <si>
    <t>OR5386</t>
  </si>
  <si>
    <t>OR5387</t>
  </si>
  <si>
    <t>OR5388</t>
  </si>
  <si>
    <t>OR5389</t>
  </si>
  <si>
    <t>OR5390</t>
  </si>
  <si>
    <t>OR5391</t>
  </si>
  <si>
    <t>OR5392</t>
  </si>
  <si>
    <t>OR5393</t>
  </si>
  <si>
    <t>OR5394</t>
  </si>
  <si>
    <t>OR5395</t>
  </si>
  <si>
    <t>OR5396</t>
  </si>
  <si>
    <t>OR5397</t>
  </si>
  <si>
    <t>OR5398</t>
  </si>
  <si>
    <t>OR5399</t>
  </si>
  <si>
    <t>OR5400</t>
  </si>
  <si>
    <t>OR5401</t>
  </si>
  <si>
    <t>OR5402</t>
  </si>
  <si>
    <t>OR5403</t>
  </si>
  <si>
    <t>OR5404</t>
  </si>
  <si>
    <t>OR5405</t>
  </si>
  <si>
    <t>OR5406</t>
  </si>
  <si>
    <t>OR5407</t>
  </si>
  <si>
    <t>OR5408</t>
  </si>
  <si>
    <t>OR5409</t>
  </si>
  <si>
    <t>OR5410</t>
  </si>
  <si>
    <t>OR5411</t>
  </si>
  <si>
    <t>OR5412</t>
  </si>
  <si>
    <t>OR5413</t>
  </si>
  <si>
    <t>OR5414</t>
  </si>
  <si>
    <t>OR5415</t>
  </si>
  <si>
    <t>OR5416</t>
  </si>
  <si>
    <t>OR5417</t>
  </si>
  <si>
    <t>OR5418</t>
  </si>
  <si>
    <t>OR5419</t>
  </si>
  <si>
    <t>OR5420</t>
  </si>
  <si>
    <t>OR5421</t>
  </si>
  <si>
    <t>OR5422</t>
  </si>
  <si>
    <t>OR5423</t>
  </si>
  <si>
    <t>OR5424</t>
  </si>
  <si>
    <t>OR5425</t>
  </si>
  <si>
    <t>OR5426</t>
  </si>
  <si>
    <t>OR5427</t>
  </si>
  <si>
    <t>OR5428</t>
  </si>
  <si>
    <t>OR5429</t>
  </si>
  <si>
    <t>OR5430</t>
  </si>
  <si>
    <t>OR5431</t>
  </si>
  <si>
    <t>OR5432</t>
  </si>
  <si>
    <t>OR5433</t>
  </si>
  <si>
    <t>OR5434</t>
  </si>
  <si>
    <t>OR5435</t>
  </si>
  <si>
    <t>OR5436</t>
  </si>
  <si>
    <t>OR5437</t>
  </si>
  <si>
    <t>OR5438</t>
  </si>
  <si>
    <t>OR5439</t>
  </si>
  <si>
    <t>OR5440</t>
  </si>
  <si>
    <t>OR5441</t>
  </si>
  <si>
    <t>OR5442</t>
  </si>
  <si>
    <t>OR5443</t>
  </si>
  <si>
    <t>OR5444</t>
  </si>
  <si>
    <t>OR5445</t>
  </si>
  <si>
    <t>OR5446</t>
  </si>
  <si>
    <t>OR5447</t>
  </si>
  <si>
    <t>OR5448</t>
  </si>
  <si>
    <t>OR5449</t>
  </si>
  <si>
    <t>OR5450</t>
  </si>
  <si>
    <t>OR5451</t>
  </si>
  <si>
    <t>OR5452</t>
  </si>
  <si>
    <t>OR5453</t>
  </si>
  <si>
    <t>OR5454</t>
  </si>
  <si>
    <t>OR5455</t>
  </si>
  <si>
    <t>OR5456</t>
  </si>
  <si>
    <t>OR5457</t>
  </si>
  <si>
    <t>OR5458</t>
  </si>
  <si>
    <t>OR5459</t>
  </si>
  <si>
    <t>OR5460</t>
  </si>
  <si>
    <t>OR5461</t>
  </si>
  <si>
    <t>OR5462</t>
  </si>
  <si>
    <t>OR5463</t>
  </si>
  <si>
    <t>OR5464</t>
  </si>
  <si>
    <t>OR5465</t>
  </si>
  <si>
    <t>OR5466</t>
  </si>
  <si>
    <t>OR5467</t>
  </si>
  <si>
    <t>OR5468</t>
  </si>
  <si>
    <t>OR5469</t>
  </si>
  <si>
    <t>OR5470</t>
  </si>
  <si>
    <t>OR5471</t>
  </si>
  <si>
    <t>OR5472</t>
  </si>
  <si>
    <t>OR5473</t>
  </si>
  <si>
    <t>OR5474</t>
  </si>
  <si>
    <t>OR5475</t>
  </si>
  <si>
    <t>OR5476</t>
  </si>
  <si>
    <t>OR5477</t>
  </si>
  <si>
    <t>OR5478</t>
  </si>
  <si>
    <t>OR5479</t>
  </si>
  <si>
    <t>OR5480</t>
  </si>
  <si>
    <t>OR5481</t>
  </si>
  <si>
    <t>OR5482</t>
  </si>
  <si>
    <t>OR5483</t>
  </si>
  <si>
    <t>OR5484</t>
  </si>
  <si>
    <t>OR5485</t>
  </si>
  <si>
    <t>OR5486</t>
  </si>
  <si>
    <t>OR5487</t>
  </si>
  <si>
    <t>OR5488</t>
  </si>
  <si>
    <t>OR5489</t>
  </si>
  <si>
    <t>OR5490</t>
  </si>
  <si>
    <t>OR5491</t>
  </si>
  <si>
    <t>OR5492</t>
  </si>
  <si>
    <t>OR5493</t>
  </si>
  <si>
    <t>OR5494</t>
  </si>
  <si>
    <t>OR5495</t>
  </si>
  <si>
    <t>OR5496</t>
  </si>
  <si>
    <t>OR5497</t>
  </si>
  <si>
    <t>OR5498</t>
  </si>
  <si>
    <t>OR5499</t>
  </si>
  <si>
    <t>OR5500</t>
  </si>
  <si>
    <t>OR5501</t>
  </si>
  <si>
    <t>OR5502</t>
  </si>
  <si>
    <t>OR5503</t>
  </si>
  <si>
    <t>OR5504</t>
  </si>
  <si>
    <t>OR5505</t>
  </si>
  <si>
    <t>OR5506</t>
  </si>
  <si>
    <t>OR5507</t>
  </si>
  <si>
    <t>OR5508</t>
  </si>
  <si>
    <t>OR5509</t>
  </si>
  <si>
    <t>OR5510</t>
  </si>
  <si>
    <t>OR5511</t>
  </si>
  <si>
    <t>OR5512</t>
  </si>
  <si>
    <t>OR5513</t>
  </si>
  <si>
    <t>OR5514</t>
  </si>
  <si>
    <t>OR5515</t>
  </si>
  <si>
    <t>OR5516</t>
  </si>
  <si>
    <t>OR5517</t>
  </si>
  <si>
    <t>OR5518</t>
  </si>
  <si>
    <t>OR5519</t>
  </si>
  <si>
    <t>OR5520</t>
  </si>
  <si>
    <t>OR5521</t>
  </si>
  <si>
    <t>OR5522</t>
  </si>
  <si>
    <t>OR5523</t>
  </si>
  <si>
    <t>OR5524</t>
  </si>
  <si>
    <t>OR5525</t>
  </si>
  <si>
    <t>OR5526</t>
  </si>
  <si>
    <t>OR5527</t>
  </si>
  <si>
    <t>OR5528</t>
  </si>
  <si>
    <t>OR5529</t>
  </si>
  <si>
    <t>OR5530</t>
  </si>
  <si>
    <t>OR5531</t>
  </si>
  <si>
    <t>OR5532</t>
  </si>
  <si>
    <t>OR5533</t>
  </si>
  <si>
    <t>OR5534</t>
  </si>
  <si>
    <t>OR5535</t>
  </si>
  <si>
    <t>OR5536</t>
  </si>
  <si>
    <t>OR5537</t>
  </si>
  <si>
    <t>OR5538</t>
  </si>
  <si>
    <t>OR5539</t>
  </si>
  <si>
    <t>OR5540</t>
  </si>
  <si>
    <t>OR5541</t>
  </si>
  <si>
    <t>OR5542</t>
  </si>
  <si>
    <t>OR5543</t>
  </si>
  <si>
    <t>OR5544</t>
  </si>
  <si>
    <t>OR5545</t>
  </si>
  <si>
    <t>OR5546</t>
  </si>
  <si>
    <t>OR5547</t>
  </si>
  <si>
    <t>OR5548</t>
  </si>
  <si>
    <t>OR5549</t>
  </si>
  <si>
    <t>OR5550</t>
  </si>
  <si>
    <t>OR5551</t>
  </si>
  <si>
    <t>OR5552</t>
  </si>
  <si>
    <t>OR5553</t>
  </si>
  <si>
    <t>OR5554</t>
  </si>
  <si>
    <t>OR5555</t>
  </si>
  <si>
    <t>OR5556</t>
  </si>
  <si>
    <t>OR5557</t>
  </si>
  <si>
    <t>OR5558</t>
  </si>
  <si>
    <t>OR5559</t>
  </si>
  <si>
    <t>OR5560</t>
  </si>
  <si>
    <t>OR5561</t>
  </si>
  <si>
    <t>OR5562</t>
  </si>
  <si>
    <t>OR5563</t>
  </si>
  <si>
    <t>OR5564</t>
  </si>
  <si>
    <t>OR5565</t>
  </si>
  <si>
    <t>OR5566</t>
  </si>
  <si>
    <t>OR5567</t>
  </si>
  <si>
    <t>OR5568</t>
  </si>
  <si>
    <t>OR5569</t>
  </si>
  <si>
    <t>OR5570</t>
  </si>
  <si>
    <t>OR5571</t>
  </si>
  <si>
    <t>OR5572</t>
  </si>
  <si>
    <t>OR5573</t>
  </si>
  <si>
    <t>OR5574</t>
  </si>
  <si>
    <t>OR5575</t>
  </si>
  <si>
    <t>OR5576</t>
  </si>
  <si>
    <t>OR5577</t>
  </si>
  <si>
    <t>OR5578</t>
  </si>
  <si>
    <t>OR5579</t>
  </si>
  <si>
    <t>OR5580</t>
  </si>
  <si>
    <t>OR5581</t>
  </si>
  <si>
    <t>OR5582</t>
  </si>
  <si>
    <t>OR5583</t>
  </si>
  <si>
    <t>OR5584</t>
  </si>
  <si>
    <t>OR5585</t>
  </si>
  <si>
    <t>OR5586</t>
  </si>
  <si>
    <t>OR5587</t>
  </si>
  <si>
    <t>OR5588</t>
  </si>
  <si>
    <t>OR5589</t>
  </si>
  <si>
    <t>OR5590</t>
  </si>
  <si>
    <t>OR5591</t>
  </si>
  <si>
    <t>OR5592</t>
  </si>
  <si>
    <t>OR5593</t>
  </si>
  <si>
    <t>OR5594</t>
  </si>
  <si>
    <t>OR5595</t>
  </si>
  <si>
    <t>OR5596</t>
  </si>
  <si>
    <t>OR5597</t>
  </si>
  <si>
    <t>OR5598</t>
  </si>
  <si>
    <t>OR5599</t>
  </si>
  <si>
    <t>OR5600</t>
  </si>
  <si>
    <t>OR5601</t>
  </si>
  <si>
    <t>OR5602</t>
  </si>
  <si>
    <t>OR5603</t>
  </si>
  <si>
    <t>OR5604</t>
  </si>
  <si>
    <t>OR5605</t>
  </si>
  <si>
    <t>OR5606</t>
  </si>
  <si>
    <t>OR5607</t>
  </si>
  <si>
    <t>OR5608</t>
  </si>
  <si>
    <t>OR5609</t>
  </si>
  <si>
    <t>OR5610</t>
  </si>
  <si>
    <t>OR5611</t>
  </si>
  <si>
    <t>OR5612</t>
  </si>
  <si>
    <t>OR5613</t>
  </si>
  <si>
    <t>OR5614</t>
  </si>
  <si>
    <t>OR5615</t>
  </si>
  <si>
    <t>OR5616</t>
  </si>
  <si>
    <t>OR5617</t>
  </si>
  <si>
    <t>OR5618</t>
  </si>
  <si>
    <t>OR5619</t>
  </si>
  <si>
    <t>OR5620</t>
  </si>
  <si>
    <t>OR5621</t>
  </si>
  <si>
    <t>OR5622</t>
  </si>
  <si>
    <t>OR5623</t>
  </si>
  <si>
    <t>OR5624</t>
  </si>
  <si>
    <t>OR5625</t>
  </si>
  <si>
    <t>OR5626</t>
  </si>
  <si>
    <t>OR5627</t>
  </si>
  <si>
    <t>OR5628</t>
  </si>
  <si>
    <t>OR5629</t>
  </si>
  <si>
    <t>OR5630</t>
  </si>
  <si>
    <t>OR5631</t>
  </si>
  <si>
    <t>OR5632</t>
  </si>
  <si>
    <t>OR5633</t>
  </si>
  <si>
    <t>OR5634</t>
  </si>
  <si>
    <t>OR5635</t>
  </si>
  <si>
    <t>OR5636</t>
  </si>
  <si>
    <t>OR5637</t>
  </si>
  <si>
    <t>OR5638</t>
  </si>
  <si>
    <t>OR5639</t>
  </si>
  <si>
    <t>OR5640</t>
  </si>
  <si>
    <t>OR5641</t>
  </si>
  <si>
    <t>OR5642</t>
  </si>
  <si>
    <t>OR5643</t>
  </si>
  <si>
    <t>OR5644</t>
  </si>
  <si>
    <t>OR5645</t>
  </si>
  <si>
    <t>OR5646</t>
  </si>
  <si>
    <t>OR5647</t>
  </si>
  <si>
    <t>OR5648</t>
  </si>
  <si>
    <t>OR5649</t>
  </si>
  <si>
    <t>OR5650</t>
  </si>
  <si>
    <t>OR5651</t>
  </si>
  <si>
    <t>OR5652</t>
  </si>
  <si>
    <t>OR5653</t>
  </si>
  <si>
    <t>OR5654</t>
  </si>
  <si>
    <t>OR5655</t>
  </si>
  <si>
    <t>OR5656</t>
  </si>
  <si>
    <t>OR5657</t>
  </si>
  <si>
    <t>OR5658</t>
  </si>
  <si>
    <t>OR5659</t>
  </si>
  <si>
    <t>OR5660</t>
  </si>
  <si>
    <t>OR5661</t>
  </si>
  <si>
    <t>OR5662</t>
  </si>
  <si>
    <t>OR5663</t>
  </si>
  <si>
    <t>OR5664</t>
  </si>
  <si>
    <t>OR5665</t>
  </si>
  <si>
    <t>OR5666</t>
  </si>
  <si>
    <t>OR5667</t>
  </si>
  <si>
    <t>OR5668</t>
  </si>
  <si>
    <t>OR5669</t>
  </si>
  <si>
    <t>OR5670</t>
  </si>
  <si>
    <t>OR5671</t>
  </si>
  <si>
    <t>OR5672</t>
  </si>
  <si>
    <t>OR5673</t>
  </si>
  <si>
    <t>OR5674</t>
  </si>
  <si>
    <t>OR5675</t>
  </si>
  <si>
    <t>OR5676</t>
  </si>
  <si>
    <t>OR5677</t>
  </si>
  <si>
    <t>OR5678</t>
  </si>
  <si>
    <t>OR5679</t>
  </si>
  <si>
    <t>OR5680</t>
  </si>
  <si>
    <t>OR5681</t>
  </si>
  <si>
    <t>OR5682</t>
  </si>
  <si>
    <t>OR5683</t>
  </si>
  <si>
    <t>OR5684</t>
  </si>
  <si>
    <t>OR5685</t>
  </si>
  <si>
    <t>OR5686</t>
  </si>
  <si>
    <t>OR5687</t>
  </si>
  <si>
    <t>OR5688</t>
  </si>
  <si>
    <t>OR5689</t>
  </si>
  <si>
    <t>OR5690</t>
  </si>
  <si>
    <t>OR5691</t>
  </si>
  <si>
    <t>OR5692</t>
  </si>
  <si>
    <t>OR5693</t>
  </si>
  <si>
    <t>OR5694</t>
  </si>
  <si>
    <t>OR5695</t>
  </si>
  <si>
    <t>OR5696</t>
  </si>
  <si>
    <t>OR5697</t>
  </si>
  <si>
    <t>OR5698</t>
  </si>
  <si>
    <t>OR5699</t>
  </si>
  <si>
    <t>OR5700</t>
  </si>
  <si>
    <t>OR5701</t>
  </si>
  <si>
    <t>OR5702</t>
  </si>
  <si>
    <t>OR5703</t>
  </si>
  <si>
    <t>OR5704</t>
  </si>
  <si>
    <t>OR5705</t>
  </si>
  <si>
    <t>OR5706</t>
  </si>
  <si>
    <t>OR5707</t>
  </si>
  <si>
    <t>OR5708</t>
  </si>
  <si>
    <t>OR5709</t>
  </si>
  <si>
    <t>OR5710</t>
  </si>
  <si>
    <t>OR5711</t>
  </si>
  <si>
    <t>OR5712</t>
  </si>
  <si>
    <t>OR5713</t>
  </si>
  <si>
    <t>OR5714</t>
  </si>
  <si>
    <t>OR5715</t>
  </si>
  <si>
    <t>OR5716</t>
  </si>
  <si>
    <t>OR5717</t>
  </si>
  <si>
    <t>OR5718</t>
  </si>
  <si>
    <t>OR5719</t>
  </si>
  <si>
    <t>OR5720</t>
  </si>
  <si>
    <t>OR5721</t>
  </si>
  <si>
    <t>OR5722</t>
  </si>
  <si>
    <t>OR5723</t>
  </si>
  <si>
    <t>OR5724</t>
  </si>
  <si>
    <t>OR5725</t>
  </si>
  <si>
    <t>OR5726</t>
  </si>
  <si>
    <t>OR5727</t>
  </si>
  <si>
    <t>OR5728</t>
  </si>
  <si>
    <t>OR5729</t>
  </si>
  <si>
    <t>OR5730</t>
  </si>
  <si>
    <t>OR5731</t>
  </si>
  <si>
    <t>OR5732</t>
  </si>
  <si>
    <t>OR5733</t>
  </si>
  <si>
    <t>OR5734</t>
  </si>
  <si>
    <t>OR5735</t>
  </si>
  <si>
    <t>OR5736</t>
  </si>
  <si>
    <t>OR5737</t>
  </si>
  <si>
    <t>OR5738</t>
  </si>
  <si>
    <t>OR5739</t>
  </si>
  <si>
    <t>OR5740</t>
  </si>
  <si>
    <t>OR5741</t>
  </si>
  <si>
    <t>OR5742</t>
  </si>
  <si>
    <t>OR5743</t>
  </si>
  <si>
    <t>OR5744</t>
  </si>
  <si>
    <t>OR5745</t>
  </si>
  <si>
    <t>OR5746</t>
  </si>
  <si>
    <t>OR5747</t>
  </si>
  <si>
    <t>OR5748</t>
  </si>
  <si>
    <t>OR5749</t>
  </si>
  <si>
    <t>OR5750</t>
  </si>
  <si>
    <t>OR5751</t>
  </si>
  <si>
    <t>OR5752</t>
  </si>
  <si>
    <t>OR5753</t>
  </si>
  <si>
    <t>OR5754</t>
  </si>
  <si>
    <t>OR5755</t>
  </si>
  <si>
    <t>OR5756</t>
  </si>
  <si>
    <t>OR5757</t>
  </si>
  <si>
    <t>OR5758</t>
  </si>
  <si>
    <t>OR5759</t>
  </si>
  <si>
    <t>OR5760</t>
  </si>
  <si>
    <t>OR5761</t>
  </si>
  <si>
    <t>OR5762</t>
  </si>
  <si>
    <t>OR5763</t>
  </si>
  <si>
    <t>OR5764</t>
  </si>
  <si>
    <t>OR5765</t>
  </si>
  <si>
    <t>OR5766</t>
  </si>
  <si>
    <t>OR5767</t>
  </si>
  <si>
    <t>OR5768</t>
  </si>
  <si>
    <t>OR5769</t>
  </si>
  <si>
    <t>OR5770</t>
  </si>
  <si>
    <t>OR5771</t>
  </si>
  <si>
    <t>OR5772</t>
  </si>
  <si>
    <t>OR5773</t>
  </si>
  <si>
    <t>OR5774</t>
  </si>
  <si>
    <t>OR5775</t>
  </si>
  <si>
    <t>OR5776</t>
  </si>
  <si>
    <t>OR5777</t>
  </si>
  <si>
    <t>OR5778</t>
  </si>
  <si>
    <t>OR5779</t>
  </si>
  <si>
    <t>OR5780</t>
  </si>
  <si>
    <t>OR5781</t>
  </si>
  <si>
    <t>OR5782</t>
  </si>
  <si>
    <t>OR5783</t>
  </si>
  <si>
    <t>OR5784</t>
  </si>
  <si>
    <t>OR5785</t>
  </si>
  <si>
    <t>OR5786</t>
  </si>
  <si>
    <t>OR5787</t>
  </si>
  <si>
    <t>OR5788</t>
  </si>
  <si>
    <t>OR5789</t>
  </si>
  <si>
    <t>OR5790</t>
  </si>
  <si>
    <t>OR5791</t>
  </si>
  <si>
    <t>OR5792</t>
  </si>
  <si>
    <t>OR5793</t>
  </si>
  <si>
    <t>OR5794</t>
  </si>
  <si>
    <t>OR5795</t>
  </si>
  <si>
    <t>OR5796</t>
  </si>
  <si>
    <t>OR5797</t>
  </si>
  <si>
    <t>OR5798</t>
  </si>
  <si>
    <t>OR5799</t>
  </si>
  <si>
    <t>OR5800</t>
  </si>
  <si>
    <t>OR5801</t>
  </si>
  <si>
    <t>OR5802</t>
  </si>
  <si>
    <t>OR5803</t>
  </si>
  <si>
    <t>OR5804</t>
  </si>
  <si>
    <t>OR5805</t>
  </si>
  <si>
    <t>OR5806</t>
  </si>
  <si>
    <t>OR5807</t>
  </si>
  <si>
    <t>OR5808</t>
  </si>
  <si>
    <t>OR5809</t>
  </si>
  <si>
    <t>OR5810</t>
  </si>
  <si>
    <t>OR5811</t>
  </si>
  <si>
    <t>OR5812</t>
  </si>
  <si>
    <t>OR5813</t>
  </si>
  <si>
    <t>OR5814</t>
  </si>
  <si>
    <t>OR5815</t>
  </si>
  <si>
    <t>OR5816</t>
  </si>
  <si>
    <t>OR5817</t>
  </si>
  <si>
    <t>OR5818</t>
  </si>
  <si>
    <t>OR5819</t>
  </si>
  <si>
    <t>OR5820</t>
  </si>
  <si>
    <t>OR5821</t>
  </si>
  <si>
    <t>OR5822</t>
  </si>
  <si>
    <t>OR5823</t>
  </si>
  <si>
    <t>OR5824</t>
  </si>
  <si>
    <t>OR5825</t>
  </si>
  <si>
    <t>OR5826</t>
  </si>
  <si>
    <t>OR5827</t>
  </si>
  <si>
    <t>OR5828</t>
  </si>
  <si>
    <t>OR5829</t>
  </si>
  <si>
    <t>OR5830</t>
  </si>
  <si>
    <t>OR5831</t>
  </si>
  <si>
    <t>OR5832</t>
  </si>
  <si>
    <t>OR5833</t>
  </si>
  <si>
    <t>OR5834</t>
  </si>
  <si>
    <t>OR5835</t>
  </si>
  <si>
    <t>OR5836</t>
  </si>
  <si>
    <t>OR5837</t>
  </si>
  <si>
    <t>OR5838</t>
  </si>
  <si>
    <t>OR5839</t>
  </si>
  <si>
    <t>OR5840</t>
  </si>
  <si>
    <t>OR5841</t>
  </si>
  <si>
    <t>OR5842</t>
  </si>
  <si>
    <t>OR5843</t>
  </si>
  <si>
    <t>OR5844</t>
  </si>
  <si>
    <t>OR5845</t>
  </si>
  <si>
    <t>OR5846</t>
  </si>
  <si>
    <t>OR5847</t>
  </si>
  <si>
    <t>OR5848</t>
  </si>
  <si>
    <t>OR5849</t>
  </si>
  <si>
    <t>OR5850</t>
  </si>
  <si>
    <t>OR5851</t>
  </si>
  <si>
    <t>OR5852</t>
  </si>
  <si>
    <t>OR5853</t>
  </si>
  <si>
    <t>OR5854</t>
  </si>
  <si>
    <t>OR5855</t>
  </si>
  <si>
    <t>OR5856</t>
  </si>
  <si>
    <t>OR5857</t>
  </si>
  <si>
    <t>OR5858</t>
  </si>
  <si>
    <t>OR5859</t>
  </si>
  <si>
    <t>OR5860</t>
  </si>
  <si>
    <t>OR5861</t>
  </si>
  <si>
    <t>OR5862</t>
  </si>
  <si>
    <t>OR5863</t>
  </si>
  <si>
    <t>OR5864</t>
  </si>
  <si>
    <t>OR5865</t>
  </si>
  <si>
    <t>OR5866</t>
  </si>
  <si>
    <t>OR5867</t>
  </si>
  <si>
    <t>OR5868</t>
  </si>
  <si>
    <t>OR5869</t>
  </si>
  <si>
    <t>OR5870</t>
  </si>
  <si>
    <t>OR5871</t>
  </si>
  <si>
    <t>OR5872</t>
  </si>
  <si>
    <t>OR5873</t>
  </si>
  <si>
    <t>OR5874</t>
  </si>
  <si>
    <t>OR5875</t>
  </si>
  <si>
    <t>OR5876</t>
  </si>
  <si>
    <t>OR5877</t>
  </si>
  <si>
    <t>OR5878</t>
  </si>
  <si>
    <t>OR5879</t>
  </si>
  <si>
    <t>OR5880</t>
  </si>
  <si>
    <t>OR5881</t>
  </si>
  <si>
    <t>OR5882</t>
  </si>
  <si>
    <t>OR5883</t>
  </si>
  <si>
    <t>OR5884</t>
  </si>
  <si>
    <t>OR5885</t>
  </si>
  <si>
    <t>OR5886</t>
  </si>
  <si>
    <t>OR5887</t>
  </si>
  <si>
    <t>OR5888</t>
  </si>
  <si>
    <t>OR5889</t>
  </si>
  <si>
    <t>OR5890</t>
  </si>
  <si>
    <t>OR5891</t>
  </si>
  <si>
    <t>OR5892</t>
  </si>
  <si>
    <t>OR5893</t>
  </si>
  <si>
    <t>OR5894</t>
  </si>
  <si>
    <t>OR5895</t>
  </si>
  <si>
    <t>OR5896</t>
  </si>
  <si>
    <t>OR5897</t>
  </si>
  <si>
    <t>OR5898</t>
  </si>
  <si>
    <t>OR5899</t>
  </si>
  <si>
    <t>OR5900</t>
  </si>
  <si>
    <t>OR5901</t>
  </si>
  <si>
    <t>OR5902</t>
  </si>
  <si>
    <t>OR5903</t>
  </si>
  <si>
    <t>OR5904</t>
  </si>
  <si>
    <t>OR5905</t>
  </si>
  <si>
    <t>OR5906</t>
  </si>
  <si>
    <t>OR5907</t>
  </si>
  <si>
    <t>OR5908</t>
  </si>
  <si>
    <t>OR5909</t>
  </si>
  <si>
    <t>OR5910</t>
  </si>
  <si>
    <t>OR5911</t>
  </si>
  <si>
    <t>OR5912</t>
  </si>
  <si>
    <t>OR5913</t>
  </si>
  <si>
    <t>OR5914</t>
  </si>
  <si>
    <t>OR5915</t>
  </si>
  <si>
    <t>OR5916</t>
  </si>
  <si>
    <t>OR5917</t>
  </si>
  <si>
    <t>OR5918</t>
  </si>
  <si>
    <t>OR5919</t>
  </si>
  <si>
    <t>OR5920</t>
  </si>
  <si>
    <t>OR5921</t>
  </si>
  <si>
    <t>OR5922</t>
  </si>
  <si>
    <t>OR5923</t>
  </si>
  <si>
    <t>OR5924</t>
  </si>
  <si>
    <t>OR5925</t>
  </si>
  <si>
    <t>OR5926</t>
  </si>
  <si>
    <t>OR5927</t>
  </si>
  <si>
    <t>OR5928</t>
  </si>
  <si>
    <t>OR5929</t>
  </si>
  <si>
    <t>OR5930</t>
  </si>
  <si>
    <t>OR5931</t>
  </si>
  <si>
    <t>OR5932</t>
  </si>
  <si>
    <t>OR5933</t>
  </si>
  <si>
    <t>OR5934</t>
  </si>
  <si>
    <t>OR5935</t>
  </si>
  <si>
    <t>OR5936</t>
  </si>
  <si>
    <t>OR5937</t>
  </si>
  <si>
    <t>OR5938</t>
  </si>
  <si>
    <t>OR5939</t>
  </si>
  <si>
    <t>OR5940</t>
  </si>
  <si>
    <t>OR5941</t>
  </si>
  <si>
    <t>OR5942</t>
  </si>
  <si>
    <t>OR5943</t>
  </si>
  <si>
    <t>OR5944</t>
  </si>
  <si>
    <t>OR5945</t>
  </si>
  <si>
    <t>OR5946</t>
  </si>
  <si>
    <t>OR5947</t>
  </si>
  <si>
    <t>OR5948</t>
  </si>
  <si>
    <t>OR5949</t>
  </si>
  <si>
    <t>OR5950</t>
  </si>
  <si>
    <t>OR5951</t>
  </si>
  <si>
    <t>OR5952</t>
  </si>
  <si>
    <t>OR5953</t>
  </si>
  <si>
    <t>OR5954</t>
  </si>
  <si>
    <t>OR5955</t>
  </si>
  <si>
    <t>OR5956</t>
  </si>
  <si>
    <t>OR5957</t>
  </si>
  <si>
    <t>OR5958</t>
  </si>
  <si>
    <t>OR5959</t>
  </si>
  <si>
    <t>OR5960</t>
  </si>
  <si>
    <t>OR5961</t>
  </si>
  <si>
    <t>OR5962</t>
  </si>
  <si>
    <t>OR5963</t>
  </si>
  <si>
    <t>OR5964</t>
  </si>
  <si>
    <t>OR5965</t>
  </si>
  <si>
    <t>OR5966</t>
  </si>
  <si>
    <t>OR5967</t>
  </si>
  <si>
    <t>OR5968</t>
  </si>
  <si>
    <t>OR5969</t>
  </si>
  <si>
    <t>OR5970</t>
  </si>
  <si>
    <t>OR5971</t>
  </si>
  <si>
    <t>OR5972</t>
  </si>
  <si>
    <t>OR5973</t>
  </si>
  <si>
    <t>OR5974</t>
  </si>
  <si>
    <t>OR5975</t>
  </si>
  <si>
    <t>OR5976</t>
  </si>
  <si>
    <t>OR5977</t>
  </si>
  <si>
    <t>OR5978</t>
  </si>
  <si>
    <t>OR5979</t>
  </si>
  <si>
    <t>OR5980</t>
  </si>
  <si>
    <t>OR5981</t>
  </si>
  <si>
    <t>OR5982</t>
  </si>
  <si>
    <t>OR5983</t>
  </si>
  <si>
    <t>OR5984</t>
  </si>
  <si>
    <t>OR5985</t>
  </si>
  <si>
    <t>OR5986</t>
  </si>
  <si>
    <t>OR5987</t>
  </si>
  <si>
    <t>OR5988</t>
  </si>
  <si>
    <t>OR5989</t>
  </si>
  <si>
    <t>OR5990</t>
  </si>
  <si>
    <t>OR5991</t>
  </si>
  <si>
    <t>OR5992</t>
  </si>
  <si>
    <t>OR5993</t>
  </si>
  <si>
    <t>OR5994</t>
  </si>
  <si>
    <t>OR5995</t>
  </si>
  <si>
    <t>OR5996</t>
  </si>
  <si>
    <t>OR5997</t>
  </si>
  <si>
    <t>OR5998</t>
  </si>
  <si>
    <t>OR5999</t>
  </si>
  <si>
    <t>OR6000</t>
  </si>
  <si>
    <t>OR6001</t>
  </si>
  <si>
    <t>OR6002</t>
  </si>
  <si>
    <t>OR6003</t>
  </si>
  <si>
    <t>OR6004</t>
  </si>
  <si>
    <t>OR6005</t>
  </si>
  <si>
    <t>OR6006</t>
  </si>
  <si>
    <t>OR6007</t>
  </si>
  <si>
    <t>OR6008</t>
  </si>
  <si>
    <t>OR6009</t>
  </si>
  <si>
    <t>OR6010</t>
  </si>
  <si>
    <t>OR6011</t>
  </si>
  <si>
    <t>OR6012</t>
  </si>
  <si>
    <t>OR6013</t>
  </si>
  <si>
    <t>OR6014</t>
  </si>
  <si>
    <t>OR6015</t>
  </si>
  <si>
    <t>OR6016</t>
  </si>
  <si>
    <t>OR6017</t>
  </si>
  <si>
    <t>OR6018</t>
  </si>
  <si>
    <t>OR6019</t>
  </si>
  <si>
    <t>OR6020</t>
  </si>
  <si>
    <t>OR6021</t>
  </si>
  <si>
    <t>OR6022</t>
  </si>
  <si>
    <t>OR6023</t>
  </si>
  <si>
    <t>OR6024</t>
  </si>
  <si>
    <t>OR6025</t>
  </si>
  <si>
    <t>OR6026</t>
  </si>
  <si>
    <t>OR6027</t>
  </si>
  <si>
    <t>OR6028</t>
  </si>
  <si>
    <t>OR6029</t>
  </si>
  <si>
    <t>OR6030</t>
  </si>
  <si>
    <t>OR6031</t>
  </si>
  <si>
    <t>OR6032</t>
  </si>
  <si>
    <t>OR6033</t>
  </si>
  <si>
    <t>OR6034</t>
  </si>
  <si>
    <t>OR6035</t>
  </si>
  <si>
    <t>OR6036</t>
  </si>
  <si>
    <t>OR6037</t>
  </si>
  <si>
    <t>OR6038</t>
  </si>
  <si>
    <t>OR6039</t>
  </si>
  <si>
    <t>OR6040</t>
  </si>
  <si>
    <t>OR6041</t>
  </si>
  <si>
    <t>OR6042</t>
  </si>
  <si>
    <t>OR6043</t>
  </si>
  <si>
    <t>OR6044</t>
  </si>
  <si>
    <t>OR6045</t>
  </si>
  <si>
    <t>OR6046</t>
  </si>
  <si>
    <t>OR6047</t>
  </si>
  <si>
    <t>OR6048</t>
  </si>
  <si>
    <t>OR6049</t>
  </si>
  <si>
    <t>OR6050</t>
  </si>
  <si>
    <t>OR6051</t>
  </si>
  <si>
    <t>OR6052</t>
  </si>
  <si>
    <t>OR6053</t>
  </si>
  <si>
    <t>OR6054</t>
  </si>
  <si>
    <t>OR6055</t>
  </si>
  <si>
    <t>OR6056</t>
  </si>
  <si>
    <t>OR6057</t>
  </si>
  <si>
    <t>OR6058</t>
  </si>
  <si>
    <t>OR6059</t>
  </si>
  <si>
    <t>OR6060</t>
  </si>
  <si>
    <t>OR6061</t>
  </si>
  <si>
    <t>OR6062</t>
  </si>
  <si>
    <t>OR6063</t>
  </si>
  <si>
    <t>OR6064</t>
  </si>
  <si>
    <t>OR6065</t>
  </si>
  <si>
    <t>OR6066</t>
  </si>
  <si>
    <t>OR6067</t>
  </si>
  <si>
    <t>OR6068</t>
  </si>
  <si>
    <t>OR6069</t>
  </si>
  <si>
    <t>OR6070</t>
  </si>
  <si>
    <t>OR6071</t>
  </si>
  <si>
    <t>OR6072</t>
  </si>
  <si>
    <t>OR6073</t>
  </si>
  <si>
    <t>OR6074</t>
  </si>
  <si>
    <t>OR6075</t>
  </si>
  <si>
    <t>OR6076</t>
  </si>
  <si>
    <t>OR6077</t>
  </si>
  <si>
    <t>OR6078</t>
  </si>
  <si>
    <t>OR6079</t>
  </si>
  <si>
    <t>OR6080</t>
  </si>
  <si>
    <t>OR6081</t>
  </si>
  <si>
    <t>OR6082</t>
  </si>
  <si>
    <t>OR6083</t>
  </si>
  <si>
    <t>OR6084</t>
  </si>
  <si>
    <t>OR6085</t>
  </si>
  <si>
    <t>OR6086</t>
  </si>
  <si>
    <t>OR6087</t>
  </si>
  <si>
    <t>OR6088</t>
  </si>
  <si>
    <t>OR6089</t>
  </si>
  <si>
    <t>OR6090</t>
  </si>
  <si>
    <t>OR6091</t>
  </si>
  <si>
    <t>OR6092</t>
  </si>
  <si>
    <t>OR6093</t>
  </si>
  <si>
    <t>OR6094</t>
  </si>
  <si>
    <t>OR6095</t>
  </si>
  <si>
    <t>OR6096</t>
  </si>
  <si>
    <t>OR6097</t>
  </si>
  <si>
    <t>OR6098</t>
  </si>
  <si>
    <t>OR6099</t>
  </si>
  <si>
    <t>OR6100</t>
  </si>
  <si>
    <t>OR6101</t>
  </si>
  <si>
    <t>OR6102</t>
  </si>
  <si>
    <t>OR6103</t>
  </si>
  <si>
    <t>OR6104</t>
  </si>
  <si>
    <t>OR6105</t>
  </si>
  <si>
    <t>OR6106</t>
  </si>
  <si>
    <t>OR6107</t>
  </si>
  <si>
    <t>OR6108</t>
  </si>
  <si>
    <t>OR6109</t>
  </si>
  <si>
    <t>OR6110</t>
  </si>
  <si>
    <t>OR6111</t>
  </si>
  <si>
    <t>OR6112</t>
  </si>
  <si>
    <t>OR6113</t>
  </si>
  <si>
    <t>OR6114</t>
  </si>
  <si>
    <t>OR6115</t>
  </si>
  <si>
    <t>OR6116</t>
  </si>
  <si>
    <t>OR6117</t>
  </si>
  <si>
    <t>OR6118</t>
  </si>
  <si>
    <t>OR6119</t>
  </si>
  <si>
    <t>OR6120</t>
  </si>
  <si>
    <t>OR6121</t>
  </si>
  <si>
    <t>OR6122</t>
  </si>
  <si>
    <t>OR6123</t>
  </si>
  <si>
    <t>OR6124</t>
  </si>
  <si>
    <t>OR6125</t>
  </si>
  <si>
    <t>OR6126</t>
  </si>
  <si>
    <t>OR6127</t>
  </si>
  <si>
    <t>OR6128</t>
  </si>
  <si>
    <t>OR6129</t>
  </si>
  <si>
    <t>OR6130</t>
  </si>
  <si>
    <t>OR6131</t>
  </si>
  <si>
    <t>OR6132</t>
  </si>
  <si>
    <t>OR6133</t>
  </si>
  <si>
    <t>OR6134</t>
  </si>
  <si>
    <t>OR6135</t>
  </si>
  <si>
    <t>OR6136</t>
  </si>
  <si>
    <t>OR6137</t>
  </si>
  <si>
    <t>OR6138</t>
  </si>
  <si>
    <t>OR6139</t>
  </si>
  <si>
    <t>OR6140</t>
  </si>
  <si>
    <t>OR6141</t>
  </si>
  <si>
    <t>OR6142</t>
  </si>
  <si>
    <t>OR6143</t>
  </si>
  <si>
    <t>OR6144</t>
  </si>
  <si>
    <t>OR6145</t>
  </si>
  <si>
    <t>OR6146</t>
  </si>
  <si>
    <t>OR6147</t>
  </si>
  <si>
    <t>OR6148</t>
  </si>
  <si>
    <t>OR6149</t>
  </si>
  <si>
    <t>OR6150</t>
  </si>
  <si>
    <t>OR6151</t>
  </si>
  <si>
    <t>OR6152</t>
  </si>
  <si>
    <t>OR6153</t>
  </si>
  <si>
    <t>OR6154</t>
  </si>
  <si>
    <t>OR6155</t>
  </si>
  <si>
    <t>OR6156</t>
  </si>
  <si>
    <t>OR6157</t>
  </si>
  <si>
    <t>OR6158</t>
  </si>
  <si>
    <t>OR6159</t>
  </si>
  <si>
    <t>OR6160</t>
  </si>
  <si>
    <t>OR6161</t>
  </si>
  <si>
    <t>OR6162</t>
  </si>
  <si>
    <t>OR6163</t>
  </si>
  <si>
    <t>OR6164</t>
  </si>
  <si>
    <t>OR6165</t>
  </si>
  <si>
    <t>OR6166</t>
  </si>
  <si>
    <t>OR6167</t>
  </si>
  <si>
    <t>OR6168</t>
  </si>
  <si>
    <t>OR6169</t>
  </si>
  <si>
    <t>OR6170</t>
  </si>
  <si>
    <t>OR6171</t>
  </si>
  <si>
    <t>OR6172</t>
  </si>
  <si>
    <t>OR6173</t>
  </si>
  <si>
    <t>OR6174</t>
  </si>
  <si>
    <t>OR6175</t>
  </si>
  <si>
    <t>OR6176</t>
  </si>
  <si>
    <t>OR6177</t>
  </si>
  <si>
    <t>OR6178</t>
  </si>
  <si>
    <t>OR6179</t>
  </si>
  <si>
    <t>OR6180</t>
  </si>
  <si>
    <t>OR6181</t>
  </si>
  <si>
    <t>OR6182</t>
  </si>
  <si>
    <t>OR6183</t>
  </si>
  <si>
    <t>OR6184</t>
  </si>
  <si>
    <t>OR6185</t>
  </si>
  <si>
    <t>OR6186</t>
  </si>
  <si>
    <t>OR6187</t>
  </si>
  <si>
    <t>OR6188</t>
  </si>
  <si>
    <t>OR6189</t>
  </si>
  <si>
    <t>OR6190</t>
  </si>
  <si>
    <t>OR6191</t>
  </si>
  <si>
    <t>OR6192</t>
  </si>
  <si>
    <t>OR6193</t>
  </si>
  <si>
    <t>OR6194</t>
  </si>
  <si>
    <t>OR6195</t>
  </si>
  <si>
    <t>OR6196</t>
  </si>
  <si>
    <t>OR6197</t>
  </si>
  <si>
    <t>OR6198</t>
  </si>
  <si>
    <t>OR6199</t>
  </si>
  <si>
    <t>OR6200</t>
  </si>
  <si>
    <t>OR6201</t>
  </si>
  <si>
    <t>OR6202</t>
  </si>
  <si>
    <t>OR6203</t>
  </si>
  <si>
    <t>OR6204</t>
  </si>
  <si>
    <t>OR6205</t>
  </si>
  <si>
    <t>OR6206</t>
  </si>
  <si>
    <t>OR6207</t>
  </si>
  <si>
    <t>OR6208</t>
  </si>
  <si>
    <t>OR6209</t>
  </si>
  <si>
    <t>OR6210</t>
  </si>
  <si>
    <t>OR6211</t>
  </si>
  <si>
    <t>OR6212</t>
  </si>
  <si>
    <t>OR6213</t>
  </si>
  <si>
    <t>OR6214</t>
  </si>
  <si>
    <t>OR6215</t>
  </si>
  <si>
    <t>OR6216</t>
  </si>
  <si>
    <t>OR6217</t>
  </si>
  <si>
    <t>OR6218</t>
  </si>
  <si>
    <t>OR6219</t>
  </si>
  <si>
    <t>OR6220</t>
  </si>
  <si>
    <t>OR6221</t>
  </si>
  <si>
    <t>OR6222</t>
  </si>
  <si>
    <t>OR6223</t>
  </si>
  <si>
    <t>OR6224</t>
  </si>
  <si>
    <t>OR6225</t>
  </si>
  <si>
    <t>OR6226</t>
  </si>
  <si>
    <t>OR6227</t>
  </si>
  <si>
    <t>OR6228</t>
  </si>
  <si>
    <t>OR6229</t>
  </si>
  <si>
    <t>OR6230</t>
  </si>
  <si>
    <t>OR6231</t>
  </si>
  <si>
    <t>OR6232</t>
  </si>
  <si>
    <t>OR6233</t>
  </si>
  <si>
    <t>OR6234</t>
  </si>
  <si>
    <t>OR6235</t>
  </si>
  <si>
    <t>OR6236</t>
  </si>
  <si>
    <t>OR6237</t>
  </si>
  <si>
    <t>OR6238</t>
  </si>
  <si>
    <t>OR6239</t>
  </si>
  <si>
    <t>OR6240</t>
  </si>
  <si>
    <t>OR6241</t>
  </si>
  <si>
    <t>OR6242</t>
  </si>
  <si>
    <t>OR6243</t>
  </si>
  <si>
    <t>OR6244</t>
  </si>
  <si>
    <t>OR6245</t>
  </si>
  <si>
    <t>OR6246</t>
  </si>
  <si>
    <t>OR6247</t>
  </si>
  <si>
    <t>OR6248</t>
  </si>
  <si>
    <t>OR6249</t>
  </si>
  <si>
    <t>OR6250</t>
  </si>
  <si>
    <t>OR6251</t>
  </si>
  <si>
    <t>OR6252</t>
  </si>
  <si>
    <t>OR6253</t>
  </si>
  <si>
    <t>OR6254</t>
  </si>
  <si>
    <t>OR6255</t>
  </si>
  <si>
    <t>OR6256</t>
  </si>
  <si>
    <t>OR6257</t>
  </si>
  <si>
    <t>OR6258</t>
  </si>
  <si>
    <t>OR6259</t>
  </si>
  <si>
    <t>OR6260</t>
  </si>
  <si>
    <t>OR6261</t>
  </si>
  <si>
    <t>OR6262</t>
  </si>
  <si>
    <t>OR6263</t>
  </si>
  <si>
    <t>OR6264</t>
  </si>
  <si>
    <t>OR6265</t>
  </si>
  <si>
    <t>OR6266</t>
  </si>
  <si>
    <t>OR6267</t>
  </si>
  <si>
    <t>OR6268</t>
  </si>
  <si>
    <t>OR6269</t>
  </si>
  <si>
    <t>OR6270</t>
  </si>
  <si>
    <t>OR6271</t>
  </si>
  <si>
    <t>OR6272</t>
  </si>
  <si>
    <t>OR6273</t>
  </si>
  <si>
    <t>OR6274</t>
  </si>
  <si>
    <t>OR6275</t>
  </si>
  <si>
    <t>OR6276</t>
  </si>
  <si>
    <t>OR6277</t>
  </si>
  <si>
    <t>OR6278</t>
  </si>
  <si>
    <t>OR6279</t>
  </si>
  <si>
    <t>OR6280</t>
  </si>
  <si>
    <t>OR6281</t>
  </si>
  <si>
    <t>OR6282</t>
  </si>
  <si>
    <t>OR6283</t>
  </si>
  <si>
    <t>OR6284</t>
  </si>
  <si>
    <t>OR6285</t>
  </si>
  <si>
    <t>OR6286</t>
  </si>
  <si>
    <t>OR6287</t>
  </si>
  <si>
    <t>OR6288</t>
  </si>
  <si>
    <t>OR6289</t>
  </si>
  <si>
    <t>OR6290</t>
  </si>
  <si>
    <t>OR6291</t>
  </si>
  <si>
    <t>OR6292</t>
  </si>
  <si>
    <t>OR6293</t>
  </si>
  <si>
    <t>OR6294</t>
  </si>
  <si>
    <t>OR6295</t>
  </si>
  <si>
    <t>OR6296</t>
  </si>
  <si>
    <t>OR6297</t>
  </si>
  <si>
    <t>OR6298</t>
  </si>
  <si>
    <t>OR6299</t>
  </si>
  <si>
    <t>OR6300</t>
  </si>
  <si>
    <t>OR6301</t>
  </si>
  <si>
    <t>OR6302</t>
  </si>
  <si>
    <t>OR6303</t>
  </si>
  <si>
    <t>OR6304</t>
  </si>
  <si>
    <t>OR6305</t>
  </si>
  <si>
    <t>OR6306</t>
  </si>
  <si>
    <t>OR6307</t>
  </si>
  <si>
    <t>OR6308</t>
  </si>
  <si>
    <t>OR6309</t>
  </si>
  <si>
    <t>OR6310</t>
  </si>
  <si>
    <t>OR6311</t>
  </si>
  <si>
    <t>OR6312</t>
  </si>
  <si>
    <t>OR6313</t>
  </si>
  <si>
    <t>OR6314</t>
  </si>
  <si>
    <t>OR6315</t>
  </si>
  <si>
    <t>OR6316</t>
  </si>
  <si>
    <t>OR6317</t>
  </si>
  <si>
    <t>OR6318</t>
  </si>
  <si>
    <t>OR6319</t>
  </si>
  <si>
    <t>OR6320</t>
  </si>
  <si>
    <t>OR6321</t>
  </si>
  <si>
    <t>OR6322</t>
  </si>
  <si>
    <t>OR6323</t>
  </si>
  <si>
    <t>OR6324</t>
  </si>
  <si>
    <t>OR6325</t>
  </si>
  <si>
    <t>OR6326</t>
  </si>
  <si>
    <t>OR6327</t>
  </si>
  <si>
    <t>OR6328</t>
  </si>
  <si>
    <t>OR6329</t>
  </si>
  <si>
    <t>OR6330</t>
  </si>
  <si>
    <t>OR6331</t>
  </si>
  <si>
    <t>OR6332</t>
  </si>
  <si>
    <t>OR6333</t>
  </si>
  <si>
    <t>OR6334</t>
  </si>
  <si>
    <t>OR6335</t>
  </si>
  <si>
    <t>OR6336</t>
  </si>
  <si>
    <t>OR6337</t>
  </si>
  <si>
    <t>OR6338</t>
  </si>
  <si>
    <t>OR6339</t>
  </si>
  <si>
    <t>OR6340</t>
  </si>
  <si>
    <t>OR6341</t>
  </si>
  <si>
    <t>OR6342</t>
  </si>
  <si>
    <t>OR6343</t>
  </si>
  <si>
    <t>OR6344</t>
  </si>
  <si>
    <t>OR6345</t>
  </si>
  <si>
    <t>OR6346</t>
  </si>
  <si>
    <t>OR6347</t>
  </si>
  <si>
    <t>OR6348</t>
  </si>
  <si>
    <t>OR6349</t>
  </si>
  <si>
    <t>OR6350</t>
  </si>
  <si>
    <t>OR6351</t>
  </si>
  <si>
    <t>OR6352</t>
  </si>
  <si>
    <t>OR6353</t>
  </si>
  <si>
    <t>OR6354</t>
  </si>
  <si>
    <t>OR6355</t>
  </si>
  <si>
    <t>OR6356</t>
  </si>
  <si>
    <t>OR6357</t>
  </si>
  <si>
    <t>OR6358</t>
  </si>
  <si>
    <t>OR6359</t>
  </si>
  <si>
    <t>OR6360</t>
  </si>
  <si>
    <t>OR6361</t>
  </si>
  <si>
    <t>OR6362</t>
  </si>
  <si>
    <t>OR6363</t>
  </si>
  <si>
    <t>OR6364</t>
  </si>
  <si>
    <t>OR6365</t>
  </si>
  <si>
    <t>OR6366</t>
  </si>
  <si>
    <t>OR6367</t>
  </si>
  <si>
    <t>OR6368</t>
  </si>
  <si>
    <t>OR6369</t>
  </si>
  <si>
    <t>OR6370</t>
  </si>
  <si>
    <t>OR6371</t>
  </si>
  <si>
    <t>OR6372</t>
  </si>
  <si>
    <t>OR6373</t>
  </si>
  <si>
    <t>OR6374</t>
  </si>
  <si>
    <t>OR6375</t>
  </si>
  <si>
    <t>OR6376</t>
  </si>
  <si>
    <t>OR6377</t>
  </si>
  <si>
    <t>OR6378</t>
  </si>
  <si>
    <t>OR6379</t>
  </si>
  <si>
    <t>OR6380</t>
  </si>
  <si>
    <t>OR6381</t>
  </si>
  <si>
    <t>OR6382</t>
  </si>
  <si>
    <t>OR6383</t>
  </si>
  <si>
    <t>OR6384</t>
  </si>
  <si>
    <t>OR6385</t>
  </si>
  <si>
    <t>OR6386</t>
  </si>
  <si>
    <t>OR6387</t>
  </si>
  <si>
    <t>OR6388</t>
  </si>
  <si>
    <t>OR6389</t>
  </si>
  <si>
    <t>OR6390</t>
  </si>
  <si>
    <t>OR6391</t>
  </si>
  <si>
    <t>OR6392</t>
  </si>
  <si>
    <t>OR6393</t>
  </si>
  <si>
    <t>OR6394</t>
  </si>
  <si>
    <t>OR6395</t>
  </si>
  <si>
    <t>OR6396</t>
  </si>
  <si>
    <t>OR6397</t>
  </si>
  <si>
    <t>OR6398</t>
  </si>
  <si>
    <t>OR6399</t>
  </si>
  <si>
    <t>OR6400</t>
  </si>
  <si>
    <t>OR6401</t>
  </si>
  <si>
    <t>OR6402</t>
  </si>
  <si>
    <t>OR6403</t>
  </si>
  <si>
    <t>OR6404</t>
  </si>
  <si>
    <t>OR6405</t>
  </si>
  <si>
    <t>OR6406</t>
  </si>
  <si>
    <t>OR6407</t>
  </si>
  <si>
    <t>OR6408</t>
  </si>
  <si>
    <t>OR6409</t>
  </si>
  <si>
    <t>OR6410</t>
  </si>
  <si>
    <t>OR6411</t>
  </si>
  <si>
    <t>OR6412</t>
  </si>
  <si>
    <t>OR6413</t>
  </si>
  <si>
    <t>OR6414</t>
  </si>
  <si>
    <t>OR6415</t>
  </si>
  <si>
    <t>OR6416</t>
  </si>
  <si>
    <t>OR6417</t>
  </si>
  <si>
    <t>OR6418</t>
  </si>
  <si>
    <t>OR6419</t>
  </si>
  <si>
    <t>OR6420</t>
  </si>
  <si>
    <t>OR6421</t>
  </si>
  <si>
    <t>OR6422</t>
  </si>
  <si>
    <t>OR6423</t>
  </si>
  <si>
    <t>OR6424</t>
  </si>
  <si>
    <t>OR6425</t>
  </si>
  <si>
    <t>OR6426</t>
  </si>
  <si>
    <t>OR6427</t>
  </si>
  <si>
    <t>OR6428</t>
  </si>
  <si>
    <t>OR6429</t>
  </si>
  <si>
    <t>OR6430</t>
  </si>
  <si>
    <t>OR6431</t>
  </si>
  <si>
    <t>OR6432</t>
  </si>
  <si>
    <t>OR6433</t>
  </si>
  <si>
    <t>OR6434</t>
  </si>
  <si>
    <t>OR6435</t>
  </si>
  <si>
    <t>OR6436</t>
  </si>
  <si>
    <t>OR6437</t>
  </si>
  <si>
    <t>OR6438</t>
  </si>
  <si>
    <t>OR6439</t>
  </si>
  <si>
    <t>OR6440</t>
  </si>
  <si>
    <t>OR6441</t>
  </si>
  <si>
    <t>OR6442</t>
  </si>
  <si>
    <t>OR6443</t>
  </si>
  <si>
    <t>OR6444</t>
  </si>
  <si>
    <t>OR6445</t>
  </si>
  <si>
    <t>OR6446</t>
  </si>
  <si>
    <t>OR6447</t>
  </si>
  <si>
    <t>OR6448</t>
  </si>
  <si>
    <t>OR6449</t>
  </si>
  <si>
    <t>OR6450</t>
  </si>
  <si>
    <t>OR6451</t>
  </si>
  <si>
    <t>OR6452</t>
  </si>
  <si>
    <t>OR6453</t>
  </si>
  <si>
    <t>OR6454</t>
  </si>
  <si>
    <t>OR6455</t>
  </si>
  <si>
    <t>OR6456</t>
  </si>
  <si>
    <t>OR6457</t>
  </si>
  <si>
    <t>OR6458</t>
  </si>
  <si>
    <t>OR6459</t>
  </si>
  <si>
    <t>OR6460</t>
  </si>
  <si>
    <t>OR6461</t>
  </si>
  <si>
    <t>OR6462</t>
  </si>
  <si>
    <t>OR6463</t>
  </si>
  <si>
    <t>OR6464</t>
  </si>
  <si>
    <t>OR6465</t>
  </si>
  <si>
    <t>OR6466</t>
  </si>
  <si>
    <t>OR6467</t>
  </si>
  <si>
    <t>OR6468</t>
  </si>
  <si>
    <t>OR6469</t>
  </si>
  <si>
    <t>OR6470</t>
  </si>
  <si>
    <t>OR6471</t>
  </si>
  <si>
    <t>OR6472</t>
  </si>
  <si>
    <t>OR6473</t>
  </si>
  <si>
    <t>OR6474</t>
  </si>
  <si>
    <t>OR6475</t>
  </si>
  <si>
    <t>OR6476</t>
  </si>
  <si>
    <t>OR6477</t>
  </si>
  <si>
    <t>OR6478</t>
  </si>
  <si>
    <t>OR6479</t>
  </si>
  <si>
    <t>OR6480</t>
  </si>
  <si>
    <t>OR6481</t>
  </si>
  <si>
    <t>OR6482</t>
  </si>
  <si>
    <t>OR6483</t>
  </si>
  <si>
    <t>OR6484</t>
  </si>
  <si>
    <t>OR6485</t>
  </si>
  <si>
    <t>OR6486</t>
  </si>
  <si>
    <t>OR6487</t>
  </si>
  <si>
    <t>OR6488</t>
  </si>
  <si>
    <t>OR6489</t>
  </si>
  <si>
    <t>OR6490</t>
  </si>
  <si>
    <t>OR6491</t>
  </si>
  <si>
    <t>OR6492</t>
  </si>
  <si>
    <t>OR6493</t>
  </si>
  <si>
    <t>OR6494</t>
  </si>
  <si>
    <t>OR6495</t>
  </si>
  <si>
    <t>OR6496</t>
  </si>
  <si>
    <t>OR6497</t>
  </si>
  <si>
    <t>OR6498</t>
  </si>
  <si>
    <t>OR6499</t>
  </si>
  <si>
    <t>OR6500</t>
  </si>
  <si>
    <t>OR6501</t>
  </si>
  <si>
    <t>OR6502</t>
  </si>
  <si>
    <t>OR6503</t>
  </si>
  <si>
    <t>OR6504</t>
  </si>
  <si>
    <t>OR6505</t>
  </si>
  <si>
    <t>OR6506</t>
  </si>
  <si>
    <t>OR6507</t>
  </si>
  <si>
    <t>OR6508</t>
  </si>
  <si>
    <t>OR6509</t>
  </si>
  <si>
    <t>OR6510</t>
  </si>
  <si>
    <t>OR6511</t>
  </si>
  <si>
    <t>OR6512</t>
  </si>
  <si>
    <t>OR6513</t>
  </si>
  <si>
    <t>OR6514</t>
  </si>
  <si>
    <t>OR6515</t>
  </si>
  <si>
    <t>OR6516</t>
  </si>
  <si>
    <t>OR6517</t>
  </si>
  <si>
    <t>OR6518</t>
  </si>
  <si>
    <t>OR6519</t>
  </si>
  <si>
    <t>OR6520</t>
  </si>
  <si>
    <t>OR6521</t>
  </si>
  <si>
    <t>OR6522</t>
  </si>
  <si>
    <t>OR6523</t>
  </si>
  <si>
    <t>OR6524</t>
  </si>
  <si>
    <t>OR6525</t>
  </si>
  <si>
    <t>OR6526</t>
  </si>
  <si>
    <t>OR6527</t>
  </si>
  <si>
    <t>OR6528</t>
  </si>
  <si>
    <t>OR6529</t>
  </si>
  <si>
    <t>OR6530</t>
  </si>
  <si>
    <t>OR6531</t>
  </si>
  <si>
    <t>OR6532</t>
  </si>
  <si>
    <t>OR6533</t>
  </si>
  <si>
    <t>OR6534</t>
  </si>
  <si>
    <t>OR6535</t>
  </si>
  <si>
    <t>OR6536</t>
  </si>
  <si>
    <t>OR6537</t>
  </si>
  <si>
    <t>OR6538</t>
  </si>
  <si>
    <t>OR6539</t>
  </si>
  <si>
    <t>OR6540</t>
  </si>
  <si>
    <t>OR6541</t>
  </si>
  <si>
    <t>OR6542</t>
  </si>
  <si>
    <t>OR6543</t>
  </si>
  <si>
    <t>OR6544</t>
  </si>
  <si>
    <t>OR6545</t>
  </si>
  <si>
    <t>OR6546</t>
  </si>
  <si>
    <t>OR6547</t>
  </si>
  <si>
    <t>OR6548</t>
  </si>
  <si>
    <t>OR6549</t>
  </si>
  <si>
    <t>OR6550</t>
  </si>
  <si>
    <t>OR6551</t>
  </si>
  <si>
    <t>OR6552</t>
  </si>
  <si>
    <t>OR6553</t>
  </si>
  <si>
    <t>OR6554</t>
  </si>
  <si>
    <t>OR6555</t>
  </si>
  <si>
    <t>OR6556</t>
  </si>
  <si>
    <t>OR6557</t>
  </si>
  <si>
    <t>OR6558</t>
  </si>
  <si>
    <t>OR6559</t>
  </si>
  <si>
    <t>OR6560</t>
  </si>
  <si>
    <t>OR6561</t>
  </si>
  <si>
    <t>OR6562</t>
  </si>
  <si>
    <t>OR6563</t>
  </si>
  <si>
    <t>OR6564</t>
  </si>
  <si>
    <t>OR6565</t>
  </si>
  <si>
    <t>OR6566</t>
  </si>
  <si>
    <t>OR6567</t>
  </si>
  <si>
    <t>OR6568</t>
  </si>
  <si>
    <t>OR6569</t>
  </si>
  <si>
    <t>OR6570</t>
  </si>
  <si>
    <t>OR6571</t>
  </si>
  <si>
    <t>OR6572</t>
  </si>
  <si>
    <t>OR6573</t>
  </si>
  <si>
    <t>OR6574</t>
  </si>
  <si>
    <t>OR6575</t>
  </si>
  <si>
    <t>OR6576</t>
  </si>
  <si>
    <t>OR6577</t>
  </si>
  <si>
    <t>OR6578</t>
  </si>
  <si>
    <t>OR6579</t>
  </si>
  <si>
    <t>OR6580</t>
  </si>
  <si>
    <t>OR6581</t>
  </si>
  <si>
    <t>OR6582</t>
  </si>
  <si>
    <t>OR6583</t>
  </si>
  <si>
    <t>OR6584</t>
  </si>
  <si>
    <t>OR6585</t>
  </si>
  <si>
    <t>OR6586</t>
  </si>
  <si>
    <t>OR6587</t>
  </si>
  <si>
    <t>OR6588</t>
  </si>
  <si>
    <t>OR6589</t>
  </si>
  <si>
    <t>OR6590</t>
  </si>
  <si>
    <t>OR6591</t>
  </si>
  <si>
    <t>OR6592</t>
  </si>
  <si>
    <t>OR6593</t>
  </si>
  <si>
    <t>OR6594</t>
  </si>
  <si>
    <t>OR6595</t>
  </si>
  <si>
    <t>OR6596</t>
  </si>
  <si>
    <t>OR6597</t>
  </si>
  <si>
    <t>OR6598</t>
  </si>
  <si>
    <t>OR6599</t>
  </si>
  <si>
    <t>OR6600</t>
  </si>
  <si>
    <t>OR6601</t>
  </si>
  <si>
    <t>OR6602</t>
  </si>
  <si>
    <t>OR6603</t>
  </si>
  <si>
    <t>OR6604</t>
  </si>
  <si>
    <t>OR6605</t>
  </si>
  <si>
    <t>OR6606</t>
  </si>
  <si>
    <t>OR6607</t>
  </si>
  <si>
    <t>OR6608</t>
  </si>
  <si>
    <t>OR6609</t>
  </si>
  <si>
    <t>OR6610</t>
  </si>
  <si>
    <t>OR6611</t>
  </si>
  <si>
    <t>OR6612</t>
  </si>
  <si>
    <t>OR6613</t>
  </si>
  <si>
    <t>OR6614</t>
  </si>
  <si>
    <t>OR6615</t>
  </si>
  <si>
    <t>OR6616</t>
  </si>
  <si>
    <t>OR6617</t>
  </si>
  <si>
    <t>OR6618</t>
  </si>
  <si>
    <t>OR6619</t>
  </si>
  <si>
    <t>OR6620</t>
  </si>
  <si>
    <t>OR6621</t>
  </si>
  <si>
    <t>OR6622</t>
  </si>
  <si>
    <t>OR6623</t>
  </si>
  <si>
    <t>OR6624</t>
  </si>
  <si>
    <t>OR6625</t>
  </si>
  <si>
    <t>OR6626</t>
  </si>
  <si>
    <t>OR6627</t>
  </si>
  <si>
    <t>OR6628</t>
  </si>
  <si>
    <t>OR6629</t>
  </si>
  <si>
    <t>OR6630</t>
  </si>
  <si>
    <t>OR6631</t>
  </si>
  <si>
    <t>OR6632</t>
  </si>
  <si>
    <t>OR6633</t>
  </si>
  <si>
    <t>OR6634</t>
  </si>
  <si>
    <t>OR6635</t>
  </si>
  <si>
    <t>OR6636</t>
  </si>
  <si>
    <t>OR6637</t>
  </si>
  <si>
    <t>OR6638</t>
  </si>
  <si>
    <t>OR6639</t>
  </si>
  <si>
    <t>OR6640</t>
  </si>
  <si>
    <t>OR6641</t>
  </si>
  <si>
    <t>OR6642</t>
  </si>
  <si>
    <t>OR6643</t>
  </si>
  <si>
    <t>OR6644</t>
  </si>
  <si>
    <t>OR6645</t>
  </si>
  <si>
    <t>OR6646</t>
  </si>
  <si>
    <t>OR6647</t>
  </si>
  <si>
    <t>OR6648</t>
  </si>
  <si>
    <t>OR6649</t>
  </si>
  <si>
    <t>OR6650</t>
  </si>
  <si>
    <t>OR6651</t>
  </si>
  <si>
    <t>OR6652</t>
  </si>
  <si>
    <t>OR6653</t>
  </si>
  <si>
    <t>OR6654</t>
  </si>
  <si>
    <t>OR6655</t>
  </si>
  <si>
    <t>OR6656</t>
  </si>
  <si>
    <t>OR6657</t>
  </si>
  <si>
    <t>OR6658</t>
  </si>
  <si>
    <t>OR6659</t>
  </si>
  <si>
    <t>OR6660</t>
  </si>
  <si>
    <t>OR6661</t>
  </si>
  <si>
    <t>OR6662</t>
  </si>
  <si>
    <t>OR6663</t>
  </si>
  <si>
    <t>OR6664</t>
  </si>
  <si>
    <t>OR6665</t>
  </si>
  <si>
    <t>OR6666</t>
  </si>
  <si>
    <t>OR6667</t>
  </si>
  <si>
    <t>OR6668</t>
  </si>
  <si>
    <t>OR6669</t>
  </si>
  <si>
    <t>OR6670</t>
  </si>
  <si>
    <t>OR6671</t>
  </si>
  <si>
    <t>OR6672</t>
  </si>
  <si>
    <t>OR6673</t>
  </si>
  <si>
    <t>OR6674</t>
  </si>
  <si>
    <t>OR6675</t>
  </si>
  <si>
    <t>OR6676</t>
  </si>
  <si>
    <t>OR6677</t>
  </si>
  <si>
    <t>OR6678</t>
  </si>
  <si>
    <t>OR6679</t>
  </si>
  <si>
    <t>OR6680</t>
  </si>
  <si>
    <t>OR6681</t>
  </si>
  <si>
    <t>OR6682</t>
  </si>
  <si>
    <t>OR6683</t>
  </si>
  <si>
    <t>OR6684</t>
  </si>
  <si>
    <t>OR6685</t>
  </si>
  <si>
    <t>OR6686</t>
  </si>
  <si>
    <t>OR6687</t>
  </si>
  <si>
    <t>OR6688</t>
  </si>
  <si>
    <t>OR6689</t>
  </si>
  <si>
    <t>OR6690</t>
  </si>
  <si>
    <t>OR6691</t>
  </si>
  <si>
    <t>OR6692</t>
  </si>
  <si>
    <t>OR6693</t>
  </si>
  <si>
    <t>OR6694</t>
  </si>
  <si>
    <t>OR6695</t>
  </si>
  <si>
    <t>OR6696</t>
  </si>
  <si>
    <t>OR6697</t>
  </si>
  <si>
    <t>OR6698</t>
  </si>
  <si>
    <t>OR6699</t>
  </si>
  <si>
    <t>OR6700</t>
  </si>
  <si>
    <t>OR6701</t>
  </si>
  <si>
    <t>OR6702</t>
  </si>
  <si>
    <t>OR6703</t>
  </si>
  <si>
    <t>OR6704</t>
  </si>
  <si>
    <t>OR6705</t>
  </si>
  <si>
    <t>OR6706</t>
  </si>
  <si>
    <t>OR6707</t>
  </si>
  <si>
    <t>OR6708</t>
  </si>
  <si>
    <t>OR6709</t>
  </si>
  <si>
    <t>OR6710</t>
  </si>
  <si>
    <t>OR6711</t>
  </si>
  <si>
    <t>OR6712</t>
  </si>
  <si>
    <t>OR6713</t>
  </si>
  <si>
    <t>OR6714</t>
  </si>
  <si>
    <t>OR6715</t>
  </si>
  <si>
    <t>OR6716</t>
  </si>
  <si>
    <t>OR6717</t>
  </si>
  <si>
    <t>OR6718</t>
  </si>
  <si>
    <t>OR6719</t>
  </si>
  <si>
    <t>OR6720</t>
  </si>
  <si>
    <t>OR6721</t>
  </si>
  <si>
    <t>OR6722</t>
  </si>
  <si>
    <t>OR6723</t>
  </si>
  <si>
    <t>OR6724</t>
  </si>
  <si>
    <t>OR6725</t>
  </si>
  <si>
    <t>OR6726</t>
  </si>
  <si>
    <t>OR6727</t>
  </si>
  <si>
    <t>OR6728</t>
  </si>
  <si>
    <t>OR6729</t>
  </si>
  <si>
    <t>OR6730</t>
  </si>
  <si>
    <t>OR6731</t>
  </si>
  <si>
    <t>OR6732</t>
  </si>
  <si>
    <t>OR6733</t>
  </si>
  <si>
    <t>OR6734</t>
  </si>
  <si>
    <t>OR6735</t>
  </si>
  <si>
    <t>OR6736</t>
  </si>
  <si>
    <t>OR6737</t>
  </si>
  <si>
    <t>OR6738</t>
  </si>
  <si>
    <t>OR6739</t>
  </si>
  <si>
    <t>OR6740</t>
  </si>
  <si>
    <t>OR6741</t>
  </si>
  <si>
    <t>OR6742</t>
  </si>
  <si>
    <t>OR6743</t>
  </si>
  <si>
    <t>OR6744</t>
  </si>
  <si>
    <t>OR6745</t>
  </si>
  <si>
    <t>OR6746</t>
  </si>
  <si>
    <t>OR6747</t>
  </si>
  <si>
    <t>OR6748</t>
  </si>
  <si>
    <t>OR6749</t>
  </si>
  <si>
    <t>OR6750</t>
  </si>
  <si>
    <t>OR6751</t>
  </si>
  <si>
    <t>OR6752</t>
  </si>
  <si>
    <t>OR6753</t>
  </si>
  <si>
    <t>OR6754</t>
  </si>
  <si>
    <t>OR6755</t>
  </si>
  <si>
    <t>OR6756</t>
  </si>
  <si>
    <t>OR6757</t>
  </si>
  <si>
    <t>OR6758</t>
  </si>
  <si>
    <t>OR6759</t>
  </si>
  <si>
    <t>OR6760</t>
  </si>
  <si>
    <t>OR6761</t>
  </si>
  <si>
    <t>OR6762</t>
  </si>
  <si>
    <t>OR6763</t>
  </si>
  <si>
    <t>OR6764</t>
  </si>
  <si>
    <t>OR6765</t>
  </si>
  <si>
    <t>OR6766</t>
  </si>
  <si>
    <t>OR6767</t>
  </si>
  <si>
    <t>OR6768</t>
  </si>
  <si>
    <t>OR6769</t>
  </si>
  <si>
    <t>OR6770</t>
  </si>
  <si>
    <t>OR6771</t>
  </si>
  <si>
    <t>OR6772</t>
  </si>
  <si>
    <t>OR6773</t>
  </si>
  <si>
    <t>OR6774</t>
  </si>
  <si>
    <t>OR6775</t>
  </si>
  <si>
    <t>OR6776</t>
  </si>
  <si>
    <t>OR6777</t>
  </si>
  <si>
    <t>OR6778</t>
  </si>
  <si>
    <t>OR6779</t>
  </si>
  <si>
    <t>OR6780</t>
  </si>
  <si>
    <t>OR6781</t>
  </si>
  <si>
    <t>OR6782</t>
  </si>
  <si>
    <t>OR6783</t>
  </si>
  <si>
    <t>OR6784</t>
  </si>
  <si>
    <t>OR6785</t>
  </si>
  <si>
    <t>OR6786</t>
  </si>
  <si>
    <t>OR6787</t>
  </si>
  <si>
    <t>OR6788</t>
  </si>
  <si>
    <t>OR6789</t>
  </si>
  <si>
    <t>OR6790</t>
  </si>
  <si>
    <t>OR6791</t>
  </si>
  <si>
    <t>OR6792</t>
  </si>
  <si>
    <t>OR6793</t>
  </si>
  <si>
    <t>OR6794</t>
  </si>
  <si>
    <t>OR6795</t>
  </si>
  <si>
    <t>OR6796</t>
  </si>
  <si>
    <t>OR6797</t>
  </si>
  <si>
    <t>OR6798</t>
  </si>
  <si>
    <t>OR6799</t>
  </si>
  <si>
    <t>OR6800</t>
  </si>
  <si>
    <t>OR6801</t>
  </si>
  <si>
    <t>OR6802</t>
  </si>
  <si>
    <t>OR6803</t>
  </si>
  <si>
    <t>OR6804</t>
  </si>
  <si>
    <t>OR6805</t>
  </si>
  <si>
    <t>OR6806</t>
  </si>
  <si>
    <t>OR6807</t>
  </si>
  <si>
    <t>OR6808</t>
  </si>
  <si>
    <t>OR6809</t>
  </si>
  <si>
    <t>OR6810</t>
  </si>
  <si>
    <t>OR6811</t>
  </si>
  <si>
    <t>OR6812</t>
  </si>
  <si>
    <t>OR6813</t>
  </si>
  <si>
    <t>OR6814</t>
  </si>
  <si>
    <t>OR6815</t>
  </si>
  <si>
    <t>OR6816</t>
  </si>
  <si>
    <t>OR6817</t>
  </si>
  <si>
    <t>OR6818</t>
  </si>
  <si>
    <t>OR6819</t>
  </si>
  <si>
    <t>OR6820</t>
  </si>
  <si>
    <t>OR6821</t>
  </si>
  <si>
    <t>OR6822</t>
  </si>
  <si>
    <t>OR6823</t>
  </si>
  <si>
    <t>OR6824</t>
  </si>
  <si>
    <t>OR6825</t>
  </si>
  <si>
    <t>OR6826</t>
  </si>
  <si>
    <t>OR6827</t>
  </si>
  <si>
    <t>OR6828</t>
  </si>
  <si>
    <t>OR6829</t>
  </si>
  <si>
    <t>OR6830</t>
  </si>
  <si>
    <t>OR6831</t>
  </si>
  <si>
    <t>OR6832</t>
  </si>
  <si>
    <t>OR6833</t>
  </si>
  <si>
    <t>OR6834</t>
  </si>
  <si>
    <t>OR6835</t>
  </si>
  <si>
    <t>OR6836</t>
  </si>
  <si>
    <t>OR6837</t>
  </si>
  <si>
    <t>OR6838</t>
  </si>
  <si>
    <t>OR6839</t>
  </si>
  <si>
    <t>OR6840</t>
  </si>
  <si>
    <t>OR6841</t>
  </si>
  <si>
    <t>OR6842</t>
  </si>
  <si>
    <t>OR6843</t>
  </si>
  <si>
    <t>OR6844</t>
  </si>
  <si>
    <t>OR6845</t>
  </si>
  <si>
    <t>OR6846</t>
  </si>
  <si>
    <t>OR6847</t>
  </si>
  <si>
    <t>OR6848</t>
  </si>
  <si>
    <t>OR6849</t>
  </si>
  <si>
    <t>OR6850</t>
  </si>
  <si>
    <t>OR6851</t>
  </si>
  <si>
    <t>OR6852</t>
  </si>
  <si>
    <t>OR6853</t>
  </si>
  <si>
    <t>OR6854</t>
  </si>
  <si>
    <t>OR6855</t>
  </si>
  <si>
    <t>OR6856</t>
  </si>
  <si>
    <t>OR6857</t>
  </si>
  <si>
    <t>OR6858</t>
  </si>
  <si>
    <t>OR6859</t>
  </si>
  <si>
    <t>OR6860</t>
  </si>
  <si>
    <t>OR6861</t>
  </si>
  <si>
    <t>OR6862</t>
  </si>
  <si>
    <t>OR6863</t>
  </si>
  <si>
    <t>OR6864</t>
  </si>
  <si>
    <t>OR6865</t>
  </si>
  <si>
    <t>OR6866</t>
  </si>
  <si>
    <t>OR6867</t>
  </si>
  <si>
    <t>OR6868</t>
  </si>
  <si>
    <t>OR6869</t>
  </si>
  <si>
    <t>OR6870</t>
  </si>
  <si>
    <t>OR6871</t>
  </si>
  <si>
    <t>OR6872</t>
  </si>
  <si>
    <t>OR6873</t>
  </si>
  <si>
    <t>OR6874</t>
  </si>
  <si>
    <t>OR6875</t>
  </si>
  <si>
    <t>OR6876</t>
  </si>
  <si>
    <t>OR6877</t>
  </si>
  <si>
    <t>OR6878</t>
  </si>
  <si>
    <t>OR6879</t>
  </si>
  <si>
    <t>OR6880</t>
  </si>
  <si>
    <t>OR6881</t>
  </si>
  <si>
    <t>OR6882</t>
  </si>
  <si>
    <t>OR6883</t>
  </si>
  <si>
    <t>OR6884</t>
  </si>
  <si>
    <t>OR6885</t>
  </si>
  <si>
    <t>OR6886</t>
  </si>
  <si>
    <t>OR6887</t>
  </si>
  <si>
    <t>OR6888</t>
  </si>
  <si>
    <t>OR6889</t>
  </si>
  <si>
    <t>OR6890</t>
  </si>
  <si>
    <t>OR6891</t>
  </si>
  <si>
    <t>OR6892</t>
  </si>
  <si>
    <t>OR6893</t>
  </si>
  <si>
    <t>OR6894</t>
  </si>
  <si>
    <t>OR6895</t>
  </si>
  <si>
    <t>OR6896</t>
  </si>
  <si>
    <t>OR6897</t>
  </si>
  <si>
    <t>OR6898</t>
  </si>
  <si>
    <t>OR6899</t>
  </si>
  <si>
    <t>OR6900</t>
  </si>
  <si>
    <t>OR6901</t>
  </si>
  <si>
    <t>OR6902</t>
  </si>
  <si>
    <t>OR6903</t>
  </si>
  <si>
    <t>OR6904</t>
  </si>
  <si>
    <t>OR6905</t>
  </si>
  <si>
    <t>OR6906</t>
  </si>
  <si>
    <t>OR6907</t>
  </si>
  <si>
    <t>OR6908</t>
  </si>
  <si>
    <t>OR6909</t>
  </si>
  <si>
    <t>OR6910</t>
  </si>
  <si>
    <t>OR6911</t>
  </si>
  <si>
    <t>OR6912</t>
  </si>
  <si>
    <t>OR6913</t>
  </si>
  <si>
    <t>OR6914</t>
  </si>
  <si>
    <t>OR6915</t>
  </si>
  <si>
    <t>OR6916</t>
  </si>
  <si>
    <t>OR6917</t>
  </si>
  <si>
    <t>OR6918</t>
  </si>
  <si>
    <t>OR6919</t>
  </si>
  <si>
    <t>OR6920</t>
  </si>
  <si>
    <t>OR6921</t>
  </si>
  <si>
    <t>OR6922</t>
  </si>
  <si>
    <t>OR6923</t>
  </si>
  <si>
    <t>OR6924</t>
  </si>
  <si>
    <t>OR6925</t>
  </si>
  <si>
    <t>OR6926</t>
  </si>
  <si>
    <t>OR6927</t>
  </si>
  <si>
    <t>OR6928</t>
  </si>
  <si>
    <t>OR6929</t>
  </si>
  <si>
    <t>OR6930</t>
  </si>
  <si>
    <t>OR6931</t>
  </si>
  <si>
    <t>OR6932</t>
  </si>
  <si>
    <t>OR6933</t>
  </si>
  <si>
    <t>OR6934</t>
  </si>
  <si>
    <t>OR6935</t>
  </si>
  <si>
    <t>OR6936</t>
  </si>
  <si>
    <t>OR6937</t>
  </si>
  <si>
    <t>OR6938</t>
  </si>
  <si>
    <t>OR6939</t>
  </si>
  <si>
    <t>OR6940</t>
  </si>
  <si>
    <t>OR6941</t>
  </si>
  <si>
    <t>OR6942</t>
  </si>
  <si>
    <t>OR6943</t>
  </si>
  <si>
    <t>OR6944</t>
  </si>
  <si>
    <t>OR6945</t>
  </si>
  <si>
    <t>OR6946</t>
  </si>
  <si>
    <t>OR6947</t>
  </si>
  <si>
    <t>OR6948</t>
  </si>
  <si>
    <t>OR6949</t>
  </si>
  <si>
    <t>OR6950</t>
  </si>
  <si>
    <t>OR6951</t>
  </si>
  <si>
    <t>OR6952</t>
  </si>
  <si>
    <t>OR6953</t>
  </si>
  <si>
    <t>OR6954</t>
  </si>
  <si>
    <t>OR6955</t>
  </si>
  <si>
    <t>OR6956</t>
  </si>
  <si>
    <t>OR6957</t>
  </si>
  <si>
    <t>OR6958</t>
  </si>
  <si>
    <t>OR6959</t>
  </si>
  <si>
    <t>OR6960</t>
  </si>
  <si>
    <t>OR6961</t>
  </si>
  <si>
    <t>OR6962</t>
  </si>
  <si>
    <t>OR6963</t>
  </si>
  <si>
    <t>OR6964</t>
  </si>
  <si>
    <t>OR6965</t>
  </si>
  <si>
    <t>OR6966</t>
  </si>
  <si>
    <t>OR6967</t>
  </si>
  <si>
    <t>OR6968</t>
  </si>
  <si>
    <t>OR6969</t>
  </si>
  <si>
    <t>OR6970</t>
  </si>
  <si>
    <t>OR6971</t>
  </si>
  <si>
    <t>OR6972</t>
  </si>
  <si>
    <t>OR6973</t>
  </si>
  <si>
    <t>OR6974</t>
  </si>
  <si>
    <t>OR6975</t>
  </si>
  <si>
    <t>OR6976</t>
  </si>
  <si>
    <t>OR6977</t>
  </si>
  <si>
    <t>OR6978</t>
  </si>
  <si>
    <t>OR6979</t>
  </si>
  <si>
    <t>OR6980</t>
  </si>
  <si>
    <t>OR6981</t>
  </si>
  <si>
    <t>OR6982</t>
  </si>
  <si>
    <t>OR6983</t>
  </si>
  <si>
    <t>OR6984</t>
  </si>
  <si>
    <t>OR6985</t>
  </si>
  <si>
    <t>OR6986</t>
  </si>
  <si>
    <t>OR6987</t>
  </si>
  <si>
    <t>OR6988</t>
  </si>
  <si>
    <t>OR6989</t>
  </si>
  <si>
    <t>OR6990</t>
  </si>
  <si>
    <t>OR6991</t>
  </si>
  <si>
    <t>OR6992</t>
  </si>
  <si>
    <t>OR6993</t>
  </si>
  <si>
    <t>OR6994</t>
  </si>
  <si>
    <t>OR6995</t>
  </si>
  <si>
    <t>OR6996</t>
  </si>
  <si>
    <t>OR6997</t>
  </si>
  <si>
    <t>OR6998</t>
  </si>
  <si>
    <t>OR6999</t>
  </si>
  <si>
    <t>OR7000</t>
  </si>
  <si>
    <t>OR7001</t>
  </si>
  <si>
    <t>OR7002</t>
  </si>
  <si>
    <t>OR7003</t>
  </si>
  <si>
    <t>OR7004</t>
  </si>
  <si>
    <t>OR7005</t>
  </si>
  <si>
    <t>OR7006</t>
  </si>
  <si>
    <t>OR7007</t>
  </si>
  <si>
    <t>OR7008</t>
  </si>
  <si>
    <t>OR7009</t>
  </si>
  <si>
    <t>OR7010</t>
  </si>
  <si>
    <t>OR7011</t>
  </si>
  <si>
    <t>OR7012</t>
  </si>
  <si>
    <t>OR7013</t>
  </si>
  <si>
    <t>OR7014</t>
  </si>
  <si>
    <t>OR7015</t>
  </si>
  <si>
    <t>OR7016</t>
  </si>
  <si>
    <t>OR7017</t>
  </si>
  <si>
    <t>OR7018</t>
  </si>
  <si>
    <t>OR7019</t>
  </si>
  <si>
    <t>OR7020</t>
  </si>
  <si>
    <t>OR7021</t>
  </si>
  <si>
    <t>OR7022</t>
  </si>
  <si>
    <t>OR7023</t>
  </si>
  <si>
    <t>OR7024</t>
  </si>
  <si>
    <t>OR7025</t>
  </si>
  <si>
    <t>OR7026</t>
  </si>
  <si>
    <t>OR7027</t>
  </si>
  <si>
    <t>OR7028</t>
  </si>
  <si>
    <t>OR7029</t>
  </si>
  <si>
    <t>OR7030</t>
  </si>
  <si>
    <t>OR7031</t>
  </si>
  <si>
    <t>OR7032</t>
  </si>
  <si>
    <t>OR7033</t>
  </si>
  <si>
    <t>OR7034</t>
  </si>
  <si>
    <t>OR7035</t>
  </si>
  <si>
    <t>OR7036</t>
  </si>
  <si>
    <t>OR7037</t>
  </si>
  <si>
    <t>OR7038</t>
  </si>
  <si>
    <t>OR7039</t>
  </si>
  <si>
    <t>OR7040</t>
  </si>
  <si>
    <t>OR7041</t>
  </si>
  <si>
    <t>OR7042</t>
  </si>
  <si>
    <t>OR7043</t>
  </si>
  <si>
    <t>OR7044</t>
  </si>
  <si>
    <t>OR7045</t>
  </si>
  <si>
    <t>OR7046</t>
  </si>
  <si>
    <t>OR7047</t>
  </si>
  <si>
    <t>OR7048</t>
  </si>
  <si>
    <t>OR7049</t>
  </si>
  <si>
    <t>OR7050</t>
  </si>
  <si>
    <t>OR7051</t>
  </si>
  <si>
    <t>OR7052</t>
  </si>
  <si>
    <t>OR7053</t>
  </si>
  <si>
    <t>OR7054</t>
  </si>
  <si>
    <t>OR7055</t>
  </si>
  <si>
    <t>OR7056</t>
  </si>
  <si>
    <t>OR7057</t>
  </si>
  <si>
    <t>OR7058</t>
  </si>
  <si>
    <t>OR7059</t>
  </si>
  <si>
    <t>OR7060</t>
  </si>
  <si>
    <t>OR7061</t>
  </si>
  <si>
    <t>OR7062</t>
  </si>
  <si>
    <t>OR7063</t>
  </si>
  <si>
    <t>OR7064</t>
  </si>
  <si>
    <t>OR7065</t>
  </si>
  <si>
    <t>OR7066</t>
  </si>
  <si>
    <t>OR7067</t>
  </si>
  <si>
    <t>OR7068</t>
  </si>
  <si>
    <t>OR7069</t>
  </si>
  <si>
    <t>OR7070</t>
  </si>
  <si>
    <t>OR7071</t>
  </si>
  <si>
    <t>OR7072</t>
  </si>
  <si>
    <t>OR7073</t>
  </si>
  <si>
    <t>OR7074</t>
  </si>
  <si>
    <t>OR7075</t>
  </si>
  <si>
    <t>OR7076</t>
  </si>
  <si>
    <t>OR7077</t>
  </si>
  <si>
    <t>OR7078</t>
  </si>
  <si>
    <t>OR7079</t>
  </si>
  <si>
    <t>OR7080</t>
  </si>
  <si>
    <t>OR7081</t>
  </si>
  <si>
    <t>OR7082</t>
  </si>
  <si>
    <t>OR7083</t>
  </si>
  <si>
    <t>OR7084</t>
  </si>
  <si>
    <t>OR7085</t>
  </si>
  <si>
    <t>OR7086</t>
  </si>
  <si>
    <t>OR7087</t>
  </si>
  <si>
    <t>OR7088</t>
  </si>
  <si>
    <t>OR7089</t>
  </si>
  <si>
    <t>OR7090</t>
  </si>
  <si>
    <t>OR7091</t>
  </si>
  <si>
    <t>OR7092</t>
  </si>
  <si>
    <t>OR7093</t>
  </si>
  <si>
    <t>OR7094</t>
  </si>
  <si>
    <t>OR7095</t>
  </si>
  <si>
    <t>OR7096</t>
  </si>
  <si>
    <t>OR7097</t>
  </si>
  <si>
    <t>OR7098</t>
  </si>
  <si>
    <t>OR7099</t>
  </si>
  <si>
    <t>OR7100</t>
  </si>
  <si>
    <t>OR7101</t>
  </si>
  <si>
    <t>OR7102</t>
  </si>
  <si>
    <t>OR7103</t>
  </si>
  <si>
    <t>OR7104</t>
  </si>
  <si>
    <t>OR7105</t>
  </si>
  <si>
    <t>OR7106</t>
  </si>
  <si>
    <t>OR7107</t>
  </si>
  <si>
    <t>OR7108</t>
  </si>
  <si>
    <t>OR7109</t>
  </si>
  <si>
    <t>OR7110</t>
  </si>
  <si>
    <t>OR7111</t>
  </si>
  <si>
    <t>OR7112</t>
  </si>
  <si>
    <t>OR7113</t>
  </si>
  <si>
    <t>OR7114</t>
  </si>
  <si>
    <t>OR7115</t>
  </si>
  <si>
    <t>OR7116</t>
  </si>
  <si>
    <t>OR7117</t>
  </si>
  <si>
    <t>OR7118</t>
  </si>
  <si>
    <t>OR7119</t>
  </si>
  <si>
    <t>OR7120</t>
  </si>
  <si>
    <t>OR7121</t>
  </si>
  <si>
    <t>OR7122</t>
  </si>
  <si>
    <t>OR7123</t>
  </si>
  <si>
    <t>OR7124</t>
  </si>
  <si>
    <t>OR7125</t>
  </si>
  <si>
    <t>OR7126</t>
  </si>
  <si>
    <t>OR7127</t>
  </si>
  <si>
    <t>OR7128</t>
  </si>
  <si>
    <t>OR7129</t>
  </si>
  <si>
    <t>OR7130</t>
  </si>
  <si>
    <t>OR7131</t>
  </si>
  <si>
    <t>OR7132</t>
  </si>
  <si>
    <t>OR7133</t>
  </si>
  <si>
    <t>OR7134</t>
  </si>
  <si>
    <t>OR7135</t>
  </si>
  <si>
    <t>OR7136</t>
  </si>
  <si>
    <t>OR7137</t>
  </si>
  <si>
    <t>OR7138</t>
  </si>
  <si>
    <t>OR7139</t>
  </si>
  <si>
    <t>OR7140</t>
  </si>
  <si>
    <t>OR7141</t>
  </si>
  <si>
    <t>OR7142</t>
  </si>
  <si>
    <t>OR7143</t>
  </si>
  <si>
    <t>OR7144</t>
  </si>
  <si>
    <t>OR7145</t>
  </si>
  <si>
    <t>OR7146</t>
  </si>
  <si>
    <t>OR7147</t>
  </si>
  <si>
    <t>OR7148</t>
  </si>
  <si>
    <t>OR7149</t>
  </si>
  <si>
    <t>OR7150</t>
  </si>
  <si>
    <t>OR7151</t>
  </si>
  <si>
    <t>OR7152</t>
  </si>
  <si>
    <t>OR7153</t>
  </si>
  <si>
    <t>OR7154</t>
  </si>
  <si>
    <t>OR7155</t>
  </si>
  <si>
    <t>OR7156</t>
  </si>
  <si>
    <t>OR7157</t>
  </si>
  <si>
    <t>OR7158</t>
  </si>
  <si>
    <t>OR7159</t>
  </si>
  <si>
    <t>OR7160</t>
  </si>
  <si>
    <t>OR7161</t>
  </si>
  <si>
    <t>OR7162</t>
  </si>
  <si>
    <t>OR7163</t>
  </si>
  <si>
    <t>OR7164</t>
  </si>
  <si>
    <t>OR7165</t>
  </si>
  <si>
    <t>OR7166</t>
  </si>
  <si>
    <t>OR7167</t>
  </si>
  <si>
    <t>OR7168</t>
  </si>
  <si>
    <t>OR7169</t>
  </si>
  <si>
    <t>OR7170</t>
  </si>
  <si>
    <t>OR7171</t>
  </si>
  <si>
    <t>OR7172</t>
  </si>
  <si>
    <t>OR7173</t>
  </si>
  <si>
    <t>OR7174</t>
  </si>
  <si>
    <t>OR7175</t>
  </si>
  <si>
    <t>OR7176</t>
  </si>
  <si>
    <t>OR7177</t>
  </si>
  <si>
    <t>OR7178</t>
  </si>
  <si>
    <t>OR7179</t>
  </si>
  <si>
    <t>OR7180</t>
  </si>
  <si>
    <t>OR7181</t>
  </si>
  <si>
    <t>OR7182</t>
  </si>
  <si>
    <t>OR7183</t>
  </si>
  <si>
    <t>OR7184</t>
  </si>
  <si>
    <t>OR7185</t>
  </si>
  <si>
    <t>OR7186</t>
  </si>
  <si>
    <t>OR7187</t>
  </si>
  <si>
    <t>OR7188</t>
  </si>
  <si>
    <t>OR7189</t>
  </si>
  <si>
    <t>OR7190</t>
  </si>
  <si>
    <t>OR7191</t>
  </si>
  <si>
    <t>OR7192</t>
  </si>
  <si>
    <t>OR7193</t>
  </si>
  <si>
    <t>OR7194</t>
  </si>
  <si>
    <t>OR7195</t>
  </si>
  <si>
    <t>OR7196</t>
  </si>
  <si>
    <t>OR7197</t>
  </si>
  <si>
    <t>OR7198</t>
  </si>
  <si>
    <t>OR7199</t>
  </si>
  <si>
    <t>OR7200</t>
  </si>
  <si>
    <t>OR7201</t>
  </si>
  <si>
    <t>OR7202</t>
  </si>
  <si>
    <t>OR7203</t>
  </si>
  <si>
    <t>OR7204</t>
  </si>
  <si>
    <t>OR7205</t>
  </si>
  <si>
    <t>OR7206</t>
  </si>
  <si>
    <t>OR7207</t>
  </si>
  <si>
    <t>OR7208</t>
  </si>
  <si>
    <t>OR7209</t>
  </si>
  <si>
    <t>OR7210</t>
  </si>
  <si>
    <t>OR7211</t>
  </si>
  <si>
    <t>OR7212</t>
  </si>
  <si>
    <t>OR7213</t>
  </si>
  <si>
    <t>OR7214</t>
  </si>
  <si>
    <t>OR7215</t>
  </si>
  <si>
    <t>OR7216</t>
  </si>
  <si>
    <t>OR7217</t>
  </si>
  <si>
    <t>OR7218</t>
  </si>
  <si>
    <t>OR7219</t>
  </si>
  <si>
    <t>OR7220</t>
  </si>
  <si>
    <t>OR7221</t>
  </si>
  <si>
    <t>OR7222</t>
  </si>
  <si>
    <t>OR7223</t>
  </si>
  <si>
    <t>OR7224</t>
  </si>
  <si>
    <t>OR7225</t>
  </si>
  <si>
    <t>OR7226</t>
  </si>
  <si>
    <t>OR7227</t>
  </si>
  <si>
    <t>OR7228</t>
  </si>
  <si>
    <t>OR7229</t>
  </si>
  <si>
    <t>OR7230</t>
  </si>
  <si>
    <t>OR7231</t>
  </si>
  <si>
    <t>OR7232</t>
  </si>
  <si>
    <t>OR7233</t>
  </si>
  <si>
    <t>OR7234</t>
  </si>
  <si>
    <t>OR7235</t>
  </si>
  <si>
    <t>OR7236</t>
  </si>
  <si>
    <t>OR7237</t>
  </si>
  <si>
    <t>OR7238</t>
  </si>
  <si>
    <t>OR7239</t>
  </si>
  <si>
    <t>OR7240</t>
  </si>
  <si>
    <t>OR7241</t>
  </si>
  <si>
    <t>OR7242</t>
  </si>
  <si>
    <t>OR7243</t>
  </si>
  <si>
    <t>OR7244</t>
  </si>
  <si>
    <t>OR7245</t>
  </si>
  <si>
    <t>OR7246</t>
  </si>
  <si>
    <t>OR7247</t>
  </si>
  <si>
    <t>OR7248</t>
  </si>
  <si>
    <t>OR7249</t>
  </si>
  <si>
    <t>OR7250</t>
  </si>
  <si>
    <t>OR7251</t>
  </si>
  <si>
    <t>OR7252</t>
  </si>
  <si>
    <t>OR7253</t>
  </si>
  <si>
    <t>OR7254</t>
  </si>
  <si>
    <t>OR7255</t>
  </si>
  <si>
    <t>OR7256</t>
  </si>
  <si>
    <t>OR7257</t>
  </si>
  <si>
    <t>OR7258</t>
  </si>
  <si>
    <t>OR7259</t>
  </si>
  <si>
    <t>OR7260</t>
  </si>
  <si>
    <t>OR7261</t>
  </si>
  <si>
    <t>OR7262</t>
  </si>
  <si>
    <t>OR7263</t>
  </si>
  <si>
    <t>OR7264</t>
  </si>
  <si>
    <t>OR7265</t>
  </si>
  <si>
    <t>OR7266</t>
  </si>
  <si>
    <t>OR7267</t>
  </si>
  <si>
    <t>OR7268</t>
  </si>
  <si>
    <t>OR7269</t>
  </si>
  <si>
    <t>OR7270</t>
  </si>
  <si>
    <t>OR7271</t>
  </si>
  <si>
    <t>OR7272</t>
  </si>
  <si>
    <t>OR7273</t>
  </si>
  <si>
    <t>OR7274</t>
  </si>
  <si>
    <t>OR7275</t>
  </si>
  <si>
    <t>OR7276</t>
  </si>
  <si>
    <t>OR7277</t>
  </si>
  <si>
    <t>OR7278</t>
  </si>
  <si>
    <t>OR7279</t>
  </si>
  <si>
    <t>OR7280</t>
  </si>
  <si>
    <t>OR7281</t>
  </si>
  <si>
    <t>OR7282</t>
  </si>
  <si>
    <t>OR7283</t>
  </si>
  <si>
    <t>OR7284</t>
  </si>
  <si>
    <t>OR7285</t>
  </si>
  <si>
    <t>OR7286</t>
  </si>
  <si>
    <t>OR7287</t>
  </si>
  <si>
    <t>OR7288</t>
  </si>
  <si>
    <t>OR7289</t>
  </si>
  <si>
    <t>OR7290</t>
  </si>
  <si>
    <t>OR7291</t>
  </si>
  <si>
    <t>OR7292</t>
  </si>
  <si>
    <t>OR7293</t>
  </si>
  <si>
    <t>OR7294</t>
  </si>
  <si>
    <t>OR7295</t>
  </si>
  <si>
    <t>OR7296</t>
  </si>
  <si>
    <t>OR7297</t>
  </si>
  <si>
    <t>OR7298</t>
  </si>
  <si>
    <t>OR7299</t>
  </si>
  <si>
    <t>OR7300</t>
  </si>
  <si>
    <t>OR7301</t>
  </si>
  <si>
    <t>OR7302</t>
  </si>
  <si>
    <t>OR7303</t>
  </si>
  <si>
    <t>OR7304</t>
  </si>
  <si>
    <t>OR7305</t>
  </si>
  <si>
    <t>OR7306</t>
  </si>
  <si>
    <t>OR7307</t>
  </si>
  <si>
    <t>OR7308</t>
  </si>
  <si>
    <t>OR7309</t>
  </si>
  <si>
    <t>OR7310</t>
  </si>
  <si>
    <t>OR7311</t>
  </si>
  <si>
    <t>OR7312</t>
  </si>
  <si>
    <t>OR7313</t>
  </si>
  <si>
    <t>OR7314</t>
  </si>
  <si>
    <t>OR7315</t>
  </si>
  <si>
    <t>OR7316</t>
  </si>
  <si>
    <t>OR7317</t>
  </si>
  <si>
    <t>OR7318</t>
  </si>
  <si>
    <t>OR7319</t>
  </si>
  <si>
    <t>OR7320</t>
  </si>
  <si>
    <t>OR7321</t>
  </si>
  <si>
    <t>OR7322</t>
  </si>
  <si>
    <t>OR7323</t>
  </si>
  <si>
    <t>OR7324</t>
  </si>
  <si>
    <t>OR7325</t>
  </si>
  <si>
    <t>OR7326</t>
  </si>
  <si>
    <t>OR7327</t>
  </si>
  <si>
    <t>OR7328</t>
  </si>
  <si>
    <t>OR7329</t>
  </si>
  <si>
    <t>OR7330</t>
  </si>
  <si>
    <t>OR7331</t>
  </si>
  <si>
    <t>OR7332</t>
  </si>
  <si>
    <t>OR7333</t>
  </si>
  <si>
    <t>OR7334</t>
  </si>
  <si>
    <t>OR7335</t>
  </si>
  <si>
    <t>OR7336</t>
  </si>
  <si>
    <t>OR7337</t>
  </si>
  <si>
    <t>OR7338</t>
  </si>
  <si>
    <t>OR7339</t>
  </si>
  <si>
    <t>OR7340</t>
  </si>
  <si>
    <t>OR7341</t>
  </si>
  <si>
    <t>OR7342</t>
  </si>
  <si>
    <t>OR7343</t>
  </si>
  <si>
    <t>OR7344</t>
  </si>
  <si>
    <t>OR7345</t>
  </si>
  <si>
    <t>OR7346</t>
  </si>
  <si>
    <t>OR7347</t>
  </si>
  <si>
    <t>OR7348</t>
  </si>
  <si>
    <t>OR7349</t>
  </si>
  <si>
    <t>OR7350</t>
  </si>
  <si>
    <t>OR7351</t>
  </si>
  <si>
    <t>OR7352</t>
  </si>
  <si>
    <t>OR7353</t>
  </si>
  <si>
    <t>OR7354</t>
  </si>
  <si>
    <t>OR7355</t>
  </si>
  <si>
    <t>OR7356</t>
  </si>
  <si>
    <t>OR7357</t>
  </si>
  <si>
    <t>OR7358</t>
  </si>
  <si>
    <t>OR7359</t>
  </si>
  <si>
    <t>OR7360</t>
  </si>
  <si>
    <t>OR7361</t>
  </si>
  <si>
    <t>OR7362</t>
  </si>
  <si>
    <t>OR7363</t>
  </si>
  <si>
    <t>OR7364</t>
  </si>
  <si>
    <t>OR7365</t>
  </si>
  <si>
    <t>OR7366</t>
  </si>
  <si>
    <t>OR7367</t>
  </si>
  <si>
    <t>OR7368</t>
  </si>
  <si>
    <t>OR7369</t>
  </si>
  <si>
    <t>OR7370</t>
  </si>
  <si>
    <t>OR7371</t>
  </si>
  <si>
    <t>OR7372</t>
  </si>
  <si>
    <t>OR7373</t>
  </si>
  <si>
    <t>OR7374</t>
  </si>
  <si>
    <t>OR7375</t>
  </si>
  <si>
    <t>OR7376</t>
  </si>
  <si>
    <t>OR7377</t>
  </si>
  <si>
    <t>OR7378</t>
  </si>
  <si>
    <t>OR7379</t>
  </si>
  <si>
    <t>OR7380</t>
  </si>
  <si>
    <t>OR7381</t>
  </si>
  <si>
    <t>OR7382</t>
  </si>
  <si>
    <t>OR7383</t>
  </si>
  <si>
    <t>OR7384</t>
  </si>
  <si>
    <t>OR7385</t>
  </si>
  <si>
    <t>OR7386</t>
  </si>
  <si>
    <t>OR7387</t>
  </si>
  <si>
    <t>OR7388</t>
  </si>
  <si>
    <t>OR7389</t>
  </si>
  <si>
    <t>OR7390</t>
  </si>
  <si>
    <t>OR7391</t>
  </si>
  <si>
    <t>OR7392</t>
  </si>
  <si>
    <t>OR7393</t>
  </si>
  <si>
    <t>OR7394</t>
  </si>
  <si>
    <t>OR7395</t>
  </si>
  <si>
    <t>OR7396</t>
  </si>
  <si>
    <t>OR7397</t>
  </si>
  <si>
    <t>OR7398</t>
  </si>
  <si>
    <t>OR7399</t>
  </si>
  <si>
    <t>OR7400</t>
  </si>
  <si>
    <t>OR7401</t>
  </si>
  <si>
    <t>OR7402</t>
  </si>
  <si>
    <t>OR7403</t>
  </si>
  <si>
    <t>OR7404</t>
  </si>
  <si>
    <t>OR7405</t>
  </si>
  <si>
    <t>OR7406</t>
  </si>
  <si>
    <t>OR7407</t>
  </si>
  <si>
    <t>OR7408</t>
  </si>
  <si>
    <t>OR7409</t>
  </si>
  <si>
    <t>OR7410</t>
  </si>
  <si>
    <t>OR7411</t>
  </si>
  <si>
    <t>OR7412</t>
  </si>
  <si>
    <t>OR7413</t>
  </si>
  <si>
    <t>OR7414</t>
  </si>
  <si>
    <t>OR7415</t>
  </si>
  <si>
    <t>OR7416</t>
  </si>
  <si>
    <t>OR7417</t>
  </si>
  <si>
    <t>OR7418</t>
  </si>
  <si>
    <t>OR7419</t>
  </si>
  <si>
    <t>OR7420</t>
  </si>
  <si>
    <t>OR7421</t>
  </si>
  <si>
    <t>OR7422</t>
  </si>
  <si>
    <t>OR7423</t>
  </si>
  <si>
    <t>OR7424</t>
  </si>
  <si>
    <t>OR7425</t>
  </si>
  <si>
    <t>OR7426</t>
  </si>
  <si>
    <t>OR7427</t>
  </si>
  <si>
    <t>OR7428</t>
  </si>
  <si>
    <t>OR7429</t>
  </si>
  <si>
    <t>OR7430</t>
  </si>
  <si>
    <t>OR7431</t>
  </si>
  <si>
    <t>OR7432</t>
  </si>
  <si>
    <t>OR7433</t>
  </si>
  <si>
    <t>OR7434</t>
  </si>
  <si>
    <t>OR7435</t>
  </si>
  <si>
    <t>OR7436</t>
  </si>
  <si>
    <t>OR7437</t>
  </si>
  <si>
    <t>OR7438</t>
  </si>
  <si>
    <t>OR7439</t>
  </si>
  <si>
    <t>OR7440</t>
  </si>
  <si>
    <t>OR7441</t>
  </si>
  <si>
    <t>OR7442</t>
  </si>
  <si>
    <t>OR7443</t>
  </si>
  <si>
    <t>OR7444</t>
  </si>
  <si>
    <t>OR7445</t>
  </si>
  <si>
    <t>OR7446</t>
  </si>
  <si>
    <t>OR7447</t>
  </si>
  <si>
    <t>OR7448</t>
  </si>
  <si>
    <t>OR7449</t>
  </si>
  <si>
    <t>OR7450</t>
  </si>
  <si>
    <t>OR7451</t>
  </si>
  <si>
    <t>OR7452</t>
  </si>
  <si>
    <t>OR7453</t>
  </si>
  <si>
    <t>OR7454</t>
  </si>
  <si>
    <t>OR7455</t>
  </si>
  <si>
    <t>OR7456</t>
  </si>
  <si>
    <t>OR7457</t>
  </si>
  <si>
    <t>OR7458</t>
  </si>
  <si>
    <t>OR7459</t>
  </si>
  <si>
    <t>OR7460</t>
  </si>
  <si>
    <t>OR7461</t>
  </si>
  <si>
    <t>OR7462</t>
  </si>
  <si>
    <t>OR7463</t>
  </si>
  <si>
    <t>OR7464</t>
  </si>
  <si>
    <t>OR7465</t>
  </si>
  <si>
    <t>OR7466</t>
  </si>
  <si>
    <t>OR7467</t>
  </si>
  <si>
    <t>OR7468</t>
  </si>
  <si>
    <t>OR7469</t>
  </si>
  <si>
    <t>OR7470</t>
  </si>
  <si>
    <t>OR7471</t>
  </si>
  <si>
    <t>OR7472</t>
  </si>
  <si>
    <t>OR7473</t>
  </si>
  <si>
    <t>OR7474</t>
  </si>
  <si>
    <t>OR7475</t>
  </si>
  <si>
    <t>OR7476</t>
  </si>
  <si>
    <t>OR7477</t>
  </si>
  <si>
    <t>OR7478</t>
  </si>
  <si>
    <t>OR7479</t>
  </si>
  <si>
    <t>OR7480</t>
  </si>
  <si>
    <t>OR7481</t>
  </si>
  <si>
    <t>OR7482</t>
  </si>
  <si>
    <t>OR7483</t>
  </si>
  <si>
    <t>OR7484</t>
  </si>
  <si>
    <t>OR7485</t>
  </si>
  <si>
    <t>OR7486</t>
  </si>
  <si>
    <t>OR7487</t>
  </si>
  <si>
    <t>OR7488</t>
  </si>
  <si>
    <t>OR7489</t>
  </si>
  <si>
    <t>OR7490</t>
  </si>
  <si>
    <t>OR7491</t>
  </si>
  <si>
    <t>OR7492</t>
  </si>
  <si>
    <t>OR7493</t>
  </si>
  <si>
    <t>OR7494</t>
  </si>
  <si>
    <t>OR7495</t>
  </si>
  <si>
    <t>OR7496</t>
  </si>
  <si>
    <t>OR7497</t>
  </si>
  <si>
    <t>OR7498</t>
  </si>
  <si>
    <t>OR7499</t>
  </si>
  <si>
    <t>OR7500</t>
  </si>
  <si>
    <t>OR7501</t>
  </si>
  <si>
    <t>OR7502</t>
  </si>
  <si>
    <t>OR7503</t>
  </si>
  <si>
    <t>OR7504</t>
  </si>
  <si>
    <t>OR7505</t>
  </si>
  <si>
    <t>OR7506</t>
  </si>
  <si>
    <t>OR7507</t>
  </si>
  <si>
    <t>OR7508</t>
  </si>
  <si>
    <t>OR7509</t>
  </si>
  <si>
    <t>OR7510</t>
  </si>
  <si>
    <t>OR7511</t>
  </si>
  <si>
    <t>OR7512</t>
  </si>
  <si>
    <t>OR7513</t>
  </si>
  <si>
    <t>OR7514</t>
  </si>
  <si>
    <t>OR7515</t>
  </si>
  <si>
    <t>OR7516</t>
  </si>
  <si>
    <t>OR7517</t>
  </si>
  <si>
    <t>OR7518</t>
  </si>
  <si>
    <t>OR7519</t>
  </si>
  <si>
    <t>OR7520</t>
  </si>
  <si>
    <t>OR7521</t>
  </si>
  <si>
    <t>OR7522</t>
  </si>
  <si>
    <t>OR7523</t>
  </si>
  <si>
    <t>OR7524</t>
  </si>
  <si>
    <t>OR7525</t>
  </si>
  <si>
    <t>OR7526</t>
  </si>
  <si>
    <t>OR7527</t>
  </si>
  <si>
    <t>OR7528</t>
  </si>
  <si>
    <t>OR7529</t>
  </si>
  <si>
    <t>OR7530</t>
  </si>
  <si>
    <t>OR7531</t>
  </si>
  <si>
    <t>OR7532</t>
  </si>
  <si>
    <t>OR7533</t>
  </si>
  <si>
    <t>OR7534</t>
  </si>
  <si>
    <t>OR7535</t>
  </si>
  <si>
    <t>OR7536</t>
  </si>
  <si>
    <t>OR7537</t>
  </si>
  <si>
    <t>OR7538</t>
  </si>
  <si>
    <t>OR7539</t>
  </si>
  <si>
    <t>OR7540</t>
  </si>
  <si>
    <t>OR7541</t>
  </si>
  <si>
    <t>OR7542</t>
  </si>
  <si>
    <t>OR7543</t>
  </si>
  <si>
    <t>OR7544</t>
  </si>
  <si>
    <t>OR7545</t>
  </si>
  <si>
    <t>OR7546</t>
  </si>
  <si>
    <t>OR7547</t>
  </si>
  <si>
    <t>OR7548</t>
  </si>
  <si>
    <t>OR7549</t>
  </si>
  <si>
    <t>OR7550</t>
  </si>
  <si>
    <t>OR7551</t>
  </si>
  <si>
    <t>OR7552</t>
  </si>
  <si>
    <t>OR7553</t>
  </si>
  <si>
    <t>OR7554</t>
  </si>
  <si>
    <t>OR7555</t>
  </si>
  <si>
    <t>OR7556</t>
  </si>
  <si>
    <t>OR7557</t>
  </si>
  <si>
    <t>OR7558</t>
  </si>
  <si>
    <t>OR7559</t>
  </si>
  <si>
    <t>OR7560</t>
  </si>
  <si>
    <t>OR7561</t>
  </si>
  <si>
    <t>OR7562</t>
  </si>
  <si>
    <t>OR7563</t>
  </si>
  <si>
    <t>OR7564</t>
  </si>
  <si>
    <t>OR7565</t>
  </si>
  <si>
    <t>OR7566</t>
  </si>
  <si>
    <t>OR7567</t>
  </si>
  <si>
    <t>OR7568</t>
  </si>
  <si>
    <t>OR7569</t>
  </si>
  <si>
    <t>OR7570</t>
  </si>
  <si>
    <t>OR7571</t>
  </si>
  <si>
    <t>OR7572</t>
  </si>
  <si>
    <t>OR7573</t>
  </si>
  <si>
    <t>OR7574</t>
  </si>
  <si>
    <t>OR7575</t>
  </si>
  <si>
    <t>OR7576</t>
  </si>
  <si>
    <t>OR7577</t>
  </si>
  <si>
    <t>OR7578</t>
  </si>
  <si>
    <t>OR7579</t>
  </si>
  <si>
    <t>OR7580</t>
  </si>
  <si>
    <t>OR7581</t>
  </si>
  <si>
    <t>OR7582</t>
  </si>
  <si>
    <t>OR7583</t>
  </si>
  <si>
    <t>OR7584</t>
  </si>
  <si>
    <t>OR7585</t>
  </si>
  <si>
    <t>OR7586</t>
  </si>
  <si>
    <t>OR7587</t>
  </si>
  <si>
    <t>OR7588</t>
  </si>
  <si>
    <t>OR7589</t>
  </si>
  <si>
    <t>OR7590</t>
  </si>
  <si>
    <t>OR7591</t>
  </si>
  <si>
    <t>OR7592</t>
  </si>
  <si>
    <t>OR7593</t>
  </si>
  <si>
    <t>OR7594</t>
  </si>
  <si>
    <t>OR7595</t>
  </si>
  <si>
    <t>OR7596</t>
  </si>
  <si>
    <t>OR7597</t>
  </si>
  <si>
    <t>OR7598</t>
  </si>
  <si>
    <t>OR7599</t>
  </si>
  <si>
    <t>OR7600</t>
  </si>
  <si>
    <t>OR7601</t>
  </si>
  <si>
    <t>OR7602</t>
  </si>
  <si>
    <t>OR7603</t>
  </si>
  <si>
    <t>OR7604</t>
  </si>
  <si>
    <t>OR7605</t>
  </si>
  <si>
    <t>OR7606</t>
  </si>
  <si>
    <t>OR7607</t>
  </si>
  <si>
    <t>OR7608</t>
  </si>
  <si>
    <t>OR7609</t>
  </si>
  <si>
    <t>OR7610</t>
  </si>
  <si>
    <t>OR7611</t>
  </si>
  <si>
    <t>OR7612</t>
  </si>
  <si>
    <t>OR7613</t>
  </si>
  <si>
    <t>OR7614</t>
  </si>
  <si>
    <t>OR7615</t>
  </si>
  <si>
    <t>OR7616</t>
  </si>
  <si>
    <t>OR7617</t>
  </si>
  <si>
    <t>OR7618</t>
  </si>
  <si>
    <t>OR7619</t>
  </si>
  <si>
    <t>OR7620</t>
  </si>
  <si>
    <t>OR7621</t>
  </si>
  <si>
    <t>OR7622</t>
  </si>
  <si>
    <t>OR7623</t>
  </si>
  <si>
    <t>OR7624</t>
  </si>
  <si>
    <t>OR7625</t>
  </si>
  <si>
    <t>OR7626</t>
  </si>
  <si>
    <t>OR7627</t>
  </si>
  <si>
    <t>OR7628</t>
  </si>
  <si>
    <t>OR7629</t>
  </si>
  <si>
    <t>OR7630</t>
  </si>
  <si>
    <t>OR7631</t>
  </si>
  <si>
    <t>OR7632</t>
  </si>
  <si>
    <t>OR7633</t>
  </si>
  <si>
    <t>OR7634</t>
  </si>
  <si>
    <t>OR7635</t>
  </si>
  <si>
    <t>OR7636</t>
  </si>
  <si>
    <t>OR7637</t>
  </si>
  <si>
    <t>OR7638</t>
  </si>
  <si>
    <t>OR7639</t>
  </si>
  <si>
    <t>OR7640</t>
  </si>
  <si>
    <t>OR7641</t>
  </si>
  <si>
    <t>OR7642</t>
  </si>
  <si>
    <t>OR7643</t>
  </si>
  <si>
    <t>OR7644</t>
  </si>
  <si>
    <t>OR7645</t>
  </si>
  <si>
    <t>OR7646</t>
  </si>
  <si>
    <t>OR7647</t>
  </si>
  <si>
    <t>OR7648</t>
  </si>
  <si>
    <t>OR7649</t>
  </si>
  <si>
    <t>OR7650</t>
  </si>
  <si>
    <t>OR7651</t>
  </si>
  <si>
    <t>OR7652</t>
  </si>
  <si>
    <t>OR7653</t>
  </si>
  <si>
    <t>OR7654</t>
  </si>
  <si>
    <t>OR7655</t>
  </si>
  <si>
    <t>OR7656</t>
  </si>
  <si>
    <t>OR7657</t>
  </si>
  <si>
    <t>OR7658</t>
  </si>
  <si>
    <t>OR7659</t>
  </si>
  <si>
    <t>OR7660</t>
  </si>
  <si>
    <t>OR7661</t>
  </si>
  <si>
    <t>OR7662</t>
  </si>
  <si>
    <t>OR7663</t>
  </si>
  <si>
    <t>OR7664</t>
  </si>
  <si>
    <t>OR7665</t>
  </si>
  <si>
    <t>OR7666</t>
  </si>
  <si>
    <t>OR7667</t>
  </si>
  <si>
    <t>OR7668</t>
  </si>
  <si>
    <t>OR7669</t>
  </si>
  <si>
    <t>OR7670</t>
  </si>
  <si>
    <t>OR7671</t>
  </si>
  <si>
    <t>OR7672</t>
  </si>
  <si>
    <t>OR7673</t>
  </si>
  <si>
    <t>OR7674</t>
  </si>
  <si>
    <t>OR7675</t>
  </si>
  <si>
    <t>OR7676</t>
  </si>
  <si>
    <t>OR7677</t>
  </si>
  <si>
    <t>OR7678</t>
  </si>
  <si>
    <t>OR7679</t>
  </si>
  <si>
    <t>OR7680</t>
  </si>
  <si>
    <t>OR7681</t>
  </si>
  <si>
    <t>OR7682</t>
  </si>
  <si>
    <t>OR7683</t>
  </si>
  <si>
    <t>OR7684</t>
  </si>
  <si>
    <t>OR7685</t>
  </si>
  <si>
    <t>OR7686</t>
  </si>
  <si>
    <t>OR7687</t>
  </si>
  <si>
    <t>OR7688</t>
  </si>
  <si>
    <t>OR7689</t>
  </si>
  <si>
    <t>OR7690</t>
  </si>
  <si>
    <t>OR7691</t>
  </si>
  <si>
    <t>OR7692</t>
  </si>
  <si>
    <t>OR7693</t>
  </si>
  <si>
    <t>OR7694</t>
  </si>
  <si>
    <t>OR7695</t>
  </si>
  <si>
    <t>OR7696</t>
  </si>
  <si>
    <t>OR7697</t>
  </si>
  <si>
    <t>OR7698</t>
  </si>
  <si>
    <t>OR7699</t>
  </si>
  <si>
    <t>OR7700</t>
  </si>
  <si>
    <t>OR7701</t>
  </si>
  <si>
    <t>OR7702</t>
  </si>
  <si>
    <t>OR7703</t>
  </si>
  <si>
    <t>OR7704</t>
  </si>
  <si>
    <t>OR7705</t>
  </si>
  <si>
    <t>OR7706</t>
  </si>
  <si>
    <t>OR7707</t>
  </si>
  <si>
    <t>OR7708</t>
  </si>
  <si>
    <t>OR7709</t>
  </si>
  <si>
    <t>OR7710</t>
  </si>
  <si>
    <t>OR7711</t>
  </si>
  <si>
    <t>OR7712</t>
  </si>
  <si>
    <t>OR7713</t>
  </si>
  <si>
    <t>OR7714</t>
  </si>
  <si>
    <t>OR7715</t>
  </si>
  <si>
    <t>OR7716</t>
  </si>
  <si>
    <t>OR7717</t>
  </si>
  <si>
    <t>OR7718</t>
  </si>
  <si>
    <t>OR7719</t>
  </si>
  <si>
    <t>OR7720</t>
  </si>
  <si>
    <t>OR7721</t>
  </si>
  <si>
    <t>OR7722</t>
  </si>
  <si>
    <t>OR7723</t>
  </si>
  <si>
    <t>OR7724</t>
  </si>
  <si>
    <t>OR7725</t>
  </si>
  <si>
    <t>OR7726</t>
  </si>
  <si>
    <t>OR7727</t>
  </si>
  <si>
    <t>OR7728</t>
  </si>
  <si>
    <t>OR7729</t>
  </si>
  <si>
    <t>OR7730</t>
  </si>
  <si>
    <t>OR7731</t>
  </si>
  <si>
    <t>OR7732</t>
  </si>
  <si>
    <t>OR7733</t>
  </si>
  <si>
    <t>OR7734</t>
  </si>
  <si>
    <t>OR7735</t>
  </si>
  <si>
    <t>OR7736</t>
  </si>
  <si>
    <t>OR7737</t>
  </si>
  <si>
    <t>OR7738</t>
  </si>
  <si>
    <t>OR7739</t>
  </si>
  <si>
    <t>OR7740</t>
  </si>
  <si>
    <t>OR7741</t>
  </si>
  <si>
    <t>OR7742</t>
  </si>
  <si>
    <t>OR7743</t>
  </si>
  <si>
    <t>OR7744</t>
  </si>
  <si>
    <t>OR7745</t>
  </si>
  <si>
    <t>OR7746</t>
  </si>
  <si>
    <t>OR7747</t>
  </si>
  <si>
    <t>OR7748</t>
  </si>
  <si>
    <t>OR7749</t>
  </si>
  <si>
    <t>OR7750</t>
  </si>
  <si>
    <t>OR7751</t>
  </si>
  <si>
    <t>OR7752</t>
  </si>
  <si>
    <t>OR7753</t>
  </si>
  <si>
    <t>OR7754</t>
  </si>
  <si>
    <t>OR7755</t>
  </si>
  <si>
    <t>OR7756</t>
  </si>
  <si>
    <t>OR7757</t>
  </si>
  <si>
    <t>OR7758</t>
  </si>
  <si>
    <t>OR7759</t>
  </si>
  <si>
    <t>OR7760</t>
  </si>
  <si>
    <t>OR7761</t>
  </si>
  <si>
    <t>OR7762</t>
  </si>
  <si>
    <t>OR7763</t>
  </si>
  <si>
    <t>OR7764</t>
  </si>
  <si>
    <t>OR7765</t>
  </si>
  <si>
    <t>OR7766</t>
  </si>
  <si>
    <t>OR7767</t>
  </si>
  <si>
    <t>OR7768</t>
  </si>
  <si>
    <t>OR7769</t>
  </si>
  <si>
    <t>OR7770</t>
  </si>
  <si>
    <t>OR7771</t>
  </si>
  <si>
    <t>OR7772</t>
  </si>
  <si>
    <t>OR7773</t>
  </si>
  <si>
    <t>OR7774</t>
  </si>
  <si>
    <t>OR7775</t>
  </si>
  <si>
    <t>OR7776</t>
  </si>
  <si>
    <t>OR7777</t>
  </si>
  <si>
    <t>OR7778</t>
  </si>
  <si>
    <t>OR7779</t>
  </si>
  <si>
    <t>OR7780</t>
  </si>
  <si>
    <t>OR7781</t>
  </si>
  <si>
    <t>OR7782</t>
  </si>
  <si>
    <t>OR7783</t>
  </si>
  <si>
    <t>OR7784</t>
  </si>
  <si>
    <t>OR7785</t>
  </si>
  <si>
    <t>OR7786</t>
  </si>
  <si>
    <t>OR7787</t>
  </si>
  <si>
    <t>OR7788</t>
  </si>
  <si>
    <t>OR7789</t>
  </si>
  <si>
    <t>OR7790</t>
  </si>
  <si>
    <t>OR7791</t>
  </si>
  <si>
    <t>OR7792</t>
  </si>
  <si>
    <t>OR7793</t>
  </si>
  <si>
    <t>OR7794</t>
  </si>
  <si>
    <t>OR7795</t>
  </si>
  <si>
    <t>OR7796</t>
  </si>
  <si>
    <t>OR7797</t>
  </si>
  <si>
    <t>OR7798</t>
  </si>
  <si>
    <t>OR7799</t>
  </si>
  <si>
    <t>OR7800</t>
  </si>
  <si>
    <t>OR7801</t>
  </si>
  <si>
    <t>OR7802</t>
  </si>
  <si>
    <t>OR7803</t>
  </si>
  <si>
    <t>OR7804</t>
  </si>
  <si>
    <t>OR7805</t>
  </si>
  <si>
    <t>OR7806</t>
  </si>
  <si>
    <t>OR7807</t>
  </si>
  <si>
    <t>OR7808</t>
  </si>
  <si>
    <t>OR7809</t>
  </si>
  <si>
    <t>OR7810</t>
  </si>
  <si>
    <t>OR7811</t>
  </si>
  <si>
    <t>OR7812</t>
  </si>
  <si>
    <t>OR7813</t>
  </si>
  <si>
    <t>OR7814</t>
  </si>
  <si>
    <t>OR7815</t>
  </si>
  <si>
    <t>OR7816</t>
  </si>
  <si>
    <t>OR7817</t>
  </si>
  <si>
    <t>OR7818</t>
  </si>
  <si>
    <t>OR7819</t>
  </si>
  <si>
    <t>OR7820</t>
  </si>
  <si>
    <t>OR7821</t>
  </si>
  <si>
    <t>OR7822</t>
  </si>
  <si>
    <t>OR7823</t>
  </si>
  <si>
    <t>OR7824</t>
  </si>
  <si>
    <t>OR7825</t>
  </si>
  <si>
    <t>OR7826</t>
  </si>
  <si>
    <t>OR7827</t>
  </si>
  <si>
    <t>OR7828</t>
  </si>
  <si>
    <t>OR7829</t>
  </si>
  <si>
    <t>OR7830</t>
  </si>
  <si>
    <t>OR7831</t>
  </si>
  <si>
    <t>OR7832</t>
  </si>
  <si>
    <t>OR7833</t>
  </si>
  <si>
    <t>OR7834</t>
  </si>
  <si>
    <t>OR7835</t>
  </si>
  <si>
    <t>OR7836</t>
  </si>
  <si>
    <t>OR7837</t>
  </si>
  <si>
    <t>OR7838</t>
  </si>
  <si>
    <t>OR7839</t>
  </si>
  <si>
    <t>OR7840</t>
  </si>
  <si>
    <t>OR7841</t>
  </si>
  <si>
    <t>OR7842</t>
  </si>
  <si>
    <t>OR7843</t>
  </si>
  <si>
    <t>OR7844</t>
  </si>
  <si>
    <t>OR7845</t>
  </si>
  <si>
    <t>OR7846</t>
  </si>
  <si>
    <t>OR7847</t>
  </si>
  <si>
    <t>OR7848</t>
  </si>
  <si>
    <t>OR7849</t>
  </si>
  <si>
    <t>OR7850</t>
  </si>
  <si>
    <t>OR7851</t>
  </si>
  <si>
    <t>OR7852</t>
  </si>
  <si>
    <t>OR7853</t>
  </si>
  <si>
    <t>OR7854</t>
  </si>
  <si>
    <t>OR7855</t>
  </si>
  <si>
    <t>OR7856</t>
  </si>
  <si>
    <t>OR7857</t>
  </si>
  <si>
    <t>OR7858</t>
  </si>
  <si>
    <t>OR7859</t>
  </si>
  <si>
    <t>OR7860</t>
  </si>
  <si>
    <t>OR7861</t>
  </si>
  <si>
    <t>OR7862</t>
  </si>
  <si>
    <t>OR7863</t>
  </si>
  <si>
    <t>OR7864</t>
  </si>
  <si>
    <t>OR7865</t>
  </si>
  <si>
    <t>OR7866</t>
  </si>
  <si>
    <t>OR7867</t>
  </si>
  <si>
    <t>OR7868</t>
  </si>
  <si>
    <t>OR7869</t>
  </si>
  <si>
    <t>OR7870</t>
  </si>
  <si>
    <t>OR7871</t>
  </si>
  <si>
    <t>OR7872</t>
  </si>
  <si>
    <t>OR7873</t>
  </si>
  <si>
    <t>OR7874</t>
  </si>
  <si>
    <t>OR7875</t>
  </si>
  <si>
    <t>OR7876</t>
  </si>
  <si>
    <t>OR7877</t>
  </si>
  <si>
    <t>OR7878</t>
  </si>
  <si>
    <t>OR7879</t>
  </si>
  <si>
    <t>OR7880</t>
  </si>
  <si>
    <t>OR7881</t>
  </si>
  <si>
    <t>OR7882</t>
  </si>
  <si>
    <t>OR7883</t>
  </si>
  <si>
    <t>OR7884</t>
  </si>
  <si>
    <t>OR7885</t>
  </si>
  <si>
    <t>OR7886</t>
  </si>
  <si>
    <t>OR7887</t>
  </si>
  <si>
    <t>OR7888</t>
  </si>
  <si>
    <t>OR7889</t>
  </si>
  <si>
    <t>OR7890</t>
  </si>
  <si>
    <t>OR7891</t>
  </si>
  <si>
    <t>OR7892</t>
  </si>
  <si>
    <t>OR7893</t>
  </si>
  <si>
    <t>OR7894</t>
  </si>
  <si>
    <t>OR7895</t>
  </si>
  <si>
    <t>OR7896</t>
  </si>
  <si>
    <t>OR7897</t>
  </si>
  <si>
    <t>OR7898</t>
  </si>
  <si>
    <t>OR7899</t>
  </si>
  <si>
    <t>OR7900</t>
  </si>
  <si>
    <t>OR7901</t>
  </si>
  <si>
    <t>OR7902</t>
  </si>
  <si>
    <t>OR7903</t>
  </si>
  <si>
    <t>OR7904</t>
  </si>
  <si>
    <t>OR7905</t>
  </si>
  <si>
    <t>OR7906</t>
  </si>
  <si>
    <t>OR7907</t>
  </si>
  <si>
    <t>OR7908</t>
  </si>
  <si>
    <t>OR7909</t>
  </si>
  <si>
    <t>OR7910</t>
  </si>
  <si>
    <t>OR7911</t>
  </si>
  <si>
    <t>OR7912</t>
  </si>
  <si>
    <t>OR7913</t>
  </si>
  <si>
    <t>OR7914</t>
  </si>
  <si>
    <t>OR7915</t>
  </si>
  <si>
    <t>OR7916</t>
  </si>
  <si>
    <t>OR7917</t>
  </si>
  <si>
    <t>OR7918</t>
  </si>
  <si>
    <t>OR7919</t>
  </si>
  <si>
    <t>OR7920</t>
  </si>
  <si>
    <t>OR7921</t>
  </si>
  <si>
    <t>OR7922</t>
  </si>
  <si>
    <t>OR7923</t>
  </si>
  <si>
    <t>OR7924</t>
  </si>
  <si>
    <t>OR7925</t>
  </si>
  <si>
    <t>OR7926</t>
  </si>
  <si>
    <t>OR7927</t>
  </si>
  <si>
    <t>OR7928</t>
  </si>
  <si>
    <t>OR7929</t>
  </si>
  <si>
    <t>OR7930</t>
  </si>
  <si>
    <t>OR7931</t>
  </si>
  <si>
    <t>OR7932</t>
  </si>
  <si>
    <t>OR7933</t>
  </si>
  <si>
    <t>OR7934</t>
  </si>
  <si>
    <t>OR7935</t>
  </si>
  <si>
    <t>OR7936</t>
  </si>
  <si>
    <t>OR7937</t>
  </si>
  <si>
    <t>OR7938</t>
  </si>
  <si>
    <t>OR7939</t>
  </si>
  <si>
    <t>OR7940</t>
  </si>
  <si>
    <t>OR7941</t>
  </si>
  <si>
    <t>OR7942</t>
  </si>
  <si>
    <t>OR7943</t>
  </si>
  <si>
    <t>OR7944</t>
  </si>
  <si>
    <t>OR7945</t>
  </si>
  <si>
    <t>OR7946</t>
  </si>
  <si>
    <t>OR7947</t>
  </si>
  <si>
    <t>OR7948</t>
  </si>
  <si>
    <t>OR7949</t>
  </si>
  <si>
    <t>OR7950</t>
  </si>
  <si>
    <t>OR7951</t>
  </si>
  <si>
    <t>OR7952</t>
  </si>
  <si>
    <t>OR7953</t>
  </si>
  <si>
    <t>OR7954</t>
  </si>
  <si>
    <t>OR7955</t>
  </si>
  <si>
    <t>OR7956</t>
  </si>
  <si>
    <t>OR7957</t>
  </si>
  <si>
    <t>OR7958</t>
  </si>
  <si>
    <t>OR7959</t>
  </si>
  <si>
    <t>OR7960</t>
  </si>
  <si>
    <t>OR7961</t>
  </si>
  <si>
    <t>OR7962</t>
  </si>
  <si>
    <t>OR7963</t>
  </si>
  <si>
    <t>OR7964</t>
  </si>
  <si>
    <t>OR7965</t>
  </si>
  <si>
    <t>OR7966</t>
  </si>
  <si>
    <t>OR7967</t>
  </si>
  <si>
    <t>OR7968</t>
  </si>
  <si>
    <t>OR7969</t>
  </si>
  <si>
    <t>OR7970</t>
  </si>
  <si>
    <t>OR7971</t>
  </si>
  <si>
    <t>OR7972</t>
  </si>
  <si>
    <t>OR7973</t>
  </si>
  <si>
    <t>OR7974</t>
  </si>
  <si>
    <t>OR7975</t>
  </si>
  <si>
    <t>OR7976</t>
  </si>
  <si>
    <t>OR7977</t>
  </si>
  <si>
    <t>OR7978</t>
  </si>
  <si>
    <t>OR7979</t>
  </si>
  <si>
    <t>OR7980</t>
  </si>
  <si>
    <t>OR7981</t>
  </si>
  <si>
    <t>OR7982</t>
  </si>
  <si>
    <t>OR7983</t>
  </si>
  <si>
    <t>OR7984</t>
  </si>
  <si>
    <t>OR7985</t>
  </si>
  <si>
    <t>OR7986</t>
  </si>
  <si>
    <t>OR7987</t>
  </si>
  <si>
    <t>OR7988</t>
  </si>
  <si>
    <t>OR7989</t>
  </si>
  <si>
    <t>OR7990</t>
  </si>
  <si>
    <t>OR7991</t>
  </si>
  <si>
    <t>OR7992</t>
  </si>
  <si>
    <t>OR7993</t>
  </si>
  <si>
    <t>OR7994</t>
  </si>
  <si>
    <t>OR7995</t>
  </si>
  <si>
    <t>OR7996</t>
  </si>
  <si>
    <t>OR7997</t>
  </si>
  <si>
    <t>OR7998</t>
  </si>
  <si>
    <t>OR7999</t>
  </si>
  <si>
    <t>OR8000</t>
  </si>
  <si>
    <t>OR8001</t>
  </si>
  <si>
    <t>OR8002</t>
  </si>
  <si>
    <t>OR8003</t>
  </si>
  <si>
    <t>OR8004</t>
  </si>
  <si>
    <t>OR8005</t>
  </si>
  <si>
    <t>OR8006</t>
  </si>
  <si>
    <t>OR8007</t>
  </si>
  <si>
    <t>OR8008</t>
  </si>
  <si>
    <t>OR8009</t>
  </si>
  <si>
    <t>OR8010</t>
  </si>
  <si>
    <t>OR8011</t>
  </si>
  <si>
    <t>OR8012</t>
  </si>
  <si>
    <t>OR8013</t>
  </si>
  <si>
    <t>OR8014</t>
  </si>
  <si>
    <t>OR8015</t>
  </si>
  <si>
    <t>OR8016</t>
  </si>
  <si>
    <t>OR8017</t>
  </si>
  <si>
    <t>OR8018</t>
  </si>
  <si>
    <t>OR8019</t>
  </si>
  <si>
    <t>OR8020</t>
  </si>
  <si>
    <t>OR8021</t>
  </si>
  <si>
    <t>OR8022</t>
  </si>
  <si>
    <t>OR8023</t>
  </si>
  <si>
    <t>OR8024</t>
  </si>
  <si>
    <t>OR8025</t>
  </si>
  <si>
    <t>OR8026</t>
  </si>
  <si>
    <t>OR8027</t>
  </si>
  <si>
    <t>OR8028</t>
  </si>
  <si>
    <t>OR8029</t>
  </si>
  <si>
    <t>OR8030</t>
  </si>
  <si>
    <t>OR8031</t>
  </si>
  <si>
    <t>OR8032</t>
  </si>
  <si>
    <t>OR8033</t>
  </si>
  <si>
    <t>OR8034</t>
  </si>
  <si>
    <t>OR8035</t>
  </si>
  <si>
    <t>OR8036</t>
  </si>
  <si>
    <t>OR8037</t>
  </si>
  <si>
    <t>OR8038</t>
  </si>
  <si>
    <t>OR8039</t>
  </si>
  <si>
    <t>OR8040</t>
  </si>
  <si>
    <t>OR8041</t>
  </si>
  <si>
    <t>OR8042</t>
  </si>
  <si>
    <t>OR8043</t>
  </si>
  <si>
    <t>OR8044</t>
  </si>
  <si>
    <t>OR8045</t>
  </si>
  <si>
    <t>OR8046</t>
  </si>
  <si>
    <t>OR8047</t>
  </si>
  <si>
    <t>OR8048</t>
  </si>
  <si>
    <t>OR8049</t>
  </si>
  <si>
    <t>OR8050</t>
  </si>
  <si>
    <t>OR8051</t>
  </si>
  <si>
    <t>OR8052</t>
  </si>
  <si>
    <t>OR8053</t>
  </si>
  <si>
    <t>OR8054</t>
  </si>
  <si>
    <t>OR8055</t>
  </si>
  <si>
    <t>OR8056</t>
  </si>
  <si>
    <t>OR8057</t>
  </si>
  <si>
    <t>OR8058</t>
  </si>
  <si>
    <t>OR8059</t>
  </si>
  <si>
    <t>OR8060</t>
  </si>
  <si>
    <t>OR8061</t>
  </si>
  <si>
    <t>OR8062</t>
  </si>
  <si>
    <t>OR8063</t>
  </si>
  <si>
    <t>OR8064</t>
  </si>
  <si>
    <t>OR8065</t>
  </si>
  <si>
    <t>OR8066</t>
  </si>
  <si>
    <t>OR8067</t>
  </si>
  <si>
    <t>OR8068</t>
  </si>
  <si>
    <t>OR8069</t>
  </si>
  <si>
    <t>OR8070</t>
  </si>
  <si>
    <t>OR8071</t>
  </si>
  <si>
    <t>OR8072</t>
  </si>
  <si>
    <t>OR8073</t>
  </si>
  <si>
    <t>OR8074</t>
  </si>
  <si>
    <t>OR8075</t>
  </si>
  <si>
    <t>OR8076</t>
  </si>
  <si>
    <t>OR8077</t>
  </si>
  <si>
    <t>OR8078</t>
  </si>
  <si>
    <t>OR8079</t>
  </si>
  <si>
    <t>OR8080</t>
  </si>
  <si>
    <t>OR8081</t>
  </si>
  <si>
    <t>OR8082</t>
  </si>
  <si>
    <t>OR8083</t>
  </si>
  <si>
    <t>OR8084</t>
  </si>
  <si>
    <t>OR8085</t>
  </si>
  <si>
    <t>OR8086</t>
  </si>
  <si>
    <t>OR8087</t>
  </si>
  <si>
    <t>OR8088</t>
  </si>
  <si>
    <t>OR8089</t>
  </si>
  <si>
    <t>OR8090</t>
  </si>
  <si>
    <t>OR8091</t>
  </si>
  <si>
    <t>OR8092</t>
  </si>
  <si>
    <t>OR8093</t>
  </si>
  <si>
    <t>OR8094</t>
  </si>
  <si>
    <t>OR8095</t>
  </si>
  <si>
    <t>OR8096</t>
  </si>
  <si>
    <t>OR8097</t>
  </si>
  <si>
    <t>OR8098</t>
  </si>
  <si>
    <t>OR8099</t>
  </si>
  <si>
    <t>OR8100</t>
  </si>
  <si>
    <t>OR8101</t>
  </si>
  <si>
    <t>OR8102</t>
  </si>
  <si>
    <t>OR8103</t>
  </si>
  <si>
    <t>OR8104</t>
  </si>
  <si>
    <t>OR8105</t>
  </si>
  <si>
    <t>OR8106</t>
  </si>
  <si>
    <t>OR8107</t>
  </si>
  <si>
    <t>OR8108</t>
  </si>
  <si>
    <t>OR8109</t>
  </si>
  <si>
    <t>OR8110</t>
  </si>
  <si>
    <t>OR8111</t>
  </si>
  <si>
    <t>OR8112</t>
  </si>
  <si>
    <t>OR8113</t>
  </si>
  <si>
    <t>OR8114</t>
  </si>
  <si>
    <t>OR8115</t>
  </si>
  <si>
    <t>OR8116</t>
  </si>
  <si>
    <t>OR8117</t>
  </si>
  <si>
    <t>OR8118</t>
  </si>
  <si>
    <t>OR8119</t>
  </si>
  <si>
    <t>OR8120</t>
  </si>
  <si>
    <t>OR8121</t>
  </si>
  <si>
    <t>OR8122</t>
  </si>
  <si>
    <t>OR8123</t>
  </si>
  <si>
    <t>OR8124</t>
  </si>
  <si>
    <t>OR8125</t>
  </si>
  <si>
    <t>OR8126</t>
  </si>
  <si>
    <t>OR8127</t>
  </si>
  <si>
    <t>OR8128</t>
  </si>
  <si>
    <t>OR8129</t>
  </si>
  <si>
    <t>OR8130</t>
  </si>
  <si>
    <t>OR8131</t>
  </si>
  <si>
    <t>OR8132</t>
  </si>
  <si>
    <t>OR8133</t>
  </si>
  <si>
    <t>OR8134</t>
  </si>
  <si>
    <t>OR8135</t>
  </si>
  <si>
    <t>OR8136</t>
  </si>
  <si>
    <t>OR8137</t>
  </si>
  <si>
    <t>OR8138</t>
  </si>
  <si>
    <t>OR8139</t>
  </si>
  <si>
    <t>OR8140</t>
  </si>
  <si>
    <t>OR8141</t>
  </si>
  <si>
    <t>OR8142</t>
  </si>
  <si>
    <t>OR8143</t>
  </si>
  <si>
    <t>OR8144</t>
  </si>
  <si>
    <t>OR8145</t>
  </si>
  <si>
    <t>OR8146</t>
  </si>
  <si>
    <t>OR8147</t>
  </si>
  <si>
    <t>OR8148</t>
  </si>
  <si>
    <t>OR8149</t>
  </si>
  <si>
    <t>OR8150</t>
  </si>
  <si>
    <t>OR8151</t>
  </si>
  <si>
    <t>OR8152</t>
  </si>
  <si>
    <t>OR8153</t>
  </si>
  <si>
    <t>OR8154</t>
  </si>
  <si>
    <t>OR8155</t>
  </si>
  <si>
    <t>OR8156</t>
  </si>
  <si>
    <t>OR8157</t>
  </si>
  <si>
    <t>OR8158</t>
  </si>
  <si>
    <t>OR8159</t>
  </si>
  <si>
    <t>OR8160</t>
  </si>
  <si>
    <t>OR8161</t>
  </si>
  <si>
    <t>OR8162</t>
  </si>
  <si>
    <t>OR8163</t>
  </si>
  <si>
    <t>OR8164</t>
  </si>
  <si>
    <t>OR8165</t>
  </si>
  <si>
    <t>OR8166</t>
  </si>
  <si>
    <t>OR8167</t>
  </si>
  <si>
    <t>OR8168</t>
  </si>
  <si>
    <t>OR8169</t>
  </si>
  <si>
    <t>OR8170</t>
  </si>
  <si>
    <t>OR8171</t>
  </si>
  <si>
    <t>OR8172</t>
  </si>
  <si>
    <t>OR8173</t>
  </si>
  <si>
    <t>OR8174</t>
  </si>
  <si>
    <t>OR8175</t>
  </si>
  <si>
    <t>OR8176</t>
  </si>
  <si>
    <t>OR8177</t>
  </si>
  <si>
    <t>OR8178</t>
  </si>
  <si>
    <t>OR8179</t>
  </si>
  <si>
    <t>OR8180</t>
  </si>
  <si>
    <t>OR8181</t>
  </si>
  <si>
    <t>OR8182</t>
  </si>
  <si>
    <t>OR8183</t>
  </si>
  <si>
    <t>OR8184</t>
  </si>
  <si>
    <t>OR8185</t>
  </si>
  <si>
    <t>OR8186</t>
  </si>
  <si>
    <t>OR8187</t>
  </si>
  <si>
    <t>OR8188</t>
  </si>
  <si>
    <t>OR8189</t>
  </si>
  <si>
    <t>OR8190</t>
  </si>
  <si>
    <t>OR8191</t>
  </si>
  <si>
    <t>OR8192</t>
  </si>
  <si>
    <t>OR8193</t>
  </si>
  <si>
    <t>OR8194</t>
  </si>
  <si>
    <t>OR8195</t>
  </si>
  <si>
    <t>OR8196</t>
  </si>
  <si>
    <t>OR8197</t>
  </si>
  <si>
    <t>OR8198</t>
  </si>
  <si>
    <t>OR8199</t>
  </si>
  <si>
    <t>OR8200</t>
  </si>
  <si>
    <t>OR8201</t>
  </si>
  <si>
    <t>OR8202</t>
  </si>
  <si>
    <t>OR8203</t>
  </si>
  <si>
    <t>OR8204</t>
  </si>
  <si>
    <t>OR8205</t>
  </si>
  <si>
    <t>OR8206</t>
  </si>
  <si>
    <t>OR8207</t>
  </si>
  <si>
    <t>OR8208</t>
  </si>
  <si>
    <t>OR8209</t>
  </si>
  <si>
    <t>OR8210</t>
  </si>
  <si>
    <t>OR8211</t>
  </si>
  <si>
    <t>OR8212</t>
  </si>
  <si>
    <t>OR8213</t>
  </si>
  <si>
    <t>OR8214</t>
  </si>
  <si>
    <t>OR8215</t>
  </si>
  <si>
    <t>OR8216</t>
  </si>
  <si>
    <t>OR8217</t>
  </si>
  <si>
    <t>OR8218</t>
  </si>
  <si>
    <t>OR8219</t>
  </si>
  <si>
    <t>OR8220</t>
  </si>
  <si>
    <t>OR8221</t>
  </si>
  <si>
    <t>OR8222</t>
  </si>
  <si>
    <t>OR8223</t>
  </si>
  <si>
    <t>OR8224</t>
  </si>
  <si>
    <t>OR8225</t>
  </si>
  <si>
    <t>OR8226</t>
  </si>
  <si>
    <t>OR8227</t>
  </si>
  <si>
    <t>OR8228</t>
  </si>
  <si>
    <t>OR8229</t>
  </si>
  <si>
    <t>OR8230</t>
  </si>
  <si>
    <t>OR8231</t>
  </si>
  <si>
    <t>OR8232</t>
  </si>
  <si>
    <t>OR8233</t>
  </si>
  <si>
    <t>OR8234</t>
  </si>
  <si>
    <t>OR8235</t>
  </si>
  <si>
    <t>OR8236</t>
  </si>
  <si>
    <t>OR8237</t>
  </si>
  <si>
    <t>OR8238</t>
  </si>
  <si>
    <t>OR8239</t>
  </si>
  <si>
    <t>OR8240</t>
  </si>
  <si>
    <t>OR8241</t>
  </si>
  <si>
    <t>OR8242</t>
  </si>
  <si>
    <t>OR8243</t>
  </si>
  <si>
    <t>OR8244</t>
  </si>
  <si>
    <t>OR8245</t>
  </si>
  <si>
    <t>OR8246</t>
  </si>
  <si>
    <t>OR8247</t>
  </si>
  <si>
    <t>OR8248</t>
  </si>
  <si>
    <t>OR8249</t>
  </si>
  <si>
    <t>OR8250</t>
  </si>
  <si>
    <t>OR8251</t>
  </si>
  <si>
    <t>OR8252</t>
  </si>
  <si>
    <t>OR8253</t>
  </si>
  <si>
    <t>OR8254</t>
  </si>
  <si>
    <t>OR8255</t>
  </si>
  <si>
    <t>OR8256</t>
  </si>
  <si>
    <t>OR8257</t>
  </si>
  <si>
    <t>OR8258</t>
  </si>
  <si>
    <t>OR8259</t>
  </si>
  <si>
    <t>OR8260</t>
  </si>
  <si>
    <t>OR8261</t>
  </si>
  <si>
    <t>OR8262</t>
  </si>
  <si>
    <t>OR8263</t>
  </si>
  <si>
    <t>OR8264</t>
  </si>
  <si>
    <t>OR8265</t>
  </si>
  <si>
    <t>OR8266</t>
  </si>
  <si>
    <t>OR8267</t>
  </si>
  <si>
    <t>OR8268</t>
  </si>
  <si>
    <t>OR8269</t>
  </si>
  <si>
    <t>OR8270</t>
  </si>
  <si>
    <t>OR8271</t>
  </si>
  <si>
    <t>OR8272</t>
  </si>
  <si>
    <t>OR8273</t>
  </si>
  <si>
    <t>OR8274</t>
  </si>
  <si>
    <t>OR8275</t>
  </si>
  <si>
    <t>OR8276</t>
  </si>
  <si>
    <t>OR8277</t>
  </si>
  <si>
    <t>OR8278</t>
  </si>
  <si>
    <t>OR8279</t>
  </si>
  <si>
    <t>OR8280</t>
  </si>
  <si>
    <t>OR8281</t>
  </si>
  <si>
    <t>OR8282</t>
  </si>
  <si>
    <t>OR8283</t>
  </si>
  <si>
    <t>OR8284</t>
  </si>
  <si>
    <t>OR8285</t>
  </si>
  <si>
    <t>OR8286</t>
  </si>
  <si>
    <t>OR8287</t>
  </si>
  <si>
    <t>OR8288</t>
  </si>
  <si>
    <t>OR8289</t>
  </si>
  <si>
    <t>OR8290</t>
  </si>
  <si>
    <t>OR8291</t>
  </si>
  <si>
    <t>OR8292</t>
  </si>
  <si>
    <t>OR8293</t>
  </si>
  <si>
    <t>OR8294</t>
  </si>
  <si>
    <t>OR8295</t>
  </si>
  <si>
    <t>OR8296</t>
  </si>
  <si>
    <t>OR8297</t>
  </si>
  <si>
    <t>OR8298</t>
  </si>
  <si>
    <t>OR8299</t>
  </si>
  <si>
    <t>OR8300</t>
  </si>
  <si>
    <t>OR8301</t>
  </si>
  <si>
    <t>OR8302</t>
  </si>
  <si>
    <t>OR8303</t>
  </si>
  <si>
    <t>OR8304</t>
  </si>
  <si>
    <t>OR8305</t>
  </si>
  <si>
    <t>OR8306</t>
  </si>
  <si>
    <t>OR8307</t>
  </si>
  <si>
    <t>OR8308</t>
  </si>
  <si>
    <t>OR8309</t>
  </si>
  <si>
    <t>OR8310</t>
  </si>
  <si>
    <t>OR8311</t>
  </si>
  <si>
    <t>OR8312</t>
  </si>
  <si>
    <t>OR8313</t>
  </si>
  <si>
    <t>OR8314</t>
  </si>
  <si>
    <t>OR8315</t>
  </si>
  <si>
    <t>OR8316</t>
  </si>
  <si>
    <t>OR8317</t>
  </si>
  <si>
    <t>OR8318</t>
  </si>
  <si>
    <t>OR8319</t>
  </si>
  <si>
    <t>OR8320</t>
  </si>
  <si>
    <t>OR8321</t>
  </si>
  <si>
    <t>OR8322</t>
  </si>
  <si>
    <t>OR8323</t>
  </si>
  <si>
    <t>OR8324</t>
  </si>
  <si>
    <t>OR8325</t>
  </si>
  <si>
    <t>OR8326</t>
  </si>
  <si>
    <t>OR8327</t>
  </si>
  <si>
    <t>OR8328</t>
  </si>
  <si>
    <t>OR8329</t>
  </si>
  <si>
    <t>OR8330</t>
  </si>
  <si>
    <t>OR8331</t>
  </si>
  <si>
    <t>OR8332</t>
  </si>
  <si>
    <t>OR8333</t>
  </si>
  <si>
    <t>OR8334</t>
  </si>
  <si>
    <t>OR8335</t>
  </si>
  <si>
    <t>OR8336</t>
  </si>
  <si>
    <t>OR8337</t>
  </si>
  <si>
    <t>OR8338</t>
  </si>
  <si>
    <t>OR8339</t>
  </si>
  <si>
    <t>OR8340</t>
  </si>
  <si>
    <t>OR8341</t>
  </si>
  <si>
    <t>OR8342</t>
  </si>
  <si>
    <t>OR8343</t>
  </si>
  <si>
    <t>OR8344</t>
  </si>
  <si>
    <t>OR8345</t>
  </si>
  <si>
    <t>OR8346</t>
  </si>
  <si>
    <t>OR8347</t>
  </si>
  <si>
    <t>OR8348</t>
  </si>
  <si>
    <t>OR8349</t>
  </si>
  <si>
    <t>OR8350</t>
  </si>
  <si>
    <t>OR8351</t>
  </si>
  <si>
    <t>OR8352</t>
  </si>
  <si>
    <t>OR8353</t>
  </si>
  <si>
    <t>OR8354</t>
  </si>
  <si>
    <t>OR8355</t>
  </si>
  <si>
    <t>OR8356</t>
  </si>
  <si>
    <t>OR8357</t>
  </si>
  <si>
    <t>OR8358</t>
  </si>
  <si>
    <t>OR8359</t>
  </si>
  <si>
    <t>OR8360</t>
  </si>
  <si>
    <t>OR8361</t>
  </si>
  <si>
    <t>OR8362</t>
  </si>
  <si>
    <t>OR8363</t>
  </si>
  <si>
    <t>OR8364</t>
  </si>
  <si>
    <t>OR8365</t>
  </si>
  <si>
    <t>OR8366</t>
  </si>
  <si>
    <t>OR8367</t>
  </si>
  <si>
    <t>OR8368</t>
  </si>
  <si>
    <t>OR8369</t>
  </si>
  <si>
    <t>OR8370</t>
  </si>
  <si>
    <t>OR8371</t>
  </si>
  <si>
    <t>OR8372</t>
  </si>
  <si>
    <t>OR8373</t>
  </si>
  <si>
    <t>OR8374</t>
  </si>
  <si>
    <t>OR8375</t>
  </si>
  <si>
    <t>OR8376</t>
  </si>
  <si>
    <t>OR8377</t>
  </si>
  <si>
    <t>OR8378</t>
  </si>
  <si>
    <t>OR8379</t>
  </si>
  <si>
    <t>OR8380</t>
  </si>
  <si>
    <t>OR8381</t>
  </si>
  <si>
    <t>OR8382</t>
  </si>
  <si>
    <t>OR8383</t>
  </si>
  <si>
    <t>OR8384</t>
  </si>
  <si>
    <t>OR8385</t>
  </si>
  <si>
    <t>OR8386</t>
  </si>
  <si>
    <t>OR8387</t>
  </si>
  <si>
    <t>OR8388</t>
  </si>
  <si>
    <t>OR8389</t>
  </si>
  <si>
    <t>OR8390</t>
  </si>
  <si>
    <t>OR8391</t>
  </si>
  <si>
    <t>OR8392</t>
  </si>
  <si>
    <t>OR8393</t>
  </si>
  <si>
    <t>OR8394</t>
  </si>
  <si>
    <t>OR8395</t>
  </si>
  <si>
    <t>OR8396</t>
  </si>
  <si>
    <t>OR8397</t>
  </si>
  <si>
    <t>OR8398</t>
  </si>
  <si>
    <t>OR8399</t>
  </si>
  <si>
    <t>OR8400</t>
  </si>
  <si>
    <t>OR8401</t>
  </si>
  <si>
    <t>OR8402</t>
  </si>
  <si>
    <t>OR8403</t>
  </si>
  <si>
    <t>OR8404</t>
  </si>
  <si>
    <t>OR8405</t>
  </si>
  <si>
    <t>OR8406</t>
  </si>
  <si>
    <t>OR8407</t>
  </si>
  <si>
    <t>OR8408</t>
  </si>
  <si>
    <t>OR8409</t>
  </si>
  <si>
    <t>OR8410</t>
  </si>
  <si>
    <t>OR8411</t>
  </si>
  <si>
    <t>OR8412</t>
  </si>
  <si>
    <t>OR8413</t>
  </si>
  <si>
    <t>OR8414</t>
  </si>
  <si>
    <t>OR8415</t>
  </si>
  <si>
    <t>OR8416</t>
  </si>
  <si>
    <t>OR8417</t>
  </si>
  <si>
    <t>OR8418</t>
  </si>
  <si>
    <t>OR8419</t>
  </si>
  <si>
    <t>OR8420</t>
  </si>
  <si>
    <t>OR8421</t>
  </si>
  <si>
    <t>OR8422</t>
  </si>
  <si>
    <t>OR8423</t>
  </si>
  <si>
    <t>OR8424</t>
  </si>
  <si>
    <t>OR8425</t>
  </si>
  <si>
    <t>OR8426</t>
  </si>
  <si>
    <t>OR8427</t>
  </si>
  <si>
    <t>OR8428</t>
  </si>
  <si>
    <t>OR8429</t>
  </si>
  <si>
    <t>OR8430</t>
  </si>
  <si>
    <t>OR8431</t>
  </si>
  <si>
    <t>OR8432</t>
  </si>
  <si>
    <t>OR8433</t>
  </si>
  <si>
    <t>OR8434</t>
  </si>
  <si>
    <t>OR8435</t>
  </si>
  <si>
    <t>OR8436</t>
  </si>
  <si>
    <t>OR8437</t>
  </si>
  <si>
    <t>OR8438</t>
  </si>
  <si>
    <t>OR8439</t>
  </si>
  <si>
    <t>OR8440</t>
  </si>
  <si>
    <t>OR8441</t>
  </si>
  <si>
    <t>OR8442</t>
  </si>
  <si>
    <t>OR8443</t>
  </si>
  <si>
    <t>OR8444</t>
  </si>
  <si>
    <t>OR8445</t>
  </si>
  <si>
    <t>OR8446</t>
  </si>
  <si>
    <t>OR8447</t>
  </si>
  <si>
    <t>OR8448</t>
  </si>
  <si>
    <t>OR8449</t>
  </si>
  <si>
    <t>OR8450</t>
  </si>
  <si>
    <t>OR8451</t>
  </si>
  <si>
    <t>OR8452</t>
  </si>
  <si>
    <t>OR8453</t>
  </si>
  <si>
    <t>OR8454</t>
  </si>
  <si>
    <t>OR8455</t>
  </si>
  <si>
    <t>OR8456</t>
  </si>
  <si>
    <t>OR8457</t>
  </si>
  <si>
    <t>OR8458</t>
  </si>
  <si>
    <t>OR8459</t>
  </si>
  <si>
    <t>OR8460</t>
  </si>
  <si>
    <t>OR8461</t>
  </si>
  <si>
    <t>OR8462</t>
  </si>
  <si>
    <t>OR8463</t>
  </si>
  <si>
    <t>OR8464</t>
  </si>
  <si>
    <t>OR8465</t>
  </si>
  <si>
    <t>OR8466</t>
  </si>
  <si>
    <t>OR8467</t>
  </si>
  <si>
    <t>OR8468</t>
  </si>
  <si>
    <t>OR8469</t>
  </si>
  <si>
    <t>OR8470</t>
  </si>
  <si>
    <t>OR8471</t>
  </si>
  <si>
    <t>OR8472</t>
  </si>
  <si>
    <t>OR8473</t>
  </si>
  <si>
    <t>OR8474</t>
  </si>
  <si>
    <t>OR8475</t>
  </si>
  <si>
    <t>OR8476</t>
  </si>
  <si>
    <t>OR8477</t>
  </si>
  <si>
    <t>OR8478</t>
  </si>
  <si>
    <t>OR8479</t>
  </si>
  <si>
    <t>OR8480</t>
  </si>
  <si>
    <t>OR8481</t>
  </si>
  <si>
    <t>OR8482</t>
  </si>
  <si>
    <t>OR8483</t>
  </si>
  <si>
    <t>OR8484</t>
  </si>
  <si>
    <t>OR8485</t>
  </si>
  <si>
    <t>OR8486</t>
  </si>
  <si>
    <t>OR8487</t>
  </si>
  <si>
    <t>OR8488</t>
  </si>
  <si>
    <t>OR8489</t>
  </si>
  <si>
    <t>OR8490</t>
  </si>
  <si>
    <t>OR8491</t>
  </si>
  <si>
    <t>OR8492</t>
  </si>
  <si>
    <t>OR8493</t>
  </si>
  <si>
    <t>OR8494</t>
  </si>
  <si>
    <t>OR8495</t>
  </si>
  <si>
    <t>OR8496</t>
  </si>
  <si>
    <t>OR8497</t>
  </si>
  <si>
    <t>OR8498</t>
  </si>
  <si>
    <t>OR8499</t>
  </si>
  <si>
    <t>OR8500</t>
  </si>
  <si>
    <t>OR8501</t>
  </si>
  <si>
    <t>OR8502</t>
  </si>
  <si>
    <t>OR8503</t>
  </si>
  <si>
    <t>OR8504</t>
  </si>
  <si>
    <t>OR8505</t>
  </si>
  <si>
    <t>OR8506</t>
  </si>
  <si>
    <t>OR8507</t>
  </si>
  <si>
    <t>OR8508</t>
  </si>
  <si>
    <t>OR8509</t>
  </si>
  <si>
    <t>OR8510</t>
  </si>
  <si>
    <t>OR8511</t>
  </si>
  <si>
    <t>OR8512</t>
  </si>
  <si>
    <t>OR8513</t>
  </si>
  <si>
    <t>OR8514</t>
  </si>
  <si>
    <t>OR8515</t>
  </si>
  <si>
    <t>OR8516</t>
  </si>
  <si>
    <t>OR8517</t>
  </si>
  <si>
    <t>OR8518</t>
  </si>
  <si>
    <t>OR8519</t>
  </si>
  <si>
    <t>OR8520</t>
  </si>
  <si>
    <t>OR8521</t>
  </si>
  <si>
    <t>OR8522</t>
  </si>
  <si>
    <t>OR8523</t>
  </si>
  <si>
    <t>OR8524</t>
  </si>
  <si>
    <t>OR8525</t>
  </si>
  <si>
    <t>OR8526</t>
  </si>
  <si>
    <t>OR8527</t>
  </si>
  <si>
    <t>OR8528</t>
  </si>
  <si>
    <t>OR8529</t>
  </si>
  <si>
    <t>OR8530</t>
  </si>
  <si>
    <t>OR8531</t>
  </si>
  <si>
    <t>OR8532</t>
  </si>
  <si>
    <t>OR8533</t>
  </si>
  <si>
    <t>OR8534</t>
  </si>
  <si>
    <t>OR8535</t>
  </si>
  <si>
    <t>OR8536</t>
  </si>
  <si>
    <t>OR8537</t>
  </si>
  <si>
    <t>OR8538</t>
  </si>
  <si>
    <t>OR8539</t>
  </si>
  <si>
    <t>OR8540</t>
  </si>
  <si>
    <t>OR8541</t>
  </si>
  <si>
    <t>OR8542</t>
  </si>
  <si>
    <t>OR8543</t>
  </si>
  <si>
    <t>OR8544</t>
  </si>
  <si>
    <t>OR8545</t>
  </si>
  <si>
    <t>OR8546</t>
  </si>
  <si>
    <t>OR8547</t>
  </si>
  <si>
    <t>OR8548</t>
  </si>
  <si>
    <t>OR8549</t>
  </si>
  <si>
    <t>OR8550</t>
  </si>
  <si>
    <t>OR8551</t>
  </si>
  <si>
    <t>OR8552</t>
  </si>
  <si>
    <t>OR8553</t>
  </si>
  <si>
    <t>OR8554</t>
  </si>
  <si>
    <t>OR8555</t>
  </si>
  <si>
    <t>OR8556</t>
  </si>
  <si>
    <t>OR8557</t>
  </si>
  <si>
    <t>OR8558</t>
  </si>
  <si>
    <t>OR8559</t>
  </si>
  <si>
    <t>OR8560</t>
  </si>
  <si>
    <t>OR8561</t>
  </si>
  <si>
    <t>OR8562</t>
  </si>
  <si>
    <t>OR8563</t>
  </si>
  <si>
    <t>OR8564</t>
  </si>
  <si>
    <t>OR8565</t>
  </si>
  <si>
    <t>OR8566</t>
  </si>
  <si>
    <t>OR8567</t>
  </si>
  <si>
    <t>OR8568</t>
  </si>
  <si>
    <t>OR8569</t>
  </si>
  <si>
    <t>OR8570</t>
  </si>
  <si>
    <t>OR8571</t>
  </si>
  <si>
    <t>OR8572</t>
  </si>
  <si>
    <t>OR8573</t>
  </si>
  <si>
    <t>OR8574</t>
  </si>
  <si>
    <t>OR8575</t>
  </si>
  <si>
    <t>OR8576</t>
  </si>
  <si>
    <t>OR8577</t>
  </si>
  <si>
    <t>OR8578</t>
  </si>
  <si>
    <t>OR8579</t>
  </si>
  <si>
    <t>OR8580</t>
  </si>
  <si>
    <t>OR8581</t>
  </si>
  <si>
    <t>OR8582</t>
  </si>
  <si>
    <t>OR8583</t>
  </si>
  <si>
    <t>OR8584</t>
  </si>
  <si>
    <t>OR8585</t>
  </si>
  <si>
    <t>OR8586</t>
  </si>
  <si>
    <t>OR8587</t>
  </si>
  <si>
    <t>OR8588</t>
  </si>
  <si>
    <t>OR8589</t>
  </si>
  <si>
    <t>OR8590</t>
  </si>
  <si>
    <t>OR8591</t>
  </si>
  <si>
    <t>OR8592</t>
  </si>
  <si>
    <t>OR8593</t>
  </si>
  <si>
    <t>OR8594</t>
  </si>
  <si>
    <t>OR8595</t>
  </si>
  <si>
    <t>OR8596</t>
  </si>
  <si>
    <t>OR8597</t>
  </si>
  <si>
    <t>OR8598</t>
  </si>
  <si>
    <t>OR8599</t>
  </si>
  <si>
    <t>OR8600</t>
  </si>
  <si>
    <t>OR8601</t>
  </si>
  <si>
    <t>OR8602</t>
  </si>
  <si>
    <t>OR8603</t>
  </si>
  <si>
    <t>OR8604</t>
  </si>
  <si>
    <t>OR8605</t>
  </si>
  <si>
    <t>OR8606</t>
  </si>
  <si>
    <t>OR8607</t>
  </si>
  <si>
    <t>OR8608</t>
  </si>
  <si>
    <t>OR8609</t>
  </si>
  <si>
    <t>OR8610</t>
  </si>
  <si>
    <t>OR8611</t>
  </si>
  <si>
    <t>OR8612</t>
  </si>
  <si>
    <t>OR8613</t>
  </si>
  <si>
    <t>OR8614</t>
  </si>
  <si>
    <t>OR8615</t>
  </si>
  <si>
    <t>OR8616</t>
  </si>
  <si>
    <t>OR8617</t>
  </si>
  <si>
    <t>OR8618</t>
  </si>
  <si>
    <t>OR8619</t>
  </si>
  <si>
    <t>OR8620</t>
  </si>
  <si>
    <t>OR8621</t>
  </si>
  <si>
    <t>OR8622</t>
  </si>
  <si>
    <t>OR8623</t>
  </si>
  <si>
    <t>OR8624</t>
  </si>
  <si>
    <t>OR8625</t>
  </si>
  <si>
    <t>OR8626</t>
  </si>
  <si>
    <t>OR8627</t>
  </si>
  <si>
    <t>OR8628</t>
  </si>
  <si>
    <t>OR8629</t>
  </si>
  <si>
    <t>OR8630</t>
  </si>
  <si>
    <t>OR8631</t>
  </si>
  <si>
    <t>OR8632</t>
  </si>
  <si>
    <t>OR8633</t>
  </si>
  <si>
    <t>OR8634</t>
  </si>
  <si>
    <t>OR8635</t>
  </si>
  <si>
    <t>OR8636</t>
  </si>
  <si>
    <t>OR8637</t>
  </si>
  <si>
    <t>OR8638</t>
  </si>
  <si>
    <t>OR8639</t>
  </si>
  <si>
    <t>OR8640</t>
  </si>
  <si>
    <t>OR8641</t>
  </si>
  <si>
    <t>OR8642</t>
  </si>
  <si>
    <t>OR8643</t>
  </si>
  <si>
    <t>OR8644</t>
  </si>
  <si>
    <t>OR8645</t>
  </si>
  <si>
    <t>OR8646</t>
  </si>
  <si>
    <t>OR8647</t>
  </si>
  <si>
    <t>OR8648</t>
  </si>
  <si>
    <t>OR8649</t>
  </si>
  <si>
    <t>OR8650</t>
  </si>
  <si>
    <t>OR8651</t>
  </si>
  <si>
    <t>OR8652</t>
  </si>
  <si>
    <t>OR8653</t>
  </si>
  <si>
    <t>OR8654</t>
  </si>
  <si>
    <t>OR8655</t>
  </si>
  <si>
    <t>OR8656</t>
  </si>
  <si>
    <t>OR8657</t>
  </si>
  <si>
    <t>OR8658</t>
  </si>
  <si>
    <t>OR8659</t>
  </si>
  <si>
    <t>OR8660</t>
  </si>
  <si>
    <t>OR8661</t>
  </si>
  <si>
    <t>OR8662</t>
  </si>
  <si>
    <t>OR8663</t>
  </si>
  <si>
    <t>OR8664</t>
  </si>
  <si>
    <t>OR8665</t>
  </si>
  <si>
    <t>OR8666</t>
  </si>
  <si>
    <t>OR8667</t>
  </si>
  <si>
    <t>OR8668</t>
  </si>
  <si>
    <t>OR8669</t>
  </si>
  <si>
    <t>OR8670</t>
  </si>
  <si>
    <t>OR8671</t>
  </si>
  <si>
    <t>OR8672</t>
  </si>
  <si>
    <t>OR8673</t>
  </si>
  <si>
    <t>OR8674</t>
  </si>
  <si>
    <t>OR8675</t>
  </si>
  <si>
    <t>OR8676</t>
  </si>
  <si>
    <t>OR8677</t>
  </si>
  <si>
    <t>OR8678</t>
  </si>
  <si>
    <t>OR8679</t>
  </si>
  <si>
    <t>OR8680</t>
  </si>
  <si>
    <t>OR8681</t>
  </si>
  <si>
    <t>OR8682</t>
  </si>
  <si>
    <t>OR8683</t>
  </si>
  <si>
    <t>OR8684</t>
  </si>
  <si>
    <t>OR8685</t>
  </si>
  <si>
    <t>OR8686</t>
  </si>
  <si>
    <t>OR8687</t>
  </si>
  <si>
    <t>OR8688</t>
  </si>
  <si>
    <t>OR8689</t>
  </si>
  <si>
    <t>OR8690</t>
  </si>
  <si>
    <t>OR8691</t>
  </si>
  <si>
    <t>OR8692</t>
  </si>
  <si>
    <t>OR8693</t>
  </si>
  <si>
    <t>OR8694</t>
  </si>
  <si>
    <t>OR8695</t>
  </si>
  <si>
    <t>OR8696</t>
  </si>
  <si>
    <t>OR8697</t>
  </si>
  <si>
    <t>OR8698</t>
  </si>
  <si>
    <t>OR8699</t>
  </si>
  <si>
    <t>OR8700</t>
  </si>
  <si>
    <t>OR8701</t>
  </si>
  <si>
    <t>OR8702</t>
  </si>
  <si>
    <t>OR8703</t>
  </si>
  <si>
    <t>OR8704</t>
  </si>
  <si>
    <t>OR8705</t>
  </si>
  <si>
    <t>OR8706</t>
  </si>
  <si>
    <t>OR8707</t>
  </si>
  <si>
    <t>OR8708</t>
  </si>
  <si>
    <t>OR8709</t>
  </si>
  <si>
    <t>OR8710</t>
  </si>
  <si>
    <t>OR8711</t>
  </si>
  <si>
    <t>OR8712</t>
  </si>
  <si>
    <t>OR8713</t>
  </si>
  <si>
    <t>OR8714</t>
  </si>
  <si>
    <t>OR8715</t>
  </si>
  <si>
    <t>OR8716</t>
  </si>
  <si>
    <t>OR8717</t>
  </si>
  <si>
    <t>OR8718</t>
  </si>
  <si>
    <t>OR8719</t>
  </si>
  <si>
    <t>OR8720</t>
  </si>
  <si>
    <t>OR8721</t>
  </si>
  <si>
    <t>OR8722</t>
  </si>
  <si>
    <t>OR8723</t>
  </si>
  <si>
    <t>OR8724</t>
  </si>
  <si>
    <t>OR8725</t>
  </si>
  <si>
    <t>OR8726</t>
  </si>
  <si>
    <t>OR8727</t>
  </si>
  <si>
    <t>OR8728</t>
  </si>
  <si>
    <t>OR8729</t>
  </si>
  <si>
    <t>OR8730</t>
  </si>
  <si>
    <t>OR8731</t>
  </si>
  <si>
    <t>OR8732</t>
  </si>
  <si>
    <t>OR8733</t>
  </si>
  <si>
    <t>OR8734</t>
  </si>
  <si>
    <t>OR8735</t>
  </si>
  <si>
    <t>OR8736</t>
  </si>
  <si>
    <t>OR8737</t>
  </si>
  <si>
    <t>OR8738</t>
  </si>
  <si>
    <t>OR8739</t>
  </si>
  <si>
    <t>OR8740</t>
  </si>
  <si>
    <t>OR8741</t>
  </si>
  <si>
    <t>OR8742</t>
  </si>
  <si>
    <t>OR8743</t>
  </si>
  <si>
    <t>OR8744</t>
  </si>
  <si>
    <t>OR8745</t>
  </si>
  <si>
    <t>OR8746</t>
  </si>
  <si>
    <t>OR8747</t>
  </si>
  <si>
    <t>OR8748</t>
  </si>
  <si>
    <t>OR8749</t>
  </si>
  <si>
    <t>OR8750</t>
  </si>
  <si>
    <t>OR8751</t>
  </si>
  <si>
    <t>OR8752</t>
  </si>
  <si>
    <t>OR8753</t>
  </si>
  <si>
    <t>OR8754</t>
  </si>
  <si>
    <t>OR8755</t>
  </si>
  <si>
    <t>OR8756</t>
  </si>
  <si>
    <t>OR8757</t>
  </si>
  <si>
    <t>OR8758</t>
  </si>
  <si>
    <t>OR8759</t>
  </si>
  <si>
    <t>OR8760</t>
  </si>
  <si>
    <t>OR8761</t>
  </si>
  <si>
    <t>OR8762</t>
  </si>
  <si>
    <t>OR8763</t>
  </si>
  <si>
    <t>OR8764</t>
  </si>
  <si>
    <t>OR8765</t>
  </si>
  <si>
    <t>OR8766</t>
  </si>
  <si>
    <t>OR8767</t>
  </si>
  <si>
    <t>OR8768</t>
  </si>
  <si>
    <t>OR8769</t>
  </si>
  <si>
    <t>OR8770</t>
  </si>
  <si>
    <t>OR8771</t>
  </si>
  <si>
    <t>OR8772</t>
  </si>
  <si>
    <t>OR8773</t>
  </si>
  <si>
    <t>OR8774</t>
  </si>
  <si>
    <t>OR8775</t>
  </si>
  <si>
    <t>OR8776</t>
  </si>
  <si>
    <t>OR8777</t>
  </si>
  <si>
    <t>OR8778</t>
  </si>
  <si>
    <t>OR8779</t>
  </si>
  <si>
    <t>OR8780</t>
  </si>
  <si>
    <t>OR8781</t>
  </si>
  <si>
    <t>OR8782</t>
  </si>
  <si>
    <t>OR8783</t>
  </si>
  <si>
    <t>OR8784</t>
  </si>
  <si>
    <t>OR8785</t>
  </si>
  <si>
    <t>OR8786</t>
  </si>
  <si>
    <t>OR8787</t>
  </si>
  <si>
    <t>OR8788</t>
  </si>
  <si>
    <t>OR8789</t>
  </si>
  <si>
    <t>OR8790</t>
  </si>
  <si>
    <t>OR8791</t>
  </si>
  <si>
    <t>OR8792</t>
  </si>
  <si>
    <t>OR8793</t>
  </si>
  <si>
    <t>OR8794</t>
  </si>
  <si>
    <t>OR8795</t>
  </si>
  <si>
    <t>OR8796</t>
  </si>
  <si>
    <t>OR8797</t>
  </si>
  <si>
    <t>OR8798</t>
  </si>
  <si>
    <t>OR8799</t>
  </si>
  <si>
    <t>OR8800</t>
  </si>
  <si>
    <t>OR8801</t>
  </si>
  <si>
    <t>OR8802</t>
  </si>
  <si>
    <t>OR8803</t>
  </si>
  <si>
    <t>OR8804</t>
  </si>
  <si>
    <t>OR8805</t>
  </si>
  <si>
    <t>OR8806</t>
  </si>
  <si>
    <t>OR8807</t>
  </si>
  <si>
    <t>OR8808</t>
  </si>
  <si>
    <t>OR8809</t>
  </si>
  <si>
    <t>OR8810</t>
  </si>
  <si>
    <t>OR8811</t>
  </si>
  <si>
    <t>OR8812</t>
  </si>
  <si>
    <t>OR8813</t>
  </si>
  <si>
    <t>OR8814</t>
  </si>
  <si>
    <t>OR8815</t>
  </si>
  <si>
    <t>OR8816</t>
  </si>
  <si>
    <t>OR8817</t>
  </si>
  <si>
    <t>OR8818</t>
  </si>
  <si>
    <t>OR8819</t>
  </si>
  <si>
    <t>OR8820</t>
  </si>
  <si>
    <t>OR8821</t>
  </si>
  <si>
    <t>OR8822</t>
  </si>
  <si>
    <t>OR8823</t>
  </si>
  <si>
    <t>OR8824</t>
  </si>
  <si>
    <t>OR8825</t>
  </si>
  <si>
    <t>OR8826</t>
  </si>
  <si>
    <t>OR8827</t>
  </si>
  <si>
    <t>OR8828</t>
  </si>
  <si>
    <t>OR8829</t>
  </si>
  <si>
    <t>OR8830</t>
  </si>
  <si>
    <t>OR8831</t>
  </si>
  <si>
    <t>OR8832</t>
  </si>
  <si>
    <t>OR8833</t>
  </si>
  <si>
    <t>OR8834</t>
  </si>
  <si>
    <t>OR8835</t>
  </si>
  <si>
    <t>OR8836</t>
  </si>
  <si>
    <t>OR8837</t>
  </si>
  <si>
    <t>OR8838</t>
  </si>
  <si>
    <t>OR8839</t>
  </si>
  <si>
    <t>OR8840</t>
  </si>
  <si>
    <t>OR8841</t>
  </si>
  <si>
    <t>OR8842</t>
  </si>
  <si>
    <t>OR8843</t>
  </si>
  <si>
    <t>OR8844</t>
  </si>
  <si>
    <t>OR8845</t>
  </si>
  <si>
    <t>OR8846</t>
  </si>
  <si>
    <t>OR8847</t>
  </si>
  <si>
    <t>OR8848</t>
  </si>
  <si>
    <t>OR8849</t>
  </si>
  <si>
    <t>OR8850</t>
  </si>
  <si>
    <t>OR8851</t>
  </si>
  <si>
    <t>OR8852</t>
  </si>
  <si>
    <t>OR8853</t>
  </si>
  <si>
    <t>OR8854</t>
  </si>
  <si>
    <t>OR8855</t>
  </si>
  <si>
    <t>OR8856</t>
  </si>
  <si>
    <t>OR8857</t>
  </si>
  <si>
    <t>OR8858</t>
  </si>
  <si>
    <t>OR8859</t>
  </si>
  <si>
    <t>OR8860</t>
  </si>
  <si>
    <t>OR8861</t>
  </si>
  <si>
    <t>OR8862</t>
  </si>
  <si>
    <t>OR8863</t>
  </si>
  <si>
    <t>OR8864</t>
  </si>
  <si>
    <t>OR8865</t>
  </si>
  <si>
    <t>OR8866</t>
  </si>
  <si>
    <t>OR8867</t>
  </si>
  <si>
    <t>OR8868</t>
  </si>
  <si>
    <t>OR8869</t>
  </si>
  <si>
    <t>OR8870</t>
  </si>
  <si>
    <t>OR8871</t>
  </si>
  <si>
    <t>OR8872</t>
  </si>
  <si>
    <t>OR8873</t>
  </si>
  <si>
    <t>OR8874</t>
  </si>
  <si>
    <t>OR8875</t>
  </si>
  <si>
    <t>OR8876</t>
  </si>
  <si>
    <t>OR8877</t>
  </si>
  <si>
    <t>OR8878</t>
  </si>
  <si>
    <t>OR8879</t>
  </si>
  <si>
    <t>OR8880</t>
  </si>
  <si>
    <t>OR8881</t>
  </si>
  <si>
    <t>OR8882</t>
  </si>
  <si>
    <t>OR8883</t>
  </si>
  <si>
    <t>OR8884</t>
  </si>
  <si>
    <t>OR8885</t>
  </si>
  <si>
    <t>OR8886</t>
  </si>
  <si>
    <t>OR8887</t>
  </si>
  <si>
    <t>OR8888</t>
  </si>
  <si>
    <t>OR8889</t>
  </si>
  <si>
    <t>OR8890</t>
  </si>
  <si>
    <t>OR8891</t>
  </si>
  <si>
    <t>OR8892</t>
  </si>
  <si>
    <t>OR8893</t>
  </si>
  <si>
    <t>OR8894</t>
  </si>
  <si>
    <t>OR8895</t>
  </si>
  <si>
    <t>OR8896</t>
  </si>
  <si>
    <t>OR8897</t>
  </si>
  <si>
    <t>OR8898</t>
  </si>
  <si>
    <t>OR8899</t>
  </si>
  <si>
    <t>OR8900</t>
  </si>
  <si>
    <t>OR8901</t>
  </si>
  <si>
    <t>OR8902</t>
  </si>
  <si>
    <t>OR8903</t>
  </si>
  <si>
    <t>OR8904</t>
  </si>
  <si>
    <t>OR8905</t>
  </si>
  <si>
    <t>OR8906</t>
  </si>
  <si>
    <t>OR8907</t>
  </si>
  <si>
    <t>OR8908</t>
  </si>
  <si>
    <t>OR8909</t>
  </si>
  <si>
    <t>OR8910</t>
  </si>
  <si>
    <t>OR8911</t>
  </si>
  <si>
    <t>OR8912</t>
  </si>
  <si>
    <t>OR8913</t>
  </si>
  <si>
    <t>OR8914</t>
  </si>
  <si>
    <t>OR8915</t>
  </si>
  <si>
    <t>OR8916</t>
  </si>
  <si>
    <t>OR8917</t>
  </si>
  <si>
    <t>OR8918</t>
  </si>
  <si>
    <t>OR8919</t>
  </si>
  <si>
    <t>OR8920</t>
  </si>
  <si>
    <t>OR8921</t>
  </si>
  <si>
    <t>OR8922</t>
  </si>
  <si>
    <t>OR8923</t>
  </si>
  <si>
    <t>OR8924</t>
  </si>
  <si>
    <t>OR8925</t>
  </si>
  <si>
    <t>OR8926</t>
  </si>
  <si>
    <t>OR8927</t>
  </si>
  <si>
    <t>OR8928</t>
  </si>
  <si>
    <t>OR8929</t>
  </si>
  <si>
    <t>OR8930</t>
  </si>
  <si>
    <t>OR8931</t>
  </si>
  <si>
    <t>OR8932</t>
  </si>
  <si>
    <t>OR8933</t>
  </si>
  <si>
    <t>OR8934</t>
  </si>
  <si>
    <t>OR8935</t>
  </si>
  <si>
    <t>OR8936</t>
  </si>
  <si>
    <t>OR8937</t>
  </si>
  <si>
    <t>OR8938</t>
  </si>
  <si>
    <t>OR8939</t>
  </si>
  <si>
    <t>OR8940</t>
  </si>
  <si>
    <t>OR8941</t>
  </si>
  <si>
    <t>OR8942</t>
  </si>
  <si>
    <t>OR8943</t>
  </si>
  <si>
    <t>OR8944</t>
  </si>
  <si>
    <t>OR8945</t>
  </si>
  <si>
    <t>OR8946</t>
  </si>
  <si>
    <t>OR8947</t>
  </si>
  <si>
    <t>OR8948</t>
  </si>
  <si>
    <t>OR8949</t>
  </si>
  <si>
    <t>OR8950</t>
  </si>
  <si>
    <t>OR8951</t>
  </si>
  <si>
    <t>OR8952</t>
  </si>
  <si>
    <t>OR8953</t>
  </si>
  <si>
    <t>OR8954</t>
  </si>
  <si>
    <t>OR8955</t>
  </si>
  <si>
    <t>OR8956</t>
  </si>
  <si>
    <t>OR8957</t>
  </si>
  <si>
    <t>OR8958</t>
  </si>
  <si>
    <t>OR8959</t>
  </si>
  <si>
    <t>OR8960</t>
  </si>
  <si>
    <t>OR8961</t>
  </si>
  <si>
    <t>OR8962</t>
  </si>
  <si>
    <t>OR8963</t>
  </si>
  <si>
    <t>OR8964</t>
  </si>
  <si>
    <t>OR8965</t>
  </si>
  <si>
    <t>OR8966</t>
  </si>
  <si>
    <t>OR8967</t>
  </si>
  <si>
    <t>OR8968</t>
  </si>
  <si>
    <t>OR8969</t>
  </si>
  <si>
    <t>OR8970</t>
  </si>
  <si>
    <t>OR8971</t>
  </si>
  <si>
    <t>OR8972</t>
  </si>
  <si>
    <t>OR8973</t>
  </si>
  <si>
    <t>OR8974</t>
  </si>
  <si>
    <t>OR8975</t>
  </si>
  <si>
    <t>OR8976</t>
  </si>
  <si>
    <t>OR8977</t>
  </si>
  <si>
    <t>OR8978</t>
  </si>
  <si>
    <t>OR8979</t>
  </si>
  <si>
    <t>OR8980</t>
  </si>
  <si>
    <t>OR8981</t>
  </si>
  <si>
    <t>OR8982</t>
  </si>
  <si>
    <t>OR8983</t>
  </si>
  <si>
    <t>OR8984</t>
  </si>
  <si>
    <t>OR8985</t>
  </si>
  <si>
    <t>OR8986</t>
  </si>
  <si>
    <t>OR8987</t>
  </si>
  <si>
    <t>OR8988</t>
  </si>
  <si>
    <t>OR8989</t>
  </si>
  <si>
    <t>OR8990</t>
  </si>
  <si>
    <t>OR8991</t>
  </si>
  <si>
    <t>OR8992</t>
  </si>
  <si>
    <t>OR8993</t>
  </si>
  <si>
    <t>OR8994</t>
  </si>
  <si>
    <t>OR8995</t>
  </si>
  <si>
    <t>OR8996</t>
  </si>
  <si>
    <t>OR8997</t>
  </si>
  <si>
    <t>OR8998</t>
  </si>
  <si>
    <t>OR8999</t>
  </si>
  <si>
    <t>OR9000</t>
  </si>
  <si>
    <t>OR9001</t>
  </si>
  <si>
    <t>OR9002</t>
  </si>
  <si>
    <t>OR9003</t>
  </si>
  <si>
    <t>OR9004</t>
  </si>
  <si>
    <t>OR9005</t>
  </si>
  <si>
    <t>OR9006</t>
  </si>
  <si>
    <t>OR9007</t>
  </si>
  <si>
    <t>OR9008</t>
  </si>
  <si>
    <t>OR9009</t>
  </si>
  <si>
    <t>OR9010</t>
  </si>
  <si>
    <t>OR9011</t>
  </si>
  <si>
    <t>OR9012</t>
  </si>
  <si>
    <t>OR9013</t>
  </si>
  <si>
    <t>OR9014</t>
  </si>
  <si>
    <t>OR9015</t>
  </si>
  <si>
    <t>OR9016</t>
  </si>
  <si>
    <t>OR9017</t>
  </si>
  <si>
    <t>OR9018</t>
  </si>
  <si>
    <t>OR9019</t>
  </si>
  <si>
    <t>OR9020</t>
  </si>
  <si>
    <t>OR9021</t>
  </si>
  <si>
    <t>OR9022</t>
  </si>
  <si>
    <t>OR9023</t>
  </si>
  <si>
    <t>OR9024</t>
  </si>
  <si>
    <t>OR9025</t>
  </si>
  <si>
    <t>OR9026</t>
  </si>
  <si>
    <t>OR9027</t>
  </si>
  <si>
    <t>OR9028</t>
  </si>
  <si>
    <t>OR9029</t>
  </si>
  <si>
    <t>OR9030</t>
  </si>
  <si>
    <t>OR9031</t>
  </si>
  <si>
    <t>OR9032</t>
  </si>
  <si>
    <t>OR9033</t>
  </si>
  <si>
    <t>OR9034</t>
  </si>
  <si>
    <t>OR9035</t>
  </si>
  <si>
    <t>OR9036</t>
  </si>
  <si>
    <t>OR9037</t>
  </si>
  <si>
    <t>OR9038</t>
  </si>
  <si>
    <t>OR9039</t>
  </si>
  <si>
    <t>OR9040</t>
  </si>
  <si>
    <t>OR9041</t>
  </si>
  <si>
    <t>OR9042</t>
  </si>
  <si>
    <t>OR9043</t>
  </si>
  <si>
    <t>OR9044</t>
  </si>
  <si>
    <t>OR9045</t>
  </si>
  <si>
    <t>OR9046</t>
  </si>
  <si>
    <t>OR9047</t>
  </si>
  <si>
    <t>OR9048</t>
  </si>
  <si>
    <t>OR9049</t>
  </si>
  <si>
    <t>OR9050</t>
  </si>
  <si>
    <t>OR9051</t>
  </si>
  <si>
    <t>OR9052</t>
  </si>
  <si>
    <t>OR9053</t>
  </si>
  <si>
    <t>OR9054</t>
  </si>
  <si>
    <t>OR9055</t>
  </si>
  <si>
    <t>OR9056</t>
  </si>
  <si>
    <t>OR9057</t>
  </si>
  <si>
    <t>OR9058</t>
  </si>
  <si>
    <t>OR9059</t>
  </si>
  <si>
    <t>OR9060</t>
  </si>
  <si>
    <t>OR9061</t>
  </si>
  <si>
    <t>OR9062</t>
  </si>
  <si>
    <t>OR9063</t>
  </si>
  <si>
    <t>OR9064</t>
  </si>
  <si>
    <t>OR9065</t>
  </si>
  <si>
    <t>OR9066</t>
  </si>
  <si>
    <t>OR9067</t>
  </si>
  <si>
    <t>OR9068</t>
  </si>
  <si>
    <t>OR9069</t>
  </si>
  <si>
    <t>OR9070</t>
  </si>
  <si>
    <t>OR9071</t>
  </si>
  <si>
    <t>OR9072</t>
  </si>
  <si>
    <t>OR9073</t>
  </si>
  <si>
    <t>OR9074</t>
  </si>
  <si>
    <t>OR9075</t>
  </si>
  <si>
    <t>OR9076</t>
  </si>
  <si>
    <t>OR9077</t>
  </si>
  <si>
    <t>OR9078</t>
  </si>
  <si>
    <t>OR9079</t>
  </si>
  <si>
    <t>OR9080</t>
  </si>
  <si>
    <t>OR9081</t>
  </si>
  <si>
    <t>OR9082</t>
  </si>
  <si>
    <t>OR9083</t>
  </si>
  <si>
    <t>OR9084</t>
  </si>
  <si>
    <t>OR9085</t>
  </si>
  <si>
    <t>OR9086</t>
  </si>
  <si>
    <t>OR9087</t>
  </si>
  <si>
    <t>OR9088</t>
  </si>
  <si>
    <t>OR9089</t>
  </si>
  <si>
    <t>OR9090</t>
  </si>
  <si>
    <t>OR9091</t>
  </si>
  <si>
    <t>OR9092</t>
  </si>
  <si>
    <t>OR9093</t>
  </si>
  <si>
    <t>OR9094</t>
  </si>
  <si>
    <t>OR9095</t>
  </si>
  <si>
    <t>OR9096</t>
  </si>
  <si>
    <t>OR9097</t>
  </si>
  <si>
    <t>OR9098</t>
  </si>
  <si>
    <t>OR9099</t>
  </si>
  <si>
    <t>OR9100</t>
  </si>
  <si>
    <t>OR9101</t>
  </si>
  <si>
    <t>OR9102</t>
  </si>
  <si>
    <t>OR9103</t>
  </si>
  <si>
    <t>OR9104</t>
  </si>
  <si>
    <t>OR9105</t>
  </si>
  <si>
    <t>OR9106</t>
  </si>
  <si>
    <t>OR9107</t>
  </si>
  <si>
    <t>OR9108</t>
  </si>
  <si>
    <t>OR9109</t>
  </si>
  <si>
    <t>OR9110</t>
  </si>
  <si>
    <t>OR9111</t>
  </si>
  <si>
    <t>OR9112</t>
  </si>
  <si>
    <t>OR9113</t>
  </si>
  <si>
    <t>OR9114</t>
  </si>
  <si>
    <t>OR9115</t>
  </si>
  <si>
    <t>OR9116</t>
  </si>
  <si>
    <t>OR9117</t>
  </si>
  <si>
    <t>OR9118</t>
  </si>
  <si>
    <t>OR9119</t>
  </si>
  <si>
    <t>OR9120</t>
  </si>
  <si>
    <t>OR9121</t>
  </si>
  <si>
    <t>OR9122</t>
  </si>
  <si>
    <t>OR9123</t>
  </si>
  <si>
    <t>OR9124</t>
  </si>
  <si>
    <t>OR9125</t>
  </si>
  <si>
    <t>OR9126</t>
  </si>
  <si>
    <t>OR9127</t>
  </si>
  <si>
    <t>OR9128</t>
  </si>
  <si>
    <t>OR9129</t>
  </si>
  <si>
    <t>OR9130</t>
  </si>
  <si>
    <t>OR9131</t>
  </si>
  <si>
    <t>OR9132</t>
  </si>
  <si>
    <t>OR9133</t>
  </si>
  <si>
    <t>OR9134</t>
  </si>
  <si>
    <t>OR9135</t>
  </si>
  <si>
    <t>OR9136</t>
  </si>
  <si>
    <t>OR9137</t>
  </si>
  <si>
    <t>OR9138</t>
  </si>
  <si>
    <t>OR9139</t>
  </si>
  <si>
    <t>OR9140</t>
  </si>
  <si>
    <t>OR9141</t>
  </si>
  <si>
    <t>OR9142</t>
  </si>
  <si>
    <t>OR9143</t>
  </si>
  <si>
    <t>OR9144</t>
  </si>
  <si>
    <t>OR9145</t>
  </si>
  <si>
    <t>OR9146</t>
  </si>
  <si>
    <t>OR9147</t>
  </si>
  <si>
    <t>OR9148</t>
  </si>
  <si>
    <t>OR9149</t>
  </si>
  <si>
    <t>OR9150</t>
  </si>
  <si>
    <t>OR9151</t>
  </si>
  <si>
    <t>OR9152</t>
  </si>
  <si>
    <t>OR9153</t>
  </si>
  <si>
    <t>OR9154</t>
  </si>
  <si>
    <t>OR9155</t>
  </si>
  <si>
    <t>OR9156</t>
  </si>
  <si>
    <t>OR9157</t>
  </si>
  <si>
    <t>OR9158</t>
  </si>
  <si>
    <t>OR9159</t>
  </si>
  <si>
    <t>OR9160</t>
  </si>
  <si>
    <t>OR9161</t>
  </si>
  <si>
    <t>OR9162</t>
  </si>
  <si>
    <t>OR9163</t>
  </si>
  <si>
    <t>OR9164</t>
  </si>
  <si>
    <t>OR9165</t>
  </si>
  <si>
    <t>OR9166</t>
  </si>
  <si>
    <t>OR9167</t>
  </si>
  <si>
    <t>OR9168</t>
  </si>
  <si>
    <t>OR9169</t>
  </si>
  <si>
    <t>OR9170</t>
  </si>
  <si>
    <t>OR9171</t>
  </si>
  <si>
    <t>OR9172</t>
  </si>
  <si>
    <t>OR9173</t>
  </si>
  <si>
    <t>OR9174</t>
  </si>
  <si>
    <t>OR9175</t>
  </si>
  <si>
    <t>OR9176</t>
  </si>
  <si>
    <t>OR9177</t>
  </si>
  <si>
    <t>OR9178</t>
  </si>
  <si>
    <t>OR9179</t>
  </si>
  <si>
    <t>OR9180</t>
  </si>
  <si>
    <t>OR9181</t>
  </si>
  <si>
    <t>OR9182</t>
  </si>
  <si>
    <t>OR9183</t>
  </si>
  <si>
    <t>OR9184</t>
  </si>
  <si>
    <t>OR9185</t>
  </si>
  <si>
    <t>OR9186</t>
  </si>
  <si>
    <t>OR9187</t>
  </si>
  <si>
    <t>OR9188</t>
  </si>
  <si>
    <t>OR9189</t>
  </si>
  <si>
    <t>OR9190</t>
  </si>
  <si>
    <t>OR9191</t>
  </si>
  <si>
    <t>OR9192</t>
  </si>
  <si>
    <t>OR9193</t>
  </si>
  <si>
    <t>OR9194</t>
  </si>
  <si>
    <t>OR9195</t>
  </si>
  <si>
    <t>OR9196</t>
  </si>
  <si>
    <t>OR9197</t>
  </si>
  <si>
    <t>OR9198</t>
  </si>
  <si>
    <t>OR9199</t>
  </si>
  <si>
    <t>OR9200</t>
  </si>
  <si>
    <t>OR9201</t>
  </si>
  <si>
    <t>OR9202</t>
  </si>
  <si>
    <t>OR9203</t>
  </si>
  <si>
    <t>OR9204</t>
  </si>
  <si>
    <t>OR9205</t>
  </si>
  <si>
    <t>OR9206</t>
  </si>
  <si>
    <t>OR9207</t>
  </si>
  <si>
    <t>OR9208</t>
  </si>
  <si>
    <t>OR9209</t>
  </si>
  <si>
    <t>OR9210</t>
  </si>
  <si>
    <t>OR9211</t>
  </si>
  <si>
    <t>OR9212</t>
  </si>
  <si>
    <t>OR9213</t>
  </si>
  <si>
    <t>OR9214</t>
  </si>
  <si>
    <t>OR9215</t>
  </si>
  <si>
    <t>OR9216</t>
  </si>
  <si>
    <t>OR9217</t>
  </si>
  <si>
    <t>OR9218</t>
  </si>
  <si>
    <t>OR9219</t>
  </si>
  <si>
    <t>OR9220</t>
  </si>
  <si>
    <t>OR9221</t>
  </si>
  <si>
    <t>OR9222</t>
  </si>
  <si>
    <t>OR9223</t>
  </si>
  <si>
    <t>OR9224</t>
  </si>
  <si>
    <t>OR9225</t>
  </si>
  <si>
    <t>OR9226</t>
  </si>
  <si>
    <t>OR9227</t>
  </si>
  <si>
    <t>OR9228</t>
  </si>
  <si>
    <t>OR9229</t>
  </si>
  <si>
    <t>OR9230</t>
  </si>
  <si>
    <t>OR9231</t>
  </si>
  <si>
    <t>OR9232</t>
  </si>
  <si>
    <t>OR9233</t>
  </si>
  <si>
    <t>OR9234</t>
  </si>
  <si>
    <t>OR9235</t>
  </si>
  <si>
    <t>OR9236</t>
  </si>
  <si>
    <t>OR9237</t>
  </si>
  <si>
    <t>OR9238</t>
  </si>
  <si>
    <t>OR9239</t>
  </si>
  <si>
    <t>OR9240</t>
  </si>
  <si>
    <t>OR9241</t>
  </si>
  <si>
    <t>OR9242</t>
  </si>
  <si>
    <t>OR9243</t>
  </si>
  <si>
    <t>OR9244</t>
  </si>
  <si>
    <t>OR9245</t>
  </si>
  <si>
    <t>OR9246</t>
  </si>
  <si>
    <t>OR9247</t>
  </si>
  <si>
    <t>OR9248</t>
  </si>
  <si>
    <t>OR9249</t>
  </si>
  <si>
    <t>OR9250</t>
  </si>
  <si>
    <t>OR9251</t>
  </si>
  <si>
    <t>OR9252</t>
  </si>
  <si>
    <t>OR9253</t>
  </si>
  <si>
    <t>OR9254</t>
  </si>
  <si>
    <t>OR9255</t>
  </si>
  <si>
    <t>OR9256</t>
  </si>
  <si>
    <t>OR9257</t>
  </si>
  <si>
    <t>OR9258</t>
  </si>
  <si>
    <t>OR9259</t>
  </si>
  <si>
    <t>OR9260</t>
  </si>
  <si>
    <t>OR9261</t>
  </si>
  <si>
    <t>OR9262</t>
  </si>
  <si>
    <t>OR9263</t>
  </si>
  <si>
    <t>OR9264</t>
  </si>
  <si>
    <t>OR9265</t>
  </si>
  <si>
    <t>OR9266</t>
  </si>
  <si>
    <t>OR9267</t>
  </si>
  <si>
    <t>OR9268</t>
  </si>
  <si>
    <t>OR9269</t>
  </si>
  <si>
    <t>OR9270</t>
  </si>
  <si>
    <t>OR9271</t>
  </si>
  <si>
    <t>OR9272</t>
  </si>
  <si>
    <t>OR9273</t>
  </si>
  <si>
    <t>OR9274</t>
  </si>
  <si>
    <t>OR9275</t>
  </si>
  <si>
    <t>OR9276</t>
  </si>
  <si>
    <t>OR9277</t>
  </si>
  <si>
    <t>OR9278</t>
  </si>
  <si>
    <t>OR9279</t>
  </si>
  <si>
    <t>OR9280</t>
  </si>
  <si>
    <t>OR9281</t>
  </si>
  <si>
    <t>OR9282</t>
  </si>
  <si>
    <t>OR9283</t>
  </si>
  <si>
    <t>OR9284</t>
  </si>
  <si>
    <t>OR9285</t>
  </si>
  <si>
    <t>OR9286</t>
  </si>
  <si>
    <t>OR9287</t>
  </si>
  <si>
    <t>OR9288</t>
  </si>
  <si>
    <t>OR9289</t>
  </si>
  <si>
    <t>OR9290</t>
  </si>
  <si>
    <t>OR9291</t>
  </si>
  <si>
    <t>OR9292</t>
  </si>
  <si>
    <t>OR9293</t>
  </si>
  <si>
    <t>OR9294</t>
  </si>
  <si>
    <t>OR9295</t>
  </si>
  <si>
    <t>OR9296</t>
  </si>
  <si>
    <t>OR9297</t>
  </si>
  <si>
    <t>OR9298</t>
  </si>
  <si>
    <t>OR9299</t>
  </si>
  <si>
    <t>OR9300</t>
  </si>
  <si>
    <t>OR9301</t>
  </si>
  <si>
    <t>OR9302</t>
  </si>
  <si>
    <t>OR9303</t>
  </si>
  <si>
    <t>OR9304</t>
  </si>
  <si>
    <t>OR9305</t>
  </si>
  <si>
    <t>OR9306</t>
  </si>
  <si>
    <t>OR9307</t>
  </si>
  <si>
    <t>OR9308</t>
  </si>
  <si>
    <t>OR9309</t>
  </si>
  <si>
    <t>OR9310</t>
  </si>
  <si>
    <t>OR9311</t>
  </si>
  <si>
    <t>OR9312</t>
  </si>
  <si>
    <t>OR9313</t>
  </si>
  <si>
    <t>OR9314</t>
  </si>
  <si>
    <t>OR9315</t>
  </si>
  <si>
    <t>OR9316</t>
  </si>
  <si>
    <t>OR9317</t>
  </si>
  <si>
    <t>OR9318</t>
  </si>
  <si>
    <t>OR9319</t>
  </si>
  <si>
    <t>OR9320</t>
  </si>
  <si>
    <t>OR9321</t>
  </si>
  <si>
    <t>OR9322</t>
  </si>
  <si>
    <t>OR9323</t>
  </si>
  <si>
    <t>OR9324</t>
  </si>
  <si>
    <t>OR9325</t>
  </si>
  <si>
    <t>OR9326</t>
  </si>
  <si>
    <t>OR9327</t>
  </si>
  <si>
    <t>OR9328</t>
  </si>
  <si>
    <t>OR9329</t>
  </si>
  <si>
    <t>OR9330</t>
  </si>
  <si>
    <t>OR9331</t>
  </si>
  <si>
    <t>OR9332</t>
  </si>
  <si>
    <t>OR9333</t>
  </si>
  <si>
    <t>OR9334</t>
  </si>
  <si>
    <t>OR9335</t>
  </si>
  <si>
    <t>OR9336</t>
  </si>
  <si>
    <t>OR9337</t>
  </si>
  <si>
    <t>OR9338</t>
  </si>
  <si>
    <t>OR9339</t>
  </si>
  <si>
    <t>OR9340</t>
  </si>
  <si>
    <t>OR9341</t>
  </si>
  <si>
    <t>OR9342</t>
  </si>
  <si>
    <t>OR9343</t>
  </si>
  <si>
    <t>OR9344</t>
  </si>
  <si>
    <t>OR9345</t>
  </si>
  <si>
    <t>OR9346</t>
  </si>
  <si>
    <t>OR9347</t>
  </si>
  <si>
    <t>OR9348</t>
  </si>
  <si>
    <t>OR9349</t>
  </si>
  <si>
    <t>OR9350</t>
  </si>
  <si>
    <t>OR9351</t>
  </si>
  <si>
    <t>OR9352</t>
  </si>
  <si>
    <t>OR9353</t>
  </si>
  <si>
    <t>OR9354</t>
  </si>
  <si>
    <t>OR9355</t>
  </si>
  <si>
    <t>OR9356</t>
  </si>
  <si>
    <t>OR9357</t>
  </si>
  <si>
    <t>OR9358</t>
  </si>
  <si>
    <t>OR9359</t>
  </si>
  <si>
    <t>OR9360</t>
  </si>
  <si>
    <t>OR9361</t>
  </si>
  <si>
    <t>OR9362</t>
  </si>
  <si>
    <t>OR9363</t>
  </si>
  <si>
    <t>OR9364</t>
  </si>
  <si>
    <t>OR9365</t>
  </si>
  <si>
    <t>OR9366</t>
  </si>
  <si>
    <t>OR9367</t>
  </si>
  <si>
    <t>OR9368</t>
  </si>
  <si>
    <t>OR9369</t>
  </si>
  <si>
    <t>OR9370</t>
  </si>
  <si>
    <t>OR9371</t>
  </si>
  <si>
    <t>OR9372</t>
  </si>
  <si>
    <t>OR9373</t>
  </si>
  <si>
    <t>OR9374</t>
  </si>
  <si>
    <t>OR9375</t>
  </si>
  <si>
    <t>OR9376</t>
  </si>
  <si>
    <t>OR9377</t>
  </si>
  <si>
    <t>OR9378</t>
  </si>
  <si>
    <t>OR9379</t>
  </si>
  <si>
    <t>OR9380</t>
  </si>
  <si>
    <t>OR9381</t>
  </si>
  <si>
    <t>OR9382</t>
  </si>
  <si>
    <t>OR9383</t>
  </si>
  <si>
    <t>OR9384</t>
  </si>
  <si>
    <t>OR9385</t>
  </si>
  <si>
    <t>OR9386</t>
  </si>
  <si>
    <t>OR9387</t>
  </si>
  <si>
    <t>OR9388</t>
  </si>
  <si>
    <t>OR9389</t>
  </si>
  <si>
    <t>OR9390</t>
  </si>
  <si>
    <t>OR9391</t>
  </si>
  <si>
    <t>OR9392</t>
  </si>
  <si>
    <t>OR9393</t>
  </si>
  <si>
    <t>OR9394</t>
  </si>
  <si>
    <t>OR9395</t>
  </si>
  <si>
    <t>OR9396</t>
  </si>
  <si>
    <t>OR9397</t>
  </si>
  <si>
    <t>OR9398</t>
  </si>
  <si>
    <t>OR9399</t>
  </si>
  <si>
    <t>OR9400</t>
  </si>
  <si>
    <t>OR9401</t>
  </si>
  <si>
    <t>OR9402</t>
  </si>
  <si>
    <t>OR9403</t>
  </si>
  <si>
    <t>OR9404</t>
  </si>
  <si>
    <t>OR9405</t>
  </si>
  <si>
    <t>OR9406</t>
  </si>
  <si>
    <t>OR9407</t>
  </si>
  <si>
    <t>OR9408</t>
  </si>
  <si>
    <t>OR9409</t>
  </si>
  <si>
    <t>OR9410</t>
  </si>
  <si>
    <t>OR9411</t>
  </si>
  <si>
    <t>OR9412</t>
  </si>
  <si>
    <t>OR9413</t>
  </si>
  <si>
    <t>OR9414</t>
  </si>
  <si>
    <t>OR9415</t>
  </si>
  <si>
    <t>OR9416</t>
  </si>
  <si>
    <t>OR9417</t>
  </si>
  <si>
    <t>OR9418</t>
  </si>
  <si>
    <t>OR9419</t>
  </si>
  <si>
    <t>OR9420</t>
  </si>
  <si>
    <t>OR9421</t>
  </si>
  <si>
    <t>OR9422</t>
  </si>
  <si>
    <t>OR9423</t>
  </si>
  <si>
    <t>OR9424</t>
  </si>
  <si>
    <t>OR9425</t>
  </si>
  <si>
    <t>OR9426</t>
  </si>
  <si>
    <t>OR9427</t>
  </si>
  <si>
    <t>OR9428</t>
  </si>
  <si>
    <t>OR9429</t>
  </si>
  <si>
    <t>OR9430</t>
  </si>
  <si>
    <t>OR9431</t>
  </si>
  <si>
    <t>OR9432</t>
  </si>
  <si>
    <t>OR9433</t>
  </si>
  <si>
    <t>OR9434</t>
  </si>
  <si>
    <t>OR9435</t>
  </si>
  <si>
    <t>OR9436</t>
  </si>
  <si>
    <t>OR9437</t>
  </si>
  <si>
    <t>OR9438</t>
  </si>
  <si>
    <t>OR9439</t>
  </si>
  <si>
    <t>OR9440</t>
  </si>
  <si>
    <t>OR9441</t>
  </si>
  <si>
    <t>OR9442</t>
  </si>
  <si>
    <t>OR9443</t>
  </si>
  <si>
    <t>OR9444</t>
  </si>
  <si>
    <t>OR9445</t>
  </si>
  <si>
    <t>OR9446</t>
  </si>
  <si>
    <t>OR9447</t>
  </si>
  <si>
    <t>OR9448</t>
  </si>
  <si>
    <t>OR9449</t>
  </si>
  <si>
    <t>OR9450</t>
  </si>
  <si>
    <t>OR9451</t>
  </si>
  <si>
    <t>OR9452</t>
  </si>
  <si>
    <t>OR9453</t>
  </si>
  <si>
    <t>OR9454</t>
  </si>
  <si>
    <t>OR9455</t>
  </si>
  <si>
    <t>OR9456</t>
  </si>
  <si>
    <t>OR9457</t>
  </si>
  <si>
    <t>OR9458</t>
  </si>
  <si>
    <t>OR9459</t>
  </si>
  <si>
    <t>OR9460</t>
  </si>
  <si>
    <t>OR9461</t>
  </si>
  <si>
    <t>OR9462</t>
  </si>
  <si>
    <t>OR9463</t>
  </si>
  <si>
    <t>OR9464</t>
  </si>
  <si>
    <t>OR9465</t>
  </si>
  <si>
    <t>OR9466</t>
  </si>
  <si>
    <t>OR9467</t>
  </si>
  <si>
    <t>OR9468</t>
  </si>
  <si>
    <t>OR9469</t>
  </si>
  <si>
    <t>OR9470</t>
  </si>
  <si>
    <t>OR9471</t>
  </si>
  <si>
    <t>OR9472</t>
  </si>
  <si>
    <t>OR9473</t>
  </si>
  <si>
    <t>OR9474</t>
  </si>
  <si>
    <t>OR9475</t>
  </si>
  <si>
    <t>OR9476</t>
  </si>
  <si>
    <t>OR9477</t>
  </si>
  <si>
    <t>OR9478</t>
  </si>
  <si>
    <t>OR9479</t>
  </si>
  <si>
    <t>OR9480</t>
  </si>
  <si>
    <t>OR9481</t>
  </si>
  <si>
    <t>OR9482</t>
  </si>
  <si>
    <t>OR9483</t>
  </si>
  <si>
    <t>OR9484</t>
  </si>
  <si>
    <t>OR9485</t>
  </si>
  <si>
    <t>OR9486</t>
  </si>
  <si>
    <t>OR9487</t>
  </si>
  <si>
    <t>OR9488</t>
  </si>
  <si>
    <t>OR9489</t>
  </si>
  <si>
    <t>OR9490</t>
  </si>
  <si>
    <t>OR9491</t>
  </si>
  <si>
    <t>OR9492</t>
  </si>
  <si>
    <t>OR9493</t>
  </si>
  <si>
    <t>OR9494</t>
  </si>
  <si>
    <t>OR9495</t>
  </si>
  <si>
    <t>OR9496</t>
  </si>
  <si>
    <t>OR9497</t>
  </si>
  <si>
    <t>OR9498</t>
  </si>
  <si>
    <t>OR9499</t>
  </si>
  <si>
    <t>OR9500</t>
  </si>
  <si>
    <t>OR9501</t>
  </si>
  <si>
    <t>OR9502</t>
  </si>
  <si>
    <t>OR9503</t>
  </si>
  <si>
    <t>OR9504</t>
  </si>
  <si>
    <t>OR9505</t>
  </si>
  <si>
    <t>OR9506</t>
  </si>
  <si>
    <t>OR9507</t>
  </si>
  <si>
    <t>OR9508</t>
  </si>
  <si>
    <t>OR9509</t>
  </si>
  <si>
    <t>OR9510</t>
  </si>
  <si>
    <t>OR9511</t>
  </si>
  <si>
    <t>OR9512</t>
  </si>
  <si>
    <t>OR9513</t>
  </si>
  <si>
    <t>OR9514</t>
  </si>
  <si>
    <t>OR9515</t>
  </si>
  <si>
    <t>OR9516</t>
  </si>
  <si>
    <t>OR9517</t>
  </si>
  <si>
    <t>OR9518</t>
  </si>
  <si>
    <t>OR9519</t>
  </si>
  <si>
    <t>OR9520</t>
  </si>
  <si>
    <t>OR9521</t>
  </si>
  <si>
    <t>OR9522</t>
  </si>
  <si>
    <t>OR9523</t>
  </si>
  <si>
    <t>OR9524</t>
  </si>
  <si>
    <t>OR9525</t>
  </si>
  <si>
    <t>OR9526</t>
  </si>
  <si>
    <t>OR9527</t>
  </si>
  <si>
    <t>OR9528</t>
  </si>
  <si>
    <t>OR9529</t>
  </si>
  <si>
    <t>OR9530</t>
  </si>
  <si>
    <t>OR9531</t>
  </si>
  <si>
    <t>OR9532</t>
  </si>
  <si>
    <t>OR9533</t>
  </si>
  <si>
    <t>OR9534</t>
  </si>
  <si>
    <t>OR9535</t>
  </si>
  <si>
    <t>OR9536</t>
  </si>
  <si>
    <t>OR9537</t>
  </si>
  <si>
    <t>OR9538</t>
  </si>
  <si>
    <t>OR9539</t>
  </si>
  <si>
    <t>OR9540</t>
  </si>
  <si>
    <t>OR9541</t>
  </si>
  <si>
    <t>OR9542</t>
  </si>
  <si>
    <t>OR9543</t>
  </si>
  <si>
    <t>OR9544</t>
  </si>
  <si>
    <t>OR9545</t>
  </si>
  <si>
    <t>OR9546</t>
  </si>
  <si>
    <t>OR9547</t>
  </si>
  <si>
    <t>OR9548</t>
  </si>
  <si>
    <t>OR9549</t>
  </si>
  <si>
    <t>OR9550</t>
  </si>
  <si>
    <t>OR9551</t>
  </si>
  <si>
    <t>OR9552</t>
  </si>
  <si>
    <t>OR9553</t>
  </si>
  <si>
    <t>OR9554</t>
  </si>
  <si>
    <t>OR9555</t>
  </si>
  <si>
    <t>OR9556</t>
  </si>
  <si>
    <t>OR9557</t>
  </si>
  <si>
    <t>OR9558</t>
  </si>
  <si>
    <t>OR9559</t>
  </si>
  <si>
    <t>OR9560</t>
  </si>
  <si>
    <t>OR9561</t>
  </si>
  <si>
    <t>OR9562</t>
  </si>
  <si>
    <t>OR9563</t>
  </si>
  <si>
    <t>OR9564</t>
  </si>
  <si>
    <t>OR9565</t>
  </si>
  <si>
    <t>OR9566</t>
  </si>
  <si>
    <t>OR9567</t>
  </si>
  <si>
    <t>OR9568</t>
  </si>
  <si>
    <t>OR9569</t>
  </si>
  <si>
    <t>OR9570</t>
  </si>
  <si>
    <t>OR9571</t>
  </si>
  <si>
    <t>OR9572</t>
  </si>
  <si>
    <t>OR9573</t>
  </si>
  <si>
    <t>OR9574</t>
  </si>
  <si>
    <t>OR9575</t>
  </si>
  <si>
    <t>OR9576</t>
  </si>
  <si>
    <t>OR9577</t>
  </si>
  <si>
    <t>OR9578</t>
  </si>
  <si>
    <t>OR9579</t>
  </si>
  <si>
    <t>OR9580</t>
  </si>
  <si>
    <t>OR9581</t>
  </si>
  <si>
    <t>OR9582</t>
  </si>
  <si>
    <t>OR9583</t>
  </si>
  <si>
    <t>OR9584</t>
  </si>
  <si>
    <t>OR9585</t>
  </si>
  <si>
    <t>OR9586</t>
  </si>
  <si>
    <t>OR9587</t>
  </si>
  <si>
    <t>OR9588</t>
  </si>
  <si>
    <t>OR9589</t>
  </si>
  <si>
    <t>OR9590</t>
  </si>
  <si>
    <t>OR9591</t>
  </si>
  <si>
    <t>OR9592</t>
  </si>
  <si>
    <t>OR9593</t>
  </si>
  <si>
    <t>OR9594</t>
  </si>
  <si>
    <t>OR9595</t>
  </si>
  <si>
    <t>OR9596</t>
  </si>
  <si>
    <t>OR9597</t>
  </si>
  <si>
    <t>OR9598</t>
  </si>
  <si>
    <t>OR9599</t>
  </si>
  <si>
    <t>OR9600</t>
  </si>
  <si>
    <t>OR9601</t>
  </si>
  <si>
    <t>OR9602</t>
  </si>
  <si>
    <t>OR9603</t>
  </si>
  <si>
    <t>OR9604</t>
  </si>
  <si>
    <t>OR9605</t>
  </si>
  <si>
    <t>OR9606</t>
  </si>
  <si>
    <t>OR9607</t>
  </si>
  <si>
    <t>OR9608</t>
  </si>
  <si>
    <t>OR9609</t>
  </si>
  <si>
    <t>OR9610</t>
  </si>
  <si>
    <t>OR9611</t>
  </si>
  <si>
    <t>OR9612</t>
  </si>
  <si>
    <t>OR9613</t>
  </si>
  <si>
    <t>OR9614</t>
  </si>
  <si>
    <t>OR9615</t>
  </si>
  <si>
    <t>OR9616</t>
  </si>
  <si>
    <t>OR9617</t>
  </si>
  <si>
    <t>OR9618</t>
  </si>
  <si>
    <t>OR9619</t>
  </si>
  <si>
    <t>OR9620</t>
  </si>
  <si>
    <t>OR9621</t>
  </si>
  <si>
    <t>OR9622</t>
  </si>
  <si>
    <t>OR9623</t>
  </si>
  <si>
    <t>OR9624</t>
  </si>
  <si>
    <t>OR9625</t>
  </si>
  <si>
    <t>OR9626</t>
  </si>
  <si>
    <t>OR9627</t>
  </si>
  <si>
    <t>OR9628</t>
  </si>
  <si>
    <t>OR9629</t>
  </si>
  <si>
    <t>OR9630</t>
  </si>
  <si>
    <t>OR9631</t>
  </si>
  <si>
    <t>OR9632</t>
  </si>
  <si>
    <t>OR9633</t>
  </si>
  <si>
    <t>OR9634</t>
  </si>
  <si>
    <t>OR9635</t>
  </si>
  <si>
    <t>OR9636</t>
  </si>
  <si>
    <t>OR9637</t>
  </si>
  <si>
    <t>OR9638</t>
  </si>
  <si>
    <t>OR9639</t>
  </si>
  <si>
    <t>OR9640</t>
  </si>
  <si>
    <t>OR9641</t>
  </si>
  <si>
    <t>OR9642</t>
  </si>
  <si>
    <t>OR9643</t>
  </si>
  <si>
    <t>OR9644</t>
  </si>
  <si>
    <t>OR9645</t>
  </si>
  <si>
    <t>OR9646</t>
  </si>
  <si>
    <t>OR9647</t>
  </si>
  <si>
    <t>OR9648</t>
  </si>
  <si>
    <t>OR9649</t>
  </si>
  <si>
    <t>OR9650</t>
  </si>
  <si>
    <t>OR9651</t>
  </si>
  <si>
    <t>OR9652</t>
  </si>
  <si>
    <t>OR9653</t>
  </si>
  <si>
    <t>OR9654</t>
  </si>
  <si>
    <t>OR9655</t>
  </si>
  <si>
    <t>OR9656</t>
  </si>
  <si>
    <t>OR9657</t>
  </si>
  <si>
    <t>OR9658</t>
  </si>
  <si>
    <t>OR9659</t>
  </si>
  <si>
    <t>OR9660</t>
  </si>
  <si>
    <t>OR9661</t>
  </si>
  <si>
    <t>OR9662</t>
  </si>
  <si>
    <t>OR9663</t>
  </si>
  <si>
    <t>OR9664</t>
  </si>
  <si>
    <t>OR9665</t>
  </si>
  <si>
    <t>OR9666</t>
  </si>
  <si>
    <t>OR9667</t>
  </si>
  <si>
    <t>OR9668</t>
  </si>
  <si>
    <t>OR9669</t>
  </si>
  <si>
    <t>OR9670</t>
  </si>
  <si>
    <t>OR9671</t>
  </si>
  <si>
    <t>OR9672</t>
  </si>
  <si>
    <t>OR9673</t>
  </si>
  <si>
    <t>OR9674</t>
  </si>
  <si>
    <t>OR9675</t>
  </si>
  <si>
    <t>OR9676</t>
  </si>
  <si>
    <t>OR9677</t>
  </si>
  <si>
    <t>OR9678</t>
  </si>
  <si>
    <t>OR9679</t>
  </si>
  <si>
    <t>OR9680</t>
  </si>
  <si>
    <t>OR9681</t>
  </si>
  <si>
    <t>OR9682</t>
  </si>
  <si>
    <t>OR9683</t>
  </si>
  <si>
    <t>OR9684</t>
  </si>
  <si>
    <t>OR9685</t>
  </si>
  <si>
    <t>OR9686</t>
  </si>
  <si>
    <t>OR9687</t>
  </si>
  <si>
    <t>OR9688</t>
  </si>
  <si>
    <t>OR9689</t>
  </si>
  <si>
    <t>OR9690</t>
  </si>
  <si>
    <t>OR9691</t>
  </si>
  <si>
    <t>OR9692</t>
  </si>
  <si>
    <t>OR9693</t>
  </si>
  <si>
    <t>OR9694</t>
  </si>
  <si>
    <t>OR9695</t>
  </si>
  <si>
    <t>OR9696</t>
  </si>
  <si>
    <t>OR9697</t>
  </si>
  <si>
    <t>OR9698</t>
  </si>
  <si>
    <t>OR9699</t>
  </si>
  <si>
    <t>OR9700</t>
  </si>
  <si>
    <t>OR9701</t>
  </si>
  <si>
    <t>OR9702</t>
  </si>
  <si>
    <t>OR9703</t>
  </si>
  <si>
    <t>OR9704</t>
  </si>
  <si>
    <t>OR9705</t>
  </si>
  <si>
    <t>OR9706</t>
  </si>
  <si>
    <t>OR9707</t>
  </si>
  <si>
    <t>OR9708</t>
  </si>
  <si>
    <t>OR9709</t>
  </si>
  <si>
    <t>OR9710</t>
  </si>
  <si>
    <t>OR9711</t>
  </si>
  <si>
    <t>OR9712</t>
  </si>
  <si>
    <t>OR9713</t>
  </si>
  <si>
    <t>OR9714</t>
  </si>
  <si>
    <t>OR9715</t>
  </si>
  <si>
    <t>OR9716</t>
  </si>
  <si>
    <t>OR9717</t>
  </si>
  <si>
    <t>OR9718</t>
  </si>
  <si>
    <t>OR9719</t>
  </si>
  <si>
    <t>OR9720</t>
  </si>
  <si>
    <t>OR9721</t>
  </si>
  <si>
    <t>OR9722</t>
  </si>
  <si>
    <t>OR9723</t>
  </si>
  <si>
    <t>OR9724</t>
  </si>
  <si>
    <t>OR9725</t>
  </si>
  <si>
    <t>OR9726</t>
  </si>
  <si>
    <t>OR9727</t>
  </si>
  <si>
    <t>OR9728</t>
  </si>
  <si>
    <t>OR9729</t>
  </si>
  <si>
    <t>OR9730</t>
  </si>
  <si>
    <t>OR9731</t>
  </si>
  <si>
    <t>OR9732</t>
  </si>
  <si>
    <t>OR9733</t>
  </si>
  <si>
    <t>OR9734</t>
  </si>
  <si>
    <t>OR9735</t>
  </si>
  <si>
    <t>OR9736</t>
  </si>
  <si>
    <t>OR9737</t>
  </si>
  <si>
    <t>OR9738</t>
  </si>
  <si>
    <t>OR9739</t>
  </si>
  <si>
    <t>OR9740</t>
  </si>
  <si>
    <t>OR9741</t>
  </si>
  <si>
    <t>OR9742</t>
  </si>
  <si>
    <t>OR9743</t>
  </si>
  <si>
    <t>OR9744</t>
  </si>
  <si>
    <t>OR9745</t>
  </si>
  <si>
    <t>OR9746</t>
  </si>
  <si>
    <t>OR9747</t>
  </si>
  <si>
    <t>OR9748</t>
  </si>
  <si>
    <t>OR9749</t>
  </si>
  <si>
    <t>OR9750</t>
  </si>
  <si>
    <t>OR9751</t>
  </si>
  <si>
    <t>OR9752</t>
  </si>
  <si>
    <t>OR9753</t>
  </si>
  <si>
    <t>OR9754</t>
  </si>
  <si>
    <t>OR9755</t>
  </si>
  <si>
    <t>OR9756</t>
  </si>
  <si>
    <t>OR9757</t>
  </si>
  <si>
    <t>OR9758</t>
  </si>
  <si>
    <t>OR9759</t>
  </si>
  <si>
    <t>OR9760</t>
  </si>
  <si>
    <t>OR9761</t>
  </si>
  <si>
    <t>OR9762</t>
  </si>
  <si>
    <t>OR9763</t>
  </si>
  <si>
    <t>OR9764</t>
  </si>
  <si>
    <t>OR9765</t>
  </si>
  <si>
    <t>OR9766</t>
  </si>
  <si>
    <t>OR9767</t>
  </si>
  <si>
    <t>OR9768</t>
  </si>
  <si>
    <t>OR9769</t>
  </si>
  <si>
    <t>OR9770</t>
  </si>
  <si>
    <t>OR9771</t>
  </si>
  <si>
    <t>OR9772</t>
  </si>
  <si>
    <t>OR9773</t>
  </si>
  <si>
    <t>OR9774</t>
  </si>
  <si>
    <t>OR9775</t>
  </si>
  <si>
    <t>OR9776</t>
  </si>
  <si>
    <t>OR9777</t>
  </si>
  <si>
    <t>OR9778</t>
  </si>
  <si>
    <t>OR9779</t>
  </si>
  <si>
    <t>OR9780</t>
  </si>
  <si>
    <t>OR9781</t>
  </si>
  <si>
    <t>OR9782</t>
  </si>
  <si>
    <t>OR9783</t>
  </si>
  <si>
    <t>OR9784</t>
  </si>
  <si>
    <t>OR9785</t>
  </si>
  <si>
    <t>OR9786</t>
  </si>
  <si>
    <t>OR9787</t>
  </si>
  <si>
    <t>OR9788</t>
  </si>
  <si>
    <t>OR9789</t>
  </si>
  <si>
    <t>OR9790</t>
  </si>
  <si>
    <t>OR9791</t>
  </si>
  <si>
    <t>OR9792</t>
  </si>
  <si>
    <t>OR9793</t>
  </si>
  <si>
    <t>OR9794</t>
  </si>
  <si>
    <t>OR9795</t>
  </si>
  <si>
    <t>OR9796</t>
  </si>
  <si>
    <t>OR9797</t>
  </si>
  <si>
    <t>OR9798</t>
  </si>
  <si>
    <t>OR9799</t>
  </si>
  <si>
    <t>OR9800</t>
  </si>
  <si>
    <t>OR9801</t>
  </si>
  <si>
    <t>OR9802</t>
  </si>
  <si>
    <t>OR9803</t>
  </si>
  <si>
    <t>OR9804</t>
  </si>
  <si>
    <t>OR9805</t>
  </si>
  <si>
    <t>OR9806</t>
  </si>
  <si>
    <t>OR9807</t>
  </si>
  <si>
    <t>OR9808</t>
  </si>
  <si>
    <t>OR9809</t>
  </si>
  <si>
    <t>OR9810</t>
  </si>
  <si>
    <t>OR9811</t>
  </si>
  <si>
    <t>OR9812</t>
  </si>
  <si>
    <t>OR9813</t>
  </si>
  <si>
    <t>OR9814</t>
  </si>
  <si>
    <t>OR9815</t>
  </si>
  <si>
    <t>OR9816</t>
  </si>
  <si>
    <t>OR9817</t>
  </si>
  <si>
    <t>OR9818</t>
  </si>
  <si>
    <t>OR9819</t>
  </si>
  <si>
    <t>OR9820</t>
  </si>
  <si>
    <t>OR9821</t>
  </si>
  <si>
    <t>OR9822</t>
  </si>
  <si>
    <t>OR9823</t>
  </si>
  <si>
    <t>OR9824</t>
  </si>
  <si>
    <t>OR9825</t>
  </si>
  <si>
    <t>OR9826</t>
  </si>
  <si>
    <t>OR9827</t>
  </si>
  <si>
    <t>OR9828</t>
  </si>
  <si>
    <t>OR9829</t>
  </si>
  <si>
    <t>OR9830</t>
  </si>
  <si>
    <t>OR9831</t>
  </si>
  <si>
    <t>OR9832</t>
  </si>
  <si>
    <t>OR9833</t>
  </si>
  <si>
    <t>OR9834</t>
  </si>
  <si>
    <t>OR9835</t>
  </si>
  <si>
    <t>OR9836</t>
  </si>
  <si>
    <t>OR9837</t>
  </si>
  <si>
    <t>OR9838</t>
  </si>
  <si>
    <t>OR9839</t>
  </si>
  <si>
    <t>OR9840</t>
  </si>
  <si>
    <t>OR9841</t>
  </si>
  <si>
    <t>OR9842</t>
  </si>
  <si>
    <t>OR9843</t>
  </si>
  <si>
    <t>OR9844</t>
  </si>
  <si>
    <t>OR9845</t>
  </si>
  <si>
    <t>OR9846</t>
  </si>
  <si>
    <t>OR9847</t>
  </si>
  <si>
    <t>OR9848</t>
  </si>
  <si>
    <t>OR9849</t>
  </si>
  <si>
    <t>OR9850</t>
  </si>
  <si>
    <t>OR9851</t>
  </si>
  <si>
    <t>OR9852</t>
  </si>
  <si>
    <t>OR9853</t>
  </si>
  <si>
    <t>OR9854</t>
  </si>
  <si>
    <t>OR9855</t>
  </si>
  <si>
    <t>OR9856</t>
  </si>
  <si>
    <t>OR9857</t>
  </si>
  <si>
    <t>OR9858</t>
  </si>
  <si>
    <t>OR9859</t>
  </si>
  <si>
    <t>OR9860</t>
  </si>
  <si>
    <t>OR9861</t>
  </si>
  <si>
    <t>OR9862</t>
  </si>
  <si>
    <t>OR9863</t>
  </si>
  <si>
    <t>OR9864</t>
  </si>
  <si>
    <t>OR9865</t>
  </si>
  <si>
    <t>OR9866</t>
  </si>
  <si>
    <t>OR9867</t>
  </si>
  <si>
    <t>OR9868</t>
  </si>
  <si>
    <t>OR9869</t>
  </si>
  <si>
    <t>OR9870</t>
  </si>
  <si>
    <t>OR9871</t>
  </si>
  <si>
    <t>OR9872</t>
  </si>
  <si>
    <t>OR9873</t>
  </si>
  <si>
    <t>OR9874</t>
  </si>
  <si>
    <t>OR9875</t>
  </si>
  <si>
    <t>OR9876</t>
  </si>
  <si>
    <t>OR9877</t>
  </si>
  <si>
    <t>OR9878</t>
  </si>
  <si>
    <t>OR9879</t>
  </si>
  <si>
    <t>OR9880</t>
  </si>
  <si>
    <t>OR9881</t>
  </si>
  <si>
    <t>OR9882</t>
  </si>
  <si>
    <t>OR9883</t>
  </si>
  <si>
    <t>OR9884</t>
  </si>
  <si>
    <t>OR9885</t>
  </si>
  <si>
    <t>OR9886</t>
  </si>
  <si>
    <t>OR9887</t>
  </si>
  <si>
    <t>OR9888</t>
  </si>
  <si>
    <t>OR9889</t>
  </si>
  <si>
    <t>OR9890</t>
  </si>
  <si>
    <t>OR9891</t>
  </si>
  <si>
    <t>OR9892</t>
  </si>
  <si>
    <t>OR9893</t>
  </si>
  <si>
    <t>OR9894</t>
  </si>
  <si>
    <t>OR9895</t>
  </si>
  <si>
    <t>OR9896</t>
  </si>
  <si>
    <t>OR9897</t>
  </si>
  <si>
    <t>OR9898</t>
  </si>
  <si>
    <t>OR9899</t>
  </si>
  <si>
    <t>OR9900</t>
  </si>
  <si>
    <t>OR9901</t>
  </si>
  <si>
    <t>OR9902</t>
  </si>
  <si>
    <t>OR9903</t>
  </si>
  <si>
    <t>OR9904</t>
  </si>
  <si>
    <t>OR9905</t>
  </si>
  <si>
    <t>OR9906</t>
  </si>
  <si>
    <t>OR9907</t>
  </si>
  <si>
    <t>OR9908</t>
  </si>
  <si>
    <t>OR9909</t>
  </si>
  <si>
    <t>OR9910</t>
  </si>
  <si>
    <t>OR9911</t>
  </si>
  <si>
    <t>OR9912</t>
  </si>
  <si>
    <t>OR9913</t>
  </si>
  <si>
    <t>OR9914</t>
  </si>
  <si>
    <t>OR9915</t>
  </si>
  <si>
    <t>OR9916</t>
  </si>
  <si>
    <t>OR9917</t>
  </si>
  <si>
    <t>OR9918</t>
  </si>
  <si>
    <t>OR9919</t>
  </si>
  <si>
    <t>OR9920</t>
  </si>
  <si>
    <t>OR9921</t>
  </si>
  <si>
    <t>OR9922</t>
  </si>
  <si>
    <t>OR9923</t>
  </si>
  <si>
    <t>OR9924</t>
  </si>
  <si>
    <t>OR9925</t>
  </si>
  <si>
    <t>OR9926</t>
  </si>
  <si>
    <t>OR9927</t>
  </si>
  <si>
    <t>OR9928</t>
  </si>
  <si>
    <t>OR9929</t>
  </si>
  <si>
    <t>OR9930</t>
  </si>
  <si>
    <t>OR9931</t>
  </si>
  <si>
    <t>OR9932</t>
  </si>
  <si>
    <t>OR9933</t>
  </si>
  <si>
    <t>OR9934</t>
  </si>
  <si>
    <t>OR9935</t>
  </si>
  <si>
    <t>OR9936</t>
  </si>
  <si>
    <t>OR9937</t>
  </si>
  <si>
    <t>OR9938</t>
  </si>
  <si>
    <t>OR9939</t>
  </si>
  <si>
    <t>OR9940</t>
  </si>
  <si>
    <t>OR9941</t>
  </si>
  <si>
    <t>OR9942</t>
  </si>
  <si>
    <t>OR9943</t>
  </si>
  <si>
    <t>OR9944</t>
  </si>
  <si>
    <t>OR9945</t>
  </si>
  <si>
    <t>OR9946</t>
  </si>
  <si>
    <t>OR9947</t>
  </si>
  <si>
    <t>OR9948</t>
  </si>
  <si>
    <t>OR9949</t>
  </si>
  <si>
    <t>OR9950</t>
  </si>
  <si>
    <t>OR9951</t>
  </si>
  <si>
    <t>OR9952</t>
  </si>
  <si>
    <t>OR9953</t>
  </si>
  <si>
    <t>OR9954</t>
  </si>
  <si>
    <t>OR9955</t>
  </si>
  <si>
    <t>OR9956</t>
  </si>
  <si>
    <t>OR9957</t>
  </si>
  <si>
    <t>OR9958</t>
  </si>
  <si>
    <t>OR9959</t>
  </si>
  <si>
    <t>OR9960</t>
  </si>
  <si>
    <t>OR9961</t>
  </si>
  <si>
    <t>OR9962</t>
  </si>
  <si>
    <t>OR9963</t>
  </si>
  <si>
    <t>OR9964</t>
  </si>
  <si>
    <t>OR9965</t>
  </si>
  <si>
    <t>OR9966</t>
  </si>
  <si>
    <t>OR9967</t>
  </si>
  <si>
    <t>OR9968</t>
  </si>
  <si>
    <t>OR9969</t>
  </si>
  <si>
    <t>OR9970</t>
  </si>
  <si>
    <t>OR9971</t>
  </si>
  <si>
    <t>OR9972</t>
  </si>
  <si>
    <t>OR9973</t>
  </si>
  <si>
    <t>OR9974</t>
  </si>
  <si>
    <t>OR9975</t>
  </si>
  <si>
    <t>OR9976</t>
  </si>
  <si>
    <t>OR9977</t>
  </si>
  <si>
    <t>OR9978</t>
  </si>
  <si>
    <t>OR9979</t>
  </si>
  <si>
    <t>OR9980</t>
  </si>
  <si>
    <t>OR9981</t>
  </si>
  <si>
    <t>OR9982</t>
  </si>
  <si>
    <t>OR9983</t>
  </si>
  <si>
    <t>OR9984</t>
  </si>
  <si>
    <t>OR9985</t>
  </si>
  <si>
    <t>OR9986</t>
  </si>
  <si>
    <t>OR9987</t>
  </si>
  <si>
    <t>OR9988</t>
  </si>
  <si>
    <t>OR9989</t>
  </si>
  <si>
    <t>OR9990</t>
  </si>
  <si>
    <t>OR9991</t>
  </si>
  <si>
    <t>OR9992</t>
  </si>
  <si>
    <t>OR9993</t>
  </si>
  <si>
    <t>OR9994</t>
  </si>
  <si>
    <t>Business Context:</t>
  </si>
  <si>
    <t xml:space="preserve">The company operates across multiple regions and offers products in various categories. Your task is to analyze the company's </t>
  </si>
  <si>
    <t>sales data to provide actionable insights that can help drive business decisions.</t>
  </si>
  <si>
    <t>You have been hired as a data analyst for a nationwide retail company that specializes in a wide range of consumer goods.</t>
  </si>
  <si>
    <t>KPIs:</t>
  </si>
  <si>
    <t>Business Requirements/Problems:</t>
  </si>
  <si>
    <t>Identify Revenue-Generating Regions</t>
  </si>
  <si>
    <t>This will help the company focus its marketing and sales efforts in high-performing regions and identify opportunities in lower-performing ones.</t>
  </si>
  <si>
    <t>Determine Profitable Product Categories</t>
  </si>
  <si>
    <t>Understanding which categories yield the highest profit will assist in inventory management, pricing strategies, and promotional planning.</t>
  </si>
  <si>
    <t>Analyze Sales Trends</t>
  </si>
  <si>
    <t>This analysis will provide insights into peak sales periods and help forecast future sales, aiding in inventory and resource planning.</t>
  </si>
  <si>
    <t>Order Distribution Across States</t>
  </si>
  <si>
    <t>This information is crucial for optimizing logistics, regional marketing strategies, and identifying potential markets for expansion.</t>
  </si>
  <si>
    <r>
      <rPr>
        <b/>
        <sz val="11"/>
        <color rgb="FF00B0F0"/>
        <rFont val="Calibri"/>
        <family val="2"/>
        <scheme val="minor"/>
      </rPr>
      <t>Total Profit:</t>
    </r>
    <r>
      <rPr>
        <b/>
        <sz val="11"/>
        <color theme="1"/>
        <rFont val="Calibri"/>
        <family val="2"/>
        <scheme val="minor"/>
      </rPr>
      <t xml:space="preserve"> </t>
    </r>
    <r>
      <rPr>
        <sz val="11"/>
        <color theme="1"/>
        <rFont val="Calibri"/>
        <family val="2"/>
        <scheme val="minor"/>
      </rPr>
      <t>The total earnings after subtracting the cost of goods sold and other expenses.</t>
    </r>
  </si>
  <si>
    <r>
      <rPr>
        <b/>
        <sz val="11"/>
        <color rgb="FF00B0F0"/>
        <rFont val="Calibri"/>
        <family val="2"/>
        <scheme val="minor"/>
      </rPr>
      <t>Total Revenue:</t>
    </r>
    <r>
      <rPr>
        <b/>
        <sz val="11"/>
        <color theme="1"/>
        <rFont val="Calibri"/>
        <family val="2"/>
        <scheme val="minor"/>
      </rPr>
      <t xml:space="preserve"> </t>
    </r>
    <r>
      <rPr>
        <sz val="11"/>
        <color theme="1"/>
        <rFont val="Calibri"/>
        <family val="2"/>
        <scheme val="minor"/>
      </rPr>
      <t>The total amount of money generated from sales.</t>
    </r>
  </si>
  <si>
    <r>
      <rPr>
        <b/>
        <sz val="11"/>
        <color rgb="FF00B0F0"/>
        <rFont val="Calibri"/>
        <family val="2"/>
        <scheme val="minor"/>
      </rPr>
      <t>Total Qty Sold:</t>
    </r>
    <r>
      <rPr>
        <b/>
        <sz val="11"/>
        <color theme="1"/>
        <rFont val="Calibri"/>
        <family val="2"/>
        <scheme val="minor"/>
      </rPr>
      <t xml:space="preserve"> </t>
    </r>
    <r>
      <rPr>
        <sz val="11"/>
        <color theme="1"/>
        <rFont val="Calibri"/>
        <family val="2"/>
        <scheme val="minor"/>
      </rPr>
      <t>The total number of units sold across all products.</t>
    </r>
  </si>
  <si>
    <r>
      <rPr>
        <b/>
        <sz val="11"/>
        <color rgb="FF00B0F0"/>
        <rFont val="Calibri"/>
        <family val="2"/>
        <scheme val="minor"/>
      </rPr>
      <t>Total Orders:</t>
    </r>
    <r>
      <rPr>
        <b/>
        <sz val="11"/>
        <color theme="1"/>
        <rFont val="Calibri"/>
        <family val="2"/>
        <scheme val="minor"/>
      </rPr>
      <t xml:space="preserve"> </t>
    </r>
    <r>
      <rPr>
        <sz val="11"/>
        <color theme="1"/>
        <rFont val="Calibri"/>
        <family val="2"/>
        <scheme val="minor"/>
      </rPr>
      <t>The total number of customer orders processed.</t>
    </r>
  </si>
  <si>
    <r>
      <rPr>
        <b/>
        <sz val="11"/>
        <color rgb="FF00B0F0"/>
        <rFont val="Calibri"/>
        <family val="2"/>
        <scheme val="minor"/>
      </rPr>
      <t>AOV:</t>
    </r>
    <r>
      <rPr>
        <b/>
        <sz val="11"/>
        <color theme="1"/>
        <rFont val="Calibri"/>
        <family val="2"/>
        <scheme val="minor"/>
      </rPr>
      <t xml:space="preserve"> </t>
    </r>
    <r>
      <rPr>
        <sz val="11"/>
        <color theme="1"/>
        <rFont val="Calibri"/>
        <family val="2"/>
        <scheme val="minor"/>
      </rPr>
      <t>The average amount spent per order.</t>
    </r>
  </si>
  <si>
    <r>
      <rPr>
        <b/>
        <sz val="11"/>
        <color theme="1"/>
        <rFont val="Calibri"/>
        <family val="2"/>
        <scheme val="minor"/>
      </rPr>
      <t>Requirement:</t>
    </r>
    <r>
      <rPr>
        <sz val="11"/>
        <color theme="1"/>
        <rFont val="Calibri"/>
        <family val="2"/>
        <scheme val="minor"/>
      </rPr>
      <t xml:space="preserve"> Analyze sales data by region to determine which areas contribute the highest revenue.</t>
    </r>
  </si>
  <si>
    <r>
      <rPr>
        <b/>
        <sz val="11"/>
        <color theme="1"/>
        <rFont val="Calibri"/>
        <family val="2"/>
        <scheme val="minor"/>
      </rPr>
      <t>Requirement:</t>
    </r>
    <r>
      <rPr>
        <sz val="11"/>
        <color theme="1"/>
        <rFont val="Calibri"/>
        <family val="2"/>
        <scheme val="minor"/>
      </rPr>
      <t xml:space="preserve"> Evaluate the profitability of different product categories by analyzing sales and cost data.</t>
    </r>
  </si>
  <si>
    <r>
      <rPr>
        <b/>
        <sz val="11"/>
        <color theme="1"/>
        <rFont val="Calibri"/>
        <family val="2"/>
        <scheme val="minor"/>
      </rPr>
      <t>Requirement:</t>
    </r>
    <r>
      <rPr>
        <sz val="11"/>
        <color theme="1"/>
        <rFont val="Calibri"/>
        <family val="2"/>
        <scheme val="minor"/>
      </rPr>
      <t xml:space="preserve"> Examine sales data over time to identify patterns, seasonal trends, and growth trajectories.</t>
    </r>
  </si>
  <si>
    <r>
      <rPr>
        <b/>
        <sz val="11"/>
        <color theme="1"/>
        <rFont val="Calibri"/>
        <family val="2"/>
        <scheme val="minor"/>
      </rPr>
      <t>Requirement:</t>
    </r>
    <r>
      <rPr>
        <sz val="11"/>
        <color theme="1"/>
        <rFont val="Calibri"/>
        <family val="2"/>
        <scheme val="minor"/>
      </rPr>
      <t xml:space="preserve"> Break down the total orders by state to understand the geographic distribution of the customer base. </t>
    </r>
  </si>
  <si>
    <t>Total Revenue</t>
  </si>
  <si>
    <t>Total Profit</t>
  </si>
  <si>
    <t>Qty. Sold</t>
  </si>
  <si>
    <t>Total Orders</t>
  </si>
  <si>
    <t>AOV</t>
  </si>
  <si>
    <t>Regions</t>
  </si>
  <si>
    <t>Total Profits</t>
  </si>
  <si>
    <t>Product Category</t>
  </si>
  <si>
    <t>Jul</t>
  </si>
  <si>
    <t>Aug</t>
  </si>
  <si>
    <t>Sep</t>
  </si>
  <si>
    <t>Oct</t>
  </si>
  <si>
    <t>Nov</t>
  </si>
  <si>
    <t>Dec</t>
  </si>
  <si>
    <t>Revenue</t>
  </si>
  <si>
    <t>Months</t>
  </si>
  <si>
    <t>States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</si>
</sst>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4" formatCode="_-&quot;₦&quot;* #,##0.00_-;\-&quot;₦&quot;* #,##0.00_-;_-&quot;₦&quot;* &quot;-&quot;??_-;_-@_-"/>
    <numFmt numFmtId="43" formatCode="_-* #,##0.00_-;\-* #,##0.00_-;_-* &quot;-&quot;??_-;_-@_-"/>
    <numFmt numFmtId="164" formatCode="&quot;₦&quot;#,##0.00"/>
    <numFmt numFmtId="165" formatCode="_-[$$-409]* #,##0.00_ ;_-[$$-409]* \-#,##0.00\ ;_-[$$-409]* &quot;-&quot;??_ ;_-@_ "/>
    <numFmt numFmtId="166" formatCode="_-[$$-409]* #,##0_ ;_-[$$-409]* \-#,##0\ ;_-[$$-409]* &quot;-&quot;??_ ;_-@_ "/>
    <numFmt numFmtId="167" formatCode="[$$-409]#,##0"/>
    <numFmt numFmtId="170" formatCode="_-* #,##0_-;\-* #,##0_-;_-* &quot;-&quot;??_-;_-@_-"/>
  </numFmts>
  <fonts count="19" x14ac:knownFonts="1">
    <font>
      <sz val="11"/>
      <color theme="1"/>
      <name val="Calibri"/>
      <family val="2"/>
      <scheme val="minor"/>
    </font>
    <font>
      <sz val="11"/>
      <color theme="1"/>
      <name val="Calibri"/>
      <family val="2"/>
      <scheme val="minor"/>
    </font>
    <font>
      <b/>
      <sz val="11"/>
      <color theme="0"/>
      <name val="Calibri"/>
      <family val="2"/>
      <scheme val="minor"/>
    </font>
    <font>
      <b/>
      <sz val="11"/>
      <color theme="1"/>
      <name val="Calibri"/>
      <family val="2"/>
      <scheme val="minor"/>
    </font>
    <font>
      <sz val="11"/>
      <color theme="0"/>
      <name val="Calibri"/>
      <family val="2"/>
      <scheme val="minor"/>
    </font>
    <font>
      <b/>
      <sz val="12"/>
      <color theme="1"/>
      <name val="Calibri"/>
      <family val="2"/>
      <scheme val="minor"/>
    </font>
    <font>
      <b/>
      <sz val="14"/>
      <color theme="1"/>
      <name val="Calibri"/>
      <family val="2"/>
      <scheme val="minor"/>
    </font>
    <font>
      <b/>
      <sz val="16"/>
      <color theme="1"/>
      <name val="Calibri"/>
      <family val="2"/>
      <scheme val="minor"/>
    </font>
    <font>
      <b/>
      <sz val="20"/>
      <color theme="0"/>
      <name val="Calibri"/>
      <family val="2"/>
      <scheme val="minor"/>
    </font>
    <font>
      <b/>
      <sz val="12"/>
      <color theme="0"/>
      <name val="Calibri"/>
      <family val="2"/>
      <scheme val="minor"/>
    </font>
    <font>
      <b/>
      <sz val="14"/>
      <color theme="0"/>
      <name val="Calibri"/>
      <family val="2"/>
      <scheme val="minor"/>
    </font>
    <font>
      <b/>
      <sz val="16"/>
      <color theme="0"/>
      <name val="Calibri"/>
      <family val="2"/>
      <scheme val="minor"/>
    </font>
    <font>
      <b/>
      <sz val="22"/>
      <color theme="0"/>
      <name val="Calibri"/>
      <family val="2"/>
      <scheme val="minor"/>
    </font>
    <font>
      <sz val="14"/>
      <color theme="1"/>
      <name val="Calibri"/>
      <family val="2"/>
      <scheme val="minor"/>
    </font>
    <font>
      <sz val="8"/>
      <name val="Calibri"/>
      <family val="2"/>
      <scheme val="minor"/>
    </font>
    <font>
      <b/>
      <sz val="12"/>
      <color theme="0" tint="-4.9989318521683403E-2"/>
      <name val="Calibri"/>
      <family val="2"/>
      <scheme val="minor"/>
    </font>
    <font>
      <b/>
      <sz val="11"/>
      <color theme="5" tint="-0.249977111117893"/>
      <name val="Calibri"/>
      <family val="2"/>
      <scheme val="minor"/>
    </font>
    <font>
      <b/>
      <sz val="11"/>
      <color rgb="FFFA7D00"/>
      <name val="Calibri"/>
      <family val="2"/>
      <scheme val="minor"/>
    </font>
    <font>
      <b/>
      <sz val="11"/>
      <color rgb="FF00B0F0"/>
      <name val="Calibri"/>
      <family val="2"/>
      <scheme val="minor"/>
    </font>
  </fonts>
  <fills count="12">
    <fill>
      <patternFill patternType="none"/>
    </fill>
    <fill>
      <patternFill patternType="gray125"/>
    </fill>
    <fill>
      <patternFill patternType="solid">
        <fgColor theme="9"/>
      </patternFill>
    </fill>
    <fill>
      <patternFill patternType="solid">
        <fgColor rgb="FF92D050"/>
        <bgColor indexed="64"/>
      </patternFill>
    </fill>
    <fill>
      <patternFill patternType="solid">
        <fgColor theme="4" tint="0.39997558519241921"/>
        <bgColor indexed="64"/>
      </patternFill>
    </fill>
    <fill>
      <patternFill patternType="solid">
        <fgColor theme="1" tint="0.499984740745262"/>
        <bgColor indexed="64"/>
      </patternFill>
    </fill>
    <fill>
      <patternFill patternType="solid">
        <fgColor rgb="FFFFC000"/>
        <bgColor indexed="64"/>
      </patternFill>
    </fill>
    <fill>
      <patternFill patternType="solid">
        <fgColor theme="5" tint="-0.249977111117893"/>
        <bgColor indexed="64"/>
      </patternFill>
    </fill>
    <fill>
      <patternFill patternType="solid">
        <fgColor theme="4" tint="0.59999389629810485"/>
        <bgColor indexed="64"/>
      </patternFill>
    </fill>
    <fill>
      <patternFill patternType="solid">
        <fgColor theme="5" tint="0.79998168889431442"/>
        <bgColor indexed="64"/>
      </patternFill>
    </fill>
    <fill>
      <patternFill patternType="solid">
        <fgColor theme="4"/>
        <bgColor theme="4"/>
      </patternFill>
    </fill>
    <fill>
      <patternFill patternType="solid">
        <fgColor rgb="FFF2F2F2"/>
      </patternFill>
    </fill>
  </fills>
  <borders count="27">
    <border>
      <left/>
      <right/>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medium">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thin">
        <color rgb="FF7F7F7F"/>
      </left>
      <right style="thin">
        <color rgb="FF7F7F7F"/>
      </right>
      <top style="thin">
        <color rgb="FF7F7F7F"/>
      </top>
      <bottom style="thin">
        <color rgb="FF7F7F7F"/>
      </bottom>
      <diagonal/>
    </border>
    <border>
      <left style="thin">
        <color theme="4" tint="0.39997558519241921"/>
      </left>
      <right/>
      <top/>
      <bottom/>
      <diagonal/>
    </border>
    <border>
      <left/>
      <right style="thin">
        <color theme="4" tint="0.39997558519241921"/>
      </right>
      <top/>
      <bottom/>
      <diagonal/>
    </border>
  </borders>
  <cellStyleXfs count="5">
    <xf numFmtId="0" fontId="0" fillId="0" borderId="0"/>
    <xf numFmtId="44" fontId="1" fillId="0" borderId="0" applyFont="0" applyFill="0" applyBorder="0" applyAlignment="0" applyProtection="0"/>
    <xf numFmtId="0" fontId="4" fillId="2" borderId="0" applyNumberFormat="0" applyBorder="0" applyAlignment="0" applyProtection="0"/>
    <xf numFmtId="0" fontId="17" fillId="11" borderId="24" applyNumberFormat="0" applyAlignment="0" applyProtection="0"/>
    <xf numFmtId="43" fontId="1" fillId="0" borderId="0" applyFont="0" applyFill="0" applyBorder="0" applyAlignment="0" applyProtection="0"/>
  </cellStyleXfs>
  <cellXfs count="99">
    <xf numFmtId="0" fontId="0" fillId="0" borderId="0" xfId="0"/>
    <xf numFmtId="0" fontId="5" fillId="0" borderId="0" xfId="0" applyFont="1"/>
    <xf numFmtId="0" fontId="5" fillId="0" borderId="3" xfId="0" applyFont="1" applyBorder="1"/>
    <xf numFmtId="0" fontId="5" fillId="0" borderId="4" xfId="0" applyFont="1" applyBorder="1"/>
    <xf numFmtId="14" fontId="5" fillId="0" borderId="3" xfId="0" applyNumberFormat="1" applyFont="1" applyBorder="1"/>
    <xf numFmtId="22" fontId="5" fillId="0" borderId="3" xfId="0" applyNumberFormat="1" applyFont="1" applyBorder="1"/>
    <xf numFmtId="22" fontId="5" fillId="0" borderId="4" xfId="0" applyNumberFormat="1" applyFont="1" applyBorder="1"/>
    <xf numFmtId="0" fontId="5" fillId="0" borderId="3" xfId="0" applyFont="1" applyBorder="1" applyAlignment="1">
      <alignment horizontal="center"/>
    </xf>
    <xf numFmtId="0" fontId="5" fillId="0" borderId="4" xfId="0" applyFont="1" applyBorder="1" applyAlignment="1">
      <alignment horizontal="center"/>
    </xf>
    <xf numFmtId="0" fontId="8" fillId="3" borderId="1" xfId="0" applyFont="1" applyFill="1" applyBorder="1"/>
    <xf numFmtId="0" fontId="8" fillId="4" borderId="1" xfId="0" applyFont="1" applyFill="1" applyBorder="1"/>
    <xf numFmtId="0" fontId="8" fillId="5" borderId="1" xfId="0" applyFont="1" applyFill="1" applyBorder="1"/>
    <xf numFmtId="0" fontId="8" fillId="6" borderId="1" xfId="0" applyFont="1" applyFill="1" applyBorder="1"/>
    <xf numFmtId="0" fontId="12" fillId="6" borderId="0" xfId="0" applyFont="1" applyFill="1"/>
    <xf numFmtId="0" fontId="3" fillId="0" borderId="0" xfId="0" applyFont="1"/>
    <xf numFmtId="0" fontId="6" fillId="0" borderId="0" xfId="0" applyFont="1"/>
    <xf numFmtId="16" fontId="6" fillId="0" borderId="0" xfId="0" quotePrefix="1" applyNumberFormat="1" applyFont="1"/>
    <xf numFmtId="0" fontId="6" fillId="0" borderId="0" xfId="0" quotePrefix="1" applyFont="1"/>
    <xf numFmtId="0" fontId="11" fillId="7" borderId="0" xfId="0" applyFont="1" applyFill="1"/>
    <xf numFmtId="0" fontId="0" fillId="0" borderId="5" xfId="0" applyBorder="1"/>
    <xf numFmtId="0" fontId="0" fillId="0" borderId="6" xfId="0" applyBorder="1"/>
    <xf numFmtId="0" fontId="0" fillId="0" borderId="8" xfId="0" applyBorder="1"/>
    <xf numFmtId="0" fontId="0" fillId="0" borderId="3" xfId="0" applyBorder="1"/>
    <xf numFmtId="0" fontId="0" fillId="0" borderId="4" xfId="0" applyBorder="1"/>
    <xf numFmtId="0" fontId="5" fillId="0" borderId="1" xfId="0" applyFont="1" applyBorder="1" applyAlignment="1">
      <alignment horizontal="center"/>
    </xf>
    <xf numFmtId="0" fontId="5" fillId="0" borderId="10" xfId="0" applyFont="1" applyBorder="1" applyAlignment="1">
      <alignment horizontal="center"/>
    </xf>
    <xf numFmtId="0" fontId="0" fillId="0" borderId="11" xfId="0" applyBorder="1"/>
    <xf numFmtId="0" fontId="3" fillId="0" borderId="9" xfId="0" applyFont="1" applyBorder="1" applyAlignment="1">
      <alignment horizontal="center"/>
    </xf>
    <xf numFmtId="0" fontId="3" fillId="0" borderId="12" xfId="0" applyFont="1" applyBorder="1" applyAlignment="1">
      <alignment horizontal="center"/>
    </xf>
    <xf numFmtId="0" fontId="3" fillId="0" borderId="10" xfId="0" applyFont="1" applyBorder="1" applyAlignment="1">
      <alignment horizontal="center"/>
    </xf>
    <xf numFmtId="0" fontId="13" fillId="0" borderId="3" xfId="0" applyFont="1" applyBorder="1"/>
    <xf numFmtId="0" fontId="13" fillId="0" borderId="6" xfId="0" applyFont="1" applyBorder="1"/>
    <xf numFmtId="44" fontId="13" fillId="0" borderId="6" xfId="1" applyFont="1" applyBorder="1"/>
    <xf numFmtId="0" fontId="13" fillId="0" borderId="4" xfId="0" applyFont="1" applyBorder="1"/>
    <xf numFmtId="0" fontId="13" fillId="0" borderId="8" xfId="0" applyFont="1" applyBorder="1"/>
    <xf numFmtId="44" fontId="13" fillId="0" borderId="8" xfId="1" applyFont="1" applyBorder="1"/>
    <xf numFmtId="0" fontId="7" fillId="0" borderId="1" xfId="0" applyFont="1" applyBorder="1"/>
    <xf numFmtId="0" fontId="7" fillId="0" borderId="10" xfId="0" applyFont="1" applyBorder="1"/>
    <xf numFmtId="0" fontId="7" fillId="0" borderId="0" xfId="0" applyFont="1"/>
    <xf numFmtId="0" fontId="13" fillId="0" borderId="0" xfId="0" applyFont="1"/>
    <xf numFmtId="44" fontId="13" fillId="0" borderId="0" xfId="1" applyFont="1" applyBorder="1"/>
    <xf numFmtId="44" fontId="0" fillId="0" borderId="0" xfId="1" applyFont="1"/>
    <xf numFmtId="1" fontId="0" fillId="0" borderId="0" xfId="0" applyNumberFormat="1"/>
    <xf numFmtId="0" fontId="13" fillId="0" borderId="2" xfId="0" applyFont="1" applyBorder="1"/>
    <xf numFmtId="0" fontId="9" fillId="7" borderId="0" xfId="0" applyFont="1" applyFill="1"/>
    <xf numFmtId="0" fontId="10" fillId="7" borderId="0" xfId="0" applyFont="1" applyFill="1"/>
    <xf numFmtId="0" fontId="2" fillId="7" borderId="0" xfId="0" applyFont="1" applyFill="1" applyAlignment="1">
      <alignment horizontal="right"/>
    </xf>
    <xf numFmtId="0" fontId="7" fillId="0" borderId="6" xfId="0" applyFont="1" applyBorder="1"/>
    <xf numFmtId="0" fontId="8" fillId="7" borderId="5" xfId="0" applyFont="1" applyFill="1" applyBorder="1"/>
    <xf numFmtId="0" fontId="8" fillId="7" borderId="7" xfId="0" applyFont="1" applyFill="1" applyBorder="1"/>
    <xf numFmtId="0" fontId="8" fillId="7" borderId="9" xfId="0" applyFont="1" applyFill="1" applyBorder="1"/>
    <xf numFmtId="44" fontId="11" fillId="2" borderId="12" xfId="2" applyNumberFormat="1" applyFont="1" applyBorder="1"/>
    <xf numFmtId="44" fontId="11" fillId="2" borderId="10" xfId="2" applyNumberFormat="1" applyFont="1" applyBorder="1"/>
    <xf numFmtId="44" fontId="11" fillId="2" borderId="1" xfId="2" applyNumberFormat="1" applyFont="1" applyBorder="1"/>
    <xf numFmtId="44" fontId="7" fillId="0" borderId="3" xfId="1" applyFont="1" applyBorder="1"/>
    <xf numFmtId="44" fontId="7" fillId="0" borderId="0" xfId="1" applyFont="1" applyBorder="1"/>
    <xf numFmtId="44" fontId="7" fillId="0" borderId="6" xfId="1" applyFont="1" applyBorder="1"/>
    <xf numFmtId="44" fontId="7" fillId="0" borderId="4" xfId="1" applyFont="1" applyBorder="1"/>
    <xf numFmtId="44" fontId="7" fillId="0" borderId="11" xfId="1" applyFont="1" applyBorder="1"/>
    <xf numFmtId="44" fontId="7" fillId="0" borderId="8" xfId="1" applyFont="1" applyBorder="1"/>
    <xf numFmtId="44" fontId="0" fillId="0" borderId="0" xfId="0" applyNumberFormat="1"/>
    <xf numFmtId="16" fontId="0" fillId="0" borderId="0" xfId="0" applyNumberFormat="1"/>
    <xf numFmtId="0" fontId="15" fillId="8" borderId="5" xfId="0" applyFont="1" applyFill="1" applyBorder="1"/>
    <xf numFmtId="164" fontId="0" fillId="0" borderId="0" xfId="0" applyNumberFormat="1"/>
    <xf numFmtId="165" fontId="0" fillId="0" borderId="0" xfId="0" applyNumberFormat="1"/>
    <xf numFmtId="165" fontId="16" fillId="9" borderId="0" xfId="0" applyNumberFormat="1" applyFont="1" applyFill="1"/>
    <xf numFmtId="14" fontId="0" fillId="0" borderId="0" xfId="0" applyNumberFormat="1"/>
    <xf numFmtId="0" fontId="0" fillId="0" borderId="7" xfId="0" applyBorder="1"/>
    <xf numFmtId="0" fontId="0" fillId="0" borderId="13" xfId="0" applyBorder="1" applyAlignment="1">
      <alignment horizontal="center" vertical="center"/>
    </xf>
    <xf numFmtId="0" fontId="0" fillId="0" borderId="2" xfId="0" applyBorder="1" applyAlignment="1">
      <alignment horizontal="center" vertical="center"/>
    </xf>
    <xf numFmtId="0" fontId="0" fillId="0" borderId="1" xfId="0" applyBorder="1" applyAlignment="1">
      <alignment horizontal="center" vertical="center"/>
    </xf>
    <xf numFmtId="0" fontId="0" fillId="0" borderId="10" xfId="0" applyBorder="1" applyAlignment="1">
      <alignment horizontal="center" vertical="center"/>
    </xf>
    <xf numFmtId="44" fontId="0" fillId="0" borderId="3" xfId="1" applyFont="1" applyBorder="1"/>
    <xf numFmtId="0" fontId="0" fillId="0" borderId="14" xfId="0" applyBorder="1"/>
    <xf numFmtId="0" fontId="0" fillId="0" borderId="13" xfId="0" applyBorder="1" applyAlignment="1">
      <alignment horizontal="center" vertical="center" wrapText="1"/>
    </xf>
    <xf numFmtId="44" fontId="0" fillId="0" borderId="2" xfId="1" applyFont="1" applyBorder="1"/>
    <xf numFmtId="44" fontId="0" fillId="0" borderId="4" xfId="1" applyFont="1"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19" xfId="0" applyBorder="1"/>
    <xf numFmtId="0" fontId="0" fillId="0" borderId="20" xfId="0" applyBorder="1"/>
    <xf numFmtId="0" fontId="0" fillId="0" borderId="21" xfId="0" applyBorder="1"/>
    <xf numFmtId="0" fontId="0" fillId="0" borderId="22" xfId="0" applyBorder="1"/>
    <xf numFmtId="44" fontId="0" fillId="0" borderId="23" xfId="0" applyNumberFormat="1" applyBorder="1"/>
    <xf numFmtId="0" fontId="17" fillId="11" borderId="24" xfId="3"/>
    <xf numFmtId="14" fontId="2" fillId="10" borderId="25" xfId="0" applyNumberFormat="1" applyFont="1" applyFill="1" applyBorder="1"/>
    <xf numFmtId="0" fontId="2" fillId="10" borderId="0" xfId="0" applyFont="1" applyFill="1"/>
    <xf numFmtId="165" fontId="2" fillId="10" borderId="0" xfId="0" applyNumberFormat="1" applyFont="1" applyFill="1"/>
    <xf numFmtId="166" fontId="0" fillId="0" borderId="0" xfId="0" applyNumberFormat="1"/>
    <xf numFmtId="166" fontId="2" fillId="10" borderId="0" xfId="0" applyNumberFormat="1" applyFont="1" applyFill="1"/>
    <xf numFmtId="166" fontId="2" fillId="10" borderId="26" xfId="0" applyNumberFormat="1" applyFont="1" applyFill="1" applyBorder="1"/>
    <xf numFmtId="167" fontId="0" fillId="0" borderId="0" xfId="0" applyNumberFormat="1"/>
    <xf numFmtId="0" fontId="0" fillId="0" borderId="0" xfId="0" pivotButton="1"/>
    <xf numFmtId="3" fontId="0" fillId="0" borderId="0" xfId="0" applyNumberFormat="1"/>
    <xf numFmtId="0" fontId="0" fillId="0" borderId="0" xfId="0" applyAlignment="1">
      <alignment horizontal="left"/>
    </xf>
    <xf numFmtId="170" fontId="0" fillId="0" borderId="0" xfId="4" applyNumberFormat="1" applyFont="1"/>
    <xf numFmtId="0" fontId="0" fillId="9" borderId="0" xfId="0" applyFill="1"/>
  </cellXfs>
  <cellStyles count="5">
    <cellStyle name="Accent6" xfId="2" builtinId="49"/>
    <cellStyle name="Calculation" xfId="3" builtinId="22"/>
    <cellStyle name="Comma" xfId="4" builtinId="3"/>
    <cellStyle name="Currency" xfId="1" builtinId="4"/>
    <cellStyle name="Normal" xfId="0" builtinId="0"/>
  </cellStyles>
  <dxfs count="4">
    <dxf>
      <numFmt numFmtId="166" formatCode="_-[$$-409]* #,##0_ ;_-[$$-409]* \-#,##0\ ;_-[$$-409]* &quot;-&quot;??_ ;_-@_ "/>
    </dxf>
    <dxf>
      <numFmt numFmtId="166" formatCode="_-[$$-409]* #,##0_ ;_-[$$-409]* \-#,##0\ ;_-[$$-409]* &quot;-&quot;??_ ;_-@_ "/>
    </dxf>
    <dxf>
      <numFmt numFmtId="19" formatCode="dd/mm/yyyy"/>
    </dxf>
    <dxf>
      <border outline="0">
        <top style="thin">
          <color theme="4" tint="0.39997558519241921"/>
        </top>
      </border>
    </dxf>
  </dxfs>
  <tableStyles count="0" defaultTableStyle="TableStyleMedium2" defaultPivotStyle="PivotStyleLight16"/>
  <colors>
    <mruColors>
      <color rgb="FF98B008"/>
      <color rgb="FF42C6C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1.xml"/><Relationship Id="rId26" Type="http://schemas.openxmlformats.org/officeDocument/2006/relationships/calcChain" Target="calcChain.xml"/><Relationship Id="rId3" Type="http://schemas.openxmlformats.org/officeDocument/2006/relationships/worksheet" Target="worksheets/sheet3.xml"/><Relationship Id="rId21" Type="http://schemas.microsoft.com/office/2007/relationships/slicerCache" Target="slicerCaches/slicerCache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microsoft.com/office/2007/relationships/slicerCache" Target="slicerCaches/slicerCache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accent2">
                    <a:lumMod val="50000"/>
                  </a:schemeClr>
                </a:solidFill>
                <a:latin typeface="+mn-lt"/>
                <a:ea typeface="+mn-ea"/>
                <a:cs typeface="+mn-cs"/>
              </a:defRPr>
            </a:pPr>
            <a:r>
              <a:rPr lang="en-US" sz="1200" b="1">
                <a:solidFill>
                  <a:schemeClr val="accent2">
                    <a:lumMod val="50000"/>
                  </a:schemeClr>
                </a:solidFill>
              </a:rPr>
              <a:t>REVENUE BY REGIONS</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accent2">
                  <a:lumMod val="50000"/>
                </a:schemeClr>
              </a:solidFill>
              <a:latin typeface="+mn-lt"/>
              <a:ea typeface="+mn-ea"/>
              <a:cs typeface="+mn-cs"/>
            </a:defRPr>
          </a:pPr>
          <a:endParaRPr lang="en-NG"/>
        </a:p>
      </c:txPr>
    </c:title>
    <c:autoTitleDeleted val="0"/>
    <c:plotArea>
      <c:layout>
        <c:manualLayout>
          <c:layoutTarget val="inner"/>
          <c:xMode val="edge"/>
          <c:yMode val="edge"/>
          <c:x val="8.9122922134733149E-2"/>
          <c:y val="0.13930555555555557"/>
          <c:w val="0.82198818897637793"/>
          <c:h val="0.72088764946048411"/>
        </c:manualLayout>
      </c:layout>
      <c:barChart>
        <c:barDir val="col"/>
        <c:grouping val="clustered"/>
        <c:varyColors val="0"/>
        <c:ser>
          <c:idx val="0"/>
          <c:order val="0"/>
          <c:tx>
            <c:strRef>
              <c:f>Sheet1!$E$8</c:f>
              <c:strCache>
                <c:ptCount val="1"/>
                <c:pt idx="0">
                  <c:v>Total Revenue</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NG"/>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Sheet1!$D$9:$D$12</c:f>
              <c:strCache>
                <c:ptCount val="4"/>
                <c:pt idx="0">
                  <c:v>West</c:v>
                </c:pt>
                <c:pt idx="1">
                  <c:v>East</c:v>
                </c:pt>
                <c:pt idx="2">
                  <c:v>Central</c:v>
                </c:pt>
                <c:pt idx="3">
                  <c:v>South</c:v>
                </c:pt>
              </c:strCache>
            </c:strRef>
          </c:cat>
          <c:val>
            <c:numRef>
              <c:f>Sheet1!$E$9:$E$12</c:f>
              <c:numCache>
                <c:formatCode>_-[$$-409]* #,##0_ ;_-[$$-409]* \-#,##0\ ;_-[$$-409]* "-"??_ ;_-@_ </c:formatCode>
                <c:ptCount val="4"/>
                <c:pt idx="0">
                  <c:v>725457.82450000197</c:v>
                </c:pt>
                <c:pt idx="1">
                  <c:v>678781.23999999801</c:v>
                </c:pt>
                <c:pt idx="2">
                  <c:v>501239.89080000087</c:v>
                </c:pt>
                <c:pt idx="3">
                  <c:v>391721.90500000084</c:v>
                </c:pt>
              </c:numCache>
            </c:numRef>
          </c:val>
          <c:extLst>
            <c:ext xmlns:c16="http://schemas.microsoft.com/office/drawing/2014/chart" uri="{C3380CC4-5D6E-409C-BE32-E72D297353CC}">
              <c16:uniqueId val="{00000000-9576-456E-ADB3-179B156C197E}"/>
            </c:ext>
          </c:extLst>
        </c:ser>
        <c:dLbls>
          <c:dLblPos val="inEnd"/>
          <c:showLegendKey val="0"/>
          <c:showVal val="1"/>
          <c:showCatName val="0"/>
          <c:showSerName val="0"/>
          <c:showPercent val="0"/>
          <c:showBubbleSize val="0"/>
        </c:dLbls>
        <c:gapWidth val="60"/>
        <c:overlap val="-27"/>
        <c:axId val="2025441567"/>
        <c:axId val="2025441087"/>
      </c:barChart>
      <c:catAx>
        <c:axId val="202544156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accent2">
                    <a:lumMod val="50000"/>
                  </a:schemeClr>
                </a:solidFill>
                <a:latin typeface="+mn-lt"/>
                <a:ea typeface="+mn-ea"/>
                <a:cs typeface="+mn-cs"/>
              </a:defRPr>
            </a:pPr>
            <a:endParaRPr lang="en-NG"/>
          </a:p>
        </c:txPr>
        <c:crossAx val="2025441087"/>
        <c:crosses val="autoZero"/>
        <c:auto val="1"/>
        <c:lblAlgn val="ctr"/>
        <c:lblOffset val="100"/>
        <c:noMultiLvlLbl val="0"/>
      </c:catAx>
      <c:valAx>
        <c:axId val="2025441087"/>
        <c:scaling>
          <c:orientation val="minMax"/>
        </c:scaling>
        <c:delete val="1"/>
        <c:axPos val="l"/>
        <c:numFmt formatCode="_-[$$-409]* #,##0_ ;_-[$$-409]* \-#,##0\ ;_-[$$-409]* &quot;-&quot;??_ ;_-@_ " sourceLinked="1"/>
        <c:majorTickMark val="out"/>
        <c:minorTickMark val="none"/>
        <c:tickLblPos val="nextTo"/>
        <c:crossAx val="20254415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1" i="0" u="none" strike="noStrike" kern="1200" spc="0" baseline="0">
                <a:solidFill>
                  <a:schemeClr val="accent2">
                    <a:lumMod val="50000"/>
                  </a:schemeClr>
                </a:solidFill>
                <a:latin typeface="+mn-lt"/>
                <a:ea typeface="+mn-ea"/>
                <a:cs typeface="+mn-cs"/>
              </a:defRPr>
            </a:pPr>
            <a:r>
              <a:rPr lang="en-US" sz="1100" b="1">
                <a:solidFill>
                  <a:schemeClr val="accent2">
                    <a:lumMod val="50000"/>
                  </a:schemeClr>
                </a:solidFill>
              </a:rPr>
              <a:t>PROFITS BY PRODUCT</a:t>
            </a:r>
            <a:r>
              <a:rPr lang="en-US" sz="1100" b="1" baseline="0">
                <a:solidFill>
                  <a:schemeClr val="accent2">
                    <a:lumMod val="50000"/>
                  </a:schemeClr>
                </a:solidFill>
              </a:rPr>
              <a:t> CATEGORY</a:t>
            </a:r>
            <a:endParaRPr lang="en-US" sz="1100" b="1">
              <a:solidFill>
                <a:schemeClr val="accent2">
                  <a:lumMod val="50000"/>
                </a:schemeClr>
              </a:solidFill>
            </a:endParaRPr>
          </a:p>
        </c:rich>
      </c:tx>
      <c:overlay val="0"/>
      <c:spPr>
        <a:noFill/>
        <a:ln>
          <a:noFill/>
        </a:ln>
        <a:effectLst/>
      </c:spPr>
      <c:txPr>
        <a:bodyPr rot="0" spcFirstLastPara="1" vertOverflow="ellipsis" vert="horz" wrap="square" anchor="ctr" anchorCtr="1"/>
        <a:lstStyle/>
        <a:p>
          <a:pPr>
            <a:defRPr sz="1100" b="1" i="0" u="none" strike="noStrike" kern="1200" spc="0" baseline="0">
              <a:solidFill>
                <a:schemeClr val="accent2">
                  <a:lumMod val="50000"/>
                </a:schemeClr>
              </a:solidFill>
              <a:latin typeface="+mn-lt"/>
              <a:ea typeface="+mn-ea"/>
              <a:cs typeface="+mn-cs"/>
            </a:defRPr>
          </a:pPr>
          <a:endParaRPr lang="en-NG"/>
        </a:p>
      </c:txPr>
    </c:title>
    <c:autoTitleDeleted val="0"/>
    <c:plotArea>
      <c:layout/>
      <c:doughnutChart>
        <c:varyColors val="1"/>
        <c:ser>
          <c:idx val="0"/>
          <c:order val="0"/>
          <c:tx>
            <c:strRef>
              <c:f>Sheet1!$E$17</c:f>
              <c:strCache>
                <c:ptCount val="1"/>
                <c:pt idx="0">
                  <c:v> Total Profits </c:v>
                </c:pt>
              </c:strCache>
            </c:strRef>
          </c:tx>
          <c:spPr>
            <a:solidFill>
              <a:schemeClr val="accent4">
                <a:lumMod val="75000"/>
              </a:schemeClr>
            </a:solidFill>
            <a:ln>
              <a:noFill/>
            </a:ln>
          </c:spPr>
          <c:dPt>
            <c:idx val="0"/>
            <c:bubble3D val="0"/>
            <c:spPr>
              <a:solidFill>
                <a:schemeClr val="accent2">
                  <a:lumMod val="60000"/>
                  <a:lumOff val="40000"/>
                </a:schemeClr>
              </a:solidFill>
              <a:ln w="19050">
                <a:noFill/>
              </a:ln>
              <a:effectLst/>
            </c:spPr>
            <c:extLst>
              <c:ext xmlns:c16="http://schemas.microsoft.com/office/drawing/2014/chart" uri="{C3380CC4-5D6E-409C-BE32-E72D297353CC}">
                <c16:uniqueId val="{00000001-A07C-48E9-B483-F5F244613336}"/>
              </c:ext>
            </c:extLst>
          </c:dPt>
          <c:dPt>
            <c:idx val="1"/>
            <c:bubble3D val="0"/>
            <c:spPr>
              <a:solidFill>
                <a:schemeClr val="accent2">
                  <a:lumMod val="75000"/>
                </a:schemeClr>
              </a:solidFill>
              <a:ln w="19050">
                <a:noFill/>
              </a:ln>
              <a:effectLst/>
            </c:spPr>
            <c:extLst>
              <c:ext xmlns:c16="http://schemas.microsoft.com/office/drawing/2014/chart" uri="{C3380CC4-5D6E-409C-BE32-E72D297353CC}">
                <c16:uniqueId val="{00000003-A07C-48E9-B483-F5F244613336}"/>
              </c:ext>
            </c:extLst>
          </c:dPt>
          <c:dPt>
            <c:idx val="2"/>
            <c:bubble3D val="0"/>
            <c:spPr>
              <a:solidFill>
                <a:schemeClr val="accent2">
                  <a:lumMod val="50000"/>
                </a:schemeClr>
              </a:solidFill>
              <a:ln w="19050">
                <a:noFill/>
              </a:ln>
              <a:effectLst/>
            </c:spPr>
            <c:extLst>
              <c:ext xmlns:c16="http://schemas.microsoft.com/office/drawing/2014/chart" uri="{C3380CC4-5D6E-409C-BE32-E72D297353CC}">
                <c16:uniqueId val="{00000005-A07C-48E9-B483-F5F244613336}"/>
              </c:ext>
            </c:extLst>
          </c:dPt>
          <c:dLbls>
            <c:dLbl>
              <c:idx val="0"/>
              <c:layout>
                <c:manualLayout>
                  <c:x val="0.15505936447770319"/>
                  <c:y val="-0.11909982860975185"/>
                </c:manualLayout>
              </c:layout>
              <c:showLegendKey val="0"/>
              <c:showVal val="1"/>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1-A07C-48E9-B483-F5F244613336}"/>
                </c:ext>
              </c:extLst>
            </c:dLbl>
            <c:dLbl>
              <c:idx val="1"/>
              <c:layout>
                <c:manualLayout>
                  <c:x val="0.12777777777777777"/>
                  <c:y val="4.629629629629621E-2"/>
                </c:manualLayout>
              </c:layout>
              <c:showLegendKey val="0"/>
              <c:showVal val="1"/>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3-A07C-48E9-B483-F5F244613336}"/>
                </c:ext>
              </c:extLst>
            </c:dLbl>
            <c:dLbl>
              <c:idx val="2"/>
              <c:layout>
                <c:manualLayout>
                  <c:x val="-7.7777777777777807E-2"/>
                  <c:y val="-0.11574074074074074"/>
                </c:manualLayout>
              </c:layout>
              <c:showLegendKey val="0"/>
              <c:showVal val="1"/>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5-A07C-48E9-B483-F5F244613336}"/>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accent2">
                        <a:lumMod val="50000"/>
                      </a:schemeClr>
                    </a:solidFill>
                    <a:latin typeface="+mn-lt"/>
                    <a:ea typeface="+mn-ea"/>
                    <a:cs typeface="+mn-cs"/>
                  </a:defRPr>
                </a:pPr>
                <a:endParaRPr lang="en-NG"/>
              </a:p>
            </c:txPr>
            <c:showLegendKey val="0"/>
            <c:showVal val="1"/>
            <c:showCatName val="1"/>
            <c:showSerName val="0"/>
            <c:showPercent val="1"/>
            <c:showBubbleSize val="0"/>
            <c:separator>
</c:separator>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Sheet1!$D$18:$D$20</c:f>
              <c:strCache>
                <c:ptCount val="3"/>
                <c:pt idx="0">
                  <c:v>Furniture</c:v>
                </c:pt>
                <c:pt idx="1">
                  <c:v>Office Supplies</c:v>
                </c:pt>
                <c:pt idx="2">
                  <c:v>Technology</c:v>
                </c:pt>
              </c:strCache>
            </c:strRef>
          </c:cat>
          <c:val>
            <c:numRef>
              <c:f>Sheet1!$E$18:$E$20</c:f>
              <c:numCache>
                <c:formatCode>_-[$$-409]* #,##0_ ;_-[$$-409]* \-#,##0\ ;_-[$$-409]* "-"??_ ;_-@_ </c:formatCode>
                <c:ptCount val="3"/>
                <c:pt idx="0">
                  <c:v>140323.49079999959</c:v>
                </c:pt>
                <c:pt idx="1">
                  <c:v>235721.31780000002</c:v>
                </c:pt>
                <c:pt idx="2">
                  <c:v>222614.78450000036</c:v>
                </c:pt>
              </c:numCache>
            </c:numRef>
          </c:val>
          <c:extLst>
            <c:ext xmlns:c16="http://schemas.microsoft.com/office/drawing/2014/chart" uri="{C3380CC4-5D6E-409C-BE32-E72D297353CC}">
              <c16:uniqueId val="{00000006-A07C-48E9-B483-F5F244613336}"/>
            </c:ext>
          </c:extLst>
        </c:ser>
        <c:dLbls>
          <c:showLegendKey val="0"/>
          <c:showVal val="0"/>
          <c:showCatName val="0"/>
          <c:showSerName val="0"/>
          <c:showPercent val="0"/>
          <c:showBubbleSize val="0"/>
          <c:showLeaderLines val="0"/>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1" i="0" u="none" strike="noStrike" kern="1200" spc="0" baseline="0">
                <a:solidFill>
                  <a:schemeClr val="accent2">
                    <a:lumMod val="50000"/>
                  </a:schemeClr>
                </a:solidFill>
                <a:latin typeface="+mn-lt"/>
                <a:ea typeface="+mn-ea"/>
                <a:cs typeface="+mn-cs"/>
              </a:defRPr>
            </a:pPr>
            <a:r>
              <a:rPr lang="en-US" sz="1100" b="1">
                <a:solidFill>
                  <a:schemeClr val="accent2">
                    <a:lumMod val="50000"/>
                  </a:schemeClr>
                </a:solidFill>
              </a:rPr>
              <a:t>MONTHLY SALES TREND</a:t>
            </a:r>
          </a:p>
        </c:rich>
      </c:tx>
      <c:overlay val="0"/>
      <c:spPr>
        <a:noFill/>
        <a:ln>
          <a:noFill/>
        </a:ln>
        <a:effectLst/>
      </c:spPr>
      <c:txPr>
        <a:bodyPr rot="0" spcFirstLastPara="1" vertOverflow="ellipsis" vert="horz" wrap="square" anchor="ctr" anchorCtr="1"/>
        <a:lstStyle/>
        <a:p>
          <a:pPr>
            <a:defRPr sz="1100" b="1" i="0" u="none" strike="noStrike" kern="1200" spc="0" baseline="0">
              <a:solidFill>
                <a:schemeClr val="accent2">
                  <a:lumMod val="50000"/>
                </a:schemeClr>
              </a:solidFill>
              <a:latin typeface="+mn-lt"/>
              <a:ea typeface="+mn-ea"/>
              <a:cs typeface="+mn-cs"/>
            </a:defRPr>
          </a:pPr>
          <a:endParaRPr lang="en-NG"/>
        </a:p>
      </c:txPr>
    </c:title>
    <c:autoTitleDeleted val="0"/>
    <c:plotArea>
      <c:layout/>
      <c:lineChart>
        <c:grouping val="standard"/>
        <c:varyColors val="0"/>
        <c:ser>
          <c:idx val="0"/>
          <c:order val="0"/>
          <c:tx>
            <c:strRef>
              <c:f>Sheet1!$E$25</c:f>
              <c:strCache>
                <c:ptCount val="1"/>
                <c:pt idx="0">
                  <c:v>Revenue</c:v>
                </c:pt>
              </c:strCache>
            </c:strRef>
          </c:tx>
          <c:spPr>
            <a:ln w="28575" cap="rnd">
              <a:solidFill>
                <a:schemeClr val="accent2">
                  <a:lumMod val="75000"/>
                </a:schemeClr>
              </a:solidFill>
              <a:round/>
            </a:ln>
            <a:effectLst/>
          </c:spPr>
          <c:marker>
            <c:symbol val="diamond"/>
            <c:size val="7"/>
            <c:spPr>
              <a:solidFill>
                <a:schemeClr val="accent2">
                  <a:lumMod val="20000"/>
                  <a:lumOff val="80000"/>
                </a:schemeClr>
              </a:solidFill>
              <a:ln w="9525">
                <a:solidFill>
                  <a:schemeClr val="accent2">
                    <a:lumMod val="50000"/>
                  </a:schemeClr>
                </a:solidFill>
              </a:ln>
              <a:effectLst/>
            </c:spPr>
          </c:marker>
          <c:cat>
            <c:strRef>
              <c:f>Sheet1!$D$26:$D$37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Sheet1!$E$26:$E$37</c:f>
              <c:numCache>
                <c:formatCode>_-[$$-409]* #,##0_ ;_-[$$-409]* \-#,##0\ ;_-[$$-409]* "-"??_ ;_-@_ </c:formatCode>
                <c:ptCount val="12"/>
                <c:pt idx="0">
                  <c:v>183109.13390000004</c:v>
                </c:pt>
                <c:pt idx="1">
                  <c:v>161213.67829999991</c:v>
                </c:pt>
                <c:pt idx="2">
                  <c:v>192885.62139999986</c:v>
                </c:pt>
                <c:pt idx="3">
                  <c:v>190118.94559999983</c:v>
                </c:pt>
                <c:pt idx="4">
                  <c:v>201973.71710000007</c:v>
                </c:pt>
                <c:pt idx="5">
                  <c:v>196543.67569999979</c:v>
                </c:pt>
                <c:pt idx="6">
                  <c:v>191528.83969999992</c:v>
                </c:pt>
                <c:pt idx="7">
                  <c:v>209768.33640000009</c:v>
                </c:pt>
                <c:pt idx="8">
                  <c:v>151495.80900000021</c:v>
                </c:pt>
                <c:pt idx="9">
                  <c:v>203278.36919999972</c:v>
                </c:pt>
                <c:pt idx="10">
                  <c:v>183223.19769999984</c:v>
                </c:pt>
                <c:pt idx="11">
                  <c:v>232061.53630000021</c:v>
                </c:pt>
              </c:numCache>
            </c:numRef>
          </c:val>
          <c:smooth val="0"/>
          <c:extLst>
            <c:ext xmlns:c16="http://schemas.microsoft.com/office/drawing/2014/chart" uri="{C3380CC4-5D6E-409C-BE32-E72D297353CC}">
              <c16:uniqueId val="{00000000-4785-4B5D-9EAB-E80AC24D94ED}"/>
            </c:ext>
          </c:extLst>
        </c:ser>
        <c:dLbls>
          <c:showLegendKey val="0"/>
          <c:showVal val="0"/>
          <c:showCatName val="0"/>
          <c:showSerName val="0"/>
          <c:showPercent val="0"/>
          <c:showBubbleSize val="0"/>
        </c:dLbls>
        <c:marker val="1"/>
        <c:smooth val="0"/>
        <c:axId val="1137697503"/>
        <c:axId val="1137703743"/>
      </c:lineChart>
      <c:catAx>
        <c:axId val="11376975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accent2">
                    <a:lumMod val="75000"/>
                  </a:schemeClr>
                </a:solidFill>
                <a:latin typeface="+mn-lt"/>
                <a:ea typeface="+mn-ea"/>
                <a:cs typeface="+mn-cs"/>
              </a:defRPr>
            </a:pPr>
            <a:endParaRPr lang="en-NG"/>
          </a:p>
        </c:txPr>
        <c:crossAx val="1137703743"/>
        <c:crosses val="autoZero"/>
        <c:auto val="1"/>
        <c:lblAlgn val="ctr"/>
        <c:lblOffset val="100"/>
        <c:noMultiLvlLbl val="0"/>
      </c:catAx>
      <c:valAx>
        <c:axId val="1137703743"/>
        <c:scaling>
          <c:orientation val="minMax"/>
        </c:scaling>
        <c:delete val="0"/>
        <c:axPos val="l"/>
        <c:numFmt formatCode="_-[$$-409]* #,##0_ ;_-[$$-409]* \-#,##0\ ;_-[$$-409]* &quot;-&quot;??_ ;_-@_ " sourceLinked="1"/>
        <c:majorTickMark val="out"/>
        <c:minorTickMark val="none"/>
        <c:tickLblPos val="nextTo"/>
        <c:spPr>
          <a:noFill/>
          <a:ln>
            <a:noFill/>
          </a:ln>
          <a:effectLst/>
        </c:spPr>
        <c:txPr>
          <a:bodyPr rot="-60000000" spcFirstLastPara="1" vertOverflow="ellipsis" vert="horz" wrap="square" anchor="ctr" anchorCtr="1"/>
          <a:lstStyle/>
          <a:p>
            <a:pPr>
              <a:defRPr sz="800" b="1" i="0" u="none" strike="noStrike" kern="1200" baseline="0">
                <a:solidFill>
                  <a:schemeClr val="accent2">
                    <a:lumMod val="75000"/>
                  </a:schemeClr>
                </a:solidFill>
                <a:latin typeface="+mn-lt"/>
                <a:ea typeface="+mn-ea"/>
                <a:cs typeface="+mn-cs"/>
              </a:defRPr>
            </a:pPr>
            <a:endParaRPr lang="en-NG"/>
          </a:p>
        </c:txPr>
        <c:crossAx val="11376975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 ORDERS BY STATE</cx:v>
        </cx:txData>
      </cx:tx>
      <cx:txPr>
        <a:bodyPr spcFirstLastPara="1" vertOverflow="ellipsis" horzOverflow="overflow" wrap="square" lIns="0" tIns="0" rIns="0" bIns="0" anchor="ctr" anchorCtr="1"/>
        <a:lstStyle/>
        <a:p>
          <a:pPr algn="ctr" rtl="0">
            <a:defRPr sz="1100" b="1">
              <a:solidFill>
                <a:schemeClr val="accent2">
                  <a:lumMod val="50000"/>
                </a:schemeClr>
              </a:solidFill>
            </a:defRPr>
          </a:pPr>
          <a:r>
            <a:rPr lang="en-US" sz="1100" b="1" i="0" u="none" strike="noStrike" baseline="0">
              <a:solidFill>
                <a:schemeClr val="accent2">
                  <a:lumMod val="50000"/>
                </a:schemeClr>
              </a:solidFill>
              <a:latin typeface="Calibri" panose="020F0502020204030204"/>
            </a:rPr>
            <a:t># ORDERS BY STATE</a:t>
          </a:r>
        </a:p>
      </cx:txPr>
    </cx:title>
    <cx:plotArea>
      <cx:plotAreaRegion>
        <cx:series layoutId="regionMap" uniqueId="{DA9C5318-F771-4320-8A06-B773F246A6E5}">
          <cx:tx>
            <cx:txData>
              <cx:f>_xlchart.v5.6</cx:f>
              <cx:v>Total Orders</cx:v>
            </cx:txData>
          </cx:tx>
          <cx:dataLabels>
            <cx:visibility seriesName="0" categoryName="0" value="1"/>
          </cx:dataLabels>
          <cx:dataId val="0"/>
          <cx:layoutPr>
            <cx:geography cultureLanguage="en-US" cultureRegion="NG" attribution="Powered by Bing">
              <cx:geoCache provider="{E9337A44-BEBE-4D9F-B70C-5C5E7DAFC167}">
                <cx:binary>7H1pb9y40u5fCfL5ysOd4sGZFzhSL25vcWwnjvNF6Ngeidooidp//a32krQ1ncSD44uLBt5OAMPu
ZqvEh1X11ELq37f9v27T+3X1rs/S3P7rtv/zfVTXxb/++MPeRvfZ2h5k+rYy1vxVH9ya7A/z11/6
9v6Pu2rd6Tz8gyDM/riN1lV937//n3/Dt4X35sTcrmtt8o/NfTVc3Nsmre0v3tv51rv1XabzmbZ1
pW9r/Of7/6Trb+ts/f7dfV7rergaivs/37/40Pt3f0y/6m+XfZeCZHVzB2MpOZBCMCKQQg8v+v5d
avLw6W3HFQcuQ5QSRNTj6/naZ+sMxr9CoAdx1nd31b21cEMPP7cGvpAe/n7y/t2tafJ6M2khzN+f
7z/lur6/e3dZr+t7+/6dtsZ//IBvNrfw6fLhnv94Oe3/8+/JH2AWJn/ZQmY6Zb9762/APGP0zvz1
zjdpk33Tb4mSe6AQky6m7CU8Uh4gLIgS1H1EB95/XBqP8PxTsXZjtftbJsDN/L0A7tdra1utXnzy
n6qVOuCIcom4eAmYUgCYSyll7FHf4P1twCZr/efy7EZqMvzFLeyHIp1qa01T6edpeQMT5x5QIbmL
GH6ccjKBhBwwKamg/EmHJpC8RqLdaPwYOdGV0w97oSsvpN54n0qPJn9Lu8YOiKKEuJg9mi/5EhqM
8QF4J64EFw/Y4edl8eR9fi/QbmS+38mLW4Q7/LqXwFzd5zl41/v75+l5A63h4PjB5yPX3ak1QAwo
o4SzZ+IAWrVtyF4l0m5wtoZO4Lk620t4ZvfpultXb4kOuBHkSkEo/07Ltmmb5AdMuIJR/GTT+Et0
XiPRbnB+jJxgM5vvJTb/qZJ1btfAK7d97Yt7+6e+nx3ApLuI4ids3JdGTYG/oQpzDi7p4TXB5jUS
7cbmx8gX8oNZu9hLbPx1qv8yVf6mVFoegNESQuGngAdcyrbmYKwOBJZEYoZ3BTyvk2k3PttjJwj5
/9lPhExqqvWdeUPtgVBHuZwjRh61Y4oP4gccQiHga88XfeQCEHX9VpSfwPJ95BSU/aRpvgE2cFvr
26Z+nqL/ng8wfMAlx5xSvhMXCYkE6gKTIxNz9kppfgbN1q1M0bnaS5VZwDLVd+u3Q4a4B1xxjglV
L02ZC47GlZQRlz5CNtGYV0iyG5XvAyeILPYzd7O8N1X4pj6GHAgGusDUU8Q5sWEuPWCMUcnQEwOY
APMKgXYD833gBJjlfnqX1d06ekPXwtgBpMmQJM+efULMMGYHgisqwfc8q+ejb/mtILvheBo2AWM1
20u7dWryev2WwT+D3CV4E6xADx5eoAUvmBgCJsbArolN1nM7tnyFKLsB+T5wAsnpfrqSVZrq3Gj7
PDtv4OXRAQb1YMC/HsnvREVcdYCZu0mV/Yg7t5F5jUS7ofkxcoLNaj+dyockBeP1pqUaIL4u5I3F
EwFDE6+iJOScN65eyu85gW1sXiPRbmx+jJxg8+F4L03ZKr/Tb2rKqDqAeFJJ9aQ1asrExAEwYxcJ
9YTdxKC9QqDdyHwfOAFmtZ+JspXp3pAYM3KAJKiLfK61TByMoqAwCAmMdtdififNTyB5uIcpHvtJ
wI7fOjXmQkTCJFFSPrr8qQmDUo0L9TEonT2aMKgHbJuw38uzG5PncRNUji/30nxda3trcqvz58l5
A78PzJcqxSn0ATy+XnIx8PuSEogy1e5Q8lUi7cZma+gEnuvVXsJzqjfFGFO/pSXbFFsUhrTxU8A4
1Rt2gBW4fiilPa+Jx8DlVbLsxmVr6ASX0/10LsdgSZrbZHieof9eaygwLgJ6AaWWibpw8Pdg44Cs
PWrTxN+/RpTdqPwYOQHl+GYvleXENNq+MRlDB8qFxIvLp/4eQ2EGu1BufjJyE1ReJctuWLaGTnA5
2U/Pf3bfvbsxVfJ2ygJsTFFF2KaXbFe4DyVLAe9w8dwLMGnDeI1Eu8H5MXKCzdl+6szpWuf3bwgM
B+ey6bLYIl3beRihDggGVIBL7zRmvxVnNypPwyaQnO5nFflTvY7eDhEIJymhEsr7T+EiePVtRB7a
YiQYMiImSvI7OXZD8ThqgsSn/cyJna6rIV3nd2+IBlQkN26eq5coSHEgEYb+JfWkF+ButoOV10iy
G48fIyeYnM720smfrq1d30aNva9r+zxJ/z39Ao8ChXooo8inoGTCiiU0jyFow6TuJIx8tTw/g+fF
7Uwx2k+Hf2maOno3WydvG7gw6HUB38Gfc5LTBj+EDghFENuICRl7rTy7IXo5eoLQ5Z5qkb6NdLh+
26jfBe1R0Fj+6Nn/HsaAakFac5Pc3Lwm3ub0FRLtxufHyAk2p6u9tHBX9/2btpBhaN+jLnPx7gIy
dJFDC/kmjfa0KwOA23Y9vxVnNypPwyaQXH3ZS0g2zdeb/0Whnyfnv3c5m+0yBBovv5e/JpwA8mTQ
qkyggPwU5PxNY14l1G54XtzRBKTT/Uxlnt1/q9Y2Wb8dQps+JWje27DnxzBzwp1BdSA5sNGb3d2X
r5FoNzw/Rk6wOdvPmObMVMAI/HVloMr8hghRqGNS6LLg4FoeXhNOIKHGDLkbV4gnBCc69Hq5foLT
5L6maPl7ae7O7tv1W3aVbWJQLhhkBZ5QmnADjAWYOoBJPm0QAPK97YJ+L89P0Hm6jykqn/cUle7d
4TorbKTfsv2f0QPhQqZMPTdjQui5nSCAyAcYN+wL/MnmjE1G7FVi/QyjF8OnUB3uJVTXawApD2vz
lgRbHjCMYR+g+9SSMTF1mKADDlr2fW/aRIleJ9NukLbHThC6/s9eIrRZtUf3lb0fnk3Nf0/oGDQ8
UVATTndvDpRQGAW2Bzu8H32VmoSpr5NpN0LbYycInR3tJULnsA/NDmm7ftMtG4CRqwTk2jZVnc1r
au3kgUtdd9NU8AjSJBp6rVS7UXo5eoLT+f5q0ul9r2/fsLuWQqqHAO/G7Im2TVDCSBxg6E+DHYUT
K7fRg99Lsxud7bETbM5O91KHHuntmyfiwBNBSgHmHto8Hl4vGQNoFqQcNntxnw3ds419bCR4rVQ/
QemBcj/f0xSn/UzHXd/b+t1nDTsH3tTYUReangkwBqgsPLwmlMFFsD2NSlCjH8Zwm3e/WqzdSE2G
T6C63k8W/iHSb2jowB0x2L0JDTlPTWwTQwfbbsARQYv0T1Tpd9LsBuZx1ASPD/tJtT9U9+Gb0mwK
rQUu7HemT+02k6zcI82GZCqdeJ7fC/ITMJ5uYArHxV56nIsIztF5t7JvWzaFRJwgLvQMPu1AV5ME
wiZGxZA72Bzv8PACNdo2ZK+VajdCL0dPcLpY7SVOj0Wt/wcJOVAfBFVs8lxtmBq0Df+GvWrQdvCI
1CQh93q5dmM1HT9B69LfS7Q+31cZbJl6XtRvEKoyaGfnBP5N8IGtt0IQoQSQ64fXZAfuKyTZDcz3
gRNEPl/tJyJvT9agARR4Gtqox87IFMgchKUue97MPkXmFRL9BJrvI6fY7GdEej0YOOkufENtgXZD
KFgT8ZNTOKAGBKk3DAlu9JQ1eL72Y8DzCoF2I/N94ASY65v/P0rz80Pvvp8LOFvX6/nDgYJb5979
+t2He4dTDidDnzz4TmP36NxXd3++Jwx6PrZOVdl8yQvfv02Rtwbcr23953sHQiAADo7vIGAP8SZ1
9/5dB9HY5i04ewVLjCF+Ai4IPYvgqvJN8Pnne+AjCswnxLgYMuOwEwusqN00vcAhiLDtBMg8duFA
Izj7A1jJ91Mcz006AFf9PhlPv7/Lm+zc6Ly2f77HoNTF48c2ssLhFNAv4RLOoQoJURxseIH3b9cX
sLw3n/4/QeeEbZRzvmp7VAQzEo/JRZQWwRFnrPXpwO21ovG4KOB0qwXu+uDITeviRlnUf+K5W9ww
EdtrRHN7HfaIQHXx+5GPO8QD2jWVjmw2ooGAhAqBoT66LZ1q3CrAnWKruGVmzSPWn5coyk9y3jva
K3U6LFWBWt8WJmHer68NXYyTq8PRdxxO+9qc5yU35xNtpNuem4ikhWh0uQrC4EtWBtRvukar00RV
RsxEweUJ1N9zAdMk5HHPlP6E40p/7cd8vJONLdtZMQ70KExDO09Eky7rtGqSeVUa8VFGbjH4fSP5
Kuiy+gQXtFgwVDBvrJrAi/tMYZ+1NvsQkQEVvsQt9pFbloPXYSlnTTNmg+c2kVN6tBa918aC3IRu
nnjGxpE3WtccS8vGOdRMm4sot/nCDCxvPaembrIIS6UiXwVR7FPN0LVTVc7cTeRV049V6rOxTEJP
iiI/q1gfzp3I6VqvMrQ9HJws8BNnpF481s3gjbJrSy8MROQXUR75GemHL3nsZtxzrMInvIuDmaiG
+trtAmk9jdIOeQhHfesBAOLQpcmw6KJULHtFtO8w0lkPCVJeqMaJPyKrNZ7FYYluUoPEzOQSVTM3
6tW8a2ilFy3t3cHToEoXfeCGvReUpUi9kUX1FW5MBOZEds1KuSoNZznJ64teN27kY9rZwNOw526R
4SRwvTyoE1p4XBTYmbNwpMd5X6HOC0NNOi+JVOPF1cgA1thhh7wlxPFSJiqv4/yLjAd3HnGRnyd5
1S9sWJLKa3g0eqyq49wLUY8XKI6rRVV3/HxIibMciRvelRFpFwnSC1W37Qw0Va0EkdnFSIaWerVp
4qMxduOZy2u5jmRdHI4ZGucqLerDQVdmXNSkDkdPxmQQftmyvvbbMrdLt47xceC4/RHsQQg+05g0
h24XdYWXSh7dsw61H7DBPfd0LrN7IlliPDKW1Cu5zjNP4bDU3tCOnHpCViKege5dRqET07Mm0Q0v
vDjIRHeJq0z3hVfK3LR+QIMy9OM+yLHnFnVyl8dRoF2vruIlQaa7S5I2w16bRFkbeUVetOjUlqrS
61anaXGo8paRD9ZWwdHYjHSVIhq3X0SvQ3UycGLWo0Prxg9U01egFaVT3+ZBE6ezStVl5IvaMD2v
myp35iZwh9N2wPngWyRrPG9aZ9SXAzXDcDi0JWl8J8izwDN5lYWzqonC4itTXZV6iZPz3FMDzys/
7BJ0OJZhBK6gzk+qqNPFrETUrK2RdIWhyReWeo/MakhscoElGM2wj+D+k1HnH+KxkWekMaXyHaLg
atXm3oYo4JdVMOJuXnIbWC9qmb2utYiZV+kWpO9DOR6Wph8PtemKGxtwc9O1RFlP8bZoZ1EHijy3
qOkdr0F98w3FVYNOY11xdKaCjjZ+QQqzrmyq+Kxw0nHxYMoV3Hnks7gh8zp2wY4mTt2e9ZqMn1NL
HW38pKNjYpd9QIJ0nIEnwMOaN02FiiO31Qh+JKFSDNbRgEMWewaPXfslD/tUW89xeL5uhjqDpVON
9thUozgrLQaJW9MaZ9E1tY495lTFsnRJ+mHIo7b3hNHEehbH/cdGh+QDMwYUSwdu+qHiaZn5eSgM
n7lD2656I2viobaOspPMqWQMJnHsYO1mBVvlGLvtGSurPvZGyoNmlttKfnXavBs8mJxE+Wk45nhm
XDEgr4kGt/KiUnY3BjvmLBKDymauiI0XQCl0FZKezJPOmm8W159o34lVq1TMl7hW3cdGpDSdOQkL
2qUbuSXzsKuz1iNGBT7jcbDADUpOI9oGJczMkJ9EaVddkaTphSejht/yNhex11IcLUyXzGNinNFP
Me9PWBqb4yBqo5NGjpX16tJNV33pFnzu9hU+pk5arxQho/RgATlXCfiZEW5ZDTOmytR4uMwk8QW3
1vUaQ0jsDbXMh2Xe0QGsXyviagZ2PPR5yNmiD8Dg24za6wc/+kTVnpz4I+e4NcVQ6TB6Ojz6+6//
c2Uy+P9wpvGPP27Onv7xG3RZPh5a/ctPwaExG8prpx/aSPP9u0CYJ+k2ZO3FL39jjj/hho9nYP/k
zdcRRwkZvi3G8TfeOD0DbMPHHsc8UUeMYE84sI6Hra6Ywqb879QRw3EjsPsIqAmccKE2Gfht6giN
/rABADouNpxyc8TVM3UUEGZACOjCCbMcil9I/RPqyIAFb5OzTWfhQ6sAbO6gnCk2oUcoiwoUOKNz
7NZBGasFJGTcoflStYrl1VGMMqlLL1GuG8VLaWuh+QlVadbNw0xBE3btceAjRXjEVOAm9DR3gIiL
AehJFKK48Ny00nbZJHHdB8vE1VzrEx4C1QBuA38NmsOgHOFanxBvu3IMvbDJmj46wW3GhzHxOlc6
XuQ6ne+0ws2zI2jOB5OY0C7Vg1cGQYtuSF4FtW9EXRXDZVyOkJWduyzs5EegF02kPmhdz7tasSD1
Mpc4mc+bnOZe2lSjM3hycILED7kBpXxkn/+rNb8JtyBEgmX+PUb4m9b8ODbyR4j2OOY54Ho4iEdA
1KAY5HTVJqp6CrgU9EdgSD0JwkABoC0Wgp2ngIsKOF5BKKA4ChE4K1ZuaQ2FU7ChyQ/oIZWwWsk/
CrigsvJSbSBvCf8pAh4HhRkGSvwyqih1SVhBGrbiqev6DXfasyqv2+UYRP1RGpb8cHRMPPim64Y7
bqw84QkrQw9Snt2FMQ24LFs461Sm6DQBvTwb84BeiTjWoScKkc9Cy+RZlLb2YohbfZVZni6TptWr
LBT4qykCd57GMj5yiZjXgy2/tTaOD3vHrbSn466vPNsU4y0qEsfXQSiIH/QJuaysTo5UnubHgaTp
sqHWo32dnxoOnF2lQTZz4iw6wq3tVrnOsszPHEFnxAnlUVY2ReoFaf/BFG66LFIXuJwN2xgijJ58
7J1GnUmdoFM8aHQ60MFpvdbQcgHds+kSGxJ+wUqrM+wk57gXzWlA8NWIBjPDImi8vGTK8VBZ0L/o
MERelwERdnGbE7/KqvpcDRgccyzpnDLeW69KdbPkKSruug4uQiuaQDBZpcu8McmnksWi9PqUxcsi
6+NDZet61rEumyE5YL/GpLk2rg4+1E3UfayNHm/V0EHIUzX0Y5i4wyEd4upMUKAy0H+tfUSIXpQB
b45RL8pvGW36WZuHclG0abuUOIHbCPveY0meHgJNIV6ZsObOUdQDLjf4VBXHJA9XLHD6eaNT5CXI
5DPLg9MsKbKV4zqrNJHJLCzNeM3aqlyWZcv/ChWQGBvX+rgWrFvCcQrBimRRdo5HOZKFcuLkKBqA
OszpGDfHBRviz+Gg1Y0sRTaPtSiOggLofQH29UoFTJ+OSKDTDmL/1msqqq+DmtmTuEHpJTOsWGZw
0JzyutKgQ96nQMuSlNKP4yD1aRiycTFImaaeU7jyItcFbr0cOA0c6E/bE9FpdK4qWCsmrEXgxyNL
b5u+L84CIdLDoW/osaiLdJkVQt80rtRfyiLCZ3lY8I+Zm46HfTT0Z8hp6THpuDmsGhN+qJmxVzFQ
Ir/PbLrKnGZV5EEXeCrn7hkpC3KTw3af0zJkyUpjiD7iOGWZlyU2XXQs4h/SojsmUcdgOZbVoYPq
OQQJsMGycdHgDX2C56QI5Lqk3T0v+2wVDkXrZUPGV6YM2EK6hTsbZE4+U5bcDh0tQt8JGbmRbn5l
Wjp+trYYliPK0UcTCZF7fRQ4R9yxKPKgjojOohZz7HeOKNc2qOJzGSZl6sHOZXUL5Dha5i0MCked
fnI1yvyWOtUctUl2HIcAYkepXkHmQcxclmaXktr6GzCOtvLqBF9BfyHw204cma5c5rkr/FHILPd0
GicfKcbpBQ/SQzF09ZEIxnzFkszMbNEkXgPG8qY2Sq8kz4LFoGk5Ax8PoXfexxeFRex+7Evj0ySO
/DEaEi8uePJFIqf/JPPC+ViQzECsVkjkVVFCZqXAxbkDcXOXivK4rFo39pVa8DrOloHt0Cn0VKXL
Mv3YguP+4gSdmSWC4o8xCulhDqe0WB+yCu1ZjtrqltYDSMLQrEO9XBpIW83bFDfOPIJjQb/UcigL
r0Bjqr1ODmaej0P4YbQmWTp9PULYMnDpV20vlA/0wUBqY5g3+WitN5qmcWdKtZ/CcYDAJ01UMUur
sAQzZ3UKvCAbj43Tl6dDHqA5xs6XmCSVCxmEkc51qqQHFgD5qoKsUero68TtEES4Fs0NikuPxIn5
lopoPA5MpD7yzBUra3mfeWPo1B917SQzKXOf54Vdi1j2yxhx9xxZkdV+kVF01roG+W6QjalH3FTM
M2rUZwVe4wzSIdF15TJ9ko3tVzXW4hA84ugPsW3PbMg0LKUuPrGxyP16cNRJ1rDqvI6D8jRGXfnZ
CXR6ZpOsmBtsQ2B7JpyNJCrm3Jb0OukycihquMsqcM0i6mNyP8qwOe24KtaMlhvn0ozsS5Sl+lNN
cJt6QidqQWMVLpsxSuZmCIGr4SA6x1iDEQeS6LVh2V+iBqY+j/g4G4a6mNueuMcuUzye9amJPlAZ
d7DQcOcrh/ESkG3G5RDSZpnrvl4laiw+pU2w1LiI58kQjOdJS9m8aFtUQESExthvnJx5POwXojTt
GW5DcgTJj+RrV5Jk1hHhei0Gd6tBxY9tQIpDyMv2xkvKSt0kQuhZlnfoSxpUwSFYpmgV1GQ2EMHP
xyZ2bgsm0VFRu84iC6X9gHWerjhzgoVgof2YDp37KexcCBVRiS4jCLDhcjJw/GFwxIJGsjqrhvJb
bsfhFo0NmP+mqkfrpT0Llz3t8GykLvWIdY55jkhbe3ml+xJCvo5njofzBmmwaBp9hFNZKvD9cRxe
NRyIiBc3ZTr4OVX1xzIs00MTgUp7fSGTBBKIVZd7MnDLv1RVJKs2jYjH+s450SSbD8Coz9s2Tw5r
3tzwioce2Frg5m7TNd+SWtxwHa1R0Pwl0/HGNf1FjsfMd8augOuV2arK5QCZUH1FyrA4KiIpr9oi
IZ+TuMtvqRL9NSRHblyIjh1Y6nqoq+SoCOEumqOihNRqvUxFX47iFKgWpAa8kSSIzzUxNZtDLiE6
6SFsmjVd37jnZV0O4osVwV+NHqh7mLYdAOcMESkWTjtCzsqgZTMA61lCUGNOdVE65qYAAwrcS7Uz
DLHxokyGMDtynaSa2S4mMyB5yTEOh/wInhAib/jAy69IBmF8HvRReiwjjqurJhqjYJmOSTrmfm+7
0VgvrHl8B/GFdT7xMuj5HEdtkHvG0YlZlVLTWe6gYVkpky9aYa+tDDuv6sN0hgZAsg7Zde+Q7lDo
QvpDVjdn8Ml+oVIJdDKNjnTFThoFmUUPOYZ7SQhexpGtcwhc5FM+Ruk8gvziEXgQ5zJydHjSyxT7
YY6HszYKy7MK0Dwa686rI92tWaKGo0oJx7PMaZY47wcvbzZ0i46kgVQUrY61XiXBIpFigBRPUB+6
KWV+Urp6aeGAQH8I2MdsjOwsLp1wNbKwXjVBEBxVGdFHNQpPBE5TH0lcnESBqGdDKMuvDRWp7/Z8
WOqy1Yu4tmruhCiYVzo18y5gRe+ZKAFHFhTW5wDzYYMK4tUpyZYcBegv1gRAo4uk0L324EQifAdh
oHCvIWOWS3vbMFkm/FNQMmAcvi5TnaX/G8Q9Rl2PQdzt9qOvniuSjyUwCGp+HsNNHvzzI5AjDMY9
xXECkhWSUjgR70d17DGOg330z5VsChGUgArYcxgHfTqQitg8HweyJVuZDwzHIsDzPyADgSFiUHBi
/j/JfNCXhaHNFaFLCxIslEgo0W0iwheFoRSqPDnuEn4PafW6UUABGaRXfVS0evzMeVMka0hvcrvI
y8EObFaTnke975gAfQvziuWOb0ifyCMV8aGZJcrJy8NOZak9TXlWQGbBJD0vvvGkjnszc4ABx9QP
pWT4XvZmaC7SCJR27bq8CG5pRktxFgoN8Y+XYW1BFFbwCipHGNUdBIQpr5LC27iD7AQD+wGRwyzD
wzHJaB7/5VhIy6b+FqQ7SnfQ+rmVHYL2XATn5ygIbyHehllHkzBX4kw3kYjce6BqeVwe1hlL2WEK
Fa1KHo42rHXnj7qAhyqkKNAkWPz68g+lwR+FTbg+PCZpc9wVuD5ACoR5idEYU9dClkDfxTihifZr
QzkFTq2IU8aLqu/Cqp5VEVjTyHOYMxb5ecfoYImP2Sg6elQLqJlBMc2UtMJn0DpWwnu/FhJSEdtz
JOG4Bwon1KrNqQOwbV1OZOwj7ZCoos6dcKoWkVkIjEmWi9RlNUXgxWshviZgy2roEfuubr/HZnNd
yNdJAke2QDaQTq9bNIORxqHuXTjAmhMeEKHUfolYAFGm18W60R/yAB46WHtRBHlj8WgWH59pt+Py
0OE4uW0Ju8U3sSCD9Ajo0EtoQt5qB/URvXNkKkvq8w4JvgZFcuqVGbVMz7QDdalTmpRDc5lYhMbI
gw1RKUzKryfi75JAEnOTRoVTtjZdZZsU51aFN5JRkMYDqu6Y6EDlFgMWI04WvOoay+baDZj4CoEk
IaVnBWxi+2rQ0FZq3mqDiu43qLwsxQMHhII/g6dJuJtd2dA4NVkNkCBF8ZDkwW2gxpxXS1MWGUQe
TpBZNSyhSgH19dmv7x9PLBlcE57VB1oCigphH8STLycgVGMM/Lx2vsGeQJk5hz0kX0Ehst5E8GTD
povZyHyd2YEUHhRnKUwE1yhqLiEMB+eaO7jKLxXkFKp8VnJTkYus1bn99msxN/Z0S5chUwbHbjAE
52tveijoNGXWdIFboXLsv/VVXcEiQE2CAB/Ud5Q7Xl/R1rksSFJulKbuzOaHLsLmN/j8bbJgGykc
0QpJaAXNF3/P3LklsZAvE+ZbnnIHbHgM1mvsvHZA9cCPacDB7tuwgYf4ZDHPwaJWRVZhfug6sdNC
hikCa7ux/EMEo3I9pu0x65PCZL8xK3i6rKH3EZ4iR2AzGNk81W9z4t/2soaYIC9UPtJvEKsIB1I5
tS3S5rwca13kflcOJQjnyKyF98xQZmaYuck4OJddUQQrq6o0Dv1shATbcRaVeR14OeRZIVPecOSk
FyJTIXB5eMZDDyaRODFUWI/QqFL41kQHXVn+Rk0xpIBfLADodIFdVUog2J8Ip95vHlS4fUOwMvOy
zdviq+SGx9wv4EA9WIpB0ChV+ZDOcsC0B8Oj9UwbBu81D+akwIELb/VQKhXlouno73WITa04nPkO
bXVcYSi7bHR34umSPrFZEJnia1GBFpVzahOXnRIc0eGY2maA6VBBm46fs6gfBgkVx6qDAiwY/E5c
hOUYOIdVxuLxc+U0Vpy5WmwIQs/aLFWQuOUbeIylCpbQ0EreXhRVnIyfx1QkXeKhNN04LQ2zvyll
5CqCP1Io042f3azvATvK4wF+2BGFtTsruKV2IWSzwS7pQw0Eo3y4vHJDZ+g8iNVi+AoD5AEk106+
4QZ1wbNk3VuRl8UC0ke4vWTUjPVJVSVB5aVpVhGI7sIg6w9DCBLDm9zNA/a5RS2GRSbdEHgGNCUY
oCi/tg1TqwmzL+EUcXhOJZMC2qsmS4MGQx5iVaRfR5zZKvR6aMQqrNeZ2KQr2pQdGIpfX3FqjaBI
wBDB4LehNwg6tCZXtBWyUZfR7oaOzWYxdg3bmD9iZQLOW7QlF1+DGKKj0utIU9vwVIJhgXX6azE2
dPaFUlB4GC6R4Ctgxyd0bm2qjdtKMdK2KR0l/i9lX7YkJ65F+0VEIBCDXoHMrNnlKlcd2y8Kl90H
ISE0gJi+/i5cPnGPfSK67+2Hzqh0ZoKmPay91ka/ajro6SdTJIv+Mk44WCOhxoEAiylM9ziPZQuL
Y0Vm2lNbTslsKnQEXfq5mpLW3fa8zJ/X1Pdg0YwLyecnYBVxV7tsX80tNhGwSBlT3tmK8pwch12g
6PZkZoHo4ppLNR0nf4Y+/wP6wBV2q1Ll03W+/P2I/7Rr4GOVwMqPUWO0Kaqbv49Y5VwMixuLlzkM
MYLYzPsEQeyMWtxSUQRZ9EoA7MO2XRVL8dJOPyPbKLfHlk6DXBL+zNf82NKJ63btrzqbpIeJdPsY
k7PrZzt2lz3bFE4diFlHTE22UuN0gmuCY/T3Q0r+sGwlIiCUTxNYNawgCkN/mGqXDno3ckheykmk
OFuTbY8bmKI0HEf35zlG+5YN94b60HHEYSsPk+Ktg6OJBEEYDwrP8ZZxoJ9865ks6FW39Mc8uG0x
+QN3Kz7VifQYIlCMfDyrqPDp2ZZ+Tsd6g7/AcP9haH9kABgawzOAE4KjEmd4TsMfQ5sAjhd9MNtL
2s6HpZq8w9ba+70z36e4VMkA9M24/bVIhsM/6sgQLMia677dTrvOydSCsRKF5QVRqsd0LIVMsfvS
eYc1GbqIYYvRBTwoWLcAs3nVJXaBWZsQkeCC3cRj/IUci2AqdEsxFdNUiGiqsz5IHAnBEom/3ufn
MIVH95e/i7T/OKMlwgVEV0WSlUg74/8Jdcmy03zLXfRp1oWBdXgPbxNRrrOqkVmKdvgns/CHOzou
SdFqAbxJNC/NETX9fkhiaRC12rX4NAaCHTJt6HPXXeD7MT9UWmqyE1ifBmUwcFc2THgP9AkhC4we
Zmnxaz89FvlYcnlGeaeEMcCBnJ88ejrAA+gIB39aBziqX8vWumXAVK59OeCs4BQdy9Gq9ViISHYE
L2yTbH6KjTa4k0wp+CaVT0ee+vezTVn6u03E4A8nACOB5+MgCvozs0E4OAIkWrdPQmx5z6spgNBX
8yXm8iFPduq3kxM+t2UF4gwDTdIDgnQ3cR9S0OAsop3o1rc6ovdco1hQu8Ws7fcYNberhQeaNwoc
t/4Hlf3un7TJNZ66vpN++UBnEq97U8qBZbZ2iB/HcF6WDFQk7wQHWJzrWJM7ILCENcPgwe6U6xQ8
yGdr6XZZiWEG07JuVzXjMMy7X7a+WqNMUnlmCQn0Oe+njbY1eITAWC+WLYJwxG8ceNokUFrp62Lv
l31HWoutaK9XgN2hcqOV+XlmRZs2wIPX/dOSm6R7DbRveZNSYPE16qPMbFXeAmVrGMiOB6uhb6/Q
0XBqUM5bUJBgQxxfyEJEcm6jsRTxySqj6cuWza2KXpiJ1/XTOq3pdB+N0xA9wWMU4Ufm89y/7MXc
DqayxhAxfmTr3qsL74BunHdDS20qpkyaiLoAY8yVb0TLcvgBeNbMK+o80+b+YmFalrhW/QKO2NXE
B5eVDfKADLRRriOVPzBSREpd5twmYy/+EuWQTpjlFcxnT+/31MzY0jvxoxUf0Vt+yuPTMFBri+vA
eCf6g1WsXHuSczst892S8bbrzpGhpsufssl7cw1ynmjLM/ZKjpKxnfcYbr0fy25hVRvR3E2N4H6X
2/XSjpHoLkun4W1qxRYKAztbkCY/myiAk3WNzbFEvF5ShC3kIVhEXayaAE+v+Yc+KQq8TO9vRl3X
49+g46S4HCBk6t724Fgy38jc2za5ImsUFQCDZaZCcVkHSYBlZnQ+/GKcRR2G06YZnMq3lW+oA9cy
EyxrP2yLXWzxKHkkl/5cqDRK7LUKGyvnD7lMs45VoAkfmEThp0yo16LloPzcUtqPmKloczDZ97Da
TmS3Ucp90d+RzqGS+ijlIkt+WiQMQXsyHbTevobJOm5pm6MeXPG4FVvnGhANpC+bYYrBHPyctMmA
62nZM/YSWhCea4/UGzOblOBi53NNcnH8CO4fIUvlHDtieipGjB4EZDKk+VmK5ZixtJ8UXswopuh5
0MVh8uk8tWVRs2Uy2AD7gHjjMjGv8Tn7PlQxZTumz8kC/8GXjBxX6wVBkjmQ7lgeYqlIsn+Rfj3m
eaBMAkuKQuSxFNGgSkH/cg4JjTv7rkOkVS8l2QpXd6XIQoQVpMGFV5CCQzdgviKxm4tAcYys96Us
jlvusNJ2f86xs3CFFP/k3lD9PzZY7qNj5bMtwns908fUzDPBR+FiS7fgHmY8kAFj/DUe79PUvQFw
E3gvW63Jn8Eb4Syt6cIAAFW2EARz8Wv38H1k+MlCRsfg+LT9nIyAXePrXzEuy/bs+CsdM4X6S+ej
519THb1//D+T/P45IAWJui8Sq3EDZIjE/KZALuj8pRvSDYN2yb7iWm2Stl38jAS8NazK3hfK7POE
rYbMO/gW5E628awiSsxb/oHpYDBLc6J7fCSxwNh8DZiDzwwUie0IeludJXizL9rYvbH3GTQWJwh2
7X1MIumQo9XWDPlCrjYQw/G1+H1p37dHzlWP+clph2+csqI/Br/mm8A+bYk/LiOoyPHmZlxciJc9
6miYbjDS9Jje9420o8CEu8Qgj18hnR/xPbTjSbG7xkkct/4+oaiR7fjD9KmhxSlCeUvJ6x3VrNVe
2gNEik9Lh+LefMdkeyAfI0gsb91cJO6N5O2A7TNmiFgxeD8j2P0wAss+fjCZjxc6tyVe+iE+joPe
s+P+h5C3YnkJPTik3XloS/yucClBcV2NW0Gm2/R9r3RyZFNx+TXlTM4et7N2qcKPwAMYXFzaTsHP
zwTVufgFkZsswZgHT3sAFWZsOS6eSYFH6TYThCbTdQ/AAJANlkmE68IcMpImwL/iPbWFXJZnhWBx
3W5SNvaruQKpIwa7qGe0B9OWj6iMX4MLGfB5MbkRLwgas/4BpCP8f9MLcLssXgigIvCNy/5hVhMH
KLB4iasT0Zr5NR/4iiyAb/ux91F6zgESryko/H1VetEHcKY0XKw+rdHA2XidMbiq9UucrxL2pu2N
UerqF5wsp154eQ6iR777faMj2BpXVgpMxyX9eWacAWMFy84XxffXVJRmmV7AIRFLfjW9D31l7Ygp
Su26K4xItcuYnfI9JrByk6fH9JHVHrsGeNWxxd/x03IEeTuuSEiO8U5dl+DFY4Pj864D+hiB3bED
V4bEVg0M5Ituy/V9aonHJ/KNHDnsnIUR++odZNlJ1nt+DoPzPLluQbrEb+zv0BtHWg7U0GVHlfDC
iULqqzVyJ1AIegAT2a1WYDOglEiXDiA82FETTGWa8w0+b9xgaeQZud4xeaFLD6ggCaUCFi/7ocXX
Qa3HKL9A57GCFrPw0fvuASz2A6SEMALmp1A8zaePFDDWxk8rlyjrnvPFZv3YALpAL9+qAAiUf6Vt
SpCSwxkyLP4e0R2jygd9uA2d8WO7+cSDlNu8z6ScDJDotIu7dL5ZdtBcio9qD0v07BFMA1XYrWP5
V9hb7K9osTtmQNL4GAO3A/g6Z6SXB0rVd4hXEVkzDRr/15xtwpE3uvZ5/5Dnzm78TBMzTtG/lw7s
d36CR0shKBh74N9RXfak8K9AJBc1fYpbJ9u25tmWivVpKRDbuB9s7iBlgD6gBDRx8aD66UNpsI/q
dachoaYK8A6gbE2EGMSURZGxQAJ2uZYsqWe8ifJwVSyoTK3Nr5G8r6WzEgBxDTYxRD8n/tPc9P18
2D+2tYc1QfR/HN5u1Mcnhp/oPZfJ8V5G4gif2Nrt+CBPQXXUJ2TuR22j67nFUW4RLfKHfdqIPUkc
1ONUMn38y68ti5gSloihgRz+6R2CP8xp1NZ+3XxaVCTxcfkYBGrkplriAYA93XbOkuvFgRcpEJbt
Bxw4ok6EFxAuYC3cHmN/0xj1hwfglsedqw6Vxq+/LpR5BpfmsFWi5/eMbejkXoDENNhAP6p3g6Xe
gUaHTlDYDVHvDhBy9LmntNGtdoZDVpCH6Dl0mcWYpwVVvPmmS9ojjIOWDdco5v64rfDzwEVGwY9U
IAoeh9wmR5mxGZb12JMFB8GhqzIxDlqfhOxxGs/vEwIc+DB6Ci0n8Lt0JJG8FUkKOsA/AF9/JPTA
cmAfsIMTGDcQaf+ElcWEGgLw6uRZQJuBuy7adsVpWAzMrIvocYL6GcCLqObOHff+D9nd77ndcXk8
+QGEgeMBwrj+H4mtD6uJlrEAVPVuGiUwYNwF8gCcpL+/1B8AOk5TjH4puBYgK/w/P9L6/6oLLSXI
Cxyh5H/2SKxWY2pnOaUf0KL62N0sF8eihk5ihQ31FEv2yzj+/b38DiFkeDYMUCE8yxqs/RSdYtPk
93vhc5oAvpXtM55NCjPWZeSIx6HpAJ11Nwid/2me//eC6OYD4CCHsgDg4tFI+78Hr4SPSa9j/uTW
AY6iVfD418UGegdgzZ8n++8HSP4UEsQHdnsQotGCA8+3+xPIXHtJ22HqkWS9W4xF7Adov+WQn2bn
lY7lfJaW7/5jWECtbXQAVfErTT1MQzTuFP7oH+7o952OOUcqdTx+B4RvqJtQHfx9CjYWR2AGpu6p
fz9UC+I6nPE1KA673kEEhSUQNGw4mSyFc0BoEYnjRqRNXdihv0Nmf87AvsviaoVp2WqYeoeP43xw
8gAaUpK6enmvZ9l3M/v3g/hzGbFw9OCZo2KCZhjln1VW+F03JSvY5WJUh2XafwZCdsyG8HGLykDx
LNP/d6grQwEE3VFiLOTx39EP9/c5K8DVxQLH4eGX21tb4WQVG1hWA8kbusX//10PkP/RkgUHA09U
oP9jDtKFA4meO/nw7pYQJB+rUage52IY3eEw/v6Ch335v1VI4LNoY4WNepBSUCnG378PcNn2tfN7
pq6KIfIqqwuti/Rr7nFg/ukI/u+lsHQlKnglRaZf/GnqNE/0Ftq8vXoPReYM6Aj2UeI0Xv5+VL+o
GP81MGCFuBQDQSaGBKZEb6LfBxbHqMuAtThe/J7EYjwl2XqwEQI6hwfz73EfUEOvzdgCW2WV5juy
xWrK2onoW3hriI/a2igL5OcuocAe4kfNs7Y1Vxtig8w88LVTZN1qnqDk9GV0TiMN8jKhgzvpPuzJ
VMcmzkeo7nwGqO0uXYlJc7D2f9bzVI5kJP0AnSZx671qxcxAmQlz3hFgIhJUjSskGkWnmz6SFkvx
K0ApInxNVOo9rECEXsJZ5D/N2HuqoZYYpnsROoHpRmp4hAHLDJFPdGWSEnnCkAR8ACFWDgFnOvZH
MBe9W0CL4ihOe2xLAsKwGidN9go6QzZ0TW6LXobqP5CHg9sU1a9A5mcEhcragvndXXk48cLNqbtG
bqHy5GRLg0tqhaxivolRrejaugd3HfkU8Pxe9i8pwl6WPuQbVEn2WuZxdIAB4+yBs4KGfeRhbNlG
8LGFChqwKxCYAlWGSoqpNLyOwItfYl05dKnMkkfmmC0gyXI43O5TtrF5N59QbzgqWogB4yR/MNOI
IsKnzgJtbkE/pqATnIV3hMhaEwSd/96Qeo7lTZavS/IV0sVtKh+oXrj9OEAqqZKTHMYoRiYMwwFx
MlogoJZ+GsyGtW2WNdn9Bq4ikIm5RmhGsrLe6MaXOwXpxbhDriGXDtk0Kz3qop2IxwuN+2l5y2Ot
NtFwioB7qHQxaP95APISBahl8qPk9ssWOdTD2/yu1LDb8jyIPof091ecBeD7iBO3YTqczvvW6H9G
g0PRK6RsnoERY6vZxzl0y35sTYHbSJRKqkVFM/sEI27KZzuwqD/rDmLKSrTt8pxtHSjKW7eAekzn
9KoDY/Ja+3W+ApJhngoPZc3KMgHly9THwIxn/4ljU19RKMoggKeJeJPe9p/buDMNWLzxUHHhKajX
BJBSMmS3pY2/GoXjOCw2PzQUtilA88bqxpE/gx9OT9J04cMu+yk+wXdPp3KLU8ibwRj/Lmx4Tgi1
t55G7a2exwlcbkDQ4L60V7MJrBFsKT8WVjjU9W33oxsdb3ph2wqNBIYm48zdlHuizxsfUAUebEbx
0+U2QF08FOcFP3ldIh9786sJF/Ae+A/HFNRIK+n3amMyOwsZm2cLJdde9YBoIB9OTfuyrHv5rYcE
G6l80J+WMulOcTLFNzRmogNVNkrvKGA6SOlHPN9SFvwjwMMOfKUpZT8ISj3IZ4glT3MiRXe2G+TU
ZNTT0zhTAA4wBc0ISclNOnpIEzK9lDUv0Auh/NxBYL1dg4EQvo8JleRkgp2Q5nRabFDpZuVf5ZQV
0DrxyN9oBjpCQ8kkP65zqpAnaXObjRNxNaQZ5lssRwt2LY1vx5wcO5RnRw21nZebFeHsfVyo+Rro
d3TTqVQkTQnr94MsCxSG+14SgbTZRl8W65a/XBStddKR/ds4SpOAUWBBH9z3ETsX/TqgqiHGB/Sb
WNR6k4cWgrGY2O5hIwUMMVKqel7SPr1Be+fe3vjV+XNiQ3Kb9XqtgPS+ZgvY5aDlPlCC4zOPYWoA
LYJv3K56LppsM+mJFtPwYAX1Xza7IiaLUd5uxyoocCBUXXQtOgJEIaXfUJk2VZr0w8UAKKiSWE8f
VzKoj6PYJlWraWpfnNjcZ79aDbnTGtaaE29lJXF/qLiWwNxw8Fax13Qtl0eWjKKvh32W36S2e4Ui
j37F4+bB9rcz+chQRLi2iQcB2sf8hnYD/TaW+XongffPKDtQCD8nPlU8RA4ZaQDnuIxMV/VEsW8+
QlDTlIjPZJXJ0T3mS67OMPR5XrNuL64mYsQjeDrgdizCvyRmsJc5rOQi7Zx/8yl/WZAnv+xO7+XF
WQqdudPtXxsm5CKmIoQTwsDtefIsg/qfOlRsVTtVsYCWPWcKOnjEoaSCOIC9sGFib+lq00/Sc/MG
dvr+V8AGb+bCJPcUxIJLDE/RuNVNz4gvoypbhvku8qP6ukMWdkl7wsHMApz8ILaYwpetsEix7Erg
QZnKr/AoUF7bcZAXlQX/Am5XivufkxsSD+lZ5un4Bbice2SD8Fdk69mz1n6/bUfpTmsBk4s0WHcP
A42nGx/o8jhAmPTJlyX9nqoZxiFxGwT4m8bhAab1gaBdw+3qi+W6W9bUALcphwvPNW2QHoNhCdiD
Xe+R53cc5u0jemKIlxLQyRe3lxNU7aK9wmEr7ncSTeAw5d25Zzy7Q4WbpPWkWd+U+zak2O9+OEMn
Yx4VIPjHdjXW1WCGxGe/SPfFToG2SK73/c4zGm5BVFJAB7T5BII807DZej2lhSqvCGp+9Wx3+qGc
2xTIvI9+RDwBBw0NKOjeMbDuV8S6TREAaZd3KkvnYjrFeERlP1U9s/xuiWz7CJSlf4joNrz2k/+G
70BfP3XkddSIYGQo5MPKJOiXmSXdDTM2+RoiHpa6F9A7geoTXrpknt0FfWjAp2eCFLeUG1+eWawH
dqPRQaZBHZfu1Yx6d1OyXRdHTxYGBVrKhwcTod5/u0WuwFzn8TL5O8dmFHoI2gdApEmd/pCuNPpY
DKyzdb56YU6CWf8k227WJ5R8N3GrIUvomsgPoOJvnJPoUszjuD9BAYKGGZcj9Igb5lbTG4VZM0ur
bhRycjSRIQUilzrTgc/3QEvkWKeBtJ+WYjfQt8Z9fge6HifNQhAiQqSY5dMrZCN76WFHvJ2yHIFT
O4BWdDVPeXGTJWs8yE97uvFkhvrOxSzcJDB28XVJURGAPmwbfCPmMQvPLGoVGkMkbc985SPe9gqt
Zdj63KVgzVSJoP1Hs5Fovyw5skroD1wS3y1MrkOdeOD490UPc9qAILej58ze3chk6mr0ZFI3U7St
o/zQQ6DD0Adn1kO8aihCEq0OlpZNMv1hmqgsIWbIZd4nANhHg/NQorxZB7JBQUMJxBp3SqA6W+kB
MG+9T6sbqlRvKPwUQaqroaOZObUoFN6rDjBpI9duvUpbSsomL2NRABKTnlyrFgKdyoas2KpkQfU7
R0eYhyhja1FryelYobVLCigOmN0rsZH/MR/qqRSq9+RiDIfqHV2gkpDUCOFEZGrU5kFFW9ChIn/a
ImoKBGah3Lq+hiWd8AETR1BVfIcRcmV+ErZH15zWEbTkUboghTjZZDVZdk+gvQ8vKOZqfiVdSb+1
8/x130X70gr7tWU2Q1MKt+jnBdyOEy+5v8RwHjGMRO5R/ir2235L+geITcN5Fp7V1tndVmikAPGW
1pl+9gPUjd6jc0AoOwr7Ok/6+9Ty/VwYqE1du/J7VBjLuCYQ4Lhmh7Ohj2wU6XMBApFvuhlYD/YD
NkwFPtzygxirPlp00EF3laJo70YzmOfgxqk9hbWd+TVQ47aoIr2ya20kxH+D688KCt/nQcXkxCZh
bhXPovtErfQ2sShamnZE8ZohLWqShKMpfSjCZV+TpK/iAk64idnsxpMluYHIrlyma+sPnSqkj2uN
Vkyypvk4W/Tk0VCGGRAiw/WYY3CnDSD3885994Oj7u0uEvW1xuNQLtW+Kf8ALw/n3+WqbzqJ+AK3
wJ/gdbpzKFheh8GKV2jHyVcgb+sZpB12MTHT58IW8jGSsa9nnYvP8aBfegkmWIvE7VwkXH4xSzKZ
KkuN+ZLG3N+EJOXQXaLxSll3AEehHk4waIh2zrRb5xrJbvpBIi25mRfSfVciLb4q3pLPiqTL3YzK
bZNZZ65TQMavAN+hvYNNQ2OhVMbuPuc8RdwK43hsQvodYlQkw9ugD6+9JuObmdHM5tTnHQqhAJNN
fo0WPuhmM0INN6HWtBuAhcUiSZ32sCNVHnUyu+/tmLwJISZVJT3uoZI9WnPVCr9bA/7CnhCbza51
HpKimQSInB6xlmpvtDXTvyyyNlErm6bxVzjexVcsKpf5KppU3kxoE3XVuSx5OXgDZ7LPKlTdFtkP
WbbKtzCXFu4BmefZBA42lOFZeofSnb+1G0gllW8R0tytUOO/qWRau3oEzDhX3dyv36dpw1nBoUSe
FixQzB8zqlZzhYrcfBrknN4ApG5BmerWHcE8aKN/4YntMz/rQky3dEP+VkUIR6am5y7KTpHT4PzG
+5y9TmPffynsvNZqTMemjyMXP4SlIM+orpUMrCDEcFU+oWPXZUFQdQPrNyyn1QkhEcoxhJ5gcaCV
TioWEtWBH0y8TceZPXkL3fvBSMEmqqnQQlI1n9s5RylFq1oqBGn+dKSx0ORtrksQU6cD3z8PYxjU
hwRS3rFBVsEVTBrLzW5rT0KLNnBRnMiBfshDij5eirgu/daDNhoN9YwGWOjDg4KZWtExQZjcsBrZ
9or+RdCd6jHUBRxutjUC9auyrwLY3HRrhnnjWt1uJU/SuB7Dyoh97GegQ2m1gubNwtkH67rPbasg
IWsWHBWUUaDGSQdfzVA/59O5Raw2XAcRIv3v0Y3rnJ0E+E96OGUOtbZnHieovVwsiFLT0PiNRrF8
lMEqrAONQJcKEkxm1ABm0Nwx/L90xIoY8zjKYWuYFWv2GXK9RDy/g7WRPQoOU88OaDQhfLW36Dx5
lO7BFzjqIDiHe/GjpRytCC7gVe84b46MDJp6u4hIVEMJoCtCZsvlksNFwBxPr0EAUCjvJgSU0NhL
Fm+0Du0YnLrsqG5hteDypJHQlodh1k3WT2EbbtOA4e1VZ8CyGGuQXlLNn9Mps10OjaYTXXoTh+A2
Ax5SNyHGQe7QurO1pYQ9jiZovMFCuk9A5kLobhks5gZ96jiV9NJNhd42CxR2BpLa1aBUhX6hp3ZY
adef7ALGDQN2MJjybkfoV5541OccVbCZMxsqQh2jp2LbU3pB3U+/2jL0LxHYNdPRvQkaXBpwdk5g
m+gf8aAQZYH9Ljx0yvnIRDN78FTWak8cio97HrafLPsb1rXzI8DS+Qo4cHdnYnQNVAk6Vkiybfpk
Uw2y1sxQCLZR/yzZuhTXDiFcUaWD3Wi1DosaLn6KwWJcSwsFLijU6ofdY65gWinah+Xwo6GZ0n17
GrsI2vZ2ifoTIlBkiFzaLLv4nE664bpc36Kdr5utSLs48lSqTmXN0g3Dd49HaaLRh5yRGgx7BNFw
7CURJ4QTfrwKIlPzjzZaD8QFEXUy1LsS7Rk6rZlDxhxICXJO4thQ8xiduk50i8crgnZoX/q5p2Ss
C560pgag2GXIUIttfICWPQ5NEmdh+gzqA2gTlbdg2dXgdDi0gggkAa8I4NZDi8xbV9QhDr9fUXBb
qyVVxalQeX8TtSN6WoB4DXEFuHVWg7qRbGFsyiFjKEmhexC6KUD+vxdrG1XoDOiunO0dNN4AzN52
EBawNzj7GKLYYJy7PaPzwPq4YbHRNouX7CTBrfgrAnkJ4KG07V0EMzx+RXK5iI+F1P6IutKku0IE
k994tJrp3mAi0+2SzlQ+mSXl96BJtj9aTzDz5bKvoKvxAGRk37u1sl28vEDYGh7RZ05gCJCxoTpc
aANrWmiIFVTGngjgw6JBA4/lmgC06JoF3Jh/LSmFjjBTI70aqJSgJ/rs2fHWoAXgEH/O/UgqVoCH
KHy/g6E/7lsFydH2AE1l0jVJGGeIunp0D6hYN7P5us092GnjsIMO2vJlxe2y/qBGIBuuLSTayRkV
ItRZ4xTCwqad0xmmFw0ggcKgeQPohWl7qL7bYRvv02DDXQtpf9nEWWsLiHZ7+2lZiwms4wmq7wps
gOIr9QLaZI0A/INDq4ShGvFw0aFCTL11Va44Ax1FuU40cOgSzCvAJY+7BgJQ7bm1+UnNINg1aay7
0+5WfKfNQKcDbUTbZk7tv5dRDKeEj2u9TNn2pYC1mG/RqcajVYOby6cx81PA5bLMISHogALpxNyn
PU9uS4E+KqAJ8U1XnnB2G0Uiedt6dL5ZIzs+gqsna3DAkm9QxYQBdYaCbXWXjRKtCBfabU1YNglp
vkdPLHQK6coe9ten/a0kyZadp3zJ0EhB2PUByJVKAQYYdPHsrSZfOgbGQ6VBxHgwYJjEp2JBH6t6
ZwlUDY7HmT5pIsUnla1+qeE3EdUhPm9E6l15zFv+YUnRBw+4i+EPZa/Tzw4si7aaQ/8lHbX57Cdj
KjxXDNgjGJUgSrUztnzvv7TREreIrdaojhB53PsAec8I3OXr0Ibo2ksc6sZ3qkDLm8ncTBna8SEj
V3fABYqriMflKxDjrsA2aPM3m6ALxErj8Wn2W3KtRjMltZzR6QLRWqxBnRkA8RTjWF6NqRjyZmcR
AifdsfUyZMncP0Et2zUe4FbjsdVp7dIsnBC+kNthMwLcwIV8FnxbPzM+kcqOIYZ0MlMn9IHh/wat
OG5oRqeXEuH+hVBO3gwY6J9jfOXo04iJA+X/MzQ35f2KIv/FopFgtZbhGwjK06MN8carcjIxwTnY
H1kboTGeJ1Rf4A/8gDRjTJuyADkF375bXOL/JQF2NOWKRMWhEe+OJi7EvEZlT5+lSKmuKVD9a2sH
glIYmJYqTb9vAei/PykLPMi/wUEpPTeogUPF9BkZrdH2ydPR0Oz/sHce23Ejabd9ItQKeGAKIC3J
pBVFaoIliRK8N4HA098NqqpbUt+/avW8JzXoFpnJTADxmXP2uR3ztOMpP0BAQZvUd/ifEQksKq86
dg0sHJtbSyGlUQdp4NUwIrMRy5iexJRW+XpCyK3GD3G2SGCDtdUUx7zxqtEKY6sXoxZ5s23JnodX
gZqFnRb6iNzXM0dECO/0lbIR1E0W9oXTi+U0qYUpZuAYi723rFp6n5y6HnmodG1RLiXPMTsV0Cbn
Gp1CpCknSRC0WGiskCNTxqOqUnihuWmQsQP4UHPaNt9Epyl3iFhoItTbDa1URcrGMksK1EJtEm8i
cq7BjjVIkier6O5n0xtpYTJzcfr+ufFkPOcRi1iPvg/LULbklzxvhglejSSMQ9+J1pyG7stUrLOu
An5Lm6lQNhYlWbC2KU+GY7wxRTbmi9r+EstJBMiZNFlmt/s4aclqAEoFVcf/hxYecNWVNg40zFc5
DKXSCRfhe+68/4f13K8GEZZ/GKhh61FjspWG9/fbNr4W9Bz50vpfRY6L5M+tt+EUNuun3qwS1J4S
SkYVisrqDTdw+xIjUlCyRxnC0awX90P+vuj6+/f163aZtwUsz8GuCt+B5SG7ol93hpmtsCYlmftW
NO22aKl+CD+qwi+5ELWGddk/LCp/3clvr4iNm09j8w6z8t1QAT/LEhgaeqPAL/Gt+vGK8w9VjQmh
ldX84KbWhAhuFrAxwjTLWVb++Cr+h+T7JySf2ELs/iUF+E8kX/n5y+eK7f2/QQ76+4/8ReSDc46i
BrMcMgSde5hL+C8EuveHhewDFiWwOZ3/chn9ReSz/xBMPiDuCSQ4LOu4HlglvyPQxR8Gxn64mMgM
bHzb+n9Dc/h9185v2fQnOia6bQP++5Wc661hDaalHX1NA+mU5Wo9Tr41PP30mdz9WKf/TFr/9YaB
w8fLuBtBkFcTuN5/u2FWnVUTw3ztiGBFf8I5QQkzCe+2krhw/+FW2Z4JPy30t9fCjYrJHwsu4oGN
Hv/zrcJ3gUp3NuOj0hv/Vjj9fMOTheXPKpa71qmgK/39H2f+B0ceZdzGWbAFPi8iv8T2GPtJMbUU
g90hVIyPmepjxuxdM16zkEoY9zNityk2pP8sUNMYezFRRtIi4rw/OMyQ6kNnJ1Noz7Mlg2mpOZDB
9B79ZmO8K78XX2qEF4yuB/9Aresf5Npnh8pRRohqtz5T5FT3ZYFZttT68YM+OvUZiypon5g1RazG
7GIlGLIjM6nTg+ooQbJkwAg0DtW9gQ70Gwve9TktrP7ZbZMbMalsJ92yDoEWAn42zOLGstBqhGlu
TvfGMFXfV3NtbldT5h8MAcy4FnG5t7u0pjis5nBqankUTYyzdu2MgzcLFDBY8SD9MM0qR3O4cvWx
udDCII2lHPgsykQ7ls42nuw1eewU52BgLX4Mx1Azmq+DB7rDWauFVdeaToHoJDU0NK+9GIz+NSs0
XxbRkvbuQBOkJGrhV982bDVcp3Wb793apVeTMdd5KFLgBRT0Vf1l6t32Ncdl8TH3C+PB58RLQykG
/y33sA0FyItd1paGagqUD9myh8tGpYigK/1SpKVnh2zayltRMsoKUQc01y7WpCvFxOLZUyum0Djr
GXhui8d8ZVVoMXK7Rej7kC6ZgCuZq4cUFe1u0EX/ikVu3jeLGPfe7Gh2sOCveuurKj2Alf+q+ryN
EiSKV4nvsY/XVzutdgMfTlrH5U1XVrAPTUO7N7HWX4sVOWwwLHrBtHYWWlRkeSwCrUH3CYn2BB3O
4uSsh52psuJa5Mn0lgzO+KXQVV7u1mR16p02Zv6Zj2DA1eN87cYylIz4LnUpGMe45ZsAB03lbQFZ
B31XFMkHf6Ce7GI4hVrrUcEwI6aQljXiewvsW5xBfW7Hq1zrLaZIY4IsTHj5ZxRoMf/Y/WTGkxkx
olJs2pzuIZalce2kw529SAlO3XMtLm3unoU6GT6GhbRCn78tlavt7V4bbzBVrl9GEDEh36z9pWUv
e0tjgexsHceHDgtQiM7hAYlxtpvs9UWbevNirKmxM9Q6XDR3XXfSh/lY1/4UJro/71Vl3dey+uia
cWMcM2bTswWEak7V1xqCmxHE80SZ5UyIVspAeS2c6ZXBQlQkVYFk3ZhUEaqyc9ZrT5ZqOZW+gDsS
pqxtRBBrFFbPxSCxJSBwmgaZ8EE0XTQpsKRPFuaBZCwDhNHeLJ9cNaY7X4eIxUKaWQz4duRlgd0J
J/BHr64PckYL9LJoFjYtNIsGk1tPDiLKSk15+yEfMhjdSTWi2S/kmjzMhb0ZutpsTi5Ox0IraJC+
yLuEya9nBq3TDemVH2szy2Lk+var0bIPRNdWx1q6wy3pG885onB7z+TTdt/chaEnMgQcR+dCAaHo
H4sK7RKNiD8Ur5rdFo/+XGWHXtQ8hpvKtY+zGMtnN1bappI2YgIeJsc8I8JqRCDXWU6BraX+wR5N
prpG3F3ry2IfjUoTLsMCRddZrb7+ZKRNkgdDt/3PbuzEj0pN8qtj1FuygV6TLkHfcWpKFDTBZDE+
LKbSOrWDqM80B/5urCYgZeRcMGliiN1cdZbFtsqdXX2vO0MD6DBjbtn6Y1gPwlsClB30gXHsf2Jz
WIXdqNWP64DVMrBrbaIZn2V1v5hW+82ikrzmjWTJvkCQznzbr9YIz0mZ7nosyie2/v5taWfO57Ki
9ce5NWN4HtzqXpOQTcMCP0sd4uPm/7O1sfrONrZ8NsW43JVF7mC8XKvmMalS9BUDZYTOw4PEDe7b
Mno/6v5XBf5TFQis56ei4D+rQIgSTf1rFfj+I/+imYMst5BrUsFj3X8vSv6sAnV9S8KxnB8SYF84
xr+rQJcqkJ/ykOJuLOefmF4mrC9keMwpTeTRiHX/myIQc++vNRO9GRWMvvGdBe/nP0TIVcdAYikc
iR+vRWrnMAkbq7IOPNtpxFXTzh6Ai7xzx3U6FBjOKvERwRiNZVG31fBkVNa49ghXTIyNZY9uS+bc
OuAyvMfMYeDmQE/J60wnlEEubNAsIC2EGtS+OuaalBpzUOTs1XxijF0NM8MuBkxje1OXKq+5lTKO
M99r62ubdvBMUTWLE4hedaOsOH7Kza5FIee8aEMzH2Qzu5tPGC+vnbfXeUXfXOULd4VtF8ZT6mTc
TFnKYyvwK8l0AwwAYSrsaSQ3+UrR5gBXfFjZQnwWrcHzgHCh+QbwD9sZIx15IvXzlK2osxIBNXmZ
y8Myw4+IbL+BN1slnXvxiTPJwwFk4QHxEpMnp1XjAYzjPAXahopJK6s4tnEv9/nau+SXaDW/mLlm
vNBOxvOtYcf16yiV/iBhcc2HZszx1w4DJ0XC5pqTNVFrAJK0j3K7m1+wRanneG1cJwTJ2i7kROBX
YGpu84ey8ZiMF3BPHc5evTwMhtOzgy/mnZO0nR4Men8tsSdvCjoEkbjr0zbICmmfHJ5Dz36ulmtj
lP5wyHLcg/t06FE0zlzqEawGJe47p9gZPAKrgzmWcUhYxYIwIx9dzDF5rlHfoqMKoFH1TSQmRh+s
hSvyPeI0Yqk8eXtDSglsPm9Cuvo52SsEb3zQSdvaoT6U8rsbZ+Lziv5/X9hbHNNWXO2wvKjPFeQ7
gM59ZR+mZmkf9bpPr/BNly9gZZ0gFjN01FZLRsz+0PUjo3dv8Wn10WSkEBVT0ARYZ0udi0Zf9HmX
JGW3VzPb5dTt/dvF7tAoxf0UToxyzqkfL27QmFWBJd1E82WnE8VQrjUnjArGaawQyAH2iz9xNyC/
wo7sf4mrWaecH8a5OCRjZzzFQLhPsq/cPXtXFzJbHQ+PjGq/Cmlr0ay8NQL7xCCWOyA7NS6rE5Rb
y+yHiePp15VTWucitb3Xrak4zEPqxORggPCPCOZBacP5aEZD3D0hSuwvnSfWL+VYxREmTPU8ZW11
jFcO5lDThJ8HLXlGu7nVhlvVLPWls/EvB2MDVT0w5iwObZbykZ7GzQcn6cZAan59QjWTfBwpPBmb
j3H5UFitEQ4rei4kCIexQTXdu7HF8W0V4t5OuylUqKT9fVNbBqAdO9bjq/dl12SP7W1fxT6WHlF+
q/VCneh3mnDZNPTzovwtm+hrLjIrwi8qQxupw3GzSLMLNz4vUn3EpGeHNbksS+TPhtsXEVNTvke4
L13aTs6dHNDA8LJ49CbV/2gA/3cq/sOpaJMH+3enYvgZgCGr5eyXg/HHT/11MHL66Sa0FE43cs4I
GvjXeIRAtj84/MSG8XjHDdFV/5UQRzaIju6eCJrt3n6fnPw1HgGPafILXU/8ODb/q/HIb+ytd18H
CBdmpK7JJMbYqoCfO3uQzujopmm5EBsD+U6yveDex6YeFgR/3dOoqXO+QALeCVGMQMGt+UNhDQCI
B7/uPv706f1/pij6r1PA93djAXPc5o+Cqajz25yBsrUt/HSagbfX+iUpCD8IJrdBhLHM8MiDWVrT
q8uNnAV95Y1diBGNAw5Tu2sxhHDrN38cxS2/I2UZWZb6B8w7nn5Qjh1/0/HULz+mhv8n7ND4bb70
7ouBSoKZivqfyc9vvhgrQ06C6XO8QI1IksiBffFhtpj070fg4yCu1aLnUQZomZ2lwzpLFcI8VOxO
dGQ8zfgGKXjQw0xr7Qj5YMMGu0ppQN3eLrCTN3l6V0yoAVlKDxFCVv95SLsrOBn2sssGzbnJ+nSu
Dn//Pfzn18D8V7h8EQ7XBoibXy8Kgk9YOrflcAEO5z83iafDhi6ggRPoNS13cun9xzbWy5e/f9nf
hmgggDfSF5MmxuHbf7a39dOUCYFSYrVDUl9qb9UvUACmC6YLuApx+vz3r7SN434aob2/kg9EZ/PU
wZHZsnd+fqWWU3XtOBgvSOytz2BgSIeIR08ZQdGmO9FhUA9NobwmRDwtq3+6aH63xG0DUWHYTDmZ
ffJ0+O3lMSFljLoZX22MYnCCk/25KLf3AJpi2LG0bQIl+OoPsuze8yIa9xuqD6givrKuF8fsRch0
CkVm7iLcQulnMFfwlPrWanMbCQ2paEixZvVH23TW6R/mgb+PA/n4MJzx2MAqBf6Iqf2vH59wJptQ
yVi70ae4+pyx7EwCwjtGMOumgth2lmlWfAFEgD5+7TBss4jJQlbH7veRGUQTqjRxWZvl87esN923
2YYQfv77rxgf3+9fMqQkLqItiB3ADfX/r+/S6b1M9FgGbqjo2tj3otFP18PGsPH3I1MNTMaduJ8r
ZU+QUFNCAfSawrFvD+V21BfEkj20EHuXwC1l8lHmFRFwA8uwloLpA9pmL4pxITMP3OoIFC7UFHE+
1Be5FRrdVnIkzFjyAJUGlYgxp9URDWz5YOTJHWRxcyFRwO0u5Cs9je/1jLOVNnqmDJ4N1rSugZBe
fl1uZRD1rXVOt9Jofa+SpEjZPHLNZwSEbHWU3EoqfSuu1nz52g7oxycs0Gz7q9Gl2e6mEwRY46lL
YRsfYlejXoPLH3/x36u4rO60T9NW2rXtwFoXEfxJ7/zyLZtbh/t+Kwez98pw3orEfisXYaK3bGAN
/xaN57Jjz9jt9fcKs8QOishaAngJ560IrQaTcrT1b8m/oELFqj4eOWoMGQKqoBsb3fJlqUR6ZfR+
+2ijIjpMfq4ZVEzV+tlzmn43iIWk0rnwkr3GIvQzckj5Hdsa9TMmM2rp+r2uXrYS29yKbfVed/db
Cc5QtjrW/FOMvVuFTm1OtZ6/V+5uLJmovNfz1lbam+9Vfk+9n1hb5S+3JiB77wfy997AfO8TFtNd
rh1EH2WMcbUbqypAQYtA+S2NU2LbXgepLZvgw+95lDdfDVXlo0lm5DhNrbiMxYgPDEFRtx6wvI0x
3qGM8UZulM2jgHh5ypVJoNXEdxAjohU+opcUPXpUx1sWJ3Nl2e1gRCYi7MtRj29TxmS4QQrlyjRS
S+mP184wmlxRMibTQYYTZ+He0dI8vp25dZwkJNiKObNugrjc12XW+wGLUmQyuwVFKbMfn2ymQMU0
IRgEY6gcZGTKmBAPt2Q2G1MV7KHzV2vorTZPzNog2Cas0l6jdRpUMtyhYMLP3iSZ912bZjcTkWiM
EcOUN3kXm4o1PtemO7p2HtbL0K3qONCa9QiMk9QFSTDMa0fjM9TZXpVOpY5iGKo2tA1EG6G72Ko8
9ACJtJCv1fiotdWqR0j4ChqUohLaLZJWDQfLWNcf86ryq5NJjGS5KzC7P6wTE7c9bY2hX6UyHRiF
uynt7yHu57Z+5DA2z2yjjWI/tbyDXTMSwLfz9GVliZyrVt5UHp6nncat0uOm06dzD9G8jJLYTKbI
xb1Ki+kO1Cc1vOr1G5sAn6QW3kBFmQ+M7KRT8R9ZsxZOiOGsM6OsyeJoneICJYPsWx92k8wtIly7
fEU8khPHxi4Cj1gb4/pwU99tdzrA2eaUZrpMdoVvpbQE/DuG+0yGuXwSjMiLzBDqoTHVPvVoLBSU
EO4j46KvDNOzwJstzXxSpTSmi9P65C7VaBFuCEPjSErYN/MDPsJHcw9IS69fUa/W6bkDLkQQqrTX
7AqW3/hkscL+bC8xIjZP5+IFKoI3cTc4K7MERGU5Hk4TiGHIOn+XAZJ6LRl7G0Ge5PMjq3b5pe1T
EzWrTGKyam2Brt6L+T122YASq/tZv6AXNq37YbT1J31EFRpIAiQ8UpuUu+xmo8qzY4/sGvuDi87s
NtNc/7kW3XZx5nk3HNxyYN6+KGv0QrYsfDeprHljDT4Z/YoTzH9GEMHVXfGUJIZW9xfa3sGPjbuc
cN/iwfBqAosXK5fTzbiMW/FJMtGdXWjOsmuISZGnpllXNghGNa6Yedztj9/euuT5xPtCDHSx7Jq/
YuqgjgRp0RRr6Bczt05bEoFxX8PZQug+URUk/H88U42xTm873VLoU8w2JYo0ZTY93VRaitaL0IwO
aTfMA3NH+KexPTS4mUL+Ih4gCFu3Onmsq2ekrv4ZdztxraCqCq4LHAOfZY1uE/0pyxpzXMRwlVDm
5szE8Fw/epwWh6EW+qXzk+7VwjHabTikzDg3XuJPJFiivolU73YI0jHVH1qDj3WzW6ivRVnYd8s0
IMXrIGsXHyWzo+GIxL36Dopne4YQzJBG9AEe+Tk4CIc9+0v/oybial/JNmHbZfGYU71MHzKcqlfo
iHM7so3egBFS2pYb4Gzwn/tcm5NdadTcJqsWm/7Jqhu9+1bxQFZnT+eS2uFO4hrJbUSxe2Sy845D
RnZXej8ZDnmz5Thz0pqzoPTu8k+9j/VTU5Tp59Ufe/0NK6IaAPDr7ozTyeBXLZW+GdgkTu4T8c4o
1zVENiDv5nm8WZSLAHRmX+e5w9GqEKIcV7kZU/EQDCshaUXT3NTOYl1rIyLLXdrV1XyVwGxLQ88e
qvSJSmR4E3iOcae62TATUTwQnezL2es4BVT3SJ6cnr3oDQkxc4CBqlAf2hH/C78M0xbTHbRNZy1u
5RfGQtoMJ2twSMLCCX9PPkm8Hnp8D9kuW7dpX2aMuXm3kGViXyqn3cwV7SycG0tPcY0qqpthJ/GC
YKP2atLoEIcRAusNQ7nTF3Ppo7lkbH9YwR3yVkmVdiMVIxwNSfBwuo/I3fSnPGUMwu2Q+c9c69Vw
V/tMQ/aT0fqQgqoUU8oyvSaqtzWDKeUWUYX7QkYSP7qFPa4EWNnFIKw53Lmid21m8m3SODC+y8yx
YEPZt6l5h5OodE5wGX3+rmXRkpui11oZVQOSbFKsqmm8KQm1o42EvbQfUq9IsSoLcVKdxX2vkCxk
DBVT9+a9Kv3fJOUfJikMFrZm/v+Wmdz23wi3/1ll8ueP/GuO4vwBjxnvs8FKgJ6Uav+vBQNzFIiM
Ho52GmvBv/r3HMX5A8gJEitk8zz+fg4NsXTiUolJYL/gWIDf/7u4VNP4TZUBMcK0HZelO0ITFrq/
DwKKYVoLOfnZXQ4DBJ2ZqQuGJH1SALKLW8u6BzrWD4emFHW/Z6u2lVZyK7OKeG7kcunYNuB8Krpi
sxEWo/mQeszRl482gIRChE7RVwHCu+JIvLGQd2PZibdKtFJg5KJA8mhfUg/Q2qQ3CavH1Cg8huq+
lewoNfJzldf6900jAY1zAMKpARwKF8dLzi4BlARhJGu4UIY/2BzPh2Rt1og8V2YpBUMJQp2cCdgo
Snqio8q2R1VnWtoHuAZfQCamUWVr6CTQq1yclCzKbF3z66WwCJCb7emTzEmjtkSLMa+vnfShd7f7
bWgWdTdP4JwiGoGq35mkR2pETK0j1qyubCNfpOlVRzpTMkNKGBPpfMnkPH4YZifNLzb8k2ggJuk2
6wXiEpURuRGWjgKh5tLQBbG/YJYcxJgpzGAjFgy+CfUSq6YOGAuzqVBLnDwyC4mB6oFaZZPN2z9l
kKivVrksLxbZ9PbBsRZxSmpz3vkOamqm6Hml710iRJKAQKf2o+oJK0+gd1HbuHN11jgxm0CzvZZy
OF69W6+QLmLq0uKSyNeMHTqb5GFlsTEMfeSUrnodobg5d/wlmKqwXFQMeomBiTjcKaFEj4tQy9Pv
6P+sXZpkxXHILBC0CbZBsr6maGpS975beeySpVYkEVSh5r6AYHtWDbY5UXX6PZZBucPA4ZxjixlP
QGPivEm4itHC8BHir473LlVNlWKdhRIKMLvW2muLwF51I0AUuO2ZEl+iBvFt/HPejg/CalnnoEK5
s4oubU5UlKRxCjNTSU0+b0bK91QN1rWMC/CaYHCZdWJm1BmNsNfm07ufhmRTgzIceKzaOpORqy1+
+1z2CDMJEWa7r1Kf6X+PsqUKzWXZpKQGRoEzLOTev3boFd5Y8Kk2xNxVuAGg80q7nm1kQBj1Fxx3
mpddz/WYXjlxLT8TkklHiyhh2qkWQtxpSVRqhwM+CMxfsCDTIyIRozn6wip1uGpqJKJxi+g7im2h
UQOOvcsWpa9h2s24opqeEI8DcfQuTO9WZch48wanbxu383yNLWDaEgQtM2xSvk3UsyxLQgFmZg1y
rfaTO6cW2RD2Ff33zQLJ51IO9sZ6c1lxJyYyEnRZHN+5S9xkqbnZhYVbOe8JS0TNb+tIwKKq9OSL
kQ0NuNOlS86bQHulF17v/Un7qq1+zT2lOc1CcZEr+0JgzrDuR1IrsDGRGPOykJJmBUQ8p0/QCYzm
AHajx+EvrDzB9oYK+MiTSD1irKEkRqxKVZmVJXzVUqQUtm4emyeGyf13qVkf7Mnxrk2k8/A7C2Nu
j7JANH3qkXVHXqsRbz4M4mZln3SPzJj7EXVuDqc94WlmT9j3CtXlOChN75xrnsIqSDe9XC86wgXX
xNEQ8UrFwfPiYcdiC9NkxnfV7JN2zSNI0Oa91iox700wjZHj58ZV49T+zvRyqiON9VAKU3bRn9oV
8wXIDIPvuUBH9qXvXCAEKKeZqpXzK0MHLCV9Y1nca6iJScFlrFPpDjrqntTTsAQ7z8guHZL+in/A
OkjX8P4EtsFClMhelAvp2Ro0m/2ysly7FUGuyEmKloku3mAhlAS20ydmUM/tfNS63mx28VhJCAIN
3mrrhvZyomBHBfWkq8R8niVKKC7hkc3jQv8Budk4Oh6p1o6d6VEyxioaDbpLNGGYyep1ZGWtgTsO
m0UuD+zhrEtZGRM28t6t9BvJuPFmHVcnP3hdY7504/KSAOYDV8wmWY/0jLIrnJGx0EnP7Jlvqq2H
WZU+PFS4wkCPcn4l9/oyxz3dnFUq+vjqz7aeIESafDxQ0rtYXqH/GKX+r576h3pKJxWAqfz/XU8d
vjV98ute6s+f+bOg8sQfcPB0KiBhoOpE5/+vgsqz/6AcshiPY7R2ftPt/qzThV9LtcVWy4XaY/w3
Cg2EHb9Oa9GNUKbxy8QW5MDj47dFlA92w4sBpx5NL3nlabEEWGianeOKF5QPj9DgjqRCdC9epb+w
I9XxN6s9lsvzqEAhrlpnnEzJw3woqflrBqEnfwJG0yvBzl/rQJbOPiyjeHYijkovarxBYP4q209k
7IgHzcAsv2rjFJlA1sPWAw4eazWJzIn7QNC2dyfXLAJwWl3VknAzBsiQm3Hh8lQ1iAOVVn8WoGS6
ubolsYX9/2iNuI2XUz+46709xHbUuBJCspLTk5H5MNipPpjbsFWxNP1erqZ9GMbko2PRlqAWKA9u
VaY3o8j0qxwKXQghKLtDqtXvbPijd57p7vBCPk9ENgJQhbjTOfaxcufPCKRYK5uzZIrcLl8yjpir
QmJxNP0VSjtivYM9SHymVu8eJG1tKK1y2ZHm/Aaz3dxbkxFHWeFYAYj3z8as6GxHaOR+QVee0Y7l
nPKHdayTHd9qIFO3fqi6YT+Wiu5Xu403jSUoluXYmti9FrfRH/zWKF9GBv0f7TnfV768X/WxesCS
611npddPsGHIJQ1x0t30rZnInYGwNuzqrniZ1ia7B6FjnUz4niEOXISZbTL3j52pxY+GpdtXVqHW
zbRv98dkdLprhsvZpW9K+QItdHjbNNXPS2UW+LA5miOncb1rWGOMIGRhnVj4QEKSIEMwL/FMLQ3a
9dH02lc3yxGc5JA8n+sCJpNdotUTRskQp16R4jELa6hPRdtfux3QEDpSnQ/PpwwP0glr9GC09bkf
YnRza4MYj73AhFPdA4MOJ7VAu6I3bIIE7i3cyKaOUMTNP7nGrDkR1SmSPCOLn9/HwtiHIBRXWfNI
qLh+MR3yWyyZ+9c8rvNPhDuxFqWBQoaXFauOkYpA8REV650ik+0yMazC3sQhxdgFydBKyX1klh1z
WGWzwnoEwKHjLHxGcyi+9JNrnjRG0HmYDCOfag/inl3jcscHqIWoFpgZ+ELoT3Nj1+dli6FwUYNO
kcDpdmckXJr2FKviaA+g+YMO2/+Di92ctFocTA/o95qrobEdkjLQC8JGI24r0Ec0ESiskCIqNjPR
Mlbta8r9d8jIJEQQuZDQDHIOrgpO9/K51WsoSJ01vDFInw9gottvOOiWuxh2+O37O8txzXr7edL5
9aVhuPfJmlIu4Kt2QjNOvXsQRN61tckOyyq1zmAFpqchtwAREO7hhNn2h7M/UA8KIccHd6n4h+Wm
hLFnHiKRZzZqJ/xhPuTSyoHMcqXl9sirrcnWY4ADsa/eJZikGje31NuUu2mSo4lfu/LZ8qXxUdZa
1iDRtNx7snatU1PEy4O+EIPd99jrjGQi9IVAAp56aDvPWrXyrRmxbPcl65032h2IPaJxbnFoKDom
3XiIRe49yA7qXcoVSdcGDuATbkPMqDZCShQniOu12eMVXcUgv0zSDYfbzQcqgeaxSzpIEeXo796/
rUoiwMwSxax1KOJ6DPVx9sIm55NTrmVf65zweJc9LK8RrPEswCmZhG65cNWv/CfzUPIg4AoNLHTh
kK+XoU4vc6fuJm14mjtEabPdfKKNRb4LTtP3boxxuhUyuUtngeFpTI9V3n+3pX/lm02JwdNn3+A+
LIO5N+f0MDrrc9IPdENi8a4dGPNBG9u7YtACo1VN6BkYI0fOsSkwTHBleqY7D1abfyBvQr+weENE
rXss8FEiQbZh45FV6pIhspNLjtCoOZu1G98xdF5u9cVgWtUkCgCN56TYHEDRELtu0U8UFRLwrj/O
c9mGI6TZFLiO/lYn+Dk741tXzyhv0bFe5es07Gqj0k/kB33t9fFYe/Y9x+SWtTSZtwQnx69aYrzQ
vWAnbAgJr1nT4JMbSaCv551WmSrKB7I2AsahePQdB44JtruQnmR9q2Y7RPpdBzbZvPt2XB5ryANn
3y0OZj6m0MxWvuDM0fdLN8X4FlVxXTj6B0cxIXP97lQsqjoxCjaPkodwJFDl75a6oJcEy9MmWKvp
Ql479pLY2hvgSYVwzz0X/iEnhAKZVvwqdDAbWgUBWVffTdU+tJnnfssMNzsy1hWfXEdrIr0onkZ9
yD8TiG3CPkYcmZkd4/mpHuC/++OZjRQTinldeR6Yc3lMqMEROzIKImwhMvz4sauGNygCMXo5T10w
Ssh2Ry5RhpZ5NASRxms/7dbZqK8b3aG7ksU9lxXyOifW77DaWzt2HzXSvEnLj0VdtBElO6MD3Wi/
DbZR7NbKOKkKn4TZtp+nsoHQ5RGmgjz/RcRETIuG0943OvugOdNXYYnXLgXlpTrgYfqWmAXzIrBN
JuN4PrWb3iKaGLtsuJHpgzyrkxdWSgPKazMaAQZfS29KdhQJ3hs9w/yAC13/QEu01RDYkMIB5OwZ
OodEYGLQ44bJnH/I3akIrMGqvg2xm38b+77E3gA0qk6GGLu1Nu850+W+GPjZpGJZsI7i4sZ5c886
cIkgulJZAdcPZNt7l3ZucQgLVX6SLBIuDmD+EC2ECnragqjkLuJJPmaTG6Y1Xuu4qDw/AJifXM/s
RfTzYMT6EjDlcC6G3017L+kqwS2RPI/Oot06Ojy3wjSWji+RVPu4T7TdXOTTNdweiyumxmjUdHaL
9GSVHIPL1FwaRvlni7XJLmZ5wn6wi5/9LhsfZLFm+Q78Ehy+0a+1CzEg9olKoTjooul22cJmF9FM
w/SkX77XlWHcAhIcP8g+k0fUB91HpwN3wySGRN1188m4/4+9M9uNG8m67qv0C7DAIcgIAj/+i5wz
pdRk2ZZ9Q8iyxHme+fTfYtrultNuC9XXBTQKbdgSk0zGdM7ea/f1ShMFqQZy2scpu7C067SDnjOB
wcItdwBd6mVRNdEy8sC8Y+mHQlHC6BlF8kXWiVrUlddfx46mHyuPqh+RD0BdzAALEQCOJXuG45BH
G6FpW9/0nWWipk8RQTTFKsq6hK5dCeLSiI0F9FbYk0InAbCKxZba3BGZPyHiJJ1R8PPmFlnd3Uwz
xiLu8pqVq1PEv5TJO2pS/U5ZsfbJatwrfAL1cy8B65UgRjdu4fibFlg7XMaZ60IHetVWE0Oc3KsF
ZqA7VtD8GhJGu4DPMVJLw+FuFcOWk6S/qq3pHRhneTWE8/lZqWg7ZsYWUGW9TIxqnXe5/4yHH8ks
S15X5nAsAGqvB3Cph7DDwcrZ2QPl7l2GfnknPNuGhK6i/Tjhu/UiFbjNCuBRbKwda7oDpRenxoVs
NSfs1tGsaC22AGAj/9Zy4DQxhGd/CTc8u03w+2E9oSiHDSX+5kmRJ4PKcDKr2CfjSnQysYyznwUc
B2U5+5vPhXUb00t6MsDUJzNM8M0Z45xsMqyGHweMM3MRcQOsDS+NaPt33uyvMWanDYa0fAN9QxzB
WD6UkwXMoHDuQjcnV3T26gSzaydBv31dSpw89ezpiWZ3j1EbzbGfHT8h1p/KH811b+MGUrMvSM4O
IfIX8aCAir9xZ/9QPzuJ/NlTZM7uImD/n6FAeosybaPHfvYghSc7ErKBQ6rhUPIjHWxTSR0T2TlM
kdnJRKUKjXcjwq2u3HuSeoeFjfFpmh1QOPm+SrPvFqJMqyvHiJdJLp6CxKxX3uygIogFM1V0MlbR
uWm+UIttvsrYji772YFlKngW1uzKqiL3nd61rj53liZMW10T76eTlWuaxHgpiJq5pcE0fUxQXx/r
IH3iAOojIDBLLGF9M9kXY4bvLsQwVs7OsQaw0Vd5spP1XtPQcQ67TTW7zdi+OGvTtIY7JGwU6jCl
WbM7zToZ1YzZs6YLt1yBiGGkzY42p8XbVhZWdkl0KyXOcmyS6zgrJfqS2RGXlTW1Gm/2ydH4YymA
u4NmgKNhzj4gcdVXdTLYdb5t3IWz667BpfVpmp1408mU150Mes7JrNfqfXafself28akLry8yTc1
EyMCg2kfQlxdQIcJWaCn+Cr02/6T0VCLcUpJMpWdUeeukDDnC5OLX5c+mxJs/wEH39Bt7jHCVrTQ
Sd8jJRYkAevgNILWxW0Ur6waPEZV1t1LUKfpTloNLfOyL3ZEnzzHA3KAevRoq1r1ZVy1tBz8St2R
btbd+EFT3NHamFZIT9jdRgI6pZ+rdeVZ4SpyFWKOIHzPwc9bSTfIN1qUqn2C1eofPfJ3d/UbVR/W
dqo0/73oQwBs9vzUhE9t87qT9u3Hvtd9pPHX7LUxHHz9cxvNwI7zvZEmrb+kiYpVx40jjLke859G
GoJkG0UuvTJMztho+BzfBclC/8sl7cpWiFtmyP/f9GufnP6vtJlCSQvxp07mKXnQ+i+NNNscqRPl
YbfLiX5dmQSDr4Mpc5c0cB5GJ/6i9A5BP+m0a7So7hJ/WM2xcIxp88fFUm/UvepUfNBIBzsObXLZ
qZmQqLELoba64ACKzifCZzC2oIcAWk2YdVJ9VfrkG0KudjeFq4UIilp3iUL2tvA6VEsBAzKifrk2
SrBQPlWYGVJLSZ4VlcJMqa+iuH7oEve+tcOc+S03IWJFXxyt0FcJkZxQy9gm4typ9kVXPRgqKJaT
3Vm0g2xtTfrMBygtdwRgfukqLu/YxUOSIz73G5yk8NuX0jFvafDVCzPjfoiABElalQ+OEVGonSei
XuP22OqBnQbZtuo0ua8qRd+qadgo8Wg6hF1+k5LiGMUvZqwNC8fhUeaqqlc6R+hF0vEIBD5XboHH
oKt9GtbM8hX/qtP5DF0htHUAiHDRBvRHIoENOydUinnJ4W9jccu+tVnPPxkJFM+hC+BsMp2MdhKP
oEggVNuNMd36eXLrjkm3Tmouia6Kwooo+fi9Za5b+qQkIzmcOSb/PfkUUAclx343z17GrERMYlWw
LCktrPp4RN/mJv6Tl2hsQSoWL11v1lbG6avWYSjNkJQNah9FflVnMmu69T0gyhjDuQMnV0umDfSt
adcrnp6FPAKtgdwrQ7s/vSRhOarVKMp6VUjeA2RNt2mnmH11F2610dGq4z+pbt92IR/KjygmWVrl
bowIalXup8NBuhTgqe3zFjX8WxxvV2FtYODIa3MtOastHc9B3GfyYmEOo51m21e8zy+DC0II1IBa
JH34BcgB3/3EnyLPHhYEL2ervlGwuLqcn0l5SrVBf8iUxXQEte0uq7p6OH3fqQ+AqUt4rQipmTZ+
wCsD1YOvvgTuRKcmOeiG/8Ig5612+Lcq4O1Uklcln8cClpjxfUK+OQd8IHAGH4SRpxZdEVNW4nHh
qbof0dOt2coxumTvHXosnUcKg7QKZf0gAaEuHck3rGghLBSj8fQwsoJB0VPOgOGZfiFByVx7uiwP
bC7stfB4aZO49g5j5hp3aR0VSxPjHdyesUOmWRRkMJnmuopzfZVWgkeqd3wGP6gvVK0NWx91+6VV
emQdN5O5jiWDkgMObOEog0iW85ZhWmWfncVHZTJQoU5Biu4CFIKjn6x1xgnm9/C2C+yr0/Bi9zDt
dINu9iDww7U5PlmI/Tn9Vb5uEbjxwQ/0bDvoVrwGN8kwjBGRn75bzsHWQvOyS4fYNqYQXoGsKBEK
IKoB0jXrO2U8bfKicre1L+I1+jp3g1EtWUGAK5anF2B+wxnit6GYYEGPTGNux/gWkzvtTl9z00Lk
bipeoyE2m3UXGd5jEdrazg641QnBGPBoQ9sREMjsBdyMrBK+AiN+8REgYvlj9OhssJcp54WlmRne
Qa/a7BLt5nBlD/ZW9dEXzQ/HhUak1KUXczgmiyhEXaprO99mnOaY2KgKBe5GOrxkWcqWSoNBuJwy
pi8ZpY8gpRUO/wxtjti6QQIOXxv4ZUbfLaF1OEtJ2ZLSl10jOairfe/U4JgzyGNDmOqwF2yLRCaf
SdE3mNx6vjpNxu7Wa83bwHLVdjKycYsUisgF0XVL2A3ExHZ8hL41GEWyyHcpPU6q5bCqTnOT6Q4m
7Wy+RTQZ3VLztXt+d3BjV7wSlS1uzXEGWniaWtg4UVh2el6mcihQKENXjtF1ALzWM9T5YrhqZfyC
fZZHMzICTs+a1ke8ilN+JdxodyMyBMaCqulKUzZToLDRuhHyfkMTHvVqXiZb5ZUvJVViyU5+zaAv
FnDqh4PQknBjVNWT0iF7ZhpC67yUH1KSTNexFtxoPa18zJR0JxB3IIrANq4ldcLuETnz2ox7jOfZ
QJ1iRVrzZxiM5Ow57AicNS1/6mXTVEVfzCgfVkYRuUAgdPPe9gHM1qovoiO63vYQkrmrFpZOc28B
41W065n+tAjysLkJfOFwdneMxJebihZNtBxjAgrwuVX1ehJBYRCXU2qHwmsfwUDmX8GZPIlQz9uF
bw3xi6KsPyEK16apXjIw+h14t3yD9g9hALDn0loWEVjqNBKdRtnCpAhkKO/o9vmkccrO+voKt4qS
e7SadbprKHRoD6MvumUAnSShOeBaDcfdxHDY5kOju7I7xxxJb8T3f5eRUXcIpHP/aiv2G3MTO6TX
npN5XyNQKcFVkjp+IYt912vPSeIS2kawX7uT4cjRfQpewpjFxcrUfVvlFq8Vo06EvOl/vu6ZMOnb
dQUp3SZ2MmnpZw4lHCPm6DZFuzP602THGLTC+GvWa/FiKOKXP1/tzMPz7WpzfhhdF8ij59lKU09Q
Lv7jdpeMvCDzTsCNPW1NprD+7b7+af2+cQhQNIFefSe/WPVXz8lj/1g9vz4BfPuZHycA2EvCxeCF
iZBjwGmb/+MEYHM4kOzlIQwJ/eTH/wFscv/i1eV04FqCIwJSun8fACwwT8Iw6Nw6tknOHjyp////
fnLQ1Wd/fk1SMs5SvtHw0XA1jLk5DVgKKsDZCxtH7IkMkjp3IyGsD7jCswISnoV7HG0MpllZoVkp
aB1Qhp1mnj6bKsxs4IL0gqJLmLHntCbjwQtb7BdZhroeyWv/PDTOzMNjw4WqnJaC39xkSpvzM5PP
QiOj2MI3jLoHE/ho6YQYDS7YcR5iuPPYk72LGha8YWimq4T+Dg7fln2jRGkLbA9w6AHAWcyWgMWd
5EHSPQJ6LSj+qwviOKKFkxLMog12tO35cObCqpxiL6fQ2+da1dzRoxW0CcPPkSy1hzBJWX/KzKHo
MmRYYUwfSwRb5ULVxTU4T7VKh/q2U/5XW4u5SUirCyNATGOO8cZ1UdeNtkVeGbv/re7HLwWIdXJv
XaC7mc7RCUgvJL2yKTblxNWDzrx1rIHkRtkcqRtYi9Zkk2Goe/AvR1CZaLmG7B3HfuNyYBFYJHHW
UXygKmSq9DIf00uhigcvpVlFX3cAjuJ/ZoO9d0ocjTSWb+Mx/lzS+sVpk78bIm36FJNRuyqsIKCr
XrQbuIzdMgyzJa/g/WBR4ZUYg+Bezh+BaCebX00OgbWVk9SvKWhqmLhiqCC1m3zIOcx9QIXMnmje
+dM6sQC/sjnj8INeXQfPPBU3GHEnMIDaoSFP9DEXRnUP7qQDmokyfmkVCcpmEwp0b+88NaG5sZvy
GoRh9SBide/UYU7gCXAqA2/LJREmcj1J19i5pUMNJFHvk6nQCKG0+vcQmJFgpXkt2aLMHCrXa580
nZjWpaTFettQf7qilR6QjmAGA4eToJzWSZC9s/Corq0Kh//KzK27mg7cplYeeCsrQKbOyKFd0IWr
IEEQhkqQLl1VWkW89wuDjJFwpN6DWINqbAdr3jSG9sJHuYZUsNLs96jpwwuROvpnwY2vauhZyzSM
gMfaPMt8YyiMXQtrGPWLnm5Ds88jHQCPHTXjC3k9k7ZVqIW8l9GV/TExK1CVfsZWNUHIBx4j8ZdF
GhnvTtPXPxP9GxO9aRnzJuG/l3uunvt/HZ8JYshfz/Xff+z7ZG/o1sxYcWyLrTtIR53twQ/dtA6z
Bf8nHnMov8z6/NWP2X4Gs1hzpcfEk8vGRfxntp/BLC6OcXAq36RDf2e2t/lFr3dFOnhy5Bkot23g
ly75oz/vikrkYuwZsuiyMttwfBS0x+pFRhSRWOtkNpBhbPUEvIy70MrrVNvnuJBt8mltme3yPtS3
+H/GrxWOK1gPOl7AIQLEd0G2pXwuq0SuQtzb1VTussZHvMuMkvSjeKfV5JC0Mz3XNHFZJBKr04JM
ccCvazx9UQBYL9QaeUtQVkeARuE0xGm8g/3uNUsHDbL+KbH6hGPQJDRMHXiJiVA4kMLTLwclaTp3
KXxfdLSQa4eAM9+JFROYhKOAjgGxBkjG+EaVIXY2re9rll9jrSJhJfrH8BuJJitOXJqaQBj9AsdU
TBNTL58Cra42kmzhG5sQJrmcRmIP1soZtelzkVGo+ce08A1m+cYAdA2L1/G/jz9cn00VPjX/yl/+
hdW2Tb/8LLj79vM/dl3OX+yHHVCZM7GEsis75x+7LvkXtiHwBAy5bxuv/wxEhUtBuOyDLITRQjqM
0e91V7ZdqOgYi66CtmKa/NXZNuuP2675+PG67EpdjHxP0I/4LigMz3f++ngykt9l4GTTd4Thgqh5
AVl4PYzeHonHKuuzXRrqh1r31qxkD0bM1oLwiFcP7zcHJJd7+eUjcDwCbck9M8fMJ6hX/n+0QE6h
aKLsclR7Vy1oJUyMi6mtC0KndGRnc8qgSAh8KfwIsZHIaNt/IiFgOQXUUnD56Bgfw1xtGheNucS0
NmNjhN0tOMmusIgROFQ8iSHlH1H4yoKFFn+OKMPN/3cUAoDh+L6e8m2YQhfU1qNNXF+OSHqBjeOS
6lLGeEepBeKoqi1rpceYoK3sw4ikveJt2OGnIJwJtqNpXdC0AQ6EAFs03ICiHczscGQt5dwMI3Jd
x4iO2luPXcM69pGlaG5z67ifDEtb1758nGo+AasplmVrKRyyfkoSMYNg3ebJqhvSJX7Eu0GDDlX2
kKZr0reb4jNbRX1LPMsNvk2w5LSegG82UbwsHRSFzsTH6BuQexYpAekg9C3ZOSO0gf4pI/7Rd9r6
MsPTSZ0cQrxTc7EJNZl17c8BIv+s61kTNuMb04rJUemP6/qRqvr8v6IIf1rYv/3c9/lEqb9IUzZY
uy1CgA3b4Vd+n09c4y9nRrCd5pgfKzrTzY+JQ/+L5o6cwTKCDGgJOOFvTBygYs6HrQ0mhwPbPGvM
0bnzzPJq2IbICey4qOM9avDpKKG2bDSzZlGcUurRdhPou6aEa7UwsQlDHaXiIhYdbotLSlbj+8mb
ZZIkKFHJh+rHOuwaY17hizKHmyqkrItXhT5qEVeTSaZF2E4XXijHFj5/Ya4tGqNHVzJr8Clnqzxu
xfgKR0r3LCOFAbYMOepgLHZrOjiWczfDyOkDeAOlzH64ORVdOYaMBJ8J7wAHAIWik1GO5GPaGBP6
rHi0XNpEzMaUbFus+WM7Mi6dQGhZQaHjxIE0vKnVDuoEiBw1XUG1wLrhbHpXauYHvfP8cJ22Pj5b
fJya/SnQMVqj1+zJk7rIGyuGR9mnZdHflKYEVCl91ftXwPMDtcnj0fDvsPo7Gz2JUxiXoZ/qMMVq
NiIrLdAte49DhH/pG3jCH4YqLrKtU8LNBG8PQpODNDhNz6hBaxq9wi+6NBB7odFcpA4Vd2dRZv6X
dBr96w5szTrXp4RGsBzLOVykVA9TOzTaGln1sEYNJrctUMaGP81dlerJjsruSqoIs2es+xaoW8u4
xeaUr3rP6x4qmj0K2HpKLfVo1IrSJu2livyHZZc45UWV9psSRsdNGcQmL0wh9UXTku2kja532znj
8D4u7BnxT5wn5N5gadktMWbEnTwj0Y7uVI1gAV8KtlhXI70Wp9G+YUn9hL+KBMIgQDIgqwzna4aa
zEt2poG1NEii+BatEpIhqcEjycgT0IzeOZAIth/c8Z5NYYcjyHXrL3ZueHdpHEgUaFZIJJuTrnUQ
ghdST5jKC1gcwRQm7/OOZlepGcGWgEL3yaGoTtKTV0U36HlL8tEM21gOWFOuXHgdFAkiQ6Nr7vBT
o57pt1VdAPovy+kD+Zr3kVaYn9AyFv7SFPFTiFH6gwOzYSV6S2y8xBN7n2CBhVMO6b6y+mfPq9Xj
NCCYcYsc3Rs4uOaxmuo1pjPSHoNeALjpLzoR2Nd0VhKkk+gTFo7v5buKnsM+Z+d/9HJpfILWqggW
yYgpM8krI+g32YPNcZetyNmtkjN8bfU2vAkikS56dg5XiUrmJkRh3xZFYFy1XRE9lFkQfeIbRV0y
tNYFq0mya7OsuIonkTwVSLW9WfklD3BgphtOnN1l2pRUN8LC6AgFUvJujCA1LsiEZVqxhvCoxsq6
dSfdoRHEkNglQ+VpFEZCQoQd37puFWtYR73j4zC7dyDS9DrtpS48NkFc3rcxSp0wdIoDQm8gwEPo
fsrFGH2oOqe5aGw6XuuB9MaDPsnJ3BhpkN7Yuuvti2not82k+ysiktSmKjv7xe6qcsuubfw4ROSZ
+a62RzyY7hvbOybEda68NoDy6gJrMjJ/b7rFxWjrhGW7lHKAZXxFeEIpKM6SnY6Ie5HZBYJIImHA
WhCxawb6QKKdU35By9peACwgHVMQ1+Bkor+Ncru8Qpc0sl9qrVtv7MeHFsHIE+S57pYH4l0Tktl+
xJZvLKFvk8ANvWaVp0O06xMRbQsR4eZP2zx+X4SgHvjaGS1aD3JDxsVXS3Oa7aQoNC0GD7bAgFkd
WVHV3Eijy0yqDyPKeLA2mMBt82WaM/YWKCqxVeowJFwTe9UQd8fAS28I4XCvzNz0H+hnJtuJNJ/N
YI1oLPUx1I8IrfSj28QuzrbUvB2HjsYxZRb3EmZjsnWT4TpBAgQpmIF6aBGxrybhAiTx+mbYE0Du
H4ockKavqKHzMLJjC8YPIzFTTZZkFxq9+INZCuOdM6a2iUpA85Y1GrinIOqHiptWFZpleDC7eiRH
giAbVGpRjNgqdhH15ebnqMXXii8v2Za4Qu+NKqrvfNAlV2YzUvFry4lsMXoJ7+usda8GW07Hri60
xyJvdVY0o79LwhyRHaNHXmZ9P34dtTwal7Ff2rsss/uD5qfd1quN7qprKutggjPYqLAsP/S2DbPC
Hj060d20tfC53rKyFZ8ct82/qCaTL1Cu2dQ5M4jJdf2vxARHmEMmd+FR4utz1V6MQ426zkBDqOUz
s9nVao0+N32shV4n3SNZp0YCrIcc4aUzadEhCUT5wYNSuobOCMPXTmdQokNPNBNGuaFnU35UPiF6
a/LR0i+W76ttVhLH2BqeuuhUpi0SElX2gat2WHGIQiQXk/UkgbJz1QjdvY5UWh8hcjdrQlfyQ5mD
uPYafA+RiGm4JuStaV3WfoSuR6Jn4XZ0gwSpVYuaYvBt4ddkf2nu+KxbbdIu3DZkuXZ5xhdJ32j3
QWA7n8owZ+qJtVws8lqLsnnSLhxaXB76KF3l1zLOrKtQ9zKmJUwQsUpGKmyerbayyU/vRB9aS9Ml
WHhWfS3RYqjHWEf9rBNCJ8j9PGp+Zr9Tvl8vsHxblz1JVEyDo3lDtKi+9L3sOH+BhzKxDEwz7bIb
iZF3o9I8tqqJ9j51vkUVZPlN7pvWe6maDjw4YeNlmc9yYsoD8xGA8z2LYxKT00T+RoFGUq9vCekQ
TxSa0YQbTQFzue/cdwZU2A1qNVj8QWXcQ5QNxDLVCnETe+WchdkN7m3iZ3h/AhbZXrcuSebs+dqR
mB5L3Tg2wgFN1JgYfEOtfA5a2BDwoHt35zWl3EmNTnyd1OQQe2N9U2AIv4GGXe4iwEe7gcwOpC1A
efqetvSW5Gf5kb2ASVXXjfAq2ZZ8UanWfkpzZW9o8j/YZSLXWuTeWmZVc1DL9YZ9R6/qncmUh6ST
kJxDX1QatHezpu0rnMpj0S6np7Co0JfXxP0ezHZY2TnL2xgrn1dT1FhgIJDAn4g3Rshi3UJzjzZI
PSTxqOQPRzTJRXtF8ahc1WUFKaZKrzsI6PRsJ11sWe+yDWCWGICUNm600JA7M0/UtTQkzBcqLZ/Y
oDn1kjwxNiCjt2uLyFv6QeyioTcq8PQk3BlL3uzkpocyHCwrMUSQe+h14sQmpiDW4v7OqSo4XQQO
7B19zK6bGD0eVXOn4uVwCWGhWbgWAPi2SOynI4ktbKYJYB3QOpt6/64jX+C9Tgv6vaDruRE+IRTo
Y8ryuogb92KKHXYrvu3tdVmg6MPObaGJzVnBFoq807Dtqmk1+FZ0iBqXmDWkuSFRlr5Lg7zEaf1s
pZGsOVLHzWgoAjsJC/Q62tlDo6oDjqgSTmRtEaNQjVduWRkr8kdnv345HIKsn9Y+G/+HyVEXkXDu
fQePd2tiWAltg7sUhzSWxudQCnNRjUmyLD2HfoNMnQckU8jutVll2QfWqsQrsi6s6bEKxi+h1G5V
geDZDbD0JRN56nVJ6kDeZP1WtzSxpLO9HDgiXISJka6TCC0R0MFNOyrilmtCmq2EzQ3d9GsS2Kxj
bYtPxuxiATVJIzqm4U3SdEVFO+HBpD1wrHTkIG9ZEDIlLhz08taGZvEGlh+QmbC7DkZhfqB4TxYx
vnNCexxU33M4G8ILEoC9GIEu4cg4e4mbkgpxLap169OomcOWkApkPGgXSL+W1zAVYs7fCFMyXr9H
rZZrU9refdrUzq4gwYy0ZAzUQZqEq87vMUIQFXpBVRP2QiHVZqwbTIyYDjEdt5jl8sa/yjSwv24c
jde2zs1FKoH8AsrWKRGxL50CWc+fCzrnHW+sTias0tlcCiGT8+HPB8PAEyMUYBXuQVRzrAOH5h2q
STFLI7N23gk9K59QGKiMJZvW2Z8vft6Ini/u6CbdSPQTQB7PLj6FGaHBUxHujSGvnqaoyi6LMAlA
Mbjx3Z8vdVbDhi3IeYaqHmZaWOZyrqP/dAAuw4hg5ZRLFWaJcc1QY7LIRj+nR/vv6uJvCmRzj/Xn
AhkXglXicujXcXI5ZwWyOB9HARXA37eFN24CDFV7p0W3kmTILsoqjt3Lzg30kC89fSwkpgJmFT+4
JpNuPlx7AZ/uzx/p168YHouFWBSXMGdaeXb2b5FbBg2njD1tSmRnaYXYP+o5QQuCooyV7gfV09B2
fM9G5X0jPP7TF3qjfmTQ0+E5//vN+UUBsIEVGn59fF07+v4zP2pH+l/8Ct3GSQQXzz7xT7/XjpT8
i/K0M1d0TIPysmRc/SghGTSFeMcpReu0J+gK/bukZELgQU6MMFinnWLSyPk7JaVfXirHgqZDW4im
lWPpp2HwqqDk94M+KfbNO9Ns/QYJ4LzTZ2lzL0U7l3EwCGV41doQoEuAKOzVs/rNKDubOKjNzTpn
Wm+8z8wh51FO5CpPbgc6Y9u3ZreWY+qwCzKT1SjDdPc/XIpoAuQJAlPG+XiurKgzjNRutrSiwy0Q
ih4JaoB1TRnl/3BXPEr35OdHxH02R03GEBNAK5ptMgzhdgCbtaqaJl42g2z3f76rMyf/6QFa3JOg
7DSzkM5mqXn5jBObB+iGcHW60YRo1zovA8u0n3nkJuQoE+YckmUB+OxbUfknOclr+cjZXPz94syS
81sMQ+nsPrEPEyReNA0hdcKZg2UCqlaivPzzLf76jtgm76WkJeMQjyfPrlITHlN3pdduK5etKO9m
VjcLeyjl7EtKgb3++XJnPGZuyp4Z4JCl0NejUphv+tWAsMvOtAKjabdIFRuIgdWztMwX5WMKNZIU
qk1ULP58xV8fo22apmui+afE/IsGxws4F2Jsbrf0/wHPg8fjy3LzN1aP+TG96jmd7suk00NyIrwJ
ytg/35doPbpOZdxypO3wSGraJTqx69Fgw0Teq/3GPf3uKb6+2tmXRm/cL307aUnswkDlUXz1uxSa
bxSzoSPPYsEC+uXPj9GcSc7nd6gkDTooY9Taz6eyMYghs/QMOyNwxDXd7eSDr7foYvJJ7aihIRgq
7yRxCMsywcTucCY9FLa1a7Hbb7FKdWvW935R9bJ4GgZL24+OcHF+N+W7qSJaVgY+ldxyemNiMn7z
/RPCSNAbWjBp/vLGqRrtdE7w5zbsyS4FUEFODy4LG9uxxuEBATuREirvVxZPb20mg/hMvWxA26qK
K1JUrCVFS/eapsH3rtF/HeDnioH5pUG6RgodI5z90DmcPHITqLtEkONXC/C8BfYKBPqwLJXTQA3z
6/dDaNFh7x03WeXJBJogi6pL8LWYn9IBuU8344VEPSMJMn1hwVJdeZlCE2v6I107s7oyKYDswbmR
8Ia6ekXqKZoipNcfWkCqH3C+e0sXJiuHOU1usEqG2KUqRa9sODRxVVNOSmi6eba7GBL7IhDx+5bD
7FUsRmsxWlO8qZCaoepurnNXTrsyJB8F0yhOD2q6l5S59Y8ap7NtlMUamp/xJR6tu0Y1MSUtP94B
Hmuu+c3Z5s9v668DRNk2GwNGPbGkv2zmiL23W5vu4DasgystbgPQ6/reCId7IG3Fum1T428PSa4I
pdOx9bmF7Zo/TwBuNXTKneJmW3nensPXzHJ6cjNxWVk48KFpPvz5Dn+dt8kBYrYxXLpfbH3Omtw1
QAZOQW2DRT2hqUxRdO8T6b1WZjWu/nypX0eQgonjmDrwwbmvP//9qznbbxG79QD+ty4RvBe5Vhr7
vG/lGw/wt1cRjmKbAn+XZ/jzVVIdlmrT8wA1p9KrRSldbQfzV938+WaMX+cx7kbR5GO3yIH1vMcX
ww82nAJl5DAY+SrHrr9xhhRcQp3lcDJryZaCFx/9MWxw9RE86zYXcfjWtGT9Mp0SoMFpziYTyjKQ
qP58u1TExBR2st6KgYpRDxt7AyC52eA4BYBoiUnsjWxw15WePyd5L+/iJuq3vq13x3SaSF2Lc++N
b8D87WdCI4VYlaxS+3zH4WPf5nxl1VvStLO9XtlrV+fIPWVNeeXVEAADSak2gRC8TOg9XrdzNLGD
qH7FyTfH1pA8J7CzrmJFrX/qP7dgz2laNsW7MWvDRdGE9s72g/6QjcmVpjdvbS5+fwNUoNF7oe1F
2vvzQ6U+56YjMXpbEYx3Pp7VTdsL/33ALLYswKGtqEnry1Q6DStWlR7gTT+qUN7XlePOJ1EPxVPV
rcESu7f5JPN7RejmRLrTwcLBvekLf8SoFWmsFU2ygdddvLE9Muav/edVltfi1R2cjYK+SfjA+Yhu
V4v8gwfsjhTzIZsFI6sGpOLCalHyRpEOoA6V6dyue+MtsH77FiB3R7s8a+bOh7samUsIEqi3+NUp
XsITsr+wrbqRos4WZCJ+Bdg3fKRyFzwRadG0nb+M0LKtwBpR3fLrjamTwVeBKl30oLyhiJhtsQTo
qW/RDEdLKHzGM+56g6lSvsMFvLb1CJC95n4sVERvr7PBWRF9tYOm8IhXjU4HF/LFKZLMre03nvmv
WzflcBpE+I1uUD8JFV9PbwjBZexhptuWUfIx82ieR8lKm/Rggf3HemOf+Jtpm1IOynD29fxi/exE
UScxhTQmnW3hZy8ueSCs2kiJBSj2N640/6azN4krzWkuAkkNje+fxwIBtG0h4Tpsx8q/jw3L/xgl
M2snHTlN2GMMFVl3NHXwHOqNf55jf7P6IsVEj0HFjLO5OLvJxg9L06OFvm2hgRJGcjPI8k4X3ksi
my8ceZ03FqjzahIbKb5C28TUQ2Q6wLWzUeN2Wj2EIa8sx/DsrrXY94weBIEMQT194Wcg3Pd5mAAG
GQs2NwKTVwfmcEUN+o1b/+3LZDuUkUxLwhA/m9bDFjBY0DF+e5U3K71AjyBIUVgARfKXdhC9/PlJ
/2bRdHR2jliVOXv/Uq8DB0l4aTvwJQNu3SKc9pZTq4I3zoi/fb4GlQzeJB4vVdCf36WoNvzcEEW9
5YxcLVU3BKsugwzseErb97XF6KS3sNLGEuG555M/2BkJ0QvaxTQ5b82Rvx7KFRHc7JZ1xhAV0bMv
u4ddBQco5sMgGYEgK6FeV9Nx7MA0+amhUSxOs20gGxMRTqu/MazOE2NO7xq7IR72XAoW5+8agbJI
7GmvbEdDBF8KWWlQZiq/ua4B7BJe4uSQtvKWX0CfCc/ponPKxKbTXhBBC9yVanhPA+rYBRaOM7Np
WmNp+3b99c9vxm8mGlyuFFYZ+uxzjLPhHwCKHe3MKbfO4FWbVkCJF3VJeKpnh288kt9cChe+kFDL
KMOp89pPGBk1nChZIinw0hdhjfJ2yoIUvYmj/w+3xR4UcbUzl9R+mdUKbLZNoUS5tc2wunVRYm/y
UXoXUdX8H3tnsuQ2km7pd+l1owyDY1r0hgTJ4BATY5JiAwspJMyAwx3z098PyqrqLHXdTqv9XWRa
WpoUZJCAw/3853wHFfGfQuPDHyvln+WXf7OI8UrIImwRKQb6XamwlzgBfcsrZSRo4IPU8om6SPqH
TU2bDcwU5t/p/BfLx7/9KDlfU0EPPNL9XepPErOm2scFvGOvYWyXuUqWV3YES/mvRhrhr3b1354Q
7DTwrWOhwwP/+447KETTJ4vFJSKU2e69eYb6mKViXCK4RDVTVKXtyGNPziQLBqOx5+TYT7tl8p3q
sQqg2+4yB43xGOu5fLXlQAOCqougj2Due9mGOqD0oxmhRBWMNjRx7XIt/sXTRM6HX8nZ+l6DKTcc
XCiYo2M68/lXgzDd7P6yo/QJJHECbvfZ622YIUCnXXufW9Xk7ZxQpvaXcKTH/IeXI5YkG8kJJj2D
zHLiSGWFSl902VjzsaxR1w5phkl9h7HeOlXLNBkH3ReDvnMr5l63AmZ1/Ohp6kDWOZgx0tmgdEGM
XYRFHdV0WiRMK2vXjxj6QjrqGfQ+DQbBoJOqjebGUgUFb3OibMUYL3utNPMPGgBohjr6yZgQQu8b
8IpzAU56V0nadS75wHESB0wo8bNqPeLJo1sBrHAz0FRzrgwQ/+gOlbQjWbnr5gr2nP3hU4gwU5zc
TYzKiGE+SSbUPqWjOp8fxtgfnupMqG43G23oX82mCpJdT0dmf2QTO+3bYAozQrsJ5GgB/GzZap2H
hxpWQ7Mr41X+Mw2bEWmr3eAlT1tGj2XVrKSudMBQIKVL4rh/ROfd9ysFM5bwMEsDxFJXe/RGUeB6
Y6zcTKcN73tAmgzw99NK1oxBbGLYotxlpW7iAxsjRlgV1Obh5KxsTgIMH/lK63R7uJ19DsGTspZP
4RjjDsfyapqA8+mtxM9QZN5BrBRQdszQp1cyqF4ZoX4H1lNga9zUAESXFpLosDJFwTxChyxfKTHc
eSt11A0BtVsribRYmaT9SicNVk6psxJLOS1gG4RXOa00UxesabbyTXGHxcc4FAXpjKJnU0EuquQp
EemVjVoASW07+GnZMrv8q7gvUJemUahTMU12tJhFu5s6Joh5Gg/0EhbVeXTSiBhU8BAH4koNCv6q
MUj3RJeX7bxSXONfPFe2rtd4ZbySPDcvdQr3de5awJqgWn96KxUWsKmMgpUUSzDNPaqVHusDZTs6
ZmYf9cqWRaQ4EaTaZ6606Gadv1Qrh7bO4hvfFU9ZP3+h9AYrugnrVPXxl+oX8QZjXnAceh8DwQrE
gfLxXKyIHL3CcsATBuAFAOiUK0pHrFCddMXrQEAaHtoVuaN7bOojFJ5uxfHgpKE6EEKPXlE9wQrt
yVZ8T10Fw0+hGVjPf+B98LmtsJ/+7+wfdporCqhZsUDFL0KQzcXzVjE2nSL/F03IXsFC+YoYIhNY
3LUrdihfAURBYR3NPplpOAJO5K2YIv6j2U3cELuYJoRZX4J5TEb9FXupr1sMPrEYi2jRtvpqWM7e
zBP6pQxMHPKAC7b5Pvn0p944RWn3UYUNY9jMDcmIi4HVDF+sHyjYq/PgGifkWRP8X9NCJ1J8UuC5
6zLCjTY8p6j6D3aZUzJb1UV2HHO6fl2atO6s0cYsm0HI3kwtYlyaafObZ8bsJ9F35c5fzPIsech+
73SQeKTzExr+RjdzyHVqJtJDEf8MEfdhc9ZexeF7hb8sczC9MGeqfiqpVqNmpa13qo1UxBHNvYfk
Jb/iLB0jqoXmQ8eO5TmYRf510PycmQoHqqPs9gQZt9xmUy2OtnD0GyrcGtAkh7SW0XEl4FBuv6Q0
pn1vpSj2xWS0X/zWzm5yMkfl0Zm6Yg+YVb+5DdVL5ChHMLaxW3VRv6zj9dI2XOy3+KUTz3Nh0tnO
kYoh7NPriJhTaaj2Beem6qaSdA1uuiwZXtt4XEutwAsGmzBZA+KNKYBSVIwGj7JOy/UaNMZTEubp
k1mlJdYH1VPLxsdpvBKv51f0187Oc2IvvFWvGF4He+rH2ySOk/sswMvZmBBJGhAsF5EKfqojs4Mw
M+9p6Gx32bATaU+eTNP7fNTyHekO5BncuftEcavu6qZa9ks/FdjYptU24fvJfVnKwd9KFxsrN1HL
TcW3iwjfnooqFPc+/JJvakjUo1hwQOmMzzvLi/mwUAd0CFI+VJho89ng0nwkTia/uesJc1t7ixyi
os0zSA9uduNOFT/WoPLSUqI9SVg7lwVX37dulurLkPK5Lr7ffm+shKzv0mPEwkhdxacENeLQhx3g
4VG792JpjRHLe5jcT5lLnw9FSNX8SSuYwDck8dyJFSZtxfPF4rEsozEkbYGfG2M8jR0YG4O+j4Fh
NKb1LK3Zvc/cJn6RXprceVih3z2ybVHXpziKbdoGrZXdpz/dHgBG0gXtaVZmHCVUsOG15peHMjq9
BLi43uskzm6clbUjTSO578myLlCQXHbgNfnxe+G05VEVa6dXFyLigIUG7kJpAH8AoEawSZKxBNK3
SEIxC/c5Mlat3+YZ0ZoqDP3pJ8LdxvFcHi3VrVd5n0pggrntPmVVOrwSr4EgiUMR6Au2lGvQKez2
eeo9GSF43I2sx/R+9qqaDm9Rqy9lu0wPgaf7VxNz6TVbv25bxcHFhXRybcXACxV4tUKf8OKGTUZ6
LzSfWpCn84OZGPNPE5r0wZhWbz+ifXylNAwAtJkCZoHPSc3UUlzZsk8vJBf15zJSjnZaFJI4xNV0
/unj9q/BVFMWvUFv0WpTe8ZYb0GZ4lMS+VIBFza8+CpSjlwb2et2PkKO9ID+9lxJkMoVS68nuNJY
s1J82HljYS5cmgfDyRFxh7nkuzZ1QBWJ5zTYY0Ld/WyIqkP7NKt821Zj+xPzqPUqEkqNhlFbPyA5
0WjJrdc+slosPxs7l2rr2TVWT5W7/Q+bXhWX74w0uyElH4vHk1wfzLGw1IZUmvW82KVxDTuT1cz3
hh+TDNrHLq4R/ltb3nXDLL9Oedw+WjA872OvzQ5dCO4FYgVlhTpdS5lwAh1risjfCF2sbnYj0Kzx
TVG5x2Zu+PCAlt9yJo73so/ps8FL4KObdg7dMrETvC866O7iSiaHoSyHG4Ej8djy2Lw44H1o2vaT
7METWu5pcNUvSg7UggDS6JKG/6WllFE8SOebGybuXkha36TAiWw7E7HywfEOFp/XhommiAqSfXLz
C+tsVfCi2YSM5E7z+NUu11oHo3nCx3k70MrOLNLMOMsoFY2UUt616D9mnwJEr6TiZWn4MUcaEVL6
sA6AKhmvkx29nWB/3dezGz95sd0cwwkmIItuBeS6ZtjYkvY5ull3Gua5jDLuzVszGdWlTvzVWkbS
jK0+W8CQ8R8S6kfoUulQ+DXk7GZwPgf60bG74Sid6TdeHN3uas+C+tOJMzRw8cZ+28SIPTXfwnGd
MzWU2qMsH1vc/UzLSNHeDHkzv+FCS65mnY57f5I3XlO2UYiBJ9lkkLaCcflA/6u+FhWxe545fEg0
mSQs9Jxwtj5+pHSbF4U+FobpbIbYoDCoEkBx+t49VzGOTFHa1SP/4SPKx8Zz3xoeS12YXHvNi/Ru
7D/0lJxtEKbJoVGo/hFmofdKdWV5k2X+65Sb1QG5NGUfyFZuU60R9yYb09ssQLhpLPsYA1T4lprx
uB8Cwzx0IHSiIMNrNw7cjFqmNLoXSIXJPHtnNhfiLRfuoXanZs/txALcgFHeJB5Z+pDS9Z9D0dtv
kxTWXViFC66FSjzLdMItyh5277J28avp8tVyff9xHviW3EFP7d5nX7hRnaK3eZrkj4VRk70l45Dd
tTmXQVaDLMIFV+Njl3JON6KiMGgCZUPVJj2hFHVse99jQ08RyUc+T8CkCF7iBi0BkwoDzEI+PS6m
/dZRq7nnVtxTfwbKihkbGzK/v6uEG79QLMc2QwD7ZQmElBd02TUwcXgWlROc9QxiITbTXeoCji4c
5d5X0m2abTqGFkOLcjnOczPcehQ61ezRjIIbzqsBPk85dZoO9VF0Ua79hKrmWFoaObcRM7ThNoy7
/EtlC8oFLAR4pLWGJ9YikTT6zJgewthpLzNi9ooWG7Ji0ysM9iEZ7qsL1lTl/nQTD912CHRxS7Ia
OnxNglILaN8zAx7gcLq7oPvOG0/nN9ZkhF9CZqaccz5UU6/Fo+6ybSX0ptyvU/BkQ2d9oepRERr3
v1mL9yNWTfvOjrV8LzVlvjkJyxe/pBXVGcAtd35fPc4eO5Zyxrq7AZGwbJOJJgG2Q9MN7ZJDdjKc
ZhTR4JsaH3RhAfKohdfcG2NCbUA9+8098g2AJTvIQZD3Zcki1ODIfq8o4Hq026B69DJ05E02s4Dm
KajUUtvmt1rn6WcbYyzf2tT03Le4AE4uPUJPeEqD8Ytix8P3lnHIoful5ClheM6xlAFPlHCSX3la
op0tpUXuDv6Sc2zizH5mf8zJtFix9kkx6c+qoHFc9xoRQc999bMQNaqCXrr43dS59a341c/XCBot
NVb+d7tQHMJFnEFbl0usPw1XGhUYuiEEflG49VPZTiwMOoVVv/eTbmj2AixtGvVTyuWREiIiI1bT
aZt6Pa2mYdLE76QZ+TuhnEoV+XlYuJGgAEnSHzZ3RTRo3iU9jdilohqXlr8RFH1VYC9Erc/Z4nac
G816sGA0S9zhezav/OTFwHJ7FOBwgygV4WwcyPmxBeiYkFIiP1XhJU9NUUeeqti0lrHHt2QsPOq2
5dTH74MagBQnfbbiBhO3+mn3Pa/atw4+xlE44fsfH6Y7GAlVXownAZppE2eaby1Ts+E80Ryc0E22
Tks3NL1fqyhAd3D95OIfqw9lliP34CzIOGAWU3EjLVQgOO/uZO3BBMO2VV3z5I44KvgKmbdux7jl
9yt8Fz1ESbPIzxoXw3CoZowft5Dfhp+Dhza66W0atG89cmfPxTzYh5qM1VsFwOGxAOUO51AG5jOc
OT0TURaUBYueX/rGHkzeI7ty3nVWx3x5ZO1qg/lfg3ea74R7F+0/nSN0GT7Fwej48wse/M+M00u2
4c2Gl1kP+kdGmTJBnV5RstqHMEWoPs3saVua3D+bka9zuanR/07AoY3Vfd6xo3NTCPxH01OIKIrZ
CiC9lmIGbnXBgZuHMM8vmOwm9QU1pE46tJdpKe/TwTG37bqFhNtAMqHEG/hi5RAV2rIxT8yk1c1Y
EYmqkmAC9lVkr8uSji+jDQHsl975Px7Uv/Kggo5iBPpPafj/8aAePz/Sf8GSIHWvf+MfWBILMyke
T1yegKjgkjB0/geWxPL/ZjuACDCGIcQj9v7dfyrAlZgmnAJAZmzRcJT/038q1jJHhF+2RK4L++M/
Q1DBVfjXMSBmFByuvC1G+tjfaPz919FNYcUtXMvYu+MKNY5EeKb2XLPb4RwdcPzyiV/YVeHgLQL5
UD4tmXTDb/gFf6RMP5+EXzju1mqcZ2AH01vhG9mZucjElWoHPDpl7QUVz3sdNhGxxrm7slFI4BQl
49i+4Ionz0h7dOlU5yLM9IEuiTynni8lmwHTPdhzGKmPVTwjBec9wSTSwVFdlYLoIIkaNFuomHnY
PxbgjdQmN8f4UjpSXnRP+fbsDe3JDtX4SXfNu6g6OgZCDc9kbPyDKTP5TsmjuYWy73H80B+Oyte4
CasA8CZb0Yw4p9ONKRux54sy7urciDnQ+MM+xbal4q2CVjUoZIHeqoa9C8IIuAHMzXsjTe23gapW
bLySXrGJFFGWmtcZE8m169s6Yjb1VrpZ+DK503w/1eCepB2+TVPg7YY1N+kM1aPIjfZG9Mq+U1Wl
jn3gwNLPs+xSUaR5dL00uw2N8iPsWpeTJucXl/Ptua0ARJaNMXzThR8f59h19lQSlj+IUKjdkgfW
j9V92W4Draj+s7MfPVawHfuT6YtrBSMM24wmvJbGdA5gZfBu2z1DeD9P+Wyatyqr3lqDl4bzwqQj
HQdmuPAZqSBodjhh/K0r/YpYy0jshyTJ4Fpg+MLqyV8mRsvsyORxvSJf2kF7e3a2PJfpQipu8AG0
9Cb6PtZd8MFRbQyDczA5zcwMDKax33jEH6+isIqHedbLfTymJmFkPK+pY9N+DrjT5VWoleNMLA4i
LxHCK8PJnkZPlxcXWf2Szp5ziz0LV08ajw+jatW+1nr63gWirMm1Od22Lwz5M0T2JhwzCutQ+fl4
oSwgu5kog7x0ILOazeSNyWfKQXJbrpI3ptU62czM1M8WvTfNJut8kybs2dx4KiQxqWrbrLetR9tc
EnCoBz2Fd4Znro1WVbRQywlZRXaS0naY2uhbBjWYGzKi4XmoCLJuOik4jtMtoPbhSAlwy5vyW9K9
epn1SwIYudrQQJj+bGiR2pE9DeEvAvNQrvHpLS7WkDTNAWTGCccSZZDGnRZGsQ4q1d7PzfANZ2qx
GZR/ljGidxWwASsxFH0b4Fvu7czyvhdtvJyWiRbMrTek3mElbW2U1Y1fwkY4D0YR+8zMg3jfAw5N
tnUxzueGksRuS31hcyLXN8qIUux0NzOweUBUbnZLS3m75+Fh6SYHHZqN2LXk4HoIyrF/RfdqUNZr
Jml5DIvFD5PsbEgOUC4JomobhPxKXoPlfGOXoca7MyJPqWHekajKMU7G8y4DA/AyTC0o4bG19qlr
sm+CycwBRsS3aVCrB89rI7Kc6jkrDO8aOv2Nqp3lfuxNupEm/8S8AagcVZlEcOOKmgnGuA8M3gzE
eEsD15bB/ETKXN5WerCfbZtebY6sbWR41Mj0cJ2OwZyl8bEGigwUroXwRnmFM0nzlgYEylya8TER
rbrMucy3LJ7mHQfLekvhVLqtq8xhUWjDKHFG87i01ietb96dFG19ZBBoHyvde5vM0tWWM5ddrF/y
QeEYjeJMPhu+nJk92U73RN3H/IMqXYjchj9T/km1A+iDinZoiz4jDJ7p1src4oCSKqMsZiE37aU7
Z2k/vdSlKfatrJOtFwzercn+iYoxFqIQz1YUI158dZq1UpR51daYSsxpopsNmntc7ysPwQU1LjR+
WHlrbCZSblscvv3PPDYaauKz5qpbz0LGqDZg+cyPZKmSXWuVJXS4YcDJrA0SakwMv9pL0l1UVV41
/VynNPTqraOUPCNndA9LTR/FOAXLg2ll4b2GBtGCWIiXnUg8dahEk21RSYJIUxoc9X4qfiRrx9Do
T9/7FbBYsGaWm7gYSTByNLykhmg3jXTHN8lgbCssuVxxOodR5zTeV8wU3BuOJxl7BAhyWTHd1mlv
sGAlqBluJt6LcuDg6oNeteK6PixmY32MFblu+IovFFnEW3uc7Rt38GTFaC1GLsysCZVygUoeltfF
tI7rGH8TKsfydoU58wXXcM4iPxseR1kkb8AW8VTQPruZvTp9yAms0vvbJuOryVn/FDqtf0qCVAas
oDHR1pFaMN2ZF+0bznVZ+oc+ydBpSmYGKLvF1uXae84JMa/DiQ23RHaAS41sSMTqGAbGtaDHjLmV
aiD8OPRtMi4MbrLJ6/dJ0JU7xgFEAoP4wga/ODRomMe1pItyIuSlUSJ1cUOl+75Cn0w6AvD2VDL4
CuLqkriK5XuMx480M+XBoJf9jBDtf7f8svwGNMK4c7V61E7lPjHefDFngd04jFsqOBw48J2xHILe
73et6w8vlMv3J1Sdj3zJu2Oa4wVpaXnGb05bW7+UjEuoTNenjEaRncgScdUJ8eRlHSYwgHEHrHSP
SGn2V4TP8cLBHgYAJWPDm5Vlxk25DO6lkhmJ+8zdN07ebrH80IMjXicDAoXJvHCX1Q4JXmC8z2GQ
yEOPSn2PVAEcQ0sGR238IwDPsPWSND3QtMQRgg6cG42h+5IKMZ7hgSRfhlBzmNJDE5FBbiMoeMtP
RszPaVXXkNlz/6mIeQudVXT0cccIB7lzO7Cq7gBUvFOEatBFJxg8yOZS4i9Bs5suc2yJl7ItqOpD
n99BBh0OOMzDfTYV8bvq5wn3aabe6csArxL24a4Z7OHoU3K9Lz39PlqsK6FJQ3QyDhjN6S8p+/TD
6F3682bM84BSllMYMo0ukvI8dWe/waqMMaIa7kSJ4wnXH3qM6ZcvueHVT2yqinPdBjzqXYtZYDYW
QX7fNJ11wA4u79Ar95XnyEMwmeqWWQKj98k1DmkuKiLgdnLxGfTulJ33Nwn9JajIjMyAbcjpmNKa
u5+Cnsr7PHe3oxjfocjnW6Y8rjyMo7Xcy9HPydIq69Qsqt67wTh99EEclORtmTfEQPVcqHrQSsHM
tIII9jJ9rwG+v3t4LU22uR9VEsYRb+QnDcftPqcxp9nO9B8fZ20GW0LakMMXBafVb4sK8IMo6ls5
2TQDFlCpUfHadIvq+IkGa6MVLCOPNI9johuayKFFfs++d9tlZrkfOWDvzVjyBB1j6wQ0CDq2YLeZ
BoF5EzuGyVgicDcd5QObvsPh33hdssMPoTZsPdQOr+Ej7AbI+9qcKSGKNUfN2uaUylf9jgcxubEn
4AF+3Uu9oRCvgNraazLfho7asaQNrfVj/0ubmmsLQO+vE23z0QdnYm/oxMsZUnbW90n6JRxXKF60
EpT0EBb2Pq4XTBdPwRT3OZGEIUib7yBsByb7VV2G1bM/pUUhTsAJsuLcTUHYPI/zwKeGqDMZxrwJ
a3bKm1wxqwVCVlo+xe0cvSOGo4VPjXZSR0YX5x2G03n6IRm6fYInAvaFP5SwtdO8G8wA97M9yCOV
VoAxrAFXMqOI7NQPQXvbSv50o73mq8Od5xSz2vOKOFWIjUeMiu1DRlai2SRyqj9VDEqgyabgCId/
4Q7WDWTy3nteGM9tWkX5uCjJKMO9X+SZtMS4o5NOXQn0U4vhQdQ1aBp+NOH3oD80MwnWdOxvRNnB
MGPUGrHrs6NGsIWxR02ufa1Fhx8ldmh69tmsNari2pyeoS3vqCYEDwD+wwEcwOuZhWyIigzijTIG
ChU0pdAIWZZhb1ogS/Rzj/l1xIFDy3U3fx3d+D6BJ5VszDKcniYU7GjIE5AYXb+YtzCg7G3e0Zah
nJKSd1wgXo+OJIP7gKcw/Rm07CE4MuXZaErHT1OV589JUHZfO7aenJn0cDfXS/JUuYveB+uHDdM3
PwCF4/RFezSJjHgYFWLaNOy8XprHOdftUxxXZheBs8sPPRWPx0Kr+tolodokrdW+qlRZXywmOV/q
JnmNK9+8CDoUoOrV4PodWzKMq0MTw/Jgnv2wkk9MNTXcmljW/i0innis0/bDXxRqMQQcCHpGai7b
ALdDts2WRDBPQUu7L8q5fMtNChWDfIwPAXi/hIoVyz5wFOpeqBIaPwc8AVuJuo2MlciId1Tvc0WN
UTSpetkor3Npl2uZC3UtZtiIbM/4bWHXx47fAAuqmml+aP0AunEdltlVJcxRTADGlAPmdDLowLB2
EDbDI52u2TGF43nBV5odK4fSDXReDrAE6yPPNL6VQbO8QKqPgWNZHr8c9YTNznSL+a1gqbC58kdz
u+T+cm/MDX13GN2ZLAzltV73Sc7CdaUWTCtWa2I5twtK4dj5QjCGmlDnscVYBP8n5891I2u56uI6
bK6Ziq1q50Jz7tyOPtorTrX2S9ONQXUPjEU7mBI8DmMtXS8mI2OdBts+9fTaiy685dOYa3N8sEJ6
Cr2U/F9WD8b81tWTnJ6X0aCCdGN0HHg7pira8UEb9r7tQxBx1DSe+UhUgEUiAYy4dbTV0Bj4vysx
6FR0xnS3JNMhNvz2uSyr6fVP8s+/cQb+ojf+yThnBiaZUEivPrsy1B33N2+lbKcxB4Ey3pHxcyMj
tCFW2wPfSHU0sLPFybtdOYchtwEzuXtDqL2bQjX1wT32y0439P0MxiGk3x1g/+H//+Z+cxD+8d48
Ip2Yvsnr/J4pq6yhrc3YHu+kVHe+ZK8Y32TD3X/+Ihjmsd+aMM793z8AIMoTh95hvMtsEnT84wF5
qf1m/+tl/keS/AtJkvi5jY7330uSbzNFynXy51j83//OP0RJU6xAZNvHHc618Mvb+U9REr1yjY6B
OGSI7f9JlYSmb6E7BkQzhIct5k+qJM1Y+EQtc8X5csLHIf4fgBZ/c63/ukYRS3Hn2lxE4e9h2bjH
tQnUZbzrq89ElxDAv/3p0/g3d+jvoud6g/75BX67QdXk0D408QIB4PUUhbIPP7gJspASpb/yWa92
839ZDKwAEzrsSgd6BqGj3wTWmZrD0i2FdZu75YzLG0HKRidmCxPYReu+63xKgu9pEwediShpa4Mx
WukyvDyh3LZJ9dm0TYATKOkFJEX/AETOPMxB3f8gsxhk1aVXVLiKs+nJBWxXmMcKD4g5nz1hNPHz
3HZ7sOfuSUPge8jbBt/izESVZmObHCiUF5psN/aAtYM45+BQRElPCnzCp/YPddMT9eCTD20CIsSZ
N+M0rnv7pCyZvcxT2Z9LJGTQzJg5sMX+Ieb6nZtH7uQtd3C33PEdzhE8arBf2SbobLVlzRDOPZlS
uZxzHM3G00hdNpRbZ0ji0KBPuGANIWtDP7b+YwX8n1XjL1YNCxGMO/a/XzWOZZnVOFL/vGz8/S/9
g6bh/w3DFCuA5dKuzsyCn/d/SawkW71gDQcSpv8F2vjHNMP+GyPMEBMVHRy8iXUGwQa4S//P/3JA
RRO/JRQQeoRUWIz+k3WDHPu/3mxE+IF1hNxkoVjzF+F64/8pipp5GaKvpdPT1NIOj5ukgemf44WQ
rY9APE+WwPubh0+yaLFcrWEHFPUhcIn+aGSnG2VVpPyCpvROy+KLeFcOzTJuOtOcHmmcrsTByoG0
PhZhrt5aBuLuFhtOQu9PXGKYHuCUcr6ugnZTwjG0N31lLgJzZ+9dwtzz2RKPajku1tKJTZ034Q4N
wlG7YcU3bJ2xwTWrY0kDaWC032CI+d9/FY2D+MRqsZgO7RSy7PR2DlzbjSzkafsS2l0a6bDybkfB
DLkaesoUbGPva1JdG45/NEy5npU9yTyfH6fU7O5UYlfXKsehsfOnxsDZEkyJC5TRTNCIcnktXTng
IRpbdNRmvknImJ9sqbIzm7UDJbgKf1uTNXu3plve1ilj/m6kIS6aWLj3ovPttzIk0JI5qnyybAz5
YSreE5xV924zhxF1nc5Db+fqODSziFLLfki9RUeYUeGjzZS3TjTWPTjQ4e6cery6JidhtyyxHcrJ
T79jNJLgKLGdo3sXZ6uqcBZ5U3sdFFtBSvuy5JbDqrgb05o2Ek4u/cUcd63dNHexVNXPfPDCPT1+
8167BGqRz/UV2gtESVpXrRi/jWeklHFo/oXb4i0UtO4p5hpbWbqnYYR55WOFfcqVdq7OFE5nR/rj
Q6ZNfJZF+i2HY/HhNt4YsdU8I2jPkYsNZONhHGb/Lw14+1P1VKqiQicv9Z3tFOm24xMBmVk8qjLv
7owJ6nbGHftCWyl0b21PdzNm6EiSc9hZLu/UwNMUrcjd5yXwGeKXQYstIq8b9Lk6z+n9ltI6O2lr
nmaz/yz58+uDpHz0hxrvAm718Opj934MmBgjnMc5QztM/3fCYBCSS/ahBc6qw2L09dW0uaJ9r+8u
diHEeS7tjVTgWTnw69sG0spXpgfEh4yuS08ip/IDe2/ZIhEOImqLYjxw3E/2RtufPeg2JzP1bodB
t7g5vBo/aQOmLsgnTmt1ORScLDEOTiYO4D42wHYt3avBPpKe7SvhJXMf+2cxrGWAbU2bd58/pI66
NzrcSrMKo7AUV04s5a4O5HctfX+FNr/OawiVzr33ylflnrl9N1MLYtPJiGZNdf25nD+NhJroBsog
PlfzTfQhhfbgeW/kOBi3YxCCyexlEuWm+MpiqO9tWU17igoa+D2Je5xbLV4Fj1MiAL5m3EEq16Bk
2suNk89Bb4Nd5Stuu3bX+5U6lDifOS6fli67dJSmbWjw28BNvKtjhAfhhRDYRQXPIa924yizfTHm
01ZwgLpS7lM+ysBNjkRS8aSj5RyBAUyP1VQuh7qDoohRUB2WYvJuhRpwKgHeUzN1gxFji/FxFN1r
b83GjdHOYCiFla7lEI0Wo/nEsBOyVdRaqGkPczw61QWvxF2lgm9sSNyd5y3hc85Zcg8TpmAXlcUP
sxNk9/Q1f9RCovG28AqXzPrw5MAWI1Vm964VvzLuahkpWdrnpKwR7myXS9pMYHJWouRUmJYPM8su
RTysdxCg8Gz59fy+9DDyh5j1eei5BrN5mt/DecJbB7G/fWrV9FSbYF7pgKzuG5xApElCTrMPAAGt
oyNRUpixCo6IpTuYeIHy5ggtF3drVncQNGQdXrvc/wlPeNwmNl6VMQ3AbRLRp0Yc3z4tX15dNTHd
ZYQqkdt6lxGhzDxjby242wO7q/Zzip2IxZ0hyNS/puWsLXEzD+CYqbZIe54tRvu9MDAkblKRE5GC
o22jKqgAXzFVdMFN0SObXiahvMeJB/aTo2JukWLk0kPfHtwv2srUKV2qWW/gj7jfOq7+bGv1bcL0
xoh9geta+teW0A3SAh3RpwYE1H+xdybNkRtptv0rbW8PGRyOcdGbiEDMnMlMMjewTFKJeXRMjl/f
B5TSuqRnXWW1r02pzCTmEAPcv/vde+4ZaiNNQkFWxceo7U+abNZdUgzFE/5o6W06elQPCRVm0zZY
puSNGJ0KR8sujyKNk+8+WkGwIcpARDvWvX2NZSfQpO0GEX2ZIL2MDfrYJMcREvG80G/No/1nldsM
9OSAp5t+VOpezxYVsnCEkdwWKmVBXmLenjcknIevJsa5721npm+cyTFFr+VwQ/V6eQeDMfhpzslA
eKSI5KOBN+irkRfLbWlSyoms8XtZSvfDqQInpURetgOGy7EIY3JAJ6ceTyVP263i/qB3uuhWU0LE
q4i8n/hfhlE7VwTt4sPIzIzy8MHikus26fQQtbb7hXMkCBu2pRAVNcpH7XlNBIxGQIPr0nl+z9FC
bB5GcfSFONi45pkp0C51YtwDzFPwN2TZvRE1yW9l0cSUsUS97cFaLZdTMLT5h923+WMzVU8YqX12
2nwsz6y5y53IE76sQA3bu6Wl4HOrJuXrjUXyqAy1FcB7LpLpzZk0SGw/ab/5Nn7IVOJ62EQBavRm
brXBZT0b70mnof1K1RnvtqmhD+FrJF+Oc/k4eNj8j54xNd+CeK78rYZVf2pEL+miSLOWacUrs6+t
n9r2xq9l/0jr7bCCDmV76/ZNceI7hxNqsMxGw+RDF+RPHoTS68y3KOgjO6xSM6dncTScw1DY6WMU
NOaB9Tc0chadIGp8OM08nlkTOUQ3EMQt76qnvj2LpHd3bmObOz3SWlkw1cJGb5YtMAY7bE2n3RIl
oOkrIaWxIWz6IAbV7xT+mSvdUXBAPUrHd7OXNSfl2V21KYuqe8u7rGfFEA9KbIlI16807DZV2OOo
a7Htt8vv5P3kTWSys5aW+8OOk+DFS6ryOwT/ek9b6VjseMRH5UZTKQUENsh5ImLnME8pqdubYLG9
b6PTFccmaQgfW7FDEaiWWv7wJtwlfSTkF5j4CUNRKVfidIdhoqpp68TNxf/NlyH3jzhR9aMP0Hbc
zlYivo8BNSAN/OxvaHr9gxP0LNCz2TLfhoULZBib08BnyVTDxq888RG0bKPDqHRjoP11Fr2SkKpe
KIp01V5WyXwZ1KBRowwD43GnMNnAXDhlcX5vLkMK19y7jfW4q5OSGi7fCCcfXE6l+4C6j4DyEnrr
wYGXmBecoLHucGwaG1/E3oGmZJo8nW60f8D+sUi61038BdKsxzK/nFhJCUMKvRWKciOajeNb1VtL
OBGtPVlZMR4W2+l3SyOL/WCaw1XgG3CHrvw9yayBJOpA8ZGbsbDajKqCL+H23UuMl+mHa9fRfqxp
pt3wbtKs2XT2cJNYM91hXLMIW0UOQnDaxZlNftTOPiB+saRFsqKM3kgKHi1yuqlZNn8torl4RlZP
DubaLduJaLh2bILZ3QC8uuRdGWxjkztiOcVnn0iE2lddOxz9NKBMhQE7f1U+gNwNbhN2h0nq9FHY
NJYb4qVYLrkhmvOEaezK37C4WgC336Ml7fdl2vfEl9pxHweyOrVFLHdWvnxtNEaYLUTD7nssW+9e
ti0rdTPt/kDb/WdK/tdTso+E80+m5Ooj/V4RFv+jWOn08d//jyF5/ZlfQ7L9mxfQEe+Bd8D2twpo
v4iT/m8m18OA9hA6kBh2/0Fbo6ueZjK0M89Bmv1EKPyakb3fsK8Tw+ZO/Mdo/e/MyIiw/9+MDMKV
X43AtwXB5e/Ux4FpLV2S2VjDBDNw6KL47mRE2PCumxYJVkjEhBWVJvg7GOMEtp1uaRe79M3iRva8
FZDs6K5Oxw8P29vdEs3Vt8DMyCrEQY7tn58qd3Md8Rmulupb6UQS46uw7rp0cvtNxoR2gx/PX2gW
LlkZKzBnh9T1nzyMsY8dDNU7c/xe1h3fGQbLL/1odm91no4GGlNRLQwkzfwdr105Q2cz9MLtOiYO
PAfsKzayhxsWNm6b/0j4FsdYnUrs2ZrkVFhbmkILjEA8AYpguGE1SHsiptuFXW5n+UC5UNoYKaF3
k2T2M3logzVpBmoxucrMG/2QAyuF3FBR/IFFK6/f1zDOW92by+2gtLkdZKEuFGtO7/gHqjcbphH3
Wh/eGsvs9kE3WfzdSiwm48yq4T0Mew4oGsM5Obdz6k+3C2GNezYodbCZfPo0CWFOHizLNL/1ZTk/
AE+jyF33O63qk+dNRG1axkTo8YSbbCo1rNS7F62Cy53J8n2mDpnrWOnfu45g19ln/RM9EYowk1Ih
JB95jJZGQPE18AE4feztMgrOL4RlKOxcoN+dx6XAeG3GZI1YMLbe1TdLC5KxQahfls3wBDePm9Qg
CKOSmRevKcCc195g6d5MDmkdqkqu02JhYasY7OtF29tpjpbrEovha7Hy1Ldr2Po6RV17YX09/gyw
zBHt172R71SBb2G0qyJssIplVHQFLOAFK98bxtlubY2CG92uifKYbIpziNOSdZFFxvJblhFLWM3l
bbPJWxlTgxpU4oh+mz5yyZJfLSRJKjYcfjdpet2TaHAGDm1iX4SVMSQkQ50cGYVB3uu62Vn92B4n
LcbHGCD11iVT82ZUcXeWZhn8js3L6/auiblnI+Tkp+HUtsEjwg/lrYrolvGaxdK9T+yUiQm2ngHF
Xy35u93UMkC0oGE8NinFDhzsIW0pqmfex/yFWS259+ZM3Sihk7PXWWMQinrC9xhVNh4zHZdArjN4
VLI11zQphe9Gy78XdWzftKM91CErtOY2YwmTIvOWfMtf50pkNsGWmI4yXp6Z9WNzDsbU5B91JeK+
38zBqDMXo1Uwm8W1QgWr0IqV0VN/MmFfjEaiSo8a2VifE/A1x3Zy74WfcWW1vWVLgQwClN0FT3PB
tydU81C8RRGGEFFE3J68AT/uNm+sGo+bcp6IUg0N+W7Rb9fi0m3CpfHWZry+9phdDzbhoo2qVYFJ
C0pCEI15SIKZjyLfl8dI4aCE6D4WL/PnuIpQYWb3XqoW5li7YZh/shc1lYy4nls5VIa2xnEaui82
V+gHI/dXwMI6IUtG5ZG+h5t6nZ7LdY4u1okapLx+QKWwTsM6b8P0j7H1qeJh6iSmxT/n8nQfyaAI
kbbLHVuZDQGqlN1pcltmfD/WCd9k1B+zM8tpfiVptIdhVQMCZAF31QcchIIsQ8QiBLsRvlD8Mqua
sOoKCT5zcBpoDWJVHVjjqLsUISJYFQm4+lh0VpUiW0SEA4antUbCqFYtg/5y3mQKJNV46Rdew6g3
L9mnACKC3NybKnmZP9URZBLf0+glCCcO71iI3vdorpoKecsvjH137pRl9z2yC0tlLAn6QtG3uS/N
+mlMKdkpZ6/fTqtwQ+Zy3Fmfag6GQv/oJSLH9ofYM/yh+6AAtfgWz51Ul34VhzQQwYO1CkZC0TFC
IsZjXKTm90x3jp3y12uWNxb36oa2dHvvwjelRMq+uKssZcLXwEK3SlWk4g+GUxkHm5vutmexfas/
1S1VU7fjr5JXq3XwyHqbJTv2t+IhX8UxN+g+vDoxz3D9xWUpgzY0FCtrItgzgDHKLVHZfD5+zx68
gR0BH1Yjqxy3rMJc7Mb6FoIBdstRdC8LbXdbw8GhZgXpg0OfO18JZL4O1QslBekPG2P5NBZR9OCs
wiBebwJw9BntJG9TwOyxy1chsZij78kqLVqryGitcmO6Co/uKkGSYSm3vaTNaZUn54GPDji4r84q
XYJL4W6azWA8Xf6kVu69T4wWj74RsLIZZr2XegmIwXjFT1dF1e0yhWoVS6feRjftVgmVZ4xxzfoU
XbVNyvaRGoRi166yq1wFWGeVYoNZJe/2pz4b1EptvXx45ENY3Aa1WdyTCcR8sEq76SryCmGutDh7
t8qdp3KVggtfBjtjWOXhSXxzxo77sTDyp3IVkZ1VTu6xv+zVp8bM43DVm0fT3ZLFqPb6U4+GjX8Q
q0RtIO2eHTXpY+Wn88ntOSLnfHFPRgFVZ/d5+fvPPflf3pOBi/7Te3I9/e2S/PkDf16SA5r5yIxy
c/7LDTlw6fOzsKFYgEs96x+Lem25bpGE79msmNYLMlvjP2/ItvmbdNc7N0E5Ei7rT/0722f5N4IY
m+2Vyu5yew9M9kmfBMR/2CLpsu/HykvJPrflfDEyBaYgt/JH+l7yj7Ial9P0qd9gvkLLyT9lnU+B
51PriTxl3DP/ogAx9o/3tuyjL/nC1/vSrmJR0pOuONWfak5U8fzfEixEWqJ7PGTY9L5op58ehq6R
+IB0WQAhoMDiY1xFqrEd/C/JXGeIZ58qVv+paFWruIVWc0pWuQvbahFmnxqY+6mHVas0RstC8TuV
uaeYoOZtFswj4drWfkTwQ1Ubxib62a9SW2yMNzk2TpSKKs3ellWSo+N7/DrHLbE0rZKfhpTodiTP
gTZ0s3dPEDXgyq+l4psezzeL18F3D+BO/PRKw3ioK/iwG28s49vRsEBCf2qGMWocK7pa2lcryXJA
xjww0KsmLKQL+EO69SIVOmOUvAkt43kr/dI/qHXvt2HZVTxpAUmDGwP6HnzpYzoV8YGcoX+m+HU8
mPXc0EFSlu5TmcRE1WGOFd5Ga3QA1H1rQF8mFUOcyK6DDw0GoWGr1nmob8XIgiKgKcSK8vY8RHkW
4mcDF8H2iAxlOweXbmFBsW4WK6rmG/+W8D3UJJgDw+Pole0x1gmFcYapmELY7G+DtCzqrQ3t7qkt
pv4sPB8dkbTnQx0UdBoZTVXcCeyUJvHKJbtjz14Tb8XD/FoM1Nu5g937LN9qjFTJouc1uekFXDvd
qCe1PWVhQRbwDus5wsicItjhSccnPM1EUcxU9ec+K+kwd5M5vvf75ic0Fj0czX5p050B//wnsd7C
3kA6KqZNai/9e9Vx7ThG2F/pxpqz0yirNlwCna24FJcaLREwVEwd0hBq1D4wZOcxctAUI+qAwWsG
7nm30NOVfWnNPJrHB4KrlFSxUWRBdKBZLX2ctJfcE3HRovjg3bWod4FZk/LaznaFz/Rqwv6u01u6
GMroNlZEIEpRY1mz+xGj4uRy/xLWS+zze0Sq3YGwfLLVHFPdiDFr2wvq245RJZo9VoiSjWvmbkfM
NWcE7HxP/Lbk6w2ecG3hbOJ8Iq+KVEMtSR0qsylBYYtonyW53hheb4XpHAybLpYl7VTiYvUBrk9T
eDQU2fArg2Mxmc51aexoq80OZd+s9JGlJK/7QEyeeI5Ns1nld3wC7ao1bw12oS5oqEFuEfnxXWdL
f7YojwxTVr+AcILpOoBZ2E1kug6tw9qDRNDSXlzVDmdczuWjFpVdUfLrOgf6s8jXBephSfhi5nX2
c/HlizDITRV+/kGfvb2DZgC3NM3UszFYxW0xzd5WVShV6eyIJ9ATPLV8PLjMJaxPaB6c6fLBv5ZN
sQ9zAxfgOOT3GK+/BHZXbGOgIRtKuo5ZHz9S7ZiEZS2yLe4SJMnUHJ0N86d/7BaXuEDurq92PT2b
EqaVyU7t5EE5hqnuku+wMuvRhSGy4/GUhwwNzgmTSAnrhk7BTWyr4cbhnhq2c4ZzHe/oV1nY9qtX
4jShJ6BgYZwwGw2994zGMlyayS1mHlKKZwrXFBR/PEXGu0mCGZEjj5c7ExIOq584u19Gno05FtZj
vdj2cTCC7DoJI5iZKON5H1kLkPPKLLcgboBIpnl7W1KSd/C6cpUAre+my0xDiGLczxHYCzr/+pAk
kInZkhflgZg4ksnCWhObf8GrbcmMLyqXsOA9Bfi2unBGdkzpDLQtYSy8pmzR7jLlYyU1HQO4Wb4w
iFhmaPoNtF/bG/ad8stXphH/PuljVPeYt/81IxVpOQMhiXyu7sQIfF0XsflM4q34qbTdv3kitp88
Smwe2hbUmmZHui+Ilt2MS++fWGrSI1qgbIQwvwseukk6PKW2JL2VKPldKj7SUrbTlT1OdeOLRh1n
4DB3Sjkwz3r0DFVO+ikW5VoQbYgUnErAzZxh7UqlYHQ0E4cy1Ezl+Jl9HplFfCcCKAdpZKQkyAbP
3+Sj77FjkvHKUUYqifpkOZtFAxAAyQhTYRG9JHjjkw1AB/WN6x+MhcUY06s15uqorKhVLJfmHyX9
HNtFNsuzHCWieZR53QYXTB9vvFa9EJCxrgvC7BXhfMRG7poZn7c2eXTcQTyR7bT2S501Oz217Ild
3Sdfm7ZR93Jx5/tE1YhmPJjaIyf6/D2BXvEsE5tyqYEwLMtaibfashcgDUMP4aB/6AetMuZzKfr+
1Wzd9XKrGWFy81Ub7EKPZM269KvNLIA9q6/dgZMoN8lALHWCq74iVxMOgrCaluNcho05Lx9+P7ph
lGvG4C7lEZyQRB6BVtD4FSd6OExm+TzNM6DKfIL0h5H7xFtZ7AjOFw9yVZKciqbJ2Gh2Lfn0/8TG
/xB+/9X9GEWTpPf/rSNfvlfq+1+9Vn/8yK8bMkVDPjlV0ohrSYEluKX+smiaFhZN2+K6u5aWUCfy
v8lxHFG/dGO8VZiuxFqm4nK7I3j+b9yKEaH/qhtzKw6QwHwyZo70Ldf9m5GxBdRMs9zsXkqr8cUW
vLMAyybYPLbbQRlN3xKaZm04QeGQdXRbV5ojuHNMA+Vg6flUPhUE+4wSi5OLRzs0lrmzo6Mf8YlG
Nx3xvXstHfG3eUIk3tuXHX6A6bYHr5DMKLgetwOcjqRY9r0qSvc62q16z+PpobdTj4WsZXhbO3E9
mmMJHe2pyNg11qKfDH9ZxHXpk5RyC3JsrGvWBPByYIuywhJnHJrbTJksrryOvvJj0fpDe0/aO3/q
2ih4U8Uimdo5dAVfsjFrLjDUEgRlHbwaFCLU/BbaXcI5KKz0gNeE3g2pqzKUderf5W1FPSdS7c4I
6ukbQQxOHGbaPe2kZC4ILqyquEXWspZweYk/Gs0hX8rilJFI/OYqp321lEQuFtAN3+vAfy9mfeub
HVbOMS/1if+JbsbBldDSUvO4OnXDPpPBdkaX5L+Bt/cwZJCPtqbWgOKneMRa0pCC2HB15pFoRxhS
J+GMx8pYyvuBBeqXOSnZw3V6OuCE0w+BsvSZg3FVpMFdGCzRjPSYFFn6wefBechy0trhWFvGHaE0
TGKO25FimwWybl89J4vHFRzI6T1HrLcdyVdwH8YMemM7o/XVqAtl0+5sybvajodd0HBdLiHgncZU
LJeCvMS4Swd7CIVVDTD+1owRafy9nORypOJ3JmcVtcs3Q5cNXbKFcSBYsZzsxFrekau9U0La62kx
dXQ7GG19rWGblAd7oaZgHhaXdqr9PNq95XL1/POf6H72mNwYzpod2aYmK852044BcLZz1iiIRWe0
vamg2QCSbRbsccUhrJCgJ84wFYo6SDPBfvH+H8Wh6tNe/4snKgP5P/evfv1d9f/1ha1tWqV/kR7+
/Mk/H6we+zQeXy7lbsJZN3T/a2L1rd+Aw2N7p09LwJD+xwWdSVsc9ncyHSzifHelIf960Hq/Meq4
7O4wudqgPIJ/50EL4eOvD1qb+kg6Bu1VHhFrBd3f3OkxCKiiykjaqtIbLlDxHMkiuVEXqUsbyDHq
/iaAvveIO3KrS0hhJiPfrjDFdARrZLDsjwZv34HBfAKJb5CIKYIvKcHcA73VbMTSIagv9ey0+8FF
3eZmnjgnFTG274eMqPTWMewJkKjvFM6GgmJ3NwY63zkozsc2ss+Vnw/cMKAZb2LowS+iUgHIHAci
RuBmQJenL0IRlVrrUvTL0o/Llr+S3rPC4+GD6ekhnmpx7usVyTRXagpBFxUjmfQIdRFa1JUfEVjE
TG88NLXxkEZNpnZwyaZjJ9v6ZpnIN89Kml8XHseXTJr6OWq03OuOTYkVKFxgwbL+zQuwUKFVuuku
FVmxdz2HFX8y6fIpThyuyiTwefLzrz2zFZdApC91jmeYFPN442MO9ceCGunWrHfxuF4RVWr3T3mT
efdRLeRDBPIFNcHtbLGvNRl8u/CNZRcM1MGB/rJDq4GJTFgUoOvESyhVzxmGORO2nOdtoll+HXI4
sRCvr56trYMYkrvYX8Z+Z2nTZkMCCwJAyYShrIgX+9qT0Y1AZLNI9d2lh6bcH4Op6l9sRawVL9oi
QmPEYW9nGiW+U5XD++EM18W3jn1mvrF2dFB76jHMo/5LBJ8CMFn3onOWcoE2q2/dlGksNw1GYu0n
O2Jia6mts+Psjx+VXUnYJV5d3PikuW4LOO681EWZeJumrF28pcq9z6UR7YzEAwzSRXSckzkInXgN
HC/N770lYw0/bOHSCvPpfpkwP3JwbrqMlSrW8xkrFtAEtFoQz5URPQjZv+K4AWzYe/kpoRA5vky9
WYwPM5Ct9ntHIfU3c2qHn2k2igeXoeCSxa18yl2bimWnGq6OAi6w7ceSl4z8eXfDuvXbNNOIbDRA
HKzJ/N2uym/eNEFlKJ2qxVFpD5sCtvsdBCpWMPR9+m9+nAzPWGFB6Y5REbptRPvVUlIXdTRtzIB7
UFvMeAWl59/QnGpzJ/SQNqEyWiARecaycuFdDh2vZ8SvGBBxAS+ss8zEvLLdZPc8k6l+GBvrfnLE
26KCN7NDcjBZ7CBNlc0xcNMm2Npe0nYHWpWtgxlb7lcn8p/Z7/yOQ5fsd4Y7CvYCMWCnGEcfkx/7
vSqg1QLaqHXEUCIe+RUYguhgvKVL+II/fzrNgiUcH2abjrEhRmq/UWwn44NPPDbeIki+lanRDI9d
r3ELmmqfGUN0Pw70InVt3tCwIMedInTOSj04aFsmpzxfRpYWJBvLIxV4eGV8yNuXXNI4H6bEQxnb
zdq5UY4kaCzr5MSlQ4Rt009MVoaxE43rf7W7Elx2v1yQL8lP9yo50F4ebyIXl7sT6ZEQup72MC0p
upuL/HVmH7grs3a60N4Dy7wv4RtrgSFKUfGG8ct5YB262gTyceNOCRwRrODbDMPqOcvlsquHoTmM
NgXcoyjjmwkAPa9AtizPQBKck0Mb9A1kbeML7utkgJpg5vGuLBS8w3QFXs+GBFvINVHPr1Y0u7u6
U9aJvdASOvxXFwCw9Y0oJLwbx2aJjfe5tUwc4oibp9wdfZ5UXfsgQT48U1cFbsVtgJY4giucbhZN
dhG45TYo8vxtgX+EfdKbMDEL+C7d+K0gNr9JxoFrM0mvDkXAFdBexttiifVP4Lkj/9bzQKHE4Hi9
tBkOc6TeuQW2OyhrwN0TtxI7XKOAG0Cwbes66q5pMXzjYHH3tBBxUVxaJswiqo0FNM00udsSz9K7
VXHahB5T8BWOGhb7WDzFkOqO0ijNS2p6zbar/AzbM3u0ZOGK2JD+FBywIbtpzGBQf45WV5knU3ti
9cInJ3ey59AlbHhxe+5WxE78vWpM6zqwRbjMSPXhbBWPkQsO3FM4z6YmUP4m6tKfQ6qHGtimT7K8
4dk7CdbOgbTaE4MASg02t3ZnzvK+E/XWqGdLbx2+ojdJE6e38IT8bV40nLJLHuyolBAIh220n4b2
MpdlG6ImAR+uu3kbl80U4jZorr1E/FwIa526JfjhB315Amrx0QbxEA759KMsucWaQotwGDhuRJec
/I6w/TAVEre4fzuC9+1VJW8lNouND0Qfo3Za7jtD4cTLHgdTGQ9TkmEzdennYfnIt7G4jT3w0bOb
QxjFEw3vxx3hK5Gx7nZ2HuCmdcah33b2rF/sXHPdH3hdH9shjcm6ZL0ebmAUxHVocXJ2YKxm2r97
U2qC0PZUazN0K3+hUAXj5vKE4zowXicSCXqXEvBZdqmjrK055hWdOXMOt4VwOvqrPrYifsrzmnat
ZaQwaaPQmW9HWLx8rBwhMWpk0PBMgbEPRPrsbMxhae8sBolkBzEUna8Z5q9lbc5njwjbBXoWXUza
mABolqSct0LjljVhC/Hoxx/EPT7pj5rgTUgspDn68Eu+a+wRO+5z2Xk0g0ESM/fKRx9/47k0Sxbs
0gk9L5gAAvjxBxEK6h/6yblX2m/3kw81SHY9/NGy4vGKkYQXKNf5DAcsjr8g6jbQHUnHdU2uuHSU
0j6mRKbHnbk4AyuOgXUIpxtBotpu5KXDSJCEvdU1QrE9H4BLc3KZAMQ42za+TshBKI9GtCUvkjMG
8iqGB6/G4URhInm7JDdORtu6XPwik1yzySLrTjhMxnTCI+iD7qfJpaZvsNslcnB3edyab8pZExlA
ZrMHP+naxyzAIYN5RkNCXwswsBTP+44d23ERyTziKpoxwLD395jLO90T6AmwAKhAXMvML2Ep8Oa/
LjJlC6+cA1sumLDpgsaF73SS/DzZKlXL8RinxioTpyoOJXxLliUufDFuQHRHlOTCTnZqm1+jKMFZ
3kBR3MaD9HNMTiQP+bj0JkMyghkP7yWUvEiXOhA/QM/lfLEdE5cB9y0CV5BxEHxZ54cTTBny9YNj
bfveBTRqu0l5R88EuoWbJ0PYO8lN40zNPpjK/jrBrji5iY+IWoFBeFBFB/BMOVVxsCuI+9hj5Nkf
VDvuCuyrHzNO628Bd+4XS7veJbKTyt2mevSuyuRqRsBbxMFNSQCXfZn32pdA2VkSIhbGjr0vjAUv
8OyYp87SS7dVLCXeZGNjtVM+LuxUejwHCiu4KTKtf7dgOW2hBIjvPE/TczqR/Ac+4r6OaJ16iwHV
i4jUpIm/w4RmbeK+7Pa66uXjAJcvdFx4boDn8xBQANTfuRxCZx7Hy+KRz9ZMsY/KW+1b1TRvMwdB
ss6b5LtuJzzc7LtI96R1724aVuvEp6DW4qQHiEEva2i4ibuHrOl9WJU1XxuVkveEg/vUTMKjS9dj
BQG7RT0HlVm8xsIsMEzoLDhDuIjOqVeYZxOi097j83oh6uo+yKWfcI409claTH4DuiQ2gohBqHEy
c/enm8NxogEHfk9PUl6U1Z6og3PICqM6Aa+GcBwU0zPQf7k3zC7sm5ZdWoxFOMtgzmSeZ114SAB+
KhO+LN5ocWHhySdzhM/EaJsQKovL9kGU9TYfMYLXJdzzvLOzS5NyRylKk+Ve0BfvSQ6D5+hhHQrT
ltLnsa+nD7ecoRg0cDNuRsuinmTq7P+k3v+00v6L+R8Fc6VT/hNFFWF2eM/1X6y5f/zQL2su8Ewv
ELCxVpPAOt3/cuYGvzmYEZBZyYz6mHaYuX91wQe/CYZ6YZqmdMG3mOiwvwZ/lzisjy6KZVdQDfjv
+Q7+3kRMFzslxJbvYD8IkIL/3g0nXZl0PrVSZy4APWlQKbyHCXIuGldFU23Lvnc0f2TGhK+ytcGR
ZDziHxnl+iPBxPEgW7qa8JaZ5h8a/v9dRGz9zRHBH42/HEq0abmWDQMAyeQfc7WzcjSPBt89eSPQ
m7uARdydv7hovYikTr4RQ/2UCtuww5QTrI9xMxrNyCjFwjT68KtKPCiqTtsubLRXel+XxohvSUpx
htsIc28llTA8aIuxoQGDKDpgaieDpIUp0FcGuKve8I9THi0728wr4q6CVh/iJDWnQPeS0F7E6sQo
M6JLTtESjFOF3nEHZQTG1hqc/W4Qq/03C+cueEbdTbohDCZf3gMfHl6Cmov71LUlk0QBRm4zTFn7
o+QO8WhH4OVZ3EK2ofsKZxbmL5xge1rekuIMA66gq4ToO5U95IMfOGN2rFkYRjqqgaLYOHTp0p3b
OBOHYZDqPTWT7i6guWvnZuoCN+XcwEd79qqU6o1g1gdPDT0wJqD7szEaXK4WFNcCD+ltS3Ua0Pxk
b9DwwQ6T5/ujYTMhykytp2td79YLAwNHxPRuDs50Y+A5fSBFQoTRS7QKp3Scr7G3PNF2U9x1DKeM
BUEFDWhyRbznqmT/6BRgKtqz1GZ2gPahzJup+2j6efM4wjID9+yX9864eGt5IvTwG9aaSr5k61N2
FkZ6tyxtyJ3I2lNaOz3r9alcJWQY5vVJDW+l2jefj2/RucMWEccNl/XpPkual0HaGBu5Pvvn9RTA
hzBtxXoy8Kq3jKl5t2e6Nc+xkME5ENx/k89jJVpPmGY9a+r11Gk/D6B8MLBbrKeSXM8nuZ5UsceZ
RW6mDfFegz1cTzR6eLrQ+jzmeN3tPZMNh1+znoP5eiJKiws+2gOmm/W8RJWabiGrjBdnUkNImCnA
mpoUIey5CkATsEYqceVjsp7Ew+eZ3K3Hc/F5VE+fx/aynuAOv8gWUCJauh9wLAeT+G7FWQInbD34
2zi6aYkx7vx57o4kKrkh9OtlASWee0OEmfJkjW7W7epJ6mS79KQkDyjwOK09FA9/Y7WlZ+GtBhbN
JTHQuyJGRSLUTD2BMyvssrZR9BQ2dGhfsPGdcOZ1PI1AkNSmFEVyjdmRU5kGb1TSYY+ON65emBEy
qLYcKrT8yH4nyoNamBZT97xMTXVdmwV4+ZY2v3FIFuxlHcA49NP125X4LZEb9g3jgZ27BO5I2cqD
B4DbOXh57Z5yQjxBMi0/vHEB9T8p+4SmSETTBTm4awSwSJ6E09uYYNbZNL4LYLWMF6bVPO1ysjhw
+jQR1s77VtEnNuwccqFQleCmjQxUxFJnwbZ3Az3UI8Mz9kl51VwnrE2gx/FUwzYHus5DBKAi1hfS
6qh7mzGNrTuM6IwY3cilHS/RyEqqUsWdzRcD071PFR1L5NpgLy/ILTd4Hm5dHgeXMoHgRIS5KL+w
CGkf00H2VEsVFtmy1aNttAi6O291bqf/w96ZLMeNZNv2i1CGvpkGEA0j2FMiRU5glCihcbTujvbr
7wKruZWqsqxXb3wnsjRTisEAHA4/5+y99qbhDqh8qsQaCjcxW/7eZ43S/dmU39RP8may8/y+sCfx
tdsU4uGmFc9A3CdUoEztP6XknhLiR5lpBObFp9gccY5/r4qlMr6BK0COPm/KdPtTpE5fCcF6RuKT
PLibjl2uxAsttTW9Ao3EvbDp3a1N+Y50IlkN36Dvu+nizU+JvN7U8nk0lodgGuWT57SI6VPLzx9o
v9sv7VgXj8Ey19ZJUebeQ3zpACXAv69iO8jVG6Ul5FoXL6h3lJuKP930/Hkf9WDTrXm80TgpMJdY
k5fjnguRfgom8XfGvLkDvBEfLxp2APHs79FjZJDv0QfQCQkM5iOyyFyvaTk7BxqisOWFPe/7CVcC
e8N8VW5OBbykFn+w6NjnecgFGl3yROjk7YYVUiaEQ+wOpYfzwfo0QQSLvRkiFN4IRMjM00d0Dxcd
+v7nbTsZYX6pmSYi+3H4kqMV7FXu/6BNPSVT6Hax6GfnGZV7d1UyLLyPnNziU+sfdr/ZNiJPOHez
0V1DaWHL8arrbAlTnBxEqxDcsPM9g36DVRtJaMJ87jq3vF08kNYug0P+wTrbdw0POjbgzVAChsKM
QTjbCaE+qMolf0COMd7KzZAiaYFfXK93q5j4EAwrXjT+GDcTiyCEPZGc9o/bueR7tZldWKUUNTj4
8MC4n36YZbPGKAit+Y7Xqbw44Wav8ZycXqal1sAlW9CA8IDsPtr686QIJlh9zWe/1LrZ95tRB1wE
np3l07+TuZuXp/z09ehPj0+YBxOz9HAT4H+6gIbNEAQYXDxzhON2QZx0y/HOIBDscTH9JzGnVASf
3iKHPMA1blTu3KhP9xECYPsuFUSTccRq35bNpqQ3wxIOHu5X+uljIpyoeXO8vuZnYnOyN8MTQjvU
9MFmgwp7ZV0rtjOeos0mlX06pjh34Z6qQiB3O8oM8Y7A9VUZlk/JYzl0nsqoO5d4PgJEdqGB1A73
UR4PVTo1e6Pt60do1vq23RgdzKcKLBMj4I7Ng5rt5MbzGJR6zKKJlzXssRvAyDk2Kx6x6wJFrZcg
wUZ4TacI07xXu/gjwNkm6cYQwZnQ04nqO6Y2qxGdEV+Dt6XpAfYbKkKECmjVYCk2NglIJDAl0UYs
0Z/wko6+H6xoYw0Y8JfleN1bqwfj8BN7Ij8RKBxP5ItdbmCU0dkgKfg1oRB8olNM1kC6jzaiylhK
3gRYHJv+BEranZN5SnO4glR4YAcqJ3yaN0JL+wlrYYLhX0Ip2GjzaGN+tn5V3sicvkvM1l5jZgnn
Z2lH/SNmm+CtT2krtj7ul50A4/zDtdLN8Br0zbFXEoEs+CHT2eXWyiuDnN3hWNSddW9jbq/PYQcs
OBsCuN+N6RaEOWTmFXHjlRk37WjsFG0UM5lxBjn64oeLjRD0/8a6/29jXVQsf1bWvRTqR9uoovnn
uo5SbPtXf6/r/L/Ql7Kp22wPqCnWyn9UdpH9lxDxi42HyfmbNvzvlZ0bYMd0bCQ0/A0Zvs4/Kcpt
KjsnMCMPOboJxcP9r0a6fxjoupgtPVTJSL2QgtiW7/w20KWmzMXg5f6FcZU8ydqa7z2L5I51WcQa
a6k8xtn/qHv/Dd9s+4H/yxz76wcy44aCRLRWSFLwH8s1wbfu7K72LjzhYQLfEelFRCIbOtBNmqys
/4r397fPc32uVwQVjjr2j5+3Gdx4cQUufN/cfy8jPsApS+uL8hBJ/vlX2yrN374at5p77ZFoGpi/
xy7LfMqzQVjuRdST914EpTx5mlQKwDqZdavXNXoORGndSpxJj3/+0X+cy39+S1YSoixIF2zev8/l
p56GEGIm96JscvTAyhCJxHQxTGrMYvV/qLktxGK/f1FWoAVLC9PD5mv44zWdEcTQ3S7cy9TyztoF
nTRH0mXMipmUDuifNk7Z5ed6nhW4BpmP6ptrtTB95qow0B020X9Ief/Xr4/EgTMMkrIAjtfvPYDS
yiE+4Cm7hBOz0jiqYVOahuCP/7/PwsEJN48lzML5bUFlHJWqnMi1i6Mm63ZwDeIV8fs+DkRGvv75
Xd2u4x8XFJ0b7CSeF8DsND10Hf/c2ih0J0mhwkGG0eCXslW0H2yy1P78Q/7dtWMTsrBdm5vq5Leb
aTJNpsSo3MsqVHspwxEscAgEKrZWQbjQn3+YtV2d378SbEfLJquIS7hR2v75K4EFssbVsJwL3D8Y
Is7IZ/IyVP6ukqp7DXvhvbv+wkNKBNTjkmvnitR65+o//Br/uoJ9gm9M29weVdf+fcGktkUnwhfu
ZUbmBeq0QZCBmi687gzFCu2jut4LYUsfctFA9NTnw+vRRT6yg8jTn/82/+4OuDAl0e5zp/HT//Ga
iAouUi06Ht4xnR9p9kHnb4b24nYy2v/3HwW4ljYiFDzH/n1F4XOUrQx651J4XN4oynhkycZlqw99
7sSff9gft3q2b9c1QaxGLm8WJqC/fxiJf+QY9h0xwgv+mZ1hyO4V4ln3uuIevx8JxQ7/w1r+HW/L
R6IChWyLhGq7wb/TXTuxbhYuupEmE9ajGxL+t6O0mx/9yZgfC5VyXx2P8FLmWPaXIuORqmfdXgID
KBJxhX5/Wntef587CD4M6OLLahfrLs0NApoLq/1PFwmr3x8eCc9lx2I3ZSFGpoMc7HfxKifF0p2Z
y51VZUKc2mhN7cZtyixF2mZr1gs8J2K5JHQnFN+Lv9+4vg9SGhWcnRJ4N1KblBuZepn+WJ0aDrkt
WLrwAXiu7N5g50WQifLasyZGPUyA3Pc+D+fHyu/liXxo/SFN0uooHoVMVGk7V5Nd9q8aNc0lzFzn
LEsu4G4RxLRnCBjl3gfj86wpQcs4J+HAOlmI7NEgUYVMSR3lvojhY6YO1XiB+bFqej4j5Er7Kl/u
+z40zZ07EhkG2qGzblXeskIIe+xet47HejTSNfLPHOQJINRZDRlfWk1+poeoPwQO59egQ3d2rq1i
ecSHPN8btjagxIGaL96sJeKWkbbjM4ebwil9psvE2tPCf4erxmp3kRq9L4j7P+iIbG/ocfTe60XY
PwjYs09jH/SPkLDrozcFPTS9DAId+y+mkSnyeMMwIre+GOi9Lu4chtdQy4wYTA5XNCV3nbDA4pg6
jvqQSoeJ0drWF73aXB/SI4JHpbL12UZT/NHhVPF3tT9Fz9Ys1YeoMzwFvqOBLyoQPHGItfl56Bb+
L4Okqasobfgp9OAIitVcN5eB+xbswBu14U196BSdK7AMuSxPmTtrQhuDgJWN9NglbwhpU3DOt4OJ
UQbzPa656Nos7Zk008Wf95VJBDiS+8q6RaHKqkEM470HvuBqIuHqmGq3IWL+cQvzPnfbfmmMuBWO
yh376mjPNr8Mpbmo91LzXvTbnOevNTMc8fUaEs5q1KQNLsRlh3FK2vCUBGSXMssXKcEmVuOwlqH9
RM/KxCdxDDXJtuhV5vvOCnkXaRqd82GBWEuiYIOAMt4aRnj60I6QDVN772Pbe+9+PtCqwHMWVVuB
K58yZ7VP6zoBkLAz331rxpHm1FosN1WP5gIBVAtTAwtuyEQRJFlBxhNeROxbO1XNczw1azskpkp9
mNwraTuo36EkBJjskDqj/ajdHOcO2VZRjNYApRQqRbIV1oW0edPb05DqujMzYPKcWZP5bmUW+6A7
FTZEBw31zxYHxq/QXdsrhv/DLX5oyAELOb+onQQ7U7xWbFwMHyUXwVi6b7DSpTow+vB/kPxoJUo3
zXWrsH0fTCcMcDgOXZFYZdvQdB3a2wj12RQ3q8rfModgJMIKEEUxIz32zZJerEUHPQkfk0/8fK2Z
0XYrcdZTe6ZkRhI3T+761hDHwYjTBr6CUkUmYeptkTRT80YuUKCTZswZMJgyOG6HUQbzc6/sRMra
2PecAXFn2fUBI53eNqYUqQx4hgFRwlUjerpNMleHxRuWnylBpvvcKIyHJWrrb4UYSQJmarzrGrw0
JU1zMjvke6Bdno9iNZIULn88jNI6kKnODyIOzQUlyvbvpG3LhJQeFtqhymk17S2UbARDIdnJcMer
uSOpCoXPyXasxUsaYuuRhqZ8EITBNHEHtK5h26kYsikMqnZBkVe3w9dO+H2H5V4dBmSIcZObP6oA
UBf9VFpYkTUflJE6CSJ580gmK3mjFnkW3Pg1v/bdfoJkaXJHg8wur9sgau5NDQ2wgjLlxIbPiex9
SbV1axAgrXZwV8mWbTs86Rd/TjeBAkH0PUIMdsNM0qOM2zWymGesLFlTj9GzDKAA7sOBWf5+8yg0
n8lF446JPFmotme0rySszPfEJBgkCFfypFHUhWjgvLRAPuGiwpXkmO5Ma+7UURSaLYjdmINZ17Lb
ztRRpJBxhPPRw34ZO5dHf8g9MuFmFO8nzxLda9exbLdRNqpgUTXVq932Gee5nOGc5QAT45nPVVe/
If8Iu19LN7o7NaJY31eBVvumdKefdTj1WewJw3uJ/BTKYB5hgmBKD8FqzgqEkFaZf1ejfi87D00B
STlZTGxGr75VyCGNp2Kl7XwK7Rz1Eq6E2K8Ksc+nqT+R67IeoFV3X9coI3YiCtzpK1Lh+tHPul92
tX6bmTjeCW3rE/tqQL80YjbnDp39kek8+1iLYnqiM8Od44kv9/0ooNq5WbC1a/MCa2ZfqeDsewzA
6CdVuDaVzz4ei4FhzUlDLrm4fbvc9IqZjL/OhbGTtRiQ5XIXSqSUYfRsNCMo3NnS1c0spXu3FoRv
9pY7PNYFQXmytVDHjUa1R1/jfG8jH4aG36G2AH4A0oZc8CJGek0PFAYbyI++YruIUi8p69A9w0f5
nnbG9DTpTDxYw2DeSBRab2LyCW2RVY6gs2wwQ/d43m4jdyluJBJG3BZTBJ98zNS7XUzdBTBbBEcP
cyPTaAMgrFbQNC22vAPxRAOwVKbKKR3/NECaVDWkMoquO41EmT11pI9dm8uwPujcpL83ZtPrUNG3
3ptKucV5xpruAac0Ca0O0ykUt/4M+e4Y5YM6bSCNawIi2q+AxuwoxqZHwB8CHpMUJRbP7cQb/pc1
9upm6AAHz7wIL02pgPKShZciKrUoL3I2t6Nw4S7GHScLI87GYHzI7BGxEDkS9BQVW96rmLWDuLzy
ruGOsI0i7o40acdjMyV2LYcUfW1r3+hgIeV9YUoQknhC3B9d/Olna/tDihe5Xw9Zl7lXrtvbe6fy
15MaguJR1Vb/FeKpeg6rxd2P84o/sETPIgIf+oaZ04ificJIHLKAQGqma/5h1pr3kDaJ+EnxGFaJ
y6W6H1fqFDKkAxl7BBDf2WYwfzXlZNyQdE7HttiM0OGnJ7rZ7NG9Cjyy5OwiUseBtfsrJaXlpQsd
/YPAleADNJZfHMzOJ2EHZBPQqLKtcCummzd7/bRpy0/LdoB529tc3KrcDN1gR/TZ+bR5t23TI5Lf
zN9uIGUsNke4AZZmb3/axKPNMZ59msfNTyO592kqFwNDbcPFaZ5/ms6DzX9uflrRiUap7gggwaDO
ANV4yA1oBbyzN6Qp06YNcDrnn7jTz6Lm/6Aa/0Hi4jiWS+H6j1bfv2TNfvkJ2ewPfdC//ou/ewY3
RkZkO5G1UdVpaNJn+IdnELSGY0PLCS0cLuFWjf9d4bLJWHz+yvYpJtG6wPX4m8LF9v4SkjNLe4TW
z18bq/+Vh9DZuin/25rwSAn36ByB9kBFQnfiU2jyT2gNJNMGWUateTX1tnwZWXac/pYfIfrdWwwb
PWcSxqtz3YrHYApvlOrGb/5Y9k/YQJ56U6rzwIkKWGiw3rjtYJBu6vgp568yvx9g87wPwTa98Ftk
Wm7IiHzHYSpT903gLc6D6xbCRhLC4TsAwi5Dm92WQL6vqkLziXZarC05rEJ33Q1SPJM4MHOcCK/a
iWjUNSB3WBDoA9YMDcCum6Tsv1ZhozGok75ZWYQRzj6UHBvk6T7ITVexDZNCdNYuFR1YnkZsNRkq
4yXaF/CgrDOaZ/vZXUAbcHBprRZogZvOIX74YPGuhqL1zJR5J43OL+liGPhurECMPOet176XTRp+
ZIgpg2S11az6vUSiQk5WqILCfJpXiXlZ8ytwuJhb+xKaDjTMwY/yS1pa6xhPGqHAYTQZ6+xxOi9h
AiH0VGcUcnNTIJvnJaJ5h88hB+PQe11GD/6rk+WnQhVPkEQ4OAEcuuntpj2V9vRctoVzLPXEaL2O
shNSmHzd9XWWvyCXxH68kFEUhPNN68pLPg3Di8pgFg2VuodthyOhGQnAGzP/B+kPEwrOCXm7p2K7
j2Ix06aaxfM8atgkkVWeaZp+z4pW7gkVG0gDHKCnrkZ9HLikBmm0iN+76cgBLgDN3ByZETyOa/Hs
V/avFhP4ZVUth3iR3QJMCOJ60K+o/c6MrZqT0AWa3sJhVllToCwdEQKdaR1kv97nWc2B1xbPHZkV
ySCNFtXg+NMvIIbV/preT1HLmcDEIxkNA24dJ03EMogjtfinDP/OLh08VeO4jXHTCnPUmF/TXJU3
oZ7sfeC5JmSEojg0M6+4wQDrvKo+/F4MNonoo1d8h/Q7n2e5LDDxPOMxQyrLKzT7mXIYv/MM/eTp
Aho20v2j2eEAbYquODXC9zfII/Gv7YKwsvGGg8Z8fMW+kB8kL/ZDVntu7OVGhDqDl6kn6itNhylJ
2Tt2wKyKJk7n4jvMljYeqdH3WSYpuDcJddsitlINPnkPicDOM4HQWAZ1RGjPXyyvMRliimejAiq4
NtOuVh10Km28eEtKNK2Yy3PeexwtOrf45QyefBvWIC4trLECqRdHg5439LCYgvBjAZ/F1zzxgwz7
xHFXA52p3zi7kVkQsW00yrJEliN+gKWGJ28Lc4CUMU7BU0W/6d43bc4vPe2r2w6rMwqVItynvPJU
bFVD+UVhi4u1aWF+KcrWPjdDJut4cTSfxsIStKomTVxo78RmOo73TNKteBxZFlk0wltEsLN89BCL
zT3QsuU86KI52RqrdHTULK05NhafwPee31YgVpn0L6vvySojk647+PMw5L+WUkEzJmi0XzmY9N10
i3RQoeJmtdigw+lggUk2L0CP6yOD/i7OewM7kN3yzcREn6n0j0HeskvMkx3TIDD2njMOO3AIRLt1
vbNPySU+ojIqdnbIORwz4jNekPm2Ko13HqkXey1wW1SiRSsFQMbo3Vui50XCNLq8NEbxkapQJoXd
Fc+1LNEYIfAqbrAM43mrhxX6jlVb932dfu0rW4Q7hkfRdUfw49mK9AGZ83gNoKJ7pG1rPAlXBe92
7RVJJqIeV1UECo3KkMd4mkn5TomDoy2xmDd+urQ4BrVKMq31bUVfa8/PaQ6tYS5HuT21nDL9h3od
nUPaU9UZ9FnIkhnvK9CL+2JRp4mZ3AaWAO7Zh2u4W1K/eUBF9UpP2Du5Yx39kLZ6CGY3n5CgI2J3
Qv3NX0owIqZJfeqMVwRKhgmFhOPstNXpX2nruvvS0MZlYdqHdXCwksZcQYdviuklC7NDylCaamG5
LThh362GOd4sBSzhZhmCpGhm5uyq5NEiChsQtZ1h2HTnnYm8KCboGNa8JY+QIiR7sL6JBnat1cHK
EdkRK1HPzZUWLqS1SWJhtKbHIaREEWEr9q1bExo7tNGpn+ejsfQUecRGoPyfien0o/oHoXDj3txS
HwYL41WnMMaUdUuIO0FFSLiLMkoQ3ywJUpGIXkh/FRkAQSVR2XMffK2LgCTKaBoOpuqKeFqilSBL
ODp5M+cHHHLz2RD9xyjWmwqnwMWakUyuCHFieN7NHUFQ5jV+gnbfmEt5mApNzjEdWEqPINr13cbL
bJoiDqEU7TDbQ1uhQ7mza8F+1/tvK85u1Gj43nOh3+xWiIvXpenOWlDxpA6SsG4prWvWAI20ws3j
SYhfg19Fh5kuTNZtoiISGbNduXjpDd7O1KZJxtaPc+Y7MgGc85WW97Bw0jhHAUZYQkgMfIXkwzez
19byfnVR/xPca3WoPA4M4+y+UKyg5ROqf65CftQqXRRrw6x/ycElQ5HKPnHZRHcBaoz71qvKh8hu
uysztNfrUWguQyDehjo1geXwdLFLjS/h0vLC0A4hweQej9lMaACZ8SBHiuq73Wg7ru2lvRrc2j+U
Y0DXJDKag8IufM08Bqftsrrx6CzfVY6VZbT9gG4rv8NE4ObejPqQtqC9YuFUBBQ05CxSgNLmaLhg
Hb/+SDDTK4+90Dd6asIvfeDxbynRnijMriDuTIw6ouxhUNV0D+q6fA1K/8nzfWqfKrt17VadnCHM
aN/lJXn1KuVC50XufkX1hJ7GQ2y36HDvrpj7YoomGmPDOC3J2tcLIsAxQuzW2h9eMzdesnCfd3Zn
tXcjApYTbqzgFMxe+DYJBQ7dnH+UXarvVtOhcYBEaTzRX3XuvNofoVCVNGxcs9O07PMljlDZIQDC
FEwod/3Yh5EHnsokFJVd0+CIwUg99lwFRkeiJ9ge1Ix7yqRp85dJ/9h1lscjgzW3PUkVgQwaAHMk
S+ZQfC9DHGjzmsly+U0xpPjeZP25mnIUzWWbZ3GfOR8kEHhPjV/YP6ysNOp4dQHEIOwd0HtPLdGP
hcjLgYSdZf5hViG1dTuopxXd8lXK5nkz0gg+Ro1/v6LZxB6og2TkdTCfLGMtWc7+GHxADavj3FbB
XaS94sXrpHuD1NBD6DVVe69wurhriRhOZB/UdDuc9lEioipiuBHqdkYDDr40xSFNGTrgSmLcUCcj
Mqg7WIvVMbMkJthg0geL8eS+4/c60tQyjiVC0PrYB1Xxwm4mXnjFDd+gT5lPBH0BBSqD4sr0Jk68
ae+fe/IPy11hqBQhnj8BHbUBYl3If6zxdefyHBk2D0QOXnSPPCk6270cIYfN1ic4rKNflpl7GsDy
Qa+zfjFxen143TSeQlC2FzRW+g6cv/zaOp6kx6zaUidOj1Gq9rbJbN6vz/DfapTfnqemLxlj+iim
ThogmUSds/m8QftB6eJ5uKAeoXEcEgD1dUpRxX/LmOmuCXmyvFlDELc8iBK6BwMG2oUuQb+3PhRQ
MmAmnwT1YHiqVlgpicob46Zq5uI1xYJ8kOis3aRe5+qKgARzA/xm4c51BYgQVU81aRkzVmH+1xNe
xPkMif4JN1PDIawfvjd1QzoQY4iDr9fsIhuOpFUz9nqn67H+gpGUIGszsI+wTcV12ar+APcwTwjM
rOLOWCtEfLLzDpPVTA+V60mZeCsItXKkszeW1nAN3RvfqV02pyGgHWF3TkpOAXOP9g64x4wgLZth
HIk4DPDpFh91l0dMI3fDYAMz+OC4WYSQOUXQT+5TqzNfMEgbFgjcUp3KKK8BYJfLCPxjdo3YV6W1
Bw7TSEz0OfvoHIL3apXvnHTuey+bvnjAZJ91wUnS9bK+R36YJqYBVPYaKDDoDpawpBcSZmBrbICH
8LuDid1Hy/Z6BFd9GvC2Pc69phYADXxcPRJURxLsz/0kuyvyUcpk0E5x3ZUeg0B7CH7VMNV+mGSc
kOmKR608znX3RRFHXrzCdhji2o3IPeF5xHm8rh5qvjD82YZddvKHevM2afSlPdSm57WcTOio7M77
iGTmA0qE9d3kYH2Zlm7z2lW3bUBiRsuPPa92rx86Zmrf8tlFOAi55bwSVxLbtdslhIli3bTy2tln
QkGVIVaFcbtQx5keGQCbsr2lL4YwgN/xK3OGeq/nOYoRUZf7jHcdh/N+wVIr9X6ogivYhDD+KNwf
dVZEBylM+92jA32qhYQrLNiZmPyF+Ijb/FhkmMBl64XXTkHkxE6ofPpeRcZ4pN9958x59GHSlto0
tzupTaBctr3gESXUXAxDdi0oaecdspBpz7rpD100e/t+EdQ3LEqcwmWBv4/AYOSNvMbT2RBvmLoJ
bIqC+mQwDU2MiTdJM2FX3ZE6rGLDNBYarI5zaFMXCGAUGHegLhdCMvLTMAt6voJRkJc1DsLmiS4v
EUT5z67z3RumFHT8up7InNbg2QVSMw9YQRYYuDFRwQzhhB556UzLQ67N6BawjdiXcM5PgvgL2HYm
GybWjHNhWvchSmYGDYzCYnjN7yrYcOYtUmgOdn14K4xexnNtij14bHdXVpHzmhHEh2BUMX6oi7x+
NTr12jsBDu0xPLo4Ucxd240fZHQpMifM9WrZ+NYWhSfcH08P8DUIVlqEQ/chyMhRWcH9Izjej9yt
nd3M3/BfX/IsTJa1/2jK6psqmcBW9mC2+4HOZ7ubHWfvYw0ChxCl57JAribUnCK7B8DLmdkyY6OZ
EW5LoscGJqL9dQuLkNWiArrTgqAb6RbXBHwIyGnKNJPBnYdwP3bmSOQH5+3SxIgH7xfXR6i6q4hs
vv06jeuJHGrz59RQopW6HE+1q4dkMnr7odQBHYFO/tD5rM8B2TM7HCrBmb5WkudLdxUSAcAL2BBn
nL6gJ0WeHbKi/069xlEMtCn+oLWsrwg3HwWdaLW8jJpONf2eG8ep02eOUl8KXLZxIHVwyX1n2jit
HByBFKTT2isMOIZkIDe8RVZ/M8EoBbRsPzcGW145uu6h82UYT8C0XvLZqndOL5sEYNcYA2nwvqyt
APW9CvvSLPl1YTSvugvUCb7qk/StXwwYOf/hotk1Wdc85a39yoStunLGxv3AnyATYNdO0hn184xc
41fX1QY9bwbUGq3YxOF77gbawz4250VDdWyxICW6C9O3Ec/wuMMDCu8qWqbH3tqyuqsQ1CfT4GnC
h8wIgsN/bVHjzN5RDE702LBhMR50yLTb6BcBMAWZa6zxPAO+KeTZxkY0rUWGLyJLE25VF9yI0uvu
Rt/lYG0Jo93ZqygYvNjEv+/HsLLUfjDzDhK7H17xH/yVaMJfdmY/umXL5hEW+ZmcIHFePF6uyHx/
pKIbmCIYItvPPhH0AcZrAkvn80rqAI+6hSK4bOJqQ54P9tYL7BriuaMh2KHoY0DqAWBPC8s72hj9
40wRcLXzZzlOp7IdTsHYv8FfOc8s+LgqyB4XmXGTRoqzToVroOyDc4dr5ADcL9gHwq/OnUf7r49M
FcOaIcmAKi5O3f5aZuNDVCrmBwUrPl28fbRBF134jTRmgqvGxVoUGDo/UrvQQCQ75m6y3Rd8dIps
IHB8k/QL2u1Oc8zNLtsXLR6KmZyeRHqDump0ZtK50Fh7hPfRTWn0MBgmbbh0wsvaLm8CcUtsa7A4
jHKLXamd70yTracp9ETiz8sk43Jop5+eCsYn9j5EEb4nY0g4w1n2NKNMUJ7oxtybinEvfZaisPfS
FAIISXPj6krFMC3dIWE4hX0pwJIQ7Eq0ruee96MVrS0Be0v3Tvh2++qFLthUYazrD2HnzNxx7Rvv
rV/Lu8CsjFPJC49wqiCYMeyX8joQlEjg7UsEjUV2lgaCdqdelu+cs3i0sq5+L0orvMP6lN6Adht+
GIX/K8MmQwI45NhzTxv6YZ1hsXpFMBHbWJjT13D2hnvbzt31Vs6MnHdTULdHuqB1vou0g7sFRQz8
2sIKEhQZc9LZRQNRdyXmrugQ0rhmatxahWQq7/EygFo5flky7ysnBO+pZ6p+yPpFn3gOlr2PE4ji
Knye8K3tMFfYTxkUyxg3wl1oqfS9nhmClfjpYiuwbQhOFOnGZbI51FxXDa3VXo84SdxIz4fMh/nP
aNUfzm7D/rPzNRH0xyyd5q1JVDF6pBfGmaYG9dFQ3HC8m9rOiwO/lc+yc/tL3xOtQWxnEJm7waTH
RxgJpFr2hVe/nSPndio888vID/CTsB9W0ERoW3iMU5pGNKjzXYac7MYZuuE6YPWgiekmfZz6prhe
O6ISEl5Y0U7LIePERHTXzrJJNOQ1v52E2GVea+EHb67MQx7todSnLoRO3BszeR4K1GGzyzYMFJKC
+ckbOk3zyRSdv6MMC7kTSFZIbsw+vDwrwTZnaTYn9NSWR/gPs4g31N1+7WcEIHgo8y0sC/vPDDQn
GZ3u18Txes+I4GExONYj2jLP6AuAX3bDRGRI2j/M2Wi/kBjSzAkklZp63bPuVd8ymEXCEj4qBCSc
eGXW3jP1Jn/OLYazk/f0ZWqw0zdyMfSL6Azz1gSBerShJEYUr8p5wLAR4ExKKV8IkIouRG3Z3xdm
5GetwvHJth2aoTOhVsWuBQ8M19QLG5szY55vXI2ShxJfx5IME13BnSOjrLylw695n0CIqS4lsXbe
QfuTx52u4X9poq2SWaj7NVNEfPhLxxSUNtQX3BjZGTGqiIn/XH4xLbfQKCgOaiv5hljILHmbRxGx
HVlZ9C8DoQGHyeCtm0Fr5WU/tQnFTrE3M1UeGWnDbqE1epHpDKlvMvUecZS47qymQY0QWOZ1u7bT
V9AZemaXLeokN6A4wstK2U40GYHIUm69ZQpPdW5lezWumOmU6cZOJ1glhpz0TVjVzje6t6DLSH/4
YnK+u5ZtPx0GzemfdmZAl8bIEbKWY0xQLnNwZhmgJFR9M+johwHcD4ZVnZ78nEAxEoOsm2jk0XBK
O8e871y1uRXeN7M/X02LN559I1jhD6WMegGOsGjISqDfLM8qj4YbQwbiGmDSd0SF1n5Ed3kow+U9
QxAW266gMiC+Md9ZgHOSXi7PBtyAA0T0fA+M0tkbLPRjPqJ2GXFiXaEHpmfTigZXVgRGJXdmdDRw
6Hb/w96ZdEWObNn6r7xVc9VSa5IN3sR7d1oHAoiYaAFBqO9MvX79+0TeV5U4FFTWuAY3B3dFhqXk
ksnOOXt/u3EKzrIAsH9GqQ0YBwjublQDGHJ4VO215xb0gQ2GsytUWl16MzghsN+Qjw0YhwLM0dQl
5zA2Vr3D+IYeq8FJowg3RuJN+HsmEMET/7/uH2trGK96wnkW8HPvZW0+WjPj2tHyNeTfaUWn5Enm
aFNkwMCjR4G/qrVUX+WuVmxMI7F3vQ1LMYhvJg/rY4ECdykxvi4CKMsAhK1FGlcPZV3F1yJod75m
7jhYNdsORMovbWAMYlraowV9D2UmJ2TkMlA0sWYuBq99ymBOHiHuHNvCTMeFXoAvXxhzIRim2pWH
rXXp62a4r3KIQIg0fhMr3l4UZq4wOw32ImIMRqNH2o8QXVqIdcN5V+L9U2n18L9j6/+OhQc4gMGg
978eW19ENQdvFf19cv2vf+n/O3jkv2O2IbXbfA9mkA7hZzRXhOcyGP/XwJq8B2EYaFxMTrambs2L
/yeSQWeErbv8Acw9/9C4w1n8/bxaB8BrQoJ0HA/Js4WZ5r1sXBkirlpyVQ+To+MJT9NAdA3WR9+k
oyzs7qeOqAmOu1PcROU4x6fgX6+8TDdovLbxmhRy/TZukmmkOhqSq9Br4mQhNAIvpau2g4ysQ5Mj
Rsq6CF6/4w2etSh8aXNITXqXNFknPOvSviDbZq4EeQXOy1Al1zPSfJvpMtzOc6stOct2A4QK8F7d
JmI7RaHaJxiSLtoa5vyEKBHxbDs2apH1njlnN4sH5omEDLiZGS8HF8qMFbbdNkbki2So8G+KaoZM
wO4Z9q3+DMqteHKT1LuYEgvNMeenZs0fgLXfgXwD8C+ueibXwdoQEttc6DPlB2Zn7xJlai9zA/OP
O7vsMFd6e2j86jUYIHXTtsOFF4UwyBqLGCVyYXogbOjP36TQBIHG5musFzoO3Fm+nJYWYbxjIC4D
PQ/O6nLSXvI3159RFualhrScaNvqkWTo6ibuTbFNQq/7EZZNcys5STHT1ib1jEYqeFRagmW8dZDt
ChHwHZ9ySUaTl+9Tyla2wzlXMQQ7TwkLK/ipGgfCF027fxCmAB3T5ukzg2QQjHNkozGHN05zjGOk
I7yZAueQqKY8qDnosfQ52ZDAWm9calwkmyIa6QyMran4UYPkUb4FRnKXWv62jBhJs+bLPpIJgfws
E1zoHDpZz/mTRkQSZeyQSTlAILwrcjt8YKoIEafPSwr9cSgY2QmHgg86B0mX4VvqJdTeZF8pUO/0
JGcdwFtCJh9WfxNOKH/TgB7vklZDuIJ3bARg7IcepiLnkmVJFDNj5LTGhBuH+XUkKHrsanTPA1VM
tAbHdmEqL7soGy0+NzWEnhxF54zP4i3v05mjP/23FFBJi+C5Qu1KHFXpMKNMqUMLeu67ickkPes5
UBTqqXE5ZY48Bj5oAwyz6zIkgBTUx0oo55Kmb/eSuwSVogmpMNfO6aVd3Y4Qm4g0nd7STeM56FTO
kafaW/qp/5aECu7C+F31OvmoNJDJ6wAH4K+7MTF+NjL182VA/xSVXl79UiMNKlmCZUiURYcZ1/p4
U/cukQa2lUDPUp4sdhGhKDP0i28NpmLSXCEdWvdWp4dnlR7az62o4EFDRyED1lUTcbCU6b/iOSI2
cea02GEOjuVrTYbs+JYnaxNBQtcJ6OXGmwNnnYDoWRXZzxqSvJUoSVA0WjG+0r4HUVQbRpGvfc/P
iZeb02xTRXuEH4uQW6y1fPxGN6YjMofgZlqHg7yZo3HJQWlWZaOORu0xaa4AxFLdMZADrGAjqSNg
F24y2c4doQyDjdTZ5vhDX4ZI3qQw3IOj1/P8kXQa7gPhvUAT2daUNbpLbQ737SBj3Jgdgb/FW/av
9pYDjDRN/2nO4cDTHBPcmTrYLSZQpAczU0j3wUikMPNb0oXlHDSsvDlzGL9v/JC8JRFXb6nE0xxQ
TAVAVrGn9eUvRl2ws2zNq3eVLsk1duaIY3sOOy7eco/rOQJ5nMOQ/UCiII0xV6gFvppug1+/+iWo
WF6ZE/c/wY4ZF9ZbwnLTM6xdWA7RYUvpW9VVOErymD2zJJpZq7tD6zZSXxp6eUurtVx5iezP4ChE
yyxlfioA69szYZ/ZZXqUM3W/m/n7SBqCNZ3cakt5chcgxNjWM68/ApJOg/AN46/NRH85s/2rmfI/
WTPwvzMgNBZzCoD+FgiQztkAg27MiTV2WglSA2xFSPzD9BYnMLp2nuiP3pgIeg3hX7kD7VsIAbMD
bWHi3Lwy4t7fENWlbiBj6TfCcINrtsVh63rJtEcneu/YeX5TISoDKVbTkdKj2L+nOZE/Wpry2kXu
5v0hHIPk3ssF8JG657XyohLBdTtk18SektyFtGTZRIl9iQy4XhbdZK5jRwUUiXzy6HqO0WVrynaD
tKuK6fFnGLyl3jy2IiFevcbLjlJMK3nVoaYsALcLjOj85zPfMeGM5D4t+Knxb21PiX1M1sFd0Goe
4Wf4+l6tmfOdvyG/kTEU5+PMAYf6AxF8ZoMHXPhLOfPC+1E5W2Tf7WaYaeJkA9OrnSqNVqQBwTiG
3grkpmnXFUPsddLMWPJ2JpSbzQRjHELQkjCe6yoljdOZaeb+G9h8NBL/pifXmMaoibi3CEg8nGyX
dw0iejCz0ef7eadmXjpsZ7Vju3C3caW0q+QNrG6avXNMGX799qHd76JBwyukqgHgg6M34wHTyXjE
WdRv5SjlvjMguCu/yK47A6r7rIdgnDuz3q1yxr7Xbwh4DMgAmd/A8LT4OGXPNfSinsnxaPiYpc80
+bhK7at2JsxPrhz2NR/GaFGa/SVE2Rd9JtIbb3B6p3aqx2gm1uu9n+xrYBTb3JqB9tEb3D58A90T
X0rhBUsbalKcXPszER8GBjl3jSHQrsPLN0eERU04b5o0NnD5TH3vTGsESmZxm4Pcj0yK/3UXemF5
Vr1B+fUc7fmyy3r5M5qp/Q6uo+qaBkzEuNmVlUZ5KxIHsA5xJ+emaCK+Y38lAYASIRaADz93vpjT
AhSxAXRDPKLxQrIESqSWBFHmwl/GQX+cDLOIzxqFO3fXNlr46NASjZ5MwSu+xNqFE0X1kwqQS4mh
msSFYQwo1rZFkER6e+CRNVVycLtcaPUTEdA/OfsOD0mi5S9xN5jkgbfuHcSj8lBV0R3h2+M6s6ps
jwOoXLotwehuMdyIdCKZq/1jR+FT3Iifbtu3zxZDPDpUysEi5rQ/XanFOywY6TXTlTUVmnbOj0NX
AUoldpCm+mNNMw27KavZwVVZXrSI2ijdKSYSR8vpsVy0rR2C8qHhENx5ooUWMZnTMZw47+B16J1M
+8u7+r/K32+Uv7hfZpPzFyXUU5S//r1++te/8a/6SRD2YQnHRuLrCCS78j+Vv64B5kB3bSh1DN3f
1VHuv9t0nkyPjp/5Vkn9Rx1F2p7uuK6Dxd6QFFRogv+B8JdS7e+qX9ujhrOwqULLm9F24sT+PEoo
/MxRpx0HLZSvzgg9/Opvd+P6Lwnx/2HGcF1EeVP/33/7uMTszXdoqfE5oR49WcLv21QLQNfuMDLT
+vAoERi6Cm7pf9zz/8Eq83/F3+TLZHThkghZxc1/1dqvYnhtnG/std9dyAksgiGqDXGEJbBquPqR
QUw1PX99FYb+wQ+LDtLAx0tbmScDVfbJ7Zq/pHHQYUylyaNeClfoYCxRZqzdnqUdnyRuvgX+QU9b
/2DVOt9DukRr8sCM7Th0/TYqlbo3Q+oEuuN1vGJIdjQdxKkryFj9uaS+Ydyq9JXVDB1KRd+/BZDD
RMrNEFiOCUNeN3bjsxpVCraT8hdps0gcvJoMbqPbtfQ84ZaF+kKTtKOZ1IcXaVnO8F14ziJSmFxV
G+9DPXXPkHeIn1pGdtsidMbwQq80cQbqbFxOulYjKXew6wRZi4wbt+YKHl573sps+kHplq7CMkSM
5VYvwszcgx8xNmfaAcmciczWNuFYJ2bzY8hH+9j7rbHVWhcfkKXivc2odpG2hr2pE04a7lAaDE0w
ZsYWqr3BHLobC2wBxbnXnLtTPK6LyaNx0GGgYLJMcEkRS/LEijY8+nHXv8gmG4/dZOEBEXRUly5C
iy1aEkagwn+kRFYxvt90+iF6QnrI+zVelRq0dMnErvmDPnOg7R2nzb00Iy8EBt3Yx67T+YvmG0xT
+wLhL97ArJkjx5mp0fD1G3j7vtVgGyKM3ScLihzEmpheCW4fZXasXcaB/drUIIv6sWl/x9Pww57M
V0m25M/BJBDNbrXosUHCu9dHov4WKqyMbd7br1NTKLkI+2riFAEGEB81P4LjT809AwiQ3MgllvHg
JodMOvV9pFE6YJZzzzIIjRdl1vsYyRXkRARyhKiZ8Z4ZfbeSqlQbNJGoIUwmigvkZQHH89Ffe5RT
MUZOLzg4GIQhGQsWMCexrKqYUUXmJRTOcXebFFN72xAIxhBfzmx+EoGPFMAM01I/OXizwsvWinbd
AZa58pCqIBS1DOaaqjRXIA/cy6ZHkrmPTZFtyhQrL23LyPDh5PvGDay84DgGc+8nbxOotIxWrkxc
dNswCPStYSv/2Qd/QdwlfN9LE8W4j4HMZaoKCA1Jn+/bV2OoTORjo1iSD4qLrFTVeaW5xg3g8m4v
ZCmufQw527oMrWsXTv15bzv3flZNxwaw2qym6/RdG1bCpOxnlNO2A4luOBX952aY6ytkZc3CwsC3
LcbQ+2PHifdHC/xmWZN5fKZcQz6HUqd53lYo12cuylqrG7nwySDifvh6AvFsGn6nVc2drLshXYdB
qe+MGu535klzHvrbdzrsg7U/etQ2+GKNrefmauv0dv/omX4Hp88Jj3pW6buOaDeBH3SIlpEbddYi
sw3vxUDEcqiyNrtsraF/UpaVX6DIlleQ/Ky7VDYj8vCaDsFQGQ7js2C8ttCZYgBT3nUcqfyJLlp/
RC0/XA9x2FxilBDnxuCOFwRKOmdJyYTVqBjpUaqJW3JEQClP40SYuca03tFNFqhIDA2RRfjNUU26
m+My9ROKbEamqwiPFkDQXuc8hp99EaZFeIsiLf7tTKLeMbmo14mW1VseDWc1COlsyhHDJycogtuR
y1JfOyGkNJ0pXdoLgHZhUYV3k5kBEws6MGi8NKFYxZJuEHLZiQlrF9yZRjEdSO6ozoCljssUP2O1
jEWuI1vLYrn3ODFsELuJFS0VuXdqWTAkGop1iRh8q8IkQg0jLJ4Jz4qnDaeEZq2PSu01ePJcRsUZ
GD6XtmYC6EPI1FO57PyG+zAUE7nfDECu81RVz33V0HwsuuSYMibahrE+Lht2gV9RJKd1QdTADltt
90ou1rQxA885M3Mj3/ZFlKLR0WJmxHQUnuFX1iOs08j/U8s2vR9rArklChK0BfxxMxcOWa622gNr
mPW0jttf9QwnrijSG/QEGOzXPMMTd5dZlm0EmVq8LYk9FQGRqO1uiTdEMkJLm7mj2dQP7oCOvHNC
/qitLG2NrHa8yMsgXjJqRIaQD/7PGOf5fRdl2baRbb51EMKtownlTazNmZD0G5b60CYHMDJPnrSa
PcolL4HKEDsYuBNKKNTGbJ6qu5SNzu3LQzIdlSGjCwFk/cLQGhoSo4FUs9AkFaZXGtZeoTFHqO91
2YH02QGZYiEYxNmkUOyavOQ/WGcYtJNRIm4NYJ6PDdOzY4RClbSLjLAPp/Ty7awxBCRfYilAP9r7
hwGSPOVz2y1Bo2l3ZST6fqEN/PSeNVECuZbat6kV/pYGfzpJke9mSjhnvlHIbSDqegWYFNpf5Wve
ltOo2lulltz39C+3eV6JW1kJnAa2ooaE8LdFzR8t1fyxQ10Hp3ZmIvRke6wto5PLQtbIZnziFC01
2k8Gztk1fsnpAG4voenuR+gRbMI0bT1/jfmG700Y60jsxHTPgxRci1ALrpq4lbc5hO+lsGu5jVSZ
bz1liceGA2mD58X0z9M+D8ZlneVya/racN3QlCeRVu9eu9zXfmRu6UNQZd638jTxr98pwYX0ZyR0
ZD3YVr/RbWgQTpRqZK0kbDJWMh5ilFJrzUG0mbe1d5RFN0Aeb50Hmu32AxIb+wENzHjJl0pswirU
VmMUaStsLuHO9f3iYgo0dVMQmbYm9SJba4k1XL7d9cbJkGPWHgVxwmAsR88pVR2fObiRyQuh05Bj
NsaUzthsIDP+zK2YcOcybvbZ2FjrssqM5aB0UowAoWJCMcf0yveMYG8AgkyWb88ywIjpKDWb0S8V
ytlEYPqlW+f+OktdcA821E8ksHlypVeIpYgzEY/SB97a+DpGA3o85kqfbH7+qZoumGVOF0ZVzxRW
aWVLfUxCtkDDuIE08KyScbhkUxj3ZunnV3RCCY0oHCSgY12O9yjYHAfFOXbViQ7VxjUSeZ4SN4zS
342vEMxCQLTM5GAjRDqLceVdG26vrX1VDleVW/PpdkM42W5VaBYm3sxNVvTsZwmuQbORb1O3R+DP
YBdRcnlBhknOjMbNi7u2GPJNy4bDGSh3gTLbZnNVQXVcqlZ0yyBMp4uxN6jIfdFvLNPQ8JwnuXaH
lI3cYDR9nJht0rrTjm2DyTivZuOUs8ggIpzW6yrCELAvbxsjT+/1lscpg4BysGRkPOuBPV7YGdho
u+/15xGzBZq9qLCw5NZEf9e8mKiVzMM09NNRJS5W994e114zKsKPza5cWGOHfCDDlD4smq6YpZK1
NR11fEThQrPw8TMgFcOdrVW02ySI43M6F6T08kevYwu65aKYKn9Hh9TeRlgE92AqBbqOaDtf0ZUb
omjCCRBeGlNkMjeIsltGCWpdeHG+nspQ2zKrZrJEn9T8NeYj4TNmXt1a2AywVUTaWeB31wBWGF/B
SZ6b9a8eKlsGJnQQW/xSBB3451xGQohZwc7pBLXaeJ7q15gGzC0izA4ZnN+c2b6jWhK4dRfsAnG/
5eQQfA7sBg8SwP5aZC9urr3Uk3M1MD/ZmEOfzee2ag9FFLXVFN2h35uW6JmCHbvVlhvR0b6181XA
RGojE+9RQwoFZ9mCahHVlb/y+jnknfyPle41gDSc0gadQON8AbGW+JwW+xw7dn4xlP5FmSPmT+DB
rfFjFMg5cFyRnxiDBGk7Z5cMRgrmpR06lI5TcVvaaOEYvOjICTMzPAtjUV7neVI+akECt8QcMxii
ZftSdq64dQ3SW1apR/+m7cbpgJkcU2EatjstZJIwa7fta/qf03WMXOiWCBuk2lmLCQSANBAJemDr
waWV7asw3NJMjDddlVCSA5U7IANihmM01bNUU3ZmkOe9AyfuSLXqi8AiKwPQBbaaOn/meG/8HNDX
XqAzJZ1DmU5x7KqYOQ4Dxf7an3CgNGMoGSYCHGm8llcxyxhEzToNPEOKX3EFpfXZDu2qX3YY269s
o4mPudMUGzJ71E+hOF/Rag3Ny5EMnZ9AidwDERb5gz+6WGKrvLXu9fkLKYysXOg0A3dDnrdnYeTZ
F2FWNw8wuJ0dvdz+kDpBd9ZrY/JC+pxPgjqKtEXRNqRXuWX2O6tJfe+EYT9B2yjQYcBPPxikP56r
JsROpVFgL0aEl9S6NeE96HzsH1aOQSLxYXDQ3+zCy0IbX5PO9R7Nws1x0kzeMgjSCTFlGiOYxL3C
GW/iUxhmYYupc0CFTrP5DMFRjC2lS5knuzo/L1/bw0hVsSpCayKU01sFDDlXAGfvtDR6HPKmwmYY
0zhHTLrKJV6oxCgflBXjexMpLkLddivA15yMt6AqsrsiyYrzZkrNvSKPLec8n40+Fhxk016r7WDs
admOcklor2OTtqjiCN9mwOTd0ywnLq9svS1VTA/xIfJ/pJbW0EB302uOivHTAGTkR1wl1WPZloOL
KMgZjQV6qijBlu34ziJJONLYWpMfbctAiVcX0fALdpbZASPuSeQx29cAgtSipb1zPkgvP7M42b7k
JfriEVPmSmjJ5VTMHqjawuPS4BlgThkX50mHhnsB2LbBWuQFl/T9xSK207hee55TXdCHJYNGxeYN
7/9vIrxBYfFNQ5YFoXcOMZkOskBMk+g0GewgDe8HBVpIH2l+k4aGNAYcy7Ollb/suO5/2eNwO7Vm
bW9cAVtXy3uDHv3Ezl5qFu3nNr2lb06oQRhW6sbRaRIvfVFvgCXp5BpgvnR44neaV9jbkObyuZmI
kc1FtcwOMkltGpvBM1kLGJnZCcEoa0D5g8G9o9ThexLI7JefuTqjQfmAAr8/00vD3PK3IJ/GuHBL
kM5vppPo64tmfA4mv9t0SU9jt7bG+ELKqd92ClO8JDYc52c8KPor3BTLdx/cLrTvoq6AsN9GvLAK
O1Sfc6YaQyE3DmO8xgrNa2qQ+5ndc4VxDqdOJepF0zdiXaa5/1RIuF+pQs6lVVYMQsSHiO+QYMNw
mNPtwIgArXWf30BJCjjhascsy5p9443Z0Y80ce1WOHdFLMxLI+ysP0ZAV72Ie+LsyKk6+HnYXuXO
EJ6nTuLc2mUsZ3Hv5GvtzzgHox9icsjYbtGWz2LOZtCPZGGKXdqT4Fo0SbElpC69bdhxF5jayrWU
nb5VacuwCFzS4OriYAXFuG169StkUrwjh5MvFgfBAxuptsss2Z1zlHMPNNSDyzqoEs6/Rf6nRZ+O
grMpn60qLn/WYLVw9AdVmDwX2Ov1M6Ns/TMwaXhItAhYGMrjO/Tpw8iwlMASJtoqQAiWV9WAwg/l
5qbC/k1pFip5mY8qvcszor0yZ5TbkCilVUkL606Y9eswIEvUJ44qqrLUQZ/6F2Ius4OTmoCBHIci
qepGAtGTeJ+BTQLgb+w004wPvP/Oo5uJ+yzgbGz7RQAvpyUgLfJeajNqV+Rd+EuY2Nfm2Pd4JcST
SwkyxNO5o/QjZyi04PjMllrrGS+2TPszuwAQJCprViXj8wh8Y9ehfPyDgN65dnTNPNaD/FNh6bkP
ePV+gKVQ4cqpC6LwpBqQr4AfhdDgFFtdDi2xDFW+Ek3QESpFB+DrRugpFRAMBuxEoIDAXQ2ICie9
VgGEH6eZp9Cv0b/r8LMuo7Lgmay21OPZN+jaD53dt9WkYUFRpSU1wzn+3jzGmDhwTnLVbiwCUs5q
/hGBeF2nQZmuvr6wz5YyTCZbnmM6Dlvf+6X0WpS0Hw0uDK3tHexDPhnQyS70pkv+mtj8l+EwwEHe
9/a5KhCtJrAR/NuuPLmHRsKgPSUQbZcrgjaTtEl2QsUcOXl4F1UwZFtyU8d/2iRnUdOwsFZ7tgO3
4WRRJ/IJ+y4Y7o0Jd9G0+YdAg7CgJrW/ub4P0TfzUib6M9clEdgWJ7eSLNMScbOmdtkYWnPgIVM1
rfLifWLS0Uxpf1yXo0EHMZ3CixaS3Tfrz0/F34gp9vyMmpbF/EagQTP1k6dmDOwyJF0Sd0+m0YDP
uUBR9T++fl5OZG5vi1gmD6YD50VnLPD+eRkMPheNNAGUNbRu3T6cWQSu5V+mpj7BqTYxNLcSPJri
kPz10p89PxaqP1Mni1iitXu/tHTswQhMS81NEnAWltNgwp4bwa6mpxXCc05gIGr99dfLzk/I6W21
bJ2zOb+sKQzr/bJWDSPGjVgWtUF6MLLuh5C0/AIAYSjzeH6/Xu6zFxKFrQewGn0vVNj3ywWq0g1s
6yxXN84dOqQtxT9JFL6rf7PLnNB/YfXwwBBJZYLycdhoTkm3Eu3TX7+lmNr+pX57Nke//T1g8lto
sKUuaCnrW+FN+hP+Y5pJPa34ry/3s4cW8aWAmmUBWP/w0rhWgxVTVwzfA/vowGa8KAO22K9X+eym
8hPO4ytgQpip399Ue/BtfO5sPW+7QIfTc2lLrDSGHZff/H6fXZD9BoK36MrLWYz69707Gdq8G0m4
2fU9Wc5mX/wSXvHr68v5bo2Ty4kc0uf5UKP9MJuLSait7WXHr5f49OHg+SMdiUfRwZz+/jqkjL1e
mY3alZxdL4JWNw8AQxiUwYh/DDV2GLzX+lWgGLPA/dRRjVnf7WgfXz30HQ4jFN4/+RGGbeO4sLRC
QqInAxQZQYOL0Eiq81SLq31Synz19UV/vK+zngQKP+co03BP372KssobUY3usnzggCLGoxsa7jdH
iY/PosUMnQQCWrsmKdUnL7gMjGZSSVrtoiYg1aosSNUsu3MXuNw3j+InK3ERnuOSAuJYkI1PfsI6
wo40esWOrS3n0FKfobi7K1V8//Vt++RnIlrRRHUP8n4eFr9fR5RZQv6wW+ygwKxV+qR5MOmSfBlV
/uHrlT7Gy3lk2f1tqZNvLD0q4WfEjuzaTtK4z23wu73bNItBdkitunz6MTqcx8j189Wqsunu66ry
f6LC1dbNZDbrmOnv1qxpo2UYYjIGR1NycLwY9BaRo/ugD6cLP6UOtCswQW3AtIi6qlmnZhPjH+3S
4bIvWjrYhLinS9pspDmJaPrmQu33SPR5b+YLzlwPvrhjWHCc3t9TwLaaJZFh7dBjNw8yy/VLA2fR
KET0lE2te2jTlPlp6v9UQxLg28PNlgxiLwR54dCslkZVJvhHf2Q+hVEjQtJJMnzMiLJBji7AplXr
OpnDVyOLeHmFyBFHc0HsS2e6By3W2uVgF/aO2Xa/ahrPXLJOvKKF554nNlqGGO/6cmC/xr0PEdfF
YmXzXZXcLfJ4gS/U+rNLYs03H61PnjUT0j8KDr5ZHPlPnjU/6ypOHyP3Jdbq886Q1p5ffcD/i1l9
MQBw2X39yH088FgQ8m3bIfJRt+DRvf8hqsLuup7E+p30GiLBsFauq0A158Iqm63vBc15SOv1jmi3
4Btg+yevL6e5OcICLc7HmkMFY6eFrYCaEI3jI5gt41fFvOfOwWrw+o8vEoEHuxG9Dv53enRkLkq9
Obb5LusUUxFiJRXtWtS8WpyrvaiTyFvWDNjJgoa7/c+3Kc5VsNZ1h8oAncn7O+xCC6PtlOe72i+i
bdXnd8EQIPWIR/WPjwH2vEkZxI/orgQK9H4lekB1UBhxujM972EcZ0yoBxaHDFjrHz+mHDcQTCGM
ovrQTynyJT7+NujaFF1B26/Iv9wRFXWFOlFsaDz9/vrX+/ig2PrsecJ/YjBFPv1sAQwsczS9XJaT
WTsNdwkkLFLZwINaSf3NPfz4ArIYRxuOBg4D7dPPV4U2JARJwZVp9l1oaQ/V5P2OB+su6MU3Z5D5
XX5/8mYpylJMbCZ7/mliAdDSaMw1hBhWma4teqUS9NECMtOE/aI70Kb87jT6+YoEACFjm1+608+L
XbpeMa9YGd0hkeVTMRp3lkqqRRsSoh225j+KSpm3eSxDOr/efOpgxZMn0gGhJBrfTXZa2x7GtNtB
bbmKhP7NMh8PNvMylIbAADh9nDYUOk8fooi/etdppnanuaSalQNfxK+fw49bJatA6ySf1dQF58b3
r9egmUNOmE+yUxYdLTo9yzRu/7i5OMb4k5cwxpbW+F1ig/nxS8mqbBxkNjiS3fJkVT+bGknZh9fc
GemCp5I2XE70xAXSXI18TYbY9Yg6eKEVdhIuyQ0tGXvp7rYZwF+nzJE3PceiaXSqG9kmySooSw4H
87GgKkznDFmc+CHNXuyCpna+2eM//WE8ORc/Bt6J0x8GSUIIaY5Xl+50vo5HGR+0gT7n1z/MZxsE
qA72PPBDRI2cfMMyu+IzEhTpLm9cEgCKbqcnxp3nNt+dWj55YR1w+KgqhSCM6OSncIC652WVsxEN
pYWQxQ/3A/TCzddX89kOJDgCQKalKOfevX/MJsiCA4r9BPFQTeCuO5tOnLZZ13X63MVEsn293Gc3
j0uy+WTYMFdPK1SvgSWG4CqhdvR/z/dORRADlf/w9TKfvTxzajLeQfo3H3JHhprUm6ng5Ukjx7tO
RoMRm+/8ZthSbFTgeC8Ay+M93cL6m0/VZ3seilibczWdsg9FD61TPbTsLtkFJJc2ufY0xcGmjO/L
eLplu/5mtc8eeMoekAr4iL0PTbKUa3QFyECsTWWyxXpGcrUZa6uvb+Zbwtbpp4Ob6AIRNixkzif7
qmzNoXVoue+8ttfvI0DmeHcQ0fmx1aXM5tz+B0wI4DpF011VY55cOqlrbUMPTScIB6ikAUBco8K6
kQJl2IRtG39X3Rqf3nmXCps303I4/7x/kJVf606fZXxtBpsxQVM9GY0soId69T5yvYd2oDvhliFD
jNyK7pO+q/fYIH6FKDomUTaHss/sPV0kiW9fm2kWXMfXN/KTd42ZNkdQ17VoLp5+EFOX/4YI2OKO
0I3f5WQ0Gx2/VuHjUSrGp6/X+uR24FbnxQa0TIP49BhjGiOGXUJpdpNv/NZpOKwyR3+qxzTfEckQ
r2mVN9+cMD556XD/4g9mNZ2LPHlMOpWOA5QGLi92HsMo0JYmqh3mGGpaWOZY/ahUX61QY3S7f36t
GJPl3JHigHi6U9qaRG4IYm5HrXZZgeGkK50e6cYHizAJ7kcPa8bXK372S3JraQPgp5ZsZe8fNt6V
vqmJN9hpeoBzz+hQJYBsPvaka+0yQSH99XqfbJtcIGcoiw8bh8WTW5v5yg6jgls7gJ4k+pogIr0q
YMOgiP2fLCV1aXmCA6N3+hEtXRsAdU6JZsgivyaRGYOX24izqDWMb7avz55Raw74w4cwd/pPvqQd
kjjcWBW1StbetWHx6jjVXVrz+0VBdfRabHX//DZamC6IrDQZn5y+gAZYmgLAW77DToPGz+1vVKtW
JX2Abxb6ZGOmpa47lkXnGRvH/Hv+zbBQTj0KMJ8SMA2chwD0qzdVd99ci8XfcbIrv1vj5JnAZgQU
3WYNBP3GAhN0eagxg92YrfAXfopNNgqIW3N6Va5qYOU/il7BNIOfs23Jd6X516KGzGFLF2R0rfEO
G+veG9NdZMHcmGw7PJqwBJf52Pk//VLPt1mNOIvqFtZ0F/g4tD2GFPowXDuGQqtL5K1xM8kMsVVO
vtcGqrfa6h3ZcxRQQ3BFqiunQwDbi5zQ8KtwcMMthsJxnzpINDsrzC46TXWAiORdVCT1kjucbDJ6
RWoRIhTcIU7MYJFM5donjgWxcNKfFzYZIH0Ut5uvb+9nzyZfcdfgObGYU5w8mwKDWzMKnk1kwk/V
0DzheruyLW1jZcXa14gy/3q9z95wztwc9mjfMxA6WQ8Ual5ZwZjvyPWee06XvZnsgYN8c3j9OFYj
m5SpIY0/egRCnixjD0loqUHmO0TkR1CGCs2g91IlPxhCXyBIwZVv/gpU/k3JZP0/9s5kt3Ilu6L/
4jkf2AWbgSeXt5eu+iaVE0LKlNiTwZ7Br/einqvwUkqkUB4bMAzYVSleksFoztl77d9flyotT5TD
9cdzhS+LmuQKQU2kUjP4REyG2J21a4wuOgDU3OeMU4si3HQLZT8vEQlqPSgRpzaHg0DlL9JRO1h6
jym1s8GhIwxlwMkd/U462H76IgzSyscJKWDmztHax9dI7cWd17Deb00w14E3i3oF3xeseTcD9kr5
Pesul694Poyr9D3pehrrLY4u/v/FLIK47dKNq7nmQ22Jr17F7964g7MYzgZlBstYHtk/5ohEb0VR
ZkO51wlEoru0UqO+ywy4uH8eWb+bi/5xnY8bo0EORV75Y7n3xBKrTL0hKOJ48+eL/G5BdCzwH8Kk
3+Z8jE3Va1PCrWjKPU0nclEFZCndfKwg565iKLX/h4tRr+TM4uNu+3iIcBomo5LYLPR3DrES1bwb
bLlFAYqWuvsq1vN3E4FD2Z/VAsvep81vrpTlQBcv903aXEPwdQIjVI9V3rx2CZqF2PniSRq/GxdL
z5sDLBIC96NHbG5lzvNln5ZOeYzLyzSO3tyMB1hTZHRbWry3Zd0Fk/Stm0QP472KMDVEGPhOXuRl
Wx/0w72LJQh7RhiBSP3zw//tz2NCpIxE/db/ODGOU9hqYASK/VjLV8uPHmJzuM0tdCT/h+u4HidF
jr+LZe7Xz6OFOhxL9Hh7TqKSak73XCptXMO7+WIh/d22leIUog2yVnz+59cLWZidRYj2kpSwPZFd
SFzH8hqUKqnxxmVe1XdF7n9RqPjd1/KPS37csKaznaPRA70B5GUX9dWrb+eI251jUw1fnDms341f
TqQ0ydg+chb+cC7qRs+WALoLphlTfe9ikGyJ7wTkJXhg6NMo0KQGN4EZGSbX4jXQjEWZ2SD684f2
ESd+/BjW8B16E8cCrjZ8RrB7b6PZr9ZemedBAZh8O7mj9+AJZs2VU7YIprR2Ws/ZUtqszDd9NLGz
VCQeSv07wMcLpDgSs3n1mngD4FtlJZu+UCbIboIk4sIUX4ym3z0Ff3HqLpE7WFU/PIUlMYVYJsnO
T84Hcp0MkqXsRyHfs7ofu0SNX1zwd694cWYhlHEptn587DI1IlWzGdonta+hi+sbuZ05/a6tKATu
3y6a9D9/MO/aiQ8bQhQzGNdNPheOmR/uMdJUTpc0L/YOXLwgHnvn1o4N8DeWEmdxlecP0iy8dWqj
nHy3C3hxlz+QGNFtOiR9Ow1+RPzFY/jNc2ezsVigfYyBn468vqO8ojOtfA/Q397EjXJOZcy2UYG+
fkwbY96ji3z54kH8poiJKoGqzzJru5/OvtEkZhkOfNEtOHsqAJENxzG0tm3YtDvfdawVIwXlpMg3
ftTEgaIng/PCNtZ//iHWb+bKxReOHMPgmGN/LBXqSCOINEkKfMupRWtk8TUkVj5fo60uxRlPxj10
KWpkLFbtKsopIhvEiBJ2QajkFdg/favIafkGOBN8bTfr39gWgyWFdrU4psBVT77YIcl/VYixmbKH
je2k8QatsL1utLLbx07tbqaYmAsvOiOfwbrNrHK65LPFhKb4EB5jr/ePue4+6b3KvjiY/+7+6YDh
QXeXDv3HwhHltpTYR4v7z7PpNkaWtp/AEcJa1eLtn5/17y6F8BqtAW50lo1lF/SP3RRNp7oulmUJ
ek28lqSLsPOYZHb04zx6/PO13t/bxy9tqf5anF5ZBj8e/2EN5/1YJBwOBhF6K6JboV/Os23sQuI8
APTlxpkB//uqmwB2mKYWXZudRtwgCdE7WerN4f0H/T++4Ut8A/yEf7y7T8Ft51VPItZzSfHs9R2p
d/j53//Fi1v+1b8QeN5fy/KIn5hih7tg8P4d3ubbf6HZ95hGvOUE+F7q/1d4G6AG9p861WUqXT5L
yr8ZDiZ/kCHBmKfGQDfKN/4ThoP1YftO2Ye8No4JwqVsTgP0w8DGlDH2gHGbA6wdl9k71YwbnaSE
kwe6blvVqdethHT1l1Zzwzs39vFpFmV41IioPraNOQRu7mIw1J2SFMhlHhkMZhjPy7Q7T5Ig5cbE
B20qvfMDI8bVaZRa/5o2Jp6AOMofbKD3m3djYxQDo6l0O57WpemCm0f2HBiRDvymg4K9r+rCue3L
fvpiC/NhKeUJ2Phxls3wohigtvvrp008WjNUg5SHqSEM2wmxGkaq95kQu+W++N3/GCJXf3/Hf2Ba
vF+PKjLKWvoTHFc/FvfwnUCTz+Rh1BosbVGOon9k4g4xd/75Sh9Wx+VKtAgIkDc8gZr34/w4946B
IsXJDyOZrmszTckUIiJsR7hvcjuYub0Drhre/PmiH2bK94vS4GNbzWCiB7P85/+YKWn4tGNRtsRb
OPgR6SwS+MRhzRVrEnURJfznV6NtwIkFLZPzqQkc+d6YlEWaHwx9FNmpbIoZQEJjjJd97t/9+Vof
ZXbLrdG5XHbWLDnLmvvrraHdyeMi05NDHU+5FVhkoBKBXRdsVNlqrGIVT5d90xvnY5sN+5kkXrlJ
WqwUf/4dn5/wouddhMsuIMtPUrHcaF1V9FZ6qNFiANJuFV6aKAzvfEdW+hcX+zyGhE4pmtMwYhNq
jR92fU3t51bXOOlBGvN8XXlNuybtsX+Vsczig3r3QrolDrsvrvu7m1xwn5z2HfZMH1UuWZSOSeTQ
RSuxORAeyNscrZ4jQpkQ6fgfPVAYOvx9Wvo6kyo98Y+Luw0M0xhiPzkkIJqw3CiCGKTeqLNIjdb9
n6/1Yb59vxblYR6lh8WZ3uuvYygtOkdrNMYQKILRWFcg8I55Yg1fbQ4/VsSWexKUvX2HSYbhav56
HfRubQP/OzmEuhigRo8pN2Ur+NPhYInbOCGsfDU1HW7GuYEYvtGJczz9+V4/jJ3lXuEZMdEZNPfg
un4YOwN8tKQWHb9hWJwtxlCjW4NhdwotVRwriAFUji31xXz+/gj/uX3isojAuHG0qKyhH4tF5EwO
1RwSPRQjc31sUqc4UsBSFxIk2q6xJBDrTsMd/F42dgMgQ2o4ECwy/TScvG5wZfrFMQvLcB/pWgE7
JuR/IWH7op/1u98peDHojtkdoIb48HgyYYXj7GraHjGI86JUbzfBUOc+rygHBbMvQSi4K5VqrrvR
qjE76QNm75VVhuGhzyr7zO/8EJWbZ134mtO6W2eIqxSDoe8Ouz+/yc+jdjld4SQwOG8gF/jwU3W/
7Cqyv5JD4WP/DrLIA81etm23+fN1Pnz1jBj0bLwy6jFLueTj2phoJg+FeMlDNVY42ImoX6r5lTjL
W1vc/vlaH6fz94u5iPVYHYVP3+vDTSmPfoZNy/RQVw1KEi8c1oD8MSLzqWwJBosCSQDMmdFPLhyi
MtrhZe++eLAo2pYv8dfh6tHHQeaGgNTi53xYVfJGaiZfRrgH99aog/seqkjAuSUPUS/na81y9BcR
w0xIkh4TupIxZZUkyRpv5RS6OGujITwSDaOu8EDiM4fILZugzrs+CcysIJovXjznSW3ezLkVvg1Q
Yh7oxMynOW/wf/p1gwu5ngByFEA8hkZnwm2L0bwRQIdvnRj2S2dg4oxLW/VrXSaLLAnfOokgHDvz
Mh4ui4Yycw41/WXW2Ma1CNvAkU9l+FZ4mpDHkgL9TA6sDBHJEoWxTd2YaoDlLp0dDcs6qQC1aT/H
fmj8wBJm3Y/WOz6fYBctIJfGfsuHzh7XRTcRc9N6aXyKLL5sWzC1GM2QvIDEgTCL/+otQhZmBiU8
JC0oQ92L6OD4ERmGsWPvRltnM1S6U/vTc3tzUxL+8eTV5CzcUK9ivPH1R9k2q3zs98QfaNceZdkM
Z1fvPs1Y1SHw+9EJqI+5aQUWiEjRyN3UydiOhCWBkeCIqE6sM/lDXStQJ8vjhTHQbcwy1q+RrJOl
Uc1uTuKMETnW0dSL+JThAkUUPcfk57nvs1VvqLOGlC/UlcakfS+rjBFZ6RPBPDnSDJSmkmenhJe0
QaPr8Z09JfZjD+SFzjgU5SsrAypDPYa/M8KwPDmdBPFeu0AbdAr2CIkbFe38GfTUyhYsCmlkWfde
OZAZolEaPRaWmbzkQFm2RlPZz6motRwIYZs3ZK0U87UYtYlE1ayZrujDTZeJsocYKo2RfM9Ryh0m
+KMPKAVsFIHLOCxA8h69Ph1xd8ZoddbzZLCBMYpq3pZDzlhyi24+RaOihBVy9FKrd/oJmVq6TnYo
+5w+hioRpNwA1npwEfiAGWAbvY3lc4w3ZV9NHqNXZPZ01YTxhPg85sRA4IF258QZD+wdzRBpOT5J
jwLNrGXrCQP+ZaXl9baj17mPxrnawD4SAaESzXUESvKge015NkakHCRFnqwxaOonw4Jo0te6gx9G
hHdR524qu8+eAbZmJ/KssyAMhXtZzO4ug1UT1GU47aCsWk+ex2cnkb7rQBnJp+4tIs2mGQiQaQaG
U4IsmKoioOGRZwFPFYBkMlwmBHUcU8Pf4kO2thTTqiPKDDjQGuZusMwkahbcVp55TUDuY75WAxZS
fM3hqhP2U+O21ikqkktS67zVMFjTelCeHbDgWFtRJ/dOiB4daod5RukqIE5IBLIrx13mF3qQzQYO
+1l31r6k6J/48U0bqxdfms+yh4SUaoW1Vo5dkgY0mAdN975hIg6xMiAIDdREAyrspfm9sOzjjGB1
NZjJRezgmc1s524YwrOqhN3dkaawiXFkH+O8YAK2lz0S2ZcXTmJZZK619bWR5O1RG0i7mWfnHNO4
8uTKLlK39QlDrckFfwVXJveQd2B/l+EQEhIXWenRqGwYK6EWuee9yPlBVW5bOtw2c74nNcjaTmOO
hqgbTP+sM4z6ko2SHa9HmrVryOX5fSNVdN+b+nirKsH+oWolaRZymNWJpiDJu7gdtnbWobEtkuYw
5URPxEg2uCi7aGzr+o0nxpEMdCKerbnvN8v6I+AuyYFWDGiXq7Zz58DlS8sPtoYGbGVmMMQaxV5k
geuVWelAkdPdhKmIvOXIhm+xciPf3cuUo0/P+EMOqcqtP+v2rh/pXAWwzYpLiCMPbj7Xa2NMhgsb
ITBZGjmsj3XnwMPdwpoqzoghy7ZlmokF8YvB3e2jxw4+6pnVE8qShCDcx17vVibZNN+tdGoBMpdm
mwQD8+Sh9Jv4aBF4jC98pKI/Y52XK8zcXbp2c+06V427KVTzraw8sdWLbnjqbYKhOtrGoNpLw7wz
C+E+gkTx550uEsDZPUE4YdWzHyunei8J8rmYtNq5htSqAmAeMtC62t1zgvb3sF6h4Emjb14lrbaN
HFN1rDvr5MIZOvlhM5Kx6hvntvBLtjClu4P551/nYQ08goxti8N/GtuUKRrjTks0qg8dKZS8VP8W
0SI89DiEJlNqg/1jIoby2iVe8EDMTUu+em2uPYchQESaJHc4ErvR1fKt43UDsofEvs9UCxO4A4xU
hEZ6CNPaPPEEk7WFGb8eQmM3CMHA9suTQ/kgCAvfvCK2UexF7VrnsFoBk0NGuQ1FbawLb6x2uT7L
bT633nPfcUtMNHUwtGNiwWiqSJ2BY7GEkpRmvsIXRgWYht1DqU/WRa971aU+h2z7fYsMSdliHtiQ
3VSRrJEO+S7PSvdJZA5FnKqOziZNeOSFh3Z+ULCsXjuO4+edNfbXnU2MPPhhmjmBlpWs6YQjNhhY
BnHBiV3ussJ1OQAY1TE34Hl1QwemJy3yK+mI7tJrp2lv1USwBIlPXAypHofRK7UVtgbvrKqn8JT2
JZl40VC8ZGXtOhu8ZPUj3uB66zhp9uaLIgkD6crqQEufWlKaNw9uCxmRP71p8ITkQA9nMw/acB6e
dWmnwIK0FvuQpCTN4qp3AYwlsTC4SDAOVRLoVbrhjSebrDB/jGDP10kvAZeg2203Ja76k+v31YuL
1gyCD4pID5P7VQ3ZY6dIPl/bXtZdUS5vX1L4SEdYy6waTAJNFnXBAMcjE/cgw8AS/XCweduwPchT
fotJcIamDRWbD7srOSZ12lvtxEBohDRJlxb9PSC/4YXoVu8p6n0g8GXpa/l60mdPsOwpAE9FQEWE
5rVjqyM4AD8iNGB4VJ2RXECxJOrcW8LM0xoLTrIknLOLii6UqVzECkSfW2YdHkSVTxa/qpv2dpnq
J3skLzHHggSOxlSqCPK+R9XE5AT1xEhr0mjJTj8aTSH7dYcMlulMzdEtBDoQdpMw+wOxAywjBtUh
xmXuM/u0s3YH8V+Hz1Px3lgUdpa+KCXnBDQOZyNOGDE5OFrBU2i85DuUE4YyFSX9FLvSLFeu2Ux7
BIPhAwBM61kzpfZmOv14HnoquhPlTNJZxZ+d7Mm/N0p4Q2ZPBn24pNHnA4C3uk3u2RijCwkdHTVf
feNYD+TbANdf4uxppTGoigd9CbrXPe3GJZKKxMVyDjAJbEmod1ZN2QFZyPSCCMmYcqcbkxJUEo3n
ccZelZZdBf6UvGS5GZcBWg/SUOOuYqmMUF5r5rZ3xtdutnysu74d1I3pbzPaTuQsOEezBa9uYPEB
ENGDDIFkgJxfW7shw1mH2nqmRLHrZ+N5ppcNXhCkC0rIbFUUKt8RWz3d1g4IbbP3olNaDm+ahHlT
z0W5cobBPCYUdjfgpadj0qDM8nXKA/BNYePLpt/JeMHpdcRdccZn1WEjBKarsjetn9TbAoniud5N
6XlmTLvMiRbeSDwFaLEcArymy9HRIbfak7MXDXwovRhIuK3lOu+hTOK1Da8mo9VXXZ4CIera167R
YBgucgvDSapVUfskNWjFtkHiewbOGjQgztV0bK8xmj4njg2JloRnvQekUbTHQqufxmKGaR4eu8q5
l014YsqlYESWB1jZ+S2towdAwzeuWe4ku+mAXMxnX0/G3ZxRpIT5/2IIsjLgfPdrXzPEfZUnDUx+
82XyDTZWoIjXXmwecgdsFA40kCrybIpdGDeR86MYMCuYBVXtldA4EURj3z/O1vxjGpKDk/bmdglK
HkktVNGjjrsJ5WPjQT5r5ECKLTnYVWLtjHkz1PCASF+GRB6fi/oeWGB/V3u1v4nb5NbFO7+H55sF
TT303zSz8TbTOJDuwhnmvO8bbd9M6fKZK/0orMT9BiGx3CVF7XjrNh6bQ4KG9bIf0+U44frxtKtG
gy100sAYmw1nPu8GoTVbgpdvBBqvn7rjkq+gyZyCDqynFkKrOZijddZ5xaLqr2EDX+Vms/w9s87S
Z9IunZHChRF2QPg7RrQ7ZiDtqWraabfS09yA/R+REpexH9q7FgyWi67v3IQEqiolCManaOq0I0fO
d85gb4ZPXpQBkIQpyOhGs7GwMz0OIhi78hhrWMWxKGLYQzdheqHOtPQ0VNWHT++20FCrOWMsFpE0
maeLmjXuwatDddJsUg3NBHpbp2pHv0g1kQwbXCrzNWgYpiWIRFZQGsvpxEim4TWdzfEydZRxrhtA
KY0I8HsMgvGJmB6K3JHtgnJtRYcEuuEkAnBOf6kqyL6nLh6WI6/fgW6LhWwfMWWzdcg1fPugIZsD
e3v+tOaU2iauOKCvhYoAeBqwFfXR6b47eWGuk4bt38qO5ZVo5iAzhvLwDrZcqLwHM8Pxl7QWGLpY
UBRoOeR7vUuNYOnUvF9vkLa2UZXTHEIHQirnhGGH0rv49v5f8Ym0v9Edjv2VS88eH8+8J2YGlGfR
cQabGlB9tL+Az8xse/4minpz6dz6GQ+TvjIIlLirt++FYpmTP2xO6DL6jLpxXiRSXyUJBDHN5ycW
8Qhdc4Ym6RSifaySjhtIUl4t88h83VJ4uULhbXwreliz7H1pbIYoXw8NaZxX2cR+d9ZiHZ5Zj4FI
KoVqSee+7IJauBQc++ohllUgVFrv2Kpxtu9JPm7WQxaO8L1mqiIUL5kMeoPTid74awykArd6qBcF
41+ftXO/iiQuC6LLdEA7sefNZ37TtGS0AeKiJFMTDgPFjlTMLhtH+zyvO/1CGKMgjxwaIMw6ilch
/qT3cacloFLxvcDJnBFH5A3N+rhrSZIeJm35fbEM3zQIrBRFOGZd5/3yTHKwnq7B/8m7mgiMHnhs
FCkD25Dz6R2iWi2lOIKL5pOrwvHyXQlSVcm8dWxGQGfr/G1/WP7gQv6MTBr8fjwQv5hX1PNdiXKm
dPVvhc4/yUq7Objl8p9WHU/LgC1LUJ0FWHfgD23U3PhiDUUX4YAh7JSMhwwfasu4j8F6nxsuddb1
e+HJ0MzwbTZsikopo8ma+aPppFXPlBJLa81yPtx3EG3O36mkA+FSz2GsT1cKmqFcaTGfsG319CbH
LjyG0qieM0gbJAlPwCBVO+Q6HugcMjOHA+6QRGHKXyGJxOyAFzuzXybmOeeW5rHzl8db6Hl27Cse
09BW5g0AqJSdFj/cbGFaFnMhn2sv4dJTTwpM3qnwgKqJAdl75DrMJP1EOhW5rubf+U2SnTH5vvSi
JcHISDh6dPJHiYgggHXr7dqhgbSOH2HXEUH8WE98gWGv/L9ppV0zdJuoAktrUQKHio0KuhmBhOEW
mQ0456ZxWVpOCO/J4pd3nHzEumQ63GHDpPhBW9Rbi2UUjJLSnJCCkgL6pCEAS86ZkOxWRok76y+R
DomXVqRWBfRi+aarRoTritPptteZHwnlhufqRNod6TvhmxtKbtjvljHY6IqRJ2R4TCKoxewDgKlo
bu+tXc/l2OfBS3v1HM7JJHMb07d3Btw0eHShWjbkDaVUhLAx2wpWRpnW50Y7lBfx2PV3YOm9n3Kw
w7eElNIjrF5SALGljpd2gkhWCReEml8yAgYfJkBKSgCiz8ZqwrVLKPiwzmFDqr/Lz/8vdPhC6GDi
1aF58+/MhE9Ch9Mz+7/n8uc/dQ7/+4/+V+fgikXMsDjgdXTzuCBobI2vbfff/6W5/l+0NwT0GoIn
UDlQ9P+XzMH/y6Wz6LGzXTTKePb/LXOw3L+WPquBZMK1Xcrj1n8ic/jQ4+fyDHC2F3jJ4YV8gnSV
OskDRZyR8BAZYqYFZpfnGNfVfWFMsGAjoi3/8Xh+0+T/1DCBTUIxn2o/v/yzdY66Qdxps6P204Su
V9cGIMbOmHzRPfjU5OOWFs0CUl40YJ9UgJ1oqbuKeNqrDqzraE71dVY1aAlcW25IVCUyvsXLY9ep
dtOO7nT/55tERPCxd7H4scylx+eZPORPXcZeMV0qt9tXuZNPFNDieZu7rMkDRIhzsnqb4wSOsN0B
fKQMJqmyLFWMBEloyzx2SyGIRLqK4xruABJ7VpEBe9Wbx2xL6g7/XTC3BWGBhPsRICqhoLPta5kk
YQuqNywU2Y2VelQC4a7uY1sww7pOTclG1N/Apqvd0j4g1ygyFNaOGhHXit7hvNfrybgDPiQvGo7A
d5x5QEdbhGKMTiufPbJwdYCWg3qLW+5oKPPhIe9LtWvTqTwPDbIZQBB7RjASSHoehzo+PzKxn1Cr
8A/HKfHPW+b7Db3t8MYfqGqTYif16sCjKosgQhRiEChr29bOpHnDbO62hHTA4b1TlWJ2nar4UoCg
xH/iQ9NhNQAk6ibNdZUPVoSPFhpl2rkcqBwQKLM1JTguinGNsKM5Zr1ZX7NfC49z7047h6CgQw1P
ZWNY3fCQchB7qNPZueXtmBvQH/RATAq+vTPVP1SFFCVykXUmY6nuIXRVT2S+8mZqhGV7Z8kRcUcW
Nqsr/XPH0JJ9XRM5PAICvtcb/onSm/bRgUR5Hk6RfQBObNz1FKke024sz8kw9M+LAtXmmgBYQozt
AkzpyulnHdZaLjctkYoEHg7mhpJadiOdGKwnbRLyHqrmhx3yf0YZoqYgIgAi2lN8gqpp9/WPqeVz
9rRO7Zykzw+Vx8tVrhzXU59yQmgtSHYb3UGYIqFvs6BSQHYpXu00I8xuIlhFFOvi+gLVhaAmHg2v
ma7oSkEUxySk60waRvU9merhAV/nfPLrgT9lxWonyfpeGRN37I+avAiz5WPXanGpRTq51z734tgp
Edp+XAQD3NRiNcTl8Ep3XO1UYtqXkc2bCKHkrOxSqnXB8bFgget5rhnbT6qUIpiATFKsndhC0uIN
wxtHD+sfuOznUznG6t5EMbijsgptuamzLbW47qeeOsZdwoK6RmrFWUXj2bYR7zHtl0e9DFFysYdX
1XD3M0DXiOIAb8J2gGUSWqfeGjgcT3nkhse8zZ5Gre1pJDbFZeS9cfBm+5UQwhjjBCjMQ9yK7zrl
h28mdM6HyGRsrkwtS3Ym+Oe1beffieccqB26kl68YFAuW6Ip5kVBju+2YW3LS0mD4NIn0/eyV6Fx
VyatfOqFU32HzstodTlyNWZYfbcKoc5SgiduJ29pAGgp+y6vHKvniK0JPCNLaezR/Gz9fnNezEfQ
Vq12MylZdqTPp/MJO1r7SOkzu1EVDc4VrrOcmq8BTj9Pi8AZ9WTfVaYLcD2ckh04eMQBuaPzmoqs
J+Yt9upvRgLRnGgEF0CmSchh50CwNx+9zDcy52moyrH7kTS9/ZSAns2i/WDNJQnz3UwOM0ShsT+p
egzFcYys3r4BPg+G3J7UvUH6QVA5fUzIpJjgIxE7tmUcCkomKAPpPkwdU1NfXvQVfQIQyP7R1rKr
Tm+160rPbzTRX9iFLAibdMX1zKFpJVxqv42IqCGHFxRMaDthZtpH5hwfCjO7b5FabfqlCdLb6iXx
6EjaQ/8zi83ioJXRDyQK8SGeMb6WRi/Pq2IYN7kg6ZnCcvfTAKy9iZL2bOrqcAtWzThOc+avDer+
Qe6KCFpDlFzYM2x0aqqDChpOSE7qHbWMlNwkr0uSYP2wPiARAMemTdTDdCCQRZJhviry/C2SM70r
zFLU7lubhEm7vFGlm2zMQvPPUmJKTngRR9C8fLCw7Y2zRAHk630vQnDDizSNQT/olPD3hcupRnaW
t6lGzQwoP/JZlkuWiw6RydQK/WwUib/vI+PWKkKfo5Tbnhulb+Ubk2f/o5Xj6AQC/T2Ippl3iMK6
G/Ywy1FiGCMN25B6TEulrjT1HliVb1Bh9R3KyCF5jypsf1jV2O8iEbHmsYB7W5DZA7GuEKzS0qlv
0CoaK6PL2i14mniiPqlx7vCm7x6SntVoZdNZSbz9ysuz7Akca0Wg+eSoHc1C6kyuw7EOwQUYjcG2
2CFamF5RJm3tXljuAUOVqa8VkwipD5k025XkuzrZeSvP6KsS8GHq5gE4RLu24pivqt1wsKpXJc6S
FdVkcZROM93Po5UGzRLSgNt2P+Zra9AqCsHO/CxzXRxgnc93MpUVuQOtv59m4R+KPlRXSUYG+RD2
xI4WkvB4Mwdr62TDKh+jjMaYZV+7LV66KlzwClED8l2X3rbWBsykS8t6FJZa276VfnOdiDwAXY1b
O1Tgp/1B29bEtVCWK65zQ2Mt57hxSBKLojaIqHWkRf4DcULGLk8Y8Y5VxQdvmMKNP4b2qcLiRPNk
1G4QG3gXRj0TxIhINKdL7hPoUjtN8WpH9QWcRffcJ6nSCexxpOSbA8ih/RZnJ9nOxoFsWzoySew0
Z/kcWk996ip75YoRDpk55u1ZTLqmF6RGqr9KkMkk0wNgmdZ6qg+Hua79QBZas+uNXDyNeZ/QMCcs
9dzuovZHYaUOLejWHharsZel4slcIsxGYMmwwquSwpw2ldnWjcXwUqVGFXT5uOwLZH0NWzhfQyUs
q403FMmZNi2AMhDsqcvwK+IDoMDm3K/byg6aiWrbaqxEAondC9sgTSpxqcww2c9xKV9MydmYHqPK
lnfDwW/ZIqWpxTq0qBRS0Zbnvkkz3Stl99OjiSgxheIV2OpZy4ID5ky9YRig3KC08EbSSeUbQH5x
7oa6DNeRWI6bcVLQpJHiciZn40Yj4/PJHxIr3vZZksFSx/IaFGzy4rXtTPJlkj023hiqBOkGrM7w
3+rj35uvOjGNO6j47U9JUpm3NgUBriujWGwzk1Lmhm2ocztlNduyZcNIgsdgZ+s0NvMDOq3yPCfi
Ym/rLVqUamQybtIoXRWStsk6Fi2Lu19U2k0Z+f1DYlrRZVSw0yiFIy+i+f1X+PU3S1vyW8K6XiZl
hA1vHSFpNNVdtid+XRtXTIPlT0s6yP019Gys2mh8nIiJaFU0/JwlXGMXG1r/ECcUNVZGrXklNfZG
7aLCUWf6gI6E4O9xHS3g64rN1hMl5yJo1bL9BZP65HZTTu4Kt4CDBcJMMak3iIrJbprDCllM4lPw
HNFgKBHqNMullUPH9euvZHC/O0MsAkHOSwAImIF+VSrS8MiqKNK6faSZ9ZGQ9HzZDrtlUKd1Q/TQ
sr23am898GK+t6qBjj+WPOy+E18daIxFa/WLFovzzPJLEGxQ0PqEPe4rqyqoU3R7IjjbOIC1Ki5d
pzM3UUdsjrLZEMY+T7aLqFK5EXy5tBUkKnTV9ygsGZilVR9ba1Bn5SjrbwRt2pfEX033Izvu7Z9P
X58MWYt1cYHOovIEQ/MJl4xNJXMHzWr3WrLIGFqqsEryoelGGl9qPaOOpYgBZgyMeFKRwCuyTi2d
9Oo5leybXTqeX0g+3zWdvz5BS2AqxcjqcXD/ZJ6N4KObfgLYuCDg1AqAMyzw774+n0dt2DVNH6+Z
mueNwlFD171nB5VKDq9uvHymoG1Id7frI+xIFE6hqH7KJHevPSeC6t6ROBdqTVWv6k58haHBNPbp
5aOW9yhecKi2Fpf8rwNR9BpSFQUNdoJyHyg3kemmLny1rZCv8CxB0Pmx5b6hwhz2qC6jrWaYz9Ao
HwkhsnDVs13SxBite1lUp6Ex7adBkiCSzFZ2puuF9d0EajXBzJXlcEZYh0cJ3sjWuk3VNaGAvSuY
SvaRT6qcbsTQ8af/Ye/MdiNHsjT9LnPPBEnjCvTMhdM3uWsPhaTQDaHYuO+b0Z5+PnpUdoekaAlZ
14UGqrMqM4NO0mh2zn/+paBezQv/nAKS8YUU8xGjjglpBEZ11bLDmNag3Y4RDDMNxAyyXaTjnF1a
RLSLjj3WsaD/d1MFHX9gAwNhpWanWaYviTL+IdKKWSEtHC9IG0utLkvV3JQY1LGnkCewtggie/TB
51eWnqD4YxawMWVYX2Z4iZynA2OVEfod/v/xeL+Qe7GTtM38qRVwBw99rtzxvAmniIeUQAzRZNfL
jR1lsR4MtQhzgipEOqD0IMFQ66w1N1Sa91VIMl3XCDJRXEfl0VlGSbMO1fI/hBT04VrvkN0EYYKz
1YgBkGcekXJ3xCQIWXMaU9O3epyWcBZi7jgq/Woj2YQJe5OU8i4sOrJEKfJpp/U93TdbrGd1DzoZ
KwGQuh10NuSvoPCB2GVL4+bFVv11Tods2yZ9shtGqis9m1iRTDD6dVw6w32f5E9uS/8Isa3+4k25
SNbtvPBtlmfnL5kNB6UWkYwda7cEWIgzg4PjJhNjsgsxrioDz+7zsx62xbOEffZszQa1oZmb5orP
NtuK3muv6US987nRSamZaPqdvOweSthxD5LYjjNdshv1S29Xxn4exPBspsBSuWTKmE/D1lBRcUbk
FF1L6YoVtZN7U4h2uNcNKI1g8tWzTVj5Dvb6fKwNuud1WypOgL4yugczBVBqmry+ZFxH5kRosZv0
YYny1OvpjELLIjmgshXfSAfFwVhJg7/Z66r5VpWSp1IoSIR0hys7sdQew4Dm0NQNqJwJS3Ml/eUI
jQu2S3t2AYAKs3nE8807NyZgFlIR/fPIqNtDMrvluRPx4BBXz7tSN+2g8srxHs037f00JztvQYCQ
ZNeXRQY+5Ca0yaiv1U+mjpHaJJ6qv2QOYdrSrb8yf6Td1u0IhZIFuXCKkeJb/KGlthTOy6+W1sLl
8nDKaYMKgfP5LCaUJ8unKpf9Xc+yaQ17oX6yG0m2aluk5Jbo5K8OYwIysjSvidRp4GNpNTd62fJm
qpRS5HQW12VUYkUfmfMxwz4HEkg7gesIZqEAq9xd7s5HFTEykCPo2mkZMjyhkIjKRt/LQSNzKgLx
EN3c3JwQn1KwfDDdzQOHuCz4gXTBJGQl+9yioMoRdJ8PoYMTxQIPaJHGY8B/zg0AHHn0C5CnEuIC
M7j7wRTHP1sPrpvicysDOUcUI9OSU+pFoFd6LbPbpsbrheFk5i+5kjaWXcwum4EoLUK8eMXRpOfQ
QrkjDApMQBzFJ4h7BBBcCM8YaEeHdDhABPBTliCDTWPalARjBpEsbCLTyAqk4NFbgC/U44hbQQRJ
KmselbAAyux+ar6RiQA1V+/nzyVaq1VotvmZtoAr0PnY1ujomYwuSM0yIl95lBrwlVTCn1SYgD2N
YosTBpc/4TenQ1JmYLdlFVsQG7Ufuq6WctnVeH15QbHUdDjJ/FqaUGq2tQU0VFZGeKsbeXleV2a2
bvCXPIfm0DxWBmU6428wNXzKyvMJ78yr0aLTYrrUs7lrZvcdc97qSUYUO63e+OeTyz5bTTGPMLaR
KOgEppJfkg0GxsAFUI5Ded4zYztf1nPTLtswDq0dvPkcRNJPXGrerOVf5xCdjwmCwLt4Qb2pS5ZT
gAbtyfBYEpYauu9DwyAuNsLoyoWADvl3WT+kNBG7BA6ZO9xOuKBfp/LW80FIibXKbotpBEWClrh2
8L25O50NRg8EDPskvnLZ8sGdAFFHzbau3EizOSom3ztvfMqQZs7MO/jvY+AXDLEc5AZnFu1wEDup
cVc7Ar+hgRdJ1gActFwvzwnULc9tkyK2WN5BTHn4pcPdqd62qqI4nwx2M3hj9/NEmVxn4HN6lZt3
UPnZbNnHHqvOq7+gj2NMi5I6OEGCYw9o6ZFld4jKeGJaSfnZsZvUAW1Otl2ED9umkhQnPc1OwYdN
gI4ABa1yPopZH6un3NQAqCcwY5GEtAo9hbNwGgxsAZc3HPYsntM2K12eBsgRPO/Kih7o6me4g2ax
9BNQ3g+yFbCYAW0+1y5Vu6YmIIuxG3mYOttbPPIdZVDSHnRnrOnxBGtN08NbOYGXmbkskrPSspvD
VOeAiMtWiTOtuWkzkV0pj6ik3ElsUC/ou6LxOR9iIBO+yRZ0GvfJheVmGHeicYcf7sJd7vnpMGwz
PtzEpwlhelx/JRePkqPpVH6WlnxkSZ3EVxDPn8bR5qkhcBFnphfzqYwZz6DPdbqhcWoeqUpSazVI
hr0rYpF86pbBTi6ZK7PJTpBK7qsqpIKcx3k9Drzw2cMoNDOB1E//9fRhzkXKEaPB+fxmT5ypaE2t
s1L18poI3nlbxGkCvaXig06oKiPXZpNBVB1dWbWLl4SyE3VRO4qObHJn0rCzn4OlKgemDQ3sCShe
qIQWcb6301IFzLKhJYOkPOwAErjjCcFGSoiOZ32BNxSv1TKJ6QFUNoPNuHWVwck69GH/L0On/4wq
PxpVIglkuvfOqDL5hvnfc/liVPnrX/pbkm3+xbAM1RWjSKSFLyTZ+l8WsxffthCR4VTrMHH716zS
8v7CHI9hF+xbKIUn5V5Hmlz8f/+PZfxFuu8i3rEwokBvZ/+TWeVrq0noM4YQFlgC8llEwq9lu5Ab
AFDzzjiWHCQ9lF5I+3Lf2kuNyCwdT6Iqnsl+SzNDmz4nEoNgmocYglXn1/azm8D4NUD2sM8kljt1
FN7ceE5b6TEyFwUH0EIG0F92zOV+e9LXv9q836XNr8asMFX5wQSV0DthlPBGcOx1Awz6VrVHimp5
a8SlFtgTh9I8ujof9hzmHyg3hfdKPbUIKXXsPyzykLxFKLoMYn+TG2tJTlDtUEVHZKTn8FVIwMxH
HA53mNdFDUOlRmv2RquDF+Ge2MhgsEbX2vvOMIZbOyIz8AypIDWUGjE3Jzg5HNTO7B157ZUJmH6F
4Pw6Xs7L3DR6tbPCsjqm3WK6HkHmGVdGFrbOqmnRNwU2gSKcEVPJs9acUd5CuAdhMpT9TLZv1cG6
9biUH4djtGndMC3Wk03oEakEWucFDm+kCYq+G4YtNkgzIhImgi1jO4LxRG4/t4IZz4whJY7vPam1
rVdlROlGyRxtKJ6naGMsv1yPrZyBQRyZdwblIWoNt+PeSMxrvmgxedmRM/EzpJl4kih2s/5ijhMR
bw70vfhKxgW/CKG4OJsRfcjPLSNmXNAaDRjBTGOjw+kD58pL/PFcDZHA7NSPJodxfOjbjvUXwToL
NJO0slvVlhy4IjflQ31SMQmz58klHVpqQORKVmdtzbg1GEnZUKTq0VGv8nrk79YDgocN+dIMTKVq
aOI0EtfipfnpnFVFqi5YHxh4ssRX2M+IisL7YXb8+3GAZk1lARl53WD/iyMZf7TeNTwktDS8Bcfq
++4xZspY7y0F12vDcxRDYCcL1SZBCMTU0AZt+DSritc6LgkkRxyJ8vigllfiLg/HJwuR90eU4NFv
tNlggNFrbqCIILiI0RDdaJ4OaE9UCAx3EDaPtikxoGnBaqWKYjxEZqbjTu66Qou/YTYWrXO4/Qs2
LOc7UKf+UoM17QZFSrgtZ9XAcCvt7Yt5jpx7bXSNy2ms82sSi6Nnc6I+Q8NkeUFilu5zGWXjQy0g
CdPwsWTjCcRqhCfqBXGKkW1Q5KQdH0zp2PTj8EDvNXQu/Y2J5tJZ26PLsiFUkMc7JYXTXsH0tbG4
sSOtxJJpaASC99nyYiXWKSsSmnwheXeJQLLzc07nof7CXxbpTzSU8jYpdApQB1uYoIpYIx31zxDE
lW/cMefn9eQZqo6VFk68W5rqvGDUV9VfeDJ8XBDK+CizuprCbacjUnlEnCVvoUbwIWjK5QEnJgTo
XUYdcbSZZtWrUHbtPhpTeuY0NOW1JewGLZia5bkoBx69Ww1cBTppqjBv7jR/A1WD5+L6C8g6kMd8
hG5ltneZUpp2rw2uas57s9Xa61kyJ9jms2D7VcU0+58TSy+y23BMAY+A7JsAkbU4UzDuxpWaC55l
yxw5gZ84Ufb7fsSDqEFr92HuwZuw2FWIvW2gegSnhZxJjRdHbDjfsTMuH0XfUjiu5ARkwmZemXfJ
oDEFx/ohdh5l7g3mVRpS3NOMGVn1zRWTgbzKS+GhL7xLRGZRKsmmjtr0qTVaAJkVIc39dxF6ffbQ
skMYMWNOZbdXVVGWjreSkRb6GzcnyXpjZlh5rUDO0gMCQt55n7fGZQpvXT54Q9hkP2y3NM1mZc1N
RMw0SmXzquD8UQ1VHZjKWViaUEvxM3d0/Sw2hWpXZD8oeI7YiDJWV9T3SeRdlmjZH+1xCJcI7E8u
frRTgEBw+AwxQtuAYsbwv+ouEEMUn4ncD+E8kFu5KhKMvgxhzPY6dgt7r3VwyaBPpI2WPESxNXRb
q7adMgXInpGl5ehF6trT7zukFYEo9CetHOHZobhbZXNJaHQ8SW9PXmz0Ne9C94eMyImDj1ZekY94
jlS3mTcZ+tkbEseiJ1uM5abgkFozeRG3UIvLJ8OKi61Z6lGIkX0BMRY25bUfoTlx66wRCOWy/CKp
o/yzmXbuyte7HkJrT5zXKPFFbYEoxmKqr8ZcFec2g9jNQCd/w7ZeP6X+EH8arfx6cnWZ7tqG9NJm
JmRST6tyN0Il/xR1Tv4Z0+ku2rZ9yRCGAwwNR6MgsvvZFk4PWlcSPJZG32XbG0V1x6FTP5Z2Ucfr
VHXl1kv06iGGucSjJWRyRTLZUAbowuRl7TBMi5KxIGPZ7X4mLVTRHLx7by6e5BOI1SWBz661jlFP
EJM7Uw6sF47xsemKauflzUzyUC6qsyWJehvZxk0aVvVOx05qTWhm/UjDWk+cUqNzVsIFGDdz4Q6X
TW+Fn/w6dnZap7KtDVc8IAJHeXhZOc6lBvv4yIY97zFxnM8mzfAxZMsmhI0tAdDAi0EzzCl4ROfc
jcmovut6nh7Rh6tjW7b+R5mN0Ojq3/Bw6hPcuPk/Y1H5C0CPl/VJUxXCS3PaSdnX7T4rYRjok+AQ
sjSaewZ91RFxYLt/vxB7RT87XXVxqoLqRoojOsGXV7VCFbvxZPuHhhbtCwwQNoa6N6kx3r/OK73+
6TqLtwPlMj7xWH6/vA5+A87Q+VF4sLKlwnD1lj17QflsGbJh/POLubrOYIYCGcrgq0dp8A1rEUXg
wcsnf1MtaMzibhNoyeD/IoL+r/GXbwtZqIIAhdTiOmKb155ADYLKWpNLbCxE/8ty6fJtjBzBiPvq
2C1Og+/f2h+uh7MCVj2kOztQ415ZEeBuz2ebF/ZByTi8/3UEIRbnxLDLjmqkSwjD++BxLo/r5crk
5haXBfiDvLzXbcZcoDHz2946gKFRXRHMSPHDhsoJXMqF7WtBkBOBVoz8ta6lHB/v3/TbRerZJBli
vIDdg4mnzcvFU5VWo8ucKcEwJEsEH0CBNKaPMkf+eBUXG3VCLhY25qtVk4fmVIa48ByQL5EpmAD+
uN6Hfox/ugoNpUdOkQ/P9fVn7vTCbGyNe2Fo7q2dBMQMQO/fWCY2RmIwSul2FnrpyyeWNUUDvIJ3
qBkCT6K2YFGMM8TOzRz2xmVfy1F90NK93b/Y09nDuC1c1Lnsy0uimQvnKXesg1aFzqMBlHdQ+kgp
MuD6uylBUM2V0ymWyPuL4+3OgtmeL2Dy6YQZvPkiyHBJULfaJmxGvu6wYp/sHeQDKgWzfv9Sf7hF
Fgf+gdTgGFu+3ixdmEpcqjDB2xaEpzCqo+p6aG8WCyZbOji5rJr3L/qn+8O1ysNj3Xbe5kCNTAFE
7DvGIXcaUnYLS5zluhfvaHQ+/NJfO82wTfugE7D/Ldd3vbdfWuy1ns5+clBtB0SXGoWNWABJ+y3i
9faygiCJHcRMmSwn6rqJWqu7HBsYMVuLoRzNRWU/M5jovuNgK6g6VZnH117m1B9FjrzdCBnTCXcJ
xzUdAJrlO/utnS8Te0qggbDCC8GFkhBQd1GMdCtUMyy11Kesf/9NGG+/3SUuhrqSCFAICK+DJaIc
vCTkjDtonkatKz1B/0CsKmyV1uDIRJOzrPc0MS6bIW++AGwqYy0SX942ndnkRK4PalEjMyPomdfF
6/d/4J+eCTvlKeCTd/faRklHHY1whq++UB5Ft26nT0akiQOJYWUCUqp/BOO8WZuO8JevASiHJQrZ
7uVLaFAgU/TP6oA8w3rumImmq7kpWaaypht//+7+dDFwI6ED0LDVvD4FPIXLYdT480ESZHCdlrAp
me3S5dh6TZf0/sXevGruzMPHzNBRG7CdvaqLikwz6i7U54MT2jSWUYKtERrdmC7x/QuZr8gEpuew
XS7Fg83NEXXxaiHnIk6kU7sTFUQbd9c6PdwQaF7X44WPxrU71ukIEmJFjIXiKS4Ina5d0a6afDkG
q0bexkkGTqBNNEtBZzCqVG7b7nXNAcoC9RJbncQ42vMG+dtuMqP5ui+hrhX/dCM+5SlhWca5hk3R
61IoKWHXuiguD6aCmT4Rc3lkNprsIn3+x1UXl2INWISGAum9CVqBVGP2o2Rg1OqOYAiTcv/EkPgb
wsqqIxL5D/HD5fT6rQayONZwXOLTR5diI1x59ZZKVQijaW3r4DTS+kG0znhordC/PwEijkvM8rpR
OUJgKc0PDgDz9RKxuDKetY7gyiZUTlu8/MysPOwThPUYk8AhLhS0P88hPWOGdSRMVASh9xV6SGat
x6ozuks/qvgCRRsle7OfmRQj7p9v9aEARVTZgtc05LrSWAwtf32au7SF06XwB43k2u1nreRPmhJ7
72tRlgJceqK6sdNO3eNeyHGncRjs5r416sOI6LpbMa+S1/Ykgca6MAP3ywCOwlXSjNFi+EuExIWt
a1m7Rglb3EygDZet02vI7RPnmjQ+Te0qt8R2buxh9uouhNNzYGm9DDrXHnzE4W193mcI8DARJdRk
XeFpTQOtkgNMCSNgjGoPkBwMTFTK1dCQpQz2rY+QvIVKy4pvhoBIBZHEyI3vODhlgOIarAoU9/UC
hkKvjK/HWfLXLgLg6sypgCh30MLxtScpjK6obBR/V2Gx8av4RBsK8uLnS13T1HxrcZnbSE3KDkpt
htqXxn1upZ+dkTYrb2upivia0I68Os+iZuxvOtHxQsyaTNtNZRR1dlspnfOiHXqj2Rq6I28z3fTO
I8epslu3NrrvstO5C4i0tvohnHKwLtrGWKCoKec1QxjgX+TW7Wcb4pv6VBvYyW0yM7XOx4UqCqIB
o5esyj6TW6eG1bIGBwG56lUMEO4VM8Ykowj5E/HkDI2vcHbLs0amg/ZJVgmXbjLFqYX8HzfWVZyL
zrwqp9Hub41Ew9MgY7nE1/Sr8B6M2YXAiZjSOhvHFmOsNYNQLVB1CfHAMZe0FgU/41CibXZWpjsl
7rmFu8l0FkMVwIlIGmNyWbU5mJZXD53aSZyxsR3ANb69ilD6tndGabc57A2bBYadt2NeaknL2XCq
A8DsWX3QIIAaYqcCN4PSBzGKzHVJFrmaK/nT71V4DclJXv+C4Ox84MeIGNGPlZr2cxLGcYhetpvq
/a/PyjHZW/RlVjm5KIqeS4THLeA8kZKGNOJkD9oLNm/2Ftt469isosZbZrpxbvNczW7BzEXaDV/n
BAnNVibg8L9GMxiXPoe2WAqJyKK28yrXei6MdEFiW+D5VU281B5CEgj86fhznQGQMQa7cs9tl3nE
KtMTmaKpzvTuWCBNUbui1pg05LPFg7WQs4lt6ptRctOVDT/E0MFOtnVudrelMhr5hIWd0KBWu3aW
3XoVOXIXtsyRQKVpaQUDYqb5h6cxydikXmNaN7NRgwLHM7UxucrG5Bacx4wBkOzHwBWsFYtpTsYX
3Av3gcI863E9wE2yFqscAS089TBUBdi8lts4J7QdaP2cA0rCJiiVBySRWijAdV0CtYGQ9x4AmRrG
dPp14v9nTvrRnJTpJQfKO3PS5657/hYPGGv03Yth6a9/81/DUsf/CxQEI1ak/qBY+N7+j65T/GVz
EDPoW6pTHOKogf4elpon9SYlq8uxSroMB+//DEtN0BtKbjiisDUQiv6//3oBzHSv/vvvE8dX1SN/
tIFzoss4ltaUX/eqoPPF7CAe0eq9l+Q/YyiRO82rOKI8/aPEhT9daUG4qIHAPaDdvjyt85IA84XW
t/dMRaSEXj/Vywk0hfHwa8m+uMeP7olrYPLEFM2yvOWX/NYDRb0WqrbGwayfsgHJuH7VjUW6chp1
/9sL/8O49g+3RL9j0oFyOZ1rvbzQiI+8X7UKqzR4D1me/Qy15GfK//93LkMdTE3nvBWJ9kgUu9iW
NdxdcDvfQ4R5wu0ymfwbj461CjRIYjQl3akR/v3RMVOxqpg7GvFFO5d42OEexmHblukHN+XwbH6v
HFl4HDxLnwpIQW/26tm5I7aDvc/5EU94STjDfDtH8t7Q5vt6BKZ4/wm+LlNPF6NUxOCarhhqwssX
hRVNxbdZcVgt6JIL5WbPPh2uKi151j1Y/YnVipUBCPTPl+LSyKDdPkV+vP68nLaCNYzKYw9Fu/o0
LMWP7WvZvZbyV+/f4/LA3jxQqOPsCgvI675qOtWQDhydRU26MoAIznHzJjX18NP7V/nTkkdR/t9X
Wdq23xbIokQfNcSPe82XNvYN8p4RS3ko23/v0f12pVf7xYQ1d4VwmAWSD/PakemzYjzLxOPDz+tk
qf7y0YFVeyDfzBgs800yZhUWtldUdbGvR7Na1/qo4Qtaw4FSVjFvfOTJa8NvjW0DcrnXW1mtmbv4
cL6s8oB+HCOvCZ7mxiOpN2gRLH47yW3cNGTI7erGdnCznzhFirNIGeNF7WL7hxPdUt75cPGrmn9k
jsNiAx3apMQU9t6VTXEzt775kLlmdWaHafg0FhC5mBLb+3CZ+1Vz6e+mlPWcudKJgm4eEAIjTkDp
0cDB63tClocsLzfEmJSfei21Drqvpm9NyC4Pz4Hf7hhcJbWqI3aDYxrErhdXm9nK9a9pFmsY4fB7
NAI2nouQm86wnttWflRfIXis1r2Nqh7+dxjSC+EWL5H79NhwhTAIGx3VYNqgPNKw5w0KnbtTBRsX
NpN9gIjbRGjO5hLDAdk4DkcAhrLGlvijCoM33xAHq2BmQDRpdTR07L48kNud52NI6+a6yUBytI8y
MtKnyKvye2eCed90ov7SOIX5EHLv9cqd4JDXhUV372BiSaK5W/t9IMTMty4di8pRg/N6302Y9kJO
LG6oyvunkEdzjNOmvnKG9Kdu8E6H1DEfCi/5Kbsp/NQ7NELTsjXGXVcd53zRYrXQ8qjgfGq765Ta
9RbagnXGjt4zyoZ0Mka5WFEGJHD1zKHEDwS7aFpN9JyRqH0MkaLyp4P9yyWumzzEISf8ztQmVE2n
ZZ93Eb6fegjY4fDIsoSHQMpiGigLD6+iqaM7kCBuKXKT7MlXmJkUzYTloB3TzqCrrBQD4dbJdwlq
yvrCgH/vr+lmxsc4rBnem8ZIhY1JLr2vA7P6XMP+5sHTSvsOFVzx03SxS+Ue502JOnWFsUKztzBc
uq9MNNICv8I0sGEyJkGLjUAGRyceq+0gEV+0BGQzs186hD6UGX6deENXK5poDRM2GCdd0/LZWdgF
Ye7HEadm34MVWo/Dys6nOr4nqTkad4NXps/+ZGpbfE3GC8et8D5IfNwWuzGU8Av98VG1KtvZ9dAT
Zam1ZrJNa2GrjcLkoFm1HZ5iKygLtHB+3X03Fd+WpSGQXOeT3X0eCRz4EqXY7bgzI8UCwYC9apG1
HDDtSBBLTlhqQjuxDnYcZU9NZJYHGUYlQpPODPBA+wlR08ffAFNifgi1elTMa21eJlAxMu/LKPMR
00a5v0s13tAgOPowY0NkAMC8tjFv/pSOLRakcS3jH2Xt2/syc9AdODG2YpYxPNbdPO5ol3Go8QcW
gsLs8QB15WeHXQMUox6tppHToUc/+qF113EnP+Hpigx7xOB5Tg5F6UCnD7GE4yh0b+KBjxJRrtzo
Rj5ejH3rb6KM75xwYhCS2s0ePFySjrovt/hj5rBbZd0HxcS8coWYMlmJPmdRsytC88oR35dD6l8J
ikrkjHz12ZBDP8W3ekVfP29Uy+6G9d24M5Zzt7a4b7NIn5NO8648komfc9l5N2JkHFNhKnBHmyMO
cmBFZWyoT4O/DIDzuVqPRKNu7E7xGRV4u5HmPUzfOq3F0yzq2HNiK/NuDKeFU6Hnz1iDQgVv2T+c
WHNvVII7j4l/8zp0sRVe2WLwbsIqa1FJDOxkp0oLf8gGj9BigKGTsomZQ7V2wPbXLQKGfcIsEzm0
MX2LyZ6sy7xcRX6ns4IxhGiT/ErUfbWNJ+HxEor6qmuWuroyq2Nu1CymqYkHHJUMi0BMnk4S+nCu
HQjpp10XhPBLn3nGD31itxqXNWKDglxmYF6XqS2j7Uj2CHsclcRK03r7Mo3sbYcgLRir1gxsodgR
IYgFo3IqSI48IeWGJU6XbhswlJiCgTecwhwGFI04De7GGqKF55QlZv1DcdMN7D1axO4x+Xz02UhM
x+hXwxaYpUExAQohQlP/6htDf4SSngdQda+8rMv3naOPuxR20o5mW7vo2+RKENHwyAy0u5pl3F+E
qXpIdDEh8wcU9eYq2VnKsPcKy3pkN01xVWtteJ1nX9wGGhpC1Z9VFEYBloyf+Z7v21HH/tGrMHqL
Cjw/dUH664xWnGMRn3nH+qrZFd7NLodeRrTZmZbE2ImX7LxtyY6jFx7GDrqBu5nilda/NlnH6kiB
4x1s6b2w2XTgjnFul8E453LYE3tntTtEQSsTycq06js/xegyz9nMUpo8qIfYhRZL5k62xG7o8D0w
HcF4rS1azKQbODt5LZICwSguZ8jYp6ZYMTj73BVmcZgaQaiD2+s1Ohxk3SLvhvVgELuXIxeQRMkf
58mUheLwyVv2v8KdwtuGQR9p0wBM2s6CTRIfIIwuxFUm0KN3gPVSMZpyBkgBAbU4GWcr5bfuz25O
Y2/ljVnxA1pPhFQ1cs+kB56GA6XfLox2W0eYIdnXZ88lQSvo4WBdl44L7S61Bh9Q04tSsuni1kJh
Ohgj6lijewJlyXBekPmnKRUS3xXDYf5BcQ1fpnbn8VDmabZOav2r5Q3YLqcIrWeB6sUmdcx0+L7Y
OMYb2061CyzCNUw7XOB9zTLnHd+pKVZViqp2yL1+bzZDj3YofM5iO9u4IKobczHLqNwG27velJcD
ZzQaqqjV16Bzgxb4uVCXfK7Rtyh3UcaDy2oAOzjtpbmmnSXS1r2tGxXsb5bD9m1FVCd0S9a0miyy
KNc1N7zPUI6haZvtj5Ii3oaX4bWEc5OuMy4whWG9qrA7pSKIGnq+h8HPfmNO40UPrOcSyEud0FNa
XkKcwyTVBB/CWxyeHR+8fexFgYrf8D9q1F5NdwnG4/eAECwc4aXZfd2oRUxGGNHk+7Yw7gcdrUXG
njq5xHrlw20IxXX7fovxpjP0lwRikyudOD+vCQco8u0iQnKBISdFWBkOIQcUx3FZxtVRs+bqVzrb
/woXvE10XS7oEmEBZ0WIN2OTsqXAsZwsZ0PBlQ9iN/t80kFuXadt8UzUCWAx/vhXju1N16djh3AN
gOHYBI7DF0ULwgxycaWacSc7zvX3n4d403Px+5gfMeJY/MHeNOW1TMhjwJh8HxeFdRjGrvhZiYZv
auqnDt9cTMwJnceZkEi91OgvR4da08j4xbVBoY3dzDOlTHnwTEbxs0nn2SXLHDKfB/toARyfl23a
onzq/E2PeSrDW5TD+yhkVxaSxnVjuUX4STD+eRbOQsn0+Y+dpxnuDbwyDuBwlvm9niTp0+lULEtI
K8GkMvOjvEpj6WJftGrLs6CixI/MsTHfWDr93/rPaMDFh9Mr2/dEpuMT21Ug4sR5TMJ6bHAh3aNB
xtADt4Gtjc1iELX94f3X8abPZsxNTivGQEsiGO5rL38BqeOTQwwqiDb99s7WouoIZfejbeANYrEM
0yGFEdpsmYRyv0IshgR6vVNWyd6xKJ6diI2rrB2MtlH7Rysnq5iipDQPKAXHx/dv0Hz7jClRxIL/
IE8SzPhe3iGpQ9bY5lO8tzpI4Ugd8ZLQwtB/KgZKYyyB7fnKh1l9T5zJfebPDbbI9oT/62hHQc9E
AWp81LY9s9jBE0j/a8pJK2v31N+IZiF4fm/CxdtWgysV/UJc/oNXf4RXc1IAkbyDVydl+aOr+ucX
WPWvf+tvYQ9Gg97i3YB8ZwHlfvMg9N2/FtRZd7yTduek+fkbq/b/wqGP9WLBYYRq5LKW/8aqBc6F
Pn6asJDwWOBP/idYtcEH9vLz130D0pbpwrnjB+rmaXv47fMXLPeit0r9WOpaFTcDCmNHW6OQDnGE
MmS9ySyBVGwWY91uMTk1MJWqe/FDyhwtdKGSEl3E3F0gmrP8CsCCOlSq3LIwtoYNsJ4642vkmdHn
QqLiJUDNfhgRZF9go9Rfk5GghdukSm0s9+giCFrhbwajI/16p6Vxtm/7tDy6KepGYJqbvO3FV23C
U+eIekLieuWY/fmYYrr0WWTh4J53qlHo+EmrGqh/CjF8T09iI7OTaDlwAcUrY6tmrFJU1s1r0eoC
kEYMX2iUJrQRA+58F5lI0KVSJrv1NuPdfsKFq3ACYdLMb+o8TD4b8UzFjl5DBW2SQgfGTRLNNEYQ
nxxrMM86t493pky/5/BINombLO6CTZIScmKau9RM7mYkj9dOiuJmzz8iLnC6CQvM1BBu9qXo2xVN
v9j0hvYsSY5ZeXpaTGjkXQabGD5tGqhqdCKoGNcQaxt7o9jDbw09ty9GH/2E0Q+ucTb4fgNLTfnh
vSo891O9pMK0/Wx6Z8CLQlunXW3nS5QVk0S3DdPHEU3hRhMmbu+cnTwD9v5mkOXB8ascz3MX4dZQ
TMkyiQ/RMs3zdOyHPvICLarjjZs46rYpIyvRd2EEKJwZuEv1LexGs58IQcakeQ3ZkXARK2zSrTeH
4d4iTuWxVgKVveo0defnbm6t+oiKaG8R25LfJ603lJ8jQrpwhx+oOqW2mXCu6rodXP5Z786QDpcF
WFhuJ8YzPv5txJsjVMC2c39TdFZgIgS/VDQIG6mHIGQAHmdwrW+9OHRwHiaSIcuqKQ0SG9cki2RP
ZL5+D1aBS8kqV5pIVp1tYi6mwhEHIq8mdcO9yyTuSrZ5Fg3thT176UpNisilaokzaQIMT/4/e2e6
WzmSnulbmRtgg0EGN2AwgMmzH0mpNbc/hKRMkQzuwZ1XPw8ry+Oqst1lA/45QHcXslOlw0MGI77t
fd4j6vP44uXVoWKS4sUw0oeZwDDUfMyBzL8PqUF+wyoSqraXxYd4XJ6Y/u7OLTSOPXQeddOWhnlu
HJkf+ri1LgEux2FOWrDvDPLVEo+li2T08TD5NdykYlnPZsurabmF9RIs1veqx1KnFYkXqrQ3SPjU
eMDZpu8vAFDVmSmCN033+6IzmVxbJulxsSnNPfykI3KPqJPNcJCYBeUIYnZZaVRR0hqBQRai0ihJ
05/O2n6l1ggIjGl5mkImmm6pwUjRhwNQMizJTeVgTsPIcHOESvDUZ0YXCjxeQ8bi40hqJe65enVV
zmLg5MRg+hlBIpaOW/nDx8SC9CGdTm0zUprl9IZuDeCzbckJnafWLh5zP7tZRUyVZjDhMq7Pmdsf
a7MLLl4yPeIOgAIXUjlErn0CUUonbhr5o3zp2vboL/OtAu0GJWSYD7op+v0Yr3iTxPKzS9IfTsD8
sYQqfhYSmb9VTS7V6nR4yozq1m+FiIIe2TMAGDbBzL+VDaUkVc4oH/xAhJjqygcTaN6+nHWFmGec
WFsNfug8D/dInx6bkjQYTr4u3lcPX2WGUoKLy3Z5GTQKjzm21V0a9ApJL07PvBXiIUnbh1F1e1zF
dv5aV3czHPvXYtvN8iH2GuK1zrg2jSUfM6t1L3XTpxEPjBb83ASUANKvptHRfrfmj7QvcZjyOrLP
rC1C8CVL5CC0uRCN2fuObf2ht6eNG+8G51x5j7GrH5BtmQe2CRxRlDF5UZe7/Rf2lWFnjV48ho3d
qztlDSDe+7w/mjyog1m3AwoMJ3205zm41bOJGs/ocTkpv4HfsCIkJBQzykMFwDOcVeOFIN0fYZGz
u5Ce0XdUBzBeNpeH+VcqM5AvKadDG0dUICF+q/65oLx3sMo1fpry6bYxWh3NolcvyDBfHEA2YWGM
r90afHUTWHJwHFnHQwNPs4BmZ00H5Prn2lXHwFLQpQGC3lkiaY+Tr98rWNh7EPfdyeyt5yb2chZw
Tm5cpsV4ddrJvEuF/TgEzU3RpZ/d3IIgAljIrOUSstPuqUZ/x4sGqZB0onzbSxvDv/c7+9hlan6c
eXRUL8YEQpu7+t/zOBFfC8d3d9r2eNUMbLOwIQaoPu7HNr/QmusPzthaV9xQ/RBT0gyZV4DTSb4U
/pECy3pO6/7UN+oyZnF+ROmeRUlgNEhrDLwH8iJa44A8mDScMSY5yHdp8LwAUhj+3YJf00NabjAG
T7e30N5wP5pGHDGUk741lISiyRpu5qzlTJiKFyHHUwWvLxhXDlYVUAHX/dPI3C5pRPk+ztUp8Jev
WBkW+5HvQ9W4ziPpeNl1XMDOkA0fJMwlK0pg/N/NoDHg6MT4cwxMDV2dzEkOi2EvYTck9jcsmJpH
ph3zKjQQEzV7P2dnGku7uk+MkVJDrcGl9JxrDdzY01I7aieEaA7V0Aw3FlwTVIkW/cvBBHtmGy+p
MW3HM7Ck2g1Cw3fuJhrUnxEXVp/MpBnnnVwKSUFgWdXwWCnDPwddvl7m0X6Rs9m8GXo0klNcouU7
ON5kd6FdiEmHUtaQZzhnrf3YB++lMd6L1KP4I6f+sXOq+6kyDAaejIdySYdP9KC/dFDFqfS79QXE
5he/k8XznGFzYCDWZNB2hFNftN/ZXuVpogz0qlah9+h29dnGwGWv6jE9uqAUML1u8qjMJV+2G79t
jk37yvSN2wR17Wd6N1gt0qT4cAdQmAOys9BJ7eK19r3liUIowsfB/2bnThPBx/U+g3zIdkbsmhG9
C/UMHMZE/8ewb+ABaLdtOlqz3F4iHpgKQRsCpkCvxXvN5SVM3OxL9aPR+dtiGt5jEFTjF7sbMXwa
0ju6PQ4VPY5sTzWCQlCmZcoQl5YhxrfFlSpODaxjwBCkq5JbYRWnPo/zCMgUYIMhqB8R87Ugo/x0
eIAj6p9Wz22/GGtwqvtlfsbvVR5EkAVZFMAsvIGi+6PN/Xd254I2pBvsmDkaXjIlrm5lB8cmoJSN
nWC2p7LPAcEw2K63YJykjsW4IKYgFspAG/Wo5bQ3SnRrWPTdclPSbjlNtZghBLbvWBWKaJiLDH5e
M4onNsgOgfNgFzhl9lOKJU6VoAMsZc7h1RnVtxapzTVxF+eA31H2eStWL1QvC3+r1y32U5na4o0B
QPdNZhWczLVPAtwpKFkz5r1nTjM/WHSK0OZSbKbld/GG1QBUQrHOtj7FJCo2722lIUvDYtqVRB70
SrIxSSNcwJijvWo0fYe8HJOnwCAQFbcEWlEJxkgH65nq2Q9kF+6xE+0bQ3/0H9F40P5INkFljSPO
7AQhB+WRJ3dxlOxD2J9Y7NS1glY0fB97SZF/bfDBg729cwpq+BozcKy6anjZv1mVNRgX+KI42Yjj
wlQrCpzmtI+1fadSZSNtdfWxaFz/mqUl0vcejUSOI9qypodibPWjTkd5NMXbUKQETWj49qqMX5iU
LMMCV7TYkDaNuqbZdY6mYKvii3aXau+1xWmtWHsl3acQMYiIaqNqGGUY8USZW7YU4CSI/kdAYJRE
1jz9PgX9DRa9wcH0uc2wuV6oC9V7JoRQs2bldXJpTCjhI/yeCQ/RYwMTTLyGc7Goz3UtHwMEkUc4
iu9FNbygBAXS7GLoUJKrWL0DAQTtPjDLftfIBa+WxtG3hp5HkDKG9RmhCNbBRVm+zH3H0B8MGTBI
hkRQoeGt1XT3U0RAoaVqpkHL9YW+JipetMVRVsfZj1yLnZi9lfYNKx0DhhBvTODXsx+/eKK4oaMi
77SkyTu01QcBMHiXtNsLtdZRauQWj3REnt+lh7UYyhctVbYr6MEeaOQHe4ldJIG374SLoQoMRdlg
FsYQDrD52zvXj9/MTie7IJ8p/U35/NAuyPeDzhXRUnhEPoL6rNmou2pehjvK0FFZt1O0dnqb8zOX
O5oDF0P4OHG6tR1544hoLPCmG5RKP2pyDkir3yx/fU0a9+iJbrgh1V24GTlq0PUc+/m4R0l9LNIP
w29x03E7E0MI1ZzaXN+3mQ3MNmWLTFs/QnBnHpqGFBcBuH2EW360akcwYamuIBE5RJVJN9d/gbFi
h3a2vs7e8B4PCVY7Oeunth+G/tar45d6XHsgM1Xy3cBmF/oDdLVsXaPE9m7WwP/qN/TDgqA+5hyQ
IehmAN7AgUKjMnEKlM2DmojQjE6ZUT+soFVzEHu0sTCWgnZ3D1d09MMc3zqOBRXzdTkNWuRyTXpY
fL87a1bw90WnP+2c2iyOz0uY2laHQYekqw3NqfxW1Kqs91kmyjuOLcw159ouCPJq+p8w2quHqbew
dzLmdms350eVGYmOGgvAXVTT6/xGHRdpOQO7JDpN+zINfnEe4fGdiaxzRjjS6iiDSh7w5E2udP7d
g66G50WvUEDq4FPgD+q+ygzx4WTdcF3TzL2AQ9Ynq1g2u5R4OTiT1M+yorfha+uVPF7dYhNDkp+Y
nyj4j1CJ6uTGZso0GqCu3FIgh5O7zvPRxpB1h9tSfRihrR96JvF3OksIAip0ytij7RK07jT7qQdn
XY9N+AC4GxU4UPQBJEaj7L2VFvEnl7mGk1csb1Cpg7C0vFcvKbhjBLa31VBUJ62WM5ZLSO2n8Q7J
OKFFlwJPyIPvtAiyXet7sArKFJBE41SEQnrdTTm/vgtoJvLuJO5MyEfmf5AW5MB+tugCMXebQtM+
EzuevbKCLlKU44Htytmzoy88eqfaF4xvKOrVJFT+46AMeSQdpupiz+rbmAfBhskz81uOa06iiYzh
bumCa9VVftjkCuhh7DnhkJeRwThKWAurpYPfmdRNi+zU5VJEGo/2EPW7ee3ztr90tf3RrqDDA9rF
W35hrdmdYHffz9D97pXmMdY58LkgB/tfFFNkoIQOXTyWdjkMkusk1X1mIcjP6/I2cb3PtR90R2Ls
Npoblj/eiYdKmMdkouZR9A75jJMuG22XX+UPgB6y/udaN6jf+9uFmfNQ43u4gsGk0kCuZdn4UULa
osaf8vVgeUHwiuBhsCs7ZnxK6wKGSd44BC7LZeJNjYaNwGsOPXukIzSs8PFt9NQbCNOzL9v7mWbw
GUtga0caeWWL/tzEY3WQw7wn3WIlM5ke9SP2grwN5t0qBuuIzS6llJWDlzllSCPikUb42VfDfh3d
PAK0WwUkO2v1pZUGpZNpmvyDxVw0e+ejtSQL3wibntydyL78iWo8KWFvmOG6Am+jKrATcTZdUqC2
eO9Ub7ikBw8qMXiQvnNsaZEz+GWvL6gA7701ADvfCAs8n3noOwcTL405fUSwbMBw9BbsMTz1XMbp
T1+0d91qXXPffbWFxST3ay8w+uv9Dz3S7TX9jJa2wN6wK4Ndq6pIqEbtaOB8NL3Oo8LIv6etke7b
bVx9mybIrbqmsOJTL1lVkOyqinpAKlZCF6YSVK3udcoGHXWDdmfQFBLf4gGHQIO4HjukBEe1aSQx
H9tF80Oc5EBaQB2bTbuvurnSu7T30KK51wboOnM0katm9AZzXgwHKjmoRovBCXER9lpO6KUdGNBZ
9VHS8w5CsD7Y0hUtQ/vsaj3GukI7OLylLT3emai8fzZoZnaH0odQcNBGPunIRhZSX13yhIXtwxqY
lZGBaAFlco+cuKHuABHRvBnANr11+ezlPaMtQUfV4leH63+6Zn/8Wd+9lj+7/7394neCC/a5tP8/
f/4jw8+/f+5mwvOnPzCZlPXLw/BTL48/u6HgX/3VJNx+8r/6l//r52+/5W+r8Z4P+uqfVOPrqn+t
/lKL/+3f+b0WL0z5D7owmFaiuTYhalEK/90PiA4gXkHsuXC0aFwysfhvc+PBP0w6x4gcXaTU0IP/
UIuX/6A5B7ALzgAqa8AG/51avNyG0//YiTPhe7nC5j82mATGJ//SF27YH/GpWGDpEWcIXpmSYwix
nRM5rZsvJw8kUMWGl4CQ27A2t3iwGFHBI/3RxVSBcF0uLaiAZtri8ry27HV157nvK0DrPYhBXF1x
X1huaqKb4ku2yvam7lbzh7KTGbL2kM9DaIJA2ew+xtE+ZgZzLtQJPerZbTCOFxISPd3qxq32Kcoe
JjU4j6kBu9DlGYGOxBD3ISfOjTksTcZEJj73QlWrteMd/T4OFtgWTs6zHGdziRbFMA7yS17CxSY5
C/w4xXNkqtjapZtmtwXasPNQDN7J0FiujXWpeIWyan4YW+No4V+5q63gywSF+JgaRU/gntTbVZGh
f5mdrolItKgeANhJA4GiZUuTheCIpVW2G+oCs+MQhaPT0w7faMOcAHhtGjF7QsiT5y6b6yA4lTLn
whxQd4/BgnKvExKDd+4IUFTmVWL9vLrNegaH0xny6ulkzvdKYy0kJ8DvR+03Kf4MszXdQheE7l9s
MYMQZnWgyFOOTIfINO3tk8rmFJUlpTTG9LzrSohIxhWJjq7OvIeiPygihSDR8EfOoqTgNV7BTjAb
iV5FIGX9TQDmec2uYazm24hk4LHrYGuRnhjzj6DyGvURkKl+LNDTJ/vOqjqnhGhD3ndw+2xT6qER
8742kP0lZNZgvMH4AM82SibcKJ3HKXH5oM4ZsZu910X+IESNHWlGwTPGcfJTt1Cy2brWLEuC193S
5AnjrkJcfJXXuDWYGCRmWX7EpfeTyJr5sXcHCUbZKLCRDDR+tLgVJhff7z0ZSZu7HVnKj08mPIh+
X9iLcy5nUx+w4+5ea6sp3q2+FTZ+vfBGQ91yevR+7JNiAWKlTtwF4tLZlDmknRQXVZLen2Q1fE+V
HPtoraVzb3AHHYpfTfI90dK8Mq1YHmg2GcfRljQr+LjbwrWbo1jF/FBhy7LlKr76JEXssc37DEDm
lonzHnVCjnqrI9rP3eo8TqZzlzERRpbUF/IGMeJ6qeKVsxpzll0+pK9cIz0Qk8LXUCR3btoxqDhI
98b0PGhgcx5/T3UaHCB+jUfCTrnP27y6DMJrXhBJ3mE64jxsK/tTjG/tzjNtGhutuF1xdQiBj/aR
T7548DMic+5AY37UYjE/1U6efE2aDLxMKyESjQxqdAWH6pK5yVGpMT+Cp4gxA9gmOplLPOKrETwl
0nBCl4GWGyjvn1fLxA1Q0TaiIHSTr6NzQ/nRODGQNn1xWsiwocrnifKgbX3DGYdy+AC7LAmnwrQf
Xag3ewGX6MNgQrqMeu7GIV9Vf2bO9B0JeEBfLWbA0BiWNgjz0ZVPjT3NGAd7Y/0u/SV5priQmCET
hs4b2TIwXNpB/I7GOEOwAqAEhS9sB6Cwk0khLWf+O/IZjcLVCDmlXSX+aXZceMGgz/1wYBz+0DsJ
nuTe0GdXEaTDc59ukQv357mb2weWNUUma8FTiUluJ4+DkwFPk5Evu/UuvjagEWEV4P+Y3Sq9Dwo/
Q/NRVz+8zAx2hQlVjMk0pjCwOpX4lZgC1rp67Evtn+muzruc1f0kMJIoQzEtFpVJO46mnljNVMAT
Z4cOjue1DCuCBwjrwbS/10XCVHI60LCdBL6X8GGcb8zUBMgtm/URG8Mskp6evpC0Y+tgq/rWKpoc
dIE3v+PFQR3ZsvuPhEQwyp0Wh5Ui7RDLWvZXi4bJp1VkwacROPv9Ujn1QRT0bC0C/yvTnOaTJxgN
jhg1znFXrbtk39Wt+YqEUu/kPNSPjJUwe75MKS1WlJ2hFH3yQTZgnqoRL3fbwnFot7K09itbTpQy
7uCGgHmnXYU97dmfKGF4/ujeWu2aYNlt2AeZCOsFbX5z9ScnvdSBbu5bQULQQ6ngzgbp8jNbKDs7
VNEVsx0xPlvmUqAhFdRH4hmkm8B94LzqZRkixKU/cVaz92Kug9B2rPqWtoOK4GvrGxh100OBDS+e
7MFtS6sqC2nPpDHoXCO/TU3R7siL1PeiG2ELd0Vz6zU+7btJdBTrsAl7lFixnEa/n8/1HGcS5xgJ
dBZc9Cc9NvmXErHCl8Sv9D3pYgwQOM6uwwwyK5389UVoueBUWavjQvi4j5eeLN7FgHwn+bZ1BPrY
7M9VsY70ZrzhBSyliWWz7KqdkZFOuo6EA22m5n3beaRBnh/Xl2oyqL+V+bRcHbWUObNM8Hf9Wtrc
x376KmfyPmekMUUjhi4tvZX1IjLhvjNdZhpRHVfZPdyaiWjaDL4sq0M3RK4c9D6WhhtGvcsObpa7
N5gVNM+4a9FONSAb5PTT/Ezu/Gm+GdpaH7oGrv7/H1X5LwXHhLaMHP3nsfG/FK9d/qfQ+Ne/8a+R
sYWkEgUSMYJnm79i3F+RsfAg00piYqoHKMsog/+/wNgT/7CZbSHvQg+4qR0Zavp9SMXhr6AobZMv
DFsRc8v/TmD8l7h4uxxhIaYUdB75nqixiJv/MKLieyOOi4Mpf6ZAcdRHQXPPNncTsoW23/W9spbP
qgCccegWG8smYh7HeYfM0FQ3onbqlmzVwIEZ8CqOs7g2Iz8C8IxF1UYSNQmysf2SIJddRsYxr0Iy
YY8txG8bmRRgwUwNqM8FgRUNO9x2jeklZZxP7wsFrtCnLRTQY0UqbDr+0Yai3qLHyJQTYDY7zYYf
HypatU0WLV2KI8uvJf+fz1r+ebYMOBAjlha2K/yX2j35zZ/vTk21tO4xdf7ZdNMYwNZPvBRioJZA
OG+DxAn4yFlkVfnRujpbnlF4BlyalSJmoHEnpuTvPGv+Mu7GJXmAp7bpJeQ3jDj9ddTOU8xU11R2
fwj8tsgNZJbklxVLxA5EuOECpA9LrA+YGGCk0id8UjMmS/gSNHX+Ws94BbScwo6BTNscO5O2Rpys
jCUUM49i3wMRWD+n2o2Nee+ueeverWsu+LEykB2T9GbSDV7wNzOjfx5SlMRO2xoEx0MGFLi8C3++
zYS3c2ag/UI+YCzuk0N1sn6EWFqv9394M+9/TV7+UWv7F/gPn8QgJNNgrm8Ka8OO/OWBxjgEzI12
jLfVMYS1RoHnZEMXeeQR2owE6FoEAYErc+91SYuEplurtQ7o0RlkBs9ZuU66ClN/Xvu3BPu4gGDH
xcHBKRdJRPXPr5YkmC/+b/OjkDCAGTgmemdMLCyfMdI/3xiHwWJdDrp+o4tk0U5XuASu9507a0o7
62ImyGuCrukAIeIFWi+7Di8Y1mTlLgvPLMhlsrwP/gqYlfI7d4a3UOYImkcha/Xxax3IuPHGR2DG
ifuVkccAbeRYUj7pw5Gu2zYRonuX3QB3iRGVTVrG20oxujTlAy1madGipOgPv63LtpOFLY5S3AsL
VzDWGm6iDNocLNk6NA3adMrm+4b8r/zJGBmHH4qcuFvBN8SB8xWRTI5cYsVMHQZlo4KKxkE1iK95
VzcKgaA7F+vnFQrB+Dzq1h0f8R8r+Nm0UiO3JAURwTOz0nna1HtQefIlUgSrNjVZn9/BNP6GFabZ
jYNL5YTdpCx+0hVZzI9kMGBK9+hApekfejAIvFML5AyjjzraL6jJFKjA8dnIpoAfX+1p+zQjWRr3
zg7yrP1GS9YZT7FkLvm2kPDSjlvAUl0pzy3DZZgHhu8iGkCaW4fHjViu/tiR8oQmShn+0fqxxWRX
47c9Gq2all2en37/Ag7NOL4qzu2Bq3amGRvcUAe37eXaoeWEm1aUnmmU+7aDrFwyGdfAy6cemMOp
/f13tE0L8wqjAidjSAdJyjQDylgd7sFgZwsfPTcpe8Ni13yn5NddlRidcOccok9+YKLGm6OKQGmG
fWYabJ9oG1v+ix2Vy21pFq/l6229dJZLHfSose0csna3V0Tl5SPeILXnMW1ib8ulcZTFOzVWQcCq
SbDv4JnZNP35t3yPPPDQJ2iL7IvBNNby3pbzyD2sUXpsKiPL9EX85BcMYFMR9eiFTIT+1QgqKVmr
7QhRYrb5u8Xl0OJLqGBrObc21eRkXyPb4Yo9a2QX2OsVN8Nyj2HItn41gln+lJCB2OMl6EbJb6nJ
L3gVBoVji+LJ9x5SL23VPZe08O35Pyf0l/xDYh4lXeCpHq/g4rc5K8VeKXSdRtf/jWNdZv52fMQj
4Me7DmWD8zUbaBzQRLcXj8uiwLnd43akEfExzNPA7Vx9b1tzBSeRPKl+hiN9SEx3W6LbCT8+N37F
/7bCL3iBPdWzN3CCrYyWogfkPV8gfW2bR8qAyCu6br290kyX8ku1KcF1hE7H8VWFEMft8Rl9JuaY
+7T20PKdqC2Bu7kdYbjwC1vdaa5v5UjYVrWdZZpOah5s0qjZLzYbU2U+Bym+muMOLoq37UxpkeKd
45rGwUHq1NiHPl8Sae5Y24BGktFs1ntnWTaJot+hj5f7oJyKpaLMNdXunesg19RhavZFa0ZurOzs
Uw2xJYZru9ncslthUY1E2eJdHhHIoE3J4NFq1GVdNBddZ0xXrKY9rjE2MBF+byUWP85rxdAYX6aK
1ZLUT0HZxrK6qzvgKbSlTMhNxZ6NmO1m39uJWtooaYY62NyKXR8vDYhyfYp7j2LaA+hLzjZLcXBy
DJlum+3Cdw7UnK+ID3U6p2lyQ5mGYsNdjwXStngydFCsRLxHWgZjGd3kT+Ywd6yh2M7aPLnWK5oN
dIrWOEDtWx2brbJrK+7SjoIV2qNwNrHGoJcwuaROB1W1A0+pEiDf0j3O2hO/KyC74SYxPRmwcs2s
ifvxYPbNxE8SSbX8Xa/jbV/KzbGcHxiNUyyklL4z21MjZ5f716cGuwNO1h7vgrD6jgXFbICN2IWn
3y4IlGGWy5NfwOxNrqCAKLxEUtDnb/AdYlf6oK/h1faujFG/dnsfgj03oe+HluU4Y29TI5329cL+
sPipIT9R1NQN+tmldCR4gr7iKwEoqnXI7CEnHD3YKV/eS78lKPo9HGLX327OhBM44r6ckilwMQq8
k22cB7VC3WCGx052GJZV8V6akK2f4nbmy2c1h/+y32CbXLGnJoO7VJepx4utMK9m8fhgaLmDvy/r
Mpu2v4M3b7Nw0WuuXLlbG9t2j1aUQwtWhMk9tj0daAZ2lyKh8+EZScabK/3Y8XBBSSk+3VkZ2+6u
C3Ldk6KvYnFhVU+FfjLLuXgOgFQo1pBus5biIW2ZA66RQ/PelJwxV6zdDHkbc6V2VFcUjb5n7Lkr
87pVXfyQ4LP0Y1m7pX6dVlFMn9bAKMxwosCLLsR2qNfQa68ChpJaZlm64TBNjj/e6TaN5zp0S8pp
N3bBsboHJE55teUZaTZ5WEwrep5q1LSJKdKO3BpYk9OCiyrqZCsIG20s/TfmPgb55Bb9IhPyXwn5
PIRUvcR12FD6ETHrFHPhc59ykhWAtItpXXcA8FYKkzEolvo683Igi+7z24lORHMYAxLwnUOAtj7j
Eg4SIMPD0bt0FCEwgZI9oyaLYIdbaLD2XbAz8HhWEWVASzMNVyQnjzrNrq2Z1gHOXJnmUUwCRU7c
MKnfh71XrFmUxrZj3Df0T+XLQFlG1UcTeSD9sKA25/l5Zrq8vzW6HltIaUgoa33Fqg7Jzl39gi1e
UtGR611PN/QpHaaTQ3P0GncXMNC/1QR7CmfUTCE7hDhk2hY+vkxDtv6bKJVf/Uitpt7qWG6/tD8D
5dgDQn+vqb3QsjunN4+YsrWOvxty0yncY1xCp71Dn2Dk+XF0G8La9GfqM/xO8wOy1AA5Qjj9srp7
12ZYPbnTFl9G3dd1ybjHjrIOZoWPU1JSfMIONtsOVMy6y8Z5mRanaeSuiTGGh0ZmmtSxT3h+YADB
2PrEC6PnZYs1K0MrIihtz+N2rARsJLzcLQ1ZzloOcF6HVLrbDldCHmIryaBMifigMK5Liu2LNZN/
XVvI9H1Ed3Dk6HHwiuOU6SsHqsNx8WihxIfBqbfoz2VQlmv3lGAILVrkWCJdH9oyc7/CVQbpdoRz
5eXBEftRUp5maB22SafDDvCZCUfu0hEHOKJgFKtbFB0sEyNDV+Uj9562slwMosAuO5Smo6jc1T7B
5ygIiWAU2Owp5VCafFHiEp+013GwZ2VDLAv6/QyQ25LQBLFqzw1qKm87ORHwzVwpRkIen43lgFev
TyMeTvxdHQeMNG+A95h3qXNqzfXTEtn2SRh6BT9iKRFwRVXMwLN+BXO3xatBDED+s4Wc3n2bpraq
D66l8M5LajVyLKJu2mKpqvG2kIXJ5+0eoYJye/ExGB3VuN1UiHGrNgnGMpgYbGJqlLR+tcPtZw9f
thDpt6zT7crtlPr9BJOi5j7mTE+wo7nBtF29sGODG9kk2JXXxyUrSTqKweDGss2o7QqGzkhZPv96
J9aWVygcGnslIvWqlN9Yl71byl0uQFNCBzSKbSlmNA3JWco5dr7iTUAK/OsxcmAK8Zn0b+ifQebM
fGMbyyie0dDhoKHvNqOMKUUco8w4YFrDcxRKxcZNUIBIwtHxefWQuaUhjMQtB9aa4aT03JjVFlSY
vcoIwSdryTgUIcKxWErKBmKOssnUHvPWtN4JnPFL5rgc60ZrGCxN0o3+/dqnVp3duLFncj3LKrf3
wGa6hq+KWRbBFlqR7RWB+7zl3RVEko6KutwCNXSbhIet2BaYHQ9Zax1byyuIsxmo2U7XdBwTDs0B
HB1/okBPFOjaeos3e7ojSxSjuCSyNrkD6gMr64o/8P9vP01Uotf7qfA9jktBPZkzLE29LTTM3SHZ
gnm72a721+uR9w7PpRgm+KNH3bHxlQwD2WPyffSnhF4gfc7c463Gs5Jlmi3EBOogtdzWblHhZn+L
XRujFruk6HwxXPgFpU1QO9ULz3bA85vPqlbNVzAb6NOfVUdvV+2CsSblS7wg06+AJzJk2F0+ND2b
yzJJ+0ZO2KejH6fWrD5K+nDcWdU4ZGymmLcH0smA8JLEk+fcL866XO3JIn9yvWCZkcNadpu/jqmY
uSnxr8inS8yRWKOrfc23zUBBblCRXxkxYOSAwGCm90b2VSUQZcZDQs6i94thGPO7PQ7tCg12NM3I
TpuUdGRMddIZJ99t7OEZs1MbraQxUe2/R6iwJd2e629RmJ7FluTjebIF8klTsz5ijOt4an1JXYlx
YJ8BXGrMo1MRowROvX7mrm87LhBAct5z6zUVA/HkDywn1+Hj0dzE67ZVNuzJ7gnJ0tyne2A2LP2T
8FFevS85kIP3X69eNSKJZPbWKAMEQAumd12768ex2xYGlsdcphEDqGFJeqY/Mcst57lquSFoelJ2
fKPnRtLS3V5xsuWkuXVxFiR4XSaVYG9VzcMD2IK1O/vDzFCq31nkFBxsBnZOJIH9yNbpFnnNrwlk
rzcUCQooniSOMuziDNv+ljXiL5TzlrZqFGxSBPyDy9jKxO68h5+4ZYG/EosiXreLrgHOLAkDQe6y
yYeZLlUXOfqKhU6SZLL6p7SqeKSZGLZLHyqYouUeqwpYPXt6OzKnHUFxhB9cF1YU/adtw+p5jAa+
KniyI93D87tbKVCmdpW/Mhi3ZejLr50jmLst0C0FA1b53xTT/oOakQ9EHZ4csxgOxL0/14z8ufYn
oI3T24wKjddppH2fOjsGnFtmb5j44fv+zUf+tX5HmQqUlgOUSgoLodhf6ndLU1W+2bv9m+NOWxH5
19Io4GtzdP3zmti//yhP+MS49la3pkK+KZH/UK+20qRZUTTUb5mMt/2pdqUNLH5ms2bv+uef9Vs1
8M/lN0SggtYUvHD33xfHO1N0xVTk9ttsl4yGXIe0tFiJTo/l6QLOsxSchYzHsmkgnHM6iihj0fpF
tJlvuHf/l70zWY4bybbtr1yrOdLQN4OaRB9kkMGeIicwSqQcnQNw9MDXvwVJmSWGqqiXZndyzaom
aWlZUkSgcT9+zt5r04WYG6wBR9557fm+Mv9owc55L3OJ5Dk1ewJq+p5/+/jr/3KpLLQzFLbQrzmO
m6e046EK5ezzI4wsNga+BxvUfCxkc+UI9fFHMal416ekvOEP2QFEZxCD9HHf35UxkyqY0FO+WnTR
KevwcabMYU2dyclggTU59nXhsCSMrjOXByWOue4mZZL2O/7D6dPPN0HgQ2HioEN26dS+/yaGJUbg
P4n7ivWici8dtIrzqic1iCJnZOTMF/3j3356mXUH2RONTZ6Ub53ak9+u0efyyOpFY94ChhrpU5Tz
Y88qS5TCbz5rbk///ECC9Ue6ZATY3GHaMVZ6/+vMmLyiElDu62AwC7TfOEZ6UbQPydBNzkSh5kuc
je680vzdH0lvnohEF1YxbBj35LWzqqyugiStvwwYSlg/Ei/zu5sQhBdX9+OPOgFczNMADNj07VzH
5IlCHfb+R6KmN9K+M+Vr37scA3fhmHpfM7Nh9rNsPLg65XEIplCXhyIGj6OvGanSCklqpF3QlTIG
TShLcfwizkxcD0tGBPI/O6QEp/vjjm3Bpv76+Ev/cmMciOKB7X2DzQPMOpkrGEHqo0LS8y85RG2+
RUXmEk0OY6Rq+3GkCmVXsGB9/Lmnjztljwfj3kF4x0Djl/vC+YX4N04uL0HkW+3ItfKT/sGYvHlv
ckPBrPs3n3j6qiO3NzxAEojyeBJ+AUpUqrZ8wXP2UtrR/CQ0A7vcFQSIuTIzwSsDqQo4aFPFj/z7
W4ZgsDpSZkhn//FvP33xmJo6zvzOMSZ1DON0K+jzZuj6QFjPNAPp2YxEAo9f/ByPz+84HqdX2QSF
z68Fmsqn0ZU+ubspJzLfMhLjuc0LL71oymxeVOKEFsmui8z5uPbxT3tPseHlJr+GeQ9DXmAEnFZO
VrEmQXHo9+j6qpz1LFpjVZ3rC6oRqFHLsFLZgJ43FmMULL0UvNv4u/f9l4vrsnsQI+J44Av46Scr
De2ZCPAXub4q0keYcay5U7qm3RgFyfb7eaGrovlM6tr2XDj9mEZpTjP3mqXb5BRkCCzniyMTZ+6t
MnMb2T4LcA4c0ycSlHlT6rQv/HrlW43m94vYSBsWL6935iq1G1uSYFZRqLPjLizKAg4BjdfStTX6
asApjyo5T0BZprHZ7GNGyz5E+VSbDzV1V8/nHbB6Hu2D2X7LPYOFwqHCq625ti7LquRred8nYzVn
atbtFGfp3Dz1m29HLdOYT6lEdyZs4TpEPq4/HKmKkYDZDYS3nEd5yjzk4/v/ywOHTBaehYPEFqjS
L492y5E+0vRpfIIaYbFYibKZew/B1Myl949Z0ccfOa/gP28tc40DppnhKEhd/5fgBxZ0NDC132Nk
dOfmfhsHLsB/2BapdqnXOt9gYWdBS/diMEipZ/qRyfnbfPw1Tn+5hfYTbgZ58PxsBu8ni3/uqrzn
XkZPacHc4Qz1YyPvzbQ3q4NZN5cff9jpQ27N3GCLFq0LEsS3T/NBXEMXMW7x+rlTZTI9OIk3PxZJ
gpY7/83vMk9eaf52omaI+HU9e44jOd3VRD/oWZZ35n1eN7q/CpkbNFAKmF/QYoqTnrIMePEk+YdH
p5TncoDT+0CXxKnwjTBPofdJr2Ge35fEw3IANCZ7PiHHZKt/IgCOtyIqAKvRTx60uf/mNzhAon3n
u/N8JpWMJe9Il7T4cVrqUAQKcmXmZaWT83rNSRwh3x6MQjxmOJh1YV/8revNNQjonei8p/Y3NvTJ
zXUc0QRAA4f7ViZzSRwWzAjJhOwLWlYff5R18jzP95TFy0Vw4bItQqN6X0UQAs4ww7DDOx9E9PxZ
WHDdyxRv97w1sdSzBH2vEeGpzC2YfMjn8cSPf6s6zAwxJ3Odi+uw8XO6oAlTstKZsg5p5Wkpurvp
UPOquoyOS3Rf29HCJmKtyf2jLxUDe6Qf8GPizph2nt5qWWLy7ky+PvHfkF3PN3wCHud80r5Vcd73
nmAHhZ+OqOZE853EcSj4w17Hwg/Ktornic6P2TVvJM8uAta5axWGtBeBLRnklP6OPOa/f13gf9hU
nDPGBnCwpf+S3aP4BZ2vl+GXrLO8T0mVO+bGRJewc1O/tBmuRc1G2ENwPoJnD/FUhvlOkvf60ImY
3IoczghqBQFdVRt9cnmjRt2HNI7qKyia6OEivzN3cZBcS2bcX7rSriFeVEQYLxmiukeC3Am21eP6
gh0pgiGDuStd4dWzHicEHN1ZWAGaWZRZoNsr2vVwqycNXV+TYTRcYgS5stmV0o1N5g4+/wphYzmq
NbVb9hDVmX2WZSbjuaRs6KMXhJ8ky8bInqnunfOReNR40U5KJwqqrLw7k/35pYwKw1kQCB3ROxQz
MCXJ87se5M1DbFkYhX1dQ+as0TB/StugfiV0pbqF21hTFoXtLhnaBN+VPZbLnEHtgKsviLVFO1uL
M5yuTQ/QYuFHSfLY+i4iYj9ExNz0VXGHT55etG1oEW12zV7qrn5tN6P+2Ryb+pmoVfs+ah1CdwdX
nqdeHa9BwsbnH79k7xdrHgiOPSxmoEwQ01AonLzPAG1TTzkif+V+DVcgc/N07WZFA72eTJ/7jz/s
/Qv9/cM8hHLzNk8Nd1qRhJNNaVcF+aurexKN0KCTHMJgYyFletHZVkvjRRTymtm8l/6mHvvlyf/2
MzlTMitlET8t71unDorUruSrwklVwh4oyV6RlvHbHLxvf9O/tuFvvxKHDIqfgLAEKzjt3gymTE0A
DtEr0Yi8M2CR6IcXdBri1RBl3k0OKPMGATmcCXhEQbmCHRVnRMA67mrIGmRfiPXcY4Xy9yzXlHfP
fouNlYZ+8yAlxYvZ5LLE/WzY13qX5F9la/mHnLnIdWeO5mOQ0CCCH2PA9RSpOFpyNrxrnnRpm6YM
wY0ezK9eBeNrUoiGGV5bAQ529Bd9aKwl8V7Wb2qhE4gel2QuAyiDuC6wO8zTksDQvHpAlD69omnl
4kexFeEzTbLdMA0vOSSsJwu8+6qF/EiAVKW5uBBGeNQfP37O/DC/uzPeLNachVikVrGNn2woBL9j
XGBS80r8W4Z0PccoPfiOF6xqxpPNqrMlicuywegTa6VkzFrIXUHD+KIr3a4B2ik0RN/C3lnTSMe6
mhF1MYOsZZVqF/GYe4fRGre5Ja07hg/ZsYBcT8XKRHpcTs3AvDMpasKFy8C7oWyEV91DUh7dBLSt
VwLXZESzi0VRHqXTZM2qCOd8GmA69zrROtdaDuEG97kxuxsbjBUWhrW7PgvAckdK5wcQmBMsukYw
e4P7AoDIY0+8tR3NP8TRaD8ajJPCBdM+Z/hNdTRfu9NrS/wcNajLadY7jaZomcVw373wVcW2cwlh
InkoY2vEyKFy/dLoOUv85hON94YwniqPYxaqW4SAFq2i06RLQzezCsN+8oYmHVa5ZoGjDzEjnzMh
SDZMAHGmWo6oXktLB5IlhuYQx4F+rXWBtfn40XJ/fbQoNWdUnG96KHFPm1ZVL+E9C4B4YmCyx7m9
CJ9J6kB6r+ToLJRuprQWZTEjyR2a9CvgRs4uQg67okEZBEuUBiTuVIXrfYqbrJtnLsyucq2OLlI3
rnfKsoZLt43EXjieQCvvBWa/IO8M5KUoYUYvKsMvlr6cnHKrcVk2SdpoFwRWdvwfek87uHU0koTe
s50lTlxucAoTp1UQZXaAG4D2RLOgWoCAyHK0XD3s7A61wQNWgXFNLVLfNuaQ7yOZWdDXPHRqPInM
aZcu7fYrK4hztA50fgakBAx0G7LjBZZ4r7zoS6wniyLGJrPk+hXGHlVYX211GEOPTVXEn9q8b77a
GMnoscKb+F3H+df1hycloLmDZtTl/pwuyZaJBAG3TfrmE2VBcDe2sM/Iq0bG9dyyOfrmdarbcO/m
2ueRSCNMcm6H0eTjh+TfPbD+LEFm6yO2gt7A+4IWiWIta5jmb6F0x3b17YaQHRdlhzhzm40+dcGd
wum/Ab8erssgHJ7gtHckUtSTcfebL/NvXlggigx1WDroCZ4qdifZAisa0uRNeLp7q1yjvsEvqa08
Jirn7IvtJdGZzVlp53IPawXOSe6xkWGTJyfLi3wEyUSOHWKttb6inFfOwldxevubb/lLyeARAmw5
vOJopjlUnlwykoxHGSi7fWPcpMQ9lYVTQ70GU9HWendpEmTFMLeeXKDelVN8jSbdSxdTaJb91sKy
9+AEmcAw1qf3ZmW3jCbZBTbQZzMut0i8pQ0/7sfz9r9tL76IvyA3K7427w3F30zC/3Ib/18yIdN4
oNn4n40Wl2+fq1OrBf3H+Q/98FoEzh+UCWRTEVBOsxqx/L9cyLNB2cGbPJ8Fv6E9/wqvsjAh82Lx
9n6Ly527e38CQfW/461g9Xm3rTk6B14U7ZRx9LRd5iNzWfnTsGqe7epjGHUHS05BF11MaWWabooo
SSVjfui8mNJfgkoEAoDRzFdkFKT9ncPkYl9PTXibST+cFjlf/6IyEvdoVrV7GMh+A+HIWWI5y3o6
hDIVxLEpbj/ZtZSXle+pZNWZQbsJGj++NAcfch1MRMg/3WSuS1J9l87oWJeNkA7JJrra6J0vr9JU
z6+avm9vAkTtADoIVHwAL9mf2aQBtogo3fyTrvoQsHakEZjoF8FNFvnypjIbRBfptGecP0CD8cSV
q5zphpSG6mYQVrixAr7+FDbDWuut5iwtcd8OvZUuSXUZ1nZkQ1WMU5XdtdDaXjxPql1cFyG4SOZK
V6C16ytKsuhRybRFxFAkVL6iMzdB5OGydVSEgN1N1h0SWDxRej4cKtHjplT1PRMB4uqYkGHJsDvL
XOpWOd3lTZsukQV8ToehAifGrG7HoD4+qDhPMLKUTv0c5xNWS8U9vM/SRF76fRdtNJSqZ5VkErqI
8Favss735iQ/kFAJiVpXZlAnOy0TR2gjCdrBIYUi6qDDJtBnp/cFts0obw+5ZsBDNqTrL5jnj7d0
39pNirxg2QC3O/pgknajqfILT+n9AePZuPMZPLzQdC7OgH41t5TN2YDdTEvXuVlClqsi2KOytNsL
BAD6RqH+QhyU5dfkbFi3SO6aJ4i42dfRrPU7VKTxysVofkTQpF1aMTpiR2+oH0Q5LtWQB1jbfPmJ
KrHbGH6Zr3I8cesegf4W860GyLQaXlVf10ejKUniRAGHcLkj1yPhwREc8oPgCxDMtlqqygA6qE1W
TlcLbtTaxsV5ndconxduoBryzOVEyFoBaoX0Y/BQ9ktndv55jvhmC8y3vLQR+SzbXIe1YU4ca2sx
0Iek7l93mIwPJa2wXSZKf6fDE39LcpFc6SUxonEqpmPqJGVJ6EGofYEV5FPoiZpSV/UuYEJ6oe15
jvT/biyj6CzGv7+w8Dis0HHRxDGk/lgNyXBwg1RHr1a3FwjrqYCLUnXXlSamJ5VhCqezUw7npUNN
Hdipc/SVvcCeLrZd5+VXVDnNjcmsYJ06VsP+003wNAwj9xaYqMh8jBpop27dsP/Ufa7RCfddzJBJ
Eu7NwKj2zogJkk3SsCcYnopDhst894FlpMQ/mk071CfI0lrprDl96BdeZOT9tu3Kcomt1V9XQHWP
UkhxrCLbXLnKtZ6zOAuIDYB49ViHEUEJg9+Otyg0LLEkckAjh8aIdvh45Vk7ddR1UiPDYdlpyuk2
eYnbmcwoEJ2aQ+TOpQYq6cEzckWWkVuEJZujCllJ4nJaTbJ4zbC3zF5gOVxYkydxU6ZOnBJW0mkP
oquhuSeM2ELQDGIgbttICLtAwmxuBpAgoBv9crg2M914rOowb5Ffm1WpNplbOPpwwdHdH2JunJDt
YG4oe4QMlqIfXV8ApWW7vw2ByYzuvfBk2dw0VtR2UE7JacrPptIEjbtsfMCi5cruaDffVskg/C+2
wJefAzHO9N65lxR3ylv7JdSvjda2TfI6MnM00i3TuarCI8jm9t86gPfo7Z//eHmVcU4wAc3KL83P
kG928LkE/891wG3RNtH/LF+qIovfM0l+/NEf1YDn/4GxUfcI0kMO4Jp0r34gSXwLDyX0C1LPPff7
f/lBB7ecP+CN8LSY8yDiHR3cMsGYUO/CpKaqpBXxt4yXdL7fFwf0UikOGF3OMwHL+GUg0MZmSpBB
XOwGhIk9KpHU6pe0l4JtxDu0cXNs/EvWMf86iC1SDBj+x5e9S/+3Y8+d/SkteUNhbD1+OwoUrpnf
EsIbPnN4wGKF3Krcef3k7MqK5WzBQZg5g8Y4DWAyQTsoT12Y2NqQ1CDKaLgd/EyLLlOjoKLNbMfi
nVeZAoYdCyBbsKgN8LduNKymuW1Uy5ZeDLI5e5NqtX3EcDhcpVFoQ28cOm2tK3KoqnBEN8YtQNCO
IMxkFjHQ0+2KEd851hsU/yapc620rLOebvk+GGI9B5Wnuidd8qU4/4bNG59idJguc7TLYQvYYOGX
io6A52bk3VHI7Icw53iIOBqGeKz1tEHmkJC1NenyK71yZ+eEznCF4WuOiZ7i8HVyZ8tTavT1Yzlp
JFKHfLNHm03/Me/19Ia1frgKhzg69m2Y35W1XxybGqv4OWuvcFZ2SwceLgdzgUUmMyOklEBBjq2m
9K+hII1r5ZZcyMQIwc7qGK6GhZ0MHizAqXw2hO9fhVnRF4thqmgpA4rlYI1oqyDLR9YLZyLdpiSG
CUJXcIUhJ44OuIGcXc31Y2qgggMEUrWdoqg/RG3AIhl1JLwgqCluDUP51/SdgRmk4B+C0Xd2kmwv
GJSVcUdslL2nPYCfCl7KHhJycUwr1Wm30xwf6KKePiNJoYehmLb2CrEJLvRJk0hbcZNgd4zV555w
vKeqLczHUh9t8rcnRbYe9OH6FUUUm00TNYyfEDtfD6VA9TPawa1Ju+kaPNYg1iibgSQ6nfVshgOn
e548x8QBpPUvgB/9JQTu4ICYwxObFpPjmT0keUyOoGqmfduyjG/jsNUOZqh1/bI3PQxopEFD7Kwp
M5s94ToOvL6+bG88UEXpIbKG4KokAYSgkcp173NjtC+iWtN7RIaZDeELNXIxQbFCwGdtBfL1IFyQ
/4T+e6FxIZDrYknxn1RXwJMjCFRBmXatkPuj9d2CgXar+jWDdH8jSFc3211YVFpz1rhlq+8zpcb4
0SzrACw4/5sx76b+yQuFdjv2YHHMNLzwpOzO466pH8mTugwDSxygPsbBlwSvbmdS5MvC1s6E1D3A
KWyE98xo4k08jfiEpmYC4TmmG93lXxs6VnuwDv1D3JhAZYOouKiTSK1rdr6kNaJVTMXi0nBBYodN
OOofXLQi7o7XW4M8a4XboqqIf2odBP9LHHYlRm1TzeWioP41a/EKHgVK7EhSdUtz2WxXYzMM5xo4
jX3R6tBmg5wkdP/QJHW4R5ZZLwO/GM76GBqbx069thv6yqoYtkATtFcw52uVhZSKIRHhvgGXITaN
OdbSuwSzc9tMtViBG9/6TeI8sNkCfW7bFg9sWxx7X78B/GQuumrittUBPjIbXG2XgQXz0XZvwrxe
1ogQzvW8rN+S0bvUJzN8gq7R77CKZre52/nHpMMiNqZUWDbYiSuIS9ZGkeK56Gl/bm13uowVjk4A
rA3y6DrbkD1CWJPGnzLSccY9VEW5Sv3pqYDwN2M2j1NZXZDrG8JvjLplahXVVoV5tUlcTb+oqrA/
ujWQQI46nwNW2y2cNn8dh2O4KUhnwI1Gw2IGBO6mooiXWddpM2jHIMZx7BatJ56L2KxXAgMclFZM
chz6ZptJUT3S8eh3OoPd+7mjz4PRa1tRDV/xBWRbwtjGdVP1xl1nmOEzFGK6n0MY2XsXQg84TDry
+9Yt+nRnSds5z4nZ2eBsn+PLBTiYsk3tMx+y0HLQmBy0ZQQgfGJrSmYLQuPYdBQ7d/IAHzIxQaUx
xag0VNzcBLUKHwLl8Mo6klD2AjwxYE71GWI2/IAJFPOn0svkxmg7wEex6W9QGQTbAhLHU9mH+iNh
gRrBP/AtCiIiLnN6guej6glAtOQcxdfmF4zStCMd1QdPKImtO+BoRW6Bi8klNGDlDE1qnDkE8RyC
VPoB8XCOWmZNTIhGaloFlHg3nlZ2T5GK1rNYdmgaiY8DbDDJaKggSubxFoihv4VbkELNE9kKd1q7
UFqrPTSlXj/yxOUQ/du+PNet6gajYnGNaVy/tJI0X/kNV7rNeAzsfqMPJs5EI7J3pomXqqttjQQJ
L3mzalu+YbmVAHXpICyx0/aAmGx3PMvpZVhLbIgcGkhluMdL2N2gHweQ47eC7p/yDyo0n7Wg/YoW
WXzCEw83ZcwJXLSde8SqBN1Ndbo0rbTDoMg6N40qvBeVvR2s5JkINujNytliSWroiE0QG+Lx09iN
warJCnPledWLkrAQOkvfA3tI17BOyjcBlATkgIYH27eSXUd4aLE0p9FGJhsaV1ntVqRT9el1bqCP
FU1+kFPVrsk+A69iii5G0h1VfbmuDTldirGhkynrV+hcd9BIKaWoL+LJwitndbC+YOWuHIBbaoGJ
kq6Co+ZiBqJsY3OmB9aLwygP4xczTe8002Vi2iv9OTIJvyhi33urjOqm7YyvoVQElkF4DzTvKeek
slJOE2+HVPfOgjGcDqUOtcuz1FMhJjJOgvaMgzAi+Kgs112u0pUvOihjwyj3DOQ4renmInGN+7gf
U4D1RJBywiRhs6oDhsRzXoCebKsuK8+KZri1p6jeQGfMF1nnLMlJnV4b6s9lY7XFbYi9FMI4M6dF
KK1xhRe2Wztu0SzGvJYbYEASuaH/JRTmJ0OJ8ElHBnqkJ4XuyneuIc/wXDlfyOwjlGPCWFFCrzoH
zFSct8p882SPoMx4rYkcjVbol8sl7Kh+55fELdZ2aa9jBXAcEUm0pWLxbjAyilWU9QluGG04mrkX
XlXQbypuOpC3bRyB6h9JBQEeziNq+GI1RoO5ooFlXGIjuR/S0r0JEdNvyz522oVH9MtNG7XFklwF
NA4uv46MQpst/aCp2l2h2n3AeLOdi01l5EdSB8lW7INzPHFfOXDvlCnJy9X0Y9jXxykjhyBq6iWB
Lgzz5TOugXwx1cNdX7dXpdEcG7IlqNaIjXGnkfc+HJZ4BVNqwFZAzuM1d3z6aivHih0Ma7A4Dnni
+wdXKs6CbrUwR2TbaGjkdIV1Pf0+Vf/vwe83Bz9U23OY3H8++F2+dS+v70g7P/7In6gdgx4v74UV
IB5mfP5TIBTy97/gOjYHOd2zmCubNrpRSsC/Gr4c/2YKhk8ngmkzqm737zSAfw2AciHXzGJZZjYI
On8R1UWNPXR5VSI3wSv9gEfJAUdmEMPiTJnOa4HRC0hsceayRRmLwlAA+7HTr3vXz7atWasDq1tr
fnKiKb0svKyKzhWZCCTulIp+UQvF6sHq7O5Tk5LZ2YiRRlI5mjTiOp8+aNkkQGhdbLnbth+Nm9aq
i6e8C7vjVDEfWpKXzBw4nSoPNQ3qmU0MK3/nVQko1yolz9grx2brBnzFRRnRyVwKUYBCIwBzuLLH
0XM30YDlCx+kgaGSeRBR3G1Wj4jQ0/RVeZo6xsLp5KInCfwYhoDMFixR/HZZypHjEdu9ty/GyoZd
aLQQHWnS8F+xtJbmWeuL8UpFjhr3gmTnZCXlOGhnPl+wOLdDDiULOjjSujbBel8HADpupiTtjirr
FyWCxmbVRxJ6VlgXBLz2lbeTQZarJRHik9jFNCyvaGuzHROsTSzOhZWa9/gjG28qV1QaRaN2oQEf
ZitDU1je1qfPJTZeFeuTvhoSWbGbprk/MH6fZG4sYaxpe7s2CsK2S6GIyGB/93NEMTEnnIwuW5nZ
tXXTpTnNWss1qE6dmJPnZao6OwjXdKornNIFMP0N/S5fIFTDmSLIZImSEBDhqG3A3hnE4Tp1Y4HV
VG3nNYeaxjU1r0K1UOz0ujdCsu6haK+UXXfzg+NNu2lInGnDcR8tXCrdPuvOsNu3JeN1/PjNPJat
646T3QKxZV8bnwTEUHN6olYf8+q16RUmvYWTTlMWXv+30/X/hd3FooVM9KMFr/+f3YssOd9Xbz/3
yFj35j/5Z6NL/wNJLt1/VryfulzgxRzHYxnToRigJJ6Xwz9D8BiU6XSxgjkplXnZjAX7c+Zl/uGi
ivVZsmBgUOdbf2cJnCdc/xJ24Aib61D8MVRmfAuGb+8nYGC2BwGJfdqlM3nWoghcmK54+OmiXH3/
636mOrFJ/PohAUs+skSPf8ydtp/GbISFayVwqWnXplSCg1dPq8jrvGWZ2s36449ia/jlo/BCMhOw
MQP8IosvJL33RFgTTbsYB0AWgyY1gbgbM1ly5qTRaam0LfgHe0EgT/Gbj//lcuJ646IGHmk63LRT
USuBR77TA/fYMT2/M6X36Mf16uNf+H6yP3v4+Ai6lR7ifyZI37QqP13MCkwDchxD7Ryjv0OC/ADm
tVi2Jrlq+qR4Sv96nP/NnUOacXpBZ0kdaYu2i4YWSjQP4s/3zhLKdiGg1Du7t9SZSKUB2ydA+Z06
jB0yYsTssCd32hbfMqjRfUmCOgOaEzKdc6qZEUKONAXjnCiB0tv2HpnWtGkC0Pbfsq6ZLJB7bSqj
nHGeAWnQAeFUibQ+m0m/ZfLQfM1tn5Nt1ejmA6T+cqmNQStXZB5Zl5FqAX7Sm121+jg8UB1WB0iu
vUCa51XgIlUg7zC1icd49EA3yMq6DkXhHB2kpjcuvZtFh3BwAc1OXLZdbiwYTISrOTIbdpOjNl07
TXtGJxdtonUbS8qvSIBuitj+AsH4GoGLhGHsy7NSH55FZ5OYIRN3DfWRRD7yIFdpOaltqhwwArmx
cuqkfwNrq/ZeEh3LkbjJOAAjbJuyXTN7dC8HkoM45rjhGXvag6cZ4VkSceyCYzlHV3VvADiDuwFa
wmo0koTDuRJ3jUuGX+szMA06+jCEm5NNFHa7CZ3vOtGH6ALcMQeX2Zvgj/25I3Q3XcMYbcZ5CCOC
PcMVAuBihEd3yusImaf4Qs8TexytkoSEzNKAlJwPVeXeI/TUHqO0q455QcQh9o7BvMMUBpK5itsd
VSSz4gpjAHfVic45vFUXBTS8tclJbCN78rYY7CRXqiigf/W5AcilNTddnOkPmOlJFe5AQSNzN9un
NtaJ71vqo3HQJk/cxRGk1jwmhDt0oQ5ECqgE/R8j2E80rA/0AKrrcoIqKqv6EBIu+aQmv7mzyQba
geA3Lmba1A4BM3Gdkxtv2iYftrm0nqK0cuB5x+S3JJ417FBlBteImJItGcDVxSS04qrNUJfX7XiB
vbvkMFpm+gZNM6dOd6YKxS4EHGNwQGoEdnseh7OsfYpcFDX1BmAQB8GwgSMTGOI5adOIrDXncejo
n8pwrjP763JM74FUMyGHnrW1CR46R3ecLuKog1sL4udaC3tja1qxvkMBSoOPUJe9g5T+fCx05Ge6
cIojmjTf5IkGs4f/W+jXVqjGl1or9GXGS3PoRKKdN8I1t/RdyUSgu4tqTCK9TkPlrZSu+DRBM4z3
RdMA1ZgD4YxlNJ7NRMcnP23yZegLOB1h2J8PcIWXXtFCRQ20aMvQGON0KrUFDhrkAWHLDBya0cJy
s/5sMiPjMOAe3oSJGzwUJCMxIWcQ5XrRixVaj4ExEVPYNPpNTJd3Z9KDJpvzAKJH3MKusBdoF3i3
4+mMxk+77EJgU5NNkF7YIzZXWOSX7pQAelFkxagwW+Vqeo0F9oBFpKcjCm3R7UNNQGDW9GuidTbN
UIhdorUJKDR0RVPKXytCV91XKFsBGNS9tipxjm5as7Be6o5zfkFzeV0PG1UK685xymCZG2mV73Ov
q69arbReWLf9fSx7iyimiC7cPFmOsKcDnLHL6TLM0saEE1GO94XhZ8A/nGlvDAF1sek8VUVPhGXg
a4sebO0yK0NSNvToAC13G7EBLGSnI1gVgrFRJo38spb+PuvM+1RGmHpDg/AUvzqzKx/EMEj3VZhq
/oUI07dwCJLlpOq115r2C1jRkvOA1R1LhCnBwsl491gS3GM8MlBHXZjtXWlWO8tnEFz0U/+pQBOC
wrfik/UgGTmdI9mncZUPM15dyx7RoOqQbyf72poSd2VlzISMTDLEKpzM2nqc/Nfg34jAHNzhlQOD
dkRDCs2kzpdp5SUPTuSQWBfExDepKpsjeQebEwGrR+YrDl2TZx8yK+4VcVBThzjC1yAj6C60AO8L
ZnFUNF3AfVehk5At4ntQOwZjmxNIta6QlpGUNMY7M7VJYnGDaNfGBZH3Q8sMqnGco4vDbRdpQjz7
zlqKmHbyGHH5Ed/eG6xcKzyxPj32MbuzfGEsEbeVGSOH1Ly1FbCeXsrHhh71M/yG6NKt3Omxzi3s
CjFuuATcyGVrlA0RYwlPHrm3OzslM4bIXo12RvE1T2sT9ngFNUqE9T4TsKC7hH5aoIbCc8/JHeEA
tjKzuv1eV/y3q/GbrgZWr7km/6sqmtM7fqRyzPEg//zH3RsqURwflE7fecT713/+48ef+lHg+8Yf
eAGRns6aS/6yH2PsQEfuRsk7W0U92PA+xdOfc2z3DxdeKIU3vn+D0e6/RG2W/UeAg4HSH98wJnJs
Pn8mi/yo2Agl+Y+IXIxbpxUcSFv6E2jjYSRQZp+U+BhpLC3qnXyPlas2yi0RpSLp1uCSehNpE9Oj
BZRTsz80Ju+zrBU0mZpUCZzc3k5Jm4RIJyS+kGG8cVlTDt7RdsVHwiR4JYRLXdFXGEqFO3wi95WG
yYgh5SWAvro3S52yJHAYVkbCXpOv8NrmZbPvIAVvHdreK0RpammEKWmHU9NuR0AsDK0tu1hMMDg2
QKUkSn4/zRbJWHyyS+W/5FUt9y0Ik40eu5u29ryV3nT6skticTSq0N/lY5zdmRFap7lZj7bMorX8
KTJatTU7bTpjDZ9HUKbrfg59ryRuVZZQ0mUlxEVRjc19mjQ+Mr5Jv2n7ylzlGeaL1ggudIipK1+y
OICKjxYBvXmSFluCeWM6yGGiV9vKw1TVxzaLmTVeFwDA9lVuEnehsflM9LKPuGTORJ6uHPS5V+yn
tFRD8PjG2PvrTNQFyVPKua3mPINe2fpSRzp1CIjr2Lf/j70z2Y7byNLwq/QLwAeBGducM0kmySRF
id7gUEUL8xgYAnj6/iJld1u0W+7a16JUx7ZyAgIR9/73H+RiYIq4MADOE+NUSJI/6ajIMDQoNMlE
q+9aFPnkDOHsQXrKNDyTM+FsMff1b+OodPdOI8qd1dou7yqXx2a05J2fGgDlg/XsqVJhLzNwtE1Y
2BHxKh+XHJQZlk6x84ZabYxGzRcnzfyvA/BUU82/mmUq96JhljCMMQWFRdz2iGHjDmaU9x6kZLfc
MRHO7mK3hLcASQgZkOrLbVAW4yaFKHFg5tDtWo9J6AxTeEsSjbWKg76A1NCFX4Oumr5Ro4a7BdZg
wACyrLY8N86jM0+yuJ2zBiWVyD5hrDK/GRD5sZhcXPMOu+vxJjAA+uvS5CanYdJsGyqBlWdFFLgM
sk8RnvL3thjru2ISn/BBbHqI8k57CIY6f1R1C5pVcT7i+RreOG3KjAaIiJzBlDm6fxiMISX/iCRU
skkGbFjXCzagJ4ZTmDtaY8i4rLN3idMEawvoX89TrfKA7R2TwyUk9x0KCXmahUU3Y0/LaG2gQfsb
ZivpSllL+WAY7iF0WxL/hqq96zzrrS5aP7ol9lklN40oPntp5yNlcfeREQiDQOvBiax90TPG8jkI
8d/514KzTLqNo3m5X2BRPMjBCsp/kWLC3IQ8EHR//fDJbZSt0baEaU+R+89OJLMt2UxiGxdVeJpq
3yJfKpJUwOgpm0ujDCTX6BjG+NA4ft59sooJu8CNa+YVIWMVUJd/ousIpEFKeEZiBhsl170cm2WH
zSyEkC19ivm6JO3Ur7EWj8/tjPLgM1biVtttpTuLx0qFQ/Se6YxMN13CFTscaQaO4WxNRi+sXDeH
jQjbfRV2jsgptApoL2aPBIBsjhkfp2o066NbF8T90dQhzxuBTgm8Y77h3OEaFL6Uc+O+5eDQrBT6
jPgokt5EDonQ86HqfecdCkWf76FCQNb355b5/kjeBUnBkEewlXJzPnIp4s5bkc8inu14oSnMZUGG
njkh/GHv4xNJbKX8g32KEoTCIrNXYxpW9T2J8FZN7tjQJnZ/kxeTa25qIJNV7Cs/3poYId9TTKid
68COMc1iJN3N5RrDhojm52IKLDKQDdkRHtfhubqU4bSHherdVaHTHvM05LlXbrRx80LHjw4gpaQC
Jnuq1WBfE/PxoN03lhg3QmQmbg3/VXdtTePv6kkL+wtgJB6qMW3azYDb86rPPEvDvHvXqBC0MfNn
/4q9dNvFtW3sTFI/nvyiybaehbZhbWOzittSVZ19pkiXYPTxvPXgELlZZDFWtFGkogFCnEIiZ66c
eN93DD+JdRswv0RUgQns3H7ljOrOUMa83eRHxhp7ZviKltmaTzHx5ztlZgRQOrF8dBwj4nCoCuon
X97XfWDsCuw9T2NlRv9aLM99wMdwI30vPrJ1RoeSt/qS+2j4KIOD11FQbK16ZAaHzG3VDb5/yx3K
t2AVt7CFm2nOmFHajKjbejw7MF2ZWDkE3ZhEwMFcBDfOGAJsMyaTD15I7EqSh3tZVA1Gk3V/RH4y
7HHyXfZA7y58XAGdZ5HGuJ4KsoGQ+YKld8oi49Vmi0dL5m4giZHex+c/qdBxV5aAX4WLXfLQzDGx
GtgFb/Hwi/ceP2DXyHwsCFJxErbGxfli223HWYgc8W0MrP4O+an4DVZIvcMNAjk0rf3Bk639Geus
ZmuFhDU2dKG7jBiLbVf1xTnHN/Jl4Dm8g6zQPeD7Ed5i/lytGYpmt8yX031rJ+M5p5FZu1bhHYjm
+LUNnPR2JuHpM4nVJkmeIuRNpEclUC54BQZ0pHVpm2epkrLXpoHBAyJ/tUem3r0FfgXq4eUbm8H8
YyddBcxUBt6xZJj8mHvJciNIVvo6yRjJvSrNbU4TfEzM+HOE7wxjUrgFBZP4lcFAZAufD6G+KYwv
qoogSid1eweLer6xDQSC+vSnB6fX3ziM+snrFf0nwxqwJhvI9ZDYpKptiBIeDZPywnWLLfwaYgSR
9VVsAc+UaMe8lZl7IubdTIxd7ICHusNFDwjMfbMUE0rlMDte+ZjfcLp1OUBINcII8p/sLgtijry4
JNHsWXpEiP0HxP9/xYPwHIp/BPFPv3Xyt/nPBf7vL/sDwbd/CU0cqUOGl3/IU34v8n0XFB/AAuU9
KhKw2f+p8R2SQPSAMcAtBvW1JqT+AeLbwS8sYdQu/Jdr/f9vzTFB/j/U+PiCmD7qZ6p7NJq0uz+i
tByXQFiD2x1CTiZ7XXU2nP247vKbJBrdG2VCIHyC/hedajNNhuOYVv1j0mDkuM+Jf8wJNB1JMWeb
Std+NOB0MXTZympUzEQxctJHktJN8kgrexWHZAstypjOcS4Se0MEe/SsrMr9Qlv/VggARd7qeaT/
furzennEmOq5bmKiWjHLR9roFXiB40ApGbFlyx12T642NQ7EReIOi615b34Jc9Q0PLapdamqKT/B
7Oy3dRmkJNDywskjmchxfXUuVU3qpyHEJVosY1sS7vxNWh1MTwwZFTkK0FeOMca0SEvgNbzZo+i3
yyTD9eLIjOQELhTWgLB1/eQr9x9HCUPy6kmMcPrzbgn24PEh1IdyOC6Ew64xD+CF0sVohiR6HbXK
lluGn8cMI9x1VQQQB8t+ufOaEQqlFS6H0lTLoZ8kKX7GwKeLYCIlICM5U6Z9uJ7S2h7QF4Qd+dop
u9Rqkgww2BCoCq0mNl6HwXafOGSZ73mDLW67QIbmfnJF8TLnBQm+YzyIL12pQfJcmbxbAQ3qPmgK
49uSTOFa2W10YpNO3g3AkHMDGX9//X5SfytWtqbr8efRIlu2WlVErq2x7qjgPnV4QkDpHDElpm5L
MX3ZSkIucP8cB22HnlrAUgJi4mroiSG4pbZO8FkvRL5wpPS6/HV98njtRcOJGUNh/BBqnYhSH8cO
82eKiREoJI2tL40Bb2AH1ykgQR2a32GgPf0SBk1+wtxUbvh0vPeldDFLgAX+RDRc8dIZdvGUNN38
pW0SeUu5Hj5nyxjsyHXuPAjKLW667hDfRK2TfM7mhjoDTvINI6l0TUgAsbx5DzoP6XlcZwvCGXex
ZLV3yfhZQVjqp5UXwpYlG2t5Xapp3gcOJCG8KOxvkweJG3ZOiSm0gDmrm8oszXGSN3uo2kXNe4WY
3mMB7lmTRajfyB2GBln72baPc3nBBG2+w7I2X9tARBsIaNFd6ZWpWo94g+0xNxK7rkjsF4w+830Z
QGbE8jUhvF71aRnsiX5Buls7X1CUD7ela35m3j1naxB0HUI3LMayJeLuroyjBZMl4Xm7FOM7gtEI
yxwo1U8kUznkBw9BR3R0UT/AuSkfpWFTZc1z+eCmjjgNcUVGptXG2xIPHVper6dKcJZT4rS05rk1
2ZQurv1JCc9ckbUSKO26wYOq4C84kiBEeuCURTVF+a7qR7UlkgH3bTPKlvUwSWPfNra8G6AH36OG
y29Q2LgPRNJZ2zEZORdNX5oDp2NBOxoYIRBg2KbDBtMe/8u4GOldJET8r7nLMg6N+kjn6G2WJszp
Q2xvosKq4UjNme1Va5PXvC0tDLyNkXWqOmBK0T61IYEW22kUyXZIRjuFPVQtnxREMVQ2bXIeGQKc
FrOpXwzPnfdW65vW1p4JeSPYtjGNbTUv1H0kspAfnVQYBw+VCw2OjUKshmIyN6PnzTdTBBMiUYv8
HPL77SMsCZUdm7L25cZb4u40ROj6CdlBcpRPIO2rEuSS39/iJ74kfi3WftV0666wkmfPJ1OSKRpB
fVZXZjcjdfi8HjtKQzOzvBTIvYFmFY5qT1FUrae5fKsXs90ShWQda7D+cz0PxnOek6K9GqyEDIRJ
ZYTJV0XfrImh6GgJCcH0KyZCsOGXRyS57ErSGyL6NnYW3Hqib6Eq81NR84Ra5ESa358i6Nfuk8LE
/gX5fLCBT8u2Ouo89pU/c8J0tVftQXG6I1Imy+FxmKyLcPUHET2oNpWFcQyM2nzBR34i5i2ZjLA6
c9rPZ9nl+PzU9dJv5VAtdx3mf/8hef1/yyUPmPL/hkPPv03/9Url8KFY0i/6o1gSvzAcxGcWJ0wf
d6c/IaJ++IuPHN2Ba+VdE4WZ3/8v5QEYNHBRAIPSI/aFJfAH5cH8hfAp6i5UOMF3cfAHBPRniCgF
2Y8UAZce0ccTh/EtpISPA3Qx0nmaZszxExg4SOVV7N7bUFrPZBn8k0PtX4b1fBbaMpNrAcVKfMRe
KZoMigtRHX17wlV5nMWZeUv4MnMFbtt2+Scb0B8F9ZADXDgm2p9G5zhTlH6oAzkLLb8JTD4P62Li
Rs2GQU3GU3julWMfq54InK0Nf/958lLr+U/r4G/IAh+LUD6cKtRj/sHdgzbwAWhuDVNSjTEGW7q+
fy9xn/NWWNUHt7NY1EVFS/gSWeY//eS/ucQuV0vbZ+m1ppfNnwkKGO5l3RT45REPHhROzJfex6pM
ccRPO/UQm/O//YHwckyTj0O+zij7I8cjMw2FHrELmRLhd4WxFfNqqrdtGdjGr8QWea8/v6y6W/lx
wfruleoBG4iLSzj2j79wlgLOIeDTAQQWKHDwIiL5FqyuRiQ8GDjQZabiHBSVc/TnXFza0a1eKuCb
CTJsvlQASdK/9LNlYSMyusOIsSKVEuNG9WW2gn9YBcw9/vp9EWvz7DPboGv6qKqvQCDirOyHA95+
sfNslJYb3ci4QMaOBS4IYBuL6cSJPBfxSmKY8swzOF+MsOgOqLY875RKtGZXWC62JbBa4kFMX8kI
JUG5BOKM7qtMTiMWMSVW76M4l1i7lhxG7iLwGZIAbwYebADX1gIa4ipxNjqfYK3BN8lRMWZ1ET2y
9ShlUrhaurF2vwac8PPG6xY1bhlKWNlNZ2tNGruEt0mDMQ8PmTkan7MiCaNL23HiogIgoKla+XI2
IERbSyLEb6xSlUIDIDFX3fVOODqPqpqnWwJxCtoXN6Mpoc2Efq43go4YUnS9o1QPxgTfMczbLiBz
qm1eh8xqXlGf2UdsMPByUSMKi6C0xwdTSgDGsNUpGqBeWpjbuW9BZ6pL3RXAmOUYNa82kuWL0Rri
2e2HYJMugBBu6FqMqedQvUJQt4a1RyqE5Mq66jI4WDMRDwWFpSwkH4g0OHqxsjzvNkMwuW/FwHUM
gJAfIrDW5yHkpi1E9rxM7eK+eVDJLmmMTLgF77N3c532wTpURtIAmUTq8n2tJrCzkIczwEWnnSss
17KatgV0rXm15rGRezkRkIEt6Jwnp9CP0vKYt0Zb4rTESHzY9o6VfE4wln0JGvbTDenJIDPE+7FO
xspz3moZNK/YkPPwE+N9GzJEeGmYQMNFqFJWBm2gsQa0q286c+b2202tHmhxmokSzeKS8nQ3rwr+
aLmOa5pDKEAaMQ4TYR/h/gP2To3+rZMTovimyz5cr7+jepfQ9cAB7WMmxfgeG4e2Cs3z9e/0UVSt
y9nM2DeW5GDwWx8Tvx83E5F+u6GVLGAgKSqlnjS3g5RZFN0I2BTNepTTgNOSCsILvoiio0nGeX3A
YgI517mHAtPgz4IxmXpqvMokdDaqiS3bFRmijcg2eEFVpMI8ToI8NEUZbVTJSco+NfazOWTThgiX
Obo0TeXC069hNKyqhDSzW2sJ51cIfdP7OBst+CTJ2+nDNBvWBFl2nKF7VJCXJRXvtFrMvEaZRIZo
TUgawbdoJYBjnxs7SrYqRfgWAbftQpvJftKqI4QyBxptZp/dQFM5xukAYUfBTKnVs1eiN0gayGOe
Zcxnx81xjEU0/0WiJmEEMXurflbinqjh/jIlLZyZHqjj197JQwylbUlLEoepuhl9Yzw4QR1T4Zqk
3K/MejkH3RC/k8gpzvRajCnSxDsTIYKoELh0vkWaX3LDFVAAeeUx8drN0r+HcI+mjTQGbJ1Y3OHJ
wS4DVagzSroj349ebMzgKuAI51OfxCDUXftWCT8jtBozlEM72WzZTIo1+GdiTbuacxSZieAfAGcH
deGYYy1j05ekB8+IOKWXLt3Psm9eXVpBJhUJNBU/DkqdUzyqCy1n9IJ7ojg3jmheZ5mrAjXX9EbI
QPySoUK5KWsrf84MM/ucdQsP1lWPG5nIwFK8lI9BEyKUJVSy2nCM1lDlcMxPs4ohlOHEO4Fmyz25
xDuFnxfZiF/LzjCW45I4Q3DE+RYV81o0UGFspDr5yUO2/XWJR9cDNqYnCJvodjKa+KFD33iMg/AZ
67z2pei7t7lUevdPxQuY+7DJBq4T7BT2ebcR6SmsG+vXwYigFeHOb96RPuU/QWjKfXIZp6OLdcvI
zKwVa55LH7Z53QW7kC7zXg2WGnaLY72USdBs8PNHMDiWJGs7M20bPhCOO8LNi6ozPDbnayFs/n7D
idV9chNMEr+GwZR2q7Ztonq3BDXtlxWjtWWkkxu3cMAHLl2JdHGhQf0y+0F9SImSvPcTknkzfhIG
Kw092WxF8rVWAbVIg2XlrT2lJI2LkdvaotXbpsTJsFk4TI7whJEz0oMsOBtq5lggiKfEwNeT72aR
hagMXLa3nMBXTSlnpZB6EuhkGb2U6M4BHrC6PDN9ZS9llMqenoW8z4gr+57gu/BWTtyadVGE7IPl
QErOirkTLhYNrHxwv4olqOw4vPWKJi2BMXL2+25EV3vVLY8uEPgeU5/gFtKbsc4C7XWWcZiUayi/
yNltPt5zkWruiRPrDqgjwXzwhHxb6LqH9XULZPpD8gqZanrp4+CWPPRTFVSroZmc22kYQBgLl1Eq
wWryvbIRb4GqdKwIHJ/dN/QC6kGmLvt0SUvcbXTeSbIBsfKpGJBtePvvX0tUblfsEUVRSUSGwfHl
d+z2bdF1B4iG6qEfqX3LYArRmhfVfAKaIVocP/TSwakC3zJ7bXZh/TpZQEr3ljvyrdOy4bdO48JH
VvTP/sVpm0JyWngQ0eAWJ7GGQpC6jr5PwprjnYZcZu0aV/z5KTJq99VLBBvr3BnZLbGxCqyuYBjC
kSFiPEkXuJBkM3m3DoMDyb7oi6eiNsxTMyTGt75r8R0YplARfFRQ5aSGH75YamJZBEXHSd6GPaNH
YucIRAfVyHedT5Is3yTVVxQ1FTkxLiY266EJXA7Mjq3qKdJ3lBxYbhOWv+WmkNxGQ6DqX/UWkW4m
hNXGSKFeoXN5QVmGtRPXidLyybMxB3tiLll4DeFKSZwEF/hjocdRhXmQjXYiRla9IzHIiMWnLKBa
jvdq6t0VvHZ1KcwaKxTTidB1FWW66aciAtidrX0JvoOXrpWYJzw9k7Nd9gjssJnd8j9mNLgYn4ps
aeCUJu2lDthZckJUvigjTE9GD/d1lAlHzxyUB0geqJSVzwBwmK4UMm/DEBCAxGegP2PX2KJPiQO2
dLuLhx2O02LTLQLJnsJrucZtccVcRlzI7SUDjzKkY7bHME3kVCQEX+XfjNRxd8FYR4eQuW+66hGh
b3gCGY471beqa78ZxXwfKmc6sq4pDIbWvA8Rod4DlI2bEcscT87lAQpau6U2jp6UN8y7jEMUOkAy
bZXj3Ds4rN8p1JqP3G3O5UoVJ06+Eo5oDoHEsHvMAb1tHBZ3SH+xS+JS3ZtzE39qDG+AUWjZ53os
8WyxY5MCUrX7Aq3Nxhsf7FJcqPyqrYWZ8jfcZNyT/R2nLIkyNIGD/cmBVQPH5De39bghzsAjvIPs
PzHJHsyiptA2RmjZnMByNeMJxA6SaDoq5xW7YY8cCCmjcfRswjPvZK5n9GXCbpN6HStyGSPufYTz
kHyY8ykDjKXs3vy8jdJd0g9KhwAgAt9WgAVAyL/w5iFXZCEnXnNoMLGh6B8VzJBOF74//5y/dD8B
DH2ACuHS9js0bj92a2GU9ENW982hqDw24wHa2HMrSZNjACHqG8/Rrct1O/z55/6l9edz9UDJ8+hM
yeX40CXSkhd2VqvmoLLCe+sNXOlLqQrFsDxh/6rLar546JTZKTDQSf/BgPcvugs+XY+yyLnw+BLa
o+3PXfgsM9AT4dWHyY1oQJags54DvetmPujvCs8q/jTx83+1deVNVAab+/UC/IfA+A8ERosh488R
Ow7bv/fj+f2lf+B27i+0Wfjfk+yCLAnjnf9hMgbOLzaPjUNgJ0KQwNFu7v/LZGRcBALjkmpl8TJe
9TtuZ9u/8FeFzkgI4cGG7r8lVUK+8+ERRjJKkYIvjyZUErWjmY5/kr74uWpLgm6yg+r18sEYPPE3
GE9QlVtjh9VYPzZmjam3n3hHmCWxc6QgDMkHXoCJ19bkkeHJmKbMt7Vbxy0ucLWYulUDYGSuTJqG
9zKlUMMS0Dk2dS/OcJadY4+xirWCw9a+FqDaDE8FG8iUIRnkCGfIiHkgdVESod3UvWdjLjxwI0Fv
dIqVCG4JK3WgLWqcIqT1Ivg19rwV9ixBs7cICILrlBv6JXZEz5ljz/ZgtZT7zPr44InpAqeKDNQl
Vi5NQCrUpcss+xjlJQe13Si/u4+tKq9PtdvVwckLfYleHCpSUWl4QSRkPIoqBn9onFk9zDh+DmsM
z/kZTagbZ8uKuwMEUvHMtJpSy1KKpFFjONhjYn9aJiq8Cm+Mg7RNSkuvlIIIRZJDVg0s0ZcMN9gU
/nXaSMibGZUiBYB8z7qUK1A5tfWcyoInP9KQlbI7/tp1L4S25r7NsS5Zhpgv4IqJb0vMoXow7djC
PCkB5xhsmB7M4BS/2sn5zCC3m1d6W357eK0Xh8m0z56TljcV7MeznVNhBWMkVh1h9ndYMI1Huw7z
Y6XLdg5LfT0Jw9KVsCrBPFjX/JvvN7QgLbXbxGlEdTXoO3ytGLmlUn7x5npW1G4RsIPKkShtTFnk
6SMIFz+hnjPepaESSVeBLGi13GLgukyZQQUGt1DXN7NjuGvf8Okp0Wu646HRnP3PzMoce1eUC+M9
NJ7fEnzk2S/JXH+Zi+kCGcrdzVXiOesiApRhQJk9+qPDhJLIZvI7RWk9VxQor9desHZLFjpEqiHa
UQLwTlim8icHAd8t0YuoN1EIJ7DOEWf1I6vB6iR3NrR73/5u2QS4D0GuIMC1JR9UsvgMi9o3Gi0e
PX9q+nd4SpqQ1jfinEwtD6EfKm5wDQBtQcqLKdzzDI7oqcpCDbSHTJm2QG2sN8FjeVs3nGIHH4+6
o3bQsdfzZPO98UCgVi1zICObqRXODFPJionEIN8VVVTM7Nng3o16nYBkgZTpoj6wezBDdwAjE5I3
61sTRwIG8Fusm2iixzHcXpvkrsmil+sSvtbQcy7h/+uHHQO/5jXyaKsne+CSTBiWP6iYR6FcQB6h
7lBVYz8fvnzvs3qCuu11UwQaINPA4vcT//pIMPSl8Up1vX2tgVqTjSMVafu6+LQhrUsc9MYbPPHs
THX0YmhocdXQJDMjb7GCKuARFwRUg14vqLD2JATiYzSlJT+HsHNi04lUvDpf8jyYeAtDW+Uhh/fF
9bnCc9fWbzYXdhBwWvvoJ3V4S5BHeLtAEiZVMZ15h7rBomNVGAGo4+DLxH7I2hEKqtHh6sNMbgk3
ZtH4B8/tzN33VrRVBo13gkhekeTDkFHh5Llb5DwQpcdDgYK0g0Cwoo1Rl9Kqp+QyS9XcxRnBQSlU
1L098ywTLu8cgyo3QM4JTwUCRM91zHMKv6xnyzAROT73bjNwBenLIJy2/CUrydvX3IzaQwhBbR8R
2fp8na14ECejHVEM3fIkQ7IQqafZIu2FH6zynBVlhBDANoUFIBqZy9KQx+bTCNlVWSQn/CTTfWYu
6X5wyIpcjxN3iaQy502mFlszTEvWFKNyFvjsLdzWThbumzmFPOGqEtR4w4zdGzmnmKJ3Jagwdpms
F4E5zrauWKVkRfBElF4rzmkdiueSEU2H7KqJo+0Y6lrRF+TFnqAX8/YW8o/3OMfLJ01cVjdxPM+2
Xntd6orsxmkGInOFD6Z+XfOO5fAis+c3r61Wr/8B7+XzkI7hC2Q9UCUM7viIcRJt/zgSwq5gSEr2
N/rAYAPDQK/HcJbBummD8MWwF27k9y0tk4KCnp6PpeRGQGfHLJCtsWpRO3bbBvbNg+PxdBVFjrpo
mLi80JN31yeuHAPnRSeBibVq3S7ZXXfWuk7o1qckaF8EFMfqZYrjOf/s4jeLiZKjdykxTuneSXr3
Ddc1EG5ioh9FMuhwJ+IsEhUeu4ZwKBw34YyvyCRnBw5pjM846rGRYRHDExxAWsEAKkkqQR8/J/OB
7ccup42IIfZBoKwRMK69eglvSqC7ZGX5EagUqVlh8bhk+JSaKfwaLEiM+IWjlCTpnqbt5FQmT02u
8fCaZ7LbJGwxYJ+ThY8sXEvvva7KlzoW3Qkbh8GcVnMwwV337O6Z0vdYh/ogkl5VPGPF2txwxgQP
eI2aEc/uaO+6FgJCK0R/ZjJU38gBs/UxiJNPqd+C0M5V9GvbW1vDqlu8BUISCnp/bfoZz8BqKEVp
TIe+n48yGZobPwtRaz2YCT5JYdh/rvBaahAM7gzoTg+kEK+y0icpEKvkz/D8oWGvfDLGo6MQdcmu
mvGEOx5sChBna9MwUdxYnrVUa5/RTbzyWidbN5rWLq4M91ST3Q0nt3f5lQHvw4U3NSnezUhqXWNQ
ijEWvKlkxgcdB65DyLIk510OWLZafhLe4Kyz3AdKJ8RnIcdcqrAavjLzCSX+5GiyvqFp+6km8Pua
yl8IOl4vCeptHGQw/c1GMV7J/eGmUyNWq7S85JgZrnornDr7NPvlJyfz2+K2aKXz2OZJtTV6OQVr
B9sNWnl7/CaZGnxNtAhBTiH9jBYmtK6f4kM+d7vZyLAKHttxM2spQ3lVNRCzxnDOltld0GHfdcf1
8t6zPqh2y4Al81yk5jZOp09hmDW7PIU97UfTr0xGYLYjqIDaO18SF48wUWCqauc+BLze7R6liXDA
w/F5CwFW/StDqWFkPpL2Scq7IE2Wx3KZ3XXtD+Wung1nH4Wjfwu7ydnGrXxuQ7InV0TgoAuRZVtj
KxWxReGNs3YnFBExdcMJEytxYqhpHNywlsccMcNtjTsj1rGqgkCEIEV58LeQ9wRbI1xwBmHHQlVf
5g94ZaM4Dk7Gkot7DoGZkm+sdjFzs2OhRTBwwtd2ZVcHC5L6PtAnhD0340bFITPCnBsm8Tt8lUj3
Nyjkwrslcx+HtMRxsKrMSw4T7raei/6TpSzjdr5qdYyrbmeidv3aX9U8EV4YJ+D4dp+lff0lo3zX
QCfMbtY3CDjOXQF2mzZZaR4keU5eHyc4Zzf4rsZa8vI4mb7/hmcQOJJG8gQmZ3BpOrkzfJbNavYn
czUviJRMLVdytXCJzT/eLIjL91GcIGuq3PdGC52sXmhYHPETu5U4zsTRvUWdCX0ehxX1hYp4S3Xd
UQlqEdWs5VS9FlZFLTsKO39XblE4M0JJLR+/EMRYZYLwQmqBlkv8u/aUxBRz1dhDFg5sJLTaBD+7
5mWc8gLJhlt0M7V4C7nokmKpNqzIXXYw5FrkiDegtglMtGEgw9Rmg0tjRZhMEiHar7W5YK9tBtO5
S71DkA/Ti4EoMeDYiywPohj2hF3T04FgWOh7XX2XSp6L1O6nlwZbnOOiLQ5Dxnc7JF0LbCo9X8j8
dOfhHPOJZOyAJf7dLDH9bp2YX30UYYDEt4zszhC+5GfCtoebsgvuvBxvQA6v6KnUpozhhFxoRYBq
hJ1Yq30b5dXDscxh6Z2M9mruyK4V4mhuD5g+ZlcHyJjGDYOWqzNko00iUWnjFxldvSOj340kp6ut
pHv1mPS/G05aV/fJ+LsVZeyag/0aJCWnrjVks7cO0sDGcWaK3PKmBS5td2iUQWdNt2T4OXYWML87
UIMmXUK1Rdo3hYinw5DAhZtiPpmaGjFbGP2B52IIpjUnCTLq38GR/1MG+BEdonV2aewtGmgLnaL1
gZuB8h/MrU8zfC9DoHOyb2z1eXGwG/vizHAJdk4ZUo3UDAAhRBIklO5/Dk8JzcP4M/7GNwjwMuH/
fB2TYX3Ap6bEE/Vi9fHBVfADGAXqdJQhFJF1FuSgxBSbUbNP7TSJb/omWqpt48noHFfA2oE5iDPO
AFSVP/9Wf3NZYMnABKJsx+DiI3mksocIYqATHyqD0q9VnP5MKmtqUq0hXsNupfIZSlwFN8YYN//E
7NCo2IdrwseTGBJ4lOAYYv0IaFSznw/ViNeROxe0QploZ8TEsg3KjBuSzMhmGLAF9nOO4OUo9CSo
ctCf3YwMH6x7jAahx6E56OPkQCxQd2jauMq+Xcf5E0FF/xT++Dc3UctcgVHB+pg0f7xeYxinho0W
/1BFI5RqprWD1CQTfA86uAXtumpQ53lKtm84Vc2XtgerQPsJAlCr7lJi7vTzGyg+qluJX6UGcmzN
6bIFx/CPl9BwW2MZqBvgS0MXX11ZCD2Q1At51tSBwXXYNFmWfIewYh+bkf6imqBJIMDhSF5L2ege
jCv78y9m/90X8xhFeOh8vb8ioj6D+67s2uSAvykVKkLuuhgIp8HmSq381JbVU5MUgXOcCVcET7Br
mZ9GxxohYowhNoma4mCaEFlXWK9QF4ueNtZIaaJih7ybXaq5FkWk/U87jfXANODJNsoItCRn4jXc
zQCD79+bUqwIYHgsGgWo5kZdkkhTIeCsqwddx72lVc7aWjAZzFf4AtIB/fxyfIjXJPBDa4iJjxLg
Bo5HWM+P9ykRRotW0Df2doKQb2XVCxSEADERa0aL5q5cDdhIo/FUWXpOrcqErzWnw4LiyeNqxbag
O3EXTE0zbLrYXh2LPxXBqPH2Cg/ZlkaZpy4DpRkmxvSHGvEirst+M8bbeGy7wzJrahhxW4A3SFMZ
VwQ0BO/XH/sfJPqfkWi9rf+EO3pFojdved2//cgf9fQLf8ehQ+8XmITXZ4aEUMfS/n+/i22E6WDy
zpABzX4Ap/LPllkh1oAmlDyH6Y4JEZEV9gd/1P0lZG+wsUzC1VTvtP+eov7HYYe2d0Lm73GQIpxm
OX9MOoQA2eBg61u3C7SOeNmnUhuhbmoLseIs7wxYX7iiMq/GldPNcC517OUV9MzDUScVBzk2xi2e
d8N2bo1yFzPHxj9lkXd1XB2Szh5OQTv5G8J8vZt6qIyntpKYLlUxpi0pav3GKb2nkZ6DoWrYMz6v
8YoRTVsjlWTg7En8/Xg/gdCb9IRVOEb2PmtJbvhv9s5rO24j7aKv8r8AvJDDLYDObGZSlG6wKEpE
zqGAevp/g7JmJDpofO+5GS/LVJNNdNUXztmH73v2Eyve52lytlFvHBHxI6xuoxsh26u5hz3P++ib
ZaPt2x6nBMmteeAU9pGgViJxcy9kzf1lZFAbjllDVtPUZQHOxOUcYZ7fiAHu3qS+JAri87bolQ2l
lbZlCoXVsYb4jFVuBymw+uARxAXuerU8FOammLurLgdCy2k9PHf6wCzUKRlFWA3wkZI9vlZqIGmW
1qQncL390o/prYPmISw1TTJE1fHR1AsD1qaZ9vGQXXWLp+IezCUr1RQFPjG0EEsbeLOqZTDfVSxf
lOMM677oj3Rj50RD/UNdeuuppdgMkbPDVoy1eWX4FDqZYWCaApNWMtQjlXM4g/2RLI/WMCG5H9Yf
osmHcBiNCAIsnNLOUmz25uPnsgdQNc8QoiotPTVoBwJDnze1dLYKnO+tJdsqHHPaqZTL128te+9F
3nHAyxi4uQ70SUbK42IwYKCltEAyN65vjPO81c3YgxRULgedKubewaFy6DV3Av4r2i3UE2ur9wp9
w0zgaoV6A24qK/jRNv2WWdLG07JPzdyYp1ZxDwwVyoCgdSy+fSeI0Ix3LAsdwCO0LQVhI3nW3te9
/ejO8iLThePHk21ulYq2FoFqsnOa8lla2aesHcxdVsMKF7CdNmBilGNL0LzJ1DYcJs8KeSZWKItv
Cx4Jt4tvvDoDrxNjXqD5KYKc3MrJJXzO7PH/aoN1QI6pfVpMvMR5159mJf8sF3PezAh8NlmaLXur
YmgqZQXwqOBZICKoBUfemPtEmiPxRcscML1sw1zrnpR+AB7mzFGI6mMixW5pd5rLb7Am73Nr4xXb
Rkb20AHCO6PaLLeG+zn2evU4x04bWI2t3BemVvY0kYkZOkWa3pYTVPyqx/wC0n/ZNanX3a+0ghCB
fH5L+q0Z9r0844cqtm6WCzReib2VND6hha9wU80aS1JdUa/ZiEsYo3m54bZLgtHK9TDBzU8kYGYf
NNrYII3dac/G5jBYk36iNRlDhaH8AzR43kU3MkKd8UZgx54ILQE5WbVWlq6VqQ9LZKr+oGg2n9xW
boekcQJvlGxKZF7d5YqxXEfNqB41xiGWT20Dt1woebKxG1dgOSrtYCzgZRoozbZ8q+OFA4SN/1C5
qNBJ7ercvmT48zkFfkPmEt3g1JJbM3Kth47k/WzYZOydpCC8ylBfIZq74Sxq67gGXwFkHu5UNz1Q
E9tHVzrMhDtrRXO3GzY89Sbx5taXorBDE7ElcDHvZRyK25SVFtuB62KsBowvqQabXvlamnLZFp08
MRu7SAX/fe9UOwQm63yiqrakfXYBKpgmXFbVQgLAxdfM9LmtY7IJXKbIYK/2zirTg4ewopjGIWDl
v2x0fGhhV7U8UrHdnRfd2Y6l/uy1q+YFX38wkdh0F+lJHJSOtyGz0idRPdvNZvt1Ig/Sd+QSXVpd
Bhyq0LRj5Bb5Niv0Cf8yi45lyMGbeqW7R092VRf6J9vuL7LYzA5YoB9dATbZSe0hKBbDPoz43O89
b/oAnF+EiL6/2glu8ilaSd0xGBRtPDnm0F02rn5Ma6h0Vl0X7HVsYsu66yJB+BcZiRtEbfvadaMK
j86M4N+O9c4kUi+MSDbaQGiAtFGIDpIAJmrLiLx9AbWvN5JP5Fd494u57Oui0k7SBmxEUm27HVwA
H7PLK1ZS3jMsTq/73L7INC6hWSFvIxewoXItLrbdaFm+Wlp36zYMAWybQozvD3HX4qiaDFAIDLaR
WHG9gOS1Pxb5/CSicdw7i/OlHnXWa3GRbEd9EDtSwpUtayOGK+XkXQ0FeunYAb1hmus3Ls5Ni+pn
QG9M3sZtncl6gxdiO7cpwmwwetAflA+j12R+q8xfjLSB01WM48GdZMdZk3aEYUX2nvM3PSZMwHex
wiknXPZ6Y0d0lYsxENa+YW1jxk1bvQCyPZuNtoud7IMgBxhQnXtPCPSpR+vtM299NZTGIU+6iNZR
E+EGDSRyq3bcjWaW6tFtVoSJyU0uOVW3HSOXUBC3a1Sf0QdWw4OZDhEQPAZurVcRl4AgqQnmgfQ3
8Ygip3T4KKIRzgjf5ekr3SvEhJ5giZew6eBDhtTQ6g0g3XU6YS9rsHA+GCP9I+C5Zel6Epqsvub0
zkHmgQQnfE2PrFvDxAzYfaynuZLVsTOm3vGCrF5lOLhbCwRbhY9VTXbdt5T6f8vrX5XXq6Xn78rr
q7x4ZiP+c2n97Yu+l9bmbwgyNId4JA3uK6GpP5TWa86ibSOS0lWdYQ1/9F3i4ax/QoNNVa4jyviv
vAMrjGUxvDCRjcCk/SdlNVsnWsAfpiHE1lOh6+Rq8x0gNXhvluq4Q6vZ1tqjCbc+NMyC+2katsj/
3BsrqRIwLh6caX8ggs7a5J09Kg8siLIvHGar4nVWOsiPQVl6abQj6IFly7i0xQlSYZpdD3bVfUK5
53y0pF0dE86d0yAyPfRWhSjL4rQ8wjkEvJZ7JM9PWXWRNa2CpiNp6jMbmkbuyoWPMZyeIJaJ3mxL
toTexwntqbt31YQZyNAu9tMkZtY5C7ws5uJrMNDqdd0YNgltgRc3bvo8DUryNCJlIYC6q2FWNz0F
4AUD3GQgwKUoiVHAnJsms18KRoziskjoipwtBDzZXOK05MdN5r5zsGoumRnth57dEqrOulVhs1aW
CSHfb3Vim60Qg0QZXbq6RExNLcv72frpAjOnDSLLUynlJxKuAi2JNPVFiKIXcpMnqcW8m9mrxVS4
4uDJg3LspLL49sgsH2iQrpScMlwWWAZc2ZrATbPGlKQ8TTHzZFyxekJaHlzRWmZfWDosvUV4Yhkv
FoZ1AKpIPM0p3un5HHWXeOaVgyoAd4JxiaB/KYYvILP6WZ+QS6wo0y6GOU6NYo9spHoVTTcy/RsN
Xs7W9prl2WkykKZILoiIWYjQqdlxkZqZX5CKYuzq3iwPrPnHXV5N7eC3VY07bSrWg30OnDEBTFpW
BFDYSXyFaqAKpqSYQ5uEudAcLIPiJK73vfSim64UJfkhytD4eUQ4jET7eFVk9kNel/GNwdLlWiST
c0NDMH0EcD6HoHWiY9ck8w3PQ81mtE4fKYCj60Kvlw/onBU9QP88kfWpR6HQUufS8/LoMQHKtJ8T
W7lSGE1SwRDLtJ2czriI7KjYKQhOJCUmrdMjW1uEtVFhPxD2W92xvSf6hllQzHopa405YE3pzEHN
sPdQUdravjcAdRupmQ6CkKudKPL4ES+McfKks6qrGkvcM9ahmXQbjE60KF3xClPGxjLjSLZ1bE8r
+GO19BewGNddSihWJ6z7DIZon42m4ZvG7FxoSFBiMieRWmMKH6crtD76SZvneo+OERdLRgwIFum+
u0kKu3rs+rnaTZHTfBY4fbS2mwKMLu6R33S5wb5vBkvfuGeJiukmsvvkWFGT3Mf4759Gttbl6mHW
X7K6U0+KrNiita3hHEUxe1sza74CHo72OPzaDaEoTMoIcrkjl2V8Uu2s+LCQhPPBEENqBVbr5h9a
pfJCkfMJs5Wh2zET1TeeI4YtedcnUWcU0i51Lwue5aryKuso5t6D7rCgfIGK6SlXGkAAX1oSohoz
j/S6irIZjmozd0ENY5WnmEFcYrkYN1L0waGptMumFmMTiAgLP+8LscxgM4NYUWmIe3GsVa8KjcXS
H02Ev1eD0j2ksrvLGsX5Mlt1rlNursmdrNNJOdKJS7+HyG+eSuxOF+iIG98m9Cl00vjgmb1zJuIK
pXM99neycIsQpUf9Yo+wlRoh62tKPfm5ZWLa+hqMfPDGRObElKMPcWKSyNVi3qaVhhoopRefGeeM
HweLYNOapTUKNYBUOT16kM3dkUi6+JmaMf1aCCTr/dRe6GMkyBMRc5hMo/GkM5jcG4rDvmkWYrnQ
Z+yVZm6L3h/oj/jEmcSXwGdStl2tKWyWVLe+ydGcoVIaNAai61J+6lN0Q0ilUGskpcjmvb6a4Wqx
jg3zWBh30xC5n3NRMjwd01U04a4qA+jB4O2UiH0ju7znETXdybMhGVCUr5q/cVVNxVqF92N0Exit
wmS9vEozFnYYlw4LzcWPRwOBgcEKjr0mjN/SZQfZLOgAFU2vL/uU1skTVh0M6vzScufdanQlh1iJ
+oC/FOJKBvmTvai3Yyk4XyjDSr1wG9Iu6856rRXzCyAu/UIDNjsES0sIEq6OTcsAnA+5kp8FbfEZ
NmF+kai1nfmZfEkwTaEWQqltzvNDrXZ3ZHYyXtC6hAwr9gQpvew2BWq+U8Gs3bRaV28UG4YiPbjo
9zHJg0U+xVs6gojep9M+4GugzWcltuXz/pLRet+2OqL3pC3q+xgHDLLDrjmKjFa2Q2ddnK0akLPV
V9O5rtR4r4gZeJJd2sMO63R9w5Nbos33xHXK4PpLO9PZgqDRCsoe032M7cg88h1CYBYNGkqL4RCd
mVVel5FibQt9qQ8aEbiB2qtzuPRqeqF0sePbVVXvhnEeQ3Och496BxS8cGtCr5z809Brn7O2gdvH
9Xgx4foit7UXybXpwjSv+joPmUPrAXka/atGBvFm1JbxLlNta/OmfqljN9/iLnOxDyjRHQV0f2mr
zrATHpOUpU+7K2jLhrbJJLlYKLGYaildohwE4oTUZI9cic+dahafWlAZW5gf+ZcS68dmkXj3OPY+
JW7xtcvT/oCPbxV55FCOLf4pshzPX7An7yHdqweVmXiIMlXfYvnRLmSjZC9e5lqcnYlC4lelwOGI
iptsKAw2/Vm6JXykPWDibDYjwPY9zM1+68xUXkCurF2uJ8TdlTWixWJmAjRopMer7L8DwkamjeH0
1ctgiTTge78Hmq0F45LYezEZWF6sszTxMFaYExBjkH5Ya9ZLqzY344jdp2I6E5iZ3HFEK/5iKE8a
Odt+ktCGpbmkwihUe5Or9aXTdDeOivGoJ0qRcR09Yi5CiHi3LsTdI5GA8Zb4FteH3qH7dlqhdSMi
mCwmIuXM4myUikKi2Sx2hT16e3PJWNcb5Q1sj2vW28kWvkzqyxpNLlGVQI5G+HNpXuxw3NXhIAlV
NuOathHA5K6aDOw0imNcKQP6Es525x4zarqXGZBmz9K+tpENPWaBgJ+iPPARhVpcZHnCfWCMN4JB
90taLmzNFR6/ulf2NukzN7YyuVzGMlk9gBoE92Y8zPAmyRCI6XxT6R7LYbkpUuuTGTkP/64q/qdo
DzqZv+2lrqH+9ksxPVfpz/3Uty/8Lpk3CeNY6b4U3yt7y6Wn+X1V4aq/WRpHP5wvneQLyGD/6acI
OOJfrSlG39uw//ZUADK0VYSvuRpO8bUL+weoi2+ulh96KsCMK7HM0VTdJJPCfs8OKEqjlyUhoHjx
q3wJR61OqdMLYVyCs6y9VbCpGbRMKYk2Aiaj5+t91x040TR1K1vg9kFSqISBtv1QWGHCEFnxcXSM
Yee9NNyiV8IGa0NjpIZmyt1LAh9wEL9U+h7pxWKG0i6YYSsGftINgy8Aq9zxVFHoR+RuvREp+Jbu
uKyQHZaHKp8OKR8iXUECZyKO33RvZB763vYOaTa8HvWN3aO9YXzeiD5k4kL3qW0D0g/HTY4pieHu
mFT71JHpV+hg8YuQQIJmvubJWupspOsDIpS88YS0N7YQO28CvMcVOVSv8CFECsVpWoFEaZ0M50kA
KdJWXFGkcrT49QDEyF1xRpkDTpl7DcjRvOKOFMTcALhKrHrYX2HerGAkt+NthiePsAjOjnqsbAj0
FTANBrlglXSPd95cUUtCeuX1sOKXhhXEpK5IpmyFMyVvnCbquupI/9xgwQTjlIvE2eos64eA2dO5
crRY3RD7ROHYETwBZhZVH9bk4WKszafeioc7DdK6u3O7CIaUjo4aJ9aKlqq60Xici1zfwiVwd6hS
MxhUMorO6C4g8xoqDWANa8eypv6WAHEXuuebV2x1jfWrf8zESOZM12uGU9gLs92ZWM3MEcA6M3b8
Z5RI48e1G3hAHztfTQR+Bh6mNaV3hwA6MD62BEebsXrbEKlEWE2z6saiYj1Da/+A394OkdfkIXSk
ZVutTrll9czZilXuBTY6tdaGIM+z7DZaPXbj6raLVt9dbNdw7gx3U5rMRpNRrcPozavnrba9zIus
Lbnn+Svb+Rct8pRtba5uv2Q1/vGQ41NezYC9xBaIntjYaKS8hDkaFzYI1k3N0xYw6D+RwJD4pdva
Idb/J4mXBAAw1sNkNSFaqx1R9BgT4xGLojZici4wCzwhS4kPzWpltIqmOWOx9I4OAtsww8O36TTS
BYs3G+TU8ty8eSPn1SbZLMR5jFjFw+zNRdnYLIfc1Vq5rCbLKU5NDJc2ocHYL92omNMtUTGCIbWl
SRObZibeTJvim4VzUaAr3OkYf8WdxSYDoyfg4UR71EyehY1qZenJ7lTnBuFslHyYTYkBEu5yYWwr
b0U4EHi88PpTegkVU//g0UuqfgEaYQo6JsxknBBdbT0R/lBlB1GvNoKCyYCArAbiutp1KOKmuylN
TQE4MB0p7+JYgQ6QY5vPPub50MmKcOu8Ig0tsXqqssb2ZDj1+szJNqZx/LHU0hh5QKKl/H6UusTK
yFpQ3czAuVBRaum8zujF4sQh42vX3eD+HPJ4vwyu+XGsKzG8OLmn5TZ+e8htk1+MQ31MhwoUiF9F
+WDMqwhf2ccoYVjIJSqUhPsKZvYSqK2h24E+dLTwiMznzb839f90Uzv26mX8a1HBbVJ/+fp/h754
rr78JCr49oXfb2rtNzIG8bBB1sc+9qYc+E7whFcFcYUdzHda1XckFUGEusYodJXw/J7d9V1SwF+H
Inr1tK3Iz39wRyNV/HnuSaIT+V+qyXIRaQEqhXcSphbfcVd6Xr1XKKrh3Cc1AwmqeNTMHkJQ3XoS
5TSdC6VByzo2T0VsraMy51Kvx4JTGfZv2DDeon4tK7Zg6iNm7Zies2gzTjKgVpJh6KFD0YopWnG2
6GMEFiXnsgGv5uuzdp1hJH/2jPJM7tzZUATGiiYKBzRd6PmBTRTT6PoMT19HdUwv2WoRt+E0SA+q
mvWi4kr0lDo0AVWeak+9tjUy4L1OPNezmMmkY2diLkTqDelrX2Tcz0a8bNAMXzoG+dLIc3AYVa9e
Xp3hbt5Gs5VwGY5bnBiw4+W1mS0ndjjMFDMFNX/6TBVBlmkrXyy6gGLSXojGeGqXfku7UgRdmRgf
oD3u085Fy6gik6r7SMKddC+1wXiCjfzsoNLcqrG4Vbv8vL4DA7cgg4biNWtWHw0Sgq1REGmLWwBV
97pAmsR0Hxvidh1SBy7L4UNXeC9UAN5uzQbGwXDKQSof5GqGU0TPG6OqgWmlR331Lcw5UBPGC6Ix
nxIjP8Zz8dy1GUA+Cyy2wYzBNvuNyQ8kzPS1HpZrs+B3tRjDtvWa1metCjRzJNhpSGhNdaZGes0b
pSdkErPRGXzKgGST5t4QwMaoEVFyHsfK+l4m5TN9K8XRgnJ74EQM1tdqTP4DpZXXolevB13sxpWo
7LJIVyb11Di1Ekx58moU/GeWlp7zfD5RNVp7t0ZMkaX8hLW5PMpooEcc7ILNoaGEec8LTambUSya
8qKzsiNDx8fOJCEBJ8t9Sfj4vFQiqJKO1J46fa5Qum0KfX5xa3ma9DjlAO9SMhedp3RWP7utceWR
8BTYAimJPuylhfelnad72Vp7LIaoLjpjH7Pn8gGIIh8YCMcZR3nCPpVshOD3iTzIACbEkwBKmuGv
Xhq4rdTHKtZePMZ9GAE7FgtxcWSqct924705F6+lmnGsA0pCAjrfG5GWkA81NMwaqJylrSSBBuYp
eHvftcpmZms+1W2VbdEFAlk1HfpLvo6fk2E9C1dh2E/o/hf6Ph5HrojLhpHWpyyiviYObAkZIUw3
BjbDsJjjiNkOA7bFG6Z96yzTsa2t6dCXtnuYJ4XYHPhZGxZy5VWlNMsWvNR0LAHhBLpSGC+D1n9a
ps6+0FzUmTw1dYp4pmPWnIUeTNTQyaV4jpyaOCEm9QXwDLOtHvMqeixnZuyhNHsv9XE2BjBmLs0q
/8SMk4j0uUB2wXUnjTRshqXbMKNKYCbgS2epjxfs6NYDUFynvSyU5LqqTRasivlYK0x/cHkwOBmt
Z5BY3UtVQSSrlCzZFDYqKQeWbiM9e1vSPofMc6JrtB/kHFU8/jLTX2qthiXVlkiWyPuwZ13bGg6t
NN/FCu7hMWxZYYQzFhuACc64m3UeuiV3nhzFvhz1VhyiqXtVRHcy7fz4w6Vz/a2n+jHk8L2Wd/W/
0wPSsr3twt474FOiRCEp5Qy1JyVHn9MO2MXmy9RqzzLS7F8Il99boddX87jQDHIOTc19DzEEkDFW
9uIAL+WjHpI+ddQLA5sII6pfvNJ7iTSvxKKQkROKX92DMMDt9YPpWjjObGRQS/f6kD97a6TZehxn
mkDGBDmMoRuy+e3fv5c/C+zWjENec+WlGy5Ia/7/59eMjcpL3J4glWWwEpbP0z0YnSIgmWMvFKsI
1p8Xg+2p6znd/v6l/6DbfXttbyUZ0ojDsHsnVEVBKmS2uNW+LzsjzBjfEhYA3pjj4pTVWb5XvflF
9PO0zcU0HbOp53NLmIbfJctLQn5mXMnTGCMzRgOw9zB8B9nYbXRXnATYVCR1NG8sFMgCyc6EYODf
m27nMn5UrQRN6mxejoTRBnNdezvLqpuPMTO+AF7CEv79T/onj5BB9JAOrEFTLV1/94vVi9SDDWUi
OdT7rVmr16oncboy5//F67xXQq/vKCrJFQSK0hFYwM+/TU9o7swf8qx6uOlppa4XBn4bleGEXxGP
EKI6Pg+xVt4U03LtDGp5g5wjxY0Vv7YT5/JaqkC2JWNCn0+x0uP7FuO94tmXRjftEpfj3oJaBKo8
sRHx6/NTbOnLroz1ZuWOpadR7frbKp8fZ9AuyERS84iSskT4MeDrrdJXAP3oYfKC3+Ls1rtZyV6j
Wj66EGHkQKcxN8YeOf4eJ2EaxKV8c92fkAUV5GnIa0JBDDz0/N1Q3z51FkI2R6PG+vs38k9OGHbw
a7goPFH0r+9+YZKxYWti891LgZuScmLmZGMnCihdGPu/fy0q7B938W+fQEvlnkKu4XjWe7dGpy8p
rqelwp813RKFeCxhdv/iJf7kZMGDqpvoCjRmFO9nU9DU8qFQ1Wpfe1MDC30GkB3Jl/WkRz+z7IYO
aLlu7j1FvxSRl2zAEh9ZhH7os+yzyzrd19GfIrjJjP2UcYknHqdTs5RnBj6v0hYGORNpvi8MW8Kq
MvBGYuO/KFJ7g3r2wWXAwrDfjQ/mgiYTOJLwAbsQ5YDkcat3euIbXqvvSL1GVqanrxZbPb9N8/M0
58SfxsuKD6dA1WhhLWJRK3rxYFKH27rSkw2a329I4r/08Jh/8onld4F2nnBh1TQt/ecPUqU3ZBUu
ZbXXiH7yp6RMg3Qgy1rHtXbWEt6BlHIL+al7WVpQmaK+U32GFldDxrMc5dgc7WrcikgKf8COw4hM
fRJZY4QgM1iFTvZlhG04GCPrMmEyyCqQk6jBuRA62fKo6uJF9qqfOukddgWqqpYfuFPmXZ6ojwuF
mN9ESbMzCrEjSfE2tuzRz9g1o2ji4OvtiZQehXjyMiq8nW7JR6/ppm/ioL98k/7kQ8Kdsf6P+Snd
27v3iIQUdNdiIoMLmxklDl4LwbdjgkuMmvgXvxFSff/4OXG5hTnWQHG4f/hMtqaxMAYaq30HM36j
2Uio3Sg7RtxUHilOgax5JOVCgzTpHFNZRgUYF5jaKADHOrL9uiLPNkWNufGY95FYzLq3WtzPfa5d
sBi4KjyEpolHtT9XtREaTf9SZvJ2Lhi6OutlzGMWG/lzJNYqFcY8qWXndiTPc671gHJ1AxXc3Q78
St/aS2nORoi2Qw+8ldfHcjHIGjFtm2gc/EIOyWEGq/DWBEXVjNKMDIdjNYr7dKCRdJn8BrKl1bOk
uO+GGEuk6YGNmO71XLvGoQ87impNc8YQSwlJcvyDUvJv4OLyQDbjtNXMrt+sH6N+tog+F/d2vDYQ
Vq7weQLNWbRUS4Dhz8Bu3ZAVUL/pmBu1mcVHbIjaC8+aXyAMhwLbIFaQ9Jwa9CzeTCmOOeopSyYA
DqYNUd/aQ3Y5kqV6lGXbAmrnAzwMxZGmeFeSEeOn8cSDyafDFsO50KxPSS+qY65ZrJDBC+rdEqyN
EfqIdCfIAD25VPYg3p90ZNy/uI/tP/l4U+sQJgLEiSdKfXdPIufMWmzY5b53lheUybe9yr030WZF
Fh/rtf56a7XrgVCAwaPSe/vMV8mwJQlN+G3GlzHQCslnJbsLsb47dYYDIS+GJ6C71cabx2VfaL1C
g5YjDI7NdEP4ZvwCysU7Y71NQglccsMyCjcQNXEgHTYFCmdMNiyPk0G5pXZGEyBkGIM5HtZENyrr
mMawmU+Jgc44iymznWy8HyCF+Gj5bztcCqiMi/M0jremBRGsLux5k3aENrdCnkAzgnqBEV9qCt6c
enmxe9lsO0ymDt0BbgX7cuISockc7w2wvWs1Pzjf79d/dYW/0BViPNR41v56wnZXjwCk/mjb+f0L
v2sL7d8YYGHHo9yzyAtf67wfbTt0Rgaza9P5Rpb6PmPDm2PCS3EBO1EdOnwovo/Y9N/gmdNM2Qbm
MXhq/ygjRzfejdlAUbNYA2BFuUtHTmn/8+3pqWhlo6hVTqapTTckngM6RV9+KAuZb5xm7ENVTvqt
UdjTzq1NudGmxTu4mgtcM6/F/ZLb5cno9TIAoeHyVKqTReZjVgVAJEhAtqtkgxPzNqZWNJlB+JHZ
MXAzoVuM+bUA0IHiOWb9z2rd10BRcT+vZ2e5pt+aOVnJrVnod0PV0mw0OulSHGuXppj6ezJNMMk7
REsQKFV8UZURoITxQDvyajSo+YjsuVm8ZbjNSJTetcIyK9/IxvI2zeR4xC9CPLSDltKf2zLfscdm
Z1BU88VCkM6hjOdyk2VyOJoshbZDPxoBsVrShgKqqpedregMvc0lCqd5bkrfmUn68he1WvYSy/NG
bcwIYVJrXaiduycX5bZRNcc3OKXOZa6dqmguuY1QesUu0Io8IQgTjEC0HWBJBDww9catNHircc4E
EVEiqqgu4JdVniQ0361jKc6x5OYMojoC4ms6zXbWYxaBc0X8Kps3TLt5Ie9aq2pDsSSPHnq0B8aW
9mE2neljpdW6n/QtKJvFqKPLplt0dUPSWtqx1yQTXD1NVWTIO9KA8nzcpKJ2lRfIXsSk+Zg2Fcl2
qM9wnVd1LwPcFEAzFHgrACCtDJOrUbmXXgzIAhk4UjtyK6eWC4ZN6p7zft45ZVVx1+CMvprLarhV
6HEGH5NCmQy+K3tjYvSUWhekKBKeoc1pvlFyyRQBt0wJZnU080tlSY1G4S6dyczY1d901fXvMuv8
m+qav2jVYDffFNkEkQ42+uxVq93JN92219fpKuPuhrrLxE005OWuamvXia+Q9AFg3oIvVEe5M2XT
DSgnFn2xH4Q69uqdMi02SnDFy4rSw6fDjlXfqvQPM3zc3K4tdT6LFHNpu0VgXxHcXKjaBwAs841A
bFSSvlLBtcAAB4QyV+I5TDVIjIEy9ozl8IYqj0lukTOtSwdJE2jN+Uy6DTK0ymu/WDJuJSNfPbqt
ELQ0UGetlpg96BGPkVXl5aWSLboWlM2iknIpbOjXsEaigFRFJkR4ZytWzFqyryusTCgVjTjA0bHc
dVGCQQVtzfwhTwsP1VxrG5/axNTDIi7jqxbk6JXdpu4GuBwXX4LodMc3oJ6l2q8J0S3bpaqQ+3Sp
mmub+INHXCoAF5xWgzuM5IStMjoBspVIRD0kLmQVt3EUKqh+cFDtD7MVgtAZ8HFDgOFXjvdn7VaG
BQbOmhqu9sPtODnVdes28c5pTQIwJ+vKy6b4Piq4dpui0S3cCrH85k//90L81YVoItn4uwvxYXhO
flw1UU2uX/D7RYiQ/TfVUtnqqOjjdWic/70INfyr+FNRA6nYRFWTS+j7RciyCWW+xpTkP1egsQrv
VdVYbyvk9f9w0/TWUP8gBgFHyliNZmXV8uN3fI8mrYEAJ/XiLmcPgprMA1c0y7ItbYzmZWkah3xG
EUvwFESi3jL7L9qypLs5peJa2qrbd6hAqfOg5WfwNzZvHMJkWaxr7KI9hJ2aFXPkMvvkwJiIPStt
MxIcdgtUlmD0JpZwDwkJ9GWzxy/FiDgWE3edWkTKlVeaU3nkVOqIZmMnV7vcbA7u771gVDdPh9hh
YR4dIhRqGZN8lzy7ZuJNvlOq2tHZZcBY3MSZwPDFe2kaVy4AuUDlZcE8NaoN9F6P14pXck12pQlX
UBTpZVSWya51dEmAVWWzyi3JVZJDbez5oRjDszn7LGi0793M7JCYlkl2M9cWcSpoZqWVwlGpo/E5
SpuvLfqu3E/zjpQHgqIDr57gG9GXSEevjlmM9YeTRuaok1lKQA866Y4sK231yc2XSZxPygEv3MoP
43hc7pRFG6UawiPMVjVbY+nOTk+JrUVTptZDu4dVHGkcvmU+tfl8i2ou7c4NLl7ysv2SiV85Hd6e
8n8PhF8dCABCGCT8dYX8+BUiezX8dCZ8+5r/rp/hU6DoAgz8TQ72nzPBMfDkmCT2kLXxVubySt/P
BIszgV8UbeFqyHlXHTtsAKiZMeAwv+Uk+QdL6HfjPs4jtGoeGZX0nSjG1PXPfxjyo9oYJTwcVnsu
84cySVyfPs7wf3hP/mRFsjawP5w/7NE1BsFA6ki15wx63+BG49TqBpnP+zGrKs2fVM/13TmqP62J
cNelDZ+jkO2KoZHDr1gr6+/rDy+OwJ7ZGW/b/7N3JstxI9m2/ZVnd440wNEP3iT6IEMkg52aCYwp
Sug7R+v4+rs8mPmuxMxSvrrjsjKr7EQigAAcx8/Ze22fi/3zKRIhA/UUPvkhdsKaqlJ25H3MFsd1
zfw+Q4j2ErM0hauuSu1Nt6j022xQNmw96dmbQlrYHAYggf3IJMJujRa+O2G9XZAxX8wK/IaMoZpt
F8dkWnZ+dF96xbT59QX825OAiIBFiiYBN5K+wj98T6Z0Guw7S3iA7CQAg9fLrjTAJqb+pJ5adDLr
yMoheBqQxTGrXqiDzLWB3UII69OQPJtKgHbtgmBljiBvwpDQtzHIi+NMQ2EXwAd8LNOBjkK1MMUz
Spgjvz6Hv3Q5uAkC3wvxdwVs2t+PHTrYR4Pyp/BAPTttJAI34m+k2vtsZn59pL+0AvWRgBLrWKyA
qK93F8tFi80izpFGXPuMkiBP9l7QXsnebs+mS8/o18d79xBdbu8Q7gRmOGKawvdYCGGRhYKhgOPF
qTyzopBgPQA5//VR/ub6OVCYIWMEjMh4mf98C4SS5YIw84COI5CmgKvW2GF6yLvg8dcHujCh3j2u
rqDCJumTdeEvi0IW07WfuAcPDDbAevkdxWjIPaN0VI4qbUlhm6B1xFWV36sRcHJTkNbsZFZ0T149
jR3Xbc9SabSlN7rdilwPk6QTnDqHuGjIoiV8YZ9ybz6BHK2YJy6mwzQ6I/Vk5cQcZG4cgdgOjXUn
vO7j5C3p4dcnaV+mJj+dJTJc2vpoJn1ITKH7ri0QiahA9yDnw4RMf1XC6TnCNO6ORivzXZ136Mrt
+jshi4YOUGcTqPzsQJwQLmer6Xd5I/FW5+kEormin+VVCC7hq9+4oXK++FNZfmRHgYxvEg8Wg3dg
PQDc1hL/1qMw83CXLGmF3TCZn5K4EpsqTtUeR6BFef+F5Sw/eL3r3saDoJmZ1hRgXphQnESkT8Ze
esBjRG6Em5ZbCiBr39l18IjbIjtmBoibymrZYqKU/JrQX1mXiFSPTrOMtw0QuXY1Lr5zQrBYUFLg
aGhG4aAMaYiFGrwa/JWF5S3HoPjcdxV9WRoVVamMWzds1KvCz8fsJem3MDvsvRs5GaEjHmaJJW9Q
QPqLg2vTNh/prJQfYXXk3xsrqbF9m6FSdJ8TLDpTretGcJ6ffFCwG78UEgJhWBwzlc2AakPv1iNU
YtMHKQmkdplOtwMNkt/xFwNfbbutMYMcTaL8m5EbwQeDzR2K/ZRtqi+vKED51BhKMamFWjNR3dRR
A552RudHSAbKBwMkgNlkJ309N3WRsa9kgsdUG7+RVdqf3QRJMfoG8xjD2j45UaOejCLvBf/VXG6s
QQewKL1NM3m/EBI82XvEIcGRGCH7RWJPu8u4TtWxpxJFMtWB8nJ2OEq5I8YCYVFr2y81jeVdngiw
us2Mg7wWlXyqQJys6xzrAoRI8obnOj5MatgliX0WUTnAcmzGYw8wdqUMeOiMn8WrLfnOpWc1ZyWL
D2nkEiU6jTl2y2LYDFEucUP1w1qapIoIEMpm7DiQHOf4ocriD1HsfUlmZR6SvjfvI2tR20x6H+ER
vAg6GJuJEJ+1kXnhcw8GdmdLaZ38eZiwm+bhqh6XeV3C7V4NGXDYfjRBbUOyY4kiw8cqL56Per42
sOPuczx+a2UE0WcDEigfZo5QyeYEN+U6JhiQ3sjNNULB4TUEaSIOPCYaUwoxLvbEXnadce0udX3q
DSgpcnbVS4aKCWpk59MwUG6ACU5kze2CJpdlqrPogCnLOSaIiw+WnZoHv+Zx8QwoKzmMEwGLY0sO
TAIIIkFt0ieRjlarvsrRiT9l4CVePb9Tn+xRTldlEIxEjoTwfUCMnHCxNNC882iN7m48DhbPl6Fy
PGKFUrENksLvLODjob+0G6v1AIaapFHNxjI/OaNZ7WxTJEczx4njFLWzzhTTMuCF6d7y2uqUEqoI
qwG1LQgdTMnVAB+CTVl7FTaIob16UHvDCzrc/Wa+i7JRfR97OdU3poqLTdRQFCyjMglcFegEMSBt
0pg3h7VEwUqYQ7M1x0lsOWN55Xs06CbQjUTYmor2m9l9XMLJuRU8qDcqNVvCXSLwkMjs6/GblYGc
CAtzOagsk18TH6ykV6f+c4Ji9lS5PlRDk/qiqInRIRya6mSk5KtrnMXQSTI+HfjyFhUxWbqz6eX3
Rey0n8ijyTe5uUyE3FAXGm6j9kVO+NpE2vCuwWT3XPddcWxT0rMWIzFBUQCAzSQn2TaUX15RR1cL
6rODUnZzYydLdOV3jHAAjGN0JpiWZJW6arahHDlzfNa3GvqzcQcbymu/iC0xN/Ht4jdRh+Fw4WdE
WHQfY8/TkAdSsybg+eZ+HAmmiQxPs1von8XrPs/cLb1a99ZiYVgvFSlbDUE6BxNE/jr0h+iKWsVd
N5EXwoYq5NXocb9adqK+UwOPzynIyK1di/Yqw5uC0dZ1xN4yy3aP39i97tFI3ysOAI4Q9gNYdx/s
uqsS9wsISp37ptPQTB8cX8Sk7l6aMD6lTk0zAxfeBBASf2zrfZcJRsDUi/a1O5vYDFkULAwApBzr
SLaknY+kyXnrsciSXa3j2+pqeLQibVPu+xRFJ1k6sEvvZFSF4ypP4nEvL3FwXH4//yqxzyUn2ZVE
xmUKCRdgVpyRfUmgkGSqhrQ/KtF3O7Mitw0ruZPczJOYy+U/G9b/rxRf24Xf9EMltHnpX/7P20/e
vJTf/u9/PacyTt9Zm/74oT93rO5vwvH4PULrsXA2saH609pk/+b5vgPfn2kllfWPaSAhGSIusiK6
Vp5H9Yi0609cBFg3G0WXricDIXRQyL+xY/Wtv8iKOLzNltVjW+zSB9bl+A97oWAESFzjbWDPqiqo
OmMd8GYDhr1UqoX4Y9OXjb6oKoCYPWh4NmtdvHYACV3DGB1u7BpIGSuAvXP9yIq2EvnSXaJx3FKD
uesKIhZEoODYRv1jxFs4IGi1fTHthhbPRnKBnzppVM+ip0HWlBPvmVEY8tWNKgIFEgp/R83uS2XC
bFjPonNf7Iaqb6V3D8+9Vxvf8tmfn3jhlfO30Gd7nhF86kw3Se1vJVP/IJ6za5MWd7D3xqh6ZKiN
LHkVGwMasZ4mGat0bTwajovyYkmqcUuYIvRuCtdVV2q5py/s+caSc7GZWhpZXtGX43XHDpbLUgtx
QKMUQ7mwhjX4Cd2KY3u+jYIJpILVms4KrMzvTrlU17wwsI0Ei4MkxMk/yQyxg2tFDmUeS2IR2dOz
EIxCSPSwqDChszGiKJs7vOOmvwfz5Bxp4hmfWbZ5hSMBe6KtneC1xLUKVGZs/eemS8eeKRopXttF
LrhD5iwCqBuFWgtGNdmL2za1QdUarmc9yjZwXgbafmh4iqn57MROcGLXaT3Okw5YRI7AtUg0aD/M
adWsLpDdGDY05qzG5df3dsFuROrkh862saP7fQd+ySaOvNwG7B4JsUhC8JGGbAH5T9VQX1vkrutO
IX9bYH3BDNbQHliht+DPqaTkZ1wbwemp0cR/EYIjWLt9SUSKE4DwdAfi1vrR0W6ZJIb6eQl0Ceoc
HjDDyfCZghK3kSRNbOTWdCzwTS6nURKptZ/8mskMxA1SDTQXv5nBl++dPiCNTM7dch1WzL1WqiRl
SsQWndyMMY5OZOGiiFaCje1z4uuujEDxASZM9PEW7xpX95IXC14BI3gcjdiwXSXtbBPA1nQ2gV97
4iYadb5C1+MsOPbNCEQzrrP+FUoyrnOgCYw6Zv1riTCFrVpkGWBPfLXIKFbeJXDFCSp+/ezpkw/o
LSwraKRcQTnN/JulpflzSYCYqbYJj+joAOGRI6nVgFa/igZh3gVgxUir44ieP0BAHQ1CNdhNcW++
ZVplE2k0k8xhLzOKJsbCmcS47ClUnReTOhzCu06f8kxyqGjXghNu3Vke4jRznfMlnyK3mRcdoRCj
Oom8gXyPViAxX8V2wWkpKr8TKGXvo9NDrXi+fMqAJnF8KBSEpjXzSD4siDjuMgPz500owaVhU+9A
pnQo0ojd0eS1hx6lMNvLQn+lTFn1NcmU2d30YAZBDhBJomTNP4dKc1rfwlSMms13XuvsEzaS5KpN
BSuUn4E1hRNlqV0KUvr7srjckZln6HvKElj+Y9cIyn09jLTvfaucid9t8hlwat5Pmz6kPOkQy92b
OuVnzFTzGVE1M2CzHqyA+7QqrVXohM2pD9iRNG6g4KcSBrvqBIO7oaxiklskEk1879H1JXaSL9NL
NtqXeo+sndFWAWftc+8MXbTzM2JqR+7ifTYF5W7BX7M2x1gT3/vua2ag1EdUQkQN+XTzQ+AZ5doX
khtbyElyMlyAk0efgLMr89rGve0CCO8nWdgbN6zgQHDJGD/MbPUPkxX6X9smoyVmVXVgb5lIgHwQ
Xe4c4zhzjvYlEljpGFXp+6wgQ1uPHLCcbifLdbYAagS7yR7xIFpyK1yVtOCO9qyJMkWQJGtUv/G5
sprqvhhrD1VeTqDxymc79xReEI+U098cv7SvIuwvhwyu4Wvh+hdt6ezvgPxkp1Z66Te7nadH5PHq
CEIZ0AktxTXT2ic8L/KZvX23qdBL1rAeiIMBN4H9g0ghUrxJ3i3CudqZQam2VWwu38iUAEdoQ/K5
xqjoa86vrxxiqiL7M2CSDu4RhSO+Bd9io4oBhmGBCypw0hXk3FP4pdHin9y4Zfovy29IlhJnS6Yb
FemsWgJ9+jm4oQl1T9QEKEtalUzs82DsrFMBpLs9s/tNjvR36ZZ6824hUWHTtXnzAdV6vcqNIbqr
RslqonxoAEYz3FtV9cmOJywCfdgt8X4cUvvUEEsqnqLGrp+npJAPxeTcJe7Y3ivNMZ7izmKXavkP
lU90B+CPPrhtEU/i+i3Y1ZBA+CkW03xNeOHjEgvv48A8e1+DSJF7d6rqkOeD2elhlHO4ze3pMDch
Y6FG3HUdcd5e2SQkRpqJSWzOAlUoanvz3CV1vZ2Fj4AgkxbaMVvCVB0hKW6LyawA1EXJ9CVq5rJY
W87gZjuzHIbyAIiqGNaG5RRbiux6Hcxm/yiqPPicCqQpvAqB/Q2ZM5AbYzTH0SNLeE0e0peZ1/s1
WKPhphfml0kG7YeG7nS/sqa58eA/Rf2p85ZsM9KUfFAILK/VnFnn3PL67yNonC8qJHb9Ze7NYjzD
bIzgq4N7PMZFXq2bVn4SaonOSWJFmxxd4opScD6NPX7lgtH1COPtauhs41bK3tuSLBPTcfDLb6gs
51NLVPAWQqA4k7owfg5SL9rEZeLdhU3oksQ7AeDIK5h9MCj95sY3ovwD4T2i2mDCNc5OXrsb3xnI
uCwLfzU63nzVdGX1hQ60s0b8/hQNDSmgpnzueSVuySxwQQuZny3olxlh1CdDuc6naYptdCm5kmsr
6qxtZCTJdRezhbNpPnwYfHkIBlo+uS8QCZsW22u/bmbnNCW9wxkG7O8Sxy42cSOGnpefQZoYt4oJ
vKuciPcVhfUxyhyQp4VHMqhgk04Lib33XBQbizkka2FDlO/Mti62w2jZsI9FUO7xCt8hfzKJNhGN
fQ5ix7sLQtk/1NIZeNFXmDcIfcK1vMzA/3rQKDJ3V80QP3lmi3YGdhUsmZl4Bpoau7Avy4c0A06z
yig/dgKiLHaXIsPMZc7Gaug9t12pLknuMDQRwWKb6tGUcrxWnW1+xF/LAgXH6gMr0EioCiyaTV+G
Z7s3x31TDQn/KJzm2i6X9j5xy2Jcq6qbtjhjUzojU21dDU42nNPUYyMXeccAbekJgJl6IgkNNatb
Ds/JkNAwKemGuBYkr3ge46exCVEpdTOqqLazr7ymnA+zGYPrwOixo9vI99AjSSEfqcSGsA78AWcE
CfAuT0LZ5+tmdskoAH5O4YUadtX6ZbFvJrgwDTHdqxGc0kOU1f6um9soo8FiTYeABL4NaBPEi4Rx
zwSsgz3XQb+gB+ASqLi7xr/m0KBJ1HA9S6feAYqf7R0/M3/wSzA6a5/15jVrB+87rc4Jd53nLock
7Iuvje8TQiXDaFvo0qopO4lNUtE7gg1br+kQe9vUaOHTVmO6DoZg+DA1lthEJJmsEQiNIGh9cQ2I
fLxZiA20n3i/4YOo8PGMa+gB5V3WpzaRXm59j/8s9u4LoGikthihXCHqpSyoJuf3HONOvAvB3PAA
mdSCuWflxAHOD/FYzKcqB8SgIDfP66wLonNHGfABKGXDyqvs+JNfjlDPFpvmbeSEn2MIEfdLhCic
Vniya/NBndzOdW/aKoFWGbatsRlqd7iy66K/nq1W7YMqne8st+8ek6m8aqf2ugmWedOGor0tAdV9
9Vgt92Pfyit0K9FexsEzhdq0oyWzAWbmnGlZFcXKHfMcmgJWmOIKwh9mvzRcoMFMjmyyNbOCOsOO
5i33g202v895WcDTCUUxrkhmplVSDVwQIqdP+SCN8qsa5+7OCNVya9Dex0zbpO7we9A3NKRVlfsr
mQ5OJEgbZnE7RjPOkcT272ur+NgQX5VcV0XrRye7Ml/6KWw+zKiMVtga2+FIOkakHWkq3wZ5lvj3
IbJd82Na8ndygrxQRXd1A36OmOoVya8wg6ePRKbXa8eWQezfYUxp73j7Hfu3sKYfdvJ/M2Z9P/fC
Q+wyYQWhyETZQYj588YY7O+g0MfJgy+lc5x0qrebkpO2KGIhQ2n940Tv/UgK5jq4RkwiNrYESgU9
ev1hJ14kSMNcs6sPFdiaU59QuoOddl9yowfnikv5KwwRx7nBFDXgQ2aeGqk1PJCk/JC5GVFhl1QD
ep2OvC2ljsk0PPLZJIKK5zEhP23MawpAZ6kiyrZSh6KT6BSyoXf65UF4OjuznUnnSgfi//omc1+w
Sk79Q4d/u8PBY1lTt648ZDFfFvYTJE4HMxu2OHIJ5bNjneXFivFY+jYxbYXqXrllqu/BMlYPNoAk
2GMtq8eaYWbz2SxBaJ1i9kaGXjtNNlg0+84LcItuF2ZsHPaXdF/FH5S3Tt2QdCYTC8FzZwUENOq9
8CUE7tdf+vvhI4NH10N/GyBcxbr23raWUyEzbTDrg0vXl51mmrE3GNDgxW8ttX9psNB3z4/zssuB
INNQBiDoFe/vrkCyg2sJ7z4UCTMYmhMlevGq5fu5xL13qY5mjUn78FYLb9nPvz7Nvx6dgW4QhpBs
wIWGaIJ/utUaRDG+qUAHyqwRj96EJyElWIL6UYfOQwDFRt37bAKMqWTb9uuDW+/dHiHyAUeYeC8t
HYHy/tynzCXEPJJwIK2G307W4uB88POW8M2sY9uM+IGTHx2F+zq+JB7LamDjV8V+ge5gtt5GtP/R
4/yjHidw+G7+tR7n40uXpFXc19XPkpzLj/0p07O831gkXZr2b4p1Jr9/6tWF85tuLOquJ4vdn2oc
nTCBXU2vrzxqkB/+X2/TcX9zHXY5+MgJOWHV/bcSJn5eT5kAcHsjCUWnZ5n0UN8/y0u90K3rBu9c
jkTCrnm/Dmdgsb0HE7HtvvxwYf7mbfHzE3U5GF4pbewNHXx47xfv2J01Zal3zonB1v+S1qvQHT9j
HdIPk17yYtN3XsIxk4f/xaHhYSCV1Cr/9w9zauTW3NeWc150imsVQjfdjmoirJLyz3okP5RVpTMl
LTf4DfRIfn34n9+T+sx9AY6Sx5kFhc7Mu7VE2GlcMYSyzwXUREo0gxplbfYDr5601oebdbvn18cU
Py8hfxyUW8VB6knG3HuRSNVU0RA3oTi7omLZIJzqKEqPriZqr/C56VFROKnNwQdr4FWS9EP/6tEb
3RfgGOlGMV/bkzAL0rIDbxhtl2VxXrxAsORF7mha1+MlnjhddC4Q2Ua8gOeioo/16/PQqoj/eQu8
ncal8c54gGQV550KJSCUapgBiJ/pWHKvDBh750L35AJiJx4hRtTXc8547tdHZXjw16PigGSAwIPB
X39e/Wkk+tnsSuucWSOBR5fMLr9KvpvZ3J6VjlJzHdKIXR9V0+qSu/vr4//1wfQpdLR8CVgMI7N3
hc4YhlWO1NKC2efN96l+YFQ4gAQdCXX99aHevWsuVxhGN0+WfuExetDP7Q9FVaT8vjLNwTo7yLbu
GZPTg35LHo9sgsrn3HFeRtPTT6dJl/ktnpVgSNS5eWL8w9f9dycOoobVEvGs/Ze7VjhGHbZmxICd
WWG7dgAN1yfRl+a4SnVy1K/P/e8eEi145Lnkfz6F5c/nbjXkrhr2KM6yI5y2Ugl94kvndtAxyyUw
2yNWh/qafBvu8kvsazkiY1gj8UdZT6RxfW14BDnH9Hcxh5iCtjsD+63VM6tJkpGpKdxsnjIXmst0
FWJ6KHa/PokL8OHdI+ILvj/EWi6h9e/t2lkRR0OgQuscRRlzjIVqHIgw983cl81nKQEDFAGTC1zF
ISIcGCiwHindOhW2B1zMtLjS3EGbs0wLwV5WZHavgTTn+19/zr9ZBX3UXdRT1I1sU949ycYshhG0
qnV2MZiD3NMNcquhQW7pAOYW4eM/3Nn6DfrTUww7jLuady7aVhPt6rsjln0sMjNX3Xmis3fNeMR9
iUImZVFo09oeTBi70vbISibqnMoe+FdSraZJhQ/pkFN2ETfUv9rkDtxdAptNg4cgtRn/OPqeuFyi
jrcGKeMpNsZu9GmmoxQ8kQ/nHIXPCS2KAc6vL+Nbhf3j983Lmk0HI0niFRE2vp9HLkEe+pSi8Zl8
DfRNjVpId/aN7LYFJNQfqjEZp3Xmj1m/ES7j+3U6wufehQnjhxU+eNtcKzqQa5GRBILcw9+RDGj0
ByR2YEErK1b2yohcmkumDWmZrsVkPDVGGfcb069rSUMUIcCaqSltHFOYPBlZNw1bXgEe3ORMw3+D
pjpD/E6ug67MTmhB6psxoxe8CWCxDis4MMBYSSW8tQhc/WrmnbUpqAOgDMENb/h8Y/KqcGh6V71K
qk3a8/6+YuZa2qgJsuauNeE0AowBmryCJ2tuXJ+QZ1psvtE8D1WRTRs78v2HEOs4Yo0sJmxSCpoh
6NVjuRAkE9LEQ4US/I4llUzyquz6/LBA7RFM2QYHG02LceoYsTs5iXig3G7G6IpcsPBBTSOTTJ+W
vTxDRLCQNrl95YKuFAS2lkncNHd+XBZyPYdOEm2CDONDnAy8dnPuEZ8uCXnGOnK9xZIabykNSFvH
mcOnq133pQsdyoQqIGSaElCPexueZrJr+TG21kVCkApaYMAlDDVn+nP+KchJeOTNbCVW0DCYHtBm
XKFGJR4YVWF7Qr4WWCSA1WUCuSCdgyPqteRmBOL0FUGcx7wDJQ6NyExuwHPFN1I4cicB82DmYK9K
8vsncoJATI1g5uGYid9VX9ds/xgNErYQ7XA21F/KsHM/1TaZV63XJK/cKPO3eIgyPTaOq4058PWg
ouuB8MWNiw/XH9fcWBc1Fy7wmfBXA/I/YJ9XpzW99YzxoXk03CDNsc4FTFOuqgqn+qM/RtDJuQFA
Z/mb0i8D7WJTUC3IEsEcGgn+aqGzwsudO6kBUYnoX+WVOMutsPlkJDS++bh5VskNk4Yy2BmmLn7g
zd/X9IdQi2i2lRkjjWW1N5yXNpiY7nTMgBUtq6h4mo2Ob0xFzHVL9D/DevRDPTLT07NUcVcSV2Dx
MnWwo+HSsPzmcyg7vlkPSRQQdj1fNE0ZkMFDPjKRZUzuu3xkyU6d+Dz4DC/Xi/Kcl4iJCXxek3oV
QD2rUTkBNoqW8Jk2Yvfa0fE50tpk4XFYh3wSVrelBNBE8zJhFFmWNr9etXrAy46jvqasi54HD3JM
rsr6Oq9y8dhCheEP1aTY9/3I+sxyFuGWd8Iy3hAQzr+JFy0QG1MKn7dJIgocZouBy8WRBJoXK5DP
/AmaENnNULUsMeyrAx21G55Cv57vhevxUn8TW+k1khouOEXo6wgPZ7gY1UH32ob6Ul5m0h0O0YGC
g0/LaIPxJKIhNOWRnj4PbqruWn/ib3MiTeXtJTU9jmnqDPRh8HFTGSoxWY8jgMXtRTQw6JB6u8gE
LnDE6ZDatb5YV49KcO0tJKekyfH8ZiiNxu41rbkZcPl3r+jGac4wwkZekI/uywXijgeqe20K3rZt
GLef4Y9T/c5pp+4vhcKSt5W6mrPCexEz9T3+PL7alg8ziyB7ZQzAaCxFEX2sW8O8ATbNuLmOzJtO
Fnl94jbiu6PlTvFet7x4uloeLoGrZmZShNd1GyKNyJvP0aBBcCpHE7KNCNp7wdXOBJwpIaTytpN8
8pGfGbUejsDK1pC0mC4FzqBLlXxhvP62+bH1O1kRhl5uoJQ4mIqNvM1WJPXQfpgAiwKydZ0XIqz0
jHohsWeNopKuVmBUU7ZtSiv6HRYXB68uj5CFPpjpORYmyiDePP1GTufAmbrXIuz4jhoA+KLnH8PY
4gVcOS5rW623KjlWqL2lEBSwDNhHj2/6pups/8jp1Nc2A/n7VA1EbBH+w6dliicPjBWtm17fnm5V
WDdmnPFmyiHZEac0Uq46TL6HD80EY/5QJrDQwGhU3LWoshnY0vDiw0Q6yxUzsG7FWYS7zmPqP2Y5
yuVtT3TLHoM598ilIwXvn2uKUZnzvywCUH1AoqYVV6XI0/DkKbp+Leyj68bThy8n5AIXVUHRW83n
zEJkzcRMHij320Mb2XyrqeiImedFznWYKEHDKo2ewbPOd7OKvRcZwBHKARqVW5EuBs5plydeyo5P
crkTHSZy3TXkUH1vUKNv34QkTtzG3V04R2I6BrX+grIW0tpO1FF7IJI9fE77ZQ5XPdvRDuIcKS+M
50hRWIkpLh+USafT1ml6ggk/CIyMbYgzBxZSIdrOK1soa1yxzoeIlNNQCyoaHvSWyeHd5Qx5E1Ej
dx4rkKzRR142vMtkNJ8XusuP5LgQ3MvSba4mtrSPqJWtxxoImr3tdZW2wD8u3irGy2tTLSZ3VFMA
m7SDi4rDbeBICBTV2SBQJg8DOxl91RALziGCXqtYNkjjeeg9ziJPI+elGXqe10rrpxhQzvfmoohU
9O3F3g1dgSLB7WKWIyjt6VqAxQIG10nyWRJueWhyuP7ukzTy7O00MqBRqYuax4U+4d7PkngZBncO
0hhDmu7LH4qVFOHNJYOWCa1zzNvaqLdhGEzFVTl6/DT+ANE+oFGdqNgjdOBrkIfWTZpd1r5ZkL5Z
xxaLPKVIrLfkTs9+BaV1fb3oC/C2FumN+5gJ1gW9sJJMwBvncu9G8cxrbe6Jupz9VP2O0yg6X+5P
h3CMfUYjYD9WrZN/8IeAWyQwwR86cJmuklgRxvZ2Q5BJE3xviKtjdiRHeTCyCqiiatwXVKvW4+Wu
8OZct7pFZDHfxNhjtZV1k7m625B3BphmhkgWOD33omZaALL4raAJAVQIfU+qT+itrQpmCMymM/Hf
FIWQJLJGWDeWwylwy1mPyOZrMjCKmCfLj1reMCjR7F3dcNMMWc1qb6fWLZaM5cxOnZvaNCwEWIg4
5OGyAsJPoJ1aRz4Xu48uipc+4yrZ/qSbQbyACOSMbTWtm7FnUahjOUY7YizJW69wacF7GiCEbO1W
cdy4UfN9qRy2BA1bNQzaisLPjTnvQY0BdzdwBmODwxN+uaQWWh5GK0jnQz+MVXJrMXGujyRbWzfS
1HmAbtBr/VNac7ebVrTIx94dKEJiIw+fzalJ9xXBPZyvH04AsIX/MARzeStsl2TUyFjnYdYd3KI1
V75kZZ/yOPse2x2yEc0rtMkxyNdjbfMAz2jqsrThjaTSaVn3tDxDKhTlPeeZ4jqnDV9o7U7LTOBV
Zu/MKlDjKm5r5tzjXB7Tpsk+2E5nWWvemuWRnf180GoVeFdNU32Iarwt4VxQL3hiZjGkyIxWshN9
sJ3nrjevQFAiGcsioGdrdMfUVIMDEFMQV3c0aqFjp32+urZAWPMQZ4KvR5YN/9+GFhfJdkmYpgMI
b9aeyHJFzUIu1UiNU+qSrk2C+Z64Tyq8uTUw6yNRumyUcyYM15Md8qiGScsow5R8PFQpNJtETX2A
kIdPOl9eJlHCuo0Zt86/1dSYvF2QH2wR/dhHdDLRcwSSSQeN6sXOhCYJOzDTieU9a1rtzaiW6Kcx
LkMteErDmJlZE1o3F22eZfTdq1hUsPFsrRnidoJ37Qnen5JZD0bmmNVq8VLxeEmMv6ybYZazOCKb
tUn4xTiNfIBFvYnC4FTKgET5CMnA40Qq4GcoExMsedY9iSDtpi+4edLIyK+MmlirWK/My0KS1Zq9
XXIQLtE5zuiZ3bXbDDxxvYGy0c3b8GS8VRhtfT1oVVyZV4Fz9H3kl0c2bHOvoUIMSIdB7hHPD7vC
ESJgr4KQ0MwX6zEIkA3ObsiqRJ+HS+JnBq+NKBLsJC7zKo8p3yOwDG9zEes17szzsMS8jN5KZtcs
v3vMnVd0yUpzh2GGBENP9WLHkZPHRA7zE+TQ5ZTAW3tC4pBvOp4QVmd2O8sOZSVps75XmoC9nca4
k4ZXw0hZwirY2tKeDwIh29ehsd3XjMzSbwVV5Xc85x3l9sQsmLqKWCkwjSeLomxf0Fz5hFDZkzhf
ooIASMis7batMU64CLhuwA4Hmzjz0o9l08cPHjX+vB7KAv9155p7FbjqJrSb6CkB2/+1bhW/ya3M
tKNSrsL4bqkMdqwM2KDxAfSQ2UqGo/c27/rPhOcfJjzgInU//l9PeA4v00ua/jjd+eNH/pzuuM5v
SM1NmpUuXUtSO/5nuuOZWtqupzS4p/kj9Oj/GPEI8RuqTFrtLr0woA4BHeg/5OtW8FtIJyNAA236
Fv/l3xvxvBu7UCMxqGWfJTymH7TfdJPsh/YuDYtiyQibeOi6pqHzspQErZFoV8v1AmDl1Dh0MZK0
kAhN2AcmSW7cixC5ReXQdl4XKdE+RMihOMTgNG0woaCcM5qtO7NT7UyT3+MZaBfJh67Tu0zOTb4y
ePsda2LPdgNP/7axsvBE5jDVV1hhtgGxua+Fyu+XDIdmGPvslC1j+KZhETjHHHxAxoxXBtwJuoak
66cXhuME72FfSTfI7fDJ4AThrSpzuez8wuRJU0bzO4kX2UsfT+rOyBWqdQr+z4pgUJpkce6vbVKF
vo0ytlaiYScXC9M6Q/I8690tjY6iE0+DPS/55of75W8GX5dRyw8NO/0VeDq3BTIUTnMCV37+CsrF
cTJCt7yHRdrh0bWJT6CGpEgIGSSDsRBt769SUYZ3td+IUzUJTq3xgtpF8YxgakkyKOa+Wx/DZRih
/LrJjeDt+GqlufGxat3uPsGbt2UWDybS7Wl2BERKPBdFFOxjwrEoaO36NgjkEzt09/Df3J3bctrI
FoZfJTX3UDqhw8VM1QZjsGMnsSeJJ1cUNgQJhAQ6IKSn319LIkGy4+xM50K1dZXEzkLdrF69jv9P
l8iNtcq0j5qrTSzXoe/I3D++vminVbgBL0CxhAIzGE3LBaMdzUXvyBGtZsou+NsIt7Mvqvj2V2Go
/qNqxPA9S4mu8COiq+06S6DNDrYaVC5Y51hfF7fHFDju3UZlG5xBdny/CsAkz0IdsuOcP8F/oC3B
B1HBaNWy9y41vBvYEI8fBvbsM9VvbeJ4ng/ENINgJhf81AuyACydqDfZHHTzAtavZFwoTG0ORUPa
W6XQF4GZ3mQ0guCKzQbT3KYgMDRguPaONN8cgTEEfspxabT54u+c9bVhhNkTICe0ENOy+wRvoX5l
5bQGRAmR0IzMPw5jepnAB33Pody8sw5kvnyyP9ONvlC25NmGgu+Nfsx1MQDtjyFxME0gD/NKuHNr
7UyUItJGmsdYvRUQnwBuAnh1EnjrW3Dn9zc5BMDMTAa7pe3vt3Bn4iXTGDcglgQJRGX4M46n1Du9
tz5jlrcwzh0/gH91uOUaZ3GanhJy7N1iPc0jd+2MCmOl3ffItL6P6WO50TUwR+CEKqbZQJxNgKIo
E2fxgwHC1aOz2qxuDANcK2V1PP4kcT9o2iwxYwNqDNU+WrCZbmfCvak72uowm60OVu/eTZTiLnHS
AAKf2P8MnYDNmBkTrviP6E4UFk+ZZhejOIl3+cgAk2uxBjfm3c7UZtd00e4fgDHaXRCvKxNQjeAE
MWA1g4Ll03aPlM2B+GK4PujBxOe7vwnh5RsqyaoYw2BzHJMc0+6PAPfDIJqz1Dzt5bckdL0R5iq/
PNCiJAwqgLXRYJeo40HS08aeAsvZcH08HN9FgJvdlWq7W+/hivfM/DbaD9QbdRfO8Chs5R+7t40f
HGL2B4qM+3cePG40n+1cqqk6LeOPgbKZ7IFOJ2FzdFKAYtPUnBig61vjje3a721lH+bj14+uJuoi
3+2V2H66C2xLwWppzF1ZrUn1bK/GYDxFs3stgoP+IqHCPMyjfe9vuOVYgbrWAEXfx72P69wD9WZA
MYG2tYjp6omN25IPdc5gOtT8/ezaJqE5B/A1yunpy5iL2qnR7Etk4KkxBeSrDFemvZ9UxF5agCGu
V5WuAd3SBi39CYpNHKnuyrr3zSIZkxI5vmNec3W5ZywKssQAOzPbkwwAFBATE7iD3ti0g90ch3Tw
FpLE2VfOni7SGuEcZlH1xsxA4nU10GXp2bRnH0ndERS4wQpW1tc3v7yPW5vPwBscWhoo7xoVvabu
Z1sGviC1G9yH9OhTjorj2Ve0eQYOA4nBzyoTMLfrY3x871uHYJKQ+PaGWhDQIrvzDtegiHujzNGi
K3+QRVehte99BOHMmTBcm4ChywDR+8KOvRuLhvUPGRRK2jCJs/jrgWuCr8gzHuNZll4pRWGDwb8n
qEqNbBNMLBooRzS8QcChgdydpOnsQSPRO+3ZPfs69vYa81yWeenHOizDvnv8wnAbEzHZYXbl5ZDy
wJAa2ICcaselugLyfKhtjd5hFO80dVzoO+dSDzeP6pYcp6sH+6G+2e2ufOMw+xJYHHV8AoJGcfRg
TVotIjqvD2Nzwz+mZGKui2Ok3ftanKcX27V+YOJg7y4U2tcv14o7+4LmHZaGvxUWRGzN2ppdpx4c
U4Yi2i8MALzvdx4Yxrm23XxUdlpBx+fe9GhaXT8xNkcadeUeacfU4lFEGWnUA0Dxxj1mMXUn//hu
rcL0/BNFwElsH0PQzPEZaHgclO5gy23AVm9TYgUapH01sUYAIULTXNpmH6C7CWMCLm3DMxbgUl25
xBXbzU0tKe4KFZs0Xm3jK7cHRS4ZUv96D+BvxsyW4hHy99beFs6j4DLZb8RxpdXtMc8U/xPmP3nU
MuOwTD3L6F0AX7+FY9e1ySkFuGO3hyABi47OOPTACMgc+DpMKJe+SjlmyBRaOrVXMDvmxc4CE3H7
CZwp+vspQ+Sg6mvexNmbvTuG4PLsIk6VdLEfcK2gX+5FRKFpelQLJs04tVML9GxcTvG9giiYPMTH
zXTQ2xzyiyOZz7Gj5w8qiYULYCj0Ie8DVUm85kAQVaOsay0GYALI8SdQiMgHHg6ba7AzlWnh+HkP
oI0Cnsc9U423AAIYIBmmG/cz94D3Oe6taREGxVBnftzbrh9iwM6IvjZ7czUlQFPAHtCxBsPYpcDV
A0P9vnfIhINDhuVaod1z0oM64yKCP4o0kpsm4+TobhWWu8Hk+WHMRsVZxJ9nScoxyF34ske2GRsG
KGBq8HG1SuKrmWJw6xTqWn909Rmo4SvV3G3e9pJEuD9OfkcqI+yNAStUHreMvTPOsmfgPseyK6Ne
UKg3q0G2uc5RBHu4ysg09wz4fka0lun/qFSomDEFf/GO5N0sBUV5fQS6MT1MExFxDuO4KL5SQbOv
7LTokZfcUj4FUJD5cyUqsrFxODiE9KbnjhjzsIZZRMl7SClQD8mURMx6AbI8HEBKd8Egpf/VsrL7
JNyLdlHcVtA4NhaAGRlgipa1dT9oAEyPuAwcdoY+6rvSov7fRLb1QsTk9LjkqbpLl1F+v4xTP4lP
g8vipx9CL0g+hv/ul14XVI9sV7HyU0hlXrwBicVGWyMtiWeX2bdXKt/3NQn+PAEefsE0uO70B5QY
LYCn/3jjh2DMVP/ec2h5pOGphP8hS6coVUx+tjc/Wv3rC6u28fXfabz6fLEFBseLk8h7ShpRP8QB
3MWNREH5Ts+X35JxtnylT/yHfyVu9cbyBTMY+EKarZSQ8k610R1aPuQMeOlSqzfU/sAiQwLLS/kV
K1xo55tgafTClgAA5Cj4pA6tHnACASIntXzd7tPMPhDomtV3jFt9vnx4XMERo91bQUPEU2lbh3aB
8vwzLttfPQKGgqabFof9+yrPd8Gy+qRL4B6x6pNQbXuHdoH3lrYDaLqJMtDd+e2rPt8E2+yTPsEN
AsC1erp2IOiibmdNf1UTOA8UN0HUYNChfFrmAKxJet0BnzO7dxB0pn0lzQEHgewGiV48svIhb3yu
AxaMzxadv1A/Vk/nrgTVEcQxcjbR6Av8QjHiUy2yZRPhQelzUGjABlFTPOhIx24G2vukd0HtG+DV
wGlQq0LrJOAc4RnBiSZa88XTPZsIzrS8KjAdQQ86kKOnRZ6fBweWBh08UhJSpSYoHXQSADKQ3AVD
wyg6FGt+sAuqYvUHDHWI/ulqm7p2IMi7mbK6IHaBsTdD3IDl03KXrUEfh4wg4mQ2OhctkLKhoidn
G60+iFgmUEK1k9CyCqrq4DCCJkrmqKOqoAF0KrkLImhgieBvVReA0romsY14ksIwdtUswLksex4I
mwkawTDWa9vIrp7bRs4D09emGI6uNKFztpH5R6oMcudB1MXxB4H2bq0e8gIy/UCe16vvnqfEbJVs
+Cj8RYB1Ab37Hhid64Dt9JlkYriRccNumgO8G1Eal1ICze6TDB+omt46ArYgcWK+iCTNtyujW56i
ppti9k5q+TohESVRRuNqJWj5yxZKQHKJwl1tLTt3MQISIkD/5XZBI5NCoshgNrJ8WjejDdGBIfgF
mKIvn84FkDAwCZhJqV0wjD4Gj6vvdP1jYc4NggoFjAlmJlAZ1anrUg5FIH1Krp9LEdcIvMr6KAiH
63z9JFGIK5nfpceqfDp4LTB0KrkLuMp0kJkMOhrfdP18FxydjDvpdBhqqp93zyIABiBtF22sv4EX
SNqwfFoWwbE5K+QcqT1Ud2O17R06EQAEiDYXKYsgbgeoD9GGahPaCXaH2JHeDogWAHktn/IDO7QL
AAmJ8WW5XWCVGv3leMQtgwDQMM0sdKMxpCme7hkE0TUnuXwQQmAJI2d2purnBsF0+hoRupjB7ugu
aAqenOQuiOSy0IJB61KwzD61B44aQKLl0znXAMZQQ9YQcCmQGMABogPzJXNokVWFOE4H76FrFkAj
rSFbWcAzslk7UAh1YuS5IWBjBNJ1/fPO3Ym0fouGWik7aACebpMigyS3UgK06twQoAQDsiqAftb5
pc55ieyCLp1bJ3degSi9HDbD0ouXTMhkiUZlnsoV6dCdCC6TgMSX0wWTSwGgJ0hlKl1o+0dGH4Y3
tlsQgfFJnVr+QOT8pJavU2+lgE85rTL6z0IFMqnUtgmU6nxz9wyCSs5Ddhdwgk0AfpSSNQE9QOC5
QRAVlpLmAJiy8uncLpDcegbH9qtlZ8PqGyUNFwMZ5YOdPd8FEhRUWIQfWm9TBw2CJcaFpE4Eu8D1
DxcjSZLyaV0OgloWHxLmP5Ft7ZhFYCxA+iwYfRDZBIROnSh7tn6zD/AWBXoxrdO19ZsCqEr2+ycM
0lmdXp2Clp9MYo2SgijN1y5SpXBduhfo8JeOlVgkFWWuxjpt0NICksq0IWF1OrsLNSG0lC6QSNMJ
FnAFa0exdS+UTRgWzYmCSadrZ8HAw5U9CzrVZsbRaGl6+SyUNwLNGXUdr0uHQLSRyS6fYBDiX0YM
6tW3oiURJ4gpPtGGUz4ckm4ZRFpwVFlToKMEoKpxKdQ1hbYpEH2LFBQ4DNUudO4oiF3gq5MyBUTO
BmUqhpV/4BxxLWB2CSVqtevQWdBhL5SOFgc0XtJLwKh05Ra1TCE1Bd3QacvobMxMsF/HcBXQ9itd
+j9sU0cLAPkGobfdpk6HNiOBJqjBtdfQuT4DuOAEHqLsITBZHxxyp8pSM0Kg0k56mSo0wJIn37lj
BpF3l90FnTQ6iVJAi1+OECza2Sm3AClQx8y/oAv/g9X4NvkyAntgUc68eMv4pdGYH/3Caejj+c/r
gY+rxZ9/iJGWxi+KEZjqs5flMI74+1+Nk1ImR85+eEqWlJ9T//d6gc8/uvFZp1Wd/nHqLaM59KWw
JzEwk9evWfEo/sefP86388ZEStmI/v1N/vyj8Z5np+AnguNNS64oQkjLjYB+DpqCy4ZhecGbeRDP
49Mriq8RegW8QFnJo7nvfQ2jFltl1conLRuKtWi+CE9vKd66aqKXlxwEy6fEe0qThvByYEdW+MXS
B/8kWp5LrhrapCXXM1Zvwq9vIFVJt49eQ1mqjjHZT4HyN/IWDcF1G5Ks5MkyhNm0KbnqbZGV/GPE
mW8W6d8d9avF3G0oYN2GIvvCV+BLBqHXPJFVy5u06GDhzVtWpOodkZYcZs0vzyibMWTFvn1um6r+
BmnBCEifNvn5SazL5bKib0Loyp9tczXvKCv7du4FDetBneF3XC+38yj358HifDvqwrH8K8fx/MlN
42WSNHS6Ls1Ky/eeXG81b47WVmVPedHcBXGYNDS7LiDJy46haYtB8vMamw62OlHS75AeplFbtCh6
SIsOg6RlQ6DVESl0Wcnvlo8RkMzN3a6a3uVFH+bNe6uuhsoLzt5M59td7HrNax35oub8O+RfL6N4
2bBUTIWIibnfIfx2efSeGtcYwkVB4HcI/wLt4UlSGR9U0yzSokGUct+M5lHITdlUl6or+Pd8wMV8
0z77TC4TCcqKf+96zR2vku/SYjc+Hkkzqqkb4aRFR8tVG72gTBXLCv6wDALQSg7zVphQD0fLir93
w8XyzVX87G6rMr2y4v8O0x8oYp1E/T0f8FwR6+ykrPiP7P4yjpcNl6LO/MnLPjajSvDHxGynrNxP
ydw9SRE2pa7ZyIr9vIy23GwNyVXyT1qyR2TTUm/ALUVKSVb063xpkvHNwzJO3nx+6eUr+Abpl/fi
pzCIvYbnVmccpWVDvQGR3GmHSz0xy3nS1yW/lGn61r/zPP90wkN56b81k2viN5785Tz6678AAAD/
/w==</cx:binary>
              </cx:geoCache>
            </cx:geography>
          </cx:layoutPr>
          <cx:valueColors>
            <cx:minColor>
              <a:schemeClr val="accent2">
                <a:lumMod val="20000"/>
                <a:lumOff val="80000"/>
              </a:schemeClr>
            </cx:minColor>
            <cx:maxColor>
              <a:schemeClr val="accent2">
                <a:lumMod val="75000"/>
              </a:schemeClr>
            </cx:maxColor>
          </cx:valueColors>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oneCellAnchor>
    <xdr:from>
      <xdr:col>7</xdr:col>
      <xdr:colOff>118459</xdr:colOff>
      <xdr:row>7</xdr:row>
      <xdr:rowOff>30162</xdr:rowOff>
    </xdr:from>
    <xdr:ext cx="1423531" cy="537391"/>
    <mc:AlternateContent xmlns:mc="http://schemas.openxmlformats.org/markup-compatibility/2006" xmlns:a14="http://schemas.microsoft.com/office/drawing/2010/main">
      <mc:Choice Requires="a14">
        <xdr:sp macro="" textlink="">
          <xdr:nvSpPr>
            <xdr:cNvPr id="4" name="TextBox 3">
              <a:extLst>
                <a:ext uri="{FF2B5EF4-FFF2-40B4-BE49-F238E27FC236}">
                  <a16:creationId xmlns:a16="http://schemas.microsoft.com/office/drawing/2014/main" id="{78F72CF0-3878-BD3C-5321-4EF45E196D16}"/>
                </a:ext>
              </a:extLst>
            </xdr:cNvPr>
            <xdr:cNvSpPr txBox="1"/>
          </xdr:nvSpPr>
          <xdr:spPr>
            <a:xfrm>
              <a:off x="6890734" y="1897062"/>
              <a:ext cx="1423531" cy="53739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n-US" sz="1800" b="1" i="1">
                            <a:latin typeface="Cambria Math" panose="02040503050406030204" pitchFamily="18" charset="0"/>
                          </a:rPr>
                        </m:ctrlPr>
                      </m:fPr>
                      <m:num>
                        <m:r>
                          <a:rPr lang="en-US" sz="1800" b="1" i="1">
                            <a:latin typeface="Cambria Math" panose="02040503050406030204" pitchFamily="18" charset="0"/>
                          </a:rPr>
                          <m:t>−</m:t>
                        </m:r>
                        <m:r>
                          <a:rPr lang="en-US" sz="1800" b="1" i="1">
                            <a:latin typeface="Cambria Math" panose="02040503050406030204" pitchFamily="18" charset="0"/>
                          </a:rPr>
                          <m:t>𝒃</m:t>
                        </m:r>
                        <m:r>
                          <a:rPr lang="en-US" sz="1800" b="1" i="1">
                            <a:latin typeface="Cambria Math" panose="02040503050406030204" pitchFamily="18" charset="0"/>
                          </a:rPr>
                          <m:t>+</m:t>
                        </m:r>
                        <m:sSup>
                          <m:sSupPr>
                            <m:ctrlPr>
                              <a:rPr lang="en-US" sz="1400" b="1" i="1">
                                <a:solidFill>
                                  <a:schemeClr val="tx1"/>
                                </a:solidFill>
                                <a:effectLst/>
                                <a:latin typeface="Cambria Math" panose="02040503050406030204" pitchFamily="18" charset="0"/>
                                <a:ea typeface="+mn-ea"/>
                                <a:cs typeface="+mn-cs"/>
                              </a:rPr>
                            </m:ctrlPr>
                          </m:sSupPr>
                          <m:e>
                            <m:r>
                              <a:rPr lang="en-US" sz="1400" b="1" i="1">
                                <a:solidFill>
                                  <a:schemeClr val="tx1"/>
                                </a:solidFill>
                                <a:effectLst/>
                                <a:latin typeface="Cambria Math" panose="02040503050406030204" pitchFamily="18" charset="0"/>
                                <a:ea typeface="+mn-ea"/>
                                <a:cs typeface="+mn-cs"/>
                              </a:rPr>
                              <m:t>(</m:t>
                            </m:r>
                            <m:r>
                              <a:rPr lang="en-US" sz="1400" b="1" i="1">
                                <a:solidFill>
                                  <a:schemeClr val="tx1"/>
                                </a:solidFill>
                                <a:effectLst/>
                                <a:latin typeface="Cambria Math" panose="02040503050406030204" pitchFamily="18" charset="0"/>
                                <a:ea typeface="+mn-ea"/>
                                <a:cs typeface="+mn-cs"/>
                              </a:rPr>
                              <m:t>𝒃</m:t>
                            </m:r>
                          </m:e>
                          <m:sup>
                            <m:r>
                              <a:rPr lang="en-US" sz="1400" b="1" i="1">
                                <a:solidFill>
                                  <a:schemeClr val="tx1"/>
                                </a:solidFill>
                                <a:effectLst/>
                                <a:latin typeface="Cambria Math" panose="02040503050406030204" pitchFamily="18" charset="0"/>
                                <a:ea typeface="+mn-ea"/>
                                <a:cs typeface="+mn-cs"/>
                              </a:rPr>
                              <m:t>𝟐</m:t>
                            </m:r>
                          </m:sup>
                        </m:sSup>
                        <m:r>
                          <a:rPr lang="en-US" sz="1400" b="1" i="1">
                            <a:solidFill>
                              <a:schemeClr val="tx1"/>
                            </a:solidFill>
                            <a:effectLst/>
                            <a:latin typeface="Cambria Math" panose="02040503050406030204" pitchFamily="18" charset="0"/>
                            <a:ea typeface="+mn-ea"/>
                            <a:cs typeface="+mn-cs"/>
                          </a:rPr>
                          <m:t>−</m:t>
                        </m:r>
                        <m:r>
                          <a:rPr lang="en-US" sz="1400" b="1" i="1">
                            <a:solidFill>
                              <a:schemeClr val="tx1"/>
                            </a:solidFill>
                            <a:effectLst/>
                            <a:latin typeface="Cambria Math" panose="02040503050406030204" pitchFamily="18" charset="0"/>
                            <a:ea typeface="+mn-ea"/>
                            <a:cs typeface="+mn-cs"/>
                          </a:rPr>
                          <m:t>𝟒</m:t>
                        </m:r>
                        <m:r>
                          <a:rPr lang="en-US" sz="1400" b="1" i="1">
                            <a:solidFill>
                              <a:schemeClr val="tx1"/>
                            </a:solidFill>
                            <a:effectLst/>
                            <a:latin typeface="Cambria Math" panose="02040503050406030204" pitchFamily="18" charset="0"/>
                            <a:ea typeface="+mn-ea"/>
                            <a:cs typeface="+mn-cs"/>
                          </a:rPr>
                          <m:t>𝒂𝒄</m:t>
                        </m:r>
                        <m:r>
                          <a:rPr lang="en-US" sz="1400" b="1" i="1">
                            <a:solidFill>
                              <a:schemeClr val="tx1"/>
                            </a:solidFill>
                            <a:effectLst/>
                            <a:latin typeface="Cambria Math" panose="02040503050406030204" pitchFamily="18" charset="0"/>
                            <a:ea typeface="+mn-ea"/>
                            <a:cs typeface="+mn-cs"/>
                          </a:rPr>
                          <m:t>)</m:t>
                        </m:r>
                      </m:num>
                      <m:den>
                        <m:r>
                          <a:rPr lang="en-US" sz="1800" b="1" i="1">
                            <a:latin typeface="Cambria Math" panose="02040503050406030204" pitchFamily="18" charset="0"/>
                          </a:rPr>
                          <m:t>𝟐</m:t>
                        </m:r>
                        <m:r>
                          <a:rPr lang="en-US" sz="1800" b="1" i="1">
                            <a:latin typeface="Cambria Math" panose="02040503050406030204" pitchFamily="18" charset="0"/>
                          </a:rPr>
                          <m:t>𝒂</m:t>
                        </m:r>
                      </m:den>
                    </m:f>
                  </m:oMath>
                </m:oMathPara>
              </a14:m>
              <a:endParaRPr lang="en-NG" sz="1400" b="1"/>
            </a:p>
          </xdr:txBody>
        </xdr:sp>
      </mc:Choice>
      <mc:Fallback xmlns="">
        <xdr:sp macro="" textlink="">
          <xdr:nvSpPr>
            <xdr:cNvPr id="4" name="TextBox 3">
              <a:extLst>
                <a:ext uri="{FF2B5EF4-FFF2-40B4-BE49-F238E27FC236}">
                  <a16:creationId xmlns:a16="http://schemas.microsoft.com/office/drawing/2014/main" id="{78F72CF0-3878-BD3C-5321-4EF45E196D16}"/>
                </a:ext>
              </a:extLst>
            </xdr:cNvPr>
            <xdr:cNvSpPr txBox="1"/>
          </xdr:nvSpPr>
          <xdr:spPr>
            <a:xfrm>
              <a:off x="6890734" y="1897062"/>
              <a:ext cx="1423531" cy="53739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800" b="1" i="0">
                  <a:latin typeface="Cambria Math" panose="02040503050406030204" pitchFamily="18" charset="0"/>
                </a:rPr>
                <a:t>(−𝒃+</a:t>
              </a:r>
              <a:r>
                <a:rPr lang="en-US" sz="1400" b="1" i="0">
                  <a:solidFill>
                    <a:schemeClr val="tx1"/>
                  </a:solidFill>
                  <a:effectLst/>
                  <a:latin typeface="+mn-lt"/>
                  <a:ea typeface="+mn-ea"/>
                  <a:cs typeface="+mn-cs"/>
                </a:rPr>
                <a:t>〖</a:t>
              </a:r>
              <a:r>
                <a:rPr lang="en-US" sz="1400" b="1" i="0">
                  <a:solidFill>
                    <a:schemeClr val="tx1"/>
                  </a:solidFill>
                  <a:effectLst/>
                  <a:latin typeface="Cambria Math" panose="02040503050406030204" pitchFamily="18" charset="0"/>
                  <a:ea typeface="+mn-ea"/>
                  <a:cs typeface="+mn-cs"/>
                </a:rPr>
                <a:t>(</a:t>
              </a:r>
              <a:r>
                <a:rPr lang="en-US" sz="1400" b="1" i="0">
                  <a:solidFill>
                    <a:schemeClr val="tx1"/>
                  </a:solidFill>
                  <a:effectLst/>
                  <a:latin typeface="+mn-lt"/>
                  <a:ea typeface="+mn-ea"/>
                  <a:cs typeface="+mn-cs"/>
                </a:rPr>
                <a:t>𝒃〗^𝟐−𝟒𝒂𝒄</a:t>
              </a:r>
              <a:r>
                <a:rPr lang="en-US" sz="1400" b="1" i="0">
                  <a:solidFill>
                    <a:schemeClr val="tx1"/>
                  </a:solidFill>
                  <a:effectLst/>
                  <a:latin typeface="Cambria Math" panose="02040503050406030204" pitchFamily="18" charset="0"/>
                  <a:ea typeface="+mn-ea"/>
                  <a:cs typeface="+mn-cs"/>
                </a:rPr>
                <a:t>)</a:t>
              </a:r>
              <a:r>
                <a:rPr lang="en-US" sz="1800" b="1" i="0">
                  <a:solidFill>
                    <a:schemeClr val="tx1"/>
                  </a:solidFill>
                  <a:effectLst/>
                  <a:latin typeface="Cambria Math" panose="02040503050406030204" pitchFamily="18" charset="0"/>
                  <a:ea typeface="+mn-ea"/>
                  <a:cs typeface="+mn-cs"/>
                </a:rPr>
                <a:t>)/</a:t>
              </a:r>
              <a:r>
                <a:rPr lang="en-US" sz="1800" b="1" i="0">
                  <a:latin typeface="Cambria Math" panose="02040503050406030204" pitchFamily="18" charset="0"/>
                </a:rPr>
                <a:t>𝟐𝒂</a:t>
              </a:r>
              <a:endParaRPr lang="en-NG" sz="1400" b="1"/>
            </a:p>
          </xdr:txBody>
        </xdr:sp>
      </mc:Fallback>
    </mc:AlternateContent>
    <xdr:clientData/>
  </xdr:oneCellAnchor>
</xdr:wsDr>
</file>

<file path=xl/drawings/drawing2.xml><?xml version="1.0" encoding="utf-8"?>
<xdr:wsDr xmlns:xdr="http://schemas.openxmlformats.org/drawingml/2006/spreadsheetDrawing" xmlns:a="http://schemas.openxmlformats.org/drawingml/2006/main">
  <xdr:twoCellAnchor>
    <xdr:from>
      <xdr:col>0</xdr:col>
      <xdr:colOff>390525</xdr:colOff>
      <xdr:row>1</xdr:row>
      <xdr:rowOff>95250</xdr:rowOff>
    </xdr:from>
    <xdr:to>
      <xdr:col>3</xdr:col>
      <xdr:colOff>409575</xdr:colOff>
      <xdr:row>37</xdr:row>
      <xdr:rowOff>9525</xdr:rowOff>
    </xdr:to>
    <xdr:sp macro="" textlink="">
      <xdr:nvSpPr>
        <xdr:cNvPr id="2" name="Rectangle: Rounded Corners 1">
          <a:extLst>
            <a:ext uri="{FF2B5EF4-FFF2-40B4-BE49-F238E27FC236}">
              <a16:creationId xmlns:a16="http://schemas.microsoft.com/office/drawing/2014/main" id="{4085AC7C-7B51-E49F-6C25-A980A66E6094}"/>
            </a:ext>
          </a:extLst>
        </xdr:cNvPr>
        <xdr:cNvSpPr/>
      </xdr:nvSpPr>
      <xdr:spPr>
        <a:xfrm>
          <a:off x="390525" y="285750"/>
          <a:ext cx="1847850" cy="6772275"/>
        </a:xfrm>
        <a:prstGeom prst="roundRect">
          <a:avLst>
            <a:gd name="adj" fmla="val 13058"/>
          </a:avLst>
        </a:prstGeom>
        <a:solidFill>
          <a:schemeClr val="accent2">
            <a:lumMod val="75000"/>
          </a:schemeClr>
        </a:soli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18</xdr:col>
      <xdr:colOff>180975</xdr:colOff>
      <xdr:row>5</xdr:row>
      <xdr:rowOff>133351</xdr:rowOff>
    </xdr:from>
    <xdr:to>
      <xdr:col>26</xdr:col>
      <xdr:colOff>342900</xdr:colOff>
      <xdr:row>36</xdr:row>
      <xdr:rowOff>123825</xdr:rowOff>
    </xdr:to>
    <xdr:sp macro="" textlink="">
      <xdr:nvSpPr>
        <xdr:cNvPr id="3" name="Rectangle: Rounded Corners 2">
          <a:extLst>
            <a:ext uri="{FF2B5EF4-FFF2-40B4-BE49-F238E27FC236}">
              <a16:creationId xmlns:a16="http://schemas.microsoft.com/office/drawing/2014/main" id="{85C2F370-B2C7-6DE0-F082-17FA552C91C5}"/>
            </a:ext>
          </a:extLst>
        </xdr:cNvPr>
        <xdr:cNvSpPr/>
      </xdr:nvSpPr>
      <xdr:spPr>
        <a:xfrm>
          <a:off x="11153775" y="1085851"/>
          <a:ext cx="5038725" cy="5895974"/>
        </a:xfrm>
        <a:prstGeom prst="roundRect">
          <a:avLst>
            <a:gd name="adj" fmla="val 2111"/>
          </a:avLst>
        </a:prstGeom>
        <a:solidFill>
          <a:schemeClr val="accent2">
            <a:lumMod val="40000"/>
            <a:lumOff val="6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3</xdr:col>
      <xdr:colOff>485776</xdr:colOff>
      <xdr:row>22</xdr:row>
      <xdr:rowOff>114300</xdr:rowOff>
    </xdr:from>
    <xdr:to>
      <xdr:col>18</xdr:col>
      <xdr:colOff>47626</xdr:colOff>
      <xdr:row>36</xdr:row>
      <xdr:rowOff>161924</xdr:rowOff>
    </xdr:to>
    <xdr:sp macro="" textlink="">
      <xdr:nvSpPr>
        <xdr:cNvPr id="4" name="Rectangle: Rounded Corners 3">
          <a:extLst>
            <a:ext uri="{FF2B5EF4-FFF2-40B4-BE49-F238E27FC236}">
              <a16:creationId xmlns:a16="http://schemas.microsoft.com/office/drawing/2014/main" id="{9CF926E3-7791-47DE-90AE-B86F1E9D7675}"/>
            </a:ext>
          </a:extLst>
        </xdr:cNvPr>
        <xdr:cNvSpPr/>
      </xdr:nvSpPr>
      <xdr:spPr>
        <a:xfrm>
          <a:off x="2314576" y="4305300"/>
          <a:ext cx="8705850" cy="2714624"/>
        </a:xfrm>
        <a:prstGeom prst="roundRect">
          <a:avLst>
            <a:gd name="adj" fmla="val 2111"/>
          </a:avLst>
        </a:prstGeom>
        <a:solidFill>
          <a:schemeClr val="accent2">
            <a:lumMod val="40000"/>
            <a:lumOff val="60000"/>
          </a:schemeClr>
        </a:soli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3</xdr:col>
      <xdr:colOff>495301</xdr:colOff>
      <xdr:row>5</xdr:row>
      <xdr:rowOff>133350</xdr:rowOff>
    </xdr:from>
    <xdr:to>
      <xdr:col>18</xdr:col>
      <xdr:colOff>57151</xdr:colOff>
      <xdr:row>22</xdr:row>
      <xdr:rowOff>19049</xdr:rowOff>
    </xdr:to>
    <xdr:sp macro="" textlink="">
      <xdr:nvSpPr>
        <xdr:cNvPr id="5" name="Rectangle: Rounded Corners 4">
          <a:extLst>
            <a:ext uri="{FF2B5EF4-FFF2-40B4-BE49-F238E27FC236}">
              <a16:creationId xmlns:a16="http://schemas.microsoft.com/office/drawing/2014/main" id="{3C8C3B0F-31A1-4650-ACA5-A55B19D70F32}"/>
            </a:ext>
          </a:extLst>
        </xdr:cNvPr>
        <xdr:cNvSpPr/>
      </xdr:nvSpPr>
      <xdr:spPr>
        <a:xfrm>
          <a:off x="2324101" y="1085850"/>
          <a:ext cx="8705850" cy="3124199"/>
        </a:xfrm>
        <a:prstGeom prst="roundRect">
          <a:avLst>
            <a:gd name="adj" fmla="val 2111"/>
          </a:avLst>
        </a:prstGeom>
        <a:solidFill>
          <a:schemeClr val="accent2">
            <a:lumMod val="40000"/>
            <a:lumOff val="6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12</xdr:col>
      <xdr:colOff>533401</xdr:colOff>
      <xdr:row>1</xdr:row>
      <xdr:rowOff>85724</xdr:rowOff>
    </xdr:from>
    <xdr:to>
      <xdr:col>15</xdr:col>
      <xdr:colOff>209551</xdr:colOff>
      <xdr:row>5</xdr:row>
      <xdr:rowOff>66675</xdr:rowOff>
    </xdr:to>
    <xdr:grpSp>
      <xdr:nvGrpSpPr>
        <xdr:cNvPr id="16" name="Group 15">
          <a:extLst>
            <a:ext uri="{FF2B5EF4-FFF2-40B4-BE49-F238E27FC236}">
              <a16:creationId xmlns:a16="http://schemas.microsoft.com/office/drawing/2014/main" id="{7D502BC9-D1C1-915A-A2EE-2A1426DF65D6}"/>
            </a:ext>
          </a:extLst>
        </xdr:cNvPr>
        <xdr:cNvGrpSpPr/>
      </xdr:nvGrpSpPr>
      <xdr:grpSpPr>
        <a:xfrm>
          <a:off x="7848601" y="276224"/>
          <a:ext cx="1504950" cy="742951"/>
          <a:chOff x="7848601" y="276224"/>
          <a:chExt cx="1504950" cy="742951"/>
        </a:xfrm>
      </xdr:grpSpPr>
      <xdr:sp macro="" textlink="Sheet1!A4">
        <xdr:nvSpPr>
          <xdr:cNvPr id="6" name="Rectangle: Rounded Corners 5">
            <a:extLst>
              <a:ext uri="{FF2B5EF4-FFF2-40B4-BE49-F238E27FC236}">
                <a16:creationId xmlns:a16="http://schemas.microsoft.com/office/drawing/2014/main" id="{B880AE64-B1C4-A553-27B7-E4B7EB972DAE}"/>
              </a:ext>
            </a:extLst>
          </xdr:cNvPr>
          <xdr:cNvSpPr/>
        </xdr:nvSpPr>
        <xdr:spPr>
          <a:xfrm>
            <a:off x="7848601" y="295275"/>
            <a:ext cx="1504950" cy="723900"/>
          </a:xfrm>
          <a:prstGeom prst="roundRect">
            <a:avLst>
              <a:gd name="adj" fmla="val 8130"/>
            </a:avLst>
          </a:prstGeom>
          <a:solidFill>
            <a:schemeClr val="accent2">
              <a:lumMod val="75000"/>
            </a:schemeClr>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74F82DB9-D973-4D9F-8065-C79AD5242ED8}" type="TxLink">
              <a:rPr lang="en-US" sz="1600" b="1" i="0" u="none" strike="noStrike">
                <a:solidFill>
                  <a:schemeClr val="bg1"/>
                </a:solidFill>
                <a:latin typeface="Calibri"/>
                <a:ea typeface="Calibri"/>
                <a:cs typeface="Calibri"/>
              </a:rPr>
              <a:pPr algn="ctr"/>
              <a:t>$2,297,201</a:t>
            </a:fld>
            <a:endParaRPr lang="en-NG" sz="1600" b="1">
              <a:solidFill>
                <a:schemeClr val="bg1"/>
              </a:solidFill>
            </a:endParaRPr>
          </a:p>
        </xdr:txBody>
      </xdr:sp>
      <xdr:sp macro="" textlink="">
        <xdr:nvSpPr>
          <xdr:cNvPr id="11" name="TextBox 10">
            <a:extLst>
              <a:ext uri="{FF2B5EF4-FFF2-40B4-BE49-F238E27FC236}">
                <a16:creationId xmlns:a16="http://schemas.microsoft.com/office/drawing/2014/main" id="{EFEC0608-A90A-6C08-BD6F-C0F58DB9B35D}"/>
              </a:ext>
            </a:extLst>
          </xdr:cNvPr>
          <xdr:cNvSpPr txBox="1"/>
        </xdr:nvSpPr>
        <xdr:spPr>
          <a:xfrm>
            <a:off x="8020050" y="276224"/>
            <a:ext cx="1162050" cy="4381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solidFill>
                  <a:schemeClr val="bg1"/>
                </a:solidFill>
              </a:rPr>
              <a:t>TOTAL</a:t>
            </a:r>
          </a:p>
          <a:p>
            <a:pPr algn="ctr"/>
            <a:r>
              <a:rPr lang="en-US" sz="1100" b="1">
                <a:solidFill>
                  <a:schemeClr val="bg1"/>
                </a:solidFill>
              </a:rPr>
              <a:t>REVENUE</a:t>
            </a:r>
            <a:endParaRPr lang="en-NG" sz="1100" b="1">
              <a:solidFill>
                <a:schemeClr val="bg1"/>
              </a:solidFill>
            </a:endParaRPr>
          </a:p>
        </xdr:txBody>
      </xdr:sp>
    </xdr:grpSp>
    <xdr:clientData/>
  </xdr:twoCellAnchor>
  <xdr:twoCellAnchor>
    <xdr:from>
      <xdr:col>15</xdr:col>
      <xdr:colOff>342901</xdr:colOff>
      <xdr:row>1</xdr:row>
      <xdr:rowOff>66674</xdr:rowOff>
    </xdr:from>
    <xdr:to>
      <xdr:col>18</xdr:col>
      <xdr:colOff>19051</xdr:colOff>
      <xdr:row>5</xdr:row>
      <xdr:rowOff>57150</xdr:rowOff>
    </xdr:to>
    <xdr:grpSp>
      <xdr:nvGrpSpPr>
        <xdr:cNvPr id="17" name="Group 16">
          <a:extLst>
            <a:ext uri="{FF2B5EF4-FFF2-40B4-BE49-F238E27FC236}">
              <a16:creationId xmlns:a16="http://schemas.microsoft.com/office/drawing/2014/main" id="{1B0C93B1-414B-AED6-FC17-40AB2C53412E}"/>
            </a:ext>
          </a:extLst>
        </xdr:cNvPr>
        <xdr:cNvGrpSpPr/>
      </xdr:nvGrpSpPr>
      <xdr:grpSpPr>
        <a:xfrm>
          <a:off x="9486901" y="257174"/>
          <a:ext cx="1504950" cy="752476"/>
          <a:chOff x="9486901" y="257174"/>
          <a:chExt cx="1504950" cy="752476"/>
        </a:xfrm>
      </xdr:grpSpPr>
      <xdr:sp macro="" textlink="Sheet1!D4">
        <xdr:nvSpPr>
          <xdr:cNvPr id="7" name="Rectangle: Rounded Corners 6">
            <a:extLst>
              <a:ext uri="{FF2B5EF4-FFF2-40B4-BE49-F238E27FC236}">
                <a16:creationId xmlns:a16="http://schemas.microsoft.com/office/drawing/2014/main" id="{61F2C540-DBAF-45A5-8126-96E9215B6DF3}"/>
              </a:ext>
            </a:extLst>
          </xdr:cNvPr>
          <xdr:cNvSpPr/>
        </xdr:nvSpPr>
        <xdr:spPr>
          <a:xfrm>
            <a:off x="9486901" y="285750"/>
            <a:ext cx="1504950" cy="723900"/>
          </a:xfrm>
          <a:prstGeom prst="roundRect">
            <a:avLst>
              <a:gd name="adj" fmla="val 8130"/>
            </a:avLst>
          </a:prstGeom>
          <a:solidFill>
            <a:schemeClr val="accent2">
              <a:lumMod val="75000"/>
            </a:schemeClr>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C0214741-217D-4102-A18A-0794D4420A28}" type="TxLink">
              <a:rPr lang="en-US" sz="1600" b="1" i="0" u="none" strike="noStrike">
                <a:solidFill>
                  <a:schemeClr val="bg1"/>
                </a:solidFill>
                <a:latin typeface="Calibri"/>
                <a:ea typeface="Calibri"/>
                <a:cs typeface="Calibri"/>
              </a:rPr>
              <a:pPr marL="0" indent="0" algn="ctr"/>
              <a:t>$598,660</a:t>
            </a:fld>
            <a:endParaRPr lang="en-NG" sz="1600" b="1" i="0" u="none" strike="noStrike">
              <a:solidFill>
                <a:schemeClr val="bg1"/>
              </a:solidFill>
              <a:latin typeface="Calibri"/>
              <a:ea typeface="Calibri"/>
              <a:cs typeface="Calibri"/>
            </a:endParaRPr>
          </a:p>
        </xdr:txBody>
      </xdr:sp>
      <xdr:sp macro="" textlink="">
        <xdr:nvSpPr>
          <xdr:cNvPr id="12" name="TextBox 11">
            <a:extLst>
              <a:ext uri="{FF2B5EF4-FFF2-40B4-BE49-F238E27FC236}">
                <a16:creationId xmlns:a16="http://schemas.microsoft.com/office/drawing/2014/main" id="{63BF0797-2A81-470B-8F97-78E7BED41129}"/>
              </a:ext>
            </a:extLst>
          </xdr:cNvPr>
          <xdr:cNvSpPr txBox="1"/>
        </xdr:nvSpPr>
        <xdr:spPr>
          <a:xfrm>
            <a:off x="9648825" y="257174"/>
            <a:ext cx="1162050" cy="4381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solidFill>
                  <a:schemeClr val="bg1"/>
                </a:solidFill>
              </a:rPr>
              <a:t>TOTAL</a:t>
            </a:r>
          </a:p>
          <a:p>
            <a:pPr algn="ctr"/>
            <a:r>
              <a:rPr lang="en-US" sz="1100" b="1">
                <a:solidFill>
                  <a:schemeClr val="bg1"/>
                </a:solidFill>
              </a:rPr>
              <a:t>PROFITS</a:t>
            </a:r>
            <a:endParaRPr lang="en-NG" sz="1100" b="1">
              <a:solidFill>
                <a:schemeClr val="bg1"/>
              </a:solidFill>
            </a:endParaRPr>
          </a:p>
        </xdr:txBody>
      </xdr:sp>
    </xdr:grpSp>
    <xdr:clientData/>
  </xdr:twoCellAnchor>
  <xdr:twoCellAnchor>
    <xdr:from>
      <xdr:col>18</xdr:col>
      <xdr:colOff>200026</xdr:colOff>
      <xdr:row>1</xdr:row>
      <xdr:rowOff>66675</xdr:rowOff>
    </xdr:from>
    <xdr:to>
      <xdr:col>20</xdr:col>
      <xdr:colOff>485776</xdr:colOff>
      <xdr:row>5</xdr:row>
      <xdr:rowOff>47625</xdr:rowOff>
    </xdr:to>
    <xdr:grpSp>
      <xdr:nvGrpSpPr>
        <xdr:cNvPr id="18" name="Group 17">
          <a:extLst>
            <a:ext uri="{FF2B5EF4-FFF2-40B4-BE49-F238E27FC236}">
              <a16:creationId xmlns:a16="http://schemas.microsoft.com/office/drawing/2014/main" id="{CB137968-854E-188E-876D-8A732363F8DC}"/>
            </a:ext>
          </a:extLst>
        </xdr:cNvPr>
        <xdr:cNvGrpSpPr/>
      </xdr:nvGrpSpPr>
      <xdr:grpSpPr>
        <a:xfrm>
          <a:off x="11172826" y="257175"/>
          <a:ext cx="1504950" cy="742950"/>
          <a:chOff x="11172826" y="257175"/>
          <a:chExt cx="1504950" cy="742950"/>
        </a:xfrm>
      </xdr:grpSpPr>
      <xdr:sp macro="" textlink="Sheet1!G4">
        <xdr:nvSpPr>
          <xdr:cNvPr id="8" name="Rectangle: Rounded Corners 7">
            <a:extLst>
              <a:ext uri="{FF2B5EF4-FFF2-40B4-BE49-F238E27FC236}">
                <a16:creationId xmlns:a16="http://schemas.microsoft.com/office/drawing/2014/main" id="{C7A0A86D-97FA-4380-94B8-D056B4F8A2EC}"/>
              </a:ext>
            </a:extLst>
          </xdr:cNvPr>
          <xdr:cNvSpPr/>
        </xdr:nvSpPr>
        <xdr:spPr>
          <a:xfrm>
            <a:off x="11172826" y="276225"/>
            <a:ext cx="1504950" cy="723900"/>
          </a:xfrm>
          <a:prstGeom prst="roundRect">
            <a:avLst>
              <a:gd name="adj" fmla="val 8130"/>
            </a:avLst>
          </a:prstGeom>
          <a:solidFill>
            <a:schemeClr val="accent2">
              <a:lumMod val="75000"/>
            </a:schemeClr>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E9B1FFB0-150D-4AC4-8D77-ECD9E597DC04}" type="TxLink">
              <a:rPr lang="en-US" sz="1600" b="1" i="0" u="none" strike="noStrike">
                <a:solidFill>
                  <a:schemeClr val="bg1"/>
                </a:solidFill>
                <a:latin typeface="Calibri"/>
                <a:ea typeface="Calibri"/>
                <a:cs typeface="Calibri"/>
              </a:rPr>
              <a:pPr marL="0" indent="0" algn="ctr"/>
              <a:t>37,873</a:t>
            </a:fld>
            <a:endParaRPr lang="en-NG" sz="1600" b="1" i="0" u="none" strike="noStrike">
              <a:solidFill>
                <a:schemeClr val="bg1"/>
              </a:solidFill>
              <a:latin typeface="Calibri"/>
              <a:ea typeface="Calibri"/>
              <a:cs typeface="Calibri"/>
            </a:endParaRPr>
          </a:p>
        </xdr:txBody>
      </xdr:sp>
      <xdr:sp macro="" textlink="">
        <xdr:nvSpPr>
          <xdr:cNvPr id="13" name="TextBox 12">
            <a:extLst>
              <a:ext uri="{FF2B5EF4-FFF2-40B4-BE49-F238E27FC236}">
                <a16:creationId xmlns:a16="http://schemas.microsoft.com/office/drawing/2014/main" id="{0A9F7795-374F-4C7F-A558-92B5D5583CF6}"/>
              </a:ext>
            </a:extLst>
          </xdr:cNvPr>
          <xdr:cNvSpPr txBox="1"/>
        </xdr:nvSpPr>
        <xdr:spPr>
          <a:xfrm>
            <a:off x="11353800" y="257175"/>
            <a:ext cx="1162050" cy="4381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solidFill>
                  <a:schemeClr val="bg1"/>
                </a:solidFill>
              </a:rPr>
              <a:t>QTY.</a:t>
            </a:r>
          </a:p>
          <a:p>
            <a:pPr algn="ctr"/>
            <a:r>
              <a:rPr lang="en-US" sz="1100" b="1">
                <a:solidFill>
                  <a:schemeClr val="bg1"/>
                </a:solidFill>
              </a:rPr>
              <a:t>SOLD</a:t>
            </a:r>
            <a:endParaRPr lang="en-NG" sz="1100" b="1">
              <a:solidFill>
                <a:schemeClr val="bg1"/>
              </a:solidFill>
            </a:endParaRPr>
          </a:p>
        </xdr:txBody>
      </xdr:sp>
    </xdr:grpSp>
    <xdr:clientData/>
  </xdr:twoCellAnchor>
  <xdr:twoCellAnchor>
    <xdr:from>
      <xdr:col>21</xdr:col>
      <xdr:colOff>104776</xdr:colOff>
      <xdr:row>1</xdr:row>
      <xdr:rowOff>85725</xdr:rowOff>
    </xdr:from>
    <xdr:to>
      <xdr:col>23</xdr:col>
      <xdr:colOff>390526</xdr:colOff>
      <xdr:row>5</xdr:row>
      <xdr:rowOff>47625</xdr:rowOff>
    </xdr:to>
    <xdr:grpSp>
      <xdr:nvGrpSpPr>
        <xdr:cNvPr id="19" name="Group 18">
          <a:extLst>
            <a:ext uri="{FF2B5EF4-FFF2-40B4-BE49-F238E27FC236}">
              <a16:creationId xmlns:a16="http://schemas.microsoft.com/office/drawing/2014/main" id="{AB8C5141-109F-E68C-3E08-CA85996C8A38}"/>
            </a:ext>
          </a:extLst>
        </xdr:cNvPr>
        <xdr:cNvGrpSpPr/>
      </xdr:nvGrpSpPr>
      <xdr:grpSpPr>
        <a:xfrm>
          <a:off x="12906376" y="276225"/>
          <a:ext cx="1504950" cy="723900"/>
          <a:chOff x="12906376" y="276225"/>
          <a:chExt cx="1504950" cy="723900"/>
        </a:xfrm>
      </xdr:grpSpPr>
      <xdr:sp macro="" textlink="Sheet1!J4">
        <xdr:nvSpPr>
          <xdr:cNvPr id="9" name="Rectangle: Rounded Corners 8">
            <a:extLst>
              <a:ext uri="{FF2B5EF4-FFF2-40B4-BE49-F238E27FC236}">
                <a16:creationId xmlns:a16="http://schemas.microsoft.com/office/drawing/2014/main" id="{6CB62E4D-A357-4C7D-8469-1042E942190F}"/>
              </a:ext>
            </a:extLst>
          </xdr:cNvPr>
          <xdr:cNvSpPr/>
        </xdr:nvSpPr>
        <xdr:spPr>
          <a:xfrm>
            <a:off x="12906376" y="276225"/>
            <a:ext cx="1504950" cy="723900"/>
          </a:xfrm>
          <a:prstGeom prst="roundRect">
            <a:avLst>
              <a:gd name="adj" fmla="val 8130"/>
            </a:avLst>
          </a:prstGeom>
          <a:solidFill>
            <a:schemeClr val="accent2">
              <a:lumMod val="75000"/>
            </a:schemeClr>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6CB0F5C8-4982-4742-B715-18A58F3CC4C8}" type="TxLink">
              <a:rPr lang="en-US" sz="1600" b="1" i="0" u="none" strike="noStrike">
                <a:solidFill>
                  <a:schemeClr val="bg1"/>
                </a:solidFill>
                <a:latin typeface="Calibri"/>
                <a:ea typeface="Calibri"/>
                <a:cs typeface="Calibri"/>
              </a:rPr>
              <a:pPr marL="0" indent="0" algn="ctr"/>
              <a:t>9,994</a:t>
            </a:fld>
            <a:endParaRPr lang="en-NG" sz="1600" b="1" i="0" u="none" strike="noStrike">
              <a:solidFill>
                <a:schemeClr val="bg1"/>
              </a:solidFill>
              <a:latin typeface="Calibri"/>
              <a:ea typeface="Calibri"/>
              <a:cs typeface="Calibri"/>
            </a:endParaRPr>
          </a:p>
        </xdr:txBody>
      </xdr:sp>
      <xdr:sp macro="" textlink="">
        <xdr:nvSpPr>
          <xdr:cNvPr id="14" name="TextBox 13">
            <a:extLst>
              <a:ext uri="{FF2B5EF4-FFF2-40B4-BE49-F238E27FC236}">
                <a16:creationId xmlns:a16="http://schemas.microsoft.com/office/drawing/2014/main" id="{46229E54-6110-4C85-8EB9-2029D9E4A51C}"/>
              </a:ext>
            </a:extLst>
          </xdr:cNvPr>
          <xdr:cNvSpPr txBox="1"/>
        </xdr:nvSpPr>
        <xdr:spPr>
          <a:xfrm>
            <a:off x="13087350" y="314325"/>
            <a:ext cx="1162050" cy="3810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solidFill>
                  <a:schemeClr val="bg1"/>
                </a:solidFill>
              </a:rPr>
              <a:t># ORDERS</a:t>
            </a:r>
            <a:endParaRPr lang="en-NG" sz="1100" b="1">
              <a:solidFill>
                <a:schemeClr val="bg1"/>
              </a:solidFill>
            </a:endParaRPr>
          </a:p>
        </xdr:txBody>
      </xdr:sp>
    </xdr:grpSp>
    <xdr:clientData/>
  </xdr:twoCellAnchor>
  <xdr:twoCellAnchor>
    <xdr:from>
      <xdr:col>24</xdr:col>
      <xdr:colOff>19051</xdr:colOff>
      <xdr:row>1</xdr:row>
      <xdr:rowOff>57150</xdr:rowOff>
    </xdr:from>
    <xdr:to>
      <xdr:col>26</xdr:col>
      <xdr:colOff>304801</xdr:colOff>
      <xdr:row>5</xdr:row>
      <xdr:rowOff>47625</xdr:rowOff>
    </xdr:to>
    <xdr:grpSp>
      <xdr:nvGrpSpPr>
        <xdr:cNvPr id="20" name="Group 19">
          <a:extLst>
            <a:ext uri="{FF2B5EF4-FFF2-40B4-BE49-F238E27FC236}">
              <a16:creationId xmlns:a16="http://schemas.microsoft.com/office/drawing/2014/main" id="{C1BC557F-45A4-FCF4-9913-C7DC3D9FBE77}"/>
            </a:ext>
          </a:extLst>
        </xdr:cNvPr>
        <xdr:cNvGrpSpPr/>
      </xdr:nvGrpSpPr>
      <xdr:grpSpPr>
        <a:xfrm>
          <a:off x="14649451" y="247650"/>
          <a:ext cx="1504950" cy="752475"/>
          <a:chOff x="14649451" y="247650"/>
          <a:chExt cx="1504950" cy="752475"/>
        </a:xfrm>
      </xdr:grpSpPr>
      <xdr:sp macro="" textlink="Sheet1!L4">
        <xdr:nvSpPr>
          <xdr:cNvPr id="10" name="Rectangle: Rounded Corners 9">
            <a:extLst>
              <a:ext uri="{FF2B5EF4-FFF2-40B4-BE49-F238E27FC236}">
                <a16:creationId xmlns:a16="http://schemas.microsoft.com/office/drawing/2014/main" id="{DAF747D8-A5AF-41BB-AEA2-2C0CFF092E39}"/>
              </a:ext>
            </a:extLst>
          </xdr:cNvPr>
          <xdr:cNvSpPr/>
        </xdr:nvSpPr>
        <xdr:spPr>
          <a:xfrm>
            <a:off x="14649451" y="276225"/>
            <a:ext cx="1504950" cy="723900"/>
          </a:xfrm>
          <a:prstGeom prst="roundRect">
            <a:avLst>
              <a:gd name="adj" fmla="val 8130"/>
            </a:avLst>
          </a:prstGeom>
          <a:solidFill>
            <a:schemeClr val="accent2">
              <a:lumMod val="75000"/>
            </a:schemeClr>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E385494C-134A-4338-BFE0-37BDCA9EFA7C}" type="TxLink">
              <a:rPr lang="en-US" sz="1600" b="1" i="0" u="none" strike="noStrike">
                <a:solidFill>
                  <a:schemeClr val="bg1"/>
                </a:solidFill>
                <a:latin typeface="Calibri"/>
                <a:ea typeface="Calibri"/>
                <a:cs typeface="Calibri"/>
              </a:rPr>
              <a:pPr marL="0" indent="0" algn="ctr"/>
              <a:t>$230</a:t>
            </a:fld>
            <a:endParaRPr lang="en-NG" sz="1600" b="1" i="0" u="none" strike="noStrike">
              <a:solidFill>
                <a:schemeClr val="bg1"/>
              </a:solidFill>
              <a:latin typeface="Calibri"/>
              <a:ea typeface="Calibri"/>
              <a:cs typeface="Calibri"/>
            </a:endParaRPr>
          </a:p>
        </xdr:txBody>
      </xdr:sp>
      <xdr:sp macro="" textlink="">
        <xdr:nvSpPr>
          <xdr:cNvPr id="15" name="TextBox 14">
            <a:extLst>
              <a:ext uri="{FF2B5EF4-FFF2-40B4-BE49-F238E27FC236}">
                <a16:creationId xmlns:a16="http://schemas.microsoft.com/office/drawing/2014/main" id="{8E0BA774-7604-42F3-9A6E-163CF0D3EB4C}"/>
              </a:ext>
            </a:extLst>
          </xdr:cNvPr>
          <xdr:cNvSpPr txBox="1"/>
        </xdr:nvSpPr>
        <xdr:spPr>
          <a:xfrm>
            <a:off x="14820900" y="247650"/>
            <a:ext cx="1162050" cy="4381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solidFill>
                  <a:schemeClr val="bg1"/>
                </a:solidFill>
              </a:rPr>
              <a:t>AVG.</a:t>
            </a:r>
          </a:p>
          <a:p>
            <a:pPr algn="ctr"/>
            <a:r>
              <a:rPr lang="en-US" sz="1100" b="1">
                <a:solidFill>
                  <a:schemeClr val="bg1"/>
                </a:solidFill>
              </a:rPr>
              <a:t>ORDER VALUE</a:t>
            </a:r>
            <a:endParaRPr lang="en-NG" sz="1100" b="1">
              <a:solidFill>
                <a:schemeClr val="bg1"/>
              </a:solidFill>
            </a:endParaRPr>
          </a:p>
        </xdr:txBody>
      </xdr:sp>
    </xdr:grpSp>
    <xdr:clientData/>
  </xdr:twoCellAnchor>
  <xdr:twoCellAnchor>
    <xdr:from>
      <xdr:col>3</xdr:col>
      <xdr:colOff>533399</xdr:colOff>
      <xdr:row>6</xdr:row>
      <xdr:rowOff>0</xdr:rowOff>
    </xdr:from>
    <xdr:to>
      <xdr:col>11</xdr:col>
      <xdr:colOff>352424</xdr:colOff>
      <xdr:row>21</xdr:row>
      <xdr:rowOff>171449</xdr:rowOff>
    </xdr:to>
    <xdr:graphicFrame macro="">
      <xdr:nvGraphicFramePr>
        <xdr:cNvPr id="21" name="Chart 20">
          <a:extLst>
            <a:ext uri="{FF2B5EF4-FFF2-40B4-BE49-F238E27FC236}">
              <a16:creationId xmlns:a16="http://schemas.microsoft.com/office/drawing/2014/main" id="{65BE18B1-DD60-44DB-8F50-3079C6296F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409575</xdr:colOff>
      <xdr:row>5</xdr:row>
      <xdr:rowOff>190499</xdr:rowOff>
    </xdr:from>
    <xdr:to>
      <xdr:col>17</xdr:col>
      <xdr:colOff>590550</xdr:colOff>
      <xdr:row>21</xdr:row>
      <xdr:rowOff>161924</xdr:rowOff>
    </xdr:to>
    <xdr:graphicFrame macro="">
      <xdr:nvGraphicFramePr>
        <xdr:cNvPr id="22" name="Chart 21">
          <a:extLst>
            <a:ext uri="{FF2B5EF4-FFF2-40B4-BE49-F238E27FC236}">
              <a16:creationId xmlns:a16="http://schemas.microsoft.com/office/drawing/2014/main" id="{4D5C21B1-9859-4513-94E6-CBD3478338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533400</xdr:colOff>
      <xdr:row>22</xdr:row>
      <xdr:rowOff>123826</xdr:rowOff>
    </xdr:from>
    <xdr:to>
      <xdr:col>17</xdr:col>
      <xdr:colOff>590550</xdr:colOff>
      <xdr:row>36</xdr:row>
      <xdr:rowOff>123826</xdr:rowOff>
    </xdr:to>
    <xdr:graphicFrame macro="">
      <xdr:nvGraphicFramePr>
        <xdr:cNvPr id="23" name="Chart 22">
          <a:extLst>
            <a:ext uri="{FF2B5EF4-FFF2-40B4-BE49-F238E27FC236}">
              <a16:creationId xmlns:a16="http://schemas.microsoft.com/office/drawing/2014/main" id="{FE5640E1-B7A3-43E0-B5FF-BEA9327F78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247650</xdr:colOff>
      <xdr:row>5</xdr:row>
      <xdr:rowOff>161925</xdr:rowOff>
    </xdr:from>
    <xdr:to>
      <xdr:col>26</xdr:col>
      <xdr:colOff>304800</xdr:colOff>
      <xdr:row>35</xdr:row>
      <xdr:rowOff>76200</xdr:rowOff>
    </xdr:to>
    <mc:AlternateContent xmlns:mc="http://schemas.openxmlformats.org/markup-compatibility/2006">
      <mc:Choice xmlns:cx4="http://schemas.microsoft.com/office/drawing/2016/5/10/chartex" Requires="cx4">
        <xdr:graphicFrame macro="">
          <xdr:nvGraphicFramePr>
            <xdr:cNvPr id="24" name="Chart 23">
              <a:extLst>
                <a:ext uri="{FF2B5EF4-FFF2-40B4-BE49-F238E27FC236}">
                  <a16:creationId xmlns:a16="http://schemas.microsoft.com/office/drawing/2014/main" id="{2E682909-C898-424A-90E9-4FE3F96F41C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1220450" y="1114425"/>
              <a:ext cx="4933950" cy="5629275"/>
            </a:xfrm>
            <a:prstGeom prst="rect">
              <a:avLst/>
            </a:prstGeom>
            <a:solidFill>
              <a:prstClr val="white"/>
            </a:solidFill>
            <a:ln w="1">
              <a:solidFill>
                <a:prstClr val="green"/>
              </a:solidFill>
            </a:ln>
          </xdr:spPr>
          <xdr:txBody>
            <a:bodyPr vertOverflow="clip" horzOverflow="clip"/>
            <a:lstStyle/>
            <a:p>
              <a:r>
                <a:rPr lang="en-NG"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542925</xdr:colOff>
      <xdr:row>27</xdr:row>
      <xdr:rowOff>104775</xdr:rowOff>
    </xdr:from>
    <xdr:to>
      <xdr:col>3</xdr:col>
      <xdr:colOff>168521</xdr:colOff>
      <xdr:row>36</xdr:row>
      <xdr:rowOff>47625</xdr:rowOff>
    </xdr:to>
    <mc:AlternateContent xmlns:mc="http://schemas.openxmlformats.org/markup-compatibility/2006">
      <mc:Choice xmlns:a14="http://schemas.microsoft.com/office/drawing/2010/main" Requires="a14">
        <xdr:graphicFrame macro="">
          <xdr:nvGraphicFramePr>
            <xdr:cNvPr id="25" name="Region">
              <a:extLst>
                <a:ext uri="{FF2B5EF4-FFF2-40B4-BE49-F238E27FC236}">
                  <a16:creationId xmlns:a16="http://schemas.microsoft.com/office/drawing/2014/main" id="{A5C8A7D2-C624-4F15-986D-DB0A39263279}"/>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542925" y="5248275"/>
              <a:ext cx="1454396" cy="1657350"/>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556847</xdr:colOff>
      <xdr:row>19</xdr:row>
      <xdr:rowOff>76200</xdr:rowOff>
    </xdr:from>
    <xdr:to>
      <xdr:col>3</xdr:col>
      <xdr:colOff>180975</xdr:colOff>
      <xdr:row>26</xdr:row>
      <xdr:rowOff>171450</xdr:rowOff>
    </xdr:to>
    <mc:AlternateContent xmlns:mc="http://schemas.openxmlformats.org/markup-compatibility/2006">
      <mc:Choice xmlns:a14="http://schemas.microsoft.com/office/drawing/2010/main" Requires="a14">
        <xdr:graphicFrame macro="">
          <xdr:nvGraphicFramePr>
            <xdr:cNvPr id="26" name="Category">
              <a:extLst>
                <a:ext uri="{FF2B5EF4-FFF2-40B4-BE49-F238E27FC236}">
                  <a16:creationId xmlns:a16="http://schemas.microsoft.com/office/drawing/2014/main" id="{BA4C851C-42F1-4AFF-ADE0-79E9C7FA5C5A}"/>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556847" y="3695700"/>
              <a:ext cx="1452928" cy="1428750"/>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579560</xdr:colOff>
      <xdr:row>11</xdr:row>
      <xdr:rowOff>120894</xdr:rowOff>
    </xdr:from>
    <xdr:to>
      <xdr:col>3</xdr:col>
      <xdr:colOff>200025</xdr:colOff>
      <xdr:row>18</xdr:row>
      <xdr:rowOff>175113</xdr:rowOff>
    </xdr:to>
    <mc:AlternateContent xmlns:mc="http://schemas.openxmlformats.org/markup-compatibility/2006">
      <mc:Choice xmlns:a14="http://schemas.microsoft.com/office/drawing/2010/main" Requires="a14">
        <xdr:graphicFrame macro="">
          <xdr:nvGraphicFramePr>
            <xdr:cNvPr id="27" name="Segment">
              <a:extLst>
                <a:ext uri="{FF2B5EF4-FFF2-40B4-BE49-F238E27FC236}">
                  <a16:creationId xmlns:a16="http://schemas.microsoft.com/office/drawing/2014/main" id="{037ED319-3A20-4B5E-944F-7F09F52092A0}"/>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579560" y="2216394"/>
              <a:ext cx="1449265" cy="1387719"/>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597878</xdr:colOff>
      <xdr:row>1</xdr:row>
      <xdr:rowOff>184638</xdr:rowOff>
    </xdr:from>
    <xdr:to>
      <xdr:col>3</xdr:col>
      <xdr:colOff>200026</xdr:colOff>
      <xdr:row>11</xdr:row>
      <xdr:rowOff>33703</xdr:rowOff>
    </xdr:to>
    <mc:AlternateContent xmlns:mc="http://schemas.openxmlformats.org/markup-compatibility/2006">
      <mc:Choice xmlns:a14="http://schemas.microsoft.com/office/drawing/2010/main" Requires="a14">
        <xdr:graphicFrame macro="">
          <xdr:nvGraphicFramePr>
            <xdr:cNvPr id="28" name="Years (Order Date)">
              <a:extLst>
                <a:ext uri="{FF2B5EF4-FFF2-40B4-BE49-F238E27FC236}">
                  <a16:creationId xmlns:a16="http://schemas.microsoft.com/office/drawing/2014/main" id="{83D32793-50C3-4E89-8E95-DF8D13B5E5AE}"/>
                </a:ext>
              </a:extLst>
            </xdr:cNvPr>
            <xdr:cNvGraphicFramePr/>
          </xdr:nvGraphicFramePr>
          <xdr:xfrm>
            <a:off x="0" y="0"/>
            <a:ext cx="0" cy="0"/>
          </xdr:xfrm>
          <a:graphic>
            <a:graphicData uri="http://schemas.microsoft.com/office/drawing/2010/slicer">
              <sle:slicer xmlns:sle="http://schemas.microsoft.com/office/drawing/2010/slicer" name="Years (Order Date)"/>
            </a:graphicData>
          </a:graphic>
        </xdr:graphicFrame>
      </mc:Choice>
      <mc:Fallback>
        <xdr:sp macro="" textlink="">
          <xdr:nvSpPr>
            <xdr:cNvPr id="0" name=""/>
            <xdr:cNvSpPr>
              <a:spLocks noTextEdit="1"/>
            </xdr:cNvSpPr>
          </xdr:nvSpPr>
          <xdr:spPr>
            <a:xfrm>
              <a:off x="597878" y="375138"/>
              <a:ext cx="1430948" cy="1754065"/>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533400</xdr:colOff>
      <xdr:row>1</xdr:row>
      <xdr:rowOff>114300</xdr:rowOff>
    </xdr:from>
    <xdr:to>
      <xdr:col>12</xdr:col>
      <xdr:colOff>438150</xdr:colOff>
      <xdr:row>5</xdr:row>
      <xdr:rowOff>47625</xdr:rowOff>
    </xdr:to>
    <xdr:sp macro="" textlink="">
      <xdr:nvSpPr>
        <xdr:cNvPr id="29" name="TextBox 28">
          <a:extLst>
            <a:ext uri="{FF2B5EF4-FFF2-40B4-BE49-F238E27FC236}">
              <a16:creationId xmlns:a16="http://schemas.microsoft.com/office/drawing/2014/main" id="{F230D129-0BA6-C377-C377-C7C92D52681C}"/>
            </a:ext>
          </a:extLst>
        </xdr:cNvPr>
        <xdr:cNvSpPr txBox="1"/>
      </xdr:nvSpPr>
      <xdr:spPr>
        <a:xfrm>
          <a:off x="2362200" y="304800"/>
          <a:ext cx="5391150" cy="695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4000" b="1">
              <a:solidFill>
                <a:schemeClr val="accent2">
                  <a:lumMod val="50000"/>
                </a:schemeClr>
              </a:solidFill>
            </a:rPr>
            <a:t>X</a:t>
          </a:r>
          <a:r>
            <a:rPr lang="en-US" sz="4000" b="1" baseline="0">
              <a:solidFill>
                <a:schemeClr val="accent2">
                  <a:lumMod val="50000"/>
                </a:schemeClr>
              </a:solidFill>
            </a:rPr>
            <a:t> STORES </a:t>
          </a:r>
          <a:r>
            <a:rPr lang="en-US" sz="2800" baseline="0">
              <a:solidFill>
                <a:schemeClr val="accent2">
                  <a:lumMod val="50000"/>
                </a:schemeClr>
              </a:solidFill>
            </a:rPr>
            <a:t>SALES REPORT</a:t>
          </a:r>
          <a:endParaRPr lang="en-NG" sz="1100">
            <a:solidFill>
              <a:schemeClr val="accent2">
                <a:lumMod val="50000"/>
              </a:schemeClr>
            </a:solidFill>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ola Ademola" refreshedDate="45536.900353356483" createdVersion="8" refreshedVersion="8" minRefreshableVersion="3" recordCount="9994" xr:uid="{7EBD7C08-31C5-4197-9378-DB5E97DF216B}">
  <cacheSource type="worksheet">
    <worksheetSource name="Table2"/>
  </cacheSource>
  <cacheFields count="18">
    <cacheField name="Order ID" numFmtId="0">
      <sharedItems/>
    </cacheField>
    <cacheField name="Order Date" numFmtId="14">
      <sharedItems containsSemiMixedTypes="0" containsNonDate="0" containsDate="1" containsString="0" minDate="2018-01-01T00:00:00" maxDate="2023-01-01T00:00:00" count="1819">
        <d v="2018-01-01T00:00:00"/>
        <d v="2018-01-02T00:00:00"/>
        <d v="2018-01-03T00:00:00"/>
        <d v="2018-01-04T00:00:00"/>
        <d v="2018-01-05T00:00:00"/>
        <d v="2018-01-06T00:00:00"/>
        <d v="2018-01-07T00:00:00"/>
        <d v="2018-01-08T00:00:00"/>
        <d v="2018-01-09T00:00:00"/>
        <d v="2018-01-10T00:00:00"/>
        <d v="2018-01-11T00:00:00"/>
        <d v="2018-01-12T00:00:00"/>
        <d v="2018-01-13T00:00:00"/>
        <d v="2018-01-14T00:00:00"/>
        <d v="2018-01-15T00:00:00"/>
        <d v="2018-01-16T00:00:00"/>
        <d v="2018-01-17T00:00:00"/>
        <d v="2018-01-18T00:00:00"/>
        <d v="2018-01-19T00:00:00"/>
        <d v="2018-01-20T00:00:00"/>
        <d v="2018-01-21T00:00:00"/>
        <d v="2018-01-22T00:00:00"/>
        <d v="2018-01-23T00:00:00"/>
        <d v="2018-01-24T00:00:00"/>
        <d v="2018-01-25T00:00:00"/>
        <d v="2018-01-26T00:00:00"/>
        <d v="2018-01-27T00:00:00"/>
        <d v="2018-01-28T00:00:00"/>
        <d v="2018-01-29T00:00:00"/>
        <d v="2018-01-30T00:00:00"/>
        <d v="2018-01-31T00:00:00"/>
        <d v="2018-02-01T00:00:00"/>
        <d v="2018-02-02T00:00:00"/>
        <d v="2018-02-03T00:00:00"/>
        <d v="2018-02-04T00:00:00"/>
        <d v="2018-02-05T00:00:00"/>
        <d v="2018-02-06T00:00:00"/>
        <d v="2018-02-07T00:00:00"/>
        <d v="2018-02-08T00:00:00"/>
        <d v="2018-02-09T00:00:00"/>
        <d v="2018-02-10T00:00:00"/>
        <d v="2018-02-11T00:00:00"/>
        <d v="2018-02-12T00:00:00"/>
        <d v="2018-02-13T00:00:00"/>
        <d v="2018-02-14T00:00:00"/>
        <d v="2018-02-15T00:00:00"/>
        <d v="2018-02-16T00:00:00"/>
        <d v="2018-02-17T00:00:00"/>
        <d v="2018-02-18T00:00:00"/>
        <d v="2018-02-19T00:00:00"/>
        <d v="2018-02-20T00:00:00"/>
        <d v="2018-02-21T00:00:00"/>
        <d v="2018-02-22T00:00:00"/>
        <d v="2018-02-23T00:00:00"/>
        <d v="2018-02-24T00:00:00"/>
        <d v="2018-02-25T00:00:00"/>
        <d v="2018-02-26T00:00:00"/>
        <d v="2018-02-27T00:00:00"/>
        <d v="2018-02-28T00:00:00"/>
        <d v="2018-03-01T00:00:00"/>
        <d v="2018-03-02T00:00:00"/>
        <d v="2018-03-03T00:00:00"/>
        <d v="2018-03-04T00:00:00"/>
        <d v="2018-03-05T00:00:00"/>
        <d v="2018-03-06T00:00:00"/>
        <d v="2018-03-07T00:00:00"/>
        <d v="2018-03-08T00:00:00"/>
        <d v="2018-03-09T00:00:00"/>
        <d v="2018-03-10T00:00:00"/>
        <d v="2018-03-11T00:00:00"/>
        <d v="2018-03-12T00:00:00"/>
        <d v="2018-03-13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5-01T00:00:00"/>
        <d v="2018-05-02T00:00:00"/>
        <d v="2018-05-03T00:00:00"/>
        <d v="2018-05-04T00:00:00"/>
        <d v="2018-05-05T00:00:00"/>
        <d v="2018-05-06T00:00:00"/>
        <d v="2018-05-07T00:00:00"/>
        <d v="2018-05-08T00:00:00"/>
        <d v="2018-05-09T00:00:00"/>
        <d v="2018-05-10T00:00:00"/>
        <d v="2018-05-11T00:00:00"/>
        <d v="2018-05-12T00:00:00"/>
        <d v="2018-05-13T00:00:00"/>
        <d v="2018-05-14T00:00:00"/>
        <d v="2018-05-15T00:00:00"/>
        <d v="2018-05-16T00:00:00"/>
        <d v="2018-05-17T00:00:00"/>
        <d v="2018-05-18T00:00:00"/>
        <d v="2018-05-19T00:00:00"/>
        <d v="2018-05-20T00:00:00"/>
        <d v="2018-05-21T00:00:00"/>
        <d v="2018-05-22T00:00:00"/>
        <d v="2018-05-23T00:00:00"/>
        <d v="2018-05-24T00:00:00"/>
        <d v="2018-05-25T00:00:00"/>
        <d v="2018-05-26T00:00:00"/>
        <d v="2018-05-27T00:00:00"/>
        <d v="2018-05-28T00:00:00"/>
        <d v="2018-05-29T00:00:00"/>
        <d v="2018-05-30T00:00:00"/>
        <d v="2018-05-31T00:00:00"/>
        <d v="2018-06-01T00:00:00"/>
        <d v="2018-06-02T00:00:00"/>
        <d v="2018-06-03T00:00:00"/>
        <d v="2018-06-04T00:00:00"/>
        <d v="2018-06-05T00:00:00"/>
        <d v="2018-06-06T00:00:00"/>
        <d v="2018-06-07T00:00:00"/>
        <d v="2018-06-08T00:00:00"/>
        <d v="2018-06-09T00:00:00"/>
        <d v="2018-06-10T00:00:00"/>
        <d v="2018-06-11T00:00:00"/>
        <d v="2018-06-12T00:00:00"/>
        <d v="2018-06-13T00:00:00"/>
        <d v="2018-06-14T00:00:00"/>
        <d v="2018-06-15T00:00:00"/>
        <d v="2018-06-16T00:00:00"/>
        <d v="2018-06-17T00:00:00"/>
        <d v="2018-06-18T00:00:00"/>
        <d v="2018-06-19T00:00:00"/>
        <d v="2018-06-20T00:00:00"/>
        <d v="2018-06-21T00:00:00"/>
        <d v="2018-06-22T00:00:00"/>
        <d v="2018-06-23T00:00:00"/>
        <d v="2018-06-24T00:00:00"/>
        <d v="2018-06-25T00:00:00"/>
        <d v="2018-06-26T00:00:00"/>
        <d v="2018-06-27T00:00:00"/>
        <d v="2018-06-28T00:00:00"/>
        <d v="2018-06-29T00:00:00"/>
        <d v="2018-06-30T00:00:00"/>
        <d v="2018-07-01T00:00:00"/>
        <d v="2018-07-02T00:00:00"/>
        <d v="2018-07-03T00:00:00"/>
        <d v="2018-07-04T00:00:00"/>
        <d v="2018-07-05T00:00:00"/>
        <d v="2018-07-06T00:00:00"/>
        <d v="2018-07-07T00:00:00"/>
        <d v="2018-07-08T00:00:00"/>
        <d v="2018-07-09T00:00:00"/>
        <d v="2018-07-10T00:00:00"/>
        <d v="2018-07-11T00:00:00"/>
        <d v="2018-07-12T00:00:00"/>
        <d v="2018-07-13T00:00:00"/>
        <d v="2018-07-14T00:00:00"/>
        <d v="2018-07-15T00:00:00"/>
        <d v="2018-07-16T00:00:00"/>
        <d v="2018-07-17T00:00:00"/>
        <d v="2018-07-18T00:00:00"/>
        <d v="2018-07-19T00:00:00"/>
        <d v="2018-07-20T00:00:00"/>
        <d v="2018-07-21T00:00:00"/>
        <d v="2018-07-22T00:00:00"/>
        <d v="2018-07-23T00:00:00"/>
        <d v="2018-07-24T00:00:00"/>
        <d v="2018-07-25T00:00:00"/>
        <d v="2018-07-26T00:00:00"/>
        <d v="2018-07-27T00:00:00"/>
        <d v="2018-07-28T00:00:00"/>
        <d v="2018-07-29T00:00:00"/>
        <d v="2018-07-30T00:00:00"/>
        <d v="2018-07-31T00:00:00"/>
        <d v="2018-08-01T00:00:00"/>
        <d v="2018-08-02T00:00:00"/>
        <d v="2018-08-03T00:00:00"/>
        <d v="2018-08-04T00:00:00"/>
        <d v="2018-08-05T00:00:00"/>
        <d v="2018-08-06T00:00:00"/>
        <d v="2018-08-07T00:00:00"/>
        <d v="2018-08-08T00:00:00"/>
        <d v="2018-08-09T00:00:00"/>
        <d v="2018-08-10T00:00:00"/>
        <d v="2018-08-11T00:00:00"/>
        <d v="2018-08-12T00:00:00"/>
        <d v="2018-08-13T00:00:00"/>
        <d v="2018-08-14T00:00:00"/>
        <d v="2018-08-15T00:00:00"/>
        <d v="2018-08-16T00:00:00"/>
        <d v="2018-08-17T00:00:00"/>
        <d v="2018-08-18T00:00:00"/>
        <d v="2018-08-19T00:00:00"/>
        <d v="2018-08-20T00:00:00"/>
        <d v="2018-08-21T00:00:00"/>
        <d v="2018-08-22T00:00:00"/>
        <d v="2018-08-23T00:00:00"/>
        <d v="2018-08-24T00:00:00"/>
        <d v="2018-08-25T00:00:00"/>
        <d v="2018-08-26T00:00:00"/>
        <d v="2018-08-27T00:00:00"/>
        <d v="2018-08-28T00:00:00"/>
        <d v="2018-08-29T00:00:00"/>
        <d v="2018-08-30T00:00:00"/>
        <d v="2018-08-31T00:00:00"/>
        <d v="2018-09-01T00:00:00"/>
        <d v="2018-09-02T00:00:00"/>
        <d v="2018-09-03T00:00:00"/>
        <d v="2018-09-04T00:00:00"/>
        <d v="2018-09-05T00:00:00"/>
        <d v="2018-09-06T00:00:00"/>
        <d v="2018-09-07T00:00:00"/>
        <d v="2018-09-08T00:00:00"/>
        <d v="2018-09-09T00:00:00"/>
        <d v="2018-09-10T00:00:00"/>
        <d v="2018-09-11T00:00:00"/>
        <d v="2018-09-12T00:00:00"/>
        <d v="2018-09-13T00:00:00"/>
        <d v="2018-09-14T00:00:00"/>
        <d v="2018-09-15T00:00:00"/>
        <d v="2018-09-16T00:00:00"/>
        <d v="2018-09-17T00:00:00"/>
        <d v="2018-09-18T00:00:00"/>
        <d v="2018-09-19T00:00:00"/>
        <d v="2018-09-20T00:00:00"/>
        <d v="2018-09-21T00:00:00"/>
        <d v="2018-09-22T00:00:00"/>
        <d v="2018-09-23T00:00:00"/>
        <d v="2018-09-24T00:00:00"/>
        <d v="2018-09-25T00:00:00"/>
        <d v="2018-09-26T00:00:00"/>
        <d v="2018-09-27T00:00:00"/>
        <d v="2018-09-28T00:00:00"/>
        <d v="2018-09-29T00:00:00"/>
        <d v="2018-09-30T00:00:00"/>
        <d v="2018-10-01T00:00:00"/>
        <d v="2018-10-02T00:00:00"/>
        <d v="2018-10-03T00:00:00"/>
        <d v="2018-10-04T00:00:00"/>
        <d v="2018-10-05T00:00:00"/>
        <d v="2018-10-06T00:00:00"/>
        <d v="2018-10-07T00:00:00"/>
        <d v="2018-10-08T00:00:00"/>
        <d v="2018-10-09T00:00:00"/>
        <d v="2018-10-10T00:00:00"/>
        <d v="2018-10-11T00:00:00"/>
        <d v="2018-10-12T00:00:00"/>
        <d v="2018-10-13T00:00:00"/>
        <d v="2018-10-14T00:00:00"/>
        <d v="2018-10-15T00:00:00"/>
        <d v="2018-10-16T00:00:00"/>
        <d v="2018-10-17T00:00:00"/>
        <d v="2018-10-18T00:00:00"/>
        <d v="2018-10-19T00:00:00"/>
        <d v="2018-10-20T00:00:00"/>
        <d v="2018-10-21T00:00:00"/>
        <d v="2018-10-22T00:00:00"/>
        <d v="2018-10-23T00:00:00"/>
        <d v="2018-10-24T00:00:00"/>
        <d v="2018-10-25T00:00:00"/>
        <d v="2018-10-26T00:00:00"/>
        <d v="2018-10-27T00:00:00"/>
        <d v="2018-10-28T00:00:00"/>
        <d v="2018-10-29T00:00:00"/>
        <d v="2018-10-30T00:00:00"/>
        <d v="2018-10-31T00:00:00"/>
        <d v="2018-11-01T00:00:00"/>
        <d v="2018-11-02T00:00:00"/>
        <d v="2018-11-03T00:00:00"/>
        <d v="2018-11-04T00:00:00"/>
        <d v="2018-11-05T00:00:00"/>
        <d v="2018-11-06T00:00:00"/>
        <d v="2018-11-07T00:00:00"/>
        <d v="2018-11-08T00:00:00"/>
        <d v="2018-11-09T00:00:00"/>
        <d v="2018-11-10T00:00:00"/>
        <d v="2018-11-11T00:00:00"/>
        <d v="2018-11-12T00:00:00"/>
        <d v="2018-11-13T00:00:00"/>
        <d v="2018-11-14T00:00:00"/>
        <d v="2018-11-15T00:00:00"/>
        <d v="2018-11-16T00:00:00"/>
        <d v="2018-11-17T00:00:00"/>
        <d v="2018-11-18T00:00:00"/>
        <d v="2018-11-19T00:00:00"/>
        <d v="2018-11-20T00:00:00"/>
        <d v="2018-11-21T00:00:00"/>
        <d v="2018-11-22T00:00:00"/>
        <d v="2018-11-23T00:00:00"/>
        <d v="2018-11-24T00:00:00"/>
        <d v="2018-11-25T00:00:00"/>
        <d v="2018-11-26T00:00:00"/>
        <d v="2018-11-27T00:00:00"/>
        <d v="2018-11-28T00:00:00"/>
        <d v="2018-11-29T00:00:00"/>
        <d v="2018-11-30T00:00:00"/>
        <d v="2018-12-01T00:00:00"/>
        <d v="2018-12-02T00:00:00"/>
        <d v="2018-12-03T00:00:00"/>
        <d v="2018-12-04T00:00:00"/>
        <d v="2018-12-05T00:00:00"/>
        <d v="2018-12-06T00:00:00"/>
        <d v="2018-12-07T00:00:00"/>
        <d v="2018-12-08T00:00:00"/>
        <d v="2018-12-09T00:00:00"/>
        <d v="2018-12-10T00:00:00"/>
        <d v="2018-12-11T00:00:00"/>
        <d v="2018-12-12T00:00:00"/>
        <d v="2018-12-13T00:00:00"/>
        <d v="2018-12-14T00:00:00"/>
        <d v="2018-12-15T00:00:00"/>
        <d v="2018-12-16T00:00:00"/>
        <d v="2018-12-17T00:00:00"/>
        <d v="2018-12-18T00:00:00"/>
        <d v="2018-12-19T00:00:00"/>
        <d v="2018-12-20T00:00:00"/>
        <d v="2018-12-21T00:00:00"/>
        <d v="2018-12-22T00:00:00"/>
        <d v="2018-12-23T00:00:00"/>
        <d v="2018-12-24T00:00:00"/>
        <d v="2018-12-25T00:00:00"/>
        <d v="2018-12-26T00:00:00"/>
        <d v="2018-12-27T00:00:00"/>
        <d v="2018-12-28T00:00:00"/>
        <d v="2018-12-29T00:00:00"/>
        <d v="2018-12-30T00:00:00"/>
        <d v="2018-12-31T00:00:00"/>
        <d v="2019-01-01T00:00:00"/>
        <d v="2019-01-02T00:00:00"/>
        <d v="2019-01-03T00:00:00"/>
        <d v="2019-01-04T00:00:00"/>
        <d v="2019-01-05T00:00:00"/>
        <d v="2019-01-06T00:00:00"/>
        <d v="2019-01-07T00:00:00"/>
        <d v="2019-01-08T00:00:00"/>
        <d v="2019-01-09T00:00:00"/>
        <d v="2019-01-10T00:00:00"/>
        <d v="2019-01-11T00:00:00"/>
        <d v="2019-01-12T00:00:00"/>
        <d v="2019-01-13T00:00:00"/>
        <d v="2019-01-14T00:00:00"/>
        <d v="2019-01-15T00:00:00"/>
        <d v="2019-01-16T00:00:00"/>
        <d v="2019-01-17T00:00:00"/>
        <d v="2019-01-18T00:00:00"/>
        <d v="2019-01-19T00:00:00"/>
        <d v="2019-01-20T00:00:00"/>
        <d v="2019-01-21T00:00:00"/>
        <d v="2019-01-22T00:00:00"/>
        <d v="2019-01-23T00:00:00"/>
        <d v="2019-01-24T00:00:00"/>
        <d v="2019-01-25T00:00:00"/>
        <d v="2019-01-26T00:00:00"/>
        <d v="2019-01-27T00:00:00"/>
        <d v="2019-01-28T00:00:00"/>
        <d v="2019-01-30T00:00:00"/>
        <d v="2019-01-31T00:00:00"/>
        <d v="2019-02-01T00:00:00"/>
        <d v="2019-02-02T00:00:00"/>
        <d v="2019-02-03T00:00:00"/>
        <d v="2019-02-04T00:00:00"/>
        <d v="2019-02-05T00:00:00"/>
        <d v="2019-02-06T00:00:00"/>
        <d v="2019-02-07T00:00:00"/>
        <d v="2019-02-08T00:00:00"/>
        <d v="2019-02-09T00:00:00"/>
        <d v="2019-02-10T00:00:00"/>
        <d v="2019-02-11T00:00:00"/>
        <d v="2019-02-12T00:00:00"/>
        <d v="2019-02-13T00:00:00"/>
        <d v="2019-02-14T00:00:00"/>
        <d v="2019-02-15T00:00:00"/>
        <d v="2019-02-16T00:00:00"/>
        <d v="2019-02-17T00:00:00"/>
        <d v="2019-02-18T00:00:00"/>
        <d v="2019-02-19T00:00:00"/>
        <d v="2019-02-20T00:00:00"/>
        <d v="2019-02-21T00:00:00"/>
        <d v="2019-02-22T00:00:00"/>
        <d v="2019-02-23T00:00:00"/>
        <d v="2019-02-24T00:00:00"/>
        <d v="2019-02-25T00:00:00"/>
        <d v="2019-02-26T00:00:00"/>
        <d v="2019-02-27T00:00:00"/>
        <d v="2019-02-28T00:00:00"/>
        <d v="2019-03-01T00:00:00"/>
        <d v="2019-03-02T00:00:00"/>
        <d v="2019-03-03T00:00:00"/>
        <d v="2019-03-04T00:00:00"/>
        <d v="2019-03-05T00:00:00"/>
        <d v="2019-03-06T00:00:00"/>
        <d v="2019-03-07T00:00:00"/>
        <d v="2019-03-08T00:00:00"/>
        <d v="2019-03-09T00:00:00"/>
        <d v="2019-03-10T00:00:00"/>
        <d v="2019-03-11T00:00:00"/>
        <d v="2019-03-12T00:00:00"/>
        <d v="2019-03-13T00:00:00"/>
        <d v="2019-03-14T00:00:00"/>
        <d v="2019-03-15T00:00:00"/>
        <d v="2019-03-16T00:00:00"/>
        <d v="2019-03-17T00:00:00"/>
        <d v="2019-03-18T00:00:00"/>
        <d v="2019-03-19T00:00:00"/>
        <d v="2019-03-20T00:00:00"/>
        <d v="2019-03-21T00:00:00"/>
        <d v="2019-03-22T00:00:00"/>
        <d v="2019-03-23T00:00:00"/>
        <d v="2019-03-24T00:00:00"/>
        <d v="2019-03-25T00:00:00"/>
        <d v="2019-03-26T00:00:00"/>
        <d v="2019-03-27T00:00:00"/>
        <d v="2019-03-28T00:00:00"/>
        <d v="2019-03-29T00:00:00"/>
        <d v="2019-03-30T00:00:00"/>
        <d v="2019-03-31T00:00:00"/>
        <d v="2019-04-01T00:00:00"/>
        <d v="2019-04-02T00:00:00"/>
        <d v="2019-04-03T00:00:00"/>
        <d v="2019-04-04T00:00:00"/>
        <d v="2019-04-05T00:00:00"/>
        <d v="2019-04-06T00:00:00"/>
        <d v="2019-04-07T00:00:00"/>
        <d v="2019-04-08T00:00:00"/>
        <d v="2019-04-09T00:00:00"/>
        <d v="2019-04-10T00:00:00"/>
        <d v="2019-04-11T00:00:00"/>
        <d v="2019-04-12T00:00:00"/>
        <d v="2019-04-13T00:00:00"/>
        <d v="2019-04-14T00:00:00"/>
        <d v="2019-04-15T00:00:00"/>
        <d v="2019-04-16T00:00:00"/>
        <d v="2019-04-17T00:00:00"/>
        <d v="2019-04-18T00:00:00"/>
        <d v="2019-04-19T00:00:00"/>
        <d v="2019-04-20T00:00:00"/>
        <d v="2019-04-21T00:00:00"/>
        <d v="2019-04-22T00:00:00"/>
        <d v="2019-04-23T00:00:00"/>
        <d v="2019-04-24T00:00:00"/>
        <d v="2019-04-25T00:00:00"/>
        <d v="2019-04-26T00:00:00"/>
        <d v="2019-04-27T00:00:00"/>
        <d v="2019-04-28T00:00:00"/>
        <d v="2019-04-29T00:00:00"/>
        <d v="2019-04-30T00:00:00"/>
        <d v="2019-05-01T00:00:00"/>
        <d v="2019-05-02T00:00:00"/>
        <d v="2019-05-03T00:00:00"/>
        <d v="2019-05-04T00:00:00"/>
        <d v="2019-05-05T00:00:00"/>
        <d v="2019-05-06T00:00:00"/>
        <d v="2019-05-07T00:00:00"/>
        <d v="2019-05-08T00:00:00"/>
        <d v="2019-05-09T00:00:00"/>
        <d v="2019-05-10T00:00:00"/>
        <d v="2019-05-11T00:00:00"/>
        <d v="2019-05-12T00:00:00"/>
        <d v="2019-05-13T00:00:00"/>
        <d v="2019-05-14T00:00:00"/>
        <d v="2019-05-15T00:00:00"/>
        <d v="2019-05-16T00:00:00"/>
        <d v="2019-05-17T00:00:00"/>
        <d v="2019-05-18T00:00:00"/>
        <d v="2019-05-19T00:00:00"/>
        <d v="2019-05-20T00:00:00"/>
        <d v="2019-05-21T00:00:00"/>
        <d v="2019-05-22T00:00:00"/>
        <d v="2019-05-23T00:00:00"/>
        <d v="2019-05-24T00:00:00"/>
        <d v="2019-05-25T00:00:00"/>
        <d v="2019-05-26T00:00:00"/>
        <d v="2019-05-27T00:00:00"/>
        <d v="2019-05-28T00:00:00"/>
        <d v="2019-05-29T00:00:00"/>
        <d v="2019-05-30T00:00:00"/>
        <d v="2019-05-31T00:00:00"/>
        <d v="2019-06-01T00:00:00"/>
        <d v="2019-06-02T00:00:00"/>
        <d v="2019-06-03T00:00:00"/>
        <d v="2019-06-04T00:00:00"/>
        <d v="2019-06-05T00:00:00"/>
        <d v="2019-06-06T00:00:00"/>
        <d v="2019-06-07T00:00:00"/>
        <d v="2019-06-08T00:00:00"/>
        <d v="2019-06-09T00:00:00"/>
        <d v="2019-06-10T00:00:00"/>
        <d v="2019-06-11T00:00:00"/>
        <d v="2019-06-12T00:00:00"/>
        <d v="2019-06-13T00:00:00"/>
        <d v="2019-06-14T00:00:00"/>
        <d v="2019-06-15T00:00:00"/>
        <d v="2019-06-16T00:00:00"/>
        <d v="2019-06-17T00:00:00"/>
        <d v="2019-06-18T00:00:00"/>
        <d v="2019-06-19T00:00:00"/>
        <d v="2019-06-20T00:00:00"/>
        <d v="2019-06-21T00:00:00"/>
        <d v="2019-06-22T00:00:00"/>
        <d v="2019-06-23T00:00:00"/>
        <d v="2019-06-24T00:00:00"/>
        <d v="2019-06-25T00:00:00"/>
        <d v="2019-06-26T00:00:00"/>
        <d v="2019-06-27T00:00:00"/>
        <d v="2019-06-28T00:00:00"/>
        <d v="2019-06-29T00:00:00"/>
        <d v="2019-06-30T00:00:00"/>
        <d v="2019-07-01T00:00:00"/>
        <d v="2019-07-02T00:00:00"/>
        <d v="2019-07-03T00:00:00"/>
        <d v="2019-07-04T00:00:00"/>
        <d v="2019-07-05T00:00:00"/>
        <d v="2019-07-06T00:00:00"/>
        <d v="2019-07-07T00:00:00"/>
        <d v="2019-07-08T00:00:00"/>
        <d v="2019-07-09T00:00:00"/>
        <d v="2019-07-10T00:00:00"/>
        <d v="2019-07-11T00:00:00"/>
        <d v="2019-07-12T00:00:00"/>
        <d v="2019-07-13T00:00:00"/>
        <d v="2019-07-14T00:00:00"/>
        <d v="2019-07-15T00:00:00"/>
        <d v="2019-07-16T00:00:00"/>
        <d v="2019-07-17T00:00:00"/>
        <d v="2019-07-18T00:00:00"/>
        <d v="2019-07-19T00:00:00"/>
        <d v="2019-07-20T00:00:00"/>
        <d v="2019-07-21T00:00:00"/>
        <d v="2019-07-22T00:00:00"/>
        <d v="2019-07-23T00:00:00"/>
        <d v="2019-07-24T00:00:00"/>
        <d v="2019-07-25T00:00:00"/>
        <d v="2019-07-26T00:00:00"/>
        <d v="2019-07-27T00:00:00"/>
        <d v="2019-07-28T00:00:00"/>
        <d v="2019-07-29T00:00:00"/>
        <d v="2019-07-30T00:00:00"/>
        <d v="2019-07-31T00:00:00"/>
        <d v="2019-08-01T00:00:00"/>
        <d v="2019-08-02T00:00:00"/>
        <d v="2019-08-03T00:00:00"/>
        <d v="2019-08-04T00:00:00"/>
        <d v="2019-08-05T00:00:00"/>
        <d v="2019-08-06T00:00:00"/>
        <d v="2019-08-07T00:00:00"/>
        <d v="2019-08-09T00:00:00"/>
        <d v="2019-08-10T00:00:00"/>
        <d v="2019-08-11T00:00:00"/>
        <d v="2019-08-12T00:00:00"/>
        <d v="2019-08-13T00:00:00"/>
        <d v="2019-08-14T00:00:00"/>
        <d v="2019-08-15T00:00:00"/>
        <d v="2019-08-16T00:00:00"/>
        <d v="2019-08-17T00:00:00"/>
        <d v="2019-08-18T00:00:00"/>
        <d v="2019-08-19T00:00:00"/>
        <d v="2019-08-20T00:00:00"/>
        <d v="2019-08-21T00:00:00"/>
        <d v="2019-08-22T00:00:00"/>
        <d v="2019-08-23T00:00:00"/>
        <d v="2019-08-24T00:00:00"/>
        <d v="2019-08-25T00:00:00"/>
        <d v="2019-08-26T00:00:00"/>
        <d v="2019-08-27T00:00:00"/>
        <d v="2019-08-28T00:00:00"/>
        <d v="2019-08-29T00:00:00"/>
        <d v="2019-08-30T00:00:00"/>
        <d v="2019-08-31T00:00:00"/>
        <d v="2019-09-01T00:00:00"/>
        <d v="2019-09-02T00:00:00"/>
        <d v="2019-09-03T00:00:00"/>
        <d v="2019-09-04T00:00:00"/>
        <d v="2019-09-05T00:00:00"/>
        <d v="2019-09-06T00:00:00"/>
        <d v="2019-09-07T00:00:00"/>
        <d v="2019-09-08T00:00:00"/>
        <d v="2019-09-09T00:00:00"/>
        <d v="2019-09-10T00:00:00"/>
        <d v="2019-09-11T00:00:00"/>
        <d v="2019-09-12T00:00:00"/>
        <d v="2019-09-13T00:00:00"/>
        <d v="2019-09-14T00:00:00"/>
        <d v="2019-09-15T00:00:00"/>
        <d v="2019-09-16T00:00:00"/>
        <d v="2019-09-17T00:00:00"/>
        <d v="2019-09-18T00:00:00"/>
        <d v="2019-09-19T00:00:00"/>
        <d v="2019-09-20T00:00:00"/>
        <d v="2019-09-21T00:00:00"/>
        <d v="2019-09-22T00:00:00"/>
        <d v="2019-09-23T00:00:00"/>
        <d v="2019-09-24T00:00:00"/>
        <d v="2019-09-25T00:00:00"/>
        <d v="2019-09-26T00:00:00"/>
        <d v="2019-09-27T00:00:00"/>
        <d v="2019-09-28T00:00:00"/>
        <d v="2019-09-29T00:00:00"/>
        <d v="2019-09-30T00:00:00"/>
        <d v="2019-10-01T00:00:00"/>
        <d v="2019-10-02T00:00:00"/>
        <d v="2019-10-03T00:00:00"/>
        <d v="2019-10-04T00:00:00"/>
        <d v="2019-10-05T00:00:00"/>
        <d v="2019-10-06T00:00:00"/>
        <d v="2019-10-07T00:00:00"/>
        <d v="2019-10-08T00:00:00"/>
        <d v="2019-10-09T00:00:00"/>
        <d v="2019-10-10T00:00:00"/>
        <d v="2019-10-11T00:00:00"/>
        <d v="2019-10-12T00:00:00"/>
        <d v="2019-10-13T00:00:00"/>
        <d v="2019-10-14T00:00:00"/>
        <d v="2019-10-15T00:00:00"/>
        <d v="2019-10-16T00:00:00"/>
        <d v="2019-10-17T00:00:00"/>
        <d v="2019-10-18T00:00:00"/>
        <d v="2019-10-19T00:00:00"/>
        <d v="2019-10-20T00:00:00"/>
        <d v="2019-10-21T00:00:00"/>
        <d v="2019-10-22T00:00:00"/>
        <d v="2019-10-23T00:00:00"/>
        <d v="2019-10-24T00:00:00"/>
        <d v="2019-10-25T00:00:00"/>
        <d v="2019-10-26T00:00:00"/>
        <d v="2019-10-27T00:00:00"/>
        <d v="2019-10-28T00:00:00"/>
        <d v="2019-10-29T00:00:00"/>
        <d v="2019-10-30T00:00:00"/>
        <d v="2019-10-31T00:00:00"/>
        <d v="2019-11-01T00:00:00"/>
        <d v="2019-11-02T00:00:00"/>
        <d v="2019-11-03T00:00:00"/>
        <d v="2019-11-04T00:00:00"/>
        <d v="2019-11-05T00:00:00"/>
        <d v="2019-11-06T00:00:00"/>
        <d v="2019-11-07T00:00:00"/>
        <d v="2019-11-08T00:00:00"/>
        <d v="2019-11-09T00:00:00"/>
        <d v="2019-11-10T00:00:00"/>
        <d v="2019-11-11T00:00:00"/>
        <d v="2019-11-12T00:00:00"/>
        <d v="2019-11-13T00:00:00"/>
        <d v="2019-11-14T00:00:00"/>
        <d v="2019-11-15T00:00:00"/>
        <d v="2019-11-16T00:00:00"/>
        <d v="2019-11-17T00:00:00"/>
        <d v="2019-11-18T00:00:00"/>
        <d v="2019-11-19T00:00:00"/>
        <d v="2019-11-20T00:00:00"/>
        <d v="2019-11-21T00:00:00"/>
        <d v="2019-11-22T00:00:00"/>
        <d v="2019-11-23T00:00:00"/>
        <d v="2019-11-24T00:00:00"/>
        <d v="2019-11-25T00:00:00"/>
        <d v="2019-11-26T00:00:00"/>
        <d v="2019-11-27T00:00:00"/>
        <d v="2019-11-28T00:00:00"/>
        <d v="2019-11-29T00:00:00"/>
        <d v="2019-11-30T00:00:00"/>
        <d v="2019-12-01T00:00:00"/>
        <d v="2019-12-02T00:00:00"/>
        <d v="2019-12-03T00:00:00"/>
        <d v="2019-12-04T00:00:00"/>
        <d v="2019-12-05T00:00:00"/>
        <d v="2019-12-06T00:00:00"/>
        <d v="2019-12-07T00:00:00"/>
        <d v="2019-12-08T00:00:00"/>
        <d v="2019-12-09T00:00:00"/>
        <d v="2019-12-10T00:00:00"/>
        <d v="2019-12-11T00:00:00"/>
        <d v="2019-12-12T00:00:00"/>
        <d v="2019-12-13T00:00:00"/>
        <d v="2019-12-14T00:00:00"/>
        <d v="2019-12-15T00:00:00"/>
        <d v="2019-12-16T00:00:00"/>
        <d v="2019-12-17T00:00:00"/>
        <d v="2019-12-18T00:00:00"/>
        <d v="2019-12-19T00:00:00"/>
        <d v="2019-12-20T00:00:00"/>
        <d v="2019-12-21T00:00:00"/>
        <d v="2019-12-22T00:00:00"/>
        <d v="2019-12-23T00:00:00"/>
        <d v="2019-12-24T00:00:00"/>
        <d v="2019-12-25T00:00:00"/>
        <d v="2019-12-26T00:00:00"/>
        <d v="2019-12-27T00:00:00"/>
        <d v="2019-12-28T00:00:00"/>
        <d v="2019-12-29T00:00:00"/>
        <d v="2019-12-30T00:00:00"/>
        <d v="2019-12-31T00:00:00"/>
        <d v="2020-01-01T00:00:00"/>
        <d v="2020-01-02T00:00:00"/>
        <d v="2020-01-03T00:00:00"/>
        <d v="2020-01-04T00:00:00"/>
        <d v="2020-01-05T00:00:00"/>
        <d v="2020-01-06T00:00:00"/>
        <d v="2020-01-07T00:00:00"/>
        <d v="2020-01-08T00:00:00"/>
        <d v="2020-01-09T00:00:00"/>
        <d v="2020-01-10T00:00:00"/>
        <d v="2020-01-11T00:00:00"/>
        <d v="2020-01-12T00:00:00"/>
        <d v="2020-01-13T00:00:00"/>
        <d v="2020-01-14T00:00:00"/>
        <d v="2020-01-15T00:00:00"/>
        <d v="2020-01-16T00:00:00"/>
        <d v="2020-01-17T00:00:00"/>
        <d v="2020-01-18T00:00:00"/>
        <d v="2020-01-19T00:00:00"/>
        <d v="2020-01-20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1T00:00:00"/>
        <d v="2020-10-12T00:00:00"/>
        <d v="2020-10-13T00:00:00"/>
        <d v="2020-10-14T00:00:00"/>
        <d v="2020-10-15T00:00:00"/>
        <d v="2020-10-16T00:00:00"/>
        <d v="2020-10-17T00:00:00"/>
        <d v="2020-10-18T00:00:00"/>
        <d v="2020-10-19T00:00:00"/>
        <d v="2020-10-20T00:00:00"/>
        <d v="2020-10-21T00:00:00"/>
        <d v="2020-10-22T00:00:00"/>
        <d v="2020-10-23T00:00:00"/>
        <d v="2020-10-24T00:00:00"/>
        <d v="2020-10-25T00:00:00"/>
        <d v="2020-10-26T00:00:00"/>
        <d v="2020-10-27T00:00:00"/>
        <d v="2020-10-28T00:00:00"/>
        <d v="2020-10-29T00:00:00"/>
        <d v="2020-10-30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3-24T00:00:00"/>
        <d v="2021-03-25T00:00:00"/>
        <d v="2021-03-26T00:00:00"/>
        <d v="2021-03-27T00:00:00"/>
        <d v="2021-03-28T00:00:00"/>
        <d v="2021-03-29T00:00:00"/>
        <d v="2021-03-30T00:00:00"/>
        <d v="2021-03-31T00:00:00"/>
        <d v="2021-04-01T00:00:00"/>
        <d v="2021-04-02T00:00:00"/>
        <d v="2021-04-03T00:00:00"/>
        <d v="2021-04-04T00:00:00"/>
        <d v="2021-04-05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2-01-01T00:00:00"/>
        <d v="2022-01-02T00:00:00"/>
        <d v="2022-01-03T00:00:00"/>
        <d v="2022-01-04T00:00:00"/>
        <d v="2022-01-05T00:00:00"/>
        <d v="2022-01-06T00:00:00"/>
        <d v="2022-01-07T00:00:00"/>
        <d v="2022-01-08T00:00:00"/>
        <d v="2022-01-09T00:00:00"/>
        <d v="2022-01-10T00:00:00"/>
        <d v="2022-01-11T00:00:00"/>
        <d v="2022-01-12T00:00:00"/>
        <d v="2022-01-13T00:00:00"/>
        <d v="2022-01-14T00:00:00"/>
        <d v="2022-01-15T00:00:00"/>
        <d v="2022-01-16T00:00:00"/>
        <d v="2022-01-17T00:00:00"/>
        <d v="2022-01-18T00:00:00"/>
        <d v="2022-01-19T00:00:00"/>
        <d v="2022-01-20T00:00:00"/>
        <d v="2022-01-21T00:00:00"/>
        <d v="2022-01-22T00:00:00"/>
        <d v="2022-01-23T00:00:00"/>
        <d v="2022-01-24T00:00:00"/>
        <d v="2022-01-25T00:00:00"/>
        <d v="2022-01-26T00:00:00"/>
        <d v="2022-01-27T00:00:00"/>
        <d v="2022-01-28T00:00:00"/>
        <d v="2022-01-29T00:00:00"/>
        <d v="2022-01-30T00:00:00"/>
        <d v="2022-01-31T00:00:00"/>
        <d v="2022-02-01T00:00:00"/>
        <d v="2022-02-02T00:00:00"/>
        <d v="2022-02-03T00:00:00"/>
        <d v="2022-02-04T00:00:00"/>
        <d v="2022-02-05T00:00:00"/>
        <d v="2022-02-06T00:00:00"/>
        <d v="2022-02-07T00:00:00"/>
        <d v="2022-02-08T00:00:00"/>
        <d v="2022-02-09T00:00:00"/>
        <d v="2022-02-10T00:00:00"/>
        <d v="2022-02-11T00:00:00"/>
        <d v="2022-02-12T00:00:00"/>
        <d v="2022-02-13T00:00:00"/>
        <d v="2022-02-14T00:00:00"/>
        <d v="2022-02-15T00:00:00"/>
        <d v="2022-02-16T00:00:00"/>
        <d v="2022-02-17T00:00:00"/>
        <d v="2022-02-18T00:00:00"/>
        <d v="2022-02-19T00:00:00"/>
        <d v="2022-02-20T00:00:00"/>
        <d v="2022-02-21T00:00:00"/>
        <d v="2022-02-22T00:00:00"/>
        <d v="2022-02-23T00:00:00"/>
        <d v="2022-02-24T00:00:00"/>
        <d v="2022-02-25T00:00:00"/>
        <d v="2022-02-26T00:00:00"/>
        <d v="2022-02-27T00:00:00"/>
        <d v="2022-02-28T00:00:00"/>
        <d v="2022-03-01T00:00:00"/>
        <d v="2022-03-02T00:00:00"/>
        <d v="2022-03-03T00:00:00"/>
        <d v="2022-03-04T00:00:00"/>
        <d v="2022-03-05T00:00:00"/>
        <d v="2022-03-06T00:00:00"/>
        <d v="2022-03-07T00:00:00"/>
        <d v="2022-03-08T00:00:00"/>
        <d v="2022-03-09T00:00:00"/>
        <d v="2022-03-10T00:00:00"/>
        <d v="2022-03-11T00:00:00"/>
        <d v="2022-03-12T00:00:00"/>
        <d v="2022-03-13T00:00:00"/>
        <d v="2022-03-14T00:00:00"/>
        <d v="2022-03-15T00:00:00"/>
        <d v="2022-03-16T00:00:00"/>
        <d v="2022-03-17T00:00:00"/>
        <d v="2022-03-18T00:00:00"/>
        <d v="2022-03-19T00:00:00"/>
        <d v="2022-03-20T00:00:00"/>
        <d v="2022-03-21T00:00:00"/>
        <d v="2022-03-22T00:00:00"/>
        <d v="2022-03-23T00:00:00"/>
        <d v="2022-03-24T00:00:00"/>
        <d v="2022-03-25T00:00:00"/>
        <d v="2022-03-26T00:00:00"/>
        <d v="2022-03-27T00:00:00"/>
        <d v="2022-03-28T00:00:00"/>
        <d v="2022-03-29T00:00:00"/>
        <d v="2022-03-30T00:00:00"/>
        <d v="2022-03-31T00:00:00"/>
        <d v="2022-04-01T00:00:00"/>
        <d v="2022-04-02T00:00:00"/>
        <d v="2022-04-03T00:00:00"/>
        <d v="2022-04-04T00:00:00"/>
        <d v="2022-04-05T00:00:00"/>
        <d v="2022-04-06T00:00:00"/>
        <d v="2022-04-07T00:00:00"/>
        <d v="2022-04-08T00:00:00"/>
        <d v="2022-04-09T00:00:00"/>
        <d v="2022-04-10T00:00:00"/>
        <d v="2022-04-11T00:00:00"/>
        <d v="2022-04-12T00:00:00"/>
        <d v="2022-04-13T00:00:00"/>
        <d v="2022-04-14T00:00:00"/>
        <d v="2022-04-15T00:00:00"/>
        <d v="2022-04-16T00:00:00"/>
        <d v="2022-04-17T00:00:00"/>
        <d v="2022-04-18T00:00:00"/>
        <d v="2022-04-19T00:00:00"/>
        <d v="2022-04-20T00:00:00"/>
        <d v="2022-04-21T00:00:00"/>
        <d v="2022-04-22T00:00:00"/>
        <d v="2022-04-23T00:00:00"/>
        <d v="2022-04-24T00:00:00"/>
        <d v="2022-04-25T00:00:00"/>
        <d v="2022-04-26T00:00:00"/>
        <d v="2022-04-27T00:00:00"/>
        <d v="2022-04-28T00:00:00"/>
        <d v="2022-04-29T00:00:00"/>
        <d v="2022-04-30T00:00:00"/>
        <d v="2022-05-01T00:00:00"/>
        <d v="2022-05-02T00:00:00"/>
        <d v="2022-05-03T00:00:00"/>
        <d v="2022-05-04T00:00:00"/>
        <d v="2022-05-05T00:00:00"/>
        <d v="2022-05-06T00:00:00"/>
        <d v="2022-05-07T00:00:00"/>
        <d v="2022-05-08T00:00:00"/>
        <d v="2022-05-09T00:00:00"/>
        <d v="2022-05-10T00:00:00"/>
        <d v="2022-05-11T00:00:00"/>
        <d v="2022-05-12T00:00:00"/>
        <d v="2022-05-13T00:00:00"/>
        <d v="2022-05-14T00:00:00"/>
        <d v="2022-05-15T00:00:00"/>
        <d v="2022-05-16T00:00:00"/>
        <d v="2022-05-17T00:00:00"/>
        <d v="2022-05-18T00:00:00"/>
        <d v="2022-05-19T00:00:00"/>
        <d v="2022-05-20T00:00:00"/>
        <d v="2022-05-21T00:00:00"/>
        <d v="2022-05-22T00:00:00"/>
        <d v="2022-05-23T00:00:00"/>
        <d v="2022-05-24T00:00:00"/>
        <d v="2022-05-25T00:00:00"/>
        <d v="2022-05-26T00:00:00"/>
        <d v="2022-05-27T00:00:00"/>
        <d v="2022-05-28T00:00:00"/>
        <d v="2022-05-29T00:00:00"/>
        <d v="2022-05-30T00:00:00"/>
        <d v="2022-05-31T00:00:00"/>
        <d v="2022-06-01T00:00:00"/>
        <d v="2022-06-02T00:00:00"/>
        <d v="2022-06-03T00:00:00"/>
        <d v="2022-06-04T00:00:00"/>
        <d v="2022-06-05T00:00:00"/>
        <d v="2022-06-06T00:00:00"/>
        <d v="2022-06-07T00:00:00"/>
        <d v="2022-06-08T00:00:00"/>
        <d v="2022-06-09T00:00:00"/>
        <d v="2022-06-10T00:00:00"/>
        <d v="2022-06-11T00:00:00"/>
        <d v="2022-06-12T00:00:00"/>
        <d v="2022-06-13T00:00:00"/>
        <d v="2022-06-14T00:00:00"/>
        <d v="2022-06-15T00:00:00"/>
        <d v="2022-06-16T00:00:00"/>
        <d v="2022-06-17T00:00:00"/>
        <d v="2022-06-18T00:00:00"/>
        <d v="2022-06-19T00:00:00"/>
        <d v="2022-06-20T00:00:00"/>
        <d v="2022-06-21T00:00:00"/>
        <d v="2022-06-22T00:00:00"/>
        <d v="2022-06-23T00:00:00"/>
        <d v="2022-06-24T00:00:00"/>
        <d v="2022-06-25T00:00:00"/>
        <d v="2022-06-26T00:00:00"/>
        <d v="2022-06-27T00:00:00"/>
        <d v="2022-06-28T00:00:00"/>
        <d v="2022-06-29T00:00:00"/>
        <d v="2022-06-30T00:00:00"/>
        <d v="2022-07-01T00:00:00"/>
        <d v="2022-07-02T00:00:00"/>
        <d v="2022-07-03T00:00:00"/>
        <d v="2022-07-04T00:00:00"/>
        <d v="2022-07-05T00:00:00"/>
        <d v="2022-07-06T00:00:00"/>
        <d v="2022-07-07T00:00:00"/>
        <d v="2022-07-08T00:00:00"/>
        <d v="2022-07-09T00:00:00"/>
        <d v="2022-07-10T00:00:00"/>
        <d v="2022-07-11T00:00:00"/>
        <d v="2022-07-12T00:00:00"/>
        <d v="2022-07-13T00:00:00"/>
        <d v="2022-07-14T00:00:00"/>
        <d v="2022-07-15T00:00:00"/>
        <d v="2022-07-16T00:00:00"/>
        <d v="2022-07-17T00:00:00"/>
        <d v="2022-07-18T00:00:00"/>
        <d v="2022-07-19T00:00:00"/>
        <d v="2022-07-20T00:00:00"/>
        <d v="2022-07-21T00:00:00"/>
        <d v="2022-07-22T00:00:00"/>
        <d v="2022-07-23T00:00:00"/>
        <d v="2022-07-24T00:00:00"/>
        <d v="2022-07-25T00:00:00"/>
        <d v="2022-07-26T00:00:00"/>
        <d v="2022-07-27T00:00:00"/>
        <d v="2022-07-28T00:00:00"/>
        <d v="2022-07-29T00:00:00"/>
        <d v="2022-07-30T00:00:00"/>
        <d v="2022-07-31T00:00:00"/>
        <d v="2022-08-01T00:00:00"/>
        <d v="2022-08-02T00:00:00"/>
        <d v="2022-08-03T00:00:00"/>
        <d v="2022-08-04T00:00:00"/>
        <d v="2022-08-05T00:00:00"/>
        <d v="2022-08-07T00:00:00"/>
        <d v="2022-08-08T00:00:00"/>
        <d v="2022-08-09T00:00:00"/>
        <d v="2022-08-10T00:00:00"/>
        <d v="2022-08-11T00:00:00"/>
        <d v="2022-08-12T00:00:00"/>
        <d v="2022-08-13T00:00:00"/>
        <d v="2022-08-14T00:00:00"/>
        <d v="2022-08-15T00:00:00"/>
        <d v="2022-08-16T00:00:00"/>
        <d v="2022-08-17T00:00:00"/>
        <d v="2022-08-18T00:00:00"/>
        <d v="2022-08-19T00:00:00"/>
        <d v="2022-08-20T00:00:00"/>
        <d v="2022-08-21T00:00:00"/>
        <d v="2022-08-22T00:00:00"/>
        <d v="2022-08-23T00:00:00"/>
        <d v="2022-08-24T00:00:00"/>
        <d v="2022-08-25T00:00:00"/>
        <d v="2022-08-26T00:00:00"/>
        <d v="2022-08-27T00:00:00"/>
        <d v="2022-08-28T00:00:00"/>
        <d v="2022-08-29T00:00:00"/>
        <d v="2022-08-30T00:00:00"/>
        <d v="2022-08-31T00:00:00"/>
        <d v="2022-09-01T00:00:00"/>
        <d v="2022-09-02T00:00:00"/>
        <d v="2022-09-03T00:00:00"/>
        <d v="2022-09-04T00:00:00"/>
        <d v="2022-09-05T00:00:00"/>
        <d v="2022-09-06T00:00:00"/>
        <d v="2022-09-07T00:00:00"/>
        <d v="2022-09-08T00:00:00"/>
        <d v="2022-09-09T00:00:00"/>
        <d v="2022-09-10T00:00:00"/>
        <d v="2022-09-11T00:00:00"/>
        <d v="2022-09-12T00:00:00"/>
        <d v="2022-09-13T00:00:00"/>
        <d v="2022-09-14T00:00:00"/>
        <d v="2022-09-15T00:00:00"/>
        <d v="2022-09-16T00:00:00"/>
        <d v="2022-09-17T00:00:00"/>
        <d v="2022-09-18T00:00:00"/>
        <d v="2022-09-19T00:00:00"/>
        <d v="2022-09-20T00:00:00"/>
        <d v="2022-09-21T00:00:00"/>
        <d v="2022-09-22T00:00:00"/>
        <d v="2022-09-23T00:00:00"/>
        <d v="2022-09-24T00:00:00"/>
        <d v="2022-09-25T00:00:00"/>
        <d v="2022-09-26T00:00:00"/>
        <d v="2022-09-27T00:00:00"/>
        <d v="2022-09-28T00:00:00"/>
        <d v="2022-09-29T00:00:00"/>
        <d v="2022-09-30T00:00:00"/>
        <d v="2022-10-01T00:00:00"/>
        <d v="2022-10-02T00:00:00"/>
        <d v="2022-10-03T00:00:00"/>
        <d v="2022-10-04T00:00:00"/>
        <d v="2022-10-05T00:00:00"/>
        <d v="2022-10-06T00:00:00"/>
        <d v="2022-10-07T00:00:00"/>
        <d v="2022-10-08T00:00:00"/>
        <d v="2022-10-09T00:00:00"/>
        <d v="2022-10-10T00:00:00"/>
        <d v="2022-10-11T00:00:00"/>
        <d v="2022-10-12T00:00:00"/>
        <d v="2022-10-13T00:00:00"/>
        <d v="2022-10-14T00:00:00"/>
        <d v="2022-10-15T00:00:00"/>
        <d v="2022-10-16T00:00:00"/>
        <d v="2022-10-17T00:00:00"/>
        <d v="2022-10-18T00:00:00"/>
        <d v="2022-10-19T00:00:00"/>
        <d v="2022-10-20T00:00:00"/>
        <d v="2022-10-21T00:00:00"/>
        <d v="2022-10-22T00:00:00"/>
        <d v="2022-10-23T00:00:00"/>
        <d v="2022-10-24T00:00:00"/>
        <d v="2022-10-25T00:00:00"/>
        <d v="2022-10-26T00:00:00"/>
        <d v="2022-10-27T00:00:00"/>
        <d v="2022-10-28T00:00:00"/>
        <d v="2022-10-29T00:00:00"/>
        <d v="2022-10-30T00:00:00"/>
        <d v="2022-10-31T00:00:00"/>
        <d v="2022-11-01T00:00:00"/>
        <d v="2022-11-02T00:00:00"/>
        <d v="2022-11-03T00:00:00"/>
        <d v="2022-11-04T00:00:00"/>
        <d v="2022-11-05T00:00:00"/>
        <d v="2022-11-06T00:00:00"/>
        <d v="2022-11-07T00:00:00"/>
        <d v="2022-11-08T00:00:00"/>
        <d v="2022-11-09T00:00:00"/>
        <d v="2022-11-10T00:00:00"/>
        <d v="2022-11-11T00:00:00"/>
        <d v="2022-11-12T00:00:00"/>
        <d v="2022-11-13T00:00:00"/>
        <d v="2022-11-14T00:00:00"/>
        <d v="2022-11-15T00:00:00"/>
        <d v="2022-11-16T00:00:00"/>
        <d v="2022-11-17T00:00:00"/>
        <d v="2022-11-18T00:00:00"/>
        <d v="2022-11-19T00:00:00"/>
        <d v="2022-11-20T00:00:00"/>
        <d v="2022-11-21T00:00:00"/>
        <d v="2022-11-22T00:00:00"/>
        <d v="2022-11-23T00:00:00"/>
        <d v="2022-11-24T00:00:00"/>
        <d v="2022-11-25T00:00:00"/>
        <d v="2022-11-26T00:00:00"/>
        <d v="2022-11-27T00:00:00"/>
        <d v="2022-11-28T00:00:00"/>
        <d v="2022-11-29T00:00:00"/>
        <d v="2022-11-30T00:00:00"/>
        <d v="2022-12-01T00:00:00"/>
        <d v="2022-12-02T00:00:00"/>
        <d v="2022-12-03T00:00:00"/>
        <d v="2022-12-04T00:00:00"/>
        <d v="2022-12-05T00:00:00"/>
        <d v="2022-12-06T00:00:00"/>
        <d v="2022-12-07T00:00:00"/>
        <d v="2022-12-08T00:00:00"/>
        <d v="2022-12-09T00:00:00"/>
        <d v="2022-12-10T00:00:00"/>
        <d v="2022-12-11T00:00:00"/>
        <d v="2022-12-12T00:00:00"/>
        <d v="2022-12-13T00:00:00"/>
        <d v="2022-12-14T00:00:00"/>
        <d v="2022-12-15T00:00:00"/>
        <d v="2022-12-16T00:00:00"/>
        <d v="2022-12-17T00:00:00"/>
        <d v="2022-12-18T00:00:00"/>
        <d v="2022-12-19T00:00:00"/>
        <d v="2022-12-20T00:00:00"/>
        <d v="2022-12-21T00:00:00"/>
        <d v="2022-12-22T00:00:00"/>
        <d v="2022-12-23T00:00:00"/>
        <d v="2022-12-24T00:00:00"/>
        <d v="2022-12-25T00:00:00"/>
        <d v="2022-12-26T00:00:00"/>
        <d v="2022-12-27T00:00:00"/>
        <d v="2022-12-28T00:00:00"/>
        <d v="2022-12-29T00:00:00"/>
        <d v="2022-12-30T00:00:00"/>
        <d v="2022-12-31T00:00:00"/>
      </sharedItems>
      <fieldGroup par="17"/>
    </cacheField>
    <cacheField name="Ship Mod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Texas"/>
        <s v="California"/>
        <s v="North Carolina"/>
        <s v="Ohio"/>
        <s v="Kentucky"/>
        <s v="Arizona"/>
        <s v="Rhode Island"/>
        <s v="New York"/>
        <s v="Pennsylvania"/>
        <s v="Indiana"/>
        <s v="Montana"/>
        <s v="Washington"/>
        <s v="Tennessee"/>
        <s v="Virginia"/>
        <s v="Illinois"/>
        <s v="Delaware"/>
        <s v="Iowa"/>
        <s v="Maryland"/>
        <s v="Florida"/>
        <s v="Michigan"/>
        <s v="Nevada"/>
        <s v="Connecticut"/>
        <s v="New Jersey"/>
        <s v="Colorado"/>
        <s v="Oklahoma"/>
        <s v="South Carolina"/>
        <s v="Oregon"/>
        <s v="Georgia"/>
        <s v="Massachusetts"/>
        <s v="Mississippi"/>
        <s v="Wisconsin"/>
        <s v="Minnesota"/>
        <s v="South Dakota"/>
        <s v="Idaho"/>
        <s v="Missouri"/>
        <s v="New Mexico"/>
        <s v="Arkansas"/>
        <s v="Nebraska"/>
        <s v="District of Columbia"/>
        <s v="Louisiana"/>
        <s v="Alabama"/>
        <s v="Kansas"/>
        <s v="Utah"/>
        <s v="Vermont"/>
        <s v="New Hampshire"/>
        <s v="Maine"/>
        <s v="West Virginia"/>
        <s v="North Dakota"/>
        <s v="Wyoming"/>
      </sharedItems>
    </cacheField>
    <cacheField name="Postal Code" numFmtId="0">
      <sharedItems containsSemiMixedTypes="0" containsString="0" containsNumber="1" containsInteger="1" minValue="1040" maxValue="99301"/>
    </cacheField>
    <cacheField name="Region" numFmtId="0">
      <sharedItems count="4">
        <s v="Central"/>
        <s v="West"/>
        <s v="South"/>
        <s v="East"/>
      </sharedItems>
    </cacheField>
    <cacheField name="Category" numFmtId="0">
      <sharedItems count="3">
        <s v="Office Supplies"/>
        <s v="Technology"/>
        <s v="Furniture"/>
      </sharedItems>
    </cacheField>
    <cacheField name="Sub-Category" numFmtId="0">
      <sharedItems/>
    </cacheField>
    <cacheField name="Sales" numFmtId="166">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166">
      <sharedItems containsSemiMixedTypes="0" containsString="0" containsNumber="1" minValue="0" maxValue="8399.9760000000006"/>
    </cacheField>
    <cacheField name="Months (Order Date)" numFmtId="0" databaseField="0">
      <fieldGroup base="1">
        <rangePr groupBy="months" startDate="2018-01-01T00:00:00" endDate="2023-01-01T00:00:00"/>
        <groupItems count="14">
          <s v="&lt;01/01/2018"/>
          <s v="Jan"/>
          <s v="Feb"/>
          <s v="Mar"/>
          <s v="Apr"/>
          <s v="May"/>
          <s v="Jun"/>
          <s v="Jul"/>
          <s v="Aug"/>
          <s v="Sep"/>
          <s v="Oct"/>
          <s v="Nov"/>
          <s v="Dec"/>
          <s v="&gt;01/01/2023"/>
        </groupItems>
      </fieldGroup>
    </cacheField>
    <cacheField name="Quarters (Order Date)" numFmtId="0" databaseField="0">
      <fieldGroup base="1">
        <rangePr groupBy="quarters" startDate="2018-01-01T00:00:00" endDate="2023-01-01T00:00:00"/>
        <groupItems count="6">
          <s v="&lt;01/01/2018"/>
          <s v="Qtr1"/>
          <s v="Qtr2"/>
          <s v="Qtr3"/>
          <s v="Qtr4"/>
          <s v="&gt;01/01/2023"/>
        </groupItems>
      </fieldGroup>
    </cacheField>
    <cacheField name="Years (Order Date)" numFmtId="0" databaseField="0">
      <fieldGroup base="1">
        <rangePr groupBy="years" startDate="2018-01-01T00:00:00" endDate="2023-01-01T00:00:00"/>
        <groupItems count="8">
          <s v="&lt;01/01/2018"/>
          <s v="2018"/>
          <s v="2019"/>
          <s v="2020"/>
          <s v="2021"/>
          <s v="2022"/>
          <s v="2023"/>
          <s v="&gt;01/01/2023"/>
        </groupItems>
      </fieldGroup>
    </cacheField>
  </cacheFields>
  <extLst>
    <ext xmlns:x14="http://schemas.microsoft.com/office/spreadsheetml/2009/9/main" uri="{725AE2AE-9491-48be-B2B4-4EB974FC3084}">
      <x14:pivotCacheDefinition pivotCacheId="63403838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s v="OR0001"/>
    <x v="0"/>
    <s v="Standard Class"/>
    <x v="0"/>
    <s v="United States"/>
    <s v="Houston"/>
    <x v="0"/>
    <n v="77070"/>
    <x v="0"/>
    <x v="0"/>
    <s v="Paper"/>
    <n v="10.272"/>
    <n v="3"/>
    <n v="0.2"/>
    <n v="3.21"/>
  </r>
  <r>
    <s v="OR0002"/>
    <x v="0"/>
    <s v="Standard Class"/>
    <x v="1"/>
    <s v="United States"/>
    <s v="Los Angeles"/>
    <x v="1"/>
    <n v="90008"/>
    <x v="1"/>
    <x v="1"/>
    <s v="Phones"/>
    <n v="95.76"/>
    <n v="6"/>
    <n v="0.2"/>
    <n v="7.1820000000000004"/>
  </r>
  <r>
    <s v="OR0003"/>
    <x v="0"/>
    <s v="Standard Class"/>
    <x v="0"/>
    <s v="United States"/>
    <s v="Thomasville"/>
    <x v="2"/>
    <n v="27360"/>
    <x v="2"/>
    <x v="0"/>
    <s v="Supplies"/>
    <n v="52.136000000000003"/>
    <n v="7"/>
    <n v="0.2"/>
    <n v="5.8653000000000004"/>
  </r>
  <r>
    <s v="OR0004"/>
    <x v="0"/>
    <s v="Standard Class"/>
    <x v="1"/>
    <s v="United States"/>
    <s v="Newark"/>
    <x v="3"/>
    <n v="43055"/>
    <x v="3"/>
    <x v="1"/>
    <s v="Accessories"/>
    <n v="119.976"/>
    <n v="3"/>
    <n v="0.2"/>
    <n v="22.4955"/>
  </r>
  <r>
    <s v="OR0005"/>
    <x v="0"/>
    <s v="Standard Class"/>
    <x v="1"/>
    <s v="United States"/>
    <s v="Houston"/>
    <x v="0"/>
    <n v="77041"/>
    <x v="0"/>
    <x v="0"/>
    <s v="Paper"/>
    <n v="15.552"/>
    <n v="3"/>
    <n v="0.2"/>
    <n v="5.4432"/>
  </r>
  <r>
    <s v="OR0006"/>
    <x v="0"/>
    <s v="Standard Class"/>
    <x v="0"/>
    <s v="United States"/>
    <s v="Los Angeles"/>
    <x v="1"/>
    <n v="90032"/>
    <x v="1"/>
    <x v="0"/>
    <s v="Envelopes"/>
    <n v="186.69"/>
    <n v="3"/>
    <n v="0"/>
    <n v="87.744299999999996"/>
  </r>
  <r>
    <s v="OR0007"/>
    <x v="0"/>
    <s v="Standard Class"/>
    <x v="0"/>
    <s v="United States"/>
    <s v="Murray"/>
    <x v="4"/>
    <n v="42071"/>
    <x v="2"/>
    <x v="0"/>
    <s v="Appliances"/>
    <n v="72.8"/>
    <n v="5"/>
    <n v="0"/>
    <n v="19.655999999999999"/>
  </r>
  <r>
    <s v="OR0008"/>
    <x v="1"/>
    <s v="Standard Class"/>
    <x v="0"/>
    <s v="United States"/>
    <s v="Roseville"/>
    <x v="1"/>
    <n v="95661"/>
    <x v="1"/>
    <x v="0"/>
    <s v="Supplies"/>
    <n v="65.88"/>
    <n v="6"/>
    <n v="0"/>
    <n v="18.446400000000001"/>
  </r>
  <r>
    <s v="OR0009"/>
    <x v="1"/>
    <s v="Standard Class"/>
    <x v="2"/>
    <s v="United States"/>
    <s v="Los Angeles"/>
    <x v="1"/>
    <n v="90008"/>
    <x v="1"/>
    <x v="2"/>
    <s v="Chairs"/>
    <n v="241.42400000000001"/>
    <n v="2"/>
    <n v="0.2"/>
    <n v="36.2136"/>
  </r>
  <r>
    <s v="OR0010"/>
    <x v="1"/>
    <s v="Standard Class"/>
    <x v="1"/>
    <s v="United States"/>
    <s v="Dearborn"/>
    <x v="5"/>
    <n v="48126"/>
    <x v="0"/>
    <x v="0"/>
    <s v="Storage"/>
    <n v="523.48"/>
    <n v="4"/>
    <n v="0"/>
    <n v="130.87"/>
  </r>
  <r>
    <s v="OR0011"/>
    <x v="1"/>
    <s v="Second Class"/>
    <x v="1"/>
    <s v="United States"/>
    <s v="Laredo"/>
    <x v="0"/>
    <n v="78041"/>
    <x v="0"/>
    <x v="1"/>
    <s v="Accessories"/>
    <n v="47.984000000000002"/>
    <n v="2"/>
    <n v="0.2"/>
    <n v="14.395200000000001"/>
  </r>
  <r>
    <s v="OR0012"/>
    <x v="1"/>
    <s v="Standard Class"/>
    <x v="2"/>
    <s v="United States"/>
    <s v="Providence"/>
    <x v="6"/>
    <n v="2908"/>
    <x v="3"/>
    <x v="2"/>
    <s v="Chairs"/>
    <n v="605.88"/>
    <n v="6"/>
    <n v="0"/>
    <n v="151.47"/>
  </r>
  <r>
    <s v="OR0013"/>
    <x v="1"/>
    <s v="Standard Class"/>
    <x v="0"/>
    <s v="United States"/>
    <s v="New York City"/>
    <x v="7"/>
    <n v="10009"/>
    <x v="3"/>
    <x v="1"/>
    <s v="Machines"/>
    <n v="3999.95"/>
    <n v="5"/>
    <n v="0"/>
    <n v="1159.9855"/>
  </r>
  <r>
    <s v="OR0014"/>
    <x v="1"/>
    <s v="First Class"/>
    <x v="0"/>
    <s v="United States"/>
    <s v="Los Angeles"/>
    <x v="1"/>
    <n v="90008"/>
    <x v="1"/>
    <x v="0"/>
    <s v="Paper"/>
    <n v="32.4"/>
    <n v="5"/>
    <n v="0"/>
    <n v="15.552"/>
  </r>
  <r>
    <s v="OR0015"/>
    <x v="2"/>
    <s v="Standard Class"/>
    <x v="1"/>
    <s v="United States"/>
    <s v="Philadelphia"/>
    <x v="8"/>
    <n v="19134"/>
    <x v="3"/>
    <x v="1"/>
    <s v="Phones"/>
    <n v="32.700000000000003"/>
    <n v="5"/>
    <n v="0.4"/>
    <n v="6.54"/>
  </r>
  <r>
    <s v="OR0016"/>
    <x v="3"/>
    <s v="First Class"/>
    <x v="0"/>
    <s v="United States"/>
    <s v="San Francisco"/>
    <x v="1"/>
    <n v="94110"/>
    <x v="1"/>
    <x v="0"/>
    <s v="Storage"/>
    <n v="56.56"/>
    <n v="2"/>
    <n v="0"/>
    <n v="15.2712"/>
  </r>
  <r>
    <s v="OR0017"/>
    <x v="3"/>
    <s v="Standard Class"/>
    <x v="1"/>
    <s v="United States"/>
    <s v="Columbus"/>
    <x v="9"/>
    <n v="47201"/>
    <x v="0"/>
    <x v="0"/>
    <s v="Binders"/>
    <n v="4.91"/>
    <n v="1"/>
    <n v="0"/>
    <n v="2.3077000000000001"/>
  </r>
  <r>
    <s v="OR0018"/>
    <x v="4"/>
    <s v="Standard Class"/>
    <x v="2"/>
    <s v="United States"/>
    <s v="Great Falls"/>
    <x v="10"/>
    <n v="59405"/>
    <x v="1"/>
    <x v="0"/>
    <s v="Storage"/>
    <n v="1126.02"/>
    <n v="3"/>
    <n v="0"/>
    <n v="56.301000000000002"/>
  </r>
  <r>
    <s v="OR0019"/>
    <x v="4"/>
    <s v="Standard Class"/>
    <x v="0"/>
    <s v="United States"/>
    <s v="San Francisco"/>
    <x v="1"/>
    <n v="94122"/>
    <x v="1"/>
    <x v="2"/>
    <s v="Chairs"/>
    <n v="218.352"/>
    <n v="3"/>
    <n v="0.2"/>
    <n v="0"/>
  </r>
  <r>
    <s v="OR0020"/>
    <x v="4"/>
    <s v="Standard Class"/>
    <x v="0"/>
    <s v="United States"/>
    <s v="Seattle"/>
    <x v="11"/>
    <n v="98103"/>
    <x v="1"/>
    <x v="0"/>
    <s v="Storage"/>
    <n v="15.58"/>
    <n v="1"/>
    <n v="0"/>
    <n v="3.895"/>
  </r>
  <r>
    <s v="OR0021"/>
    <x v="4"/>
    <s v="Standard Class"/>
    <x v="0"/>
    <s v="United States"/>
    <s v="Los Angeles"/>
    <x v="1"/>
    <n v="90045"/>
    <x v="1"/>
    <x v="2"/>
    <s v="Tables"/>
    <n v="629.06399999999996"/>
    <n v="3"/>
    <n v="0.2"/>
    <n v="31.453199999999999"/>
  </r>
  <r>
    <s v="OR0022"/>
    <x v="4"/>
    <s v="Standard Class"/>
    <x v="1"/>
    <s v="United States"/>
    <s v="Arlington"/>
    <x v="0"/>
    <n v="76017"/>
    <x v="0"/>
    <x v="0"/>
    <s v="Paper"/>
    <n v="51.84"/>
    <n v="10"/>
    <n v="0.2"/>
    <n v="18.143999999999998"/>
  </r>
  <r>
    <s v="OR0023"/>
    <x v="4"/>
    <s v="Standard Class"/>
    <x v="2"/>
    <s v="United States"/>
    <s v="Greenville"/>
    <x v="2"/>
    <n v="27834"/>
    <x v="2"/>
    <x v="0"/>
    <s v="Supplies"/>
    <n v="28.047999999999998"/>
    <n v="2"/>
    <n v="0.2"/>
    <n v="3.5059999999999998"/>
  </r>
  <r>
    <s v="OR0024"/>
    <x v="4"/>
    <s v="Standard Class"/>
    <x v="1"/>
    <s v="United States"/>
    <s v="Nashville"/>
    <x v="12"/>
    <n v="37211"/>
    <x v="2"/>
    <x v="2"/>
    <s v="Tables"/>
    <n v="120.96"/>
    <n v="2"/>
    <n v="0.4"/>
    <n v="28.224"/>
  </r>
  <r>
    <s v="OR0025"/>
    <x v="4"/>
    <s v="Second Class"/>
    <x v="0"/>
    <s v="United States"/>
    <s v="Newark"/>
    <x v="3"/>
    <n v="43055"/>
    <x v="3"/>
    <x v="2"/>
    <s v="Chairs"/>
    <n v="396.80200000000002"/>
    <n v="7"/>
    <n v="0.3"/>
    <n v="11.337199999999999"/>
  </r>
  <r>
    <s v="OR0026"/>
    <x v="5"/>
    <s v="First Class"/>
    <x v="0"/>
    <s v="United States"/>
    <s v="Philadelphia"/>
    <x v="8"/>
    <n v="19140"/>
    <x v="3"/>
    <x v="0"/>
    <s v="Paper"/>
    <n v="10.368"/>
    <n v="2"/>
    <n v="0.2"/>
    <n v="3.6288"/>
  </r>
  <r>
    <s v="OR0027"/>
    <x v="5"/>
    <s v="Standard Class"/>
    <x v="0"/>
    <s v="United States"/>
    <s v="Nashville"/>
    <x v="12"/>
    <n v="37211"/>
    <x v="2"/>
    <x v="0"/>
    <s v="Paper"/>
    <n v="143.85599999999999"/>
    <n v="9"/>
    <n v="0.2"/>
    <n v="48.551400000000001"/>
  </r>
  <r>
    <s v="OR0028"/>
    <x v="5"/>
    <s v="Standard Class"/>
    <x v="0"/>
    <s v="United States"/>
    <s v="San Antonio"/>
    <x v="0"/>
    <n v="78207"/>
    <x v="0"/>
    <x v="0"/>
    <s v="Art"/>
    <n v="32.064"/>
    <n v="6"/>
    <n v="0.2"/>
    <n v="6.8136000000000001"/>
  </r>
  <r>
    <s v="OR0029"/>
    <x v="5"/>
    <s v="Standard Class"/>
    <x v="2"/>
    <s v="United States"/>
    <s v="Knoxville"/>
    <x v="12"/>
    <n v="37918"/>
    <x v="2"/>
    <x v="0"/>
    <s v="Labels"/>
    <n v="4.6079999999999997"/>
    <n v="2"/>
    <n v="0.2"/>
    <n v="1.6704000000000001"/>
  </r>
  <r>
    <s v="OR0030"/>
    <x v="6"/>
    <s v="First Class"/>
    <x v="2"/>
    <s v="United States"/>
    <s v="Philadelphia"/>
    <x v="8"/>
    <n v="19143"/>
    <x v="3"/>
    <x v="0"/>
    <s v="Labels"/>
    <n v="4.9279999999999999"/>
    <n v="2"/>
    <n v="0.2"/>
    <n v="1.7248000000000001"/>
  </r>
  <r>
    <s v="OR0031"/>
    <x v="6"/>
    <s v="Standard Class"/>
    <x v="0"/>
    <s v="United States"/>
    <s v="Seattle"/>
    <x v="11"/>
    <n v="98105"/>
    <x v="1"/>
    <x v="0"/>
    <s v="Binders"/>
    <n v="48.664000000000001"/>
    <n v="7"/>
    <n v="0.2"/>
    <n v="15.815799999999999"/>
  </r>
  <r>
    <s v="OR0032"/>
    <x v="6"/>
    <s v="Standard Class"/>
    <x v="0"/>
    <s v="United States"/>
    <s v="Tucson"/>
    <x v="5"/>
    <n v="85705"/>
    <x v="1"/>
    <x v="0"/>
    <s v="Art"/>
    <n v="9.24"/>
    <n v="1"/>
    <n v="0.2"/>
    <n v="0.92400000000000004"/>
  </r>
  <r>
    <s v="OR0033"/>
    <x v="7"/>
    <s v="Standard Class"/>
    <x v="0"/>
    <s v="United States"/>
    <s v="Oakland"/>
    <x v="1"/>
    <n v="94601"/>
    <x v="1"/>
    <x v="2"/>
    <s v="Furnishings"/>
    <n v="104.23"/>
    <n v="7"/>
    <n v="0"/>
    <n v="28.142099999999999"/>
  </r>
  <r>
    <s v="OR0034"/>
    <x v="7"/>
    <s v="First Class"/>
    <x v="0"/>
    <s v="United States"/>
    <s v="Seattle"/>
    <x v="11"/>
    <n v="98105"/>
    <x v="1"/>
    <x v="0"/>
    <s v="Storage"/>
    <n v="169.68"/>
    <n v="6"/>
    <n v="0"/>
    <n v="45.813600000000001"/>
  </r>
  <r>
    <s v="OR0035"/>
    <x v="7"/>
    <s v="Second Class"/>
    <x v="0"/>
    <s v="United States"/>
    <s v="Waynesboro"/>
    <x v="13"/>
    <n v="22980"/>
    <x v="2"/>
    <x v="0"/>
    <s v="Storage"/>
    <n v="36.840000000000003"/>
    <n v="3"/>
    <n v="0"/>
    <n v="10.315200000000001"/>
  </r>
  <r>
    <s v="OR0036"/>
    <x v="8"/>
    <s v="Same Day"/>
    <x v="0"/>
    <s v="United States"/>
    <s v="Cleveland"/>
    <x v="3"/>
    <n v="44105"/>
    <x v="3"/>
    <x v="1"/>
    <s v="Accessories"/>
    <n v="58.112000000000002"/>
    <n v="2"/>
    <n v="0.2"/>
    <n v="7.2640000000000002"/>
  </r>
  <r>
    <s v="OR0037"/>
    <x v="8"/>
    <s v="Second Class"/>
    <x v="0"/>
    <s v="United States"/>
    <s v="Los Angeles"/>
    <x v="1"/>
    <n v="90036"/>
    <x v="1"/>
    <x v="0"/>
    <s v="Paper"/>
    <n v="17.34"/>
    <n v="3"/>
    <n v="0"/>
    <n v="8.4966000000000008"/>
  </r>
  <r>
    <s v="OR0038"/>
    <x v="8"/>
    <s v="Standard Class"/>
    <x v="1"/>
    <s v="United States"/>
    <s v="Columbus"/>
    <x v="9"/>
    <n v="47201"/>
    <x v="0"/>
    <x v="0"/>
    <s v="Storage"/>
    <n v="530.34"/>
    <n v="2"/>
    <n v="0"/>
    <n v="95.461200000000005"/>
  </r>
  <r>
    <s v="OR0039"/>
    <x v="8"/>
    <s v="Standard Class"/>
    <x v="0"/>
    <s v="United States"/>
    <s v="Los Angeles"/>
    <x v="1"/>
    <n v="90049"/>
    <x v="1"/>
    <x v="0"/>
    <s v="Storage"/>
    <n v="728.82"/>
    <n v="9"/>
    <n v="0"/>
    <n v="29.152799999999999"/>
  </r>
  <r>
    <s v="OR0040"/>
    <x v="8"/>
    <s v="First Class"/>
    <x v="0"/>
    <s v="United States"/>
    <s v="Wilmington"/>
    <x v="2"/>
    <n v="28403"/>
    <x v="2"/>
    <x v="0"/>
    <s v="Binders"/>
    <n v="3.282"/>
    <n v="2"/>
    <n v="0.7"/>
    <n v="2.6255999999999999"/>
  </r>
  <r>
    <s v="OR0041"/>
    <x v="8"/>
    <s v="Standard Class"/>
    <x v="0"/>
    <s v="United States"/>
    <s v="Philadelphia"/>
    <x v="8"/>
    <n v="19134"/>
    <x v="3"/>
    <x v="0"/>
    <s v="Appliances"/>
    <n v="394.81599999999997"/>
    <n v="4"/>
    <n v="0.2"/>
    <n v="93.768799999999999"/>
  </r>
  <r>
    <s v="OR0042"/>
    <x v="9"/>
    <s v="First Class"/>
    <x v="2"/>
    <s v="United States"/>
    <s v="New York City"/>
    <x v="7"/>
    <n v="10009"/>
    <x v="3"/>
    <x v="1"/>
    <s v="Accessories"/>
    <n v="6.79"/>
    <n v="1"/>
    <n v="0"/>
    <n v="2.3086000000000002"/>
  </r>
  <r>
    <s v="OR0043"/>
    <x v="10"/>
    <s v="Second Class"/>
    <x v="0"/>
    <s v="United States"/>
    <s v="Chicago"/>
    <x v="14"/>
    <n v="60610"/>
    <x v="0"/>
    <x v="2"/>
    <s v="Furnishings"/>
    <n v="7.76"/>
    <n v="1"/>
    <n v="0.6"/>
    <n v="2.1339999999999999"/>
  </r>
  <r>
    <s v="OR0044"/>
    <x v="10"/>
    <s v="Second Class"/>
    <x v="2"/>
    <s v="United States"/>
    <s v="Newark"/>
    <x v="15"/>
    <n v="19711"/>
    <x v="3"/>
    <x v="0"/>
    <s v="Binders"/>
    <n v="299.52"/>
    <n v="9"/>
    <n v="0"/>
    <n v="149.76"/>
  </r>
  <r>
    <s v="OR0045"/>
    <x v="11"/>
    <s v="Standard Class"/>
    <x v="0"/>
    <s v="United States"/>
    <s v="Houston"/>
    <x v="0"/>
    <n v="77041"/>
    <x v="0"/>
    <x v="0"/>
    <s v="Binders"/>
    <n v="4.3120000000000003"/>
    <n v="2"/>
    <n v="0.8"/>
    <n v="6.8992000000000004"/>
  </r>
  <r>
    <s v="OR0046"/>
    <x v="11"/>
    <s v="First Class"/>
    <x v="0"/>
    <s v="United States"/>
    <s v="Troy"/>
    <x v="7"/>
    <n v="12180"/>
    <x v="3"/>
    <x v="0"/>
    <s v="Paper"/>
    <n v="14.56"/>
    <n v="2"/>
    <n v="0"/>
    <n v="6.9888000000000003"/>
  </r>
  <r>
    <s v="OR0047"/>
    <x v="11"/>
    <s v="Second Class"/>
    <x v="2"/>
    <s v="United States"/>
    <s v="Burlington"/>
    <x v="16"/>
    <n v="52601"/>
    <x v="0"/>
    <x v="0"/>
    <s v="Binders"/>
    <n v="5.4"/>
    <n v="3"/>
    <n v="0"/>
    <n v="2.5920000000000001"/>
  </r>
  <r>
    <s v="OR0048"/>
    <x v="11"/>
    <s v="Second Class"/>
    <x v="1"/>
    <s v="United States"/>
    <s v="Columbia"/>
    <x v="17"/>
    <n v="21044"/>
    <x v="3"/>
    <x v="0"/>
    <s v="Storage"/>
    <n v="1633.14"/>
    <n v="9"/>
    <n v="0"/>
    <n v="473.61059999999998"/>
  </r>
  <r>
    <s v="OR0049"/>
    <x v="11"/>
    <s v="Standard Class"/>
    <x v="1"/>
    <s v="United States"/>
    <s v="Dallas"/>
    <x v="0"/>
    <n v="75217"/>
    <x v="0"/>
    <x v="1"/>
    <s v="Machines"/>
    <n v="479.988"/>
    <n v="2"/>
    <n v="0.4"/>
    <n v="55.998600000000003"/>
  </r>
  <r>
    <s v="OR0050"/>
    <x v="12"/>
    <s v="Standard Class"/>
    <x v="2"/>
    <s v="United States"/>
    <s v="Houston"/>
    <x v="0"/>
    <n v="77095"/>
    <x v="0"/>
    <x v="0"/>
    <s v="Art"/>
    <n v="8.016"/>
    <n v="3"/>
    <n v="0.2"/>
    <n v="1.002"/>
  </r>
  <r>
    <s v="OR0051"/>
    <x v="12"/>
    <s v="Standard Class"/>
    <x v="2"/>
    <s v="United States"/>
    <s v="Miami"/>
    <x v="18"/>
    <n v="33142"/>
    <x v="2"/>
    <x v="0"/>
    <s v="Labels"/>
    <n v="11.696"/>
    <n v="2"/>
    <n v="0.2"/>
    <n v="3.9474"/>
  </r>
  <r>
    <s v="OR0052"/>
    <x v="12"/>
    <s v="Standard Class"/>
    <x v="1"/>
    <s v="United States"/>
    <s v="Jackson"/>
    <x v="19"/>
    <n v="49201"/>
    <x v="0"/>
    <x v="0"/>
    <s v="Labels"/>
    <n v="2.61"/>
    <n v="1"/>
    <n v="0"/>
    <n v="1.2005999999999999"/>
  </r>
  <r>
    <s v="OR0053"/>
    <x v="12"/>
    <s v="Standard Class"/>
    <x v="1"/>
    <s v="United States"/>
    <s v="Miami"/>
    <x v="18"/>
    <n v="33142"/>
    <x v="2"/>
    <x v="0"/>
    <s v="Binders"/>
    <n v="1345.4849999999999"/>
    <n v="5"/>
    <n v="0.7"/>
    <n v="1031.5385000000001"/>
  </r>
  <r>
    <s v="OR0054"/>
    <x v="12"/>
    <s v="First Class"/>
    <x v="1"/>
    <s v="United States"/>
    <s v="Los Angeles"/>
    <x v="1"/>
    <n v="90036"/>
    <x v="1"/>
    <x v="0"/>
    <s v="Labels"/>
    <n v="14.62"/>
    <n v="2"/>
    <n v="0"/>
    <n v="6.8714000000000004"/>
  </r>
  <r>
    <s v="OR0055"/>
    <x v="12"/>
    <s v="Standard Class"/>
    <x v="2"/>
    <s v="United States"/>
    <s v="Philadelphia"/>
    <x v="8"/>
    <n v="19134"/>
    <x v="3"/>
    <x v="0"/>
    <s v="Storage"/>
    <n v="124.608"/>
    <n v="4"/>
    <n v="0.2"/>
    <n v="23.364000000000001"/>
  </r>
  <r>
    <s v="OR0056"/>
    <x v="12"/>
    <s v="First Class"/>
    <x v="0"/>
    <s v="United States"/>
    <s v="Philadelphia"/>
    <x v="8"/>
    <n v="19134"/>
    <x v="3"/>
    <x v="0"/>
    <s v="Binders"/>
    <n v="2.5019999999999998"/>
    <n v="3"/>
    <n v="0.7"/>
    <n v="2.0015999999999998"/>
  </r>
  <r>
    <s v="OR0057"/>
    <x v="12"/>
    <s v="Standard Class"/>
    <x v="1"/>
    <s v="United States"/>
    <s v="Detroit"/>
    <x v="19"/>
    <n v="48234"/>
    <x v="0"/>
    <x v="0"/>
    <s v="Appliances"/>
    <n v="65.52"/>
    <n v="5"/>
    <n v="0.1"/>
    <n v="12.375999999999999"/>
  </r>
  <r>
    <s v="OR0058"/>
    <x v="12"/>
    <s v="Standard Class"/>
    <x v="2"/>
    <s v="United States"/>
    <s v="New York City"/>
    <x v="7"/>
    <n v="10024"/>
    <x v="3"/>
    <x v="0"/>
    <s v="Labels"/>
    <n v="28.91"/>
    <n v="7"/>
    <n v="0"/>
    <n v="13.2986"/>
  </r>
  <r>
    <s v="OR0059"/>
    <x v="13"/>
    <s v="Second Class"/>
    <x v="0"/>
    <s v="United States"/>
    <s v="Cleveland"/>
    <x v="3"/>
    <n v="44105"/>
    <x v="3"/>
    <x v="2"/>
    <s v="Bookcases"/>
    <n v="301.47000000000003"/>
    <n v="3"/>
    <n v="0.5"/>
    <n v="241.17599999999999"/>
  </r>
  <r>
    <s v="OR0060"/>
    <x v="13"/>
    <s v="Standard Class"/>
    <x v="2"/>
    <s v="United States"/>
    <s v="Reno"/>
    <x v="20"/>
    <n v="89502"/>
    <x v="1"/>
    <x v="0"/>
    <s v="Fasteners"/>
    <n v="4.71"/>
    <n v="1"/>
    <n v="0"/>
    <n v="0"/>
  </r>
  <r>
    <s v="OR0061"/>
    <x v="13"/>
    <s v="Same Day"/>
    <x v="0"/>
    <s v="United States"/>
    <s v="Seattle"/>
    <x v="11"/>
    <n v="98105"/>
    <x v="1"/>
    <x v="0"/>
    <s v="Art"/>
    <n v="9.26"/>
    <n v="2"/>
    <n v="0"/>
    <n v="3.0558000000000001"/>
  </r>
  <r>
    <s v="OR0062"/>
    <x v="13"/>
    <s v="First Class"/>
    <x v="2"/>
    <s v="United States"/>
    <s v="Apple Valley"/>
    <x v="1"/>
    <n v="92307"/>
    <x v="1"/>
    <x v="0"/>
    <s v="Paper"/>
    <n v="12.96"/>
    <n v="2"/>
    <n v="0"/>
    <n v="6.2207999999999997"/>
  </r>
  <r>
    <s v="OR0063"/>
    <x v="13"/>
    <s v="Same Day"/>
    <x v="2"/>
    <s v="United States"/>
    <s v="Glendale"/>
    <x v="5"/>
    <n v="85301"/>
    <x v="1"/>
    <x v="2"/>
    <s v="Chairs"/>
    <n v="113.88800000000001"/>
    <n v="2"/>
    <n v="0.2"/>
    <n v="9.9651999999999994"/>
  </r>
  <r>
    <s v="OR0064"/>
    <x v="14"/>
    <s v="Standard Class"/>
    <x v="1"/>
    <s v="United States"/>
    <s v="Jackson"/>
    <x v="19"/>
    <n v="49201"/>
    <x v="0"/>
    <x v="0"/>
    <s v="Appliances"/>
    <n v="207.14400000000001"/>
    <n v="3"/>
    <n v="0.1"/>
    <n v="48.333599999999997"/>
  </r>
  <r>
    <s v="OR0065"/>
    <x v="14"/>
    <s v="Standard Class"/>
    <x v="0"/>
    <s v="United States"/>
    <s v="Oakland"/>
    <x v="1"/>
    <n v="94601"/>
    <x v="1"/>
    <x v="0"/>
    <s v="Storage"/>
    <n v="70.260000000000005"/>
    <n v="3"/>
    <n v="0"/>
    <n v="18.970199999999998"/>
  </r>
  <r>
    <s v="OR0066"/>
    <x v="14"/>
    <s v="First Class"/>
    <x v="0"/>
    <s v="United States"/>
    <s v="La Porte"/>
    <x v="0"/>
    <n v="77571"/>
    <x v="0"/>
    <x v="0"/>
    <s v="Binders"/>
    <n v="16.391999999999999"/>
    <n v="2"/>
    <n v="0.8"/>
    <n v="26.2272"/>
  </r>
  <r>
    <s v="OR0067"/>
    <x v="14"/>
    <s v="Same Day"/>
    <x v="0"/>
    <s v="United States"/>
    <s v="Seattle"/>
    <x v="11"/>
    <n v="98103"/>
    <x v="1"/>
    <x v="0"/>
    <s v="Paper"/>
    <n v="37.44"/>
    <n v="6"/>
    <n v="0"/>
    <n v="16.847999999999999"/>
  </r>
  <r>
    <s v="OR0068"/>
    <x v="15"/>
    <s v="Same Day"/>
    <x v="1"/>
    <s v="United States"/>
    <s v="Henderson"/>
    <x v="4"/>
    <n v="42420"/>
    <x v="2"/>
    <x v="0"/>
    <s v="Paper"/>
    <n v="45.36"/>
    <n v="7"/>
    <n v="0"/>
    <n v="21.7728"/>
  </r>
  <r>
    <s v="OR0069"/>
    <x v="15"/>
    <s v="Second Class"/>
    <x v="1"/>
    <s v="United States"/>
    <s v="Sunnyvale"/>
    <x v="1"/>
    <n v="94086"/>
    <x v="1"/>
    <x v="1"/>
    <s v="Accessories"/>
    <n v="149.94999999999999"/>
    <n v="5"/>
    <n v="0"/>
    <n v="31.4895"/>
  </r>
  <r>
    <s v="OR0070"/>
    <x v="15"/>
    <s v="First Class"/>
    <x v="0"/>
    <s v="United States"/>
    <s v="Manchester"/>
    <x v="21"/>
    <n v="6040"/>
    <x v="3"/>
    <x v="0"/>
    <s v="Labels"/>
    <n v="5.76"/>
    <n v="2"/>
    <n v="0"/>
    <n v="2.8224"/>
  </r>
  <r>
    <s v="OR0071"/>
    <x v="15"/>
    <s v="Same Day"/>
    <x v="1"/>
    <s v="United States"/>
    <s v="New York City"/>
    <x v="7"/>
    <n v="10024"/>
    <x v="3"/>
    <x v="2"/>
    <s v="Furnishings"/>
    <n v="11.82"/>
    <n v="3"/>
    <n v="0"/>
    <n v="4.7279999999999998"/>
  </r>
  <r>
    <s v="OR0072"/>
    <x v="15"/>
    <s v="Standard Class"/>
    <x v="1"/>
    <s v="United States"/>
    <s v="Houston"/>
    <x v="0"/>
    <n v="77070"/>
    <x v="0"/>
    <x v="2"/>
    <s v="Furnishings"/>
    <n v="127.88"/>
    <n v="5"/>
    <n v="0.6"/>
    <n v="67.137"/>
  </r>
  <r>
    <s v="OR0073"/>
    <x v="16"/>
    <s v="Second Class"/>
    <x v="0"/>
    <s v="United States"/>
    <s v="Morristown"/>
    <x v="22"/>
    <n v="7960"/>
    <x v="3"/>
    <x v="0"/>
    <s v="Appliances"/>
    <n v="2625.12"/>
    <n v="8"/>
    <n v="0"/>
    <n v="735.03359999999998"/>
  </r>
  <r>
    <s v="OR0074"/>
    <x v="16"/>
    <s v="Standard Class"/>
    <x v="0"/>
    <s v="United States"/>
    <s v="Denver"/>
    <x v="23"/>
    <n v="80219"/>
    <x v="1"/>
    <x v="0"/>
    <s v="Supplies"/>
    <n v="6.8"/>
    <n v="1"/>
    <n v="0.2"/>
    <n v="0.51"/>
  </r>
  <r>
    <s v="OR0075"/>
    <x v="16"/>
    <s v="Standard Class"/>
    <x v="2"/>
    <s v="United States"/>
    <s v="Louisville"/>
    <x v="4"/>
    <n v="40214"/>
    <x v="2"/>
    <x v="0"/>
    <s v="Binders"/>
    <n v="102.93"/>
    <n v="3"/>
    <n v="0"/>
    <n v="48.377099999999999"/>
  </r>
  <r>
    <s v="OR0076"/>
    <x v="16"/>
    <s v="First Class"/>
    <x v="2"/>
    <s v="United States"/>
    <s v="Houston"/>
    <x v="0"/>
    <n v="77036"/>
    <x v="0"/>
    <x v="1"/>
    <s v="Accessories"/>
    <n v="46.688000000000002"/>
    <n v="4"/>
    <n v="0.2"/>
    <n v="2.9180000000000001"/>
  </r>
  <r>
    <s v="OR0077"/>
    <x v="16"/>
    <s v="Standard Class"/>
    <x v="2"/>
    <s v="United States"/>
    <s v="Tucson"/>
    <x v="5"/>
    <n v="85705"/>
    <x v="1"/>
    <x v="0"/>
    <s v="Binders"/>
    <n v="4.9379999999999997"/>
    <n v="2"/>
    <n v="0.7"/>
    <n v="3.6212"/>
  </r>
  <r>
    <s v="OR0078"/>
    <x v="16"/>
    <s v="Standard Class"/>
    <x v="0"/>
    <s v="United States"/>
    <s v="San Diego"/>
    <x v="1"/>
    <n v="92037"/>
    <x v="1"/>
    <x v="2"/>
    <s v="Furnishings"/>
    <n v="39.880000000000003"/>
    <n v="2"/>
    <n v="0"/>
    <n v="11.166399999999999"/>
  </r>
  <r>
    <s v="OR0079"/>
    <x v="16"/>
    <s v="Standard Class"/>
    <x v="2"/>
    <s v="United States"/>
    <s v="Alexandria"/>
    <x v="13"/>
    <n v="22304"/>
    <x v="2"/>
    <x v="1"/>
    <s v="Phones"/>
    <n v="155.35"/>
    <n v="13"/>
    <n v="0"/>
    <n v="0"/>
  </r>
  <r>
    <s v="OR0080"/>
    <x v="16"/>
    <s v="Second Class"/>
    <x v="2"/>
    <s v="United States"/>
    <s v="New York City"/>
    <x v="7"/>
    <n v="10024"/>
    <x v="3"/>
    <x v="0"/>
    <s v="Binders"/>
    <n v="68.471999999999994"/>
    <n v="3"/>
    <n v="0.2"/>
    <n v="23.109300000000001"/>
  </r>
  <r>
    <s v="OR0081"/>
    <x v="17"/>
    <s v="Standard Class"/>
    <x v="0"/>
    <s v="United States"/>
    <s v="New York City"/>
    <x v="7"/>
    <n v="10011"/>
    <x v="3"/>
    <x v="0"/>
    <s v="Paper"/>
    <n v="38.880000000000003"/>
    <n v="6"/>
    <n v="0"/>
    <n v="18.662400000000002"/>
  </r>
  <r>
    <s v="OR0082"/>
    <x v="17"/>
    <s v="Standard Class"/>
    <x v="0"/>
    <s v="United States"/>
    <s v="New York City"/>
    <x v="7"/>
    <n v="10035"/>
    <x v="3"/>
    <x v="2"/>
    <s v="Chairs"/>
    <n v="579.52800000000002"/>
    <n v="4"/>
    <n v="0.1"/>
    <n v="83.709599999999995"/>
  </r>
  <r>
    <s v="OR0083"/>
    <x v="17"/>
    <s v="Standard Class"/>
    <x v="1"/>
    <s v="United States"/>
    <s v="Tucson"/>
    <x v="5"/>
    <n v="85705"/>
    <x v="1"/>
    <x v="0"/>
    <s v="Paper"/>
    <n v="74.352000000000004"/>
    <n v="3"/>
    <n v="0.2"/>
    <n v="23.234999999999999"/>
  </r>
  <r>
    <s v="OR0084"/>
    <x v="17"/>
    <s v="Same Day"/>
    <x v="2"/>
    <s v="United States"/>
    <s v="New York City"/>
    <x v="7"/>
    <n v="10024"/>
    <x v="3"/>
    <x v="0"/>
    <s v="Labels"/>
    <n v="24.55"/>
    <n v="5"/>
    <n v="0"/>
    <n v="12.029500000000001"/>
  </r>
  <r>
    <s v="OR0085"/>
    <x v="17"/>
    <s v="Standard Class"/>
    <x v="0"/>
    <s v="United States"/>
    <s v="Miami"/>
    <x v="18"/>
    <n v="33178"/>
    <x v="2"/>
    <x v="0"/>
    <s v="Binders"/>
    <n v="121.104"/>
    <n v="6"/>
    <n v="0.7"/>
    <n v="100.92"/>
  </r>
  <r>
    <s v="OR0086"/>
    <x v="17"/>
    <s v="Second Class"/>
    <x v="1"/>
    <s v="United States"/>
    <s v="San Francisco"/>
    <x v="1"/>
    <n v="94109"/>
    <x v="1"/>
    <x v="0"/>
    <s v="Storage"/>
    <n v="676.55"/>
    <n v="5"/>
    <n v="0"/>
    <n v="6.7655000000000003"/>
  </r>
  <r>
    <s v="OR0087"/>
    <x v="18"/>
    <s v="Standard Class"/>
    <x v="1"/>
    <s v="United States"/>
    <s v="Fort Worth"/>
    <x v="0"/>
    <n v="76106"/>
    <x v="0"/>
    <x v="0"/>
    <s v="Storage"/>
    <n v="772.68"/>
    <n v="5"/>
    <n v="0.2"/>
    <n v="57.951000000000001"/>
  </r>
  <r>
    <s v="OR0088"/>
    <x v="18"/>
    <s v="Standard Class"/>
    <x v="1"/>
    <s v="United States"/>
    <s v="Chicago"/>
    <x v="14"/>
    <n v="60653"/>
    <x v="0"/>
    <x v="0"/>
    <s v="Storage"/>
    <n v="235.92"/>
    <n v="5"/>
    <n v="0.2"/>
    <n v="44.234999999999999"/>
  </r>
  <r>
    <s v="OR0089"/>
    <x v="18"/>
    <s v="Standard Class"/>
    <x v="1"/>
    <s v="United States"/>
    <s v="Los Angeles"/>
    <x v="1"/>
    <n v="90004"/>
    <x v="1"/>
    <x v="0"/>
    <s v="Art"/>
    <n v="53.97"/>
    <n v="3"/>
    <n v="0"/>
    <n v="15.111599999999999"/>
  </r>
  <r>
    <s v="OR0090"/>
    <x v="18"/>
    <s v="Standard Class"/>
    <x v="1"/>
    <s v="United States"/>
    <s v="Seattle"/>
    <x v="11"/>
    <n v="98103"/>
    <x v="1"/>
    <x v="2"/>
    <s v="Chairs"/>
    <n v="307.13600000000002"/>
    <n v="4"/>
    <n v="0.2"/>
    <n v="11.5176"/>
  </r>
  <r>
    <s v="OR0091"/>
    <x v="18"/>
    <s v="Standard Class"/>
    <x v="1"/>
    <s v="United States"/>
    <s v="Odessa"/>
    <x v="0"/>
    <n v="79762"/>
    <x v="0"/>
    <x v="0"/>
    <s v="Paper"/>
    <n v="16.032"/>
    <n v="3"/>
    <n v="0.2"/>
    <n v="5.6112000000000002"/>
  </r>
  <r>
    <s v="OR0092"/>
    <x v="19"/>
    <s v="Standard Class"/>
    <x v="2"/>
    <s v="United States"/>
    <s v="Tallahassee"/>
    <x v="18"/>
    <n v="32303"/>
    <x v="2"/>
    <x v="1"/>
    <s v="Accessories"/>
    <n v="431.976"/>
    <n v="3"/>
    <n v="0.2"/>
    <n v="75.595799999999997"/>
  </r>
  <r>
    <s v="OR0093"/>
    <x v="19"/>
    <s v="Standard Class"/>
    <x v="0"/>
    <s v="United States"/>
    <s v="San Bernardino"/>
    <x v="1"/>
    <n v="92404"/>
    <x v="1"/>
    <x v="0"/>
    <s v="Paper"/>
    <n v="29.96"/>
    <n v="7"/>
    <n v="0"/>
    <n v="13.481999999999999"/>
  </r>
  <r>
    <s v="OR0094"/>
    <x v="19"/>
    <s v="Same Day"/>
    <x v="1"/>
    <s v="United States"/>
    <s v="Manchester"/>
    <x v="21"/>
    <n v="6040"/>
    <x v="3"/>
    <x v="0"/>
    <s v="Supplies"/>
    <n v="7.36"/>
    <n v="2"/>
    <n v="0"/>
    <n v="0.1472"/>
  </r>
  <r>
    <s v="OR0095"/>
    <x v="20"/>
    <s v="First Class"/>
    <x v="0"/>
    <s v="United States"/>
    <s v="San Francisco"/>
    <x v="1"/>
    <n v="94110"/>
    <x v="1"/>
    <x v="0"/>
    <s v="Binders"/>
    <n v="19.824000000000002"/>
    <n v="6"/>
    <n v="0.2"/>
    <n v="6.6905999999999999"/>
  </r>
  <r>
    <s v="OR0096"/>
    <x v="20"/>
    <s v="Standard Class"/>
    <x v="0"/>
    <s v="United States"/>
    <s v="San Francisco"/>
    <x v="1"/>
    <n v="94109"/>
    <x v="1"/>
    <x v="0"/>
    <s v="Paper"/>
    <n v="38.520000000000003"/>
    <n v="9"/>
    <n v="0"/>
    <n v="17.334"/>
  </r>
  <r>
    <s v="OR0097"/>
    <x v="20"/>
    <s v="Standard Class"/>
    <x v="0"/>
    <s v="United States"/>
    <s v="Philadelphia"/>
    <x v="8"/>
    <n v="19120"/>
    <x v="3"/>
    <x v="1"/>
    <s v="Accessories"/>
    <n v="19.04"/>
    <n v="4"/>
    <n v="0.2"/>
    <n v="1.4279999999999999"/>
  </r>
  <r>
    <s v="OR0098"/>
    <x v="20"/>
    <s v="First Class"/>
    <x v="1"/>
    <s v="United States"/>
    <s v="Odessa"/>
    <x v="0"/>
    <n v="79762"/>
    <x v="0"/>
    <x v="0"/>
    <s v="Paper"/>
    <n v="42.783999999999999"/>
    <n v="7"/>
    <n v="0.2"/>
    <n v="15.5092"/>
  </r>
  <r>
    <s v="OR0099"/>
    <x v="20"/>
    <s v="Standard Class"/>
    <x v="1"/>
    <s v="United States"/>
    <s v="Seattle"/>
    <x v="11"/>
    <n v="98105"/>
    <x v="1"/>
    <x v="0"/>
    <s v="Paper"/>
    <n v="23.85"/>
    <n v="5"/>
    <n v="0"/>
    <n v="10.7325"/>
  </r>
  <r>
    <s v="OR0100"/>
    <x v="20"/>
    <s v="Second Class"/>
    <x v="1"/>
    <s v="United States"/>
    <s v="Troy"/>
    <x v="3"/>
    <n v="45373"/>
    <x v="3"/>
    <x v="0"/>
    <s v="Paper"/>
    <n v="15.552"/>
    <n v="3"/>
    <n v="0.2"/>
    <n v="5.4432"/>
  </r>
  <r>
    <s v="OR0101"/>
    <x v="21"/>
    <s v="Standard Class"/>
    <x v="1"/>
    <s v="United States"/>
    <s v="Los Angeles"/>
    <x v="1"/>
    <n v="90049"/>
    <x v="1"/>
    <x v="0"/>
    <s v="Labels"/>
    <n v="12.6"/>
    <n v="4"/>
    <n v="0"/>
    <n v="6.048"/>
  </r>
  <r>
    <s v="OR0102"/>
    <x v="21"/>
    <s v="Standard Class"/>
    <x v="0"/>
    <s v="United States"/>
    <s v="New Rochelle"/>
    <x v="7"/>
    <n v="10801"/>
    <x v="3"/>
    <x v="1"/>
    <s v="Accessories"/>
    <n v="149.94999999999999"/>
    <n v="5"/>
    <n v="0"/>
    <n v="14.994999999999999"/>
  </r>
  <r>
    <s v="OR0103"/>
    <x v="21"/>
    <s v="Standard Class"/>
    <x v="0"/>
    <s v="United States"/>
    <s v="Dallas"/>
    <x v="0"/>
    <n v="75081"/>
    <x v="0"/>
    <x v="0"/>
    <s v="Binders"/>
    <n v="40.98"/>
    <n v="5"/>
    <n v="0.8"/>
    <n v="65.567999999999998"/>
  </r>
  <r>
    <s v="OR0104"/>
    <x v="21"/>
    <s v="Second Class"/>
    <x v="1"/>
    <s v="United States"/>
    <s v="Phoenix"/>
    <x v="5"/>
    <n v="85023"/>
    <x v="1"/>
    <x v="0"/>
    <s v="Labels"/>
    <n v="16.52"/>
    <n v="5"/>
    <n v="0.2"/>
    <n v="5.3689999999999998"/>
  </r>
  <r>
    <s v="OR0105"/>
    <x v="21"/>
    <s v="Standard Class"/>
    <x v="0"/>
    <s v="United States"/>
    <s v="New York City"/>
    <x v="7"/>
    <n v="10035"/>
    <x v="3"/>
    <x v="0"/>
    <s v="Art"/>
    <n v="71.959999999999994"/>
    <n v="2"/>
    <n v="0"/>
    <n v="17.989999999999998"/>
  </r>
  <r>
    <s v="OR0106"/>
    <x v="21"/>
    <s v="Standard Class"/>
    <x v="2"/>
    <s v="United States"/>
    <s v="Roseville"/>
    <x v="1"/>
    <n v="95661"/>
    <x v="1"/>
    <x v="0"/>
    <s v="Fasteners"/>
    <n v="2.48"/>
    <n v="2"/>
    <n v="0"/>
    <n v="1.1656"/>
  </r>
  <r>
    <s v="OR0107"/>
    <x v="22"/>
    <s v="Standard Class"/>
    <x v="1"/>
    <s v="United States"/>
    <s v="Smyrna"/>
    <x v="12"/>
    <n v="37167"/>
    <x v="2"/>
    <x v="0"/>
    <s v="Art"/>
    <n v="40.776000000000003"/>
    <n v="3"/>
    <n v="0.2"/>
    <n v="4.5872999999999999"/>
  </r>
  <r>
    <s v="OR0108"/>
    <x v="22"/>
    <s v="Standard Class"/>
    <x v="0"/>
    <s v="United States"/>
    <s v="New York City"/>
    <x v="7"/>
    <n v="10035"/>
    <x v="3"/>
    <x v="1"/>
    <s v="Phones"/>
    <n v="104.85"/>
    <n v="3"/>
    <n v="0"/>
    <n v="28.3095"/>
  </r>
  <r>
    <s v="OR0109"/>
    <x v="22"/>
    <s v="Standard Class"/>
    <x v="0"/>
    <s v="United States"/>
    <s v="Newark"/>
    <x v="15"/>
    <n v="19711"/>
    <x v="3"/>
    <x v="0"/>
    <s v="Art"/>
    <n v="155.94"/>
    <n v="6"/>
    <n v="0"/>
    <n v="45.2226"/>
  </r>
  <r>
    <s v="OR0110"/>
    <x v="22"/>
    <s v="Same Day"/>
    <x v="2"/>
    <s v="United States"/>
    <s v="Seattle"/>
    <x v="11"/>
    <n v="98103"/>
    <x v="1"/>
    <x v="1"/>
    <s v="Phones"/>
    <n v="71.975999999999999"/>
    <n v="3"/>
    <n v="0.2"/>
    <n v="8.9969999999999999"/>
  </r>
  <r>
    <s v="OR0111"/>
    <x v="22"/>
    <s v="Second Class"/>
    <x v="2"/>
    <s v="United States"/>
    <s v="Chicago"/>
    <x v="14"/>
    <n v="60653"/>
    <x v="0"/>
    <x v="2"/>
    <s v="Furnishings"/>
    <n v="14.224"/>
    <n v="2"/>
    <n v="0.6"/>
    <n v="10.3124"/>
  </r>
  <r>
    <s v="OR0112"/>
    <x v="22"/>
    <s v="Standard Class"/>
    <x v="0"/>
    <s v="United States"/>
    <s v="Seattle"/>
    <x v="11"/>
    <n v="98105"/>
    <x v="1"/>
    <x v="1"/>
    <s v="Accessories"/>
    <n v="799.96"/>
    <n v="4"/>
    <n v="0"/>
    <n v="343.9828"/>
  </r>
  <r>
    <s v="OR0113"/>
    <x v="22"/>
    <s v="Standard Class"/>
    <x v="0"/>
    <s v="United States"/>
    <s v="Daytona Beach"/>
    <x v="18"/>
    <n v="32114"/>
    <x v="2"/>
    <x v="2"/>
    <s v="Tables"/>
    <n v="191.5155"/>
    <n v="1"/>
    <n v="0.45"/>
    <n v="76.606200000000001"/>
  </r>
  <r>
    <s v="OR0114"/>
    <x v="22"/>
    <s v="Standard Class"/>
    <x v="0"/>
    <s v="United States"/>
    <s v="Long Beach"/>
    <x v="7"/>
    <n v="11561"/>
    <x v="3"/>
    <x v="1"/>
    <s v="Phones"/>
    <n v="74.95"/>
    <n v="5"/>
    <n v="0"/>
    <n v="36.725499999999997"/>
  </r>
  <r>
    <s v="OR0115"/>
    <x v="22"/>
    <s v="Standard Class"/>
    <x v="1"/>
    <s v="United States"/>
    <s v="Newark"/>
    <x v="3"/>
    <n v="43055"/>
    <x v="3"/>
    <x v="0"/>
    <s v="Labels"/>
    <n v="6.9119999999999999"/>
    <n v="3"/>
    <n v="0.2"/>
    <n v="2.5055999999999998"/>
  </r>
  <r>
    <s v="OR0116"/>
    <x v="22"/>
    <s v="Standard Class"/>
    <x v="0"/>
    <s v="United States"/>
    <s v="Los Angeles"/>
    <x v="1"/>
    <n v="90045"/>
    <x v="1"/>
    <x v="0"/>
    <s v="Paper"/>
    <n v="204.95"/>
    <n v="5"/>
    <n v="0"/>
    <n v="100.4255"/>
  </r>
  <r>
    <s v="OR0117"/>
    <x v="22"/>
    <s v="Standard Class"/>
    <x v="0"/>
    <s v="United States"/>
    <s v="Oklahoma City"/>
    <x v="24"/>
    <n v="73120"/>
    <x v="0"/>
    <x v="0"/>
    <s v="Storage"/>
    <n v="541.24"/>
    <n v="4"/>
    <n v="0"/>
    <n v="5.4123999999999999"/>
  </r>
  <r>
    <s v="OR0118"/>
    <x v="23"/>
    <s v="Standard Class"/>
    <x v="1"/>
    <s v="United States"/>
    <s v="Philadelphia"/>
    <x v="8"/>
    <n v="19120"/>
    <x v="3"/>
    <x v="2"/>
    <s v="Furnishings"/>
    <n v="103.93600000000001"/>
    <n v="4"/>
    <n v="0.2"/>
    <n v="16.889600000000002"/>
  </r>
  <r>
    <s v="OR0119"/>
    <x v="23"/>
    <s v="First Class"/>
    <x v="0"/>
    <s v="United States"/>
    <s v="New York City"/>
    <x v="7"/>
    <n v="10024"/>
    <x v="3"/>
    <x v="1"/>
    <s v="Accessories"/>
    <n v="78.150000000000006"/>
    <n v="1"/>
    <n v="0"/>
    <n v="34.386000000000003"/>
  </r>
  <r>
    <s v="OR0120"/>
    <x v="24"/>
    <s v="First Class"/>
    <x v="0"/>
    <s v="United States"/>
    <s v="Houston"/>
    <x v="0"/>
    <n v="77041"/>
    <x v="0"/>
    <x v="2"/>
    <s v="Furnishings"/>
    <n v="75.384"/>
    <n v="9"/>
    <n v="0.6"/>
    <n v="20.730599999999999"/>
  </r>
  <r>
    <s v="OR0121"/>
    <x v="24"/>
    <s v="Standard Class"/>
    <x v="0"/>
    <s v="United States"/>
    <s v="Oakland"/>
    <x v="1"/>
    <n v="94601"/>
    <x v="1"/>
    <x v="2"/>
    <s v="Chairs"/>
    <n v="572.16"/>
    <n v="3"/>
    <n v="0.2"/>
    <n v="35.76"/>
  </r>
  <r>
    <s v="OR0122"/>
    <x v="24"/>
    <s v="Second Class"/>
    <x v="0"/>
    <s v="United States"/>
    <s v="New York City"/>
    <x v="7"/>
    <n v="10024"/>
    <x v="3"/>
    <x v="2"/>
    <s v="Tables"/>
    <n v="209.148"/>
    <n v="2"/>
    <n v="0.4"/>
    <n v="66.230199999999996"/>
  </r>
  <r>
    <s v="OR0123"/>
    <x v="24"/>
    <s v="Second Class"/>
    <x v="1"/>
    <s v="United States"/>
    <s v="Columbia"/>
    <x v="25"/>
    <n v="29203"/>
    <x v="2"/>
    <x v="0"/>
    <s v="Paper"/>
    <n v="85.96"/>
    <n v="7"/>
    <n v="0"/>
    <n v="40.401200000000003"/>
  </r>
  <r>
    <s v="OR0124"/>
    <x v="24"/>
    <s v="Standard Class"/>
    <x v="0"/>
    <s v="United States"/>
    <s v="Round Rock"/>
    <x v="0"/>
    <n v="78664"/>
    <x v="0"/>
    <x v="0"/>
    <s v="Supplies"/>
    <n v="3930.0720000000001"/>
    <n v="3"/>
    <n v="0.2"/>
    <n v="786.01440000000002"/>
  </r>
  <r>
    <s v="OR0125"/>
    <x v="24"/>
    <s v="Standard Class"/>
    <x v="0"/>
    <s v="United States"/>
    <s v="Long Beach"/>
    <x v="1"/>
    <n v="90805"/>
    <x v="1"/>
    <x v="2"/>
    <s v="Tables"/>
    <n v="35.543999999999997"/>
    <n v="1"/>
    <n v="0.2"/>
    <n v="0.88859999999999995"/>
  </r>
  <r>
    <s v="OR0126"/>
    <x v="24"/>
    <s v="Second Class"/>
    <x v="2"/>
    <s v="United States"/>
    <s v="Arlington"/>
    <x v="13"/>
    <n v="22204"/>
    <x v="2"/>
    <x v="0"/>
    <s v="Paper"/>
    <n v="32.4"/>
    <n v="5"/>
    <n v="0"/>
    <n v="15.552"/>
  </r>
  <r>
    <s v="OR0127"/>
    <x v="25"/>
    <s v="Standard Class"/>
    <x v="0"/>
    <s v="United States"/>
    <s v="Hollywood"/>
    <x v="18"/>
    <n v="33021"/>
    <x v="2"/>
    <x v="2"/>
    <s v="Furnishings"/>
    <n v="337.08800000000002"/>
    <n v="4"/>
    <n v="0.2"/>
    <n v="16.854399999999998"/>
  </r>
  <r>
    <s v="OR0128"/>
    <x v="25"/>
    <s v="Standard Class"/>
    <x v="0"/>
    <s v="United States"/>
    <s v="Virginia Beach"/>
    <x v="13"/>
    <n v="23464"/>
    <x v="2"/>
    <x v="0"/>
    <s v="Envelopes"/>
    <n v="251.58"/>
    <n v="7"/>
    <n v="0"/>
    <n v="113.211"/>
  </r>
  <r>
    <s v="OR0129"/>
    <x v="25"/>
    <s v="Standard Class"/>
    <x v="0"/>
    <s v="United States"/>
    <s v="Salem"/>
    <x v="26"/>
    <n v="97301"/>
    <x v="1"/>
    <x v="1"/>
    <s v="Phones"/>
    <n v="84.784000000000006"/>
    <n v="2"/>
    <n v="0.2"/>
    <n v="20.136199999999999"/>
  </r>
  <r>
    <s v="OR0130"/>
    <x v="26"/>
    <s v="Standard Class"/>
    <x v="1"/>
    <s v="United States"/>
    <s v="Huntington Beach"/>
    <x v="1"/>
    <n v="92646"/>
    <x v="1"/>
    <x v="0"/>
    <s v="Paper"/>
    <n v="10.56"/>
    <n v="2"/>
    <n v="0"/>
    <n v="4.7519999999999998"/>
  </r>
  <r>
    <s v="OR0131"/>
    <x v="26"/>
    <s v="Same Day"/>
    <x v="2"/>
    <s v="United States"/>
    <s v="Marietta"/>
    <x v="27"/>
    <n v="30062"/>
    <x v="2"/>
    <x v="1"/>
    <s v="Phones"/>
    <n v="200.97"/>
    <n v="3"/>
    <n v="0"/>
    <n v="50.2425"/>
  </r>
  <r>
    <s v="OR0132"/>
    <x v="26"/>
    <s v="Standard Class"/>
    <x v="1"/>
    <s v="United States"/>
    <s v="Los Angeles"/>
    <x v="1"/>
    <n v="90032"/>
    <x v="1"/>
    <x v="0"/>
    <s v="Binders"/>
    <n v="70.463999999999999"/>
    <n v="6"/>
    <n v="0.2"/>
    <n v="22.9008"/>
  </r>
  <r>
    <s v="OR0133"/>
    <x v="26"/>
    <s v="Standard Class"/>
    <x v="0"/>
    <s v="United States"/>
    <s v="Houston"/>
    <x v="0"/>
    <n v="77036"/>
    <x v="0"/>
    <x v="0"/>
    <s v="Paper"/>
    <n v="182.11199999999999"/>
    <n v="6"/>
    <n v="0.2"/>
    <n v="61.462800000000001"/>
  </r>
  <r>
    <s v="OR0134"/>
    <x v="26"/>
    <s v="Standard Class"/>
    <x v="1"/>
    <s v="United States"/>
    <s v="Dallas"/>
    <x v="0"/>
    <n v="75217"/>
    <x v="0"/>
    <x v="0"/>
    <s v="Storage"/>
    <n v="107.44"/>
    <n v="10"/>
    <n v="0.2"/>
    <n v="10.744"/>
  </r>
  <r>
    <s v="OR0135"/>
    <x v="27"/>
    <s v="First Class"/>
    <x v="1"/>
    <s v="United States"/>
    <s v="Rockford"/>
    <x v="14"/>
    <n v="61107"/>
    <x v="0"/>
    <x v="0"/>
    <s v="Binders"/>
    <n v="442.37200000000001"/>
    <n v="7"/>
    <n v="0.8"/>
    <n v="729.91380000000004"/>
  </r>
  <r>
    <s v="OR0136"/>
    <x v="27"/>
    <s v="First Class"/>
    <x v="0"/>
    <s v="United States"/>
    <s v="Arlington"/>
    <x v="13"/>
    <n v="22204"/>
    <x v="2"/>
    <x v="0"/>
    <s v="Art"/>
    <n v="54.66"/>
    <n v="6"/>
    <n v="0"/>
    <n v="18.037800000000001"/>
  </r>
  <r>
    <s v="OR0137"/>
    <x v="27"/>
    <s v="First Class"/>
    <x v="0"/>
    <s v="United States"/>
    <s v="Seattle"/>
    <x v="11"/>
    <n v="98103"/>
    <x v="1"/>
    <x v="0"/>
    <s v="Storage"/>
    <n v="242.94"/>
    <n v="3"/>
    <n v="0"/>
    <n v="4.8587999999999996"/>
  </r>
  <r>
    <s v="OR0138"/>
    <x v="27"/>
    <s v="Standard Class"/>
    <x v="0"/>
    <s v="United States"/>
    <s v="Lafayette"/>
    <x v="9"/>
    <n v="47905"/>
    <x v="0"/>
    <x v="0"/>
    <s v="Fasteners"/>
    <n v="5.94"/>
    <n v="3"/>
    <n v="0"/>
    <n v="0"/>
  </r>
  <r>
    <s v="OR0139"/>
    <x v="28"/>
    <s v="Standard Class"/>
    <x v="1"/>
    <s v="United States"/>
    <s v="Toledo"/>
    <x v="3"/>
    <n v="43615"/>
    <x v="3"/>
    <x v="0"/>
    <s v="Fasteners"/>
    <n v="10.416"/>
    <n v="7"/>
    <n v="0.2"/>
    <n v="2.2134"/>
  </r>
  <r>
    <s v="OR0140"/>
    <x v="28"/>
    <s v="Same Day"/>
    <x v="0"/>
    <s v="United States"/>
    <s v="Plantation"/>
    <x v="18"/>
    <n v="33317"/>
    <x v="2"/>
    <x v="1"/>
    <s v="Accessories"/>
    <n v="447.94400000000002"/>
    <n v="7"/>
    <n v="0.2"/>
    <n v="89.588800000000006"/>
  </r>
  <r>
    <s v="OR0141"/>
    <x v="28"/>
    <s v="First Class"/>
    <x v="0"/>
    <s v="United States"/>
    <s v="Everett"/>
    <x v="28"/>
    <n v="2149"/>
    <x v="3"/>
    <x v="0"/>
    <s v="Art"/>
    <n v="50.94"/>
    <n v="3"/>
    <n v="0"/>
    <n v="14.263199999999999"/>
  </r>
  <r>
    <s v="OR0142"/>
    <x v="28"/>
    <s v="Standard Class"/>
    <x v="0"/>
    <s v="United States"/>
    <s v="Bakersfield"/>
    <x v="1"/>
    <n v="93309"/>
    <x v="1"/>
    <x v="0"/>
    <s v="Labels"/>
    <n v="74"/>
    <n v="5"/>
    <n v="0"/>
    <n v="37"/>
  </r>
  <r>
    <s v="OR0143"/>
    <x v="28"/>
    <s v="Standard Class"/>
    <x v="0"/>
    <s v="United States"/>
    <s v="Salem"/>
    <x v="26"/>
    <n v="97301"/>
    <x v="1"/>
    <x v="0"/>
    <s v="Binders"/>
    <n v="6.4560000000000004"/>
    <n v="4"/>
    <n v="0.7"/>
    <n v="4.5191999999999997"/>
  </r>
  <r>
    <s v="OR0144"/>
    <x v="28"/>
    <s v="Standard Class"/>
    <x v="0"/>
    <s v="United States"/>
    <s v="Philadelphia"/>
    <x v="8"/>
    <n v="19140"/>
    <x v="3"/>
    <x v="2"/>
    <s v="Furnishings"/>
    <n v="124.2"/>
    <n v="3"/>
    <n v="0.2"/>
    <n v="15.525"/>
  </r>
  <r>
    <s v="OR0145"/>
    <x v="29"/>
    <s v="Standard Class"/>
    <x v="0"/>
    <s v="United States"/>
    <s v="Springfield"/>
    <x v="26"/>
    <n v="97477"/>
    <x v="1"/>
    <x v="0"/>
    <s v="Art"/>
    <n v="51.015999999999998"/>
    <n v="7"/>
    <n v="0.2"/>
    <n v="8.2901000000000007"/>
  </r>
  <r>
    <s v="OR0146"/>
    <x v="29"/>
    <s v="Second Class"/>
    <x v="2"/>
    <s v="United States"/>
    <s v="San Francisco"/>
    <x v="1"/>
    <n v="94110"/>
    <x v="1"/>
    <x v="0"/>
    <s v="Paper"/>
    <n v="31.08"/>
    <n v="6"/>
    <n v="0"/>
    <n v="15.229200000000001"/>
  </r>
  <r>
    <s v="OR0147"/>
    <x v="29"/>
    <s v="Standard Class"/>
    <x v="0"/>
    <s v="United States"/>
    <s v="Jackson"/>
    <x v="29"/>
    <n v="39212"/>
    <x v="2"/>
    <x v="0"/>
    <s v="Storage"/>
    <n v="173.8"/>
    <n v="5"/>
    <n v="0"/>
    <n v="43.45"/>
  </r>
  <r>
    <s v="OR0148"/>
    <x v="29"/>
    <s v="Standard Class"/>
    <x v="2"/>
    <s v="United States"/>
    <s v="New York City"/>
    <x v="7"/>
    <n v="10009"/>
    <x v="3"/>
    <x v="0"/>
    <s v="Appliances"/>
    <n v="58.73"/>
    <n v="7"/>
    <n v="0"/>
    <n v="14.682499999999999"/>
  </r>
  <r>
    <s v="OR0149"/>
    <x v="29"/>
    <s v="Second Class"/>
    <x v="2"/>
    <s v="United States"/>
    <s v="Hollywood"/>
    <x v="18"/>
    <n v="33021"/>
    <x v="2"/>
    <x v="0"/>
    <s v="Binders"/>
    <n v="11.52"/>
    <n v="5"/>
    <n v="0.7"/>
    <n v="7.68"/>
  </r>
  <r>
    <s v="OR0150"/>
    <x v="30"/>
    <s v="Second Class"/>
    <x v="0"/>
    <s v="United States"/>
    <s v="Seattle"/>
    <x v="11"/>
    <n v="98115"/>
    <x v="1"/>
    <x v="2"/>
    <s v="Bookcases"/>
    <n v="704.9"/>
    <n v="5"/>
    <n v="0"/>
    <n v="56.392000000000003"/>
  </r>
  <r>
    <s v="OR0151"/>
    <x v="30"/>
    <s v="Standard Class"/>
    <x v="0"/>
    <s v="United States"/>
    <s v="Jacksonville"/>
    <x v="2"/>
    <n v="28540"/>
    <x v="2"/>
    <x v="1"/>
    <s v="Accessories"/>
    <n v="24"/>
    <n v="2"/>
    <n v="0.2"/>
    <n v="2.7"/>
  </r>
  <r>
    <s v="OR0152"/>
    <x v="30"/>
    <s v="Standard Class"/>
    <x v="1"/>
    <s v="United States"/>
    <s v="Eau Claire"/>
    <x v="30"/>
    <n v="54703"/>
    <x v="0"/>
    <x v="0"/>
    <s v="Storage"/>
    <n v="32.56"/>
    <n v="2"/>
    <n v="0"/>
    <n v="8.4656000000000002"/>
  </r>
  <r>
    <s v="OR0153"/>
    <x v="30"/>
    <s v="Second Class"/>
    <x v="0"/>
    <s v="United States"/>
    <s v="Henderson"/>
    <x v="4"/>
    <n v="42420"/>
    <x v="2"/>
    <x v="0"/>
    <s v="Art"/>
    <n v="8.75"/>
    <n v="1"/>
    <n v="0"/>
    <n v="2.625"/>
  </r>
  <r>
    <s v="OR0154"/>
    <x v="30"/>
    <s v="Standard Class"/>
    <x v="0"/>
    <s v="United States"/>
    <s v="Oklahoma City"/>
    <x v="24"/>
    <n v="73120"/>
    <x v="0"/>
    <x v="0"/>
    <s v="Paper"/>
    <n v="10.56"/>
    <n v="2"/>
    <n v="0"/>
    <n v="4.7519999999999998"/>
  </r>
  <r>
    <s v="OR0155"/>
    <x v="30"/>
    <s v="Same Day"/>
    <x v="2"/>
    <s v="United States"/>
    <s v="New York City"/>
    <x v="7"/>
    <n v="10009"/>
    <x v="3"/>
    <x v="0"/>
    <s v="Paper"/>
    <n v="75.06"/>
    <n v="9"/>
    <n v="0"/>
    <n v="33.777000000000001"/>
  </r>
  <r>
    <s v="OR0156"/>
    <x v="31"/>
    <s v="Standard Class"/>
    <x v="0"/>
    <s v="United States"/>
    <s v="Tigard"/>
    <x v="26"/>
    <n v="97224"/>
    <x v="1"/>
    <x v="0"/>
    <s v="Storage"/>
    <n v="669.08"/>
    <n v="5"/>
    <n v="0.2"/>
    <n v="167.27"/>
  </r>
  <r>
    <s v="OR0157"/>
    <x v="31"/>
    <s v="Second Class"/>
    <x v="0"/>
    <s v="United States"/>
    <s v="San Diego"/>
    <x v="1"/>
    <n v="92037"/>
    <x v="1"/>
    <x v="1"/>
    <s v="Machines"/>
    <n v="4476.8"/>
    <n v="4"/>
    <n v="0.2"/>
    <n v="503.64"/>
  </r>
  <r>
    <s v="OR0158"/>
    <x v="31"/>
    <s v="First Class"/>
    <x v="0"/>
    <s v="United States"/>
    <s v="Philadelphia"/>
    <x v="8"/>
    <n v="19134"/>
    <x v="3"/>
    <x v="0"/>
    <s v="Binders"/>
    <n v="6.48"/>
    <n v="4"/>
    <n v="0.7"/>
    <n v="4.7519999999999998"/>
  </r>
  <r>
    <s v="OR0159"/>
    <x v="31"/>
    <s v="Standard Class"/>
    <x v="1"/>
    <s v="United States"/>
    <s v="New York City"/>
    <x v="7"/>
    <n v="10009"/>
    <x v="3"/>
    <x v="0"/>
    <s v="Art"/>
    <n v="4.92"/>
    <n v="3"/>
    <n v="0"/>
    <n v="2.214"/>
  </r>
  <r>
    <s v="OR0160"/>
    <x v="31"/>
    <s v="First Class"/>
    <x v="1"/>
    <s v="United States"/>
    <s v="Philadelphia"/>
    <x v="8"/>
    <n v="19134"/>
    <x v="3"/>
    <x v="2"/>
    <s v="Furnishings"/>
    <n v="11.352"/>
    <n v="3"/>
    <n v="0.2"/>
    <n v="2.6960999999999999"/>
  </r>
  <r>
    <s v="OR0161"/>
    <x v="31"/>
    <s v="Second Class"/>
    <x v="2"/>
    <s v="United States"/>
    <s v="Jacksonville"/>
    <x v="2"/>
    <n v="28540"/>
    <x v="2"/>
    <x v="1"/>
    <s v="Accessories"/>
    <n v="167.94399999999999"/>
    <n v="7"/>
    <n v="0.2"/>
    <n v="50.383200000000002"/>
  </r>
  <r>
    <s v="OR0162"/>
    <x v="31"/>
    <s v="First Class"/>
    <x v="1"/>
    <s v="United States"/>
    <s v="Lakeland"/>
    <x v="18"/>
    <n v="33801"/>
    <x v="2"/>
    <x v="1"/>
    <s v="Phones"/>
    <n v="323.976"/>
    <n v="3"/>
    <n v="0.2"/>
    <n v="28.347899999999999"/>
  </r>
  <r>
    <s v="OR0163"/>
    <x v="32"/>
    <s v="Same Day"/>
    <x v="1"/>
    <s v="United States"/>
    <s v="Columbia"/>
    <x v="17"/>
    <n v="21044"/>
    <x v="3"/>
    <x v="2"/>
    <s v="Chairs"/>
    <n v="1779.9"/>
    <n v="5"/>
    <n v="0"/>
    <n v="373.779"/>
  </r>
  <r>
    <s v="OR0164"/>
    <x v="32"/>
    <s v="Standard Class"/>
    <x v="1"/>
    <s v="United States"/>
    <s v="Philadelphia"/>
    <x v="8"/>
    <n v="19140"/>
    <x v="3"/>
    <x v="2"/>
    <s v="Tables"/>
    <n v="337.17599999999999"/>
    <n v="2"/>
    <n v="0.4"/>
    <n v="118.0116"/>
  </r>
  <r>
    <s v="OR0165"/>
    <x v="32"/>
    <s v="Second Class"/>
    <x v="0"/>
    <s v="United States"/>
    <s v="Fresno"/>
    <x v="1"/>
    <n v="93727"/>
    <x v="1"/>
    <x v="0"/>
    <s v="Binders"/>
    <n v="239.12"/>
    <n v="5"/>
    <n v="0.2"/>
    <n v="77.713999999999999"/>
  </r>
  <r>
    <s v="OR0166"/>
    <x v="32"/>
    <s v="Standard Class"/>
    <x v="2"/>
    <s v="United States"/>
    <s v="Roseville"/>
    <x v="31"/>
    <n v="55113"/>
    <x v="0"/>
    <x v="0"/>
    <s v="Binders"/>
    <n v="74.760000000000005"/>
    <n v="3"/>
    <n v="0"/>
    <n v="34.389600000000002"/>
  </r>
  <r>
    <s v="OR0167"/>
    <x v="33"/>
    <s v="First Class"/>
    <x v="0"/>
    <s v="United States"/>
    <s v="Waynesboro"/>
    <x v="13"/>
    <n v="22980"/>
    <x v="2"/>
    <x v="2"/>
    <s v="Furnishings"/>
    <n v="1196.8599999999999"/>
    <n v="7"/>
    <n v="0"/>
    <n v="119.68600000000001"/>
  </r>
  <r>
    <s v="OR0168"/>
    <x v="33"/>
    <s v="Standard Class"/>
    <x v="0"/>
    <s v="United States"/>
    <s v="Los Angeles"/>
    <x v="1"/>
    <n v="90008"/>
    <x v="1"/>
    <x v="1"/>
    <s v="Accessories"/>
    <n v="1049.44"/>
    <n v="8"/>
    <n v="0"/>
    <n v="440.76479999999998"/>
  </r>
  <r>
    <s v="OR0169"/>
    <x v="33"/>
    <s v="Standard Class"/>
    <x v="1"/>
    <s v="United States"/>
    <s v="Nashville"/>
    <x v="12"/>
    <n v="37211"/>
    <x v="2"/>
    <x v="1"/>
    <s v="Phones"/>
    <n v="2239.9360000000001"/>
    <n v="8"/>
    <n v="0.2"/>
    <n v="223.99359999999999"/>
  </r>
  <r>
    <s v="OR0170"/>
    <x v="33"/>
    <s v="Standard Class"/>
    <x v="0"/>
    <s v="United States"/>
    <s v="Tempe"/>
    <x v="5"/>
    <n v="85281"/>
    <x v="1"/>
    <x v="2"/>
    <s v="Chairs"/>
    <n v="307.92"/>
    <n v="5"/>
    <n v="0.2"/>
    <n v="34.640999999999998"/>
  </r>
  <r>
    <s v="OR0171"/>
    <x v="33"/>
    <s v="Standard Class"/>
    <x v="1"/>
    <s v="United States"/>
    <s v="Louisville"/>
    <x v="23"/>
    <n v="80027"/>
    <x v="1"/>
    <x v="0"/>
    <s v="Art"/>
    <n v="6.8479999999999999"/>
    <n v="2"/>
    <n v="0.2"/>
    <n v="0.59919999999999995"/>
  </r>
  <r>
    <s v="OR0172"/>
    <x v="33"/>
    <s v="Standard Class"/>
    <x v="0"/>
    <s v="United States"/>
    <s v="Philadelphia"/>
    <x v="8"/>
    <n v="19143"/>
    <x v="3"/>
    <x v="1"/>
    <s v="Accessories"/>
    <n v="39.991999999999997"/>
    <n v="1"/>
    <n v="0.2"/>
    <n v="7.4984999999999999"/>
  </r>
  <r>
    <s v="OR0173"/>
    <x v="34"/>
    <s v="Standard Class"/>
    <x v="0"/>
    <s v="United States"/>
    <s v="Westland"/>
    <x v="19"/>
    <n v="48185"/>
    <x v="0"/>
    <x v="0"/>
    <s v="Binders"/>
    <n v="19.05"/>
    <n v="5"/>
    <n v="0"/>
    <n v="8.9535"/>
  </r>
  <r>
    <s v="OR0174"/>
    <x v="34"/>
    <s v="Standard Class"/>
    <x v="0"/>
    <s v="United States"/>
    <s v="Carol Stream"/>
    <x v="14"/>
    <n v="60188"/>
    <x v="0"/>
    <x v="0"/>
    <s v="Storage"/>
    <n v="435.50400000000002"/>
    <n v="3"/>
    <n v="0.2"/>
    <n v="48.994199999999999"/>
  </r>
  <r>
    <s v="OR0175"/>
    <x v="34"/>
    <s v="Second Class"/>
    <x v="0"/>
    <s v="United States"/>
    <s v="Atlanta"/>
    <x v="27"/>
    <n v="30318"/>
    <x v="2"/>
    <x v="0"/>
    <s v="Paper"/>
    <n v="17.940000000000001"/>
    <n v="3"/>
    <n v="0"/>
    <n v="8.7905999999999995"/>
  </r>
  <r>
    <s v="OR0176"/>
    <x v="34"/>
    <s v="Second Class"/>
    <x v="0"/>
    <s v="United States"/>
    <s v="Baltimore"/>
    <x v="17"/>
    <n v="21215"/>
    <x v="3"/>
    <x v="0"/>
    <s v="Paper"/>
    <n v="164.88"/>
    <n v="3"/>
    <n v="0"/>
    <n v="80.791200000000003"/>
  </r>
  <r>
    <s v="OR0177"/>
    <x v="35"/>
    <s v="Standard Class"/>
    <x v="0"/>
    <s v="United States"/>
    <s v="San Antonio"/>
    <x v="0"/>
    <n v="78207"/>
    <x v="0"/>
    <x v="0"/>
    <s v="Appliances"/>
    <n v="177.98"/>
    <n v="5"/>
    <n v="0.8"/>
    <n v="453.84899999999999"/>
  </r>
  <r>
    <s v="OR0178"/>
    <x v="35"/>
    <s v="Standard Class"/>
    <x v="0"/>
    <s v="United States"/>
    <s v="San Francisco"/>
    <x v="1"/>
    <n v="94110"/>
    <x v="1"/>
    <x v="0"/>
    <s v="Paper"/>
    <n v="9.68"/>
    <n v="1"/>
    <n v="0"/>
    <n v="4.6463999999999999"/>
  </r>
  <r>
    <s v="OR0179"/>
    <x v="35"/>
    <s v="First Class"/>
    <x v="2"/>
    <s v="United States"/>
    <s v="Detroit"/>
    <x v="19"/>
    <n v="48227"/>
    <x v="0"/>
    <x v="0"/>
    <s v="Art"/>
    <n v="15.92"/>
    <n v="4"/>
    <n v="0"/>
    <n v="5.4127999999999998"/>
  </r>
  <r>
    <s v="OR0180"/>
    <x v="36"/>
    <s v="Same Day"/>
    <x v="2"/>
    <s v="United States"/>
    <s v="Manteca"/>
    <x v="1"/>
    <n v="95336"/>
    <x v="1"/>
    <x v="2"/>
    <s v="Chairs"/>
    <n v="122.352"/>
    <n v="3"/>
    <n v="0.2"/>
    <n v="13.7646"/>
  </r>
  <r>
    <s v="OR0181"/>
    <x v="36"/>
    <s v="Second Class"/>
    <x v="0"/>
    <s v="United States"/>
    <s v="Dallas"/>
    <x v="0"/>
    <n v="75217"/>
    <x v="0"/>
    <x v="1"/>
    <s v="Accessories"/>
    <n v="15.576000000000001"/>
    <n v="3"/>
    <n v="0.2"/>
    <n v="3.3098999999999998"/>
  </r>
  <r>
    <s v="OR0182"/>
    <x v="36"/>
    <s v="Standard Class"/>
    <x v="1"/>
    <s v="United States"/>
    <s v="Chicago"/>
    <x v="14"/>
    <n v="60653"/>
    <x v="0"/>
    <x v="0"/>
    <s v="Art"/>
    <n v="5.3040000000000003"/>
    <n v="3"/>
    <n v="0.2"/>
    <n v="0.46410000000000001"/>
  </r>
  <r>
    <s v="OR0183"/>
    <x v="36"/>
    <s v="Same Day"/>
    <x v="0"/>
    <s v="United States"/>
    <s v="Santa Ana"/>
    <x v="1"/>
    <n v="92704"/>
    <x v="1"/>
    <x v="1"/>
    <s v="Accessories"/>
    <n v="1399.93"/>
    <n v="7"/>
    <n v="0"/>
    <n v="601.96990000000005"/>
  </r>
  <r>
    <s v="OR0184"/>
    <x v="36"/>
    <s v="Standard Class"/>
    <x v="0"/>
    <s v="United States"/>
    <s v="Lancaster"/>
    <x v="3"/>
    <n v="43130"/>
    <x v="3"/>
    <x v="1"/>
    <s v="Accessories"/>
    <n v="27.12"/>
    <n v="2"/>
    <n v="0.2"/>
    <n v="4.7460000000000004"/>
  </r>
  <r>
    <s v="OR0185"/>
    <x v="36"/>
    <s v="First Class"/>
    <x v="0"/>
    <s v="United States"/>
    <s v="Newark"/>
    <x v="3"/>
    <n v="43055"/>
    <x v="3"/>
    <x v="1"/>
    <s v="Machines"/>
    <n v="224.93700000000001"/>
    <n v="3"/>
    <n v="0.7"/>
    <n v="164.9538"/>
  </r>
  <r>
    <s v="OR0186"/>
    <x v="36"/>
    <s v="Standard Class"/>
    <x v="0"/>
    <s v="United States"/>
    <s v="San Francisco"/>
    <x v="1"/>
    <n v="94109"/>
    <x v="1"/>
    <x v="0"/>
    <s v="Art"/>
    <n v="8.34"/>
    <n v="3"/>
    <n v="0"/>
    <n v="2.1684000000000001"/>
  </r>
  <r>
    <s v="OR0187"/>
    <x v="36"/>
    <s v="Standard Class"/>
    <x v="0"/>
    <s v="United States"/>
    <s v="Pasco"/>
    <x v="11"/>
    <n v="99301"/>
    <x v="1"/>
    <x v="0"/>
    <s v="Storage"/>
    <n v="485.88"/>
    <n v="6"/>
    <n v="0"/>
    <n v="19.435199999999998"/>
  </r>
  <r>
    <s v="OR0188"/>
    <x v="37"/>
    <s v="Standard Class"/>
    <x v="0"/>
    <s v="United States"/>
    <s v="Philadelphia"/>
    <x v="8"/>
    <n v="19143"/>
    <x v="3"/>
    <x v="1"/>
    <s v="Phones"/>
    <n v="358.2"/>
    <n v="3"/>
    <n v="0.4"/>
    <n v="41.79"/>
  </r>
  <r>
    <s v="OR0189"/>
    <x v="37"/>
    <s v="Standard Class"/>
    <x v="1"/>
    <s v="United States"/>
    <s v="Mount Vernon"/>
    <x v="7"/>
    <n v="10550"/>
    <x v="3"/>
    <x v="0"/>
    <s v="Binders"/>
    <n v="7.7519999999999998"/>
    <n v="3"/>
    <n v="0.2"/>
    <n v="2.8100999999999998"/>
  </r>
  <r>
    <s v="OR0190"/>
    <x v="37"/>
    <s v="Standard Class"/>
    <x v="0"/>
    <s v="United States"/>
    <s v="Los Angeles"/>
    <x v="1"/>
    <n v="90032"/>
    <x v="1"/>
    <x v="0"/>
    <s v="Binders"/>
    <n v="19.936"/>
    <n v="4"/>
    <n v="0.2"/>
    <n v="7.2267999999999999"/>
  </r>
  <r>
    <s v="OR0191"/>
    <x v="37"/>
    <s v="Standard Class"/>
    <x v="1"/>
    <s v="United States"/>
    <s v="Los Angeles"/>
    <x v="1"/>
    <n v="90036"/>
    <x v="1"/>
    <x v="1"/>
    <s v="Accessories"/>
    <n v="659.9"/>
    <n v="2"/>
    <n v="0"/>
    <n v="217.767"/>
  </r>
  <r>
    <s v="OR0192"/>
    <x v="37"/>
    <s v="Standard Class"/>
    <x v="1"/>
    <s v="United States"/>
    <s v="Los Angeles"/>
    <x v="1"/>
    <n v="90004"/>
    <x v="1"/>
    <x v="0"/>
    <s v="Labels"/>
    <n v="9.24"/>
    <n v="3"/>
    <n v="0"/>
    <n v="4.4352"/>
  </r>
  <r>
    <s v="OR0193"/>
    <x v="37"/>
    <s v="Standard Class"/>
    <x v="0"/>
    <s v="United States"/>
    <s v="Dallas"/>
    <x v="0"/>
    <n v="75217"/>
    <x v="0"/>
    <x v="2"/>
    <s v="Furnishings"/>
    <n v="108.4"/>
    <n v="5"/>
    <n v="0.6"/>
    <n v="105.69"/>
  </r>
  <r>
    <s v="OR0194"/>
    <x v="37"/>
    <s v="Standard Class"/>
    <x v="0"/>
    <s v="United States"/>
    <s v="New York City"/>
    <x v="7"/>
    <n v="10009"/>
    <x v="3"/>
    <x v="0"/>
    <s v="Binders"/>
    <n v="52.776000000000003"/>
    <n v="3"/>
    <n v="0.2"/>
    <n v="19.791"/>
  </r>
  <r>
    <s v="OR0195"/>
    <x v="37"/>
    <s v="Second Class"/>
    <x v="0"/>
    <s v="United States"/>
    <s v="Philadelphia"/>
    <x v="8"/>
    <n v="19120"/>
    <x v="3"/>
    <x v="1"/>
    <s v="Phones"/>
    <n v="269.98200000000003"/>
    <n v="3"/>
    <n v="0.4"/>
    <n v="40.497300000000003"/>
  </r>
  <r>
    <s v="OR0196"/>
    <x v="38"/>
    <s v="Second Class"/>
    <x v="2"/>
    <s v="United States"/>
    <s v="Houston"/>
    <x v="0"/>
    <n v="77070"/>
    <x v="0"/>
    <x v="2"/>
    <s v="Chairs"/>
    <n v="379.37200000000001"/>
    <n v="2"/>
    <n v="0.3"/>
    <n v="119.2312"/>
  </r>
  <r>
    <s v="OR0197"/>
    <x v="38"/>
    <s v="Standard Class"/>
    <x v="1"/>
    <s v="United States"/>
    <s v="Philadelphia"/>
    <x v="8"/>
    <n v="19134"/>
    <x v="3"/>
    <x v="0"/>
    <s v="Binders"/>
    <n v="4.5030000000000001"/>
    <n v="1"/>
    <n v="0.7"/>
    <n v="3.6023999999999998"/>
  </r>
  <r>
    <s v="OR0198"/>
    <x v="38"/>
    <s v="First Class"/>
    <x v="0"/>
    <s v="United States"/>
    <s v="Plano"/>
    <x v="0"/>
    <n v="75023"/>
    <x v="0"/>
    <x v="0"/>
    <s v="Paper"/>
    <n v="10.368"/>
    <n v="2"/>
    <n v="0.2"/>
    <n v="3.6288"/>
  </r>
  <r>
    <s v="OR0199"/>
    <x v="39"/>
    <s v="Standard Class"/>
    <x v="0"/>
    <s v="United States"/>
    <s v="Philadelphia"/>
    <x v="8"/>
    <n v="19120"/>
    <x v="3"/>
    <x v="1"/>
    <s v="Accessories"/>
    <n v="95.968000000000004"/>
    <n v="4"/>
    <n v="0.2"/>
    <n v="28.790400000000002"/>
  </r>
  <r>
    <s v="OR0200"/>
    <x v="40"/>
    <s v="Standard Class"/>
    <x v="2"/>
    <s v="United States"/>
    <s v="New York City"/>
    <x v="7"/>
    <n v="10024"/>
    <x v="3"/>
    <x v="0"/>
    <s v="Binders"/>
    <n v="10.896000000000001"/>
    <n v="2"/>
    <n v="0.2"/>
    <n v="3.8136000000000001"/>
  </r>
  <r>
    <s v="OR0201"/>
    <x v="40"/>
    <s v="Second Class"/>
    <x v="0"/>
    <s v="United States"/>
    <s v="Richmond"/>
    <x v="13"/>
    <n v="23223"/>
    <x v="2"/>
    <x v="0"/>
    <s v="Binders"/>
    <n v="17.760000000000002"/>
    <n v="2"/>
    <n v="0"/>
    <n v="8.8800000000000008"/>
  </r>
  <r>
    <s v="OR0202"/>
    <x v="40"/>
    <s v="Standard Class"/>
    <x v="1"/>
    <s v="United States"/>
    <s v="Smyrna"/>
    <x v="12"/>
    <n v="37167"/>
    <x v="2"/>
    <x v="0"/>
    <s v="Binders"/>
    <n v="67.194000000000003"/>
    <n v="1"/>
    <n v="0.7"/>
    <n v="51.5154"/>
  </r>
  <r>
    <s v="OR0203"/>
    <x v="40"/>
    <s v="Standard Class"/>
    <x v="0"/>
    <s v="United States"/>
    <s v="San Francisco"/>
    <x v="1"/>
    <n v="94109"/>
    <x v="1"/>
    <x v="0"/>
    <s v="Appliances"/>
    <n v="7.78"/>
    <n v="2"/>
    <n v="0"/>
    <n v="2.0228000000000002"/>
  </r>
  <r>
    <s v="OR0204"/>
    <x v="40"/>
    <s v="Second Class"/>
    <x v="0"/>
    <s v="United States"/>
    <s v="Kent"/>
    <x v="3"/>
    <n v="44240"/>
    <x v="3"/>
    <x v="1"/>
    <s v="Phones"/>
    <n v="107.982"/>
    <n v="3"/>
    <n v="0.4"/>
    <n v="26.9955"/>
  </r>
  <r>
    <s v="OR0205"/>
    <x v="40"/>
    <s v="Standard Class"/>
    <x v="2"/>
    <s v="United States"/>
    <s v="San Francisco"/>
    <x v="1"/>
    <n v="94110"/>
    <x v="1"/>
    <x v="0"/>
    <s v="Art"/>
    <n v="5.76"/>
    <n v="2"/>
    <n v="0"/>
    <n v="1.6704000000000001"/>
  </r>
  <r>
    <s v="OR0206"/>
    <x v="40"/>
    <s v="First Class"/>
    <x v="1"/>
    <s v="United States"/>
    <s v="Suffolk"/>
    <x v="13"/>
    <n v="23434"/>
    <x v="2"/>
    <x v="0"/>
    <s v="Paper"/>
    <n v="29.9"/>
    <n v="5"/>
    <n v="0"/>
    <n v="13.455"/>
  </r>
  <r>
    <s v="OR0207"/>
    <x v="40"/>
    <s v="Standard Class"/>
    <x v="2"/>
    <s v="United States"/>
    <s v="Newark"/>
    <x v="15"/>
    <n v="19711"/>
    <x v="3"/>
    <x v="1"/>
    <s v="Accessories"/>
    <n v="149.97"/>
    <n v="3"/>
    <n v="0"/>
    <n v="52.4895"/>
  </r>
  <r>
    <s v="OR0208"/>
    <x v="40"/>
    <s v="Standard Class"/>
    <x v="0"/>
    <s v="United States"/>
    <s v="New York City"/>
    <x v="7"/>
    <n v="10011"/>
    <x v="3"/>
    <x v="0"/>
    <s v="Paper"/>
    <n v="192.16"/>
    <n v="4"/>
    <n v="0"/>
    <n v="92.236800000000002"/>
  </r>
  <r>
    <s v="OR0209"/>
    <x v="41"/>
    <s v="First Class"/>
    <x v="1"/>
    <s v="United States"/>
    <s v="Miami"/>
    <x v="18"/>
    <n v="33180"/>
    <x v="2"/>
    <x v="1"/>
    <s v="Phones"/>
    <n v="783.96"/>
    <n v="5"/>
    <n v="0.2"/>
    <n v="78.396000000000001"/>
  </r>
  <r>
    <s v="OR0210"/>
    <x v="41"/>
    <s v="Standard Class"/>
    <x v="2"/>
    <s v="United States"/>
    <s v="Revere"/>
    <x v="28"/>
    <n v="2151"/>
    <x v="3"/>
    <x v="0"/>
    <s v="Paper"/>
    <n v="19.440000000000001"/>
    <n v="3"/>
    <n v="0"/>
    <n v="9.3312000000000008"/>
  </r>
  <r>
    <s v="OR0211"/>
    <x v="42"/>
    <s v="Second Class"/>
    <x v="0"/>
    <s v="United States"/>
    <s v="Los Angeles"/>
    <x v="1"/>
    <n v="90004"/>
    <x v="1"/>
    <x v="0"/>
    <s v="Paper"/>
    <n v="13.36"/>
    <n v="2"/>
    <n v="0"/>
    <n v="6.4127999999999998"/>
  </r>
  <r>
    <s v="OR0212"/>
    <x v="42"/>
    <s v="Standard Class"/>
    <x v="0"/>
    <s v="United States"/>
    <s v="New York City"/>
    <x v="7"/>
    <n v="10009"/>
    <x v="3"/>
    <x v="2"/>
    <s v="Furnishings"/>
    <n v="414"/>
    <n v="8"/>
    <n v="0"/>
    <n v="124.2"/>
  </r>
  <r>
    <s v="OR0213"/>
    <x v="42"/>
    <s v="Standard Class"/>
    <x v="0"/>
    <s v="United States"/>
    <s v="Philadelphia"/>
    <x v="8"/>
    <n v="19134"/>
    <x v="3"/>
    <x v="0"/>
    <s v="Storage"/>
    <n v="36.335999999999999"/>
    <n v="3"/>
    <n v="0.2"/>
    <n v="7.2671999999999999"/>
  </r>
  <r>
    <s v="OR0214"/>
    <x v="42"/>
    <s v="Standard Class"/>
    <x v="1"/>
    <s v="United States"/>
    <s v="Sioux Falls"/>
    <x v="32"/>
    <n v="57103"/>
    <x v="0"/>
    <x v="2"/>
    <s v="Chairs"/>
    <n v="182.94"/>
    <n v="3"/>
    <n v="0"/>
    <n v="27.440999999999999"/>
  </r>
  <r>
    <s v="OR0215"/>
    <x v="42"/>
    <s v="Standard Class"/>
    <x v="0"/>
    <s v="United States"/>
    <s v="Atlanta"/>
    <x v="27"/>
    <n v="30318"/>
    <x v="2"/>
    <x v="0"/>
    <s v="Art"/>
    <n v="8.34"/>
    <n v="3"/>
    <n v="0"/>
    <n v="2.1684000000000001"/>
  </r>
  <r>
    <s v="OR0216"/>
    <x v="42"/>
    <s v="Standard Class"/>
    <x v="1"/>
    <s v="United States"/>
    <s v="Seattle"/>
    <x v="11"/>
    <n v="98103"/>
    <x v="1"/>
    <x v="0"/>
    <s v="Storage"/>
    <n v="1000.02"/>
    <n v="7"/>
    <n v="0"/>
    <n v="290.00580000000002"/>
  </r>
  <r>
    <s v="OR0217"/>
    <x v="42"/>
    <s v="Same Day"/>
    <x v="0"/>
    <s v="United States"/>
    <s v="Lawton"/>
    <x v="24"/>
    <n v="73505"/>
    <x v="0"/>
    <x v="0"/>
    <s v="Storage"/>
    <n v="333.09"/>
    <n v="3"/>
    <n v="0"/>
    <n v="23.316299999999998"/>
  </r>
  <r>
    <s v="OR0218"/>
    <x v="43"/>
    <s v="Second Class"/>
    <x v="0"/>
    <s v="United States"/>
    <s v="San Antonio"/>
    <x v="0"/>
    <n v="78207"/>
    <x v="0"/>
    <x v="0"/>
    <s v="Art"/>
    <n v="10.272"/>
    <n v="3"/>
    <n v="0.2"/>
    <n v="0.89880000000000004"/>
  </r>
  <r>
    <s v="OR0219"/>
    <x v="43"/>
    <s v="Second Class"/>
    <x v="1"/>
    <s v="United States"/>
    <s v="San Francisco"/>
    <x v="1"/>
    <n v="94122"/>
    <x v="1"/>
    <x v="0"/>
    <s v="Art"/>
    <n v="3.36"/>
    <n v="2"/>
    <n v="0"/>
    <n v="0.84"/>
  </r>
  <r>
    <s v="OR0220"/>
    <x v="43"/>
    <s v="Same Day"/>
    <x v="2"/>
    <s v="United States"/>
    <s v="Mentor"/>
    <x v="3"/>
    <n v="44060"/>
    <x v="3"/>
    <x v="2"/>
    <s v="Chairs"/>
    <n v="63.686"/>
    <n v="1"/>
    <n v="0.3"/>
    <n v="15.4666"/>
  </r>
  <r>
    <s v="OR0221"/>
    <x v="43"/>
    <s v="Standard Class"/>
    <x v="1"/>
    <s v="United States"/>
    <s v="Columbus"/>
    <x v="9"/>
    <n v="47201"/>
    <x v="0"/>
    <x v="0"/>
    <s v="Binders"/>
    <n v="914.97"/>
    <n v="3"/>
    <n v="0"/>
    <n v="411.73649999999998"/>
  </r>
  <r>
    <s v="OR0222"/>
    <x v="43"/>
    <s v="Standard Class"/>
    <x v="0"/>
    <s v="United States"/>
    <s v="Columbus"/>
    <x v="3"/>
    <n v="43229"/>
    <x v="3"/>
    <x v="0"/>
    <s v="Supplies"/>
    <n v="13.712"/>
    <n v="2"/>
    <n v="0.2"/>
    <n v="1.0284"/>
  </r>
  <r>
    <s v="OR0223"/>
    <x v="43"/>
    <s v="Standard Class"/>
    <x v="0"/>
    <s v="United States"/>
    <s v="Decatur"/>
    <x v="14"/>
    <n v="62521"/>
    <x v="0"/>
    <x v="2"/>
    <s v="Chairs"/>
    <n v="37.295999999999999"/>
    <n v="2"/>
    <n v="0.3"/>
    <n v="1.0656000000000001"/>
  </r>
  <r>
    <s v="OR0224"/>
    <x v="43"/>
    <s v="Standard Class"/>
    <x v="1"/>
    <s v="United States"/>
    <s v="Decatur"/>
    <x v="14"/>
    <n v="62521"/>
    <x v="0"/>
    <x v="0"/>
    <s v="Binders"/>
    <n v="182.994"/>
    <n v="3"/>
    <n v="0.8"/>
    <n v="320.23950000000002"/>
  </r>
  <r>
    <s v="OR0225"/>
    <x v="44"/>
    <s v="Standard Class"/>
    <x v="1"/>
    <s v="United States"/>
    <s v="Nashville"/>
    <x v="12"/>
    <n v="37211"/>
    <x v="2"/>
    <x v="0"/>
    <s v="Paper"/>
    <n v="91.36"/>
    <n v="5"/>
    <n v="0.2"/>
    <n v="29.692"/>
  </r>
  <r>
    <s v="OR0226"/>
    <x v="44"/>
    <s v="Same Day"/>
    <x v="2"/>
    <s v="United States"/>
    <s v="San Francisco"/>
    <x v="1"/>
    <n v="94122"/>
    <x v="1"/>
    <x v="0"/>
    <s v="Labels"/>
    <n v="41.4"/>
    <n v="4"/>
    <n v="0"/>
    <n v="19.872"/>
  </r>
  <r>
    <s v="OR0227"/>
    <x v="44"/>
    <s v="Standard Class"/>
    <x v="1"/>
    <s v="United States"/>
    <s v="Beverly"/>
    <x v="28"/>
    <n v="1915"/>
    <x v="3"/>
    <x v="0"/>
    <s v="Storage"/>
    <n v="704.25"/>
    <n v="5"/>
    <n v="0"/>
    <n v="84.51"/>
  </r>
  <r>
    <s v="OR0228"/>
    <x v="45"/>
    <s v="Standard Class"/>
    <x v="1"/>
    <s v="United States"/>
    <s v="New York City"/>
    <x v="7"/>
    <n v="10035"/>
    <x v="3"/>
    <x v="2"/>
    <s v="Furnishings"/>
    <n v="165.28"/>
    <n v="4"/>
    <n v="0"/>
    <n v="14.8752"/>
  </r>
  <r>
    <s v="OR0229"/>
    <x v="45"/>
    <s v="Standard Class"/>
    <x v="2"/>
    <s v="United States"/>
    <s v="Meridian"/>
    <x v="33"/>
    <n v="83642"/>
    <x v="1"/>
    <x v="0"/>
    <s v="Paper"/>
    <n v="37.94"/>
    <n v="2"/>
    <n v="0"/>
    <n v="18.211200000000002"/>
  </r>
  <r>
    <s v="OR0230"/>
    <x v="45"/>
    <s v="Second Class"/>
    <x v="0"/>
    <s v="United States"/>
    <s v="Seattle"/>
    <x v="11"/>
    <n v="98103"/>
    <x v="1"/>
    <x v="0"/>
    <s v="Paper"/>
    <n v="37.94"/>
    <n v="2"/>
    <n v="0"/>
    <n v="18.211200000000002"/>
  </r>
  <r>
    <s v="OR0231"/>
    <x v="45"/>
    <s v="Standard Class"/>
    <x v="1"/>
    <s v="United States"/>
    <s v="New York City"/>
    <x v="7"/>
    <n v="10009"/>
    <x v="3"/>
    <x v="0"/>
    <s v="Supplies"/>
    <n v="28.4"/>
    <n v="5"/>
    <n v="0"/>
    <n v="8.2360000000000007"/>
  </r>
  <r>
    <s v="OR0232"/>
    <x v="45"/>
    <s v="Standard Class"/>
    <x v="0"/>
    <s v="United States"/>
    <s v="New York City"/>
    <x v="7"/>
    <n v="10024"/>
    <x v="3"/>
    <x v="0"/>
    <s v="Binders"/>
    <n v="70.367999999999995"/>
    <n v="4"/>
    <n v="0.2"/>
    <n v="26.388000000000002"/>
  </r>
  <r>
    <s v="OR0233"/>
    <x v="46"/>
    <s v="First Class"/>
    <x v="1"/>
    <s v="United States"/>
    <s v="Los Angeles"/>
    <x v="1"/>
    <n v="90045"/>
    <x v="1"/>
    <x v="2"/>
    <s v="Tables"/>
    <n v="510.24"/>
    <n v="3"/>
    <n v="0.2"/>
    <n v="6.3780000000000001"/>
  </r>
  <r>
    <s v="OR0234"/>
    <x v="46"/>
    <s v="Standard Class"/>
    <x v="1"/>
    <s v="United States"/>
    <s v="Saint Louis"/>
    <x v="34"/>
    <n v="63116"/>
    <x v="0"/>
    <x v="0"/>
    <s v="Supplies"/>
    <n v="52.59"/>
    <n v="3"/>
    <n v="0"/>
    <n v="15.776999999999999"/>
  </r>
  <r>
    <s v="OR0235"/>
    <x v="46"/>
    <s v="Standard Class"/>
    <x v="1"/>
    <s v="United States"/>
    <s v="New York City"/>
    <x v="7"/>
    <n v="10009"/>
    <x v="3"/>
    <x v="2"/>
    <s v="Furnishings"/>
    <n v="11.54"/>
    <n v="2"/>
    <n v="0"/>
    <n v="3.4620000000000002"/>
  </r>
  <r>
    <s v="OR0236"/>
    <x v="46"/>
    <s v="Standard Class"/>
    <x v="0"/>
    <s v="United States"/>
    <s v="Chicago"/>
    <x v="14"/>
    <n v="60653"/>
    <x v="0"/>
    <x v="0"/>
    <s v="Art"/>
    <n v="15.76"/>
    <n v="2"/>
    <n v="0.2"/>
    <n v="3.5459999999999998"/>
  </r>
  <r>
    <s v="OR0237"/>
    <x v="46"/>
    <s v="First Class"/>
    <x v="2"/>
    <s v="United States"/>
    <s v="San Francisco"/>
    <x v="1"/>
    <n v="94109"/>
    <x v="1"/>
    <x v="0"/>
    <s v="Paper"/>
    <n v="164.88"/>
    <n v="3"/>
    <n v="0"/>
    <n v="80.791200000000003"/>
  </r>
  <r>
    <s v="OR0238"/>
    <x v="46"/>
    <s v="Second Class"/>
    <x v="0"/>
    <s v="United States"/>
    <s v="Hialeah"/>
    <x v="18"/>
    <n v="33012"/>
    <x v="2"/>
    <x v="0"/>
    <s v="Art"/>
    <n v="30.975999999999999"/>
    <n v="8"/>
    <n v="0.2"/>
    <n v="5.0335999999999999"/>
  </r>
  <r>
    <s v="OR0239"/>
    <x v="47"/>
    <s v="Same Day"/>
    <x v="2"/>
    <s v="United States"/>
    <s v="Cleveland"/>
    <x v="3"/>
    <n v="44105"/>
    <x v="3"/>
    <x v="0"/>
    <s v="Paper"/>
    <n v="20.736000000000001"/>
    <n v="4"/>
    <n v="0.2"/>
    <n v="7.2576000000000001"/>
  </r>
  <r>
    <s v="OR0240"/>
    <x v="47"/>
    <s v="Second Class"/>
    <x v="2"/>
    <s v="United States"/>
    <s v="Albuquerque"/>
    <x v="35"/>
    <n v="87105"/>
    <x v="1"/>
    <x v="1"/>
    <s v="Phones"/>
    <n v="140.73599999999999"/>
    <n v="8"/>
    <n v="0.2"/>
    <n v="49.257599999999996"/>
  </r>
  <r>
    <s v="OR0241"/>
    <x v="47"/>
    <s v="Second Class"/>
    <x v="0"/>
    <s v="United States"/>
    <s v="Stockton"/>
    <x v="1"/>
    <n v="95207"/>
    <x v="1"/>
    <x v="0"/>
    <s v="Paper"/>
    <n v="12.96"/>
    <n v="2"/>
    <n v="0"/>
    <n v="6.2207999999999997"/>
  </r>
  <r>
    <s v="OR0242"/>
    <x v="47"/>
    <s v="Standard Class"/>
    <x v="0"/>
    <s v="United States"/>
    <s v="Columbus"/>
    <x v="9"/>
    <n v="47201"/>
    <x v="0"/>
    <x v="1"/>
    <s v="Accessories"/>
    <n v="199.96"/>
    <n v="4"/>
    <n v="0"/>
    <n v="15.9968"/>
  </r>
  <r>
    <s v="OR0243"/>
    <x v="47"/>
    <s v="Standard Class"/>
    <x v="2"/>
    <s v="United States"/>
    <s v="Columbia"/>
    <x v="25"/>
    <n v="29203"/>
    <x v="2"/>
    <x v="0"/>
    <s v="Paper"/>
    <n v="25.92"/>
    <n v="4"/>
    <n v="0"/>
    <n v="12.441599999999999"/>
  </r>
  <r>
    <s v="OR0244"/>
    <x v="47"/>
    <s v="Standard Class"/>
    <x v="0"/>
    <s v="United States"/>
    <s v="Monroe"/>
    <x v="2"/>
    <n v="28110"/>
    <x v="2"/>
    <x v="2"/>
    <s v="Bookcases"/>
    <n v="77.727999999999994"/>
    <n v="2"/>
    <n v="0.2"/>
    <n v="3.8864000000000001"/>
  </r>
  <r>
    <s v="OR0245"/>
    <x v="48"/>
    <s v="Standard Class"/>
    <x v="0"/>
    <s v="United States"/>
    <s v="Detroit"/>
    <x v="19"/>
    <n v="48227"/>
    <x v="0"/>
    <x v="0"/>
    <s v="Binders"/>
    <n v="24.1"/>
    <n v="5"/>
    <n v="0"/>
    <n v="11.086"/>
  </r>
  <r>
    <s v="OR0246"/>
    <x v="48"/>
    <s v="Standard Class"/>
    <x v="1"/>
    <s v="United States"/>
    <s v="Grand Rapids"/>
    <x v="19"/>
    <n v="49505"/>
    <x v="0"/>
    <x v="0"/>
    <s v="Paper"/>
    <n v="209.7"/>
    <n v="2"/>
    <n v="0"/>
    <n v="100.65600000000001"/>
  </r>
  <r>
    <s v="OR0247"/>
    <x v="48"/>
    <s v="Standard Class"/>
    <x v="1"/>
    <s v="United States"/>
    <s v="Tallahassee"/>
    <x v="18"/>
    <n v="32303"/>
    <x v="2"/>
    <x v="0"/>
    <s v="Art"/>
    <n v="6.5759999999999996"/>
    <n v="3"/>
    <n v="0.2"/>
    <n v="0.57540000000000002"/>
  </r>
  <r>
    <s v="OR0248"/>
    <x v="48"/>
    <s v="Second Class"/>
    <x v="0"/>
    <s v="United States"/>
    <s v="Philadelphia"/>
    <x v="8"/>
    <n v="19143"/>
    <x v="3"/>
    <x v="0"/>
    <s v="Supplies"/>
    <n v="37.752000000000002"/>
    <n v="3"/>
    <n v="0.2"/>
    <n v="4.2470999999999997"/>
  </r>
  <r>
    <s v="OR0249"/>
    <x v="48"/>
    <s v="Same Day"/>
    <x v="0"/>
    <s v="United States"/>
    <s v="Apopka"/>
    <x v="18"/>
    <n v="32712"/>
    <x v="2"/>
    <x v="0"/>
    <s v="Fasteners"/>
    <n v="14.32"/>
    <n v="5"/>
    <n v="0.2"/>
    <n v="5.1909999999999998"/>
  </r>
  <r>
    <s v="OR0250"/>
    <x v="48"/>
    <s v="Second Class"/>
    <x v="0"/>
    <s v="United States"/>
    <s v="San Diego"/>
    <x v="1"/>
    <n v="92037"/>
    <x v="1"/>
    <x v="2"/>
    <s v="Chairs"/>
    <n v="153.56800000000001"/>
    <n v="2"/>
    <n v="0.2"/>
    <n v="5.7587999999999999"/>
  </r>
  <r>
    <s v="OR0251"/>
    <x v="49"/>
    <s v="First Class"/>
    <x v="0"/>
    <s v="United States"/>
    <s v="Kirkwood"/>
    <x v="34"/>
    <n v="63122"/>
    <x v="0"/>
    <x v="2"/>
    <s v="Furnishings"/>
    <n v="212.94"/>
    <n v="3"/>
    <n v="0"/>
    <n v="34.070399999999999"/>
  </r>
  <r>
    <s v="OR0252"/>
    <x v="49"/>
    <s v="Standard Class"/>
    <x v="0"/>
    <s v="United States"/>
    <s v="Aurora"/>
    <x v="14"/>
    <n v="60505"/>
    <x v="0"/>
    <x v="2"/>
    <s v="Chairs"/>
    <n v="239.358"/>
    <n v="3"/>
    <n v="0.3"/>
    <n v="47.871600000000001"/>
  </r>
  <r>
    <s v="OR0253"/>
    <x v="49"/>
    <s v="Same Day"/>
    <x v="0"/>
    <s v="United States"/>
    <s v="Redlands"/>
    <x v="1"/>
    <n v="92374"/>
    <x v="1"/>
    <x v="0"/>
    <s v="Fasteners"/>
    <n v="17.45"/>
    <n v="5"/>
    <n v="0"/>
    <n v="8.0269999999999992"/>
  </r>
  <r>
    <s v="OR0254"/>
    <x v="49"/>
    <s v="Standard Class"/>
    <x v="2"/>
    <s v="United States"/>
    <s v="Dallas"/>
    <x v="0"/>
    <n v="75081"/>
    <x v="0"/>
    <x v="1"/>
    <s v="Accessories"/>
    <n v="44.783999999999999"/>
    <n v="2"/>
    <n v="0.2"/>
    <n v="0.55979999999999996"/>
  </r>
  <r>
    <s v="OR0255"/>
    <x v="49"/>
    <s v="Standard Class"/>
    <x v="0"/>
    <s v="United States"/>
    <s v="Houston"/>
    <x v="0"/>
    <n v="77095"/>
    <x v="0"/>
    <x v="0"/>
    <s v="Envelopes"/>
    <n v="149.352"/>
    <n v="3"/>
    <n v="0.2"/>
    <n v="50.406300000000002"/>
  </r>
  <r>
    <s v="OR0256"/>
    <x v="49"/>
    <s v="Standard Class"/>
    <x v="1"/>
    <s v="United States"/>
    <s v="New York City"/>
    <x v="7"/>
    <n v="10009"/>
    <x v="3"/>
    <x v="0"/>
    <s v="Binders"/>
    <n v="50.351999999999997"/>
    <n v="3"/>
    <n v="0.2"/>
    <n v="17.623200000000001"/>
  </r>
  <r>
    <s v="OR0257"/>
    <x v="49"/>
    <s v="First Class"/>
    <x v="0"/>
    <s v="United States"/>
    <s v="Seattle"/>
    <x v="11"/>
    <n v="98115"/>
    <x v="1"/>
    <x v="0"/>
    <s v="Storage"/>
    <n v="32.479999999999997"/>
    <n v="2"/>
    <n v="0"/>
    <n v="4.8719999999999999"/>
  </r>
  <r>
    <s v="OR0258"/>
    <x v="50"/>
    <s v="Standard Class"/>
    <x v="0"/>
    <s v="United States"/>
    <s v="Saint Petersburg"/>
    <x v="18"/>
    <n v="33710"/>
    <x v="2"/>
    <x v="1"/>
    <s v="Phones"/>
    <n v="180.96"/>
    <n v="5"/>
    <n v="0.2"/>
    <n v="13.571999999999999"/>
  </r>
  <r>
    <s v="OR0259"/>
    <x v="50"/>
    <s v="Standard Class"/>
    <x v="1"/>
    <s v="United States"/>
    <s v="Jackson"/>
    <x v="29"/>
    <n v="39212"/>
    <x v="2"/>
    <x v="0"/>
    <s v="Paper"/>
    <n v="16"/>
    <n v="4"/>
    <n v="0"/>
    <n v="7.68"/>
  </r>
  <r>
    <s v="OR0260"/>
    <x v="50"/>
    <s v="Standard Class"/>
    <x v="2"/>
    <s v="United States"/>
    <s v="Los Angeles"/>
    <x v="1"/>
    <n v="90045"/>
    <x v="1"/>
    <x v="1"/>
    <s v="Phones"/>
    <n v="33.520000000000003"/>
    <n v="2"/>
    <n v="0.2"/>
    <n v="3.3519999999999999"/>
  </r>
  <r>
    <s v="OR0261"/>
    <x v="50"/>
    <s v="Second Class"/>
    <x v="0"/>
    <s v="United States"/>
    <s v="New York City"/>
    <x v="7"/>
    <n v="10035"/>
    <x v="3"/>
    <x v="0"/>
    <s v="Appliances"/>
    <n v="293.52"/>
    <n v="6"/>
    <n v="0"/>
    <n v="76.315200000000004"/>
  </r>
  <r>
    <s v="OR0262"/>
    <x v="50"/>
    <s v="Standard Class"/>
    <x v="1"/>
    <s v="United States"/>
    <s v="Columbus"/>
    <x v="27"/>
    <n v="31907"/>
    <x v="2"/>
    <x v="0"/>
    <s v="Envelopes"/>
    <n v="11.36"/>
    <n v="2"/>
    <n v="0"/>
    <n v="5.3391999999999999"/>
  </r>
  <r>
    <s v="OR0263"/>
    <x v="51"/>
    <s v="Second Class"/>
    <x v="0"/>
    <s v="United States"/>
    <s v="San Francisco"/>
    <x v="1"/>
    <n v="94110"/>
    <x v="1"/>
    <x v="0"/>
    <s v="Storage"/>
    <n v="340.92"/>
    <n v="3"/>
    <n v="0"/>
    <n v="3.4091999999999998"/>
  </r>
  <r>
    <s v="OR0264"/>
    <x v="51"/>
    <s v="Same Day"/>
    <x v="1"/>
    <s v="United States"/>
    <s v="Detroit"/>
    <x v="19"/>
    <n v="48234"/>
    <x v="0"/>
    <x v="0"/>
    <s v="Storage"/>
    <n v="418.32"/>
    <n v="7"/>
    <n v="0"/>
    <n v="117.1296"/>
  </r>
  <r>
    <s v="OR0265"/>
    <x v="51"/>
    <s v="Standard Class"/>
    <x v="1"/>
    <s v="United States"/>
    <s v="Rochester"/>
    <x v="7"/>
    <n v="14609"/>
    <x v="3"/>
    <x v="0"/>
    <s v="Paper"/>
    <n v="11.56"/>
    <n v="2"/>
    <n v="0"/>
    <n v="5.6643999999999997"/>
  </r>
  <r>
    <s v="OR0266"/>
    <x v="52"/>
    <s v="Second Class"/>
    <x v="0"/>
    <s v="United States"/>
    <s v="New York City"/>
    <x v="7"/>
    <n v="10011"/>
    <x v="3"/>
    <x v="0"/>
    <s v="Labels"/>
    <n v="18.899999999999999"/>
    <n v="3"/>
    <n v="0"/>
    <n v="8.6940000000000008"/>
  </r>
  <r>
    <s v="OR0267"/>
    <x v="52"/>
    <s v="First Class"/>
    <x v="2"/>
    <s v="United States"/>
    <s v="New York City"/>
    <x v="7"/>
    <n v="10035"/>
    <x v="3"/>
    <x v="0"/>
    <s v="Paper"/>
    <n v="32.4"/>
    <n v="5"/>
    <n v="0"/>
    <n v="15.552"/>
  </r>
  <r>
    <s v="OR0268"/>
    <x v="52"/>
    <s v="Standard Class"/>
    <x v="1"/>
    <s v="United States"/>
    <s v="Long Beach"/>
    <x v="7"/>
    <n v="11561"/>
    <x v="3"/>
    <x v="0"/>
    <s v="Supplies"/>
    <n v="17.14"/>
    <n v="2"/>
    <n v="0"/>
    <n v="4.4564000000000004"/>
  </r>
  <r>
    <s v="OR0269"/>
    <x v="52"/>
    <s v="Standard Class"/>
    <x v="0"/>
    <s v="United States"/>
    <s v="Roseville"/>
    <x v="1"/>
    <n v="95661"/>
    <x v="1"/>
    <x v="0"/>
    <s v="Art"/>
    <n v="11.52"/>
    <n v="4"/>
    <n v="0"/>
    <n v="3.456"/>
  </r>
  <r>
    <s v="OR0270"/>
    <x v="52"/>
    <s v="Standard Class"/>
    <x v="2"/>
    <s v="United States"/>
    <s v="Fayetteville"/>
    <x v="36"/>
    <n v="72701"/>
    <x v="2"/>
    <x v="0"/>
    <s v="Binders"/>
    <n v="6.24"/>
    <n v="2"/>
    <n v="0"/>
    <n v="3.0575999999999999"/>
  </r>
  <r>
    <s v="OR0271"/>
    <x v="52"/>
    <s v="Standard Class"/>
    <x v="0"/>
    <s v="United States"/>
    <s v="New York City"/>
    <x v="7"/>
    <n v="10035"/>
    <x v="3"/>
    <x v="2"/>
    <s v="Chairs"/>
    <n v="573.17399999999998"/>
    <n v="7"/>
    <n v="0.1"/>
    <n v="63.686"/>
  </r>
  <r>
    <s v="OR0272"/>
    <x v="52"/>
    <s v="Standard Class"/>
    <x v="1"/>
    <s v="United States"/>
    <s v="Saint Petersburg"/>
    <x v="18"/>
    <n v="33710"/>
    <x v="2"/>
    <x v="0"/>
    <s v="Art"/>
    <n v="4.4480000000000004"/>
    <n v="2"/>
    <n v="0.2"/>
    <n v="0.33360000000000001"/>
  </r>
  <r>
    <s v="OR0273"/>
    <x v="52"/>
    <s v="Standard Class"/>
    <x v="0"/>
    <s v="United States"/>
    <s v="Fremont"/>
    <x v="37"/>
    <n v="68025"/>
    <x v="0"/>
    <x v="0"/>
    <s v="Paper"/>
    <n v="104.85"/>
    <n v="1"/>
    <n v="0"/>
    <n v="50.328000000000003"/>
  </r>
  <r>
    <s v="OR0274"/>
    <x v="52"/>
    <s v="Standard Class"/>
    <x v="0"/>
    <s v="United States"/>
    <s v="San Clemente"/>
    <x v="1"/>
    <n v="92672"/>
    <x v="1"/>
    <x v="0"/>
    <s v="Envelopes"/>
    <n v="71.97"/>
    <n v="3"/>
    <n v="0"/>
    <n v="35.984999999999999"/>
  </r>
  <r>
    <s v="OR0275"/>
    <x v="52"/>
    <s v="First Class"/>
    <x v="0"/>
    <s v="United States"/>
    <s v="Oceanside"/>
    <x v="7"/>
    <n v="11572"/>
    <x v="3"/>
    <x v="0"/>
    <s v="Labels"/>
    <n v="6.3"/>
    <n v="2"/>
    <n v="0"/>
    <n v="3.024"/>
  </r>
  <r>
    <s v="OR0276"/>
    <x v="52"/>
    <s v="Standard Class"/>
    <x v="1"/>
    <s v="United States"/>
    <s v="New York City"/>
    <x v="7"/>
    <n v="10009"/>
    <x v="3"/>
    <x v="2"/>
    <s v="Tables"/>
    <n v="254.52600000000001"/>
    <n v="1"/>
    <n v="0.4"/>
    <n v="93.3262"/>
  </r>
  <r>
    <s v="OR0277"/>
    <x v="53"/>
    <s v="Standard Class"/>
    <x v="1"/>
    <s v="United States"/>
    <s v="San Francisco"/>
    <x v="1"/>
    <n v="94110"/>
    <x v="1"/>
    <x v="1"/>
    <s v="Phones"/>
    <n v="191.976"/>
    <n v="3"/>
    <n v="0.2"/>
    <n v="19.197600000000001"/>
  </r>
  <r>
    <s v="OR0278"/>
    <x v="53"/>
    <s v="First Class"/>
    <x v="1"/>
    <s v="United States"/>
    <s v="San Francisco"/>
    <x v="1"/>
    <n v="94110"/>
    <x v="1"/>
    <x v="0"/>
    <s v="Paper"/>
    <n v="17.12"/>
    <n v="2"/>
    <n v="0"/>
    <n v="8.0464000000000002"/>
  </r>
  <r>
    <s v="OR0279"/>
    <x v="53"/>
    <s v="Standard Class"/>
    <x v="1"/>
    <s v="United States"/>
    <s v="Cary"/>
    <x v="2"/>
    <n v="27511"/>
    <x v="2"/>
    <x v="0"/>
    <s v="Paper"/>
    <n v="10.368"/>
    <n v="2"/>
    <n v="0.2"/>
    <n v="3.6288"/>
  </r>
  <r>
    <s v="OR0280"/>
    <x v="53"/>
    <s v="Standard Class"/>
    <x v="0"/>
    <s v="United States"/>
    <s v="San Diego"/>
    <x v="1"/>
    <n v="92024"/>
    <x v="1"/>
    <x v="2"/>
    <s v="Chairs"/>
    <n v="572.16"/>
    <n v="3"/>
    <n v="0.2"/>
    <n v="35.76"/>
  </r>
  <r>
    <s v="OR0281"/>
    <x v="53"/>
    <s v="Second Class"/>
    <x v="0"/>
    <s v="United States"/>
    <s v="Chicago"/>
    <x v="14"/>
    <n v="60610"/>
    <x v="0"/>
    <x v="0"/>
    <s v="Art"/>
    <n v="6.9119999999999999"/>
    <n v="3"/>
    <n v="0.2"/>
    <n v="0.69120000000000004"/>
  </r>
  <r>
    <s v="OR0282"/>
    <x v="54"/>
    <s v="Same Day"/>
    <x v="2"/>
    <s v="United States"/>
    <s v="Roseville"/>
    <x v="19"/>
    <n v="48066"/>
    <x v="0"/>
    <x v="0"/>
    <s v="Storage"/>
    <n v="171.04"/>
    <n v="4"/>
    <n v="0"/>
    <n v="44.470399999999998"/>
  </r>
  <r>
    <s v="OR0283"/>
    <x v="54"/>
    <s v="Standard Class"/>
    <x v="0"/>
    <s v="United States"/>
    <s v="Portland"/>
    <x v="26"/>
    <n v="97206"/>
    <x v="1"/>
    <x v="0"/>
    <s v="Storage"/>
    <n v="443.92"/>
    <n v="5"/>
    <n v="0.2"/>
    <n v="94.332999999999998"/>
  </r>
  <r>
    <s v="OR0284"/>
    <x v="54"/>
    <s v="Standard Class"/>
    <x v="0"/>
    <s v="United States"/>
    <s v="New York City"/>
    <x v="7"/>
    <n v="10035"/>
    <x v="3"/>
    <x v="0"/>
    <s v="Binders"/>
    <n v="35.448"/>
    <n v="7"/>
    <n v="0.2"/>
    <n v="12.8499"/>
  </r>
  <r>
    <s v="OR0285"/>
    <x v="54"/>
    <s v="Standard Class"/>
    <x v="2"/>
    <s v="United States"/>
    <s v="Carlsbad"/>
    <x v="35"/>
    <n v="88220"/>
    <x v="1"/>
    <x v="0"/>
    <s v="Paper"/>
    <n v="19.440000000000001"/>
    <n v="3"/>
    <n v="0"/>
    <n v="9.3312000000000008"/>
  </r>
  <r>
    <s v="OR0286"/>
    <x v="55"/>
    <s v="First Class"/>
    <x v="2"/>
    <s v="United States"/>
    <s v="Scottsdale"/>
    <x v="5"/>
    <n v="85254"/>
    <x v="1"/>
    <x v="1"/>
    <s v="Phones"/>
    <n v="203.184"/>
    <n v="2"/>
    <n v="0.2"/>
    <n v="15.238799999999999"/>
  </r>
  <r>
    <s v="OR0287"/>
    <x v="55"/>
    <s v="Standard Class"/>
    <x v="2"/>
    <s v="United States"/>
    <s v="Charlotte"/>
    <x v="2"/>
    <n v="28205"/>
    <x v="2"/>
    <x v="2"/>
    <s v="Tables"/>
    <n v="154.76400000000001"/>
    <n v="3"/>
    <n v="0.4"/>
    <n v="36.111600000000003"/>
  </r>
  <r>
    <s v="OR0288"/>
    <x v="55"/>
    <s v="Second Class"/>
    <x v="0"/>
    <s v="United States"/>
    <s v="Dallas"/>
    <x v="0"/>
    <n v="75081"/>
    <x v="0"/>
    <x v="0"/>
    <s v="Paper"/>
    <n v="6.8479999999999999"/>
    <n v="2"/>
    <n v="0.2"/>
    <n v="2.14"/>
  </r>
  <r>
    <s v="OR0289"/>
    <x v="55"/>
    <s v="Standard Class"/>
    <x v="1"/>
    <s v="United States"/>
    <s v="Los Angeles"/>
    <x v="1"/>
    <n v="90004"/>
    <x v="1"/>
    <x v="1"/>
    <s v="Phones"/>
    <n v="91.96"/>
    <n v="5"/>
    <n v="0.2"/>
    <n v="20.690999999999999"/>
  </r>
  <r>
    <s v="OR0290"/>
    <x v="55"/>
    <s v="Standard Class"/>
    <x v="0"/>
    <s v="United States"/>
    <s v="Los Angeles"/>
    <x v="1"/>
    <n v="90045"/>
    <x v="1"/>
    <x v="1"/>
    <s v="Phones"/>
    <n v="177.48"/>
    <n v="3"/>
    <n v="0.2"/>
    <n v="19.9665"/>
  </r>
  <r>
    <s v="OR0291"/>
    <x v="55"/>
    <s v="Standard Class"/>
    <x v="0"/>
    <s v="United States"/>
    <s v="Chicago"/>
    <x v="14"/>
    <n v="60623"/>
    <x v="0"/>
    <x v="1"/>
    <s v="Accessories"/>
    <n v="40.68"/>
    <n v="3"/>
    <n v="0.2"/>
    <n v="7.1189999999999998"/>
  </r>
  <r>
    <s v="OR0292"/>
    <x v="55"/>
    <s v="First Class"/>
    <x v="2"/>
    <s v="United States"/>
    <s v="Brownsville"/>
    <x v="0"/>
    <n v="78521"/>
    <x v="0"/>
    <x v="2"/>
    <s v="Chairs"/>
    <n v="127.30200000000001"/>
    <n v="7"/>
    <n v="0.3"/>
    <n v="9.093"/>
  </r>
  <r>
    <s v="OR0293"/>
    <x v="55"/>
    <s v="Standard Class"/>
    <x v="0"/>
    <s v="United States"/>
    <s v="Glendale"/>
    <x v="5"/>
    <n v="85301"/>
    <x v="1"/>
    <x v="0"/>
    <s v="Binders"/>
    <n v="8.5589999999999993"/>
    <n v="1"/>
    <n v="0.7"/>
    <n v="6.5618999999999996"/>
  </r>
  <r>
    <s v="OR0294"/>
    <x v="56"/>
    <s v="Second Class"/>
    <x v="0"/>
    <s v="United States"/>
    <s v="Chicago"/>
    <x v="14"/>
    <n v="60623"/>
    <x v="0"/>
    <x v="0"/>
    <s v="Envelopes"/>
    <n v="7.8239999999999998"/>
    <n v="1"/>
    <n v="0.2"/>
    <n v="2.9340000000000002"/>
  </r>
  <r>
    <s v="OR0295"/>
    <x v="56"/>
    <s v="Second Class"/>
    <x v="0"/>
    <s v="United States"/>
    <s v="New York City"/>
    <x v="7"/>
    <n v="10011"/>
    <x v="3"/>
    <x v="0"/>
    <s v="Paper"/>
    <n v="26.38"/>
    <n v="1"/>
    <n v="0"/>
    <n v="12.1348"/>
  </r>
  <r>
    <s v="OR0296"/>
    <x v="56"/>
    <s v="Standard Class"/>
    <x v="0"/>
    <s v="United States"/>
    <s v="Carrollton"/>
    <x v="0"/>
    <n v="75007"/>
    <x v="0"/>
    <x v="0"/>
    <s v="Fasteners"/>
    <n v="18.864000000000001"/>
    <n v="9"/>
    <n v="0.2"/>
    <n v="6.1307999999999998"/>
  </r>
  <r>
    <s v="OR0297"/>
    <x v="56"/>
    <s v="Standard Class"/>
    <x v="1"/>
    <s v="United States"/>
    <s v="New York City"/>
    <x v="7"/>
    <n v="10024"/>
    <x v="3"/>
    <x v="2"/>
    <s v="Tables"/>
    <n v="53.316000000000003"/>
    <n v="2"/>
    <n v="0.4"/>
    <n v="19.549199999999999"/>
  </r>
  <r>
    <s v="OR0298"/>
    <x v="56"/>
    <s v="Standard Class"/>
    <x v="0"/>
    <s v="United States"/>
    <s v="Newark"/>
    <x v="15"/>
    <n v="19711"/>
    <x v="3"/>
    <x v="1"/>
    <s v="Phones"/>
    <n v="377.97"/>
    <n v="3"/>
    <n v="0"/>
    <n v="94.492500000000007"/>
  </r>
  <r>
    <s v="OR0299"/>
    <x v="56"/>
    <s v="Standard Class"/>
    <x v="1"/>
    <s v="United States"/>
    <s v="Cleveland"/>
    <x v="3"/>
    <n v="44105"/>
    <x v="3"/>
    <x v="2"/>
    <s v="Furnishings"/>
    <n v="15.071999999999999"/>
    <n v="3"/>
    <n v="0.2"/>
    <n v="4.1448"/>
  </r>
  <r>
    <s v="OR0300"/>
    <x v="56"/>
    <s v="Standard Class"/>
    <x v="0"/>
    <s v="United States"/>
    <s v="Madison"/>
    <x v="30"/>
    <n v="53711"/>
    <x v="0"/>
    <x v="0"/>
    <s v="Labels"/>
    <n v="61.06"/>
    <n v="2"/>
    <n v="0"/>
    <n v="28.087599999999998"/>
  </r>
  <r>
    <s v="OR0301"/>
    <x v="56"/>
    <s v="First Class"/>
    <x v="2"/>
    <s v="United States"/>
    <s v="New Rochelle"/>
    <x v="7"/>
    <n v="10801"/>
    <x v="3"/>
    <x v="1"/>
    <s v="Machines"/>
    <n v="69.989999999999995"/>
    <n v="1"/>
    <n v="0"/>
    <n v="30.095700000000001"/>
  </r>
  <r>
    <s v="OR0302"/>
    <x v="57"/>
    <s v="Standard Class"/>
    <x v="1"/>
    <s v="United States"/>
    <s v="Seattle"/>
    <x v="11"/>
    <n v="98105"/>
    <x v="1"/>
    <x v="0"/>
    <s v="Paper"/>
    <n v="19.440000000000001"/>
    <n v="3"/>
    <n v="0"/>
    <n v="9.3312000000000008"/>
  </r>
  <r>
    <s v="OR0303"/>
    <x v="57"/>
    <s v="Standard Class"/>
    <x v="0"/>
    <s v="United States"/>
    <s v="San Francisco"/>
    <x v="1"/>
    <n v="94122"/>
    <x v="1"/>
    <x v="1"/>
    <s v="Phones"/>
    <n v="148.47999999999999"/>
    <n v="2"/>
    <n v="0.2"/>
    <n v="16.704000000000001"/>
  </r>
  <r>
    <s v="OR0304"/>
    <x v="57"/>
    <s v="Standard Class"/>
    <x v="0"/>
    <s v="United States"/>
    <s v="Huntsville"/>
    <x v="0"/>
    <n v="77340"/>
    <x v="0"/>
    <x v="0"/>
    <s v="Appliances"/>
    <n v="15.224"/>
    <n v="2"/>
    <n v="0.8"/>
    <n v="38.821199999999997"/>
  </r>
  <r>
    <s v="OR0305"/>
    <x v="57"/>
    <s v="First Class"/>
    <x v="1"/>
    <s v="United States"/>
    <s v="Philadelphia"/>
    <x v="8"/>
    <n v="19134"/>
    <x v="3"/>
    <x v="0"/>
    <s v="Paper"/>
    <n v="6.72"/>
    <n v="2"/>
    <n v="0.2"/>
    <n v="2.4359999999999999"/>
  </r>
  <r>
    <s v="OR0306"/>
    <x v="58"/>
    <s v="First Class"/>
    <x v="1"/>
    <s v="United States"/>
    <s v="San Francisco"/>
    <x v="1"/>
    <n v="94110"/>
    <x v="1"/>
    <x v="0"/>
    <s v="Binders"/>
    <n v="4.5439999999999996"/>
    <n v="2"/>
    <n v="0.2"/>
    <n v="1.6472"/>
  </r>
  <r>
    <s v="OR0307"/>
    <x v="58"/>
    <s v="Standard Class"/>
    <x v="0"/>
    <s v="United States"/>
    <s v="Los Angeles"/>
    <x v="1"/>
    <n v="90008"/>
    <x v="1"/>
    <x v="1"/>
    <s v="Accessories"/>
    <n v="36.24"/>
    <n v="1"/>
    <n v="0"/>
    <n v="15.220800000000001"/>
  </r>
  <r>
    <s v="OR0308"/>
    <x v="58"/>
    <s v="Second Class"/>
    <x v="1"/>
    <s v="United States"/>
    <s v="Seattle"/>
    <x v="11"/>
    <n v="98103"/>
    <x v="1"/>
    <x v="0"/>
    <s v="Art"/>
    <n v="18.239999999999998"/>
    <n v="3"/>
    <n v="0"/>
    <n v="5.2896000000000001"/>
  </r>
  <r>
    <s v="OR0309"/>
    <x v="58"/>
    <s v="Second Class"/>
    <x v="0"/>
    <s v="United States"/>
    <s v="Henderson"/>
    <x v="4"/>
    <n v="42420"/>
    <x v="2"/>
    <x v="2"/>
    <s v="Chairs"/>
    <n v="731.94"/>
    <n v="3"/>
    <n v="0"/>
    <n v="219.58199999999999"/>
  </r>
  <r>
    <s v="OR0310"/>
    <x v="58"/>
    <s v="Second Class"/>
    <x v="0"/>
    <s v="United States"/>
    <s v="Tyler"/>
    <x v="0"/>
    <n v="75701"/>
    <x v="0"/>
    <x v="0"/>
    <s v="Binders"/>
    <n v="51.183999999999997"/>
    <n v="4"/>
    <n v="0.8"/>
    <n v="79.3352"/>
  </r>
  <r>
    <s v="OR0311"/>
    <x v="59"/>
    <s v="Standard Class"/>
    <x v="1"/>
    <s v="United States"/>
    <s v="Los Angeles"/>
    <x v="1"/>
    <n v="90036"/>
    <x v="1"/>
    <x v="2"/>
    <s v="Chairs"/>
    <n v="362.35199999999998"/>
    <n v="3"/>
    <n v="0.2"/>
    <n v="45.293999999999997"/>
  </r>
  <r>
    <s v="OR0312"/>
    <x v="59"/>
    <s v="Standard Class"/>
    <x v="2"/>
    <s v="United States"/>
    <s v="San Francisco"/>
    <x v="1"/>
    <n v="94109"/>
    <x v="1"/>
    <x v="0"/>
    <s v="Labels"/>
    <n v="11.52"/>
    <n v="4"/>
    <n v="0"/>
    <n v="5.6448"/>
  </r>
  <r>
    <s v="OR0313"/>
    <x v="59"/>
    <s v="Standard Class"/>
    <x v="0"/>
    <s v="United States"/>
    <s v="San Francisco"/>
    <x v="1"/>
    <n v="94110"/>
    <x v="1"/>
    <x v="2"/>
    <s v="Furnishings"/>
    <n v="204.85"/>
    <n v="5"/>
    <n v="0"/>
    <n v="57.357999999999997"/>
  </r>
  <r>
    <s v="OR0314"/>
    <x v="60"/>
    <s v="Standard Class"/>
    <x v="1"/>
    <s v="United States"/>
    <s v="Miami"/>
    <x v="18"/>
    <n v="33178"/>
    <x v="2"/>
    <x v="1"/>
    <s v="Phones"/>
    <n v="361.37599999999998"/>
    <n v="2"/>
    <n v="0.2"/>
    <n v="27.103200000000001"/>
  </r>
  <r>
    <s v="OR0315"/>
    <x v="60"/>
    <s v="Standard Class"/>
    <x v="0"/>
    <s v="United States"/>
    <s v="Los Angeles"/>
    <x v="1"/>
    <n v="90036"/>
    <x v="1"/>
    <x v="0"/>
    <s v="Appliances"/>
    <n v="10.89"/>
    <n v="1"/>
    <n v="0"/>
    <n v="2.8313999999999999"/>
  </r>
  <r>
    <s v="OR0316"/>
    <x v="60"/>
    <s v="Standard Class"/>
    <x v="0"/>
    <s v="United States"/>
    <s v="Raleigh"/>
    <x v="2"/>
    <n v="27604"/>
    <x v="2"/>
    <x v="1"/>
    <s v="Phones"/>
    <n v="177.48"/>
    <n v="3"/>
    <n v="0.2"/>
    <n v="19.9665"/>
  </r>
  <r>
    <s v="OR0317"/>
    <x v="60"/>
    <s v="Standard Class"/>
    <x v="0"/>
    <s v="United States"/>
    <s v="Pasadena"/>
    <x v="1"/>
    <n v="91104"/>
    <x v="1"/>
    <x v="1"/>
    <s v="Phones"/>
    <n v="419.94400000000002"/>
    <n v="7"/>
    <n v="0.2"/>
    <n v="52.493000000000002"/>
  </r>
  <r>
    <s v="OR0318"/>
    <x v="61"/>
    <s v="Standard Class"/>
    <x v="1"/>
    <s v="United States"/>
    <s v="Mcallen"/>
    <x v="0"/>
    <n v="78501"/>
    <x v="0"/>
    <x v="0"/>
    <s v="Binders"/>
    <n v="6.8739999999999997"/>
    <n v="7"/>
    <n v="0.8"/>
    <n v="10.6547"/>
  </r>
  <r>
    <s v="OR0319"/>
    <x v="61"/>
    <s v="Standard Class"/>
    <x v="1"/>
    <s v="United States"/>
    <s v="New York City"/>
    <x v="7"/>
    <n v="10035"/>
    <x v="3"/>
    <x v="0"/>
    <s v="Storage"/>
    <n v="212.88"/>
    <n v="6"/>
    <n v="0"/>
    <n v="0"/>
  </r>
  <r>
    <s v="OR0320"/>
    <x v="61"/>
    <s v="Second Class"/>
    <x v="0"/>
    <s v="United States"/>
    <s v="Franklin"/>
    <x v="28"/>
    <n v="2038"/>
    <x v="3"/>
    <x v="2"/>
    <s v="Tables"/>
    <n v="366.00900000000001"/>
    <n v="3"/>
    <n v="0.3"/>
    <n v="47.058300000000003"/>
  </r>
  <r>
    <s v="OR0321"/>
    <x v="61"/>
    <s v="Standard Class"/>
    <x v="0"/>
    <s v="United States"/>
    <s v="New York City"/>
    <x v="7"/>
    <n v="10035"/>
    <x v="3"/>
    <x v="0"/>
    <s v="Binders"/>
    <n v="25.584"/>
    <n v="2"/>
    <n v="0.2"/>
    <n v="8.9543999999999997"/>
  </r>
  <r>
    <s v="OR0322"/>
    <x v="61"/>
    <s v="Second Class"/>
    <x v="1"/>
    <s v="United States"/>
    <s v="Corpus Christi"/>
    <x v="0"/>
    <n v="78415"/>
    <x v="0"/>
    <x v="0"/>
    <s v="Paper"/>
    <n v="6.8479999999999999"/>
    <n v="2"/>
    <n v="0.2"/>
    <n v="2.14"/>
  </r>
  <r>
    <s v="OR0323"/>
    <x v="62"/>
    <s v="Second Class"/>
    <x v="0"/>
    <s v="United States"/>
    <s v="Dallas"/>
    <x v="0"/>
    <n v="75217"/>
    <x v="0"/>
    <x v="2"/>
    <s v="Bookcases"/>
    <n v="1352.3976"/>
    <n v="9"/>
    <n v="0.32"/>
    <n v="437.54039999999998"/>
  </r>
  <r>
    <s v="OR0324"/>
    <x v="62"/>
    <s v="Second Class"/>
    <x v="0"/>
    <s v="United States"/>
    <s v="Dallas"/>
    <x v="0"/>
    <n v="75217"/>
    <x v="0"/>
    <x v="2"/>
    <s v="Bookcases"/>
    <n v="204.66640000000001"/>
    <n v="1"/>
    <n v="0.32"/>
    <n v="6.0195999999999996"/>
  </r>
  <r>
    <s v="OR0325"/>
    <x v="62"/>
    <s v="Standard Class"/>
    <x v="0"/>
    <s v="United States"/>
    <s v="Houston"/>
    <x v="0"/>
    <n v="77095"/>
    <x v="0"/>
    <x v="0"/>
    <s v="Art"/>
    <n v="2.6880000000000002"/>
    <n v="2"/>
    <n v="0.2"/>
    <n v="1.008"/>
  </r>
  <r>
    <s v="OR0326"/>
    <x v="63"/>
    <s v="Standard Class"/>
    <x v="1"/>
    <s v="United States"/>
    <s v="Los Angeles"/>
    <x v="1"/>
    <n v="90049"/>
    <x v="1"/>
    <x v="0"/>
    <s v="Storage"/>
    <n v="405.64"/>
    <n v="4"/>
    <n v="0"/>
    <n v="12.1692"/>
  </r>
  <r>
    <s v="OR0327"/>
    <x v="63"/>
    <s v="First Class"/>
    <x v="0"/>
    <s v="United States"/>
    <s v="Lancaster"/>
    <x v="3"/>
    <n v="43130"/>
    <x v="3"/>
    <x v="0"/>
    <s v="Storage"/>
    <n v="55.92"/>
    <n v="5"/>
    <n v="0.2"/>
    <n v="6.2910000000000004"/>
  </r>
  <r>
    <s v="OR0328"/>
    <x v="63"/>
    <s v="Second Class"/>
    <x v="2"/>
    <s v="United States"/>
    <s v="Washington"/>
    <x v="38"/>
    <n v="20016"/>
    <x v="3"/>
    <x v="0"/>
    <s v="Paper"/>
    <n v="40.08"/>
    <n v="6"/>
    <n v="0"/>
    <n v="19.238399999999999"/>
  </r>
  <r>
    <s v="OR0329"/>
    <x v="64"/>
    <s v="Second Class"/>
    <x v="2"/>
    <s v="United States"/>
    <s v="Houston"/>
    <x v="0"/>
    <n v="77036"/>
    <x v="0"/>
    <x v="1"/>
    <s v="Phones"/>
    <n v="1415.76"/>
    <n v="6"/>
    <n v="0.2"/>
    <n v="88.484999999999999"/>
  </r>
  <r>
    <s v="OR0330"/>
    <x v="64"/>
    <s v="Standard Class"/>
    <x v="0"/>
    <s v="United States"/>
    <s v="Los Angeles"/>
    <x v="1"/>
    <n v="90045"/>
    <x v="1"/>
    <x v="1"/>
    <s v="Accessories"/>
    <n v="1115.9100000000001"/>
    <n v="9"/>
    <n v="0"/>
    <n v="200.8638"/>
  </r>
  <r>
    <s v="OR0331"/>
    <x v="64"/>
    <s v="Standard Class"/>
    <x v="0"/>
    <s v="United States"/>
    <s v="Jacksonville"/>
    <x v="2"/>
    <n v="28540"/>
    <x v="2"/>
    <x v="0"/>
    <s v="Art"/>
    <n v="9.3439999999999994"/>
    <n v="2"/>
    <n v="0.2"/>
    <n v="1.1679999999999999"/>
  </r>
  <r>
    <s v="OR0332"/>
    <x v="64"/>
    <s v="Standard Class"/>
    <x v="1"/>
    <s v="United States"/>
    <s v="New York City"/>
    <x v="7"/>
    <n v="10011"/>
    <x v="3"/>
    <x v="1"/>
    <s v="Phones"/>
    <n v="337.98"/>
    <n v="2"/>
    <n v="0"/>
    <n v="101.39400000000001"/>
  </r>
  <r>
    <s v="OR0333"/>
    <x v="64"/>
    <s v="Standard Class"/>
    <x v="0"/>
    <s v="United States"/>
    <s v="Philadelphia"/>
    <x v="8"/>
    <n v="19143"/>
    <x v="3"/>
    <x v="2"/>
    <s v="Tables"/>
    <n v="853.09199999999998"/>
    <n v="6"/>
    <n v="0.4"/>
    <n v="227.49119999999999"/>
  </r>
  <r>
    <s v="OR0334"/>
    <x v="64"/>
    <s v="Standard Class"/>
    <x v="0"/>
    <s v="United States"/>
    <s v="Long Beach"/>
    <x v="7"/>
    <n v="11561"/>
    <x v="3"/>
    <x v="0"/>
    <s v="Paper"/>
    <n v="44.75"/>
    <n v="5"/>
    <n v="0"/>
    <n v="20.585000000000001"/>
  </r>
  <r>
    <s v="OR0335"/>
    <x v="64"/>
    <s v="Standard Class"/>
    <x v="0"/>
    <s v="United States"/>
    <s v="Houston"/>
    <x v="0"/>
    <n v="77095"/>
    <x v="0"/>
    <x v="0"/>
    <s v="Envelopes"/>
    <n v="604.65599999999995"/>
    <n v="9"/>
    <n v="0.2"/>
    <n v="204.07140000000001"/>
  </r>
  <r>
    <s v="OR0336"/>
    <x v="65"/>
    <s v="First Class"/>
    <x v="1"/>
    <s v="United States"/>
    <s v="Chester"/>
    <x v="8"/>
    <n v="19013"/>
    <x v="3"/>
    <x v="0"/>
    <s v="Binders"/>
    <n v="8.5950000000000006"/>
    <n v="5"/>
    <n v="0.7"/>
    <n v="6.3029999999999999"/>
  </r>
  <r>
    <s v="OR0337"/>
    <x v="65"/>
    <s v="Standard Class"/>
    <x v="1"/>
    <s v="United States"/>
    <s v="New York City"/>
    <x v="7"/>
    <n v="10024"/>
    <x v="3"/>
    <x v="2"/>
    <s v="Chairs"/>
    <n v="866.64599999999996"/>
    <n v="3"/>
    <n v="0.1"/>
    <n v="173.32919999999999"/>
  </r>
  <r>
    <s v="OR0338"/>
    <x v="65"/>
    <s v="Standard Class"/>
    <x v="1"/>
    <s v="United States"/>
    <s v="Detroit"/>
    <x v="19"/>
    <n v="48227"/>
    <x v="0"/>
    <x v="0"/>
    <s v="Paper"/>
    <n v="19.920000000000002"/>
    <n v="4"/>
    <n v="0"/>
    <n v="9.3623999999999992"/>
  </r>
  <r>
    <s v="OR0339"/>
    <x v="65"/>
    <s v="Second Class"/>
    <x v="0"/>
    <s v="United States"/>
    <s v="Troy"/>
    <x v="7"/>
    <n v="12180"/>
    <x v="3"/>
    <x v="0"/>
    <s v="Art"/>
    <n v="60.12"/>
    <n v="9"/>
    <n v="0"/>
    <n v="22.244399999999999"/>
  </r>
  <r>
    <s v="OR0340"/>
    <x v="65"/>
    <s v="Second Class"/>
    <x v="1"/>
    <s v="United States"/>
    <s v="New York City"/>
    <x v="7"/>
    <n v="10009"/>
    <x v="3"/>
    <x v="0"/>
    <s v="Storage"/>
    <n v="33.82"/>
    <n v="2"/>
    <n v="0"/>
    <n v="9.1313999999999993"/>
  </r>
  <r>
    <s v="OR0341"/>
    <x v="65"/>
    <s v="Second Class"/>
    <x v="0"/>
    <s v="United States"/>
    <s v="Cleveland"/>
    <x v="3"/>
    <n v="44105"/>
    <x v="3"/>
    <x v="0"/>
    <s v="Art"/>
    <n v="18.655999999999999"/>
    <n v="2"/>
    <n v="0.2"/>
    <n v="1.6324000000000001"/>
  </r>
  <r>
    <s v="OR0342"/>
    <x v="66"/>
    <s v="First Class"/>
    <x v="1"/>
    <s v="United States"/>
    <s v="Baltimore"/>
    <x v="17"/>
    <n v="21215"/>
    <x v="3"/>
    <x v="2"/>
    <s v="Chairs"/>
    <n v="261.95999999999998"/>
    <n v="2"/>
    <n v="0"/>
    <n v="23.5764"/>
  </r>
  <r>
    <s v="OR0343"/>
    <x v="66"/>
    <s v="Standard Class"/>
    <x v="2"/>
    <s v="United States"/>
    <s v="Franklin"/>
    <x v="28"/>
    <n v="2038"/>
    <x v="3"/>
    <x v="0"/>
    <s v="Storage"/>
    <n v="1088.76"/>
    <n v="6"/>
    <n v="0"/>
    <n v="315.74040000000002"/>
  </r>
  <r>
    <s v="OR0344"/>
    <x v="66"/>
    <s v="Second Class"/>
    <x v="1"/>
    <s v="United States"/>
    <s v="Bossier City"/>
    <x v="39"/>
    <n v="71111"/>
    <x v="2"/>
    <x v="0"/>
    <s v="Binders"/>
    <n v="5.64"/>
    <n v="3"/>
    <n v="0"/>
    <n v="2.7071999999999998"/>
  </r>
  <r>
    <s v="OR0345"/>
    <x v="66"/>
    <s v="First Class"/>
    <x v="1"/>
    <s v="United States"/>
    <s v="Houston"/>
    <x v="0"/>
    <n v="77070"/>
    <x v="0"/>
    <x v="1"/>
    <s v="Accessories"/>
    <n v="47.975999999999999"/>
    <n v="3"/>
    <n v="0.2"/>
    <n v="8.3957999999999995"/>
  </r>
  <r>
    <s v="OR0346"/>
    <x v="66"/>
    <s v="First Class"/>
    <x v="2"/>
    <s v="United States"/>
    <s v="Shelton"/>
    <x v="21"/>
    <n v="6484"/>
    <x v="3"/>
    <x v="1"/>
    <s v="Accessories"/>
    <n v="59.97"/>
    <n v="3"/>
    <n v="0"/>
    <n v="14.9925"/>
  </r>
  <r>
    <s v="OR0347"/>
    <x v="67"/>
    <s v="Second Class"/>
    <x v="1"/>
    <s v="United States"/>
    <s v="Escondido"/>
    <x v="1"/>
    <n v="92025"/>
    <x v="1"/>
    <x v="0"/>
    <s v="Binders"/>
    <n v="17.248000000000001"/>
    <n v="2"/>
    <n v="0.2"/>
    <n v="6.0368000000000004"/>
  </r>
  <r>
    <s v="OR0348"/>
    <x v="68"/>
    <s v="First Class"/>
    <x v="1"/>
    <s v="United States"/>
    <s v="Inglewood"/>
    <x v="1"/>
    <n v="90301"/>
    <x v="1"/>
    <x v="0"/>
    <s v="Art"/>
    <n v="5.98"/>
    <n v="1"/>
    <n v="0"/>
    <n v="1.5548"/>
  </r>
  <r>
    <s v="OR0349"/>
    <x v="68"/>
    <s v="Standard Class"/>
    <x v="0"/>
    <s v="United States"/>
    <s v="Jacksonville"/>
    <x v="2"/>
    <n v="28540"/>
    <x v="2"/>
    <x v="0"/>
    <s v="Paper"/>
    <n v="39.152000000000001"/>
    <n v="1"/>
    <n v="0.2"/>
    <n v="14.682"/>
  </r>
  <r>
    <s v="OR0350"/>
    <x v="68"/>
    <s v="Standard Class"/>
    <x v="2"/>
    <s v="United States"/>
    <s v="Tuscaloosa"/>
    <x v="40"/>
    <n v="35401"/>
    <x v="2"/>
    <x v="2"/>
    <s v="Chairs"/>
    <n v="141.96"/>
    <n v="2"/>
    <n v="0"/>
    <n v="35.49"/>
  </r>
  <r>
    <s v="OR0351"/>
    <x v="68"/>
    <s v="First Class"/>
    <x v="1"/>
    <s v="United States"/>
    <s v="Los Angeles"/>
    <x v="1"/>
    <n v="90045"/>
    <x v="1"/>
    <x v="2"/>
    <s v="Tables"/>
    <n v="161.28"/>
    <n v="2"/>
    <n v="0.2"/>
    <n v="12.096"/>
  </r>
  <r>
    <s v="OR0352"/>
    <x v="68"/>
    <s v="Standard Class"/>
    <x v="2"/>
    <s v="United States"/>
    <s v="New York City"/>
    <x v="7"/>
    <n v="10024"/>
    <x v="3"/>
    <x v="0"/>
    <s v="Paper"/>
    <n v="379.4"/>
    <n v="10"/>
    <n v="0"/>
    <n v="178.31800000000001"/>
  </r>
  <r>
    <s v="OR0353"/>
    <x v="68"/>
    <s v="Standard Class"/>
    <x v="0"/>
    <s v="United States"/>
    <s v="Columbus"/>
    <x v="3"/>
    <n v="43229"/>
    <x v="3"/>
    <x v="2"/>
    <s v="Furnishings"/>
    <n v="21.88"/>
    <n v="5"/>
    <n v="0.2"/>
    <n v="6.2904999999999998"/>
  </r>
  <r>
    <s v="OR0354"/>
    <x v="69"/>
    <s v="Standard Class"/>
    <x v="0"/>
    <s v="United States"/>
    <s v="Chicago"/>
    <x v="14"/>
    <n v="60610"/>
    <x v="0"/>
    <x v="0"/>
    <s v="Art"/>
    <n v="5.3440000000000003"/>
    <n v="2"/>
    <n v="0.2"/>
    <n v="0.66800000000000004"/>
  </r>
  <r>
    <s v="OR0355"/>
    <x v="69"/>
    <s v="Standard Class"/>
    <x v="1"/>
    <s v="United States"/>
    <s v="San Antonio"/>
    <x v="0"/>
    <n v="78207"/>
    <x v="0"/>
    <x v="0"/>
    <s v="Paper"/>
    <n v="15.552"/>
    <n v="3"/>
    <n v="0.2"/>
    <n v="5.4432"/>
  </r>
  <r>
    <s v="OR0356"/>
    <x v="69"/>
    <s v="Standard Class"/>
    <x v="0"/>
    <s v="United States"/>
    <s v="San Francisco"/>
    <x v="1"/>
    <n v="94122"/>
    <x v="1"/>
    <x v="0"/>
    <s v="Art"/>
    <n v="23.1"/>
    <n v="2"/>
    <n v="0"/>
    <n v="10.625999999999999"/>
  </r>
  <r>
    <s v="OR0357"/>
    <x v="69"/>
    <s v="Standard Class"/>
    <x v="0"/>
    <s v="United States"/>
    <s v="Chicago"/>
    <x v="14"/>
    <n v="60623"/>
    <x v="0"/>
    <x v="0"/>
    <s v="Paper"/>
    <n v="124.032"/>
    <n v="4"/>
    <n v="0.2"/>
    <n v="44.961599999999997"/>
  </r>
  <r>
    <s v="OR0358"/>
    <x v="69"/>
    <s v="Second Class"/>
    <x v="0"/>
    <s v="United States"/>
    <s v="Detroit"/>
    <x v="19"/>
    <n v="48234"/>
    <x v="0"/>
    <x v="0"/>
    <s v="Art"/>
    <n v="34.700000000000003"/>
    <n v="5"/>
    <n v="0"/>
    <n v="12.492000000000001"/>
  </r>
  <r>
    <s v="OR0359"/>
    <x v="69"/>
    <s v="Standard Class"/>
    <x v="0"/>
    <s v="United States"/>
    <s v="Arlington"/>
    <x v="0"/>
    <n v="76017"/>
    <x v="0"/>
    <x v="0"/>
    <s v="Storage"/>
    <n v="999.43200000000002"/>
    <n v="7"/>
    <n v="0.2"/>
    <n v="124.929"/>
  </r>
  <r>
    <s v="OR0360"/>
    <x v="69"/>
    <s v="Standard Class"/>
    <x v="0"/>
    <s v="United States"/>
    <s v="Highland Park"/>
    <x v="14"/>
    <n v="60035"/>
    <x v="0"/>
    <x v="2"/>
    <s v="Bookcases"/>
    <n v="913.43"/>
    <n v="5"/>
    <n v="0.3"/>
    <n v="52.195999999999998"/>
  </r>
  <r>
    <s v="OR0361"/>
    <x v="70"/>
    <s v="Standard Class"/>
    <x v="1"/>
    <s v="United States"/>
    <s v="Arlington"/>
    <x v="0"/>
    <n v="76017"/>
    <x v="0"/>
    <x v="0"/>
    <s v="Paper"/>
    <n v="15.696"/>
    <n v="3"/>
    <n v="0.2"/>
    <n v="5.1012000000000004"/>
  </r>
  <r>
    <s v="OR0362"/>
    <x v="71"/>
    <s v="Standard Class"/>
    <x v="0"/>
    <s v="United States"/>
    <s v="Los Angeles"/>
    <x v="1"/>
    <n v="90045"/>
    <x v="1"/>
    <x v="1"/>
    <s v="Phones"/>
    <n v="666.34400000000005"/>
    <n v="7"/>
    <n v="0.2"/>
    <n v="66.634399999999999"/>
  </r>
  <r>
    <s v="OR0363"/>
    <x v="71"/>
    <s v="Standard Class"/>
    <x v="0"/>
    <s v="United States"/>
    <s v="Inglewood"/>
    <x v="1"/>
    <n v="90301"/>
    <x v="1"/>
    <x v="0"/>
    <s v="Appliances"/>
    <n v="54.32"/>
    <n v="4"/>
    <n v="0"/>
    <n v="16.295999999999999"/>
  </r>
  <r>
    <s v="OR0364"/>
    <x v="71"/>
    <s v="Standard Class"/>
    <x v="0"/>
    <s v="United States"/>
    <s v="Miami"/>
    <x v="18"/>
    <n v="33178"/>
    <x v="2"/>
    <x v="0"/>
    <s v="Art"/>
    <n v="37.375999999999998"/>
    <n v="8"/>
    <n v="0.2"/>
    <n v="7.4752000000000001"/>
  </r>
  <r>
    <s v="OR0365"/>
    <x v="71"/>
    <s v="Standard Class"/>
    <x v="0"/>
    <s v="United States"/>
    <s v="New York City"/>
    <x v="7"/>
    <n v="10011"/>
    <x v="3"/>
    <x v="0"/>
    <s v="Binders"/>
    <n v="49.536000000000001"/>
    <n v="3"/>
    <n v="0.2"/>
    <n v="17.337599999999998"/>
  </r>
  <r>
    <s v="OR0366"/>
    <x v="71"/>
    <s v="Second Class"/>
    <x v="0"/>
    <s v="United States"/>
    <s v="Cleveland"/>
    <x v="3"/>
    <n v="44105"/>
    <x v="3"/>
    <x v="2"/>
    <s v="Furnishings"/>
    <n v="17.920000000000002"/>
    <n v="5"/>
    <n v="0.2"/>
    <n v="2.464"/>
  </r>
  <r>
    <s v="OR0367"/>
    <x v="72"/>
    <s v="Standard Class"/>
    <x v="1"/>
    <s v="United States"/>
    <s v="Dallas"/>
    <x v="0"/>
    <n v="75217"/>
    <x v="0"/>
    <x v="0"/>
    <s v="Paper"/>
    <n v="10.368"/>
    <n v="2"/>
    <n v="0.2"/>
    <n v="3.6288"/>
  </r>
  <r>
    <s v="OR0368"/>
    <x v="72"/>
    <s v="Standard Class"/>
    <x v="2"/>
    <s v="United States"/>
    <s v="Santa Barbara"/>
    <x v="1"/>
    <n v="93101"/>
    <x v="1"/>
    <x v="1"/>
    <s v="Accessories"/>
    <n v="26.96"/>
    <n v="2"/>
    <n v="0"/>
    <n v="3.7744"/>
  </r>
  <r>
    <s v="OR0369"/>
    <x v="72"/>
    <s v="Standard Class"/>
    <x v="2"/>
    <s v="United States"/>
    <s v="San Francisco"/>
    <x v="1"/>
    <n v="94110"/>
    <x v="1"/>
    <x v="0"/>
    <s v="Fasteners"/>
    <n v="4.0199999999999996"/>
    <n v="2"/>
    <n v="0"/>
    <n v="1.9698"/>
  </r>
  <r>
    <s v="OR0370"/>
    <x v="72"/>
    <s v="Standard Class"/>
    <x v="0"/>
    <s v="United States"/>
    <s v="Seattle"/>
    <x v="11"/>
    <n v="98105"/>
    <x v="1"/>
    <x v="0"/>
    <s v="Binders"/>
    <n v="15.712"/>
    <n v="4"/>
    <n v="0.2"/>
    <n v="5.6955999999999998"/>
  </r>
  <r>
    <s v="OR0371"/>
    <x v="73"/>
    <s v="Standard Class"/>
    <x v="1"/>
    <s v="United States"/>
    <s v="Los Angeles"/>
    <x v="1"/>
    <n v="90045"/>
    <x v="1"/>
    <x v="2"/>
    <s v="Chairs"/>
    <n v="41.567999999999998"/>
    <n v="2"/>
    <n v="0.2"/>
    <n v="2.5979999999999999"/>
  </r>
  <r>
    <s v="OR0372"/>
    <x v="73"/>
    <s v="Standard Class"/>
    <x v="0"/>
    <s v="United States"/>
    <s v="Cleveland"/>
    <x v="3"/>
    <n v="44105"/>
    <x v="3"/>
    <x v="0"/>
    <s v="Storage"/>
    <n v="24.224"/>
    <n v="2"/>
    <n v="0.2"/>
    <n v="4.8448000000000002"/>
  </r>
  <r>
    <s v="OR0373"/>
    <x v="73"/>
    <s v="Standard Class"/>
    <x v="1"/>
    <s v="United States"/>
    <s v="Houston"/>
    <x v="0"/>
    <n v="77041"/>
    <x v="0"/>
    <x v="0"/>
    <s v="Paper"/>
    <n v="15.552"/>
    <n v="3"/>
    <n v="0.2"/>
    <n v="5.4432"/>
  </r>
  <r>
    <s v="OR0374"/>
    <x v="73"/>
    <s v="First Class"/>
    <x v="2"/>
    <s v="United States"/>
    <s v="Springfield"/>
    <x v="34"/>
    <n v="65807"/>
    <x v="0"/>
    <x v="0"/>
    <s v="Binders"/>
    <n v="8.76"/>
    <n v="2"/>
    <n v="0"/>
    <n v="4.2047999999999996"/>
  </r>
  <r>
    <s v="OR0375"/>
    <x v="73"/>
    <s v="Second Class"/>
    <x v="0"/>
    <s v="United States"/>
    <s v="Richmond"/>
    <x v="13"/>
    <n v="23223"/>
    <x v="2"/>
    <x v="0"/>
    <s v="Paper"/>
    <n v="17.64"/>
    <n v="4"/>
    <n v="0"/>
    <n v="8.1143999999999998"/>
  </r>
  <r>
    <s v="OR0376"/>
    <x v="73"/>
    <s v="First Class"/>
    <x v="0"/>
    <s v="United States"/>
    <s v="San Mateo"/>
    <x v="1"/>
    <n v="94403"/>
    <x v="1"/>
    <x v="0"/>
    <s v="Labels"/>
    <n v="75.180000000000007"/>
    <n v="6"/>
    <n v="0"/>
    <n v="35.334600000000002"/>
  </r>
  <r>
    <s v="OR0377"/>
    <x v="73"/>
    <s v="Second Class"/>
    <x v="1"/>
    <s v="United States"/>
    <s v="Los Angeles"/>
    <x v="1"/>
    <n v="90045"/>
    <x v="1"/>
    <x v="1"/>
    <s v="Phones"/>
    <n v="15.984"/>
    <n v="2"/>
    <n v="0.2"/>
    <n v="1.1988000000000001"/>
  </r>
  <r>
    <s v="OR0378"/>
    <x v="74"/>
    <s v="Standard Class"/>
    <x v="0"/>
    <s v="United States"/>
    <s v="Dallas"/>
    <x v="0"/>
    <n v="75081"/>
    <x v="0"/>
    <x v="0"/>
    <s v="Paper"/>
    <n v="26.88"/>
    <n v="8"/>
    <n v="0.2"/>
    <n v="9.7439999999999998"/>
  </r>
  <r>
    <s v="OR0379"/>
    <x v="74"/>
    <s v="Standard Class"/>
    <x v="0"/>
    <s v="United States"/>
    <s v="San Francisco"/>
    <x v="1"/>
    <n v="94110"/>
    <x v="1"/>
    <x v="0"/>
    <s v="Labels"/>
    <n v="9.9600000000000009"/>
    <n v="2"/>
    <n v="0"/>
    <n v="4.5815999999999999"/>
  </r>
  <r>
    <s v="OR0380"/>
    <x v="74"/>
    <s v="Standard Class"/>
    <x v="0"/>
    <s v="United States"/>
    <s v="Louisville"/>
    <x v="4"/>
    <n v="40214"/>
    <x v="2"/>
    <x v="2"/>
    <s v="Chairs"/>
    <n v="287.94"/>
    <n v="3"/>
    <n v="0"/>
    <n v="77.743799999999993"/>
  </r>
  <r>
    <s v="OR0381"/>
    <x v="74"/>
    <s v="First Class"/>
    <x v="0"/>
    <s v="United States"/>
    <s v="New York City"/>
    <x v="7"/>
    <n v="10009"/>
    <x v="3"/>
    <x v="0"/>
    <s v="Appliances"/>
    <n v="904.9"/>
    <n v="5"/>
    <n v="0"/>
    <n v="253.37200000000001"/>
  </r>
  <r>
    <s v="OR0382"/>
    <x v="74"/>
    <s v="Standard Class"/>
    <x v="1"/>
    <s v="United States"/>
    <s v="San Antonio"/>
    <x v="0"/>
    <n v="78207"/>
    <x v="0"/>
    <x v="0"/>
    <s v="Fasteners"/>
    <n v="3.552"/>
    <n v="3"/>
    <n v="0.2"/>
    <n v="1.2432000000000001"/>
  </r>
  <r>
    <s v="OR0383"/>
    <x v="75"/>
    <s v="Standard Class"/>
    <x v="1"/>
    <s v="United States"/>
    <s v="San Jose"/>
    <x v="1"/>
    <n v="95123"/>
    <x v="1"/>
    <x v="0"/>
    <s v="Appliances"/>
    <n v="17.48"/>
    <n v="4"/>
    <n v="0"/>
    <n v="4.5448000000000004"/>
  </r>
  <r>
    <s v="OR0384"/>
    <x v="75"/>
    <s v="Second Class"/>
    <x v="0"/>
    <s v="United States"/>
    <s v="New York City"/>
    <x v="7"/>
    <n v="10035"/>
    <x v="3"/>
    <x v="0"/>
    <s v="Binders"/>
    <n v="139.44"/>
    <n v="3"/>
    <n v="0.2"/>
    <n v="47.061"/>
  </r>
  <r>
    <s v="OR0385"/>
    <x v="75"/>
    <s v="Second Class"/>
    <x v="0"/>
    <s v="United States"/>
    <s v="Scottsdale"/>
    <x v="5"/>
    <n v="85254"/>
    <x v="1"/>
    <x v="1"/>
    <s v="Phones"/>
    <n v="271.99200000000002"/>
    <n v="1"/>
    <n v="0.2"/>
    <n v="23.799299999999999"/>
  </r>
  <r>
    <s v="OR0386"/>
    <x v="75"/>
    <s v="Standard Class"/>
    <x v="2"/>
    <s v="United States"/>
    <s v="Lawrence"/>
    <x v="28"/>
    <n v="1841"/>
    <x v="3"/>
    <x v="1"/>
    <s v="Copiers"/>
    <n v="1199.98"/>
    <n v="2"/>
    <n v="0"/>
    <n v="467.99220000000003"/>
  </r>
  <r>
    <s v="OR0387"/>
    <x v="75"/>
    <s v="Second Class"/>
    <x v="0"/>
    <s v="United States"/>
    <s v="Jackson"/>
    <x v="29"/>
    <n v="39212"/>
    <x v="2"/>
    <x v="1"/>
    <s v="Accessories"/>
    <n v="47.79"/>
    <n v="3"/>
    <n v="0"/>
    <n v="16.2486"/>
  </r>
  <r>
    <s v="OR0388"/>
    <x v="75"/>
    <s v="First Class"/>
    <x v="0"/>
    <s v="United States"/>
    <s v="Los Angeles"/>
    <x v="1"/>
    <n v="90036"/>
    <x v="1"/>
    <x v="2"/>
    <s v="Furnishings"/>
    <n v="8.36"/>
    <n v="2"/>
    <n v="0"/>
    <n v="3.0095999999999998"/>
  </r>
  <r>
    <s v="OR0389"/>
    <x v="75"/>
    <s v="Same Day"/>
    <x v="0"/>
    <s v="United States"/>
    <s v="Anaheim"/>
    <x v="1"/>
    <n v="92804"/>
    <x v="1"/>
    <x v="0"/>
    <s v="Binders"/>
    <n v="5.8719999999999999"/>
    <n v="2"/>
    <n v="0.2"/>
    <n v="2.1286"/>
  </r>
  <r>
    <s v="OR0390"/>
    <x v="75"/>
    <s v="Second Class"/>
    <x v="0"/>
    <s v="United States"/>
    <s v="Louisville"/>
    <x v="23"/>
    <n v="80027"/>
    <x v="1"/>
    <x v="1"/>
    <s v="Phones"/>
    <n v="559.98400000000004"/>
    <n v="2"/>
    <n v="0.2"/>
    <n v="55.998399999999997"/>
  </r>
  <r>
    <s v="OR0391"/>
    <x v="75"/>
    <s v="Standard Class"/>
    <x v="1"/>
    <s v="United States"/>
    <s v="Chicago"/>
    <x v="14"/>
    <n v="60623"/>
    <x v="0"/>
    <x v="0"/>
    <s v="Appliances"/>
    <n v="52.448"/>
    <n v="2"/>
    <n v="0.8"/>
    <n v="131.12"/>
  </r>
  <r>
    <s v="OR0392"/>
    <x v="76"/>
    <s v="Standard Class"/>
    <x v="2"/>
    <s v="United States"/>
    <s v="Seattle"/>
    <x v="11"/>
    <n v="98103"/>
    <x v="1"/>
    <x v="1"/>
    <s v="Phones"/>
    <n v="105.584"/>
    <n v="2"/>
    <n v="0.2"/>
    <n v="7.9188000000000001"/>
  </r>
  <r>
    <s v="OR0393"/>
    <x v="76"/>
    <s v="Second Class"/>
    <x v="1"/>
    <s v="United States"/>
    <s v="Atlanta"/>
    <x v="27"/>
    <n v="30318"/>
    <x v="2"/>
    <x v="0"/>
    <s v="Binders"/>
    <n v="64.12"/>
    <n v="4"/>
    <n v="0"/>
    <n v="30.7776"/>
  </r>
  <r>
    <s v="OR0394"/>
    <x v="76"/>
    <s v="Standard Class"/>
    <x v="1"/>
    <s v="United States"/>
    <s v="Gilbert"/>
    <x v="5"/>
    <n v="85234"/>
    <x v="1"/>
    <x v="0"/>
    <s v="Labels"/>
    <n v="5.9039999999999999"/>
    <n v="2"/>
    <n v="0.2"/>
    <n v="1.9925999999999999"/>
  </r>
  <r>
    <s v="OR0395"/>
    <x v="76"/>
    <s v="Standard Class"/>
    <x v="1"/>
    <s v="United States"/>
    <s v="Columbia"/>
    <x v="17"/>
    <n v="21044"/>
    <x v="3"/>
    <x v="2"/>
    <s v="Furnishings"/>
    <n v="27.42"/>
    <n v="3"/>
    <n v="0"/>
    <n v="9.3228000000000009"/>
  </r>
  <r>
    <s v="OR0396"/>
    <x v="76"/>
    <s v="Standard Class"/>
    <x v="2"/>
    <s v="United States"/>
    <s v="Henderson"/>
    <x v="4"/>
    <n v="42420"/>
    <x v="2"/>
    <x v="0"/>
    <s v="Binders"/>
    <n v="609.98"/>
    <n v="2"/>
    <n v="0"/>
    <n v="274.49099999999999"/>
  </r>
  <r>
    <s v="OR0397"/>
    <x v="76"/>
    <s v="First Class"/>
    <x v="1"/>
    <s v="United States"/>
    <s v="Lakeland"/>
    <x v="18"/>
    <n v="33801"/>
    <x v="2"/>
    <x v="0"/>
    <s v="Storage"/>
    <n v="26.16"/>
    <n v="3"/>
    <n v="0.2"/>
    <n v="1.962"/>
  </r>
  <r>
    <s v="OR0398"/>
    <x v="76"/>
    <s v="Standard Class"/>
    <x v="0"/>
    <s v="United States"/>
    <s v="Chicago"/>
    <x v="14"/>
    <n v="60623"/>
    <x v="0"/>
    <x v="2"/>
    <s v="Tables"/>
    <n v="219.07499999999999"/>
    <n v="3"/>
    <n v="0.5"/>
    <n v="131.44499999999999"/>
  </r>
  <r>
    <s v="OR0399"/>
    <x v="76"/>
    <s v="Standard Class"/>
    <x v="0"/>
    <s v="United States"/>
    <s v="Nashville"/>
    <x v="12"/>
    <n v="37211"/>
    <x v="2"/>
    <x v="0"/>
    <s v="Binders"/>
    <n v="1369.7639999999999"/>
    <n v="6"/>
    <n v="0.7"/>
    <n v="913.17600000000004"/>
  </r>
  <r>
    <s v="OR0400"/>
    <x v="76"/>
    <s v="Standard Class"/>
    <x v="0"/>
    <s v="United States"/>
    <s v="Rochester"/>
    <x v="31"/>
    <n v="55901"/>
    <x v="0"/>
    <x v="0"/>
    <s v="Labels"/>
    <n v="6.16"/>
    <n v="2"/>
    <n v="0"/>
    <n v="2.9567999999999999"/>
  </r>
  <r>
    <s v="OR0401"/>
    <x v="76"/>
    <s v="Standard Class"/>
    <x v="2"/>
    <s v="United States"/>
    <s v="Pasadena"/>
    <x v="0"/>
    <n v="77506"/>
    <x v="0"/>
    <x v="1"/>
    <s v="Machines"/>
    <n v="336.51"/>
    <n v="3"/>
    <n v="0.4"/>
    <n v="44.868000000000002"/>
  </r>
  <r>
    <s v="OR0402"/>
    <x v="77"/>
    <s v="Second Class"/>
    <x v="1"/>
    <s v="United States"/>
    <s v="Los Angeles"/>
    <x v="1"/>
    <n v="90032"/>
    <x v="1"/>
    <x v="2"/>
    <s v="Tables"/>
    <n v="136.464"/>
    <n v="2"/>
    <n v="0.2"/>
    <n v="15.3522"/>
  </r>
  <r>
    <s v="OR0403"/>
    <x v="77"/>
    <s v="Second Class"/>
    <x v="2"/>
    <s v="United States"/>
    <s v="New York City"/>
    <x v="7"/>
    <n v="10009"/>
    <x v="3"/>
    <x v="2"/>
    <s v="Bookcases"/>
    <n v="275.952"/>
    <n v="3"/>
    <n v="0.2"/>
    <n v="37.943399999999997"/>
  </r>
  <r>
    <s v="OR0404"/>
    <x v="77"/>
    <s v="Same Day"/>
    <x v="2"/>
    <s v="United States"/>
    <s v="Muskogee"/>
    <x v="24"/>
    <n v="74403"/>
    <x v="0"/>
    <x v="1"/>
    <s v="Phones"/>
    <n v="1439.92"/>
    <n v="8"/>
    <n v="0"/>
    <n v="374.37920000000003"/>
  </r>
  <r>
    <s v="OR0405"/>
    <x v="77"/>
    <s v="Standard Class"/>
    <x v="0"/>
    <s v="United States"/>
    <s v="New York City"/>
    <x v="7"/>
    <n v="10009"/>
    <x v="3"/>
    <x v="0"/>
    <s v="Labels"/>
    <n v="20.7"/>
    <n v="2"/>
    <n v="0"/>
    <n v="9.9359999999999999"/>
  </r>
  <r>
    <s v="OR0406"/>
    <x v="77"/>
    <s v="First Class"/>
    <x v="0"/>
    <s v="United States"/>
    <s v="Fairfield"/>
    <x v="3"/>
    <n v="45014"/>
    <x v="3"/>
    <x v="0"/>
    <s v="Appliances"/>
    <n v="121.792"/>
    <n v="4"/>
    <n v="0.2"/>
    <n v="13.701599999999999"/>
  </r>
  <r>
    <s v="OR0407"/>
    <x v="77"/>
    <s v="Standard Class"/>
    <x v="1"/>
    <s v="United States"/>
    <s v="Carlsbad"/>
    <x v="35"/>
    <n v="88220"/>
    <x v="1"/>
    <x v="0"/>
    <s v="Labels"/>
    <n v="18.45"/>
    <n v="5"/>
    <n v="0"/>
    <n v="8.6715"/>
  </r>
  <r>
    <s v="OR0408"/>
    <x v="78"/>
    <s v="Standard Class"/>
    <x v="0"/>
    <s v="United States"/>
    <s v="Los Angeles"/>
    <x v="1"/>
    <n v="90004"/>
    <x v="1"/>
    <x v="0"/>
    <s v="Art"/>
    <n v="7.44"/>
    <n v="3"/>
    <n v="0"/>
    <n v="2.6040000000000001"/>
  </r>
  <r>
    <s v="OR0409"/>
    <x v="78"/>
    <s v="Second Class"/>
    <x v="0"/>
    <s v="United States"/>
    <s v="Akron"/>
    <x v="3"/>
    <n v="44312"/>
    <x v="3"/>
    <x v="0"/>
    <s v="Paper"/>
    <n v="11.52"/>
    <n v="4"/>
    <n v="0.2"/>
    <n v="3.7440000000000002"/>
  </r>
  <r>
    <s v="OR0410"/>
    <x v="79"/>
    <s v="Second Class"/>
    <x v="0"/>
    <s v="United States"/>
    <s v="Dallas"/>
    <x v="0"/>
    <n v="75217"/>
    <x v="0"/>
    <x v="1"/>
    <s v="Accessories"/>
    <n v="297.57600000000002"/>
    <n v="3"/>
    <n v="0.2"/>
    <n v="7.4394"/>
  </r>
  <r>
    <s v="OR0411"/>
    <x v="79"/>
    <s v="First Class"/>
    <x v="0"/>
    <s v="United States"/>
    <s v="Toledo"/>
    <x v="3"/>
    <n v="43615"/>
    <x v="3"/>
    <x v="0"/>
    <s v="Binders"/>
    <n v="6.258"/>
    <n v="2"/>
    <n v="0.7"/>
    <n v="5.2149999999999999"/>
  </r>
  <r>
    <s v="OR0412"/>
    <x v="79"/>
    <s v="Standard Class"/>
    <x v="0"/>
    <s v="United States"/>
    <s v="New York City"/>
    <x v="7"/>
    <n v="10035"/>
    <x v="3"/>
    <x v="0"/>
    <s v="Paper"/>
    <n v="34.4"/>
    <n v="5"/>
    <n v="0"/>
    <n v="15.824"/>
  </r>
  <r>
    <s v="OR0413"/>
    <x v="79"/>
    <s v="Second Class"/>
    <x v="1"/>
    <s v="United States"/>
    <s v="Houston"/>
    <x v="0"/>
    <n v="77070"/>
    <x v="0"/>
    <x v="0"/>
    <s v="Paper"/>
    <n v="25.92"/>
    <n v="5"/>
    <n v="0.2"/>
    <n v="9.0719999999999992"/>
  </r>
  <r>
    <s v="OR0414"/>
    <x v="80"/>
    <s v="First Class"/>
    <x v="1"/>
    <s v="United States"/>
    <s v="Arlington"/>
    <x v="13"/>
    <n v="22204"/>
    <x v="2"/>
    <x v="0"/>
    <s v="Storage"/>
    <n v="31.4"/>
    <n v="2"/>
    <n v="0"/>
    <n v="7.85"/>
  </r>
  <r>
    <s v="OR0415"/>
    <x v="80"/>
    <s v="First Class"/>
    <x v="2"/>
    <s v="United States"/>
    <s v="New York City"/>
    <x v="7"/>
    <n v="10009"/>
    <x v="3"/>
    <x v="1"/>
    <s v="Phones"/>
    <n v="41.22"/>
    <n v="1"/>
    <n v="0"/>
    <n v="11.1294"/>
  </r>
  <r>
    <s v="OR0416"/>
    <x v="80"/>
    <s v="Standard Class"/>
    <x v="0"/>
    <s v="United States"/>
    <s v="Richmond"/>
    <x v="9"/>
    <n v="47374"/>
    <x v="0"/>
    <x v="1"/>
    <s v="Phones"/>
    <n v="440.91"/>
    <n v="9"/>
    <n v="0"/>
    <n v="123.45480000000001"/>
  </r>
  <r>
    <s v="OR0417"/>
    <x v="80"/>
    <s v="Standard Class"/>
    <x v="1"/>
    <s v="United States"/>
    <s v="San Francisco"/>
    <x v="1"/>
    <n v="94122"/>
    <x v="1"/>
    <x v="1"/>
    <s v="Phones"/>
    <n v="604.75199999999995"/>
    <n v="6"/>
    <n v="0.2"/>
    <n v="60.475200000000001"/>
  </r>
  <r>
    <s v="OR0418"/>
    <x v="80"/>
    <s v="Standard Class"/>
    <x v="2"/>
    <s v="United States"/>
    <s v="Santa Fe"/>
    <x v="35"/>
    <n v="87505"/>
    <x v="1"/>
    <x v="0"/>
    <s v="Art"/>
    <n v="8.4"/>
    <n v="5"/>
    <n v="0"/>
    <n v="2.1840000000000002"/>
  </r>
  <r>
    <s v="OR0419"/>
    <x v="80"/>
    <s v="Standard Class"/>
    <x v="1"/>
    <s v="United States"/>
    <s v="Jackson"/>
    <x v="29"/>
    <n v="39212"/>
    <x v="2"/>
    <x v="0"/>
    <s v="Appliances"/>
    <n v="32.67"/>
    <n v="3"/>
    <n v="0"/>
    <n v="8.4941999999999993"/>
  </r>
  <r>
    <s v="OR0420"/>
    <x v="80"/>
    <s v="Second Class"/>
    <x v="2"/>
    <s v="United States"/>
    <s v="Chicago"/>
    <x v="14"/>
    <n v="60653"/>
    <x v="0"/>
    <x v="2"/>
    <s v="Chairs"/>
    <n v="569.05799999999999"/>
    <n v="3"/>
    <n v="0.3"/>
    <n v="178.8468"/>
  </r>
  <r>
    <s v="OR0421"/>
    <x v="80"/>
    <s v="Standard Class"/>
    <x v="1"/>
    <s v="United States"/>
    <s v="Garden City"/>
    <x v="41"/>
    <n v="67846"/>
    <x v="0"/>
    <x v="1"/>
    <s v="Phones"/>
    <n v="257.98"/>
    <n v="2"/>
    <n v="0"/>
    <n v="74.8142"/>
  </r>
  <r>
    <s v="OR0422"/>
    <x v="80"/>
    <s v="Standard Class"/>
    <x v="0"/>
    <s v="United States"/>
    <s v="Bartlett"/>
    <x v="12"/>
    <n v="38134"/>
    <x v="2"/>
    <x v="0"/>
    <s v="Supplies"/>
    <n v="88.96"/>
    <n v="8"/>
    <n v="0.2"/>
    <n v="10.007999999999999"/>
  </r>
  <r>
    <s v="OR0423"/>
    <x v="80"/>
    <s v="Same Day"/>
    <x v="2"/>
    <s v="United States"/>
    <s v="Chicago"/>
    <x v="14"/>
    <n v="60610"/>
    <x v="0"/>
    <x v="0"/>
    <s v="Art"/>
    <n v="19.456"/>
    <n v="4"/>
    <n v="0.2"/>
    <n v="2.1888000000000001"/>
  </r>
  <r>
    <s v="OR0424"/>
    <x v="81"/>
    <s v="Standard Class"/>
    <x v="1"/>
    <s v="United States"/>
    <s v="Houston"/>
    <x v="0"/>
    <n v="77095"/>
    <x v="0"/>
    <x v="2"/>
    <s v="Furnishings"/>
    <n v="7.0679999999999996"/>
    <n v="3"/>
    <n v="0.6"/>
    <n v="2.8271999999999999"/>
  </r>
  <r>
    <s v="OR0425"/>
    <x v="81"/>
    <s v="Second Class"/>
    <x v="1"/>
    <s v="United States"/>
    <s v="Detroit"/>
    <x v="19"/>
    <n v="48234"/>
    <x v="0"/>
    <x v="0"/>
    <s v="Labels"/>
    <n v="491.55"/>
    <n v="5"/>
    <n v="0"/>
    <n v="240.8595"/>
  </r>
  <r>
    <s v="OR0426"/>
    <x v="81"/>
    <s v="First Class"/>
    <x v="2"/>
    <s v="United States"/>
    <s v="San Diego"/>
    <x v="1"/>
    <n v="92024"/>
    <x v="1"/>
    <x v="2"/>
    <s v="Tables"/>
    <n v="674.35199999999998"/>
    <n v="3"/>
    <n v="0.2"/>
    <n v="8.4293999999999993"/>
  </r>
  <r>
    <s v="OR0427"/>
    <x v="81"/>
    <s v="Second Class"/>
    <x v="0"/>
    <s v="United States"/>
    <s v="Tampa"/>
    <x v="18"/>
    <n v="33614"/>
    <x v="2"/>
    <x v="0"/>
    <s v="Art"/>
    <n v="1.3440000000000001"/>
    <n v="1"/>
    <n v="0.2"/>
    <n v="0.504"/>
  </r>
  <r>
    <s v="OR0428"/>
    <x v="81"/>
    <s v="Standard Class"/>
    <x v="0"/>
    <s v="United States"/>
    <s v="Houston"/>
    <x v="0"/>
    <n v="77095"/>
    <x v="0"/>
    <x v="0"/>
    <s v="Storage"/>
    <n v="32.543999999999997"/>
    <n v="2"/>
    <n v="0.2"/>
    <n v="7.7291999999999996"/>
  </r>
  <r>
    <s v="OR0429"/>
    <x v="82"/>
    <s v="Standard Class"/>
    <x v="1"/>
    <s v="United States"/>
    <s v="Philadelphia"/>
    <x v="8"/>
    <n v="19134"/>
    <x v="3"/>
    <x v="1"/>
    <s v="Accessories"/>
    <n v="95.88"/>
    <n v="3"/>
    <n v="0.2"/>
    <n v="28.763999999999999"/>
  </r>
  <r>
    <s v="OR0430"/>
    <x v="82"/>
    <s v="Second Class"/>
    <x v="1"/>
    <s v="United States"/>
    <s v="Little Rock"/>
    <x v="36"/>
    <n v="72209"/>
    <x v="2"/>
    <x v="0"/>
    <s v="Storage"/>
    <n v="367.96"/>
    <n v="4"/>
    <n v="0"/>
    <n v="14.718400000000001"/>
  </r>
  <r>
    <s v="OR0431"/>
    <x v="82"/>
    <s v="Second Class"/>
    <x v="1"/>
    <s v="United States"/>
    <s v="Las Vegas"/>
    <x v="20"/>
    <n v="89115"/>
    <x v="1"/>
    <x v="0"/>
    <s v="Paper"/>
    <n v="97.88"/>
    <n v="2"/>
    <n v="0"/>
    <n v="48.94"/>
  </r>
  <r>
    <s v="OR0432"/>
    <x v="82"/>
    <s v="Second Class"/>
    <x v="0"/>
    <s v="United States"/>
    <s v="Springfield"/>
    <x v="13"/>
    <n v="22153"/>
    <x v="2"/>
    <x v="2"/>
    <s v="Furnishings"/>
    <n v="29.46"/>
    <n v="6"/>
    <n v="0"/>
    <n v="9.7218"/>
  </r>
  <r>
    <s v="OR0433"/>
    <x v="82"/>
    <s v="First Class"/>
    <x v="1"/>
    <s v="United States"/>
    <s v="Coppell"/>
    <x v="0"/>
    <n v="75019"/>
    <x v="0"/>
    <x v="1"/>
    <s v="Phones"/>
    <n v="95.84"/>
    <n v="4"/>
    <n v="0.2"/>
    <n v="34.741999999999997"/>
  </r>
  <r>
    <s v="OR0434"/>
    <x v="82"/>
    <s v="Standard Class"/>
    <x v="2"/>
    <s v="United States"/>
    <s v="Paterson"/>
    <x v="22"/>
    <n v="7501"/>
    <x v="3"/>
    <x v="0"/>
    <s v="Labels"/>
    <n v="31.05"/>
    <n v="3"/>
    <n v="0"/>
    <n v="14.904"/>
  </r>
  <r>
    <s v="OR0435"/>
    <x v="83"/>
    <s v="Same Day"/>
    <x v="0"/>
    <s v="United States"/>
    <s v="San Francisco"/>
    <x v="1"/>
    <n v="94109"/>
    <x v="1"/>
    <x v="0"/>
    <s v="Binders"/>
    <n v="6.6079999999999997"/>
    <n v="2"/>
    <n v="0.2"/>
    <n v="2.2302"/>
  </r>
  <r>
    <s v="OR0436"/>
    <x v="83"/>
    <s v="First Class"/>
    <x v="2"/>
    <s v="United States"/>
    <s v="Los Angeles"/>
    <x v="1"/>
    <n v="90049"/>
    <x v="1"/>
    <x v="1"/>
    <s v="Accessories"/>
    <n v="395"/>
    <n v="5"/>
    <n v="0"/>
    <n v="39.5"/>
  </r>
  <r>
    <s v="OR0437"/>
    <x v="83"/>
    <s v="Standard Class"/>
    <x v="0"/>
    <s v="United States"/>
    <s v="Austin"/>
    <x v="0"/>
    <n v="78745"/>
    <x v="0"/>
    <x v="1"/>
    <s v="Accessories"/>
    <n v="55.2"/>
    <n v="1"/>
    <n v="0.2"/>
    <n v="2.0699999999999998"/>
  </r>
  <r>
    <s v="OR0438"/>
    <x v="83"/>
    <s v="First Class"/>
    <x v="0"/>
    <s v="United States"/>
    <s v="Springfield"/>
    <x v="13"/>
    <n v="22153"/>
    <x v="2"/>
    <x v="0"/>
    <s v="Labels"/>
    <n v="103.6"/>
    <n v="7"/>
    <n v="0"/>
    <n v="51.8"/>
  </r>
  <r>
    <s v="OR0439"/>
    <x v="83"/>
    <s v="Standard Class"/>
    <x v="0"/>
    <s v="United States"/>
    <s v="Salem"/>
    <x v="13"/>
    <n v="24153"/>
    <x v="2"/>
    <x v="1"/>
    <s v="Phones"/>
    <n v="271.95999999999998"/>
    <n v="4"/>
    <n v="0"/>
    <n v="67.989999999999995"/>
  </r>
  <r>
    <s v="OR0440"/>
    <x v="84"/>
    <s v="Standard Class"/>
    <x v="0"/>
    <s v="United States"/>
    <s v="Des Moines"/>
    <x v="16"/>
    <n v="50315"/>
    <x v="0"/>
    <x v="0"/>
    <s v="Envelopes"/>
    <n v="6.12"/>
    <n v="3"/>
    <n v="0"/>
    <n v="2.8763999999999998"/>
  </r>
  <r>
    <s v="OR0441"/>
    <x v="84"/>
    <s v="Standard Class"/>
    <x v="1"/>
    <s v="United States"/>
    <s v="New York City"/>
    <x v="7"/>
    <n v="10035"/>
    <x v="3"/>
    <x v="1"/>
    <s v="Phones"/>
    <n v="39.99"/>
    <n v="1"/>
    <n v="0"/>
    <n v="11.597099999999999"/>
  </r>
  <r>
    <s v="OR0442"/>
    <x v="84"/>
    <s v="Standard Class"/>
    <x v="0"/>
    <s v="United States"/>
    <s v="Indianapolis"/>
    <x v="9"/>
    <n v="46203"/>
    <x v="0"/>
    <x v="0"/>
    <s v="Labels"/>
    <n v="12.39"/>
    <n v="3"/>
    <n v="0"/>
    <n v="5.6993999999999998"/>
  </r>
  <r>
    <s v="OR0443"/>
    <x v="84"/>
    <s v="Standard Class"/>
    <x v="1"/>
    <s v="United States"/>
    <s v="Seattle"/>
    <x v="11"/>
    <n v="98103"/>
    <x v="1"/>
    <x v="0"/>
    <s v="Binders"/>
    <n v="13.904"/>
    <n v="2"/>
    <n v="0.2"/>
    <n v="4.5187999999999997"/>
  </r>
  <r>
    <s v="OR0444"/>
    <x v="84"/>
    <s v="Standard Class"/>
    <x v="0"/>
    <s v="United States"/>
    <s v="Omaha"/>
    <x v="37"/>
    <n v="68104"/>
    <x v="0"/>
    <x v="0"/>
    <s v="Storage"/>
    <n v="373.08"/>
    <n v="6"/>
    <n v="0"/>
    <n v="100.7316"/>
  </r>
  <r>
    <s v="OR0445"/>
    <x v="84"/>
    <s v="Same Day"/>
    <x v="0"/>
    <s v="United States"/>
    <s v="New York City"/>
    <x v="7"/>
    <n v="10011"/>
    <x v="3"/>
    <x v="0"/>
    <s v="Envelopes"/>
    <n v="29.34"/>
    <n v="3"/>
    <n v="0"/>
    <n v="14.67"/>
  </r>
  <r>
    <s v="OR0446"/>
    <x v="85"/>
    <s v="Standard Class"/>
    <x v="1"/>
    <s v="United States"/>
    <s v="Detroit"/>
    <x v="19"/>
    <n v="48234"/>
    <x v="0"/>
    <x v="0"/>
    <s v="Paper"/>
    <n v="12.96"/>
    <n v="2"/>
    <n v="0"/>
    <n v="6.2207999999999997"/>
  </r>
  <r>
    <s v="OR0447"/>
    <x v="85"/>
    <s v="Standard Class"/>
    <x v="0"/>
    <s v="United States"/>
    <s v="San Francisco"/>
    <x v="1"/>
    <n v="94122"/>
    <x v="1"/>
    <x v="2"/>
    <s v="Chairs"/>
    <n v="71.992000000000004"/>
    <n v="1"/>
    <n v="0.2"/>
    <n v="0.89990000000000003"/>
  </r>
  <r>
    <s v="OR0448"/>
    <x v="85"/>
    <s v="Standard Class"/>
    <x v="1"/>
    <s v="United States"/>
    <s v="Seattle"/>
    <x v="11"/>
    <n v="98105"/>
    <x v="1"/>
    <x v="0"/>
    <s v="Binders"/>
    <n v="21.36"/>
    <n v="5"/>
    <n v="0.2"/>
    <n v="7.2089999999999996"/>
  </r>
  <r>
    <s v="OR0449"/>
    <x v="85"/>
    <s v="First Class"/>
    <x v="2"/>
    <s v="United States"/>
    <s v="Hialeah"/>
    <x v="18"/>
    <n v="33012"/>
    <x v="2"/>
    <x v="0"/>
    <s v="Binders"/>
    <n v="398.35199999999998"/>
    <n v="8"/>
    <n v="0.7"/>
    <n v="331.96"/>
  </r>
  <r>
    <s v="OR0450"/>
    <x v="85"/>
    <s v="First Class"/>
    <x v="0"/>
    <s v="United States"/>
    <s v="Kirkwood"/>
    <x v="34"/>
    <n v="63122"/>
    <x v="0"/>
    <x v="0"/>
    <s v="Binders"/>
    <n v="28.4"/>
    <n v="4"/>
    <n v="0"/>
    <n v="13.064"/>
  </r>
  <r>
    <s v="OR0451"/>
    <x v="85"/>
    <s v="Standard Class"/>
    <x v="1"/>
    <s v="United States"/>
    <s v="Chicago"/>
    <x v="14"/>
    <n v="60610"/>
    <x v="0"/>
    <x v="0"/>
    <s v="Paper"/>
    <n v="23.52"/>
    <n v="5"/>
    <n v="0.2"/>
    <n v="8.5259999999999998"/>
  </r>
  <r>
    <s v="OR0452"/>
    <x v="85"/>
    <s v="Standard Class"/>
    <x v="2"/>
    <s v="United States"/>
    <s v="San Diego"/>
    <x v="1"/>
    <n v="92037"/>
    <x v="1"/>
    <x v="0"/>
    <s v="Art"/>
    <n v="31.84"/>
    <n v="8"/>
    <n v="0"/>
    <n v="10.507199999999999"/>
  </r>
  <r>
    <s v="OR0453"/>
    <x v="85"/>
    <s v="Standard Class"/>
    <x v="1"/>
    <s v="United States"/>
    <s v="Marion"/>
    <x v="16"/>
    <n v="52302"/>
    <x v="0"/>
    <x v="0"/>
    <s v="Binders"/>
    <n v="115.84"/>
    <n v="8"/>
    <n v="0"/>
    <n v="54.444800000000001"/>
  </r>
  <r>
    <s v="OR0454"/>
    <x v="85"/>
    <s v="First Class"/>
    <x v="0"/>
    <s v="United States"/>
    <s v="Los Angeles"/>
    <x v="1"/>
    <n v="90049"/>
    <x v="1"/>
    <x v="0"/>
    <s v="Binders"/>
    <n v="895.92"/>
    <n v="5"/>
    <n v="0.2"/>
    <n v="302.37299999999999"/>
  </r>
  <r>
    <s v="OR0455"/>
    <x v="85"/>
    <s v="Standard Class"/>
    <x v="0"/>
    <s v="United States"/>
    <s v="Tampa"/>
    <x v="18"/>
    <n v="33614"/>
    <x v="2"/>
    <x v="2"/>
    <s v="Furnishings"/>
    <n v="45.695999999999998"/>
    <n v="3"/>
    <n v="0.2"/>
    <n v="5.1407999999999996"/>
  </r>
  <r>
    <s v="OR0456"/>
    <x v="85"/>
    <s v="Second Class"/>
    <x v="0"/>
    <s v="United States"/>
    <s v="Pleasant Grove"/>
    <x v="42"/>
    <n v="84062"/>
    <x v="1"/>
    <x v="1"/>
    <s v="Phones"/>
    <n v="399.96"/>
    <n v="5"/>
    <n v="0.2"/>
    <n v="34.996499999999997"/>
  </r>
  <r>
    <s v="OR0457"/>
    <x v="86"/>
    <s v="Standard Class"/>
    <x v="0"/>
    <s v="United States"/>
    <s v="San Francisco"/>
    <x v="1"/>
    <n v="94122"/>
    <x v="1"/>
    <x v="0"/>
    <s v="Paper"/>
    <n v="25.68"/>
    <n v="6"/>
    <n v="0"/>
    <n v="11.555999999999999"/>
  </r>
  <r>
    <s v="OR0458"/>
    <x v="86"/>
    <s v="First Class"/>
    <x v="1"/>
    <s v="United States"/>
    <s v="Decatur"/>
    <x v="14"/>
    <n v="62521"/>
    <x v="0"/>
    <x v="0"/>
    <s v="Storage"/>
    <n v="49.631999999999998"/>
    <n v="4"/>
    <n v="0.2"/>
    <n v="3.7223999999999999"/>
  </r>
  <r>
    <s v="OR0459"/>
    <x v="86"/>
    <s v="Standard Class"/>
    <x v="2"/>
    <s v="United States"/>
    <s v="Seattle"/>
    <x v="11"/>
    <n v="98105"/>
    <x v="1"/>
    <x v="1"/>
    <s v="Phones"/>
    <n v="84.784000000000006"/>
    <n v="2"/>
    <n v="0.2"/>
    <n v="20.136199999999999"/>
  </r>
  <r>
    <s v="OR0460"/>
    <x v="87"/>
    <s v="Standard Class"/>
    <x v="1"/>
    <s v="United States"/>
    <s v="Columbus"/>
    <x v="3"/>
    <n v="43229"/>
    <x v="3"/>
    <x v="0"/>
    <s v="Appliances"/>
    <n v="52.271999999999998"/>
    <n v="3"/>
    <n v="0.2"/>
    <n v="9.8010000000000002"/>
  </r>
  <r>
    <s v="OR0461"/>
    <x v="87"/>
    <s v="Standard Class"/>
    <x v="0"/>
    <s v="United States"/>
    <s v="Jacksonville"/>
    <x v="2"/>
    <n v="28540"/>
    <x v="2"/>
    <x v="1"/>
    <s v="Phones"/>
    <n v="105.584"/>
    <n v="2"/>
    <n v="0.2"/>
    <n v="9.2385999999999999"/>
  </r>
  <r>
    <s v="OR0462"/>
    <x v="87"/>
    <s v="First Class"/>
    <x v="0"/>
    <s v="United States"/>
    <s v="Bakersfield"/>
    <x v="1"/>
    <n v="93309"/>
    <x v="1"/>
    <x v="2"/>
    <s v="Chairs"/>
    <n v="72.784000000000006"/>
    <n v="1"/>
    <n v="0.2"/>
    <n v="0"/>
  </r>
  <r>
    <s v="OR0463"/>
    <x v="88"/>
    <s v="Standard Class"/>
    <x v="1"/>
    <s v="United States"/>
    <s v="Grapevine"/>
    <x v="0"/>
    <n v="76051"/>
    <x v="0"/>
    <x v="0"/>
    <s v="Fasteners"/>
    <n v="8.0399999999999991"/>
    <n v="5"/>
    <n v="0.2"/>
    <n v="2.9144999999999999"/>
  </r>
  <r>
    <s v="OR0464"/>
    <x v="88"/>
    <s v="Second Class"/>
    <x v="0"/>
    <s v="United States"/>
    <s v="Rochester"/>
    <x v="7"/>
    <n v="14609"/>
    <x v="3"/>
    <x v="0"/>
    <s v="Binders"/>
    <n v="10.512"/>
    <n v="3"/>
    <n v="0.2"/>
    <n v="3.6791999999999998"/>
  </r>
  <r>
    <s v="OR0465"/>
    <x v="88"/>
    <s v="Second Class"/>
    <x v="1"/>
    <s v="United States"/>
    <s v="Arvada"/>
    <x v="23"/>
    <n v="80004"/>
    <x v="1"/>
    <x v="0"/>
    <s v="Labels"/>
    <n v="6.2640000000000002"/>
    <n v="3"/>
    <n v="0.2"/>
    <n v="2.0358000000000001"/>
  </r>
  <r>
    <s v="OR0466"/>
    <x v="88"/>
    <s v="First Class"/>
    <x v="0"/>
    <s v="United States"/>
    <s v="Burlington"/>
    <x v="2"/>
    <n v="27217"/>
    <x v="2"/>
    <x v="0"/>
    <s v="Art"/>
    <n v="28.728000000000002"/>
    <n v="3"/>
    <n v="0.2"/>
    <n v="1.7955000000000001"/>
  </r>
  <r>
    <s v="OR0467"/>
    <x v="88"/>
    <s v="First Class"/>
    <x v="1"/>
    <s v="United States"/>
    <s v="Fairfield"/>
    <x v="1"/>
    <n v="94533"/>
    <x v="1"/>
    <x v="0"/>
    <s v="Paper"/>
    <n v="20.04"/>
    <n v="3"/>
    <n v="0"/>
    <n v="9.6191999999999993"/>
  </r>
  <r>
    <s v="OR0468"/>
    <x v="88"/>
    <s v="Standard Class"/>
    <x v="0"/>
    <s v="United States"/>
    <s v="Los Angeles"/>
    <x v="1"/>
    <n v="90045"/>
    <x v="1"/>
    <x v="0"/>
    <s v="Paper"/>
    <n v="13.38"/>
    <n v="2"/>
    <n v="0"/>
    <n v="6.1547999999999998"/>
  </r>
  <r>
    <s v="OR0469"/>
    <x v="89"/>
    <s v="Standard Class"/>
    <x v="0"/>
    <s v="United States"/>
    <s v="Pasadena"/>
    <x v="1"/>
    <n v="91104"/>
    <x v="1"/>
    <x v="0"/>
    <s v="Appliances"/>
    <n v="56.52"/>
    <n v="3"/>
    <n v="0"/>
    <n v="15.8256"/>
  </r>
  <r>
    <s v="OR0470"/>
    <x v="89"/>
    <s v="Standard Class"/>
    <x v="0"/>
    <s v="United States"/>
    <s v="Charlotte"/>
    <x v="2"/>
    <n v="28205"/>
    <x v="2"/>
    <x v="0"/>
    <s v="Storage"/>
    <n v="704.76"/>
    <n v="5"/>
    <n v="0.2"/>
    <n v="26.4285"/>
  </r>
  <r>
    <s v="OR0471"/>
    <x v="89"/>
    <s v="Standard Class"/>
    <x v="1"/>
    <s v="United States"/>
    <s v="Medford"/>
    <x v="26"/>
    <n v="97504"/>
    <x v="1"/>
    <x v="0"/>
    <s v="Binders"/>
    <n v="9.7620000000000005"/>
    <n v="2"/>
    <n v="0.7"/>
    <n v="6.8334000000000001"/>
  </r>
  <r>
    <s v="OR0472"/>
    <x v="89"/>
    <s v="First Class"/>
    <x v="0"/>
    <s v="United States"/>
    <s v="Philadelphia"/>
    <x v="8"/>
    <n v="19134"/>
    <x v="3"/>
    <x v="2"/>
    <s v="Furnishings"/>
    <n v="289.8"/>
    <n v="7"/>
    <n v="0.2"/>
    <n v="36.225000000000001"/>
  </r>
  <r>
    <s v="OR0473"/>
    <x v="89"/>
    <s v="Standard Class"/>
    <x v="0"/>
    <s v="United States"/>
    <s v="Philadelphia"/>
    <x v="8"/>
    <n v="19120"/>
    <x v="3"/>
    <x v="2"/>
    <s v="Furnishings"/>
    <n v="69.007999999999996"/>
    <n v="2"/>
    <n v="0.2"/>
    <n v="12.0764"/>
  </r>
  <r>
    <s v="OR0474"/>
    <x v="89"/>
    <s v="Standard Class"/>
    <x v="1"/>
    <s v="United States"/>
    <s v="Las Vegas"/>
    <x v="20"/>
    <n v="89115"/>
    <x v="1"/>
    <x v="0"/>
    <s v="Appliances"/>
    <n v="31.08"/>
    <n v="4"/>
    <n v="0"/>
    <n v="8.3916000000000004"/>
  </r>
  <r>
    <s v="OR0475"/>
    <x v="89"/>
    <s v="Standard Class"/>
    <x v="2"/>
    <s v="United States"/>
    <s v="Los Angeles"/>
    <x v="1"/>
    <n v="90032"/>
    <x v="1"/>
    <x v="0"/>
    <s v="Binders"/>
    <n v="437.47199999999998"/>
    <n v="14"/>
    <n v="0.2"/>
    <n v="153.11519999999999"/>
  </r>
  <r>
    <s v="OR0476"/>
    <x v="89"/>
    <s v="Standard Class"/>
    <x v="0"/>
    <s v="United States"/>
    <s v="Los Angeles"/>
    <x v="1"/>
    <n v="90045"/>
    <x v="1"/>
    <x v="1"/>
    <s v="Machines"/>
    <n v="2973.32"/>
    <n v="7"/>
    <n v="0.2"/>
    <n v="334.49849999999998"/>
  </r>
  <r>
    <s v="OR0477"/>
    <x v="90"/>
    <s v="First Class"/>
    <x v="1"/>
    <s v="United States"/>
    <s v="San Jose"/>
    <x v="1"/>
    <n v="95123"/>
    <x v="1"/>
    <x v="0"/>
    <s v="Storage"/>
    <n v="80.88"/>
    <n v="6"/>
    <n v="0"/>
    <n v="21.0288"/>
  </r>
  <r>
    <s v="OR0478"/>
    <x v="90"/>
    <s v="Second Class"/>
    <x v="0"/>
    <s v="United States"/>
    <s v="Springfield"/>
    <x v="13"/>
    <n v="22153"/>
    <x v="2"/>
    <x v="0"/>
    <s v="Art"/>
    <n v="22.96"/>
    <n v="7"/>
    <n v="0"/>
    <n v="6.6584000000000003"/>
  </r>
  <r>
    <s v="OR0479"/>
    <x v="90"/>
    <s v="Standard Class"/>
    <x v="2"/>
    <s v="United States"/>
    <s v="Aurora"/>
    <x v="14"/>
    <n v="60505"/>
    <x v="0"/>
    <x v="0"/>
    <s v="Binders"/>
    <n v="29.931999999999999"/>
    <n v="7"/>
    <n v="0.8"/>
    <n v="46.394599999999997"/>
  </r>
  <r>
    <s v="OR0480"/>
    <x v="91"/>
    <s v="Same Day"/>
    <x v="2"/>
    <s v="United States"/>
    <s v="Seattle"/>
    <x v="11"/>
    <n v="98105"/>
    <x v="1"/>
    <x v="1"/>
    <s v="Phones"/>
    <n v="7.992"/>
    <n v="1"/>
    <n v="0.2"/>
    <n v="2.6972999999999998"/>
  </r>
  <r>
    <s v="OR0481"/>
    <x v="91"/>
    <s v="First Class"/>
    <x v="2"/>
    <s v="United States"/>
    <s v="Houston"/>
    <x v="0"/>
    <n v="77036"/>
    <x v="0"/>
    <x v="1"/>
    <s v="Phones"/>
    <n v="196.77600000000001"/>
    <n v="3"/>
    <n v="0.2"/>
    <n v="14.7582"/>
  </r>
  <r>
    <s v="OR0482"/>
    <x v="91"/>
    <s v="Second Class"/>
    <x v="0"/>
    <s v="United States"/>
    <s v="San Antonio"/>
    <x v="0"/>
    <n v="78207"/>
    <x v="0"/>
    <x v="2"/>
    <s v="Chairs"/>
    <n v="104.93"/>
    <n v="5"/>
    <n v="0.3"/>
    <n v="4.4969999999999999"/>
  </r>
  <r>
    <s v="OR0483"/>
    <x v="91"/>
    <s v="First Class"/>
    <x v="0"/>
    <s v="United States"/>
    <s v="Jacksonville"/>
    <x v="2"/>
    <n v="28540"/>
    <x v="2"/>
    <x v="0"/>
    <s v="Storage"/>
    <n v="67.64"/>
    <n v="5"/>
    <n v="0.2"/>
    <n v="5.9184999999999999"/>
  </r>
  <r>
    <s v="OR0484"/>
    <x v="91"/>
    <s v="Same Day"/>
    <x v="0"/>
    <s v="United States"/>
    <s v="New York City"/>
    <x v="7"/>
    <n v="10009"/>
    <x v="3"/>
    <x v="0"/>
    <s v="Paper"/>
    <n v="146.82"/>
    <n v="3"/>
    <n v="0"/>
    <n v="73.41"/>
  </r>
  <r>
    <s v="OR0485"/>
    <x v="91"/>
    <s v="Standard Class"/>
    <x v="0"/>
    <s v="United States"/>
    <s v="Houston"/>
    <x v="0"/>
    <n v="77095"/>
    <x v="0"/>
    <x v="0"/>
    <s v="Storage"/>
    <n v="48.816000000000003"/>
    <n v="3"/>
    <n v="0.2"/>
    <n v="11.5938"/>
  </r>
  <r>
    <s v="OR0486"/>
    <x v="92"/>
    <s v="Standard Class"/>
    <x v="0"/>
    <s v="United States"/>
    <s v="Philadelphia"/>
    <x v="8"/>
    <n v="19140"/>
    <x v="3"/>
    <x v="0"/>
    <s v="Paper"/>
    <n v="5.3440000000000003"/>
    <n v="1"/>
    <n v="0.2"/>
    <n v="1.8704000000000001"/>
  </r>
  <r>
    <s v="OR0487"/>
    <x v="92"/>
    <s v="Second Class"/>
    <x v="1"/>
    <s v="United States"/>
    <s v="Philadelphia"/>
    <x v="8"/>
    <n v="19134"/>
    <x v="3"/>
    <x v="0"/>
    <s v="Paper"/>
    <n v="41.24"/>
    <n v="5"/>
    <n v="0.2"/>
    <n v="13.9185"/>
  </r>
  <r>
    <s v="OR0488"/>
    <x v="93"/>
    <s v="Standard Class"/>
    <x v="0"/>
    <s v="United States"/>
    <s v="Los Angeles"/>
    <x v="1"/>
    <n v="90036"/>
    <x v="1"/>
    <x v="2"/>
    <s v="Furnishings"/>
    <n v="94.68"/>
    <n v="9"/>
    <n v="0"/>
    <n v="31.244399999999999"/>
  </r>
  <r>
    <s v="OR0489"/>
    <x v="93"/>
    <s v="Standard Class"/>
    <x v="1"/>
    <s v="United States"/>
    <s v="Fairfield"/>
    <x v="21"/>
    <n v="6824"/>
    <x v="3"/>
    <x v="1"/>
    <s v="Phones"/>
    <n v="14.99"/>
    <n v="1"/>
    <n v="0"/>
    <n v="7.3451000000000004"/>
  </r>
  <r>
    <s v="OR0490"/>
    <x v="93"/>
    <s v="Standard Class"/>
    <x v="2"/>
    <s v="United States"/>
    <s v="Columbus"/>
    <x v="27"/>
    <n v="31907"/>
    <x v="2"/>
    <x v="0"/>
    <s v="Paper"/>
    <n v="19.36"/>
    <n v="2"/>
    <n v="0"/>
    <n v="9.2927999999999997"/>
  </r>
  <r>
    <s v="OR0491"/>
    <x v="93"/>
    <s v="Standard Class"/>
    <x v="0"/>
    <s v="United States"/>
    <s v="New York City"/>
    <x v="7"/>
    <n v="10011"/>
    <x v="3"/>
    <x v="2"/>
    <s v="Furnishings"/>
    <n v="35.92"/>
    <n v="4"/>
    <n v="0"/>
    <n v="15.086399999999999"/>
  </r>
  <r>
    <s v="OR0492"/>
    <x v="93"/>
    <s v="Standard Class"/>
    <x v="0"/>
    <s v="United States"/>
    <s v="San Francisco"/>
    <x v="1"/>
    <n v="94122"/>
    <x v="1"/>
    <x v="0"/>
    <s v="Binders"/>
    <n v="17.856000000000002"/>
    <n v="4"/>
    <n v="0.2"/>
    <n v="6.2496"/>
  </r>
  <r>
    <s v="OR0493"/>
    <x v="94"/>
    <s v="Standard Class"/>
    <x v="0"/>
    <s v="United States"/>
    <s v="Long Beach"/>
    <x v="7"/>
    <n v="11561"/>
    <x v="3"/>
    <x v="0"/>
    <s v="Art"/>
    <n v="49.65"/>
    <n v="5"/>
    <n v="0"/>
    <n v="20.853000000000002"/>
  </r>
  <r>
    <s v="OR0494"/>
    <x v="94"/>
    <s v="Standard Class"/>
    <x v="0"/>
    <s v="United States"/>
    <s v="Medina"/>
    <x v="3"/>
    <n v="44256"/>
    <x v="3"/>
    <x v="1"/>
    <s v="Phones"/>
    <n v="539.96400000000006"/>
    <n v="6"/>
    <n v="0.4"/>
    <n v="107.9928"/>
  </r>
  <r>
    <s v="OR0495"/>
    <x v="94"/>
    <s v="First Class"/>
    <x v="1"/>
    <s v="United States"/>
    <s v="Los Angeles"/>
    <x v="1"/>
    <n v="90032"/>
    <x v="1"/>
    <x v="1"/>
    <s v="Phones"/>
    <n v="71.959999999999994"/>
    <n v="5"/>
    <n v="0.2"/>
    <n v="7.1959999999999997"/>
  </r>
  <r>
    <s v="OR0496"/>
    <x v="94"/>
    <s v="First Class"/>
    <x v="0"/>
    <s v="United States"/>
    <s v="Hialeah"/>
    <x v="18"/>
    <n v="33012"/>
    <x v="2"/>
    <x v="1"/>
    <s v="Machines"/>
    <n v="32.984999999999999"/>
    <n v="3"/>
    <n v="0.5"/>
    <n v="1.9791000000000001"/>
  </r>
  <r>
    <s v="OR0497"/>
    <x v="94"/>
    <s v="Standard Class"/>
    <x v="1"/>
    <s v="United States"/>
    <s v="New York City"/>
    <x v="7"/>
    <n v="10035"/>
    <x v="3"/>
    <x v="0"/>
    <s v="Paper"/>
    <n v="97.82"/>
    <n v="2"/>
    <n v="0"/>
    <n v="45.9754"/>
  </r>
  <r>
    <s v="OR0498"/>
    <x v="94"/>
    <s v="Standard Class"/>
    <x v="1"/>
    <s v="United States"/>
    <s v="Wilmington"/>
    <x v="15"/>
    <n v="19805"/>
    <x v="3"/>
    <x v="0"/>
    <s v="Binders"/>
    <n v="213.08"/>
    <n v="7"/>
    <n v="0"/>
    <n v="102.2784"/>
  </r>
  <r>
    <s v="OR0499"/>
    <x v="94"/>
    <s v="Same Day"/>
    <x v="0"/>
    <s v="United States"/>
    <s v="Houston"/>
    <x v="0"/>
    <n v="77041"/>
    <x v="0"/>
    <x v="1"/>
    <s v="Accessories"/>
    <n v="159.98400000000001"/>
    <n v="2"/>
    <n v="0.2"/>
    <n v="35.996400000000001"/>
  </r>
  <r>
    <s v="OR0500"/>
    <x v="94"/>
    <s v="Standard Class"/>
    <x v="1"/>
    <s v="United States"/>
    <s v="Baltimore"/>
    <x v="17"/>
    <n v="21215"/>
    <x v="3"/>
    <x v="1"/>
    <s v="Phones"/>
    <n v="134.99"/>
    <n v="1"/>
    <n v="0"/>
    <n v="36.447299999999998"/>
  </r>
  <r>
    <s v="OR0501"/>
    <x v="95"/>
    <s v="First Class"/>
    <x v="1"/>
    <s v="United States"/>
    <s v="Tempe"/>
    <x v="5"/>
    <n v="85281"/>
    <x v="1"/>
    <x v="0"/>
    <s v="Supplies"/>
    <n v="15.36"/>
    <n v="2"/>
    <n v="0.2"/>
    <n v="3.2639999999999998"/>
  </r>
  <r>
    <s v="OR0502"/>
    <x v="95"/>
    <s v="Standard Class"/>
    <x v="0"/>
    <s v="United States"/>
    <s v="Phoenix"/>
    <x v="5"/>
    <n v="85023"/>
    <x v="1"/>
    <x v="0"/>
    <s v="Paper"/>
    <n v="313.024"/>
    <n v="8"/>
    <n v="0.2"/>
    <n v="105.6456"/>
  </r>
  <r>
    <s v="OR0503"/>
    <x v="95"/>
    <s v="Same Day"/>
    <x v="0"/>
    <s v="United States"/>
    <s v="Spokane"/>
    <x v="11"/>
    <n v="99207"/>
    <x v="1"/>
    <x v="0"/>
    <s v="Art"/>
    <n v="23.84"/>
    <n v="8"/>
    <n v="0"/>
    <n v="6.4367999999999999"/>
  </r>
  <r>
    <s v="OR0504"/>
    <x v="95"/>
    <s v="Same Day"/>
    <x v="0"/>
    <s v="United States"/>
    <s v="Columbus"/>
    <x v="3"/>
    <n v="43229"/>
    <x v="3"/>
    <x v="0"/>
    <s v="Binders"/>
    <n v="18.263999999999999"/>
    <n v="2"/>
    <n v="0.7"/>
    <n v="13.393599999999999"/>
  </r>
  <r>
    <s v="OR0505"/>
    <x v="95"/>
    <s v="First Class"/>
    <x v="1"/>
    <s v="United States"/>
    <s v="Columbus"/>
    <x v="3"/>
    <n v="43229"/>
    <x v="3"/>
    <x v="1"/>
    <s v="Phones"/>
    <n v="59.97"/>
    <n v="5"/>
    <n v="0.4"/>
    <n v="11.994"/>
  </r>
  <r>
    <s v="OR0506"/>
    <x v="95"/>
    <s v="Standard Class"/>
    <x v="0"/>
    <s v="United States"/>
    <s v="Peoria"/>
    <x v="5"/>
    <n v="85345"/>
    <x v="1"/>
    <x v="1"/>
    <s v="Accessories"/>
    <n v="252.8"/>
    <n v="4"/>
    <n v="0.2"/>
    <n v="31.6"/>
  </r>
  <r>
    <s v="OR0507"/>
    <x v="96"/>
    <s v="Standard Class"/>
    <x v="1"/>
    <s v="United States"/>
    <s v="Moreno Valley"/>
    <x v="1"/>
    <n v="92553"/>
    <x v="1"/>
    <x v="0"/>
    <s v="Paper"/>
    <n v="182.72"/>
    <n v="8"/>
    <n v="0"/>
    <n v="84.051199999999994"/>
  </r>
  <r>
    <s v="OR0508"/>
    <x v="96"/>
    <s v="Standard Class"/>
    <x v="1"/>
    <s v="United States"/>
    <s v="Parker"/>
    <x v="23"/>
    <n v="80134"/>
    <x v="1"/>
    <x v="0"/>
    <s v="Binders"/>
    <n v="22.62"/>
    <n v="2"/>
    <n v="0.7"/>
    <n v="15.08"/>
  </r>
  <r>
    <s v="OR0509"/>
    <x v="96"/>
    <s v="Standard Class"/>
    <x v="1"/>
    <s v="United States"/>
    <s v="San Diego"/>
    <x v="1"/>
    <n v="92105"/>
    <x v="1"/>
    <x v="1"/>
    <s v="Phones"/>
    <n v="71.951999999999998"/>
    <n v="6"/>
    <n v="0.2"/>
    <n v="5.3963999999999999"/>
  </r>
  <r>
    <s v="OR0510"/>
    <x v="96"/>
    <s v="Standard Class"/>
    <x v="0"/>
    <s v="United States"/>
    <s v="Broomfield"/>
    <x v="23"/>
    <n v="80020"/>
    <x v="1"/>
    <x v="0"/>
    <s v="Binders"/>
    <n v="19.968"/>
    <n v="2"/>
    <n v="0.7"/>
    <n v="13.311999999999999"/>
  </r>
  <r>
    <s v="OR0511"/>
    <x v="96"/>
    <s v="Standard Class"/>
    <x v="1"/>
    <s v="United States"/>
    <s v="Denver"/>
    <x v="23"/>
    <n v="80219"/>
    <x v="1"/>
    <x v="2"/>
    <s v="Furnishings"/>
    <n v="508.70400000000001"/>
    <n v="6"/>
    <n v="0.2"/>
    <n v="0"/>
  </r>
  <r>
    <s v="OR0512"/>
    <x v="96"/>
    <s v="First Class"/>
    <x v="0"/>
    <s v="United States"/>
    <s v="Los Angeles"/>
    <x v="1"/>
    <n v="90008"/>
    <x v="1"/>
    <x v="0"/>
    <s v="Paper"/>
    <n v="12.96"/>
    <n v="2"/>
    <n v="0"/>
    <n v="6.2207999999999997"/>
  </r>
  <r>
    <s v="OR0513"/>
    <x v="97"/>
    <s v="First Class"/>
    <x v="1"/>
    <s v="United States"/>
    <s v="Quincy"/>
    <x v="14"/>
    <n v="62301"/>
    <x v="0"/>
    <x v="0"/>
    <s v="Storage"/>
    <n v="27.44"/>
    <n v="2"/>
    <n v="0.2"/>
    <n v="2.4009999999999998"/>
  </r>
  <r>
    <s v="OR0514"/>
    <x v="97"/>
    <s v="Standard Class"/>
    <x v="0"/>
    <s v="United States"/>
    <s v="Chesapeake"/>
    <x v="13"/>
    <n v="23320"/>
    <x v="2"/>
    <x v="0"/>
    <s v="Binders"/>
    <n v="17.46"/>
    <n v="2"/>
    <n v="0"/>
    <n v="8.2062000000000008"/>
  </r>
  <r>
    <s v="OR0515"/>
    <x v="97"/>
    <s v="Standard Class"/>
    <x v="0"/>
    <s v="United States"/>
    <s v="Buffalo Grove"/>
    <x v="14"/>
    <n v="60089"/>
    <x v="0"/>
    <x v="2"/>
    <s v="Tables"/>
    <n v="355.45499999999998"/>
    <n v="3"/>
    <n v="0.5"/>
    <n v="184.8366"/>
  </r>
  <r>
    <s v="OR0516"/>
    <x v="97"/>
    <s v="First Class"/>
    <x v="0"/>
    <s v="United States"/>
    <s v="Toledo"/>
    <x v="3"/>
    <n v="43615"/>
    <x v="3"/>
    <x v="0"/>
    <s v="Binders"/>
    <n v="1.641"/>
    <n v="1"/>
    <n v="0.7"/>
    <n v="1.3128"/>
  </r>
  <r>
    <s v="OR0517"/>
    <x v="97"/>
    <s v="Same Day"/>
    <x v="0"/>
    <s v="United States"/>
    <s v="Seattle"/>
    <x v="11"/>
    <n v="98103"/>
    <x v="1"/>
    <x v="2"/>
    <s v="Chairs"/>
    <n v="167.88800000000001"/>
    <n v="7"/>
    <n v="0.2"/>
    <n v="14.690200000000001"/>
  </r>
  <r>
    <s v="OR0518"/>
    <x v="97"/>
    <s v="Standard Class"/>
    <x v="0"/>
    <s v="United States"/>
    <s v="Clinton"/>
    <x v="17"/>
    <n v="20735"/>
    <x v="3"/>
    <x v="1"/>
    <s v="Machines"/>
    <n v="464.97"/>
    <n v="3"/>
    <n v="0"/>
    <n v="209.23650000000001"/>
  </r>
  <r>
    <s v="OR0519"/>
    <x v="97"/>
    <s v="Standard Class"/>
    <x v="0"/>
    <s v="United States"/>
    <s v="Los Angeles"/>
    <x v="1"/>
    <n v="90049"/>
    <x v="1"/>
    <x v="1"/>
    <s v="Machines"/>
    <n v="1919.9760000000001"/>
    <n v="3"/>
    <n v="0.2"/>
    <n v="215.9973"/>
  </r>
  <r>
    <s v="OR0520"/>
    <x v="97"/>
    <s v="Standard Class"/>
    <x v="1"/>
    <s v="United States"/>
    <s v="Long Beach"/>
    <x v="7"/>
    <n v="11561"/>
    <x v="3"/>
    <x v="0"/>
    <s v="Binders"/>
    <n v="149.54400000000001"/>
    <n v="9"/>
    <n v="0.2"/>
    <n v="50.4711"/>
  </r>
  <r>
    <s v="OR0521"/>
    <x v="97"/>
    <s v="Standard Class"/>
    <x v="0"/>
    <s v="United States"/>
    <s v="Henderson"/>
    <x v="4"/>
    <n v="42420"/>
    <x v="2"/>
    <x v="2"/>
    <s v="Furnishings"/>
    <n v="318.08"/>
    <n v="4"/>
    <n v="0"/>
    <n v="34.988799999999998"/>
  </r>
  <r>
    <s v="OR0522"/>
    <x v="98"/>
    <s v="Standard Class"/>
    <x v="0"/>
    <s v="United States"/>
    <s v="Fort Worth"/>
    <x v="0"/>
    <n v="76106"/>
    <x v="0"/>
    <x v="1"/>
    <s v="Copiers"/>
    <n v="1999.96"/>
    <n v="5"/>
    <n v="0.2"/>
    <n v="624.98749999999995"/>
  </r>
  <r>
    <s v="OR0523"/>
    <x v="98"/>
    <s v="Standard Class"/>
    <x v="0"/>
    <s v="United States"/>
    <s v="Richmond"/>
    <x v="4"/>
    <n v="40475"/>
    <x v="2"/>
    <x v="0"/>
    <s v="Labels"/>
    <n v="294.93"/>
    <n v="3"/>
    <n v="0"/>
    <n v="144.51570000000001"/>
  </r>
  <r>
    <s v="OR0524"/>
    <x v="98"/>
    <s v="Standard Class"/>
    <x v="0"/>
    <s v="United States"/>
    <s v="New York City"/>
    <x v="7"/>
    <n v="10035"/>
    <x v="3"/>
    <x v="0"/>
    <s v="Supplies"/>
    <n v="5.04"/>
    <n v="2"/>
    <n v="0"/>
    <n v="0.1512"/>
  </r>
  <r>
    <s v="OR0525"/>
    <x v="98"/>
    <s v="Second Class"/>
    <x v="0"/>
    <s v="United States"/>
    <s v="Burlington"/>
    <x v="43"/>
    <n v="5408"/>
    <x v="3"/>
    <x v="2"/>
    <s v="Chairs"/>
    <n v="715.2"/>
    <n v="3"/>
    <n v="0"/>
    <n v="178.8"/>
  </r>
  <r>
    <s v="OR0526"/>
    <x v="98"/>
    <s v="Standard Class"/>
    <x v="1"/>
    <s v="United States"/>
    <s v="Mcallen"/>
    <x v="0"/>
    <n v="78501"/>
    <x v="0"/>
    <x v="0"/>
    <s v="Storage"/>
    <n v="8.9280000000000008"/>
    <n v="2"/>
    <n v="0.2"/>
    <n v="0.66959999999999997"/>
  </r>
  <r>
    <s v="OR0527"/>
    <x v="99"/>
    <s v="Standard Class"/>
    <x v="0"/>
    <s v="United States"/>
    <s v="New York City"/>
    <x v="7"/>
    <n v="10035"/>
    <x v="3"/>
    <x v="0"/>
    <s v="Binders"/>
    <n v="232.4"/>
    <n v="5"/>
    <n v="0.2"/>
    <n v="78.435000000000002"/>
  </r>
  <r>
    <s v="OR0528"/>
    <x v="100"/>
    <s v="Standard Class"/>
    <x v="0"/>
    <s v="United States"/>
    <s v="Chester"/>
    <x v="8"/>
    <n v="19013"/>
    <x v="3"/>
    <x v="1"/>
    <s v="Phones"/>
    <n v="82.781999999999996"/>
    <n v="3"/>
    <n v="0.4"/>
    <n v="15.1767"/>
  </r>
  <r>
    <s v="OR0529"/>
    <x v="100"/>
    <s v="Second Class"/>
    <x v="0"/>
    <s v="United States"/>
    <s v="Dallas"/>
    <x v="0"/>
    <n v="75217"/>
    <x v="0"/>
    <x v="0"/>
    <s v="Art"/>
    <n v="7.056"/>
    <n v="3"/>
    <n v="0.2"/>
    <n v="0.79379999999999995"/>
  </r>
  <r>
    <s v="OR0530"/>
    <x v="100"/>
    <s v="Standard Class"/>
    <x v="0"/>
    <s v="United States"/>
    <s v="Springfield"/>
    <x v="26"/>
    <n v="97477"/>
    <x v="1"/>
    <x v="1"/>
    <s v="Machines"/>
    <n v="29.925000000000001"/>
    <n v="5"/>
    <n v="0.7"/>
    <n v="21.945"/>
  </r>
  <r>
    <s v="OR0531"/>
    <x v="101"/>
    <s v="Standard Class"/>
    <x v="1"/>
    <s v="United States"/>
    <s v="Fremont"/>
    <x v="37"/>
    <n v="68025"/>
    <x v="0"/>
    <x v="0"/>
    <s v="Appliances"/>
    <n v="60.34"/>
    <n v="7"/>
    <n v="0"/>
    <n v="15.6884"/>
  </r>
  <r>
    <s v="OR0532"/>
    <x v="101"/>
    <s v="Standard Class"/>
    <x v="0"/>
    <s v="United States"/>
    <s v="Austin"/>
    <x v="0"/>
    <n v="78745"/>
    <x v="0"/>
    <x v="0"/>
    <s v="Binders"/>
    <n v="2.7719999999999998"/>
    <n v="7"/>
    <n v="0.8"/>
    <n v="4.851"/>
  </r>
  <r>
    <s v="OR0533"/>
    <x v="101"/>
    <s v="Second Class"/>
    <x v="2"/>
    <s v="United States"/>
    <s v="Grand Rapids"/>
    <x v="19"/>
    <n v="49505"/>
    <x v="0"/>
    <x v="0"/>
    <s v="Paper"/>
    <n v="19.440000000000001"/>
    <n v="3"/>
    <n v="0"/>
    <n v="9.5256000000000007"/>
  </r>
  <r>
    <s v="OR0534"/>
    <x v="101"/>
    <s v="Same Day"/>
    <x v="0"/>
    <s v="United States"/>
    <s v="Utica"/>
    <x v="7"/>
    <n v="13501"/>
    <x v="3"/>
    <x v="0"/>
    <s v="Labels"/>
    <n v="11.52"/>
    <n v="4"/>
    <n v="0"/>
    <n v="5.6448"/>
  </r>
  <r>
    <s v="OR0535"/>
    <x v="101"/>
    <s v="Second Class"/>
    <x v="1"/>
    <s v="United States"/>
    <s v="Vancouver"/>
    <x v="11"/>
    <n v="98661"/>
    <x v="1"/>
    <x v="2"/>
    <s v="Furnishings"/>
    <n v="14.8"/>
    <n v="4"/>
    <n v="0"/>
    <n v="6.0679999999999996"/>
  </r>
  <r>
    <s v="OR0536"/>
    <x v="102"/>
    <s v="Standard Class"/>
    <x v="0"/>
    <s v="United States"/>
    <s v="Seattle"/>
    <x v="11"/>
    <n v="98105"/>
    <x v="1"/>
    <x v="2"/>
    <s v="Furnishings"/>
    <n v="139.58000000000001"/>
    <n v="7"/>
    <n v="0"/>
    <n v="39.0824"/>
  </r>
  <r>
    <s v="OR0537"/>
    <x v="102"/>
    <s v="Standard Class"/>
    <x v="0"/>
    <s v="United States"/>
    <s v="Houston"/>
    <x v="0"/>
    <n v="77036"/>
    <x v="0"/>
    <x v="0"/>
    <s v="Art"/>
    <n v="3.44"/>
    <n v="2"/>
    <n v="0.2"/>
    <n v="0.55900000000000005"/>
  </r>
  <r>
    <s v="OR0538"/>
    <x v="102"/>
    <s v="First Class"/>
    <x v="0"/>
    <s v="United States"/>
    <s v="Dublin"/>
    <x v="3"/>
    <n v="43017"/>
    <x v="3"/>
    <x v="0"/>
    <s v="Binders"/>
    <n v="19.776"/>
    <n v="4"/>
    <n v="0.7"/>
    <n v="13.8432"/>
  </r>
  <r>
    <s v="OR0539"/>
    <x v="102"/>
    <s v="Second Class"/>
    <x v="2"/>
    <s v="United States"/>
    <s v="Lancaster"/>
    <x v="3"/>
    <n v="43130"/>
    <x v="3"/>
    <x v="0"/>
    <s v="Paper"/>
    <n v="32.896000000000001"/>
    <n v="4"/>
    <n v="0.2"/>
    <n v="11.102399999999999"/>
  </r>
  <r>
    <s v="OR0540"/>
    <x v="102"/>
    <s v="Standard Class"/>
    <x v="1"/>
    <s v="United States"/>
    <s v="San Francisco"/>
    <x v="1"/>
    <n v="94109"/>
    <x v="1"/>
    <x v="0"/>
    <s v="Paper"/>
    <n v="33.4"/>
    <n v="5"/>
    <n v="0"/>
    <n v="16.032"/>
  </r>
  <r>
    <s v="OR0541"/>
    <x v="102"/>
    <s v="Standard Class"/>
    <x v="0"/>
    <s v="United States"/>
    <s v="Minneapolis"/>
    <x v="31"/>
    <n v="55407"/>
    <x v="0"/>
    <x v="0"/>
    <s v="Binders"/>
    <n v="12.94"/>
    <n v="2"/>
    <n v="0"/>
    <n v="6.47"/>
  </r>
  <r>
    <s v="OR0542"/>
    <x v="102"/>
    <s v="First Class"/>
    <x v="0"/>
    <s v="United States"/>
    <s v="Minneapolis"/>
    <x v="31"/>
    <n v="55407"/>
    <x v="0"/>
    <x v="0"/>
    <s v="Binders"/>
    <n v="1793.98"/>
    <n v="2"/>
    <n v="0"/>
    <n v="843.17060000000004"/>
  </r>
  <r>
    <s v="OR0543"/>
    <x v="102"/>
    <s v="Second Class"/>
    <x v="0"/>
    <s v="United States"/>
    <s v="San Francisco"/>
    <x v="1"/>
    <n v="94122"/>
    <x v="1"/>
    <x v="0"/>
    <s v="Art"/>
    <n v="11.52"/>
    <n v="4"/>
    <n v="0"/>
    <n v="3.2256"/>
  </r>
  <r>
    <s v="OR0544"/>
    <x v="103"/>
    <s v="Standard Class"/>
    <x v="1"/>
    <s v="United States"/>
    <s v="New York City"/>
    <x v="7"/>
    <n v="10035"/>
    <x v="3"/>
    <x v="2"/>
    <s v="Furnishings"/>
    <n v="10.02"/>
    <n v="3"/>
    <n v="0"/>
    <n v="4.4088000000000003"/>
  </r>
  <r>
    <s v="OR0545"/>
    <x v="103"/>
    <s v="Standard Class"/>
    <x v="0"/>
    <s v="United States"/>
    <s v="Cranston"/>
    <x v="6"/>
    <n v="2920"/>
    <x v="3"/>
    <x v="0"/>
    <s v="Binders"/>
    <n v="102.93"/>
    <n v="3"/>
    <n v="0"/>
    <n v="48.377099999999999"/>
  </r>
  <r>
    <s v="OR0546"/>
    <x v="103"/>
    <s v="Standard Class"/>
    <x v="2"/>
    <s v="United States"/>
    <s v="Philadelphia"/>
    <x v="8"/>
    <n v="19143"/>
    <x v="3"/>
    <x v="0"/>
    <s v="Envelopes"/>
    <n v="104.68"/>
    <n v="5"/>
    <n v="0.2"/>
    <n v="35.329500000000003"/>
  </r>
  <r>
    <s v="OR0547"/>
    <x v="103"/>
    <s v="Standard Class"/>
    <x v="0"/>
    <s v="United States"/>
    <s v="North Las Vegas"/>
    <x v="20"/>
    <n v="89031"/>
    <x v="1"/>
    <x v="2"/>
    <s v="Chairs"/>
    <n v="674.35199999999998"/>
    <n v="3"/>
    <n v="0.2"/>
    <n v="109.5822"/>
  </r>
  <r>
    <s v="OR0548"/>
    <x v="103"/>
    <s v="Standard Class"/>
    <x v="0"/>
    <s v="United States"/>
    <s v="Pueblo"/>
    <x v="23"/>
    <n v="81001"/>
    <x v="1"/>
    <x v="0"/>
    <s v="Appliances"/>
    <n v="845.72799999999995"/>
    <n v="13"/>
    <n v="0.2"/>
    <n v="84.572800000000001"/>
  </r>
  <r>
    <s v="OR0549"/>
    <x v="103"/>
    <s v="First Class"/>
    <x v="0"/>
    <s v="United States"/>
    <s v="Philadelphia"/>
    <x v="8"/>
    <n v="19140"/>
    <x v="3"/>
    <x v="1"/>
    <s v="Machines"/>
    <n v="241.17"/>
    <n v="2"/>
    <n v="0.7"/>
    <n v="168.81899999999999"/>
  </r>
  <r>
    <s v="OR0550"/>
    <x v="103"/>
    <s v="Second Class"/>
    <x v="1"/>
    <s v="United States"/>
    <s v="Columbia"/>
    <x v="17"/>
    <n v="21044"/>
    <x v="3"/>
    <x v="0"/>
    <s v="Binders"/>
    <n v="9.64"/>
    <n v="2"/>
    <n v="0"/>
    <n v="4.4344000000000001"/>
  </r>
  <r>
    <s v="OR0551"/>
    <x v="104"/>
    <s v="Standard Class"/>
    <x v="0"/>
    <s v="United States"/>
    <s v="Roseville"/>
    <x v="19"/>
    <n v="48066"/>
    <x v="0"/>
    <x v="0"/>
    <s v="Envelopes"/>
    <n v="17.48"/>
    <n v="2"/>
    <n v="0"/>
    <n v="8.2156000000000002"/>
  </r>
  <r>
    <s v="OR0552"/>
    <x v="104"/>
    <s v="Second Class"/>
    <x v="1"/>
    <s v="United States"/>
    <s v="Houston"/>
    <x v="0"/>
    <n v="77036"/>
    <x v="0"/>
    <x v="2"/>
    <s v="Furnishings"/>
    <n v="9.5519999999999996"/>
    <n v="3"/>
    <n v="0.6"/>
    <n v="3.8208000000000002"/>
  </r>
  <r>
    <s v="OR0553"/>
    <x v="104"/>
    <s v="Standard Class"/>
    <x v="0"/>
    <s v="United States"/>
    <s v="Los Angeles"/>
    <x v="1"/>
    <n v="90045"/>
    <x v="1"/>
    <x v="2"/>
    <s v="Furnishings"/>
    <n v="74.760000000000005"/>
    <n v="7"/>
    <n v="0"/>
    <n v="23.923200000000001"/>
  </r>
  <r>
    <s v="OR0554"/>
    <x v="104"/>
    <s v="Second Class"/>
    <x v="1"/>
    <s v="United States"/>
    <s v="Taylor"/>
    <x v="19"/>
    <n v="48180"/>
    <x v="0"/>
    <x v="1"/>
    <s v="Accessories"/>
    <n v="41.9"/>
    <n v="2"/>
    <n v="0"/>
    <n v="8.7989999999999995"/>
  </r>
  <r>
    <s v="OR0555"/>
    <x v="104"/>
    <s v="Second Class"/>
    <x v="2"/>
    <s v="United States"/>
    <s v="Houston"/>
    <x v="0"/>
    <n v="77036"/>
    <x v="0"/>
    <x v="0"/>
    <s v="Art"/>
    <n v="9.9120000000000008"/>
    <n v="3"/>
    <n v="0.2"/>
    <n v="3.2214"/>
  </r>
  <r>
    <s v="OR0556"/>
    <x v="104"/>
    <s v="Standard Class"/>
    <x v="2"/>
    <s v="United States"/>
    <s v="Philadelphia"/>
    <x v="8"/>
    <n v="19140"/>
    <x v="3"/>
    <x v="0"/>
    <s v="Binders"/>
    <n v="12.294"/>
    <n v="1"/>
    <n v="0.7"/>
    <n v="8.6058000000000003"/>
  </r>
  <r>
    <s v="OR0557"/>
    <x v="105"/>
    <s v="Standard Class"/>
    <x v="0"/>
    <s v="United States"/>
    <s v="Denver"/>
    <x v="23"/>
    <n v="80219"/>
    <x v="1"/>
    <x v="0"/>
    <s v="Appliances"/>
    <n v="31.152000000000001"/>
    <n v="3"/>
    <n v="0.2"/>
    <n v="3.5045999999999999"/>
  </r>
  <r>
    <s v="OR0558"/>
    <x v="105"/>
    <s v="First Class"/>
    <x v="0"/>
    <s v="United States"/>
    <s v="Fayetteville"/>
    <x v="2"/>
    <n v="28314"/>
    <x v="2"/>
    <x v="1"/>
    <s v="Phones"/>
    <n v="44.783999999999999"/>
    <n v="2"/>
    <n v="0.2"/>
    <n v="4.4783999999999997"/>
  </r>
  <r>
    <s v="OR0559"/>
    <x v="105"/>
    <s v="Standard Class"/>
    <x v="1"/>
    <s v="United States"/>
    <s v="San Francisco"/>
    <x v="1"/>
    <n v="94122"/>
    <x v="1"/>
    <x v="0"/>
    <s v="Paper"/>
    <n v="143.69999999999999"/>
    <n v="3"/>
    <n v="0"/>
    <n v="68.975999999999999"/>
  </r>
  <r>
    <s v="OR0560"/>
    <x v="105"/>
    <s v="Second Class"/>
    <x v="1"/>
    <s v="United States"/>
    <s v="Columbia"/>
    <x v="25"/>
    <n v="29203"/>
    <x v="2"/>
    <x v="0"/>
    <s v="Art"/>
    <n v="13.12"/>
    <n v="4"/>
    <n v="0"/>
    <n v="4.3296000000000001"/>
  </r>
  <r>
    <s v="OR0561"/>
    <x v="105"/>
    <s v="Standard Class"/>
    <x v="0"/>
    <s v="United States"/>
    <s v="New York City"/>
    <x v="7"/>
    <n v="10009"/>
    <x v="3"/>
    <x v="1"/>
    <s v="Phones"/>
    <n v="90.93"/>
    <n v="7"/>
    <n v="0"/>
    <n v="2.7279"/>
  </r>
  <r>
    <s v="OR0562"/>
    <x v="105"/>
    <s v="Second Class"/>
    <x v="0"/>
    <s v="United States"/>
    <s v="Los Angeles"/>
    <x v="1"/>
    <n v="90032"/>
    <x v="1"/>
    <x v="0"/>
    <s v="Fasteners"/>
    <n v="21.48"/>
    <n v="6"/>
    <n v="0"/>
    <n v="10.74"/>
  </r>
  <r>
    <s v="OR0563"/>
    <x v="106"/>
    <s v="Second Class"/>
    <x v="0"/>
    <s v="United States"/>
    <s v="Detroit"/>
    <x v="19"/>
    <n v="48234"/>
    <x v="0"/>
    <x v="0"/>
    <s v="Paper"/>
    <n v="14.94"/>
    <n v="3"/>
    <n v="0"/>
    <n v="7.0217999999999998"/>
  </r>
  <r>
    <s v="OR0564"/>
    <x v="106"/>
    <s v="First Class"/>
    <x v="1"/>
    <s v="United States"/>
    <s v="Arlington"/>
    <x v="0"/>
    <n v="76017"/>
    <x v="0"/>
    <x v="2"/>
    <s v="Furnishings"/>
    <n v="21.184000000000001"/>
    <n v="2"/>
    <n v="0.6"/>
    <n v="11.651199999999999"/>
  </r>
  <r>
    <s v="OR0565"/>
    <x v="106"/>
    <s v="Standard Class"/>
    <x v="1"/>
    <s v="United States"/>
    <s v="Irving"/>
    <x v="0"/>
    <n v="75061"/>
    <x v="0"/>
    <x v="0"/>
    <s v="Labels"/>
    <n v="15.936"/>
    <n v="4"/>
    <n v="0.2"/>
    <n v="5.1791999999999998"/>
  </r>
  <r>
    <s v="OR0566"/>
    <x v="106"/>
    <s v="Standard Class"/>
    <x v="2"/>
    <s v="United States"/>
    <s v="New Rochelle"/>
    <x v="7"/>
    <n v="10801"/>
    <x v="3"/>
    <x v="0"/>
    <s v="Paper"/>
    <n v="46.35"/>
    <n v="5"/>
    <n v="0"/>
    <n v="21.784500000000001"/>
  </r>
  <r>
    <s v="OR0567"/>
    <x v="106"/>
    <s v="Standard Class"/>
    <x v="0"/>
    <s v="United States"/>
    <s v="Anaheim"/>
    <x v="1"/>
    <n v="92804"/>
    <x v="1"/>
    <x v="0"/>
    <s v="Binders"/>
    <n v="171.2"/>
    <n v="5"/>
    <n v="0.2"/>
    <n v="64.2"/>
  </r>
  <r>
    <s v="OR0568"/>
    <x v="107"/>
    <s v="Standard Class"/>
    <x v="1"/>
    <s v="United States"/>
    <s v="Philadelphia"/>
    <x v="8"/>
    <n v="19120"/>
    <x v="3"/>
    <x v="0"/>
    <s v="Paper"/>
    <n v="16.056000000000001"/>
    <n v="3"/>
    <n v="0.2"/>
    <n v="5.8202999999999996"/>
  </r>
  <r>
    <s v="OR0569"/>
    <x v="107"/>
    <s v="First Class"/>
    <x v="0"/>
    <s v="United States"/>
    <s v="Gladstone"/>
    <x v="34"/>
    <n v="64118"/>
    <x v="0"/>
    <x v="1"/>
    <s v="Accessories"/>
    <n v="38.04"/>
    <n v="2"/>
    <n v="0"/>
    <n v="12.172800000000001"/>
  </r>
  <r>
    <s v="OR0570"/>
    <x v="107"/>
    <s v="Standard Class"/>
    <x v="0"/>
    <s v="United States"/>
    <s v="San Francisco"/>
    <x v="1"/>
    <n v="94110"/>
    <x v="1"/>
    <x v="0"/>
    <s v="Paper"/>
    <n v="21.72"/>
    <n v="4"/>
    <n v="0"/>
    <n v="10.642799999999999"/>
  </r>
  <r>
    <s v="OR0571"/>
    <x v="107"/>
    <s v="Second Class"/>
    <x v="0"/>
    <s v="United States"/>
    <s v="Richmond"/>
    <x v="4"/>
    <n v="40475"/>
    <x v="2"/>
    <x v="0"/>
    <s v="Storage"/>
    <n v="15.14"/>
    <n v="1"/>
    <n v="0"/>
    <n v="0.60560000000000003"/>
  </r>
  <r>
    <s v="OR0572"/>
    <x v="107"/>
    <s v="Second Class"/>
    <x v="1"/>
    <s v="United States"/>
    <s v="New York City"/>
    <x v="7"/>
    <n v="10035"/>
    <x v="3"/>
    <x v="2"/>
    <s v="Bookcases"/>
    <n v="46.384"/>
    <n v="1"/>
    <n v="0.2"/>
    <n v="1.1596"/>
  </r>
  <r>
    <s v="OR0573"/>
    <x v="108"/>
    <s v="Standard Class"/>
    <x v="0"/>
    <s v="United States"/>
    <s v="Dallas"/>
    <x v="0"/>
    <n v="75220"/>
    <x v="0"/>
    <x v="0"/>
    <s v="Supplies"/>
    <n v="55.167999999999999"/>
    <n v="4"/>
    <n v="0.2"/>
    <n v="6.2064000000000004"/>
  </r>
  <r>
    <s v="OR0574"/>
    <x v="108"/>
    <s v="Standard Class"/>
    <x v="1"/>
    <s v="United States"/>
    <s v="Los Angeles"/>
    <x v="1"/>
    <n v="90008"/>
    <x v="1"/>
    <x v="1"/>
    <s v="Phones"/>
    <n v="83.983999999999995"/>
    <n v="2"/>
    <n v="0.2"/>
    <n v="31.494"/>
  </r>
  <r>
    <s v="OR0575"/>
    <x v="108"/>
    <s v="Standard Class"/>
    <x v="0"/>
    <s v="United States"/>
    <s v="Los Angeles"/>
    <x v="1"/>
    <n v="90045"/>
    <x v="1"/>
    <x v="2"/>
    <s v="Chairs"/>
    <n v="242.136"/>
    <n v="3"/>
    <n v="0.2"/>
    <n v="12.1068"/>
  </r>
  <r>
    <s v="OR0576"/>
    <x v="108"/>
    <s v="Standard Class"/>
    <x v="1"/>
    <s v="United States"/>
    <s v="New York City"/>
    <x v="7"/>
    <n v="10009"/>
    <x v="3"/>
    <x v="0"/>
    <s v="Art"/>
    <n v="6.99"/>
    <n v="3"/>
    <n v="0"/>
    <n v="2.0270999999999999"/>
  </r>
  <r>
    <s v="OR0577"/>
    <x v="108"/>
    <s v="Standard Class"/>
    <x v="1"/>
    <s v="United States"/>
    <s v="New York City"/>
    <x v="7"/>
    <n v="10035"/>
    <x v="3"/>
    <x v="0"/>
    <s v="Envelopes"/>
    <n v="79.959999999999994"/>
    <n v="2"/>
    <n v="0"/>
    <n v="35.981999999999999"/>
  </r>
  <r>
    <s v="OR0578"/>
    <x v="108"/>
    <s v="Standard Class"/>
    <x v="0"/>
    <s v="United States"/>
    <s v="Philadelphia"/>
    <x v="8"/>
    <n v="19143"/>
    <x v="3"/>
    <x v="0"/>
    <s v="Paper"/>
    <n v="47.951999999999998"/>
    <n v="3"/>
    <n v="0.2"/>
    <n v="16.183800000000002"/>
  </r>
  <r>
    <s v="OR0579"/>
    <x v="108"/>
    <s v="Standard Class"/>
    <x v="0"/>
    <s v="United States"/>
    <s v="Parma"/>
    <x v="3"/>
    <n v="44134"/>
    <x v="3"/>
    <x v="0"/>
    <s v="Appliances"/>
    <n v="110.096"/>
    <n v="2"/>
    <n v="0.2"/>
    <n v="33.028799999999997"/>
  </r>
  <r>
    <s v="OR0580"/>
    <x v="108"/>
    <s v="Second Class"/>
    <x v="2"/>
    <s v="United States"/>
    <s v="Dover"/>
    <x v="44"/>
    <n v="3820"/>
    <x v="3"/>
    <x v="0"/>
    <s v="Paper"/>
    <n v="29.9"/>
    <n v="5"/>
    <n v="0"/>
    <n v="14.651"/>
  </r>
  <r>
    <s v="OR0581"/>
    <x v="109"/>
    <s v="Standard Class"/>
    <x v="1"/>
    <s v="United States"/>
    <s v="Seattle"/>
    <x v="11"/>
    <n v="98103"/>
    <x v="1"/>
    <x v="0"/>
    <s v="Storage"/>
    <n v="227.28"/>
    <n v="2"/>
    <n v="0"/>
    <n v="2.2728000000000002"/>
  </r>
  <r>
    <s v="OR0582"/>
    <x v="109"/>
    <s v="Standard Class"/>
    <x v="1"/>
    <s v="United States"/>
    <s v="Highland Park"/>
    <x v="14"/>
    <n v="60035"/>
    <x v="0"/>
    <x v="0"/>
    <s v="Paper"/>
    <n v="37.463999999999999"/>
    <n v="7"/>
    <n v="0.2"/>
    <n v="12.175800000000001"/>
  </r>
  <r>
    <s v="OR0583"/>
    <x v="109"/>
    <s v="Second Class"/>
    <x v="0"/>
    <s v="United States"/>
    <s v="San Francisco"/>
    <x v="1"/>
    <n v="94109"/>
    <x v="1"/>
    <x v="1"/>
    <s v="Phones"/>
    <n v="84.784000000000006"/>
    <n v="2"/>
    <n v="0.2"/>
    <n v="20.136199999999999"/>
  </r>
  <r>
    <s v="OR0584"/>
    <x v="109"/>
    <s v="Standard Class"/>
    <x v="1"/>
    <s v="United States"/>
    <s v="Pomona"/>
    <x v="1"/>
    <n v="91767"/>
    <x v="1"/>
    <x v="0"/>
    <s v="Art"/>
    <n v="35.82"/>
    <n v="9"/>
    <n v="0"/>
    <n v="11.820600000000001"/>
  </r>
  <r>
    <s v="OR0585"/>
    <x v="109"/>
    <s v="Standard Class"/>
    <x v="2"/>
    <s v="United States"/>
    <s v="Salem"/>
    <x v="13"/>
    <n v="24153"/>
    <x v="2"/>
    <x v="0"/>
    <s v="Envelopes"/>
    <n v="251.79"/>
    <n v="3"/>
    <n v="0"/>
    <n v="118.3413"/>
  </r>
  <r>
    <s v="OR0586"/>
    <x v="109"/>
    <s v="First Class"/>
    <x v="0"/>
    <s v="United States"/>
    <s v="The Colony"/>
    <x v="0"/>
    <n v="75056"/>
    <x v="0"/>
    <x v="1"/>
    <s v="Phones"/>
    <n v="67.176000000000002"/>
    <n v="3"/>
    <n v="0.2"/>
    <n v="6.7176"/>
  </r>
  <r>
    <s v="OR0587"/>
    <x v="109"/>
    <s v="Standard Class"/>
    <x v="0"/>
    <s v="United States"/>
    <s v="San Francisco"/>
    <x v="1"/>
    <n v="94122"/>
    <x v="1"/>
    <x v="2"/>
    <s v="Furnishings"/>
    <n v="529.9"/>
    <n v="5"/>
    <n v="0"/>
    <n v="105.98"/>
  </r>
  <r>
    <s v="OR0588"/>
    <x v="109"/>
    <s v="Second Class"/>
    <x v="2"/>
    <s v="United States"/>
    <s v="Chicago"/>
    <x v="14"/>
    <n v="60653"/>
    <x v="0"/>
    <x v="0"/>
    <s v="Paper"/>
    <n v="45.527999999999999"/>
    <n v="3"/>
    <n v="0.2"/>
    <n v="15.934799999999999"/>
  </r>
  <r>
    <s v="OR0589"/>
    <x v="109"/>
    <s v="First Class"/>
    <x v="1"/>
    <s v="United States"/>
    <s v="Seattle"/>
    <x v="11"/>
    <n v="98103"/>
    <x v="1"/>
    <x v="0"/>
    <s v="Appliances"/>
    <n v="3.89"/>
    <n v="1"/>
    <n v="0"/>
    <n v="1.0114000000000001"/>
  </r>
  <r>
    <s v="OR0590"/>
    <x v="109"/>
    <s v="Standard Class"/>
    <x v="2"/>
    <s v="United States"/>
    <s v="Philadelphia"/>
    <x v="8"/>
    <n v="19120"/>
    <x v="3"/>
    <x v="0"/>
    <s v="Fasteners"/>
    <n v="5.68"/>
    <n v="2"/>
    <n v="0.2"/>
    <n v="1.917"/>
  </r>
  <r>
    <s v="OR0591"/>
    <x v="109"/>
    <s v="Standard Class"/>
    <x v="0"/>
    <s v="United States"/>
    <s v="Fairfield"/>
    <x v="3"/>
    <n v="45014"/>
    <x v="3"/>
    <x v="2"/>
    <s v="Furnishings"/>
    <n v="82.64"/>
    <n v="2"/>
    <n v="0.2"/>
    <n v="0"/>
  </r>
  <r>
    <s v="OR0592"/>
    <x v="110"/>
    <s v="Standard Class"/>
    <x v="1"/>
    <s v="United States"/>
    <s v="Los Angeles"/>
    <x v="1"/>
    <n v="90004"/>
    <x v="1"/>
    <x v="1"/>
    <s v="Phones"/>
    <n v="302.38400000000001"/>
    <n v="2"/>
    <n v="0.2"/>
    <n v="30.238399999999999"/>
  </r>
  <r>
    <s v="OR0593"/>
    <x v="110"/>
    <s v="Second Class"/>
    <x v="0"/>
    <s v="United States"/>
    <s v="Little Rock"/>
    <x v="36"/>
    <n v="72209"/>
    <x v="2"/>
    <x v="0"/>
    <s v="Paper"/>
    <n v="109.92"/>
    <n v="2"/>
    <n v="0"/>
    <n v="53.860799999999998"/>
  </r>
  <r>
    <s v="OR0594"/>
    <x v="110"/>
    <s v="Standard Class"/>
    <x v="1"/>
    <s v="United States"/>
    <s v="San Francisco"/>
    <x v="1"/>
    <n v="94110"/>
    <x v="1"/>
    <x v="2"/>
    <s v="Tables"/>
    <n v="1421.664"/>
    <n v="6"/>
    <n v="0.2"/>
    <n v="195.47880000000001"/>
  </r>
  <r>
    <s v="OR0595"/>
    <x v="110"/>
    <s v="Standard Class"/>
    <x v="2"/>
    <s v="United States"/>
    <s v="Jackson"/>
    <x v="19"/>
    <n v="49201"/>
    <x v="0"/>
    <x v="1"/>
    <s v="Phones"/>
    <n v="657.93"/>
    <n v="7"/>
    <n v="0"/>
    <n v="184.22040000000001"/>
  </r>
  <r>
    <s v="OR0596"/>
    <x v="110"/>
    <s v="Standard Class"/>
    <x v="1"/>
    <s v="United States"/>
    <s v="Los Angeles"/>
    <x v="1"/>
    <n v="90049"/>
    <x v="1"/>
    <x v="0"/>
    <s v="Appliances"/>
    <n v="168.1"/>
    <n v="5"/>
    <n v="0"/>
    <n v="43.706000000000003"/>
  </r>
  <r>
    <s v="OR0597"/>
    <x v="110"/>
    <s v="Standard Class"/>
    <x v="2"/>
    <s v="United States"/>
    <s v="Orem"/>
    <x v="42"/>
    <n v="84057"/>
    <x v="1"/>
    <x v="2"/>
    <s v="Furnishings"/>
    <n v="73.319999999999993"/>
    <n v="6"/>
    <n v="0"/>
    <n v="21.995999999999999"/>
  </r>
  <r>
    <s v="OR0598"/>
    <x v="110"/>
    <s v="Second Class"/>
    <x v="1"/>
    <s v="United States"/>
    <s v="Brentwood"/>
    <x v="1"/>
    <n v="94513"/>
    <x v="1"/>
    <x v="0"/>
    <s v="Storage"/>
    <n v="10.68"/>
    <n v="1"/>
    <n v="0"/>
    <n v="2.8835999999999999"/>
  </r>
  <r>
    <s v="OR0599"/>
    <x v="110"/>
    <s v="Standard Class"/>
    <x v="0"/>
    <s v="United States"/>
    <s v="New York City"/>
    <x v="7"/>
    <n v="10009"/>
    <x v="3"/>
    <x v="1"/>
    <s v="Phones"/>
    <n v="881.93"/>
    <n v="7"/>
    <n v="0"/>
    <n v="220.48249999999999"/>
  </r>
  <r>
    <s v="OR0600"/>
    <x v="110"/>
    <s v="First Class"/>
    <x v="1"/>
    <s v="United States"/>
    <s v="Hoover"/>
    <x v="40"/>
    <n v="35244"/>
    <x v="2"/>
    <x v="1"/>
    <s v="Accessories"/>
    <n v="25.98"/>
    <n v="2"/>
    <n v="0"/>
    <n v="1.5588"/>
  </r>
  <r>
    <s v="OR0601"/>
    <x v="111"/>
    <s v="Standard Class"/>
    <x v="0"/>
    <s v="United States"/>
    <s v="San Francisco"/>
    <x v="1"/>
    <n v="94122"/>
    <x v="1"/>
    <x v="0"/>
    <s v="Binders"/>
    <n v="39.624000000000002"/>
    <n v="3"/>
    <n v="0.2"/>
    <n v="13.868399999999999"/>
  </r>
  <r>
    <s v="OR0602"/>
    <x v="111"/>
    <s v="Standard Class"/>
    <x v="0"/>
    <s v="United States"/>
    <s v="New York City"/>
    <x v="7"/>
    <n v="10024"/>
    <x v="3"/>
    <x v="0"/>
    <s v="Art"/>
    <n v="5.96"/>
    <n v="2"/>
    <n v="0"/>
    <n v="1.6688000000000001"/>
  </r>
  <r>
    <s v="OR0603"/>
    <x v="111"/>
    <s v="Standard Class"/>
    <x v="0"/>
    <s v="United States"/>
    <s v="Parma"/>
    <x v="3"/>
    <n v="44134"/>
    <x v="3"/>
    <x v="0"/>
    <s v="Fasteners"/>
    <n v="16.751999999999999"/>
    <n v="6"/>
    <n v="0.2"/>
    <n v="5.4443999999999999"/>
  </r>
  <r>
    <s v="OR0604"/>
    <x v="111"/>
    <s v="Second Class"/>
    <x v="2"/>
    <s v="United States"/>
    <s v="Fort Worth"/>
    <x v="0"/>
    <n v="76106"/>
    <x v="0"/>
    <x v="0"/>
    <s v="Paper"/>
    <n v="360.71199999999999"/>
    <n v="11"/>
    <n v="0.2"/>
    <n v="130.75810000000001"/>
  </r>
  <r>
    <s v="OR0605"/>
    <x v="112"/>
    <s v="Standard Class"/>
    <x v="0"/>
    <s v="United States"/>
    <s v="Philadelphia"/>
    <x v="8"/>
    <n v="19120"/>
    <x v="3"/>
    <x v="0"/>
    <s v="Binders"/>
    <n v="11.61"/>
    <n v="2"/>
    <n v="0.7"/>
    <n v="9.2880000000000003"/>
  </r>
  <r>
    <s v="OR0606"/>
    <x v="112"/>
    <s v="Standard Class"/>
    <x v="0"/>
    <s v="United States"/>
    <s v="Henderson"/>
    <x v="4"/>
    <n v="42420"/>
    <x v="2"/>
    <x v="0"/>
    <s v="Binders"/>
    <n v="5.8"/>
    <n v="1"/>
    <n v="0"/>
    <n v="2.61"/>
  </r>
  <r>
    <s v="OR0607"/>
    <x v="112"/>
    <s v="Second Class"/>
    <x v="1"/>
    <s v="United States"/>
    <s v="San Antonio"/>
    <x v="0"/>
    <n v="78207"/>
    <x v="0"/>
    <x v="2"/>
    <s v="Furnishings"/>
    <n v="40.783999999999999"/>
    <n v="2"/>
    <n v="0.6"/>
    <n v="30.588000000000001"/>
  </r>
  <r>
    <s v="OR0608"/>
    <x v="112"/>
    <s v="Standard Class"/>
    <x v="1"/>
    <s v="United States"/>
    <s v="Coachella"/>
    <x v="1"/>
    <n v="92236"/>
    <x v="1"/>
    <x v="0"/>
    <s v="Storage"/>
    <n v="63.56"/>
    <n v="2"/>
    <n v="0"/>
    <n v="3.1779999999999999"/>
  </r>
  <r>
    <s v="OR0609"/>
    <x v="113"/>
    <s v="Standard Class"/>
    <x v="0"/>
    <s v="United States"/>
    <s v="Philadelphia"/>
    <x v="8"/>
    <n v="19140"/>
    <x v="3"/>
    <x v="0"/>
    <s v="Binders"/>
    <n v="631.17600000000004"/>
    <n v="4"/>
    <n v="0.7"/>
    <n v="462.86239999999998"/>
  </r>
  <r>
    <s v="OR0610"/>
    <x v="113"/>
    <s v="Standard Class"/>
    <x v="2"/>
    <s v="United States"/>
    <s v="San Francisco"/>
    <x v="1"/>
    <n v="94109"/>
    <x v="1"/>
    <x v="0"/>
    <s v="Paper"/>
    <n v="286.93"/>
    <n v="7"/>
    <n v="0"/>
    <n v="140.59569999999999"/>
  </r>
  <r>
    <s v="OR0611"/>
    <x v="113"/>
    <s v="Standard Class"/>
    <x v="1"/>
    <s v="United States"/>
    <s v="Fort Worth"/>
    <x v="0"/>
    <n v="76106"/>
    <x v="0"/>
    <x v="0"/>
    <s v="Binders"/>
    <n v="1.696"/>
    <n v="2"/>
    <n v="0.8"/>
    <n v="2.544"/>
  </r>
  <r>
    <s v="OR0612"/>
    <x v="114"/>
    <s v="Standard Class"/>
    <x v="1"/>
    <s v="United States"/>
    <s v="Los Angeles"/>
    <x v="1"/>
    <n v="90036"/>
    <x v="1"/>
    <x v="1"/>
    <s v="Accessories"/>
    <n v="236"/>
    <n v="4"/>
    <n v="0"/>
    <n v="40.119999999999997"/>
  </r>
  <r>
    <s v="OR0613"/>
    <x v="114"/>
    <s v="Same Day"/>
    <x v="0"/>
    <s v="United States"/>
    <s v="Anaheim"/>
    <x v="1"/>
    <n v="92804"/>
    <x v="1"/>
    <x v="0"/>
    <s v="Binders"/>
    <n v="122.688"/>
    <n v="9"/>
    <n v="0.2"/>
    <n v="39.873600000000003"/>
  </r>
  <r>
    <s v="OR0614"/>
    <x v="114"/>
    <s v="First Class"/>
    <x v="0"/>
    <s v="United States"/>
    <s v="San Antonio"/>
    <x v="0"/>
    <n v="78207"/>
    <x v="0"/>
    <x v="2"/>
    <s v="Chairs"/>
    <n v="127.869"/>
    <n v="3"/>
    <n v="0.3"/>
    <n v="9.1334999999999997"/>
  </r>
  <r>
    <s v="OR0615"/>
    <x v="114"/>
    <s v="First Class"/>
    <x v="0"/>
    <s v="United States"/>
    <s v="Temecula"/>
    <x v="1"/>
    <n v="92592"/>
    <x v="1"/>
    <x v="1"/>
    <s v="Phones"/>
    <n v="494.37599999999998"/>
    <n v="3"/>
    <n v="0.2"/>
    <n v="49.437600000000003"/>
  </r>
  <r>
    <s v="OR0616"/>
    <x v="114"/>
    <s v="Second Class"/>
    <x v="1"/>
    <s v="United States"/>
    <s v="Newark"/>
    <x v="15"/>
    <n v="19711"/>
    <x v="3"/>
    <x v="0"/>
    <s v="Fasteners"/>
    <n v="26.18"/>
    <n v="7"/>
    <n v="0"/>
    <n v="0.52359999999999995"/>
  </r>
  <r>
    <s v="OR0617"/>
    <x v="114"/>
    <s v="First Class"/>
    <x v="0"/>
    <s v="United States"/>
    <s v="Los Angeles"/>
    <x v="1"/>
    <n v="90049"/>
    <x v="1"/>
    <x v="0"/>
    <s v="Paper"/>
    <n v="12.96"/>
    <n v="2"/>
    <n v="0"/>
    <n v="6.2207999999999997"/>
  </r>
  <r>
    <s v="OR0618"/>
    <x v="114"/>
    <s v="Standard Class"/>
    <x v="0"/>
    <s v="United States"/>
    <s v="Greenville"/>
    <x v="2"/>
    <n v="27834"/>
    <x v="2"/>
    <x v="2"/>
    <s v="Chairs"/>
    <n v="196.78399999999999"/>
    <n v="2"/>
    <n v="0.2"/>
    <n v="22.138200000000001"/>
  </r>
  <r>
    <s v="OR0619"/>
    <x v="114"/>
    <s v="Standard Class"/>
    <x v="0"/>
    <s v="United States"/>
    <s v="Columbus"/>
    <x v="3"/>
    <n v="43229"/>
    <x v="3"/>
    <x v="1"/>
    <s v="Accessories"/>
    <n v="288"/>
    <n v="4"/>
    <n v="0.2"/>
    <n v="57.6"/>
  </r>
  <r>
    <s v="OR0620"/>
    <x v="115"/>
    <s v="Same Day"/>
    <x v="0"/>
    <s v="United States"/>
    <s v="Lansing"/>
    <x v="19"/>
    <n v="48911"/>
    <x v="0"/>
    <x v="1"/>
    <s v="Phones"/>
    <n v="10.95"/>
    <n v="1"/>
    <n v="0"/>
    <n v="0.438"/>
  </r>
  <r>
    <s v="OR0621"/>
    <x v="115"/>
    <s v="Second Class"/>
    <x v="0"/>
    <s v="United States"/>
    <s v="Mesa"/>
    <x v="5"/>
    <n v="85204"/>
    <x v="1"/>
    <x v="2"/>
    <s v="Tables"/>
    <n v="182.55"/>
    <n v="2"/>
    <n v="0.5"/>
    <n v="135.08699999999999"/>
  </r>
  <r>
    <s v="OR0622"/>
    <x v="115"/>
    <s v="Standard Class"/>
    <x v="0"/>
    <s v="United States"/>
    <s v="Grand Prairie"/>
    <x v="0"/>
    <n v="75051"/>
    <x v="0"/>
    <x v="0"/>
    <s v="Paper"/>
    <n v="27.216000000000001"/>
    <n v="3"/>
    <n v="0.2"/>
    <n v="9.8658000000000001"/>
  </r>
  <r>
    <s v="OR0623"/>
    <x v="115"/>
    <s v="Standard Class"/>
    <x v="2"/>
    <s v="United States"/>
    <s v="Lewiston"/>
    <x v="45"/>
    <n v="4240"/>
    <x v="3"/>
    <x v="1"/>
    <s v="Accessories"/>
    <n v="67.98"/>
    <n v="2"/>
    <n v="0"/>
    <n v="14.9556"/>
  </r>
  <r>
    <s v="OR0624"/>
    <x v="116"/>
    <s v="First Class"/>
    <x v="0"/>
    <s v="United States"/>
    <s v="Phoenix"/>
    <x v="5"/>
    <n v="85023"/>
    <x v="1"/>
    <x v="0"/>
    <s v="Binders"/>
    <n v="54.792000000000002"/>
    <n v="6"/>
    <n v="0.7"/>
    <n v="40.180799999999998"/>
  </r>
  <r>
    <s v="OR0625"/>
    <x v="116"/>
    <s v="Standard Class"/>
    <x v="0"/>
    <s v="United States"/>
    <s v="Paterson"/>
    <x v="22"/>
    <n v="7501"/>
    <x v="3"/>
    <x v="2"/>
    <s v="Chairs"/>
    <n v="302.94"/>
    <n v="3"/>
    <n v="0"/>
    <n v="18.176400000000001"/>
  </r>
  <r>
    <s v="OR0626"/>
    <x v="116"/>
    <s v="Standard Class"/>
    <x v="0"/>
    <s v="United States"/>
    <s v="Columbus"/>
    <x v="3"/>
    <n v="43229"/>
    <x v="3"/>
    <x v="0"/>
    <s v="Appliances"/>
    <n v="130.11199999999999"/>
    <n v="2"/>
    <n v="0.2"/>
    <n v="13.011200000000001"/>
  </r>
  <r>
    <s v="OR0627"/>
    <x v="116"/>
    <s v="Standard Class"/>
    <x v="0"/>
    <s v="United States"/>
    <s v="Chicago"/>
    <x v="14"/>
    <n v="60653"/>
    <x v="0"/>
    <x v="0"/>
    <s v="Appliances"/>
    <n v="23.992000000000001"/>
    <n v="2"/>
    <n v="0.8"/>
    <n v="62.379199999999997"/>
  </r>
  <r>
    <s v="OR0628"/>
    <x v="116"/>
    <s v="Standard Class"/>
    <x v="1"/>
    <s v="United States"/>
    <s v="Los Angeles"/>
    <x v="1"/>
    <n v="90049"/>
    <x v="1"/>
    <x v="0"/>
    <s v="Paper"/>
    <n v="32.4"/>
    <n v="5"/>
    <n v="0"/>
    <n v="15.552"/>
  </r>
  <r>
    <s v="OR0629"/>
    <x v="116"/>
    <s v="Standard Class"/>
    <x v="0"/>
    <s v="United States"/>
    <s v="Fayetteville"/>
    <x v="2"/>
    <n v="28314"/>
    <x v="2"/>
    <x v="0"/>
    <s v="Binders"/>
    <n v="28.782"/>
    <n v="6"/>
    <n v="0.7"/>
    <n v="21.1068"/>
  </r>
  <r>
    <s v="OR0630"/>
    <x v="116"/>
    <s v="Standard Class"/>
    <x v="2"/>
    <s v="United States"/>
    <s v="Columbia"/>
    <x v="12"/>
    <n v="38401"/>
    <x v="2"/>
    <x v="0"/>
    <s v="Paper"/>
    <n v="9.6639999999999997"/>
    <n v="2"/>
    <n v="0.2"/>
    <n v="3.2616000000000001"/>
  </r>
  <r>
    <s v="OR0631"/>
    <x v="116"/>
    <s v="First Class"/>
    <x v="0"/>
    <s v="United States"/>
    <s v="Fresno"/>
    <x v="1"/>
    <n v="93727"/>
    <x v="1"/>
    <x v="0"/>
    <s v="Art"/>
    <n v="16.02"/>
    <n v="9"/>
    <n v="0"/>
    <n v="4.4855999999999998"/>
  </r>
  <r>
    <s v="OR0632"/>
    <x v="117"/>
    <s v="Standard Class"/>
    <x v="1"/>
    <s v="United States"/>
    <s v="New York City"/>
    <x v="7"/>
    <n v="10009"/>
    <x v="3"/>
    <x v="0"/>
    <s v="Binders"/>
    <n v="12.192"/>
    <n v="4"/>
    <n v="0.2"/>
    <n v="4.1147999999999998"/>
  </r>
  <r>
    <s v="OR0633"/>
    <x v="117"/>
    <s v="Standard Class"/>
    <x v="2"/>
    <s v="United States"/>
    <s v="Chicago"/>
    <x v="14"/>
    <n v="60610"/>
    <x v="0"/>
    <x v="0"/>
    <s v="Paper"/>
    <n v="73.007999999999996"/>
    <n v="9"/>
    <n v="0.2"/>
    <n v="26.465399999999999"/>
  </r>
  <r>
    <s v="OR0634"/>
    <x v="117"/>
    <s v="Standard Class"/>
    <x v="0"/>
    <s v="United States"/>
    <s v="Phoenix"/>
    <x v="5"/>
    <n v="85023"/>
    <x v="1"/>
    <x v="0"/>
    <s v="Paper"/>
    <n v="106.232"/>
    <n v="7"/>
    <n v="0.2"/>
    <n v="37.181199999999997"/>
  </r>
  <r>
    <s v="OR0635"/>
    <x v="117"/>
    <s v="Standard Class"/>
    <x v="0"/>
    <s v="United States"/>
    <s v="Jacksonville"/>
    <x v="18"/>
    <n v="32216"/>
    <x v="2"/>
    <x v="0"/>
    <s v="Labels"/>
    <n v="3"/>
    <n v="1"/>
    <n v="0.2"/>
    <n v="1.05"/>
  </r>
  <r>
    <s v="OR0636"/>
    <x v="117"/>
    <s v="Second Class"/>
    <x v="1"/>
    <s v="United States"/>
    <s v="Seattle"/>
    <x v="11"/>
    <n v="98115"/>
    <x v="1"/>
    <x v="1"/>
    <s v="Accessories"/>
    <n v="41.94"/>
    <n v="2"/>
    <n v="0"/>
    <n v="15.0984"/>
  </r>
  <r>
    <s v="OR0637"/>
    <x v="118"/>
    <s v="First Class"/>
    <x v="1"/>
    <s v="United States"/>
    <s v="Lincoln Park"/>
    <x v="19"/>
    <n v="48146"/>
    <x v="0"/>
    <x v="0"/>
    <s v="Appliances"/>
    <n v="167.292"/>
    <n v="6"/>
    <n v="0.1"/>
    <n v="29.7408"/>
  </r>
  <r>
    <s v="OR0638"/>
    <x v="118"/>
    <s v="Same Day"/>
    <x v="2"/>
    <s v="United States"/>
    <s v="Glendale"/>
    <x v="5"/>
    <n v="85301"/>
    <x v="1"/>
    <x v="1"/>
    <s v="Accessories"/>
    <n v="41.6"/>
    <n v="4"/>
    <n v="0.2"/>
    <n v="13"/>
  </r>
  <r>
    <s v="OR0639"/>
    <x v="118"/>
    <s v="Standard Class"/>
    <x v="2"/>
    <s v="United States"/>
    <s v="Louisville"/>
    <x v="23"/>
    <n v="80027"/>
    <x v="1"/>
    <x v="0"/>
    <s v="Binders"/>
    <n v="12.03"/>
    <n v="5"/>
    <n v="0.7"/>
    <n v="9.2230000000000008"/>
  </r>
  <r>
    <s v="OR0640"/>
    <x v="118"/>
    <s v="Standard Class"/>
    <x v="1"/>
    <s v="United States"/>
    <s v="Murfreesboro"/>
    <x v="12"/>
    <n v="37130"/>
    <x v="2"/>
    <x v="0"/>
    <s v="Binders"/>
    <n v="2.4689999999999999"/>
    <n v="1"/>
    <n v="0.7"/>
    <n v="1.8106"/>
  </r>
  <r>
    <s v="OR0641"/>
    <x v="118"/>
    <s v="Standard Class"/>
    <x v="1"/>
    <s v="United States"/>
    <s v="Hackensack"/>
    <x v="22"/>
    <n v="7601"/>
    <x v="3"/>
    <x v="2"/>
    <s v="Furnishings"/>
    <n v="124.11"/>
    <n v="9"/>
    <n v="0"/>
    <n v="52.126199999999997"/>
  </r>
  <r>
    <s v="OR0642"/>
    <x v="118"/>
    <s v="Standard Class"/>
    <x v="1"/>
    <s v="United States"/>
    <s v="Chicago"/>
    <x v="14"/>
    <n v="60623"/>
    <x v="0"/>
    <x v="1"/>
    <s v="Accessories"/>
    <n v="100.8"/>
    <n v="2"/>
    <n v="0.2"/>
    <n v="21.42"/>
  </r>
  <r>
    <s v="OR0643"/>
    <x v="119"/>
    <s v="First Class"/>
    <x v="1"/>
    <s v="United States"/>
    <s v="Arlington"/>
    <x v="0"/>
    <n v="76017"/>
    <x v="0"/>
    <x v="0"/>
    <s v="Fasteners"/>
    <n v="45.92"/>
    <n v="5"/>
    <n v="0.2"/>
    <n v="15.497999999999999"/>
  </r>
  <r>
    <s v="OR0644"/>
    <x v="119"/>
    <s v="Standard Class"/>
    <x v="0"/>
    <s v="United States"/>
    <s v="New York City"/>
    <x v="7"/>
    <n v="10024"/>
    <x v="3"/>
    <x v="2"/>
    <s v="Furnishings"/>
    <n v="39.979999999999997"/>
    <n v="2"/>
    <n v="0"/>
    <n v="9.9949999999999992"/>
  </r>
  <r>
    <s v="OR0645"/>
    <x v="119"/>
    <s v="Second Class"/>
    <x v="0"/>
    <s v="United States"/>
    <s v="Olympia"/>
    <x v="11"/>
    <n v="98502"/>
    <x v="1"/>
    <x v="0"/>
    <s v="Paper"/>
    <n v="45.68"/>
    <n v="2"/>
    <n v="0"/>
    <n v="21.012799999999999"/>
  </r>
  <r>
    <s v="OR0646"/>
    <x v="119"/>
    <s v="First Class"/>
    <x v="2"/>
    <s v="United States"/>
    <s v="San Francisco"/>
    <x v="1"/>
    <n v="94122"/>
    <x v="1"/>
    <x v="1"/>
    <s v="Accessories"/>
    <n v="29.29"/>
    <n v="1"/>
    <n v="0"/>
    <n v="9.6656999999999993"/>
  </r>
  <r>
    <s v="OR0647"/>
    <x v="119"/>
    <s v="Standard Class"/>
    <x v="2"/>
    <s v="United States"/>
    <s v="Spokane"/>
    <x v="11"/>
    <n v="99207"/>
    <x v="1"/>
    <x v="0"/>
    <s v="Storage"/>
    <n v="136.26"/>
    <n v="9"/>
    <n v="0"/>
    <n v="5.4504000000000001"/>
  </r>
  <r>
    <s v="OR0648"/>
    <x v="119"/>
    <s v="Standard Class"/>
    <x v="0"/>
    <s v="United States"/>
    <s v="Columbus"/>
    <x v="9"/>
    <n v="47201"/>
    <x v="0"/>
    <x v="1"/>
    <s v="Phones"/>
    <n v="1454.49"/>
    <n v="9"/>
    <n v="0"/>
    <n v="378.16739999999999"/>
  </r>
  <r>
    <s v="OR0649"/>
    <x v="119"/>
    <s v="Standard Class"/>
    <x v="0"/>
    <s v="United States"/>
    <s v="Midland"/>
    <x v="19"/>
    <n v="48640"/>
    <x v="0"/>
    <x v="0"/>
    <s v="Storage"/>
    <n v="535.41"/>
    <n v="3"/>
    <n v="0"/>
    <n v="160.62299999999999"/>
  </r>
  <r>
    <s v="OR0650"/>
    <x v="120"/>
    <s v="First Class"/>
    <x v="0"/>
    <s v="United States"/>
    <s v="Durham"/>
    <x v="2"/>
    <n v="27707"/>
    <x v="2"/>
    <x v="0"/>
    <s v="Appliances"/>
    <n v="98.352000000000004"/>
    <n v="3"/>
    <n v="0.2"/>
    <n v="9.8352000000000004"/>
  </r>
  <r>
    <s v="OR0651"/>
    <x v="120"/>
    <s v="Second Class"/>
    <x v="0"/>
    <s v="United States"/>
    <s v="Holland"/>
    <x v="19"/>
    <n v="49423"/>
    <x v="0"/>
    <x v="0"/>
    <s v="Labels"/>
    <n v="7.5"/>
    <n v="2"/>
    <n v="0"/>
    <n v="3.6"/>
  </r>
  <r>
    <s v="OR0652"/>
    <x v="120"/>
    <s v="Second Class"/>
    <x v="0"/>
    <s v="United States"/>
    <s v="Long Beach"/>
    <x v="7"/>
    <n v="11561"/>
    <x v="3"/>
    <x v="0"/>
    <s v="Binders"/>
    <n v="17.472000000000001"/>
    <n v="3"/>
    <n v="0.2"/>
    <n v="6.3335999999999997"/>
  </r>
  <r>
    <s v="OR0653"/>
    <x v="120"/>
    <s v="Second Class"/>
    <x v="0"/>
    <s v="United States"/>
    <s v="Seattle"/>
    <x v="11"/>
    <n v="98105"/>
    <x v="1"/>
    <x v="1"/>
    <s v="Phones"/>
    <n v="20.783999999999999"/>
    <n v="2"/>
    <n v="0.2"/>
    <n v="4.6764000000000001"/>
  </r>
  <r>
    <s v="OR0654"/>
    <x v="120"/>
    <s v="Standard Class"/>
    <x v="0"/>
    <s v="United States"/>
    <s v="Laredo"/>
    <x v="0"/>
    <n v="78041"/>
    <x v="0"/>
    <x v="0"/>
    <s v="Binders"/>
    <n v="6.2859999999999996"/>
    <n v="7"/>
    <n v="0.8"/>
    <n v="11.000500000000001"/>
  </r>
  <r>
    <s v="OR0655"/>
    <x v="121"/>
    <s v="Standard Class"/>
    <x v="0"/>
    <s v="United States"/>
    <s v="Burlington"/>
    <x v="2"/>
    <n v="27217"/>
    <x v="2"/>
    <x v="1"/>
    <s v="Accessories"/>
    <n v="383.976"/>
    <n v="3"/>
    <n v="0.2"/>
    <n v="81.594899999999996"/>
  </r>
  <r>
    <s v="OR0656"/>
    <x v="121"/>
    <s v="Standard Class"/>
    <x v="2"/>
    <s v="United States"/>
    <s v="Los Angeles"/>
    <x v="1"/>
    <n v="90049"/>
    <x v="1"/>
    <x v="0"/>
    <s v="Paper"/>
    <n v="113.82"/>
    <n v="3"/>
    <n v="0"/>
    <n v="53.495399999999997"/>
  </r>
  <r>
    <s v="OR0657"/>
    <x v="121"/>
    <s v="First Class"/>
    <x v="0"/>
    <s v="United States"/>
    <s v="Los Angeles"/>
    <x v="1"/>
    <n v="90049"/>
    <x v="1"/>
    <x v="0"/>
    <s v="Art"/>
    <n v="49.56"/>
    <n v="7"/>
    <n v="0"/>
    <n v="18.832799999999999"/>
  </r>
  <r>
    <s v="OR0658"/>
    <x v="122"/>
    <s v="Standard Class"/>
    <x v="0"/>
    <s v="United States"/>
    <s v="Los Angeles"/>
    <x v="1"/>
    <n v="90032"/>
    <x v="1"/>
    <x v="0"/>
    <s v="Binders"/>
    <n v="18.504000000000001"/>
    <n v="3"/>
    <n v="0.2"/>
    <n v="5.7824999999999998"/>
  </r>
  <r>
    <s v="OR0659"/>
    <x v="122"/>
    <s v="First Class"/>
    <x v="2"/>
    <s v="United States"/>
    <s v="Chester"/>
    <x v="8"/>
    <n v="19013"/>
    <x v="3"/>
    <x v="0"/>
    <s v="Binders"/>
    <n v="4.8959999999999999"/>
    <n v="3"/>
    <n v="0.7"/>
    <n v="3.4272"/>
  </r>
  <r>
    <s v="OR0660"/>
    <x v="122"/>
    <s v="Standard Class"/>
    <x v="0"/>
    <s v="United States"/>
    <s v="Salem"/>
    <x v="26"/>
    <n v="97301"/>
    <x v="1"/>
    <x v="0"/>
    <s v="Paper"/>
    <n v="10.368"/>
    <n v="2"/>
    <n v="0.2"/>
    <n v="3.6288"/>
  </r>
  <r>
    <s v="OR0661"/>
    <x v="122"/>
    <s v="Same Day"/>
    <x v="0"/>
    <s v="United States"/>
    <s v="Redlands"/>
    <x v="1"/>
    <n v="92374"/>
    <x v="1"/>
    <x v="0"/>
    <s v="Binders"/>
    <n v="398.35199999999998"/>
    <n v="3"/>
    <n v="0.2"/>
    <n v="124.485"/>
  </r>
  <r>
    <s v="OR0662"/>
    <x v="122"/>
    <s v="Standard Class"/>
    <x v="0"/>
    <s v="United States"/>
    <s v="San Francisco"/>
    <x v="1"/>
    <n v="94122"/>
    <x v="1"/>
    <x v="1"/>
    <s v="Accessories"/>
    <n v="323.37"/>
    <n v="3"/>
    <n v="0"/>
    <n v="129.34800000000001"/>
  </r>
  <r>
    <s v="OR0663"/>
    <x v="123"/>
    <s v="Same Day"/>
    <x v="2"/>
    <s v="United States"/>
    <s v="Seattle"/>
    <x v="11"/>
    <n v="98105"/>
    <x v="1"/>
    <x v="1"/>
    <s v="Accessories"/>
    <n v="1687.8"/>
    <n v="4"/>
    <n v="0"/>
    <n v="742.63199999999995"/>
  </r>
  <r>
    <s v="OR0664"/>
    <x v="123"/>
    <s v="Second Class"/>
    <x v="0"/>
    <s v="United States"/>
    <s v="Des Moines"/>
    <x v="11"/>
    <n v="98198"/>
    <x v="1"/>
    <x v="1"/>
    <s v="Phones"/>
    <n v="246.38399999999999"/>
    <n v="2"/>
    <n v="0.2"/>
    <n v="27.7182"/>
  </r>
  <r>
    <s v="OR0665"/>
    <x v="123"/>
    <s v="Second Class"/>
    <x v="0"/>
    <s v="United States"/>
    <s v="Los Angeles"/>
    <x v="1"/>
    <n v="90008"/>
    <x v="1"/>
    <x v="0"/>
    <s v="Binders"/>
    <n v="487.98399999999998"/>
    <n v="2"/>
    <n v="0.2"/>
    <n v="152.495"/>
  </r>
  <r>
    <s v="OR0666"/>
    <x v="123"/>
    <s v="Standard Class"/>
    <x v="1"/>
    <s v="United States"/>
    <s v="New York City"/>
    <x v="7"/>
    <n v="10035"/>
    <x v="3"/>
    <x v="2"/>
    <s v="Bookcases"/>
    <n v="186.048"/>
    <n v="4"/>
    <n v="0.2"/>
    <n v="9.3024000000000004"/>
  </r>
  <r>
    <s v="OR0667"/>
    <x v="123"/>
    <s v="First Class"/>
    <x v="1"/>
    <s v="United States"/>
    <s v="Lakeland"/>
    <x v="18"/>
    <n v="33801"/>
    <x v="2"/>
    <x v="0"/>
    <s v="Binders"/>
    <n v="3.7679999999999998"/>
    <n v="2"/>
    <n v="0.7"/>
    <n v="3.14"/>
  </r>
  <r>
    <s v="OR0668"/>
    <x v="124"/>
    <s v="Standard Class"/>
    <x v="0"/>
    <s v="United States"/>
    <s v="Seattle"/>
    <x v="11"/>
    <n v="98105"/>
    <x v="1"/>
    <x v="0"/>
    <s v="Art"/>
    <n v="6.63"/>
    <n v="3"/>
    <n v="0"/>
    <n v="1.7901"/>
  </r>
  <r>
    <s v="OR0669"/>
    <x v="124"/>
    <s v="Second Class"/>
    <x v="1"/>
    <s v="United States"/>
    <s v="New York City"/>
    <x v="7"/>
    <n v="10035"/>
    <x v="3"/>
    <x v="0"/>
    <s v="Storage"/>
    <n v="772.68"/>
    <n v="4"/>
    <n v="0"/>
    <n v="108.1752"/>
  </r>
  <r>
    <s v="OR0670"/>
    <x v="124"/>
    <s v="First Class"/>
    <x v="0"/>
    <s v="United States"/>
    <s v="Dallas"/>
    <x v="0"/>
    <n v="75081"/>
    <x v="0"/>
    <x v="0"/>
    <s v="Storage"/>
    <n v="118.16"/>
    <n v="2"/>
    <n v="0.2"/>
    <n v="25.109000000000002"/>
  </r>
  <r>
    <s v="OR0671"/>
    <x v="124"/>
    <s v="Standard Class"/>
    <x v="2"/>
    <s v="United States"/>
    <s v="Sandy Springs"/>
    <x v="27"/>
    <n v="30328"/>
    <x v="2"/>
    <x v="0"/>
    <s v="Storage"/>
    <n v="15.51"/>
    <n v="1"/>
    <n v="0"/>
    <n v="3.8774999999999999"/>
  </r>
  <r>
    <s v="OR0672"/>
    <x v="124"/>
    <s v="First Class"/>
    <x v="1"/>
    <s v="United States"/>
    <s v="Jacksonville"/>
    <x v="2"/>
    <n v="28540"/>
    <x v="2"/>
    <x v="2"/>
    <s v="Furnishings"/>
    <n v="17.088000000000001"/>
    <n v="2"/>
    <n v="0.2"/>
    <n v="1.0680000000000001"/>
  </r>
  <r>
    <s v="OR0673"/>
    <x v="125"/>
    <s v="Second Class"/>
    <x v="0"/>
    <s v="United States"/>
    <s v="Louisville"/>
    <x v="4"/>
    <n v="40214"/>
    <x v="2"/>
    <x v="2"/>
    <s v="Chairs"/>
    <n v="304.45"/>
    <n v="5"/>
    <n v="0"/>
    <n v="76.112499999999997"/>
  </r>
  <r>
    <s v="OR0674"/>
    <x v="125"/>
    <s v="First Class"/>
    <x v="1"/>
    <s v="United States"/>
    <s v="Philadelphia"/>
    <x v="8"/>
    <n v="19140"/>
    <x v="3"/>
    <x v="0"/>
    <s v="Storage"/>
    <n v="33.567999999999998"/>
    <n v="2"/>
    <n v="0.2"/>
    <n v="1.6783999999999999"/>
  </r>
  <r>
    <s v="OR0675"/>
    <x v="125"/>
    <s v="Standard Class"/>
    <x v="1"/>
    <s v="United States"/>
    <s v="Arlington"/>
    <x v="0"/>
    <n v="76017"/>
    <x v="0"/>
    <x v="1"/>
    <s v="Accessories"/>
    <n v="24.672000000000001"/>
    <n v="3"/>
    <n v="0.2"/>
    <n v="0"/>
  </r>
  <r>
    <s v="OR0676"/>
    <x v="125"/>
    <s v="First Class"/>
    <x v="2"/>
    <s v="United States"/>
    <s v="San Francisco"/>
    <x v="1"/>
    <n v="94122"/>
    <x v="1"/>
    <x v="0"/>
    <s v="Art"/>
    <n v="8.64"/>
    <n v="3"/>
    <n v="0"/>
    <n v="2.5055999999999998"/>
  </r>
  <r>
    <s v="OR0677"/>
    <x v="125"/>
    <s v="Second Class"/>
    <x v="0"/>
    <s v="United States"/>
    <s v="Johnson City"/>
    <x v="12"/>
    <n v="37604"/>
    <x v="2"/>
    <x v="0"/>
    <s v="Envelopes"/>
    <n v="23.472000000000001"/>
    <n v="3"/>
    <n v="0.2"/>
    <n v="7.6284000000000001"/>
  </r>
  <r>
    <s v="OR0678"/>
    <x v="125"/>
    <s v="Standard Class"/>
    <x v="0"/>
    <s v="United States"/>
    <s v="Los Angeles"/>
    <x v="1"/>
    <n v="90045"/>
    <x v="1"/>
    <x v="2"/>
    <s v="Furnishings"/>
    <n v="86.26"/>
    <n v="2"/>
    <n v="0"/>
    <n v="29.328399999999998"/>
  </r>
  <r>
    <s v="OR0679"/>
    <x v="125"/>
    <s v="Standard Class"/>
    <x v="1"/>
    <s v="United States"/>
    <s v="Roseville"/>
    <x v="31"/>
    <n v="55113"/>
    <x v="0"/>
    <x v="0"/>
    <s v="Labels"/>
    <n v="50.4"/>
    <n v="8"/>
    <n v="0"/>
    <n v="23.184000000000001"/>
  </r>
  <r>
    <s v="OR0680"/>
    <x v="126"/>
    <s v="Standard Class"/>
    <x v="0"/>
    <s v="United States"/>
    <s v="Los Angeles"/>
    <x v="1"/>
    <n v="90004"/>
    <x v="1"/>
    <x v="0"/>
    <s v="Storage"/>
    <n v="17.940000000000001"/>
    <n v="3"/>
    <n v="0"/>
    <n v="3.0497999999999998"/>
  </r>
  <r>
    <s v="OR0681"/>
    <x v="126"/>
    <s v="Standard Class"/>
    <x v="1"/>
    <s v="United States"/>
    <s v="Little Rock"/>
    <x v="36"/>
    <n v="72209"/>
    <x v="2"/>
    <x v="0"/>
    <s v="Fasteners"/>
    <n v="12.67"/>
    <n v="7"/>
    <n v="0"/>
    <n v="4.5612000000000004"/>
  </r>
  <r>
    <s v="OR0682"/>
    <x v="126"/>
    <s v="Second Class"/>
    <x v="0"/>
    <s v="United States"/>
    <s v="Springfield"/>
    <x v="3"/>
    <n v="45503"/>
    <x v="3"/>
    <x v="0"/>
    <s v="Paper"/>
    <n v="15.231999999999999"/>
    <n v="4"/>
    <n v="0.2"/>
    <n v="5.5216000000000003"/>
  </r>
  <r>
    <s v="OR0683"/>
    <x v="126"/>
    <s v="First Class"/>
    <x v="0"/>
    <s v="United States"/>
    <s v="Chicago"/>
    <x v="14"/>
    <n v="60610"/>
    <x v="0"/>
    <x v="0"/>
    <s v="Binders"/>
    <n v="15.08"/>
    <n v="2"/>
    <n v="0.8"/>
    <n v="22.62"/>
  </r>
  <r>
    <s v="OR0684"/>
    <x v="126"/>
    <s v="Second Class"/>
    <x v="0"/>
    <s v="United States"/>
    <s v="Lafayette"/>
    <x v="39"/>
    <n v="70506"/>
    <x v="2"/>
    <x v="2"/>
    <s v="Tables"/>
    <n v="85.98"/>
    <n v="1"/>
    <n v="0"/>
    <n v="22.354800000000001"/>
  </r>
  <r>
    <s v="OR0685"/>
    <x v="126"/>
    <s v="Standard Class"/>
    <x v="2"/>
    <s v="United States"/>
    <s v="San Francisco"/>
    <x v="1"/>
    <n v="94110"/>
    <x v="1"/>
    <x v="0"/>
    <s v="Binders"/>
    <n v="56.16"/>
    <n v="6"/>
    <n v="0.2"/>
    <n v="17.55"/>
  </r>
  <r>
    <s v="OR0686"/>
    <x v="126"/>
    <s v="Second Class"/>
    <x v="2"/>
    <s v="United States"/>
    <s v="Raleigh"/>
    <x v="2"/>
    <n v="27604"/>
    <x v="2"/>
    <x v="1"/>
    <s v="Phones"/>
    <n v="1127.9760000000001"/>
    <n v="3"/>
    <n v="0.2"/>
    <n v="126.8973"/>
  </r>
  <r>
    <s v="OR0687"/>
    <x v="126"/>
    <s v="Standard Class"/>
    <x v="1"/>
    <s v="United States"/>
    <s v="York"/>
    <x v="8"/>
    <n v="17403"/>
    <x v="3"/>
    <x v="0"/>
    <s v="Binders"/>
    <n v="38.088000000000001"/>
    <n v="4"/>
    <n v="0.7"/>
    <n v="27.9312"/>
  </r>
  <r>
    <s v="OR0688"/>
    <x v="127"/>
    <s v="Standard Class"/>
    <x v="2"/>
    <s v="United States"/>
    <s v="Dallas"/>
    <x v="0"/>
    <n v="75081"/>
    <x v="0"/>
    <x v="0"/>
    <s v="Storage"/>
    <n v="77.951999999999998"/>
    <n v="3"/>
    <n v="0.2"/>
    <n v="15.590400000000001"/>
  </r>
  <r>
    <s v="OR0689"/>
    <x v="127"/>
    <s v="Standard Class"/>
    <x v="0"/>
    <s v="United States"/>
    <s v="New York City"/>
    <x v="7"/>
    <n v="10035"/>
    <x v="3"/>
    <x v="0"/>
    <s v="Storage"/>
    <n v="459.88"/>
    <n v="4"/>
    <n v="0"/>
    <n v="13.7964"/>
  </r>
  <r>
    <s v="OR0690"/>
    <x v="127"/>
    <s v="Same Day"/>
    <x v="1"/>
    <s v="United States"/>
    <s v="Newark"/>
    <x v="3"/>
    <n v="43055"/>
    <x v="3"/>
    <x v="0"/>
    <s v="Storage"/>
    <n v="66.688000000000002"/>
    <n v="1"/>
    <n v="0.2"/>
    <n v="4.1680000000000001"/>
  </r>
  <r>
    <s v="OR0691"/>
    <x v="127"/>
    <s v="First Class"/>
    <x v="0"/>
    <s v="United States"/>
    <s v="Dublin"/>
    <x v="3"/>
    <n v="43017"/>
    <x v="3"/>
    <x v="2"/>
    <s v="Furnishings"/>
    <n v="72.703999999999994"/>
    <n v="4"/>
    <n v="0.2"/>
    <n v="19.084800000000001"/>
  </r>
  <r>
    <s v="OR0692"/>
    <x v="127"/>
    <s v="Second Class"/>
    <x v="1"/>
    <s v="United States"/>
    <s v="Denver"/>
    <x v="23"/>
    <n v="80219"/>
    <x v="1"/>
    <x v="2"/>
    <s v="Furnishings"/>
    <n v="15.488"/>
    <n v="4"/>
    <n v="0.2"/>
    <n v="3.6783999999999999"/>
  </r>
  <r>
    <s v="OR0693"/>
    <x v="128"/>
    <s v="Second Class"/>
    <x v="0"/>
    <s v="United States"/>
    <s v="Houston"/>
    <x v="0"/>
    <n v="77095"/>
    <x v="0"/>
    <x v="0"/>
    <s v="Paper"/>
    <n v="51.015999999999998"/>
    <n v="7"/>
    <n v="0.2"/>
    <n v="15.942500000000001"/>
  </r>
  <r>
    <s v="OR0694"/>
    <x v="128"/>
    <s v="Second Class"/>
    <x v="1"/>
    <s v="United States"/>
    <s v="Oceanside"/>
    <x v="1"/>
    <n v="92054"/>
    <x v="1"/>
    <x v="2"/>
    <s v="Chairs"/>
    <n v="81.567999999999998"/>
    <n v="2"/>
    <n v="0.2"/>
    <n v="9.1763999999999992"/>
  </r>
  <r>
    <s v="OR0695"/>
    <x v="128"/>
    <s v="Standard Class"/>
    <x v="0"/>
    <s v="United States"/>
    <s v="Atlanta"/>
    <x v="27"/>
    <n v="30318"/>
    <x v="2"/>
    <x v="1"/>
    <s v="Accessories"/>
    <n v="67.8"/>
    <n v="4"/>
    <n v="0"/>
    <n v="4.0679999999999996"/>
  </r>
  <r>
    <s v="OR0696"/>
    <x v="128"/>
    <s v="Standard Class"/>
    <x v="0"/>
    <s v="United States"/>
    <s v="Rochester"/>
    <x v="7"/>
    <n v="14609"/>
    <x v="3"/>
    <x v="0"/>
    <s v="Appliances"/>
    <n v="32.67"/>
    <n v="3"/>
    <n v="0"/>
    <n v="8.4941999999999993"/>
  </r>
  <r>
    <s v="OR0697"/>
    <x v="128"/>
    <s v="Standard Class"/>
    <x v="0"/>
    <s v="United States"/>
    <s v="Omaha"/>
    <x v="37"/>
    <n v="68104"/>
    <x v="0"/>
    <x v="1"/>
    <s v="Phones"/>
    <n v="149.94999999999999"/>
    <n v="5"/>
    <n v="0"/>
    <n v="41.985999999999997"/>
  </r>
  <r>
    <s v="OR0698"/>
    <x v="129"/>
    <s v="Second Class"/>
    <x v="1"/>
    <s v="United States"/>
    <s v="Los Angeles"/>
    <x v="1"/>
    <n v="90045"/>
    <x v="1"/>
    <x v="0"/>
    <s v="Binders"/>
    <n v="55.264000000000003"/>
    <n v="2"/>
    <n v="0.2"/>
    <n v="20.724"/>
  </r>
  <r>
    <s v="OR0699"/>
    <x v="129"/>
    <s v="Second Class"/>
    <x v="1"/>
    <s v="United States"/>
    <s v="Brentwood"/>
    <x v="1"/>
    <n v="94513"/>
    <x v="1"/>
    <x v="2"/>
    <s v="Furnishings"/>
    <n v="23.88"/>
    <n v="3"/>
    <n v="0"/>
    <n v="10.507199999999999"/>
  </r>
  <r>
    <s v="OR0700"/>
    <x v="129"/>
    <s v="Standard Class"/>
    <x v="0"/>
    <s v="United States"/>
    <s v="Lafayette"/>
    <x v="39"/>
    <n v="70506"/>
    <x v="2"/>
    <x v="2"/>
    <s v="Chairs"/>
    <n v="517.5"/>
    <n v="6"/>
    <n v="0"/>
    <n v="155.25"/>
  </r>
  <r>
    <s v="OR0701"/>
    <x v="129"/>
    <s v="Same Day"/>
    <x v="0"/>
    <s v="United States"/>
    <s v="Houston"/>
    <x v="0"/>
    <n v="77070"/>
    <x v="0"/>
    <x v="0"/>
    <s v="Appliances"/>
    <n v="32.783999999999999"/>
    <n v="4"/>
    <n v="0.8"/>
    <n v="85.238399999999999"/>
  </r>
  <r>
    <s v="OR0702"/>
    <x v="129"/>
    <s v="First Class"/>
    <x v="1"/>
    <s v="United States"/>
    <s v="Redmond"/>
    <x v="26"/>
    <n v="97756"/>
    <x v="1"/>
    <x v="0"/>
    <s v="Binders"/>
    <n v="88.073999999999998"/>
    <n v="7"/>
    <n v="0.7"/>
    <n v="58.716000000000001"/>
  </r>
  <r>
    <s v="OR0703"/>
    <x v="130"/>
    <s v="Standard Class"/>
    <x v="1"/>
    <s v="United States"/>
    <s v="Los Angeles"/>
    <x v="1"/>
    <n v="90008"/>
    <x v="1"/>
    <x v="1"/>
    <s v="Phones"/>
    <n v="88.751999999999995"/>
    <n v="3"/>
    <n v="0.2"/>
    <n v="11.093999999999999"/>
  </r>
  <r>
    <s v="OR0704"/>
    <x v="131"/>
    <s v="Second Class"/>
    <x v="0"/>
    <s v="United States"/>
    <s v="San Francisco"/>
    <x v="1"/>
    <n v="94109"/>
    <x v="1"/>
    <x v="2"/>
    <s v="Tables"/>
    <n v="71.087999999999994"/>
    <n v="2"/>
    <n v="0.2"/>
    <n v="1.7771999999999999"/>
  </r>
  <r>
    <s v="OR0705"/>
    <x v="131"/>
    <s v="First Class"/>
    <x v="2"/>
    <s v="United States"/>
    <s v="New York City"/>
    <x v="7"/>
    <n v="10009"/>
    <x v="3"/>
    <x v="0"/>
    <s v="Binders"/>
    <n v="4355.1679999999997"/>
    <n v="4"/>
    <n v="0.2"/>
    <n v="1415.4295999999999"/>
  </r>
  <r>
    <s v="OR0706"/>
    <x v="131"/>
    <s v="Standard Class"/>
    <x v="1"/>
    <s v="United States"/>
    <s v="Torrance"/>
    <x v="1"/>
    <n v="90503"/>
    <x v="1"/>
    <x v="0"/>
    <s v="Appliances"/>
    <n v="1640.7"/>
    <n v="5"/>
    <n v="0"/>
    <n v="459.39600000000002"/>
  </r>
  <r>
    <s v="OR0707"/>
    <x v="131"/>
    <s v="First Class"/>
    <x v="0"/>
    <s v="United States"/>
    <s v="Los Angeles"/>
    <x v="1"/>
    <n v="90045"/>
    <x v="1"/>
    <x v="0"/>
    <s v="Storage"/>
    <n v="114.46"/>
    <n v="2"/>
    <n v="0"/>
    <n v="28.614999999999998"/>
  </r>
  <r>
    <s v="OR0708"/>
    <x v="131"/>
    <s v="Standard Class"/>
    <x v="0"/>
    <s v="United States"/>
    <s v="Chicago"/>
    <x v="14"/>
    <n v="60623"/>
    <x v="0"/>
    <x v="0"/>
    <s v="Storage"/>
    <n v="1036.624"/>
    <n v="2"/>
    <n v="0.2"/>
    <n v="51.831200000000003"/>
  </r>
  <r>
    <s v="OR0709"/>
    <x v="131"/>
    <s v="Standard Class"/>
    <x v="2"/>
    <s v="United States"/>
    <s v="Chicago"/>
    <x v="14"/>
    <n v="60653"/>
    <x v="0"/>
    <x v="0"/>
    <s v="Paper"/>
    <n v="36.351999999999997"/>
    <n v="8"/>
    <n v="0.2"/>
    <n v="11.36"/>
  </r>
  <r>
    <s v="OR0710"/>
    <x v="131"/>
    <s v="Standard Class"/>
    <x v="2"/>
    <s v="United States"/>
    <s v="Philadelphia"/>
    <x v="8"/>
    <n v="19120"/>
    <x v="3"/>
    <x v="2"/>
    <s v="Furnishings"/>
    <n v="516.48800000000006"/>
    <n v="7"/>
    <n v="0.2"/>
    <n v="12.9122"/>
  </r>
  <r>
    <s v="OR0711"/>
    <x v="132"/>
    <s v="Standard Class"/>
    <x v="0"/>
    <s v="United States"/>
    <s v="New York City"/>
    <x v="7"/>
    <n v="10011"/>
    <x v="3"/>
    <x v="0"/>
    <s v="Paper"/>
    <n v="42.93"/>
    <n v="9"/>
    <n v="0"/>
    <n v="19.3185"/>
  </r>
  <r>
    <s v="OR0712"/>
    <x v="132"/>
    <s v="Standard Class"/>
    <x v="2"/>
    <s v="United States"/>
    <s v="Aurora"/>
    <x v="23"/>
    <n v="80013"/>
    <x v="1"/>
    <x v="0"/>
    <s v="Appliances"/>
    <n v="43.56"/>
    <n v="5"/>
    <n v="0.2"/>
    <n v="3.2669999999999999"/>
  </r>
  <r>
    <s v="OR0713"/>
    <x v="132"/>
    <s v="First Class"/>
    <x v="0"/>
    <s v="United States"/>
    <s v="Seattle"/>
    <x v="11"/>
    <n v="98115"/>
    <x v="1"/>
    <x v="1"/>
    <s v="Copiers"/>
    <n v="13999.96"/>
    <n v="4"/>
    <n v="0"/>
    <n v="6719.9808000000003"/>
  </r>
  <r>
    <s v="OR0714"/>
    <x v="132"/>
    <s v="Second Class"/>
    <x v="2"/>
    <s v="United States"/>
    <s v="Houston"/>
    <x v="0"/>
    <n v="77095"/>
    <x v="0"/>
    <x v="0"/>
    <s v="Storage"/>
    <n v="8.7200000000000006"/>
    <n v="1"/>
    <n v="0.2"/>
    <n v="0.65400000000000003"/>
  </r>
  <r>
    <s v="OR0715"/>
    <x v="133"/>
    <s v="Standard Class"/>
    <x v="2"/>
    <s v="United States"/>
    <s v="Olathe"/>
    <x v="41"/>
    <n v="66062"/>
    <x v="0"/>
    <x v="0"/>
    <s v="Supplies"/>
    <n v="357.93"/>
    <n v="3"/>
    <n v="0"/>
    <n v="7.1585999999999999"/>
  </r>
  <r>
    <s v="OR0716"/>
    <x v="133"/>
    <s v="Standard Class"/>
    <x v="1"/>
    <s v="United States"/>
    <s v="Vineland"/>
    <x v="22"/>
    <n v="8360"/>
    <x v="3"/>
    <x v="2"/>
    <s v="Chairs"/>
    <n v="212.94"/>
    <n v="3"/>
    <n v="0"/>
    <n v="25.552800000000001"/>
  </r>
  <r>
    <s v="OR0717"/>
    <x v="133"/>
    <s v="Standard Class"/>
    <x v="0"/>
    <s v="United States"/>
    <s v="Riverside"/>
    <x v="1"/>
    <n v="92503"/>
    <x v="1"/>
    <x v="0"/>
    <s v="Art"/>
    <n v="9.84"/>
    <n v="3"/>
    <n v="0"/>
    <n v="3.2471999999999999"/>
  </r>
  <r>
    <s v="OR0718"/>
    <x v="133"/>
    <s v="Standard Class"/>
    <x v="2"/>
    <s v="United States"/>
    <s v="Chicago"/>
    <x v="14"/>
    <n v="60610"/>
    <x v="0"/>
    <x v="0"/>
    <s v="Paper"/>
    <n v="64.623999999999995"/>
    <n v="7"/>
    <n v="0.2"/>
    <n v="22.618400000000001"/>
  </r>
  <r>
    <s v="OR0719"/>
    <x v="133"/>
    <s v="Standard Class"/>
    <x v="1"/>
    <s v="United States"/>
    <s v="Los Angeles"/>
    <x v="1"/>
    <n v="90036"/>
    <x v="1"/>
    <x v="0"/>
    <s v="Binders"/>
    <n v="3.9119999999999999"/>
    <n v="1"/>
    <n v="0.2"/>
    <n v="1.2714000000000001"/>
  </r>
  <r>
    <s v="OR0720"/>
    <x v="133"/>
    <s v="Same Day"/>
    <x v="0"/>
    <s v="United States"/>
    <s v="Columbus"/>
    <x v="3"/>
    <n v="43229"/>
    <x v="3"/>
    <x v="0"/>
    <s v="Envelopes"/>
    <n v="15.84"/>
    <n v="2"/>
    <n v="0.2"/>
    <n v="5.5439999999999996"/>
  </r>
  <r>
    <s v="OR0721"/>
    <x v="133"/>
    <s v="Standard Class"/>
    <x v="0"/>
    <s v="United States"/>
    <s v="Seattle"/>
    <x v="11"/>
    <n v="98115"/>
    <x v="1"/>
    <x v="0"/>
    <s v="Storage"/>
    <n v="83.7"/>
    <n v="5"/>
    <n v="0"/>
    <n v="3.3479999999999999"/>
  </r>
  <r>
    <s v="OR0722"/>
    <x v="134"/>
    <s v="First Class"/>
    <x v="1"/>
    <s v="United States"/>
    <s v="Raleigh"/>
    <x v="2"/>
    <n v="27604"/>
    <x v="2"/>
    <x v="0"/>
    <s v="Appliances"/>
    <n v="942.78399999999999"/>
    <n v="4"/>
    <n v="0.2"/>
    <n v="94.278400000000005"/>
  </r>
  <r>
    <s v="OR0723"/>
    <x v="134"/>
    <s v="Standard Class"/>
    <x v="1"/>
    <s v="United States"/>
    <s v="San Francisco"/>
    <x v="1"/>
    <n v="94110"/>
    <x v="1"/>
    <x v="1"/>
    <s v="Phones"/>
    <n v="19.8"/>
    <n v="5"/>
    <n v="0.2"/>
    <n v="1.7324999999999999"/>
  </r>
  <r>
    <s v="OR0724"/>
    <x v="134"/>
    <s v="Standard Class"/>
    <x v="0"/>
    <s v="United States"/>
    <s v="New York City"/>
    <x v="7"/>
    <n v="10009"/>
    <x v="3"/>
    <x v="0"/>
    <s v="Binders"/>
    <n v="3.5920000000000001"/>
    <n v="1"/>
    <n v="0.2"/>
    <n v="1.1225000000000001"/>
  </r>
  <r>
    <s v="OR0725"/>
    <x v="134"/>
    <s v="Standard Class"/>
    <x v="2"/>
    <s v="United States"/>
    <s v="New York City"/>
    <x v="7"/>
    <n v="10009"/>
    <x v="3"/>
    <x v="0"/>
    <s v="Art"/>
    <n v="3.52"/>
    <n v="2"/>
    <n v="0"/>
    <n v="1.6896"/>
  </r>
  <r>
    <s v="OR0726"/>
    <x v="134"/>
    <s v="First Class"/>
    <x v="0"/>
    <s v="United States"/>
    <s v="Woodstock"/>
    <x v="27"/>
    <n v="30188"/>
    <x v="2"/>
    <x v="1"/>
    <s v="Accessories"/>
    <n v="272.61"/>
    <n v="13"/>
    <n v="0"/>
    <n v="98.139600000000002"/>
  </r>
  <r>
    <s v="OR0727"/>
    <x v="134"/>
    <s v="Standard Class"/>
    <x v="0"/>
    <s v="United States"/>
    <s v="Indianapolis"/>
    <x v="9"/>
    <n v="46203"/>
    <x v="0"/>
    <x v="0"/>
    <s v="Paper"/>
    <n v="33.450000000000003"/>
    <n v="5"/>
    <n v="0"/>
    <n v="15.387"/>
  </r>
  <r>
    <s v="OR0728"/>
    <x v="135"/>
    <s v="First Class"/>
    <x v="0"/>
    <s v="United States"/>
    <s v="Westminster"/>
    <x v="1"/>
    <n v="92683"/>
    <x v="1"/>
    <x v="1"/>
    <s v="Phones"/>
    <n v="31.968"/>
    <n v="4"/>
    <n v="0.2"/>
    <n v="2.3976000000000002"/>
  </r>
  <r>
    <s v="OR0729"/>
    <x v="135"/>
    <s v="First Class"/>
    <x v="0"/>
    <s v="United States"/>
    <s v="Seattle"/>
    <x v="11"/>
    <n v="98103"/>
    <x v="1"/>
    <x v="0"/>
    <s v="Storage"/>
    <n v="33.29"/>
    <n v="1"/>
    <n v="0"/>
    <n v="7.9896000000000003"/>
  </r>
  <r>
    <s v="OR0730"/>
    <x v="135"/>
    <s v="Standard Class"/>
    <x v="0"/>
    <s v="United States"/>
    <s v="Concord"/>
    <x v="2"/>
    <n v="28027"/>
    <x v="2"/>
    <x v="0"/>
    <s v="Labels"/>
    <n v="6.2640000000000002"/>
    <n v="3"/>
    <n v="0.2"/>
    <n v="2.0358000000000001"/>
  </r>
  <r>
    <s v="OR0731"/>
    <x v="135"/>
    <s v="Second Class"/>
    <x v="0"/>
    <s v="United States"/>
    <s v="New York City"/>
    <x v="7"/>
    <n v="10024"/>
    <x v="3"/>
    <x v="0"/>
    <s v="Paper"/>
    <n v="23.92"/>
    <n v="4"/>
    <n v="0"/>
    <n v="10.763999999999999"/>
  </r>
  <r>
    <s v="OR0732"/>
    <x v="135"/>
    <s v="Standard Class"/>
    <x v="2"/>
    <s v="United States"/>
    <s v="Suffolk"/>
    <x v="13"/>
    <n v="23434"/>
    <x v="2"/>
    <x v="0"/>
    <s v="Supplies"/>
    <n v="35.06"/>
    <n v="2"/>
    <n v="0"/>
    <n v="10.518000000000001"/>
  </r>
  <r>
    <s v="OR0733"/>
    <x v="135"/>
    <s v="First Class"/>
    <x v="1"/>
    <s v="United States"/>
    <s v="Philadelphia"/>
    <x v="8"/>
    <n v="19120"/>
    <x v="3"/>
    <x v="0"/>
    <s v="Storage"/>
    <n v="64.784000000000006"/>
    <n v="1"/>
    <n v="0.2"/>
    <n v="12.956799999999999"/>
  </r>
  <r>
    <s v="OR0734"/>
    <x v="135"/>
    <s v="Standard Class"/>
    <x v="1"/>
    <s v="United States"/>
    <s v="San Francisco"/>
    <x v="1"/>
    <n v="94110"/>
    <x v="1"/>
    <x v="0"/>
    <s v="Paper"/>
    <n v="21.12"/>
    <n v="4"/>
    <n v="0"/>
    <n v="9.5039999999999996"/>
  </r>
  <r>
    <s v="OR0735"/>
    <x v="136"/>
    <s v="Second Class"/>
    <x v="1"/>
    <s v="United States"/>
    <s v="Los Angeles"/>
    <x v="1"/>
    <n v="90045"/>
    <x v="1"/>
    <x v="2"/>
    <s v="Chairs"/>
    <n v="184.75200000000001"/>
    <n v="3"/>
    <n v="0.2"/>
    <n v="20.784600000000001"/>
  </r>
  <r>
    <s v="OR0736"/>
    <x v="136"/>
    <s v="First Class"/>
    <x v="0"/>
    <s v="United States"/>
    <s v="Bowling Green"/>
    <x v="4"/>
    <n v="42104"/>
    <x v="2"/>
    <x v="1"/>
    <s v="Accessories"/>
    <n v="71"/>
    <n v="4"/>
    <n v="0"/>
    <n v="27.69"/>
  </r>
  <r>
    <s v="OR0737"/>
    <x v="136"/>
    <s v="Standard Class"/>
    <x v="0"/>
    <s v="United States"/>
    <s v="Costa Mesa"/>
    <x v="1"/>
    <n v="92627"/>
    <x v="1"/>
    <x v="2"/>
    <s v="Chairs"/>
    <n v="241.56800000000001"/>
    <n v="2"/>
    <n v="0.2"/>
    <n v="18.117599999999999"/>
  </r>
  <r>
    <s v="OR0738"/>
    <x v="137"/>
    <s v="Second Class"/>
    <x v="0"/>
    <s v="United States"/>
    <s v="New York City"/>
    <x v="7"/>
    <n v="10009"/>
    <x v="3"/>
    <x v="0"/>
    <s v="Paper"/>
    <n v="212.64"/>
    <n v="6"/>
    <n v="0"/>
    <n v="99.940799999999996"/>
  </r>
  <r>
    <s v="OR0739"/>
    <x v="137"/>
    <s v="Standard Class"/>
    <x v="0"/>
    <s v="United States"/>
    <s v="Portland"/>
    <x v="26"/>
    <n v="97206"/>
    <x v="1"/>
    <x v="0"/>
    <s v="Paper"/>
    <n v="141.76"/>
    <n v="5"/>
    <n v="0.2"/>
    <n v="47.844000000000001"/>
  </r>
  <r>
    <s v="OR0740"/>
    <x v="137"/>
    <s v="Standard Class"/>
    <x v="1"/>
    <s v="United States"/>
    <s v="New York City"/>
    <x v="7"/>
    <n v="10011"/>
    <x v="3"/>
    <x v="2"/>
    <s v="Tables"/>
    <n v="384.76799999999997"/>
    <n v="2"/>
    <n v="0.4"/>
    <n v="115.43040000000001"/>
  </r>
  <r>
    <s v="OR0741"/>
    <x v="138"/>
    <s v="Standard Class"/>
    <x v="2"/>
    <s v="United States"/>
    <s v="Columbus"/>
    <x v="9"/>
    <n v="47201"/>
    <x v="0"/>
    <x v="0"/>
    <s v="Paper"/>
    <n v="28.16"/>
    <n v="4"/>
    <n v="0"/>
    <n v="13.235200000000001"/>
  </r>
  <r>
    <s v="OR0742"/>
    <x v="138"/>
    <s v="Second Class"/>
    <x v="2"/>
    <s v="United States"/>
    <s v="Los Angeles"/>
    <x v="1"/>
    <n v="90004"/>
    <x v="1"/>
    <x v="0"/>
    <s v="Storage"/>
    <n v="947.17"/>
    <n v="7"/>
    <n v="0"/>
    <n v="9.4717000000000002"/>
  </r>
  <r>
    <s v="OR0743"/>
    <x v="138"/>
    <s v="Standard Class"/>
    <x v="0"/>
    <s v="United States"/>
    <s v="Harrisonburg"/>
    <x v="13"/>
    <n v="22801"/>
    <x v="2"/>
    <x v="1"/>
    <s v="Accessories"/>
    <n v="23.08"/>
    <n v="2"/>
    <n v="0"/>
    <n v="6.9240000000000004"/>
  </r>
  <r>
    <s v="OR0744"/>
    <x v="138"/>
    <s v="Standard Class"/>
    <x v="0"/>
    <s v="United States"/>
    <s v="Mobile"/>
    <x v="40"/>
    <n v="36608"/>
    <x v="2"/>
    <x v="1"/>
    <s v="Phones"/>
    <n v="59.97"/>
    <n v="3"/>
    <n v="0"/>
    <n v="0"/>
  </r>
  <r>
    <s v="OR0745"/>
    <x v="138"/>
    <s v="Standard Class"/>
    <x v="1"/>
    <s v="United States"/>
    <s v="Philadelphia"/>
    <x v="8"/>
    <n v="19134"/>
    <x v="3"/>
    <x v="1"/>
    <s v="Accessories"/>
    <n v="31.175999999999998"/>
    <n v="3"/>
    <n v="0.2"/>
    <n v="5.4558"/>
  </r>
  <r>
    <s v="OR0746"/>
    <x v="139"/>
    <s v="Standard Class"/>
    <x v="0"/>
    <s v="United States"/>
    <s v="Roseville"/>
    <x v="1"/>
    <n v="95661"/>
    <x v="1"/>
    <x v="0"/>
    <s v="Paper"/>
    <n v="20.04"/>
    <n v="3"/>
    <n v="0"/>
    <n v="9.6191999999999993"/>
  </r>
  <r>
    <s v="OR0747"/>
    <x v="139"/>
    <s v="Same Day"/>
    <x v="0"/>
    <s v="United States"/>
    <s v="Boynton Beach"/>
    <x v="18"/>
    <n v="33437"/>
    <x v="2"/>
    <x v="2"/>
    <s v="Furnishings"/>
    <n v="47.951999999999998"/>
    <n v="3"/>
    <n v="0.2"/>
    <n v="13.786199999999999"/>
  </r>
  <r>
    <s v="OR0748"/>
    <x v="139"/>
    <s v="Standard Class"/>
    <x v="0"/>
    <s v="United States"/>
    <s v="Seattle"/>
    <x v="11"/>
    <n v="98105"/>
    <x v="1"/>
    <x v="1"/>
    <s v="Machines"/>
    <n v="558.4"/>
    <n v="2"/>
    <n v="0.2"/>
    <n v="41.88"/>
  </r>
  <r>
    <s v="OR0749"/>
    <x v="139"/>
    <s v="Standard Class"/>
    <x v="0"/>
    <s v="United States"/>
    <s v="New Castle"/>
    <x v="9"/>
    <n v="47362"/>
    <x v="0"/>
    <x v="0"/>
    <s v="Appliances"/>
    <n v="60.69"/>
    <n v="7"/>
    <n v="0"/>
    <n v="16.386299999999999"/>
  </r>
  <r>
    <s v="OR0750"/>
    <x v="139"/>
    <s v="First Class"/>
    <x v="1"/>
    <s v="United States"/>
    <s v="New York City"/>
    <x v="7"/>
    <n v="10024"/>
    <x v="3"/>
    <x v="0"/>
    <s v="Binders"/>
    <n v="33.552"/>
    <n v="1"/>
    <n v="0.2"/>
    <n v="12.582000000000001"/>
  </r>
  <r>
    <s v="OR0751"/>
    <x v="139"/>
    <s v="Standard Class"/>
    <x v="2"/>
    <s v="United States"/>
    <s v="Virginia Beach"/>
    <x v="13"/>
    <n v="23464"/>
    <x v="2"/>
    <x v="0"/>
    <s v="Binders"/>
    <n v="9.64"/>
    <n v="2"/>
    <n v="0"/>
    <n v="4.7236000000000002"/>
  </r>
  <r>
    <s v="OR0752"/>
    <x v="139"/>
    <s v="Second Class"/>
    <x v="1"/>
    <s v="United States"/>
    <s v="Salinas"/>
    <x v="1"/>
    <n v="93905"/>
    <x v="1"/>
    <x v="0"/>
    <s v="Binders"/>
    <n v="9.7279999999999998"/>
    <n v="2"/>
    <n v="0.2"/>
    <n v="3.2831999999999999"/>
  </r>
  <r>
    <s v="OR0753"/>
    <x v="139"/>
    <s v="Standard Class"/>
    <x v="2"/>
    <s v="United States"/>
    <s v="Muskogee"/>
    <x v="24"/>
    <n v="74403"/>
    <x v="0"/>
    <x v="0"/>
    <s v="Art"/>
    <n v="6.56"/>
    <n v="2"/>
    <n v="0"/>
    <n v="1.9024000000000001"/>
  </r>
  <r>
    <s v="OR0754"/>
    <x v="139"/>
    <s v="First Class"/>
    <x v="1"/>
    <s v="United States"/>
    <s v="Suffolk"/>
    <x v="13"/>
    <n v="23434"/>
    <x v="2"/>
    <x v="0"/>
    <s v="Storage"/>
    <n v="146.72999999999999"/>
    <n v="3"/>
    <n v="0"/>
    <n v="2.9346000000000001"/>
  </r>
  <r>
    <s v="OR0755"/>
    <x v="139"/>
    <s v="First Class"/>
    <x v="2"/>
    <s v="United States"/>
    <s v="Houston"/>
    <x v="0"/>
    <n v="77095"/>
    <x v="0"/>
    <x v="0"/>
    <s v="Binders"/>
    <n v="7.68"/>
    <n v="5"/>
    <n v="0.8"/>
    <n v="11.52"/>
  </r>
  <r>
    <s v="OR0756"/>
    <x v="140"/>
    <s v="Standard Class"/>
    <x v="0"/>
    <s v="United States"/>
    <s v="Cedar Hill"/>
    <x v="0"/>
    <n v="75104"/>
    <x v="0"/>
    <x v="0"/>
    <s v="Envelopes"/>
    <n v="7.08"/>
    <n v="3"/>
    <n v="0.2"/>
    <n v="2.4780000000000002"/>
  </r>
  <r>
    <s v="OR0757"/>
    <x v="140"/>
    <s v="Standard Class"/>
    <x v="1"/>
    <s v="United States"/>
    <s v="New York City"/>
    <x v="7"/>
    <n v="10035"/>
    <x v="3"/>
    <x v="2"/>
    <s v="Chairs"/>
    <n v="977.29200000000003"/>
    <n v="6"/>
    <n v="0.1"/>
    <n v="173.74080000000001"/>
  </r>
  <r>
    <s v="OR0758"/>
    <x v="140"/>
    <s v="First Class"/>
    <x v="1"/>
    <s v="United States"/>
    <s v="Mason"/>
    <x v="3"/>
    <n v="45040"/>
    <x v="3"/>
    <x v="0"/>
    <s v="Binders"/>
    <n v="3.1320000000000001"/>
    <n v="2"/>
    <n v="0.7"/>
    <n v="2.61"/>
  </r>
  <r>
    <s v="OR0759"/>
    <x v="140"/>
    <s v="Second Class"/>
    <x v="1"/>
    <s v="United States"/>
    <s v="Philadelphia"/>
    <x v="8"/>
    <n v="19140"/>
    <x v="3"/>
    <x v="2"/>
    <s v="Furnishings"/>
    <n v="82.8"/>
    <n v="2"/>
    <n v="0.2"/>
    <n v="10.35"/>
  </r>
  <r>
    <s v="OR0760"/>
    <x v="140"/>
    <s v="Standard Class"/>
    <x v="0"/>
    <s v="United States"/>
    <s v="Watertown"/>
    <x v="7"/>
    <n v="13601"/>
    <x v="3"/>
    <x v="0"/>
    <s v="Binders"/>
    <n v="679.96"/>
    <n v="5"/>
    <n v="0.2"/>
    <n v="220.98699999999999"/>
  </r>
  <r>
    <s v="OR0761"/>
    <x v="140"/>
    <s v="Same Day"/>
    <x v="1"/>
    <s v="United States"/>
    <s v="Columbia"/>
    <x v="17"/>
    <n v="21044"/>
    <x v="3"/>
    <x v="0"/>
    <s v="Art"/>
    <n v="17.52"/>
    <n v="3"/>
    <n v="0"/>
    <n v="5.2560000000000002"/>
  </r>
  <r>
    <s v="OR0762"/>
    <x v="140"/>
    <s v="Standard Class"/>
    <x v="1"/>
    <s v="United States"/>
    <s v="Sandy Springs"/>
    <x v="27"/>
    <n v="30328"/>
    <x v="2"/>
    <x v="0"/>
    <s v="Paper"/>
    <n v="15.24"/>
    <n v="3"/>
    <n v="0"/>
    <n v="7.1627999999999998"/>
  </r>
  <r>
    <s v="OR0763"/>
    <x v="140"/>
    <s v="Standard Class"/>
    <x v="1"/>
    <s v="United States"/>
    <s v="Seattle"/>
    <x v="11"/>
    <n v="98115"/>
    <x v="1"/>
    <x v="2"/>
    <s v="Tables"/>
    <n v="653.54999999999995"/>
    <n v="3"/>
    <n v="0"/>
    <n v="111.1035"/>
  </r>
  <r>
    <s v="OR0764"/>
    <x v="140"/>
    <s v="First Class"/>
    <x v="0"/>
    <s v="United States"/>
    <s v="Waterbury"/>
    <x v="21"/>
    <n v="6708"/>
    <x v="3"/>
    <x v="2"/>
    <s v="Furnishings"/>
    <n v="173.24"/>
    <n v="4"/>
    <n v="0"/>
    <n v="17.324000000000002"/>
  </r>
  <r>
    <s v="OR0765"/>
    <x v="140"/>
    <s v="Second Class"/>
    <x v="1"/>
    <s v="United States"/>
    <s v="New York City"/>
    <x v="7"/>
    <n v="10024"/>
    <x v="3"/>
    <x v="0"/>
    <s v="Storage"/>
    <n v="64.959999999999994"/>
    <n v="4"/>
    <n v="0"/>
    <n v="9.7439999999999998"/>
  </r>
  <r>
    <s v="OR0766"/>
    <x v="141"/>
    <s v="Standard Class"/>
    <x v="2"/>
    <s v="United States"/>
    <s v="Tampa"/>
    <x v="18"/>
    <n v="33614"/>
    <x v="2"/>
    <x v="2"/>
    <s v="Tables"/>
    <n v="620.61450000000002"/>
    <n v="3"/>
    <n v="0.45"/>
    <n v="248.2458"/>
  </r>
  <r>
    <s v="OR0767"/>
    <x v="141"/>
    <s v="Standard Class"/>
    <x v="0"/>
    <s v="United States"/>
    <s v="Marion"/>
    <x v="3"/>
    <n v="43302"/>
    <x v="3"/>
    <x v="0"/>
    <s v="Storage"/>
    <n v="141.55199999999999"/>
    <n v="3"/>
    <n v="0.2"/>
    <n v="26.541"/>
  </r>
  <r>
    <s v="OR0768"/>
    <x v="141"/>
    <s v="Standard Class"/>
    <x v="1"/>
    <s v="United States"/>
    <s v="Philadelphia"/>
    <x v="8"/>
    <n v="19134"/>
    <x v="3"/>
    <x v="0"/>
    <s v="Art"/>
    <n v="4.6719999999999997"/>
    <n v="1"/>
    <n v="0.2"/>
    <n v="1.5768"/>
  </r>
  <r>
    <s v="OR0769"/>
    <x v="141"/>
    <s v="Second Class"/>
    <x v="0"/>
    <s v="United States"/>
    <s v="Los Angeles"/>
    <x v="1"/>
    <n v="90004"/>
    <x v="1"/>
    <x v="1"/>
    <s v="Copiers"/>
    <n v="639.96799999999996"/>
    <n v="4"/>
    <n v="0.2"/>
    <n v="215.98920000000001"/>
  </r>
  <r>
    <s v="OR0770"/>
    <x v="141"/>
    <s v="First Class"/>
    <x v="1"/>
    <s v="United States"/>
    <s v="Los Angeles"/>
    <x v="1"/>
    <n v="90036"/>
    <x v="1"/>
    <x v="0"/>
    <s v="Binders"/>
    <n v="14.016"/>
    <n v="4"/>
    <n v="0.2"/>
    <n v="4.9055999999999997"/>
  </r>
  <r>
    <s v="OR0771"/>
    <x v="141"/>
    <s v="Same Day"/>
    <x v="1"/>
    <s v="United States"/>
    <s v="San Francisco"/>
    <x v="1"/>
    <n v="94109"/>
    <x v="1"/>
    <x v="0"/>
    <s v="Binders"/>
    <n v="17.04"/>
    <n v="3"/>
    <n v="0.2"/>
    <n v="5.5380000000000003"/>
  </r>
  <r>
    <s v="OR0772"/>
    <x v="141"/>
    <s v="Standard Class"/>
    <x v="0"/>
    <s v="United States"/>
    <s v="Roswell"/>
    <x v="27"/>
    <n v="30076"/>
    <x v="2"/>
    <x v="0"/>
    <s v="Envelopes"/>
    <n v="15.28"/>
    <n v="2"/>
    <n v="0"/>
    <n v="7.4871999999999996"/>
  </r>
  <r>
    <s v="OR0773"/>
    <x v="141"/>
    <s v="Standard Class"/>
    <x v="0"/>
    <s v="United States"/>
    <s v="Detroit"/>
    <x v="19"/>
    <n v="48205"/>
    <x v="0"/>
    <x v="2"/>
    <s v="Furnishings"/>
    <n v="272.94"/>
    <n v="3"/>
    <n v="0"/>
    <n v="30.023399999999999"/>
  </r>
  <r>
    <s v="OR0774"/>
    <x v="141"/>
    <s v="Second Class"/>
    <x v="2"/>
    <s v="United States"/>
    <s v="Henderson"/>
    <x v="4"/>
    <n v="42420"/>
    <x v="2"/>
    <x v="0"/>
    <s v="Envelopes"/>
    <n v="71.88"/>
    <n v="2"/>
    <n v="0"/>
    <n v="32.345999999999997"/>
  </r>
  <r>
    <s v="OR0775"/>
    <x v="141"/>
    <s v="Second Class"/>
    <x v="0"/>
    <s v="United States"/>
    <s v="Columbus"/>
    <x v="27"/>
    <n v="31907"/>
    <x v="2"/>
    <x v="2"/>
    <s v="Furnishings"/>
    <n v="275.88"/>
    <n v="6"/>
    <n v="0"/>
    <n v="46.8996"/>
  </r>
  <r>
    <s v="OR0776"/>
    <x v="142"/>
    <s v="Standard Class"/>
    <x v="2"/>
    <s v="United States"/>
    <s v="Houston"/>
    <x v="0"/>
    <n v="77041"/>
    <x v="0"/>
    <x v="0"/>
    <s v="Paper"/>
    <n v="20.736000000000001"/>
    <n v="4"/>
    <n v="0.2"/>
    <n v="7.2576000000000001"/>
  </r>
  <r>
    <s v="OR0777"/>
    <x v="142"/>
    <s v="Standard Class"/>
    <x v="0"/>
    <s v="United States"/>
    <s v="Houston"/>
    <x v="0"/>
    <n v="77095"/>
    <x v="0"/>
    <x v="0"/>
    <s v="Binders"/>
    <n v="1.1879999999999999"/>
    <n v="1"/>
    <n v="0.8"/>
    <n v="1.9601999999999999"/>
  </r>
  <r>
    <s v="OR0778"/>
    <x v="142"/>
    <s v="Second Class"/>
    <x v="0"/>
    <s v="United States"/>
    <s v="Oceanside"/>
    <x v="7"/>
    <n v="11572"/>
    <x v="3"/>
    <x v="2"/>
    <s v="Furnishings"/>
    <n v="20.32"/>
    <n v="4"/>
    <n v="0"/>
    <n v="6.9088000000000003"/>
  </r>
  <r>
    <s v="OR0779"/>
    <x v="142"/>
    <s v="Standard Class"/>
    <x v="0"/>
    <s v="United States"/>
    <s v="Newark"/>
    <x v="15"/>
    <n v="19711"/>
    <x v="3"/>
    <x v="0"/>
    <s v="Binders"/>
    <n v="447.86"/>
    <n v="7"/>
    <n v="0"/>
    <n v="219.45140000000001"/>
  </r>
  <r>
    <s v="OR0780"/>
    <x v="142"/>
    <s v="Standard Class"/>
    <x v="1"/>
    <s v="United States"/>
    <s v="Boise"/>
    <x v="33"/>
    <n v="83704"/>
    <x v="1"/>
    <x v="1"/>
    <s v="Phones"/>
    <n v="304.77600000000001"/>
    <n v="3"/>
    <n v="0.2"/>
    <n v="22.8582"/>
  </r>
  <r>
    <s v="OR0781"/>
    <x v="142"/>
    <s v="First Class"/>
    <x v="0"/>
    <s v="United States"/>
    <s v="San Francisco"/>
    <x v="1"/>
    <n v="94122"/>
    <x v="1"/>
    <x v="0"/>
    <s v="Binders"/>
    <n v="51.311999999999998"/>
    <n v="3"/>
    <n v="0.2"/>
    <n v="17.959199999999999"/>
  </r>
  <r>
    <s v="OR0782"/>
    <x v="143"/>
    <s v="Standard Class"/>
    <x v="1"/>
    <s v="United States"/>
    <s v="Los Angeles"/>
    <x v="1"/>
    <n v="90049"/>
    <x v="1"/>
    <x v="0"/>
    <s v="Storage"/>
    <n v="77.88"/>
    <n v="2"/>
    <n v="0"/>
    <n v="3.8940000000000001"/>
  </r>
  <r>
    <s v="OR0783"/>
    <x v="143"/>
    <s v="Standard Class"/>
    <x v="0"/>
    <s v="United States"/>
    <s v="Lancaster"/>
    <x v="8"/>
    <n v="17602"/>
    <x v="3"/>
    <x v="2"/>
    <s v="Furnishings"/>
    <n v="20.103999999999999"/>
    <n v="1"/>
    <n v="0.2"/>
    <n v="1.7591000000000001"/>
  </r>
  <r>
    <s v="OR0784"/>
    <x v="143"/>
    <s v="Standard Class"/>
    <x v="1"/>
    <s v="United States"/>
    <s v="Lawrence"/>
    <x v="28"/>
    <n v="1841"/>
    <x v="3"/>
    <x v="2"/>
    <s v="Furnishings"/>
    <n v="56.56"/>
    <n v="4"/>
    <n v="0"/>
    <n v="14.7056"/>
  </r>
  <r>
    <s v="OR0785"/>
    <x v="143"/>
    <s v="Standard Class"/>
    <x v="0"/>
    <s v="United States"/>
    <s v="New York City"/>
    <x v="7"/>
    <n v="10011"/>
    <x v="3"/>
    <x v="0"/>
    <s v="Storage"/>
    <n v="991.2"/>
    <n v="6"/>
    <n v="0"/>
    <n v="257.71199999999999"/>
  </r>
  <r>
    <s v="OR0786"/>
    <x v="144"/>
    <s v="First Class"/>
    <x v="1"/>
    <s v="United States"/>
    <s v="Philadelphia"/>
    <x v="8"/>
    <n v="19120"/>
    <x v="3"/>
    <x v="0"/>
    <s v="Storage"/>
    <n v="51.335999999999999"/>
    <n v="3"/>
    <n v="0.2"/>
    <n v="5.7752999999999997"/>
  </r>
  <r>
    <s v="OR0787"/>
    <x v="144"/>
    <s v="Second Class"/>
    <x v="0"/>
    <s v="United States"/>
    <s v="Waco"/>
    <x v="0"/>
    <n v="76706"/>
    <x v="0"/>
    <x v="0"/>
    <s v="Binders"/>
    <n v="243.99199999999999"/>
    <n v="4"/>
    <n v="0.8"/>
    <n v="426.98599999999999"/>
  </r>
  <r>
    <s v="OR0788"/>
    <x v="144"/>
    <s v="Standard Class"/>
    <x v="1"/>
    <s v="United States"/>
    <s v="Franklin"/>
    <x v="30"/>
    <n v="53132"/>
    <x v="0"/>
    <x v="2"/>
    <s v="Chairs"/>
    <n v="392.94"/>
    <n v="3"/>
    <n v="0"/>
    <n v="43.223399999999998"/>
  </r>
  <r>
    <s v="OR0789"/>
    <x v="144"/>
    <s v="Standard Class"/>
    <x v="0"/>
    <s v="United States"/>
    <s v="Fayetteville"/>
    <x v="2"/>
    <n v="28314"/>
    <x v="2"/>
    <x v="0"/>
    <s v="Appliances"/>
    <n v="45.216000000000001"/>
    <n v="3"/>
    <n v="0.2"/>
    <n v="4.5216000000000003"/>
  </r>
  <r>
    <s v="OR0790"/>
    <x v="145"/>
    <s v="Standard Class"/>
    <x v="1"/>
    <s v="United States"/>
    <s v="Los Angeles"/>
    <x v="1"/>
    <n v="90036"/>
    <x v="1"/>
    <x v="2"/>
    <s v="Furnishings"/>
    <n v="43.13"/>
    <n v="1"/>
    <n v="0"/>
    <n v="18.114599999999999"/>
  </r>
  <r>
    <s v="OR0791"/>
    <x v="145"/>
    <s v="Standard Class"/>
    <x v="1"/>
    <s v="United States"/>
    <s v="Philadelphia"/>
    <x v="8"/>
    <n v="19143"/>
    <x v="3"/>
    <x v="0"/>
    <s v="Fasteners"/>
    <n v="12.576000000000001"/>
    <n v="4"/>
    <n v="0.2"/>
    <n v="4.0872000000000002"/>
  </r>
  <r>
    <s v="OR0792"/>
    <x v="145"/>
    <s v="Second Class"/>
    <x v="1"/>
    <s v="United States"/>
    <s v="Sunnyvale"/>
    <x v="1"/>
    <n v="94086"/>
    <x v="1"/>
    <x v="0"/>
    <s v="Labels"/>
    <n v="44.4"/>
    <n v="3"/>
    <n v="0"/>
    <n v="22.2"/>
  </r>
  <r>
    <s v="OR0793"/>
    <x v="145"/>
    <s v="Standard Class"/>
    <x v="1"/>
    <s v="United States"/>
    <s v="Montgomery"/>
    <x v="40"/>
    <n v="36116"/>
    <x v="2"/>
    <x v="0"/>
    <s v="Envelopes"/>
    <n v="98.46"/>
    <n v="9"/>
    <n v="0"/>
    <n v="49.23"/>
  </r>
  <r>
    <s v="OR0794"/>
    <x v="145"/>
    <s v="Standard Class"/>
    <x v="0"/>
    <s v="United States"/>
    <s v="Jacksonville"/>
    <x v="2"/>
    <n v="28540"/>
    <x v="2"/>
    <x v="0"/>
    <s v="Paper"/>
    <n v="93.024000000000001"/>
    <n v="3"/>
    <n v="0.2"/>
    <n v="33.721200000000003"/>
  </r>
  <r>
    <s v="OR0795"/>
    <x v="145"/>
    <s v="Standard Class"/>
    <x v="0"/>
    <s v="United States"/>
    <s v="Philadelphia"/>
    <x v="8"/>
    <n v="19134"/>
    <x v="3"/>
    <x v="0"/>
    <s v="Storage"/>
    <n v="227.136"/>
    <n v="4"/>
    <n v="0.2"/>
    <n v="42.588000000000001"/>
  </r>
  <r>
    <s v="OR0796"/>
    <x v="145"/>
    <s v="Standard Class"/>
    <x v="0"/>
    <s v="United States"/>
    <s v="New York City"/>
    <x v="7"/>
    <n v="10011"/>
    <x v="3"/>
    <x v="2"/>
    <s v="Furnishings"/>
    <n v="259.7"/>
    <n v="5"/>
    <n v="0"/>
    <n v="106.477"/>
  </r>
  <r>
    <s v="OR0797"/>
    <x v="145"/>
    <s v="Standard Class"/>
    <x v="1"/>
    <s v="United States"/>
    <s v="Philadelphia"/>
    <x v="8"/>
    <n v="19134"/>
    <x v="3"/>
    <x v="0"/>
    <s v="Storage"/>
    <n v="64.784000000000006"/>
    <n v="1"/>
    <n v="0.2"/>
    <n v="14.5764"/>
  </r>
  <r>
    <s v="OR0798"/>
    <x v="145"/>
    <s v="Standard Class"/>
    <x v="0"/>
    <s v="United States"/>
    <s v="Cleveland"/>
    <x v="3"/>
    <n v="44105"/>
    <x v="3"/>
    <x v="0"/>
    <s v="Binders"/>
    <n v="58.17"/>
    <n v="5"/>
    <n v="0.7"/>
    <n v="46.536000000000001"/>
  </r>
  <r>
    <s v="OR0799"/>
    <x v="146"/>
    <s v="Standard Class"/>
    <x v="1"/>
    <s v="United States"/>
    <s v="Los Angeles"/>
    <x v="1"/>
    <n v="90004"/>
    <x v="1"/>
    <x v="0"/>
    <s v="Labels"/>
    <n v="8.67"/>
    <n v="3"/>
    <n v="0"/>
    <n v="4.0749000000000004"/>
  </r>
  <r>
    <s v="OR0800"/>
    <x v="146"/>
    <s v="First Class"/>
    <x v="2"/>
    <s v="United States"/>
    <s v="Houston"/>
    <x v="0"/>
    <n v="77036"/>
    <x v="0"/>
    <x v="2"/>
    <s v="Tables"/>
    <n v="200.79499999999999"/>
    <n v="1"/>
    <n v="0.3"/>
    <n v="22.948"/>
  </r>
  <r>
    <s v="OR0801"/>
    <x v="146"/>
    <s v="Standard Class"/>
    <x v="2"/>
    <s v="United States"/>
    <s v="San Francisco"/>
    <x v="1"/>
    <n v="94110"/>
    <x v="1"/>
    <x v="0"/>
    <s v="Art"/>
    <n v="12.74"/>
    <n v="7"/>
    <n v="0"/>
    <n v="5.7329999999999997"/>
  </r>
  <r>
    <s v="OR0802"/>
    <x v="146"/>
    <s v="Second Class"/>
    <x v="0"/>
    <s v="United States"/>
    <s v="Houston"/>
    <x v="0"/>
    <n v="77070"/>
    <x v="0"/>
    <x v="2"/>
    <s v="Furnishings"/>
    <n v="32.712000000000003"/>
    <n v="2"/>
    <n v="0.6"/>
    <n v="26.169599999999999"/>
  </r>
  <r>
    <s v="OR0803"/>
    <x v="147"/>
    <s v="Second Class"/>
    <x v="0"/>
    <s v="United States"/>
    <s v="Bowling Green"/>
    <x v="3"/>
    <n v="43402"/>
    <x v="3"/>
    <x v="1"/>
    <s v="Phones"/>
    <n v="26.981999999999999"/>
    <n v="3"/>
    <n v="0.4"/>
    <n v="4.0472999999999999"/>
  </r>
  <r>
    <s v="OR0804"/>
    <x v="147"/>
    <s v="Standard Class"/>
    <x v="0"/>
    <s v="United States"/>
    <s v="San Francisco"/>
    <x v="1"/>
    <n v="94110"/>
    <x v="1"/>
    <x v="0"/>
    <s v="Labels"/>
    <n v="5.76"/>
    <n v="2"/>
    <n v="0"/>
    <n v="2.8224"/>
  </r>
  <r>
    <s v="OR0805"/>
    <x v="147"/>
    <s v="Second Class"/>
    <x v="1"/>
    <s v="United States"/>
    <s v="Aurora"/>
    <x v="14"/>
    <n v="60505"/>
    <x v="0"/>
    <x v="0"/>
    <s v="Binders"/>
    <n v="2.8639999999999999"/>
    <n v="4"/>
    <n v="0.8"/>
    <n v="4.5823999999999998"/>
  </r>
  <r>
    <s v="OR0806"/>
    <x v="148"/>
    <s v="First Class"/>
    <x v="0"/>
    <s v="United States"/>
    <s v="Houston"/>
    <x v="0"/>
    <n v="77036"/>
    <x v="0"/>
    <x v="0"/>
    <s v="Fasteners"/>
    <n v="5.4720000000000004"/>
    <n v="6"/>
    <n v="0.2"/>
    <n v="1.8468"/>
  </r>
  <r>
    <s v="OR0807"/>
    <x v="148"/>
    <s v="Standard Class"/>
    <x v="0"/>
    <s v="United States"/>
    <s v="Broken Arrow"/>
    <x v="24"/>
    <n v="74012"/>
    <x v="0"/>
    <x v="0"/>
    <s v="Paper"/>
    <n v="6.48"/>
    <n v="1"/>
    <n v="0"/>
    <n v="3.1103999999999998"/>
  </r>
  <r>
    <s v="OR0808"/>
    <x v="149"/>
    <s v="Second Class"/>
    <x v="0"/>
    <s v="United States"/>
    <s v="Springfield"/>
    <x v="34"/>
    <n v="65807"/>
    <x v="0"/>
    <x v="0"/>
    <s v="Paper"/>
    <n v="24.9"/>
    <n v="5"/>
    <n v="0"/>
    <n v="11.702999999999999"/>
  </r>
  <r>
    <s v="OR0809"/>
    <x v="149"/>
    <s v="Standard Class"/>
    <x v="0"/>
    <s v="United States"/>
    <s v="San Diego"/>
    <x v="1"/>
    <n v="92105"/>
    <x v="1"/>
    <x v="0"/>
    <s v="Art"/>
    <n v="120.15"/>
    <n v="9"/>
    <n v="0"/>
    <n v="33.642000000000003"/>
  </r>
  <r>
    <s v="OR0810"/>
    <x v="149"/>
    <s v="Standard Class"/>
    <x v="1"/>
    <s v="United States"/>
    <s v="Tucson"/>
    <x v="5"/>
    <n v="85705"/>
    <x v="1"/>
    <x v="2"/>
    <s v="Furnishings"/>
    <n v="238.15199999999999"/>
    <n v="3"/>
    <n v="0.2"/>
    <n v="89.307000000000002"/>
  </r>
  <r>
    <s v="OR0811"/>
    <x v="149"/>
    <s v="Second Class"/>
    <x v="0"/>
    <s v="United States"/>
    <s v="Beaumont"/>
    <x v="0"/>
    <n v="77705"/>
    <x v="0"/>
    <x v="0"/>
    <s v="Binders"/>
    <n v="10.78"/>
    <n v="5"/>
    <n v="0.8"/>
    <n v="17.248000000000001"/>
  </r>
  <r>
    <s v="OR0812"/>
    <x v="149"/>
    <s v="Standard Class"/>
    <x v="0"/>
    <s v="United States"/>
    <s v="Lancaster"/>
    <x v="3"/>
    <n v="43130"/>
    <x v="3"/>
    <x v="0"/>
    <s v="Storage"/>
    <n v="16.768000000000001"/>
    <n v="2"/>
    <n v="0.2"/>
    <n v="1.4672000000000001"/>
  </r>
  <r>
    <s v="OR0813"/>
    <x v="149"/>
    <s v="Standard Class"/>
    <x v="0"/>
    <s v="United States"/>
    <s v="Salem"/>
    <x v="26"/>
    <n v="97301"/>
    <x v="1"/>
    <x v="0"/>
    <s v="Labels"/>
    <n v="11.52"/>
    <n v="5"/>
    <n v="0.2"/>
    <n v="3.7440000000000002"/>
  </r>
  <r>
    <s v="OR0814"/>
    <x v="149"/>
    <s v="First Class"/>
    <x v="1"/>
    <s v="United States"/>
    <s v="Fairfield"/>
    <x v="1"/>
    <n v="94533"/>
    <x v="1"/>
    <x v="0"/>
    <s v="Paper"/>
    <n v="12.96"/>
    <n v="2"/>
    <n v="0"/>
    <n v="6.3503999999999996"/>
  </r>
  <r>
    <s v="OR0815"/>
    <x v="149"/>
    <s v="Same Day"/>
    <x v="0"/>
    <s v="United States"/>
    <s v="New York City"/>
    <x v="7"/>
    <n v="10011"/>
    <x v="3"/>
    <x v="2"/>
    <s v="Tables"/>
    <n v="27.414000000000001"/>
    <n v="3"/>
    <n v="0.4"/>
    <n v="14.1639"/>
  </r>
  <r>
    <s v="OR0816"/>
    <x v="149"/>
    <s v="Second Class"/>
    <x v="0"/>
    <s v="United States"/>
    <s v="Cranston"/>
    <x v="6"/>
    <n v="2920"/>
    <x v="3"/>
    <x v="2"/>
    <s v="Chairs"/>
    <n v="1604.9"/>
    <n v="5"/>
    <n v="0"/>
    <n v="481.47"/>
  </r>
  <r>
    <s v="OR0817"/>
    <x v="150"/>
    <s v="Second Class"/>
    <x v="0"/>
    <s v="United States"/>
    <s v="Houston"/>
    <x v="0"/>
    <n v="77036"/>
    <x v="0"/>
    <x v="1"/>
    <s v="Phones"/>
    <n v="419.94400000000002"/>
    <n v="7"/>
    <n v="0.2"/>
    <n v="52.493000000000002"/>
  </r>
  <r>
    <s v="OR0818"/>
    <x v="150"/>
    <s v="Standard Class"/>
    <x v="0"/>
    <s v="United States"/>
    <s v="San Francisco"/>
    <x v="1"/>
    <n v="94122"/>
    <x v="1"/>
    <x v="0"/>
    <s v="Binders"/>
    <n v="46.44"/>
    <n v="3"/>
    <n v="0.2"/>
    <n v="15.093"/>
  </r>
  <r>
    <s v="OR0819"/>
    <x v="150"/>
    <s v="Standard Class"/>
    <x v="0"/>
    <s v="United States"/>
    <s v="New Rochelle"/>
    <x v="7"/>
    <n v="10801"/>
    <x v="3"/>
    <x v="2"/>
    <s v="Furnishings"/>
    <n v="60.72"/>
    <n v="3"/>
    <n v="0"/>
    <n v="26.1096"/>
  </r>
  <r>
    <s v="OR0820"/>
    <x v="150"/>
    <s v="Standard Class"/>
    <x v="0"/>
    <s v="United States"/>
    <s v="Seattle"/>
    <x v="11"/>
    <n v="98105"/>
    <x v="1"/>
    <x v="0"/>
    <s v="Binders"/>
    <n v="6.3680000000000003"/>
    <n v="2"/>
    <n v="0.2"/>
    <n v="2.1492"/>
  </r>
  <r>
    <s v="OR0821"/>
    <x v="150"/>
    <s v="Standard Class"/>
    <x v="0"/>
    <s v="United States"/>
    <s v="Phoenix"/>
    <x v="5"/>
    <n v="85023"/>
    <x v="1"/>
    <x v="0"/>
    <s v="Appliances"/>
    <n v="121.792"/>
    <n v="4"/>
    <n v="0.2"/>
    <n v="13.701599999999999"/>
  </r>
  <r>
    <s v="OR0822"/>
    <x v="151"/>
    <s v="Standard Class"/>
    <x v="0"/>
    <s v="United States"/>
    <s v="New York City"/>
    <x v="7"/>
    <n v="10035"/>
    <x v="3"/>
    <x v="0"/>
    <s v="Storage"/>
    <n v="375.34"/>
    <n v="1"/>
    <n v="0"/>
    <n v="18.766999999999999"/>
  </r>
  <r>
    <s v="OR0823"/>
    <x v="151"/>
    <s v="Standard Class"/>
    <x v="2"/>
    <s v="United States"/>
    <s v="San Francisco"/>
    <x v="1"/>
    <n v="94110"/>
    <x v="1"/>
    <x v="0"/>
    <s v="Binders"/>
    <n v="19.936"/>
    <n v="4"/>
    <n v="0.2"/>
    <n v="7.2267999999999999"/>
  </r>
  <r>
    <s v="OR0824"/>
    <x v="151"/>
    <s v="Second Class"/>
    <x v="0"/>
    <s v="United States"/>
    <s v="Los Angeles"/>
    <x v="1"/>
    <n v="90008"/>
    <x v="1"/>
    <x v="0"/>
    <s v="Storage"/>
    <n v="33.630000000000003"/>
    <n v="3"/>
    <n v="0"/>
    <n v="10.089"/>
  </r>
  <r>
    <s v="OR0825"/>
    <x v="151"/>
    <s v="Second Class"/>
    <x v="0"/>
    <s v="United States"/>
    <s v="Oceanside"/>
    <x v="7"/>
    <n v="11572"/>
    <x v="3"/>
    <x v="0"/>
    <s v="Storage"/>
    <n v="244.55"/>
    <n v="5"/>
    <n v="0"/>
    <n v="4.891"/>
  </r>
  <r>
    <s v="OR0826"/>
    <x v="151"/>
    <s v="Standard Class"/>
    <x v="2"/>
    <s v="United States"/>
    <s v="Wheeling"/>
    <x v="46"/>
    <n v="26003"/>
    <x v="3"/>
    <x v="0"/>
    <s v="Binders"/>
    <n v="6.24"/>
    <n v="2"/>
    <n v="0"/>
    <n v="3.0575999999999999"/>
  </r>
  <r>
    <s v="OR0827"/>
    <x v="151"/>
    <s v="First Class"/>
    <x v="1"/>
    <s v="United States"/>
    <s v="Los Angeles"/>
    <x v="1"/>
    <n v="90008"/>
    <x v="1"/>
    <x v="1"/>
    <s v="Phones"/>
    <n v="211.16800000000001"/>
    <n v="4"/>
    <n v="0.2"/>
    <n v="15.8376"/>
  </r>
  <r>
    <s v="OR0828"/>
    <x v="152"/>
    <s v="Standard Class"/>
    <x v="2"/>
    <s v="United States"/>
    <s v="San Diego"/>
    <x v="1"/>
    <n v="92024"/>
    <x v="1"/>
    <x v="0"/>
    <s v="Paper"/>
    <n v="34.24"/>
    <n v="4"/>
    <n v="0"/>
    <n v="16.0928"/>
  </r>
  <r>
    <s v="OR0829"/>
    <x v="152"/>
    <s v="Standard Class"/>
    <x v="0"/>
    <s v="United States"/>
    <s v="San Diego"/>
    <x v="1"/>
    <n v="92105"/>
    <x v="1"/>
    <x v="0"/>
    <s v="Paper"/>
    <n v="12.96"/>
    <n v="2"/>
    <n v="0"/>
    <n v="6.2207999999999997"/>
  </r>
  <r>
    <s v="OR0830"/>
    <x v="152"/>
    <s v="Second Class"/>
    <x v="1"/>
    <s v="United States"/>
    <s v="Richmond"/>
    <x v="9"/>
    <n v="47374"/>
    <x v="0"/>
    <x v="0"/>
    <s v="Paper"/>
    <n v="177.2"/>
    <n v="5"/>
    <n v="0"/>
    <n v="83.284000000000006"/>
  </r>
  <r>
    <s v="OR0831"/>
    <x v="152"/>
    <s v="Second Class"/>
    <x v="2"/>
    <s v="United States"/>
    <s v="Seattle"/>
    <x v="11"/>
    <n v="98103"/>
    <x v="1"/>
    <x v="0"/>
    <s v="Storage"/>
    <n v="40.74"/>
    <n v="3"/>
    <n v="0"/>
    <n v="0.40739999999999998"/>
  </r>
  <r>
    <s v="OR0832"/>
    <x v="152"/>
    <s v="Standard Class"/>
    <x v="0"/>
    <s v="United States"/>
    <s v="Pasco"/>
    <x v="11"/>
    <n v="99301"/>
    <x v="1"/>
    <x v="2"/>
    <s v="Chairs"/>
    <n v="975.92"/>
    <n v="5"/>
    <n v="0.2"/>
    <n v="121.99"/>
  </r>
  <r>
    <s v="OR0833"/>
    <x v="152"/>
    <s v="Second Class"/>
    <x v="1"/>
    <s v="United States"/>
    <s v="Los Angeles"/>
    <x v="1"/>
    <n v="90032"/>
    <x v="1"/>
    <x v="1"/>
    <s v="Accessories"/>
    <n v="12.99"/>
    <n v="1"/>
    <n v="0"/>
    <n v="0.77939999999999998"/>
  </r>
  <r>
    <s v="OR0834"/>
    <x v="152"/>
    <s v="Standard Class"/>
    <x v="1"/>
    <s v="United States"/>
    <s v="Houston"/>
    <x v="0"/>
    <n v="77095"/>
    <x v="0"/>
    <x v="2"/>
    <s v="Chairs"/>
    <n v="318.43"/>
    <n v="5"/>
    <n v="0.3"/>
    <n v="77.332999999999998"/>
  </r>
  <r>
    <s v="OR0835"/>
    <x v="153"/>
    <s v="Standard Class"/>
    <x v="0"/>
    <s v="United States"/>
    <s v="Los Angeles"/>
    <x v="1"/>
    <n v="90049"/>
    <x v="1"/>
    <x v="0"/>
    <s v="Binders"/>
    <n v="27.263999999999999"/>
    <n v="2"/>
    <n v="0.2"/>
    <n v="8.8607999999999993"/>
  </r>
  <r>
    <s v="OR0836"/>
    <x v="153"/>
    <s v="Standard Class"/>
    <x v="0"/>
    <s v="United States"/>
    <s v="Mcallen"/>
    <x v="0"/>
    <n v="78501"/>
    <x v="0"/>
    <x v="0"/>
    <s v="Binders"/>
    <n v="4.7519999999999998"/>
    <n v="4"/>
    <n v="0.8"/>
    <n v="8.3160000000000007"/>
  </r>
  <r>
    <s v="OR0837"/>
    <x v="153"/>
    <s v="Standard Class"/>
    <x v="0"/>
    <s v="United States"/>
    <s v="San Diego"/>
    <x v="1"/>
    <n v="92105"/>
    <x v="1"/>
    <x v="2"/>
    <s v="Bookcases"/>
    <n v="293.19900000000001"/>
    <n v="3"/>
    <n v="0.15"/>
    <n v="20.696400000000001"/>
  </r>
  <r>
    <s v="OR0838"/>
    <x v="153"/>
    <s v="Standard Class"/>
    <x v="1"/>
    <s v="United States"/>
    <s v="Pearland"/>
    <x v="0"/>
    <n v="77581"/>
    <x v="0"/>
    <x v="0"/>
    <s v="Binders"/>
    <n v="11.228"/>
    <n v="7"/>
    <n v="0.8"/>
    <n v="18.526199999999999"/>
  </r>
  <r>
    <s v="OR0839"/>
    <x v="153"/>
    <s v="Standard Class"/>
    <x v="0"/>
    <s v="United States"/>
    <s v="Colorado Springs"/>
    <x v="23"/>
    <n v="80906"/>
    <x v="1"/>
    <x v="1"/>
    <s v="Accessories"/>
    <n v="58.08"/>
    <n v="4"/>
    <n v="0.2"/>
    <n v="6.5339999999999998"/>
  </r>
  <r>
    <s v="OR0840"/>
    <x v="153"/>
    <s v="First Class"/>
    <x v="1"/>
    <s v="United States"/>
    <s v="Watertown"/>
    <x v="7"/>
    <n v="13601"/>
    <x v="3"/>
    <x v="2"/>
    <s v="Chairs"/>
    <n v="462.56400000000002"/>
    <n v="2"/>
    <n v="0.1"/>
    <n v="97.6524"/>
  </r>
  <r>
    <s v="OR0841"/>
    <x v="153"/>
    <s v="First Class"/>
    <x v="2"/>
    <s v="United States"/>
    <s v="Knoxville"/>
    <x v="12"/>
    <n v="37918"/>
    <x v="2"/>
    <x v="2"/>
    <s v="Furnishings"/>
    <n v="11.808"/>
    <n v="2"/>
    <n v="0.2"/>
    <n v="1.3284"/>
  </r>
  <r>
    <s v="OR0842"/>
    <x v="153"/>
    <s v="Standard Class"/>
    <x v="0"/>
    <s v="United States"/>
    <s v="Whittier"/>
    <x v="1"/>
    <n v="90604"/>
    <x v="1"/>
    <x v="1"/>
    <s v="Phones"/>
    <n v="444.76799999999997"/>
    <n v="4"/>
    <n v="0.2"/>
    <n v="44.476799999999997"/>
  </r>
  <r>
    <s v="OR0843"/>
    <x v="153"/>
    <s v="Standard Class"/>
    <x v="0"/>
    <s v="United States"/>
    <s v="Burlington"/>
    <x v="2"/>
    <n v="27217"/>
    <x v="2"/>
    <x v="0"/>
    <s v="Art"/>
    <n v="1.752"/>
    <n v="1"/>
    <n v="0.2"/>
    <n v="0.15329999999999999"/>
  </r>
  <r>
    <s v="OR0844"/>
    <x v="154"/>
    <s v="First Class"/>
    <x v="0"/>
    <s v="United States"/>
    <s v="San Francisco"/>
    <x v="1"/>
    <n v="94122"/>
    <x v="1"/>
    <x v="0"/>
    <s v="Binders"/>
    <n v="19.751999999999999"/>
    <n v="3"/>
    <n v="0.2"/>
    <n v="6.9131999999999998"/>
  </r>
  <r>
    <s v="OR0845"/>
    <x v="154"/>
    <s v="First Class"/>
    <x v="0"/>
    <s v="United States"/>
    <s v="Greeley"/>
    <x v="23"/>
    <n v="80634"/>
    <x v="1"/>
    <x v="2"/>
    <s v="Furnishings"/>
    <n v="11.664"/>
    <n v="3"/>
    <n v="0.2"/>
    <n v="3.3534000000000002"/>
  </r>
  <r>
    <s v="OR0846"/>
    <x v="154"/>
    <s v="Same Day"/>
    <x v="0"/>
    <s v="United States"/>
    <s v="Jacksonville"/>
    <x v="18"/>
    <n v="32216"/>
    <x v="2"/>
    <x v="0"/>
    <s v="Paper"/>
    <n v="6.6719999999999997"/>
    <n v="1"/>
    <n v="0.2"/>
    <n v="2.5019999999999998"/>
  </r>
  <r>
    <s v="OR0847"/>
    <x v="154"/>
    <s v="Standard Class"/>
    <x v="1"/>
    <s v="United States"/>
    <s v="Redondo Beach"/>
    <x v="1"/>
    <n v="90278"/>
    <x v="1"/>
    <x v="0"/>
    <s v="Binders"/>
    <n v="18.088000000000001"/>
    <n v="7"/>
    <n v="0.2"/>
    <n v="6.5568999999999997"/>
  </r>
  <r>
    <s v="OR0848"/>
    <x v="154"/>
    <s v="Standard Class"/>
    <x v="1"/>
    <s v="United States"/>
    <s v="Columbus"/>
    <x v="3"/>
    <n v="43229"/>
    <x v="3"/>
    <x v="1"/>
    <s v="Accessories"/>
    <n v="119.8"/>
    <n v="5"/>
    <n v="0.2"/>
    <n v="29.95"/>
  </r>
  <r>
    <s v="OR0849"/>
    <x v="154"/>
    <s v="Standard Class"/>
    <x v="1"/>
    <s v="United States"/>
    <s v="Seattle"/>
    <x v="11"/>
    <n v="98115"/>
    <x v="1"/>
    <x v="1"/>
    <s v="Accessories"/>
    <n v="33.9"/>
    <n v="2"/>
    <n v="0"/>
    <n v="2.0339999999999998"/>
  </r>
  <r>
    <s v="OR0850"/>
    <x v="155"/>
    <s v="Standard Class"/>
    <x v="1"/>
    <s v="United States"/>
    <s v="Gaithersburg"/>
    <x v="17"/>
    <n v="20877"/>
    <x v="3"/>
    <x v="1"/>
    <s v="Phones"/>
    <n v="231.98"/>
    <n v="2"/>
    <n v="0"/>
    <n v="67.274199999999993"/>
  </r>
  <r>
    <s v="OR0851"/>
    <x v="155"/>
    <s v="First Class"/>
    <x v="1"/>
    <s v="United States"/>
    <s v="Palm Coast"/>
    <x v="18"/>
    <n v="32137"/>
    <x v="2"/>
    <x v="2"/>
    <s v="Furnishings"/>
    <n v="19.52"/>
    <n v="2"/>
    <n v="0.2"/>
    <n v="5.3680000000000003"/>
  </r>
  <r>
    <s v="OR0852"/>
    <x v="155"/>
    <s v="Standard Class"/>
    <x v="1"/>
    <s v="United States"/>
    <s v="Denver"/>
    <x v="23"/>
    <n v="80219"/>
    <x v="1"/>
    <x v="0"/>
    <s v="Storage"/>
    <n v="114.288"/>
    <n v="1"/>
    <n v="0.2"/>
    <n v="12.8574"/>
  </r>
  <r>
    <s v="OR0853"/>
    <x v="156"/>
    <s v="Standard Class"/>
    <x v="0"/>
    <s v="United States"/>
    <s v="Pasadena"/>
    <x v="1"/>
    <n v="91104"/>
    <x v="1"/>
    <x v="1"/>
    <s v="Accessories"/>
    <n v="199.95"/>
    <n v="5"/>
    <n v="0"/>
    <n v="21.994499999999999"/>
  </r>
  <r>
    <s v="OR0854"/>
    <x v="156"/>
    <s v="Standard Class"/>
    <x v="2"/>
    <s v="United States"/>
    <s v="Richmond"/>
    <x v="9"/>
    <n v="47374"/>
    <x v="0"/>
    <x v="2"/>
    <s v="Tables"/>
    <n v="257.94"/>
    <n v="3"/>
    <n v="0"/>
    <n v="67.064400000000006"/>
  </r>
  <r>
    <s v="OR0855"/>
    <x v="156"/>
    <s v="Standard Class"/>
    <x v="2"/>
    <s v="United States"/>
    <s v="New Brunswick"/>
    <x v="22"/>
    <n v="8901"/>
    <x v="3"/>
    <x v="0"/>
    <s v="Fasteners"/>
    <n v="7.16"/>
    <n v="2"/>
    <n v="0"/>
    <n v="3.58"/>
  </r>
  <r>
    <s v="OR0856"/>
    <x v="156"/>
    <s v="Standard Class"/>
    <x v="1"/>
    <s v="United States"/>
    <s v="Orange"/>
    <x v="22"/>
    <n v="7050"/>
    <x v="3"/>
    <x v="0"/>
    <s v="Appliances"/>
    <n v="76.12"/>
    <n v="2"/>
    <n v="0"/>
    <n v="22.0748"/>
  </r>
  <r>
    <s v="OR0857"/>
    <x v="157"/>
    <s v="Standard Class"/>
    <x v="0"/>
    <s v="United States"/>
    <s v="Peoria"/>
    <x v="5"/>
    <n v="85345"/>
    <x v="1"/>
    <x v="0"/>
    <s v="Paper"/>
    <n v="36.287999999999997"/>
    <n v="7"/>
    <n v="0.2"/>
    <n v="12.700799999999999"/>
  </r>
  <r>
    <s v="OR0858"/>
    <x v="157"/>
    <s v="Standard Class"/>
    <x v="0"/>
    <s v="United States"/>
    <s v="Los Angeles"/>
    <x v="1"/>
    <n v="90049"/>
    <x v="1"/>
    <x v="1"/>
    <s v="Phones"/>
    <n v="287.88"/>
    <n v="3"/>
    <n v="0.2"/>
    <n v="35.984999999999999"/>
  </r>
  <r>
    <s v="OR0859"/>
    <x v="157"/>
    <s v="Standard Class"/>
    <x v="1"/>
    <s v="United States"/>
    <s v="Los Angeles"/>
    <x v="1"/>
    <n v="90036"/>
    <x v="1"/>
    <x v="0"/>
    <s v="Storage"/>
    <n v="221.96"/>
    <n v="2"/>
    <n v="0"/>
    <n v="4.4391999999999996"/>
  </r>
  <r>
    <s v="OR0860"/>
    <x v="158"/>
    <s v="Second Class"/>
    <x v="0"/>
    <s v="United States"/>
    <s v="Houston"/>
    <x v="0"/>
    <n v="77095"/>
    <x v="0"/>
    <x v="0"/>
    <s v="Paper"/>
    <n v="33.488"/>
    <n v="7"/>
    <n v="0.2"/>
    <n v="10.465"/>
  </r>
  <r>
    <s v="OR0861"/>
    <x v="158"/>
    <s v="Standard Class"/>
    <x v="1"/>
    <s v="United States"/>
    <s v="San Antonio"/>
    <x v="0"/>
    <n v="78207"/>
    <x v="0"/>
    <x v="0"/>
    <s v="Binders"/>
    <n v="8.5679999999999996"/>
    <n v="3"/>
    <n v="0.8"/>
    <n v="14.5656"/>
  </r>
  <r>
    <s v="OR0862"/>
    <x v="158"/>
    <s v="Standard Class"/>
    <x v="0"/>
    <s v="United States"/>
    <s v="Houston"/>
    <x v="0"/>
    <n v="77036"/>
    <x v="0"/>
    <x v="0"/>
    <s v="Paper"/>
    <n v="17.904"/>
    <n v="2"/>
    <n v="0.2"/>
    <n v="6.2664"/>
  </r>
  <r>
    <s v="OR0863"/>
    <x v="158"/>
    <s v="Same Day"/>
    <x v="2"/>
    <s v="United States"/>
    <s v="Mentor"/>
    <x v="3"/>
    <n v="44060"/>
    <x v="3"/>
    <x v="0"/>
    <s v="Paper"/>
    <n v="8.4480000000000004"/>
    <n v="2"/>
    <n v="0.2"/>
    <n v="2.64"/>
  </r>
  <r>
    <s v="OR0864"/>
    <x v="158"/>
    <s v="Standard Class"/>
    <x v="1"/>
    <s v="United States"/>
    <s v="New York City"/>
    <x v="7"/>
    <n v="10024"/>
    <x v="3"/>
    <x v="1"/>
    <s v="Phones"/>
    <n v="631.96"/>
    <n v="4"/>
    <n v="0"/>
    <n v="303.3408"/>
  </r>
  <r>
    <s v="OR0865"/>
    <x v="158"/>
    <s v="Standard Class"/>
    <x v="0"/>
    <s v="United States"/>
    <s v="Los Angeles"/>
    <x v="1"/>
    <n v="90008"/>
    <x v="1"/>
    <x v="2"/>
    <s v="Chairs"/>
    <n v="170.352"/>
    <n v="3"/>
    <n v="0.2"/>
    <n v="17.0352"/>
  </r>
  <r>
    <s v="OR0866"/>
    <x v="159"/>
    <s v="Standard Class"/>
    <x v="0"/>
    <s v="United States"/>
    <s v="San Bernardino"/>
    <x v="1"/>
    <n v="92404"/>
    <x v="1"/>
    <x v="0"/>
    <s v="Labels"/>
    <n v="14.62"/>
    <n v="2"/>
    <n v="0"/>
    <n v="6.8714000000000004"/>
  </r>
  <r>
    <s v="OR0867"/>
    <x v="159"/>
    <s v="Second Class"/>
    <x v="1"/>
    <s v="United States"/>
    <s v="Chicago"/>
    <x v="14"/>
    <n v="60623"/>
    <x v="0"/>
    <x v="1"/>
    <s v="Phones"/>
    <n v="49.616"/>
    <n v="2"/>
    <n v="0.2"/>
    <n v="4.9615999999999998"/>
  </r>
  <r>
    <s v="OR0868"/>
    <x v="159"/>
    <s v="Same Day"/>
    <x v="0"/>
    <s v="United States"/>
    <s v="Seattle"/>
    <x v="11"/>
    <n v="98105"/>
    <x v="1"/>
    <x v="0"/>
    <s v="Art"/>
    <n v="8.34"/>
    <n v="3"/>
    <n v="0"/>
    <n v="2.2517999999999998"/>
  </r>
  <r>
    <s v="OR0869"/>
    <x v="159"/>
    <s v="Standard Class"/>
    <x v="0"/>
    <s v="United States"/>
    <s v="Concord"/>
    <x v="2"/>
    <n v="28027"/>
    <x v="2"/>
    <x v="2"/>
    <s v="Furnishings"/>
    <n v="315.77600000000001"/>
    <n v="8"/>
    <n v="0.2"/>
    <n v="31.5776"/>
  </r>
  <r>
    <s v="OR0870"/>
    <x v="159"/>
    <s v="Standard Class"/>
    <x v="2"/>
    <s v="United States"/>
    <s v="Burlington"/>
    <x v="2"/>
    <n v="27217"/>
    <x v="2"/>
    <x v="0"/>
    <s v="Binders"/>
    <n v="1633.1880000000001"/>
    <n v="4"/>
    <n v="0.7"/>
    <n v="1306.5504000000001"/>
  </r>
  <r>
    <s v="OR0871"/>
    <x v="160"/>
    <s v="Second Class"/>
    <x v="2"/>
    <s v="United States"/>
    <s v="Washington"/>
    <x v="38"/>
    <n v="20016"/>
    <x v="3"/>
    <x v="2"/>
    <s v="Furnishings"/>
    <n v="37.68"/>
    <n v="2"/>
    <n v="0"/>
    <n v="15.8256"/>
  </r>
  <r>
    <s v="OR0872"/>
    <x v="160"/>
    <s v="Second Class"/>
    <x v="0"/>
    <s v="United States"/>
    <s v="Bowling Green"/>
    <x v="3"/>
    <n v="43402"/>
    <x v="3"/>
    <x v="0"/>
    <s v="Storage"/>
    <n v="435.50400000000002"/>
    <n v="3"/>
    <n v="0.2"/>
    <n v="48.994199999999999"/>
  </r>
  <r>
    <s v="OR0873"/>
    <x v="160"/>
    <s v="Standard Class"/>
    <x v="1"/>
    <s v="United States"/>
    <s v="Pompano Beach"/>
    <x v="18"/>
    <n v="33068"/>
    <x v="2"/>
    <x v="2"/>
    <s v="Furnishings"/>
    <n v="23.68"/>
    <n v="8"/>
    <n v="0.2"/>
    <n v="6.2160000000000002"/>
  </r>
  <r>
    <s v="OR0874"/>
    <x v="160"/>
    <s v="First Class"/>
    <x v="0"/>
    <s v="United States"/>
    <s v="San Francisco"/>
    <x v="1"/>
    <n v="94109"/>
    <x v="1"/>
    <x v="1"/>
    <s v="Accessories"/>
    <n v="209.93"/>
    <n v="7"/>
    <n v="0"/>
    <n v="92.369200000000006"/>
  </r>
  <r>
    <s v="OR0875"/>
    <x v="161"/>
    <s v="Standard Class"/>
    <x v="1"/>
    <s v="United States"/>
    <s v="Franklin"/>
    <x v="30"/>
    <n v="53132"/>
    <x v="0"/>
    <x v="2"/>
    <s v="Bookcases"/>
    <n v="1565.88"/>
    <n v="6"/>
    <n v="0"/>
    <n v="407.12880000000001"/>
  </r>
  <r>
    <s v="OR0876"/>
    <x v="161"/>
    <s v="Standard Class"/>
    <x v="0"/>
    <s v="United States"/>
    <s v="Bakersfield"/>
    <x v="1"/>
    <n v="93309"/>
    <x v="1"/>
    <x v="1"/>
    <s v="Phones"/>
    <n v="201.584"/>
    <n v="2"/>
    <n v="0.2"/>
    <n v="12.599"/>
  </r>
  <r>
    <s v="OR0877"/>
    <x v="161"/>
    <s v="First Class"/>
    <x v="2"/>
    <s v="United States"/>
    <s v="Columbus"/>
    <x v="27"/>
    <n v="31907"/>
    <x v="2"/>
    <x v="1"/>
    <s v="Accessories"/>
    <n v="360"/>
    <n v="4"/>
    <n v="0"/>
    <n v="129.6"/>
  </r>
  <r>
    <s v="OR0878"/>
    <x v="161"/>
    <s v="Second Class"/>
    <x v="0"/>
    <s v="United States"/>
    <s v="Tallahassee"/>
    <x v="18"/>
    <n v="32303"/>
    <x v="2"/>
    <x v="2"/>
    <s v="Furnishings"/>
    <n v="2.7839999999999998"/>
    <n v="2"/>
    <n v="0.2"/>
    <n v="0.41760000000000003"/>
  </r>
  <r>
    <s v="OR0879"/>
    <x v="161"/>
    <s v="Standard Class"/>
    <x v="0"/>
    <s v="United States"/>
    <s v="San Francisco"/>
    <x v="1"/>
    <n v="94122"/>
    <x v="1"/>
    <x v="2"/>
    <s v="Furnishings"/>
    <n v="435.26"/>
    <n v="7"/>
    <n v="0"/>
    <n v="95.757199999999997"/>
  </r>
  <r>
    <s v="OR0880"/>
    <x v="162"/>
    <s v="Standard Class"/>
    <x v="0"/>
    <s v="United States"/>
    <s v="Seattle"/>
    <x v="11"/>
    <n v="98105"/>
    <x v="1"/>
    <x v="0"/>
    <s v="Appliances"/>
    <n v="35.1"/>
    <n v="3"/>
    <n v="0"/>
    <n v="12.285"/>
  </r>
  <r>
    <s v="OR0881"/>
    <x v="162"/>
    <s v="Standard Class"/>
    <x v="1"/>
    <s v="United States"/>
    <s v="Fairfield"/>
    <x v="21"/>
    <n v="6824"/>
    <x v="3"/>
    <x v="0"/>
    <s v="Storage"/>
    <n v="470.36"/>
    <n v="11"/>
    <n v="0"/>
    <n v="122.2936"/>
  </r>
  <r>
    <s v="OR0882"/>
    <x v="162"/>
    <s v="Second Class"/>
    <x v="1"/>
    <s v="United States"/>
    <s v="Provo"/>
    <x v="42"/>
    <n v="84604"/>
    <x v="1"/>
    <x v="0"/>
    <s v="Paper"/>
    <n v="164.88"/>
    <n v="3"/>
    <n v="0"/>
    <n v="80.791200000000003"/>
  </r>
  <r>
    <s v="OR0883"/>
    <x v="162"/>
    <s v="Standard Class"/>
    <x v="1"/>
    <s v="United States"/>
    <s v="Sacramento"/>
    <x v="1"/>
    <n v="95823"/>
    <x v="1"/>
    <x v="2"/>
    <s v="Chairs"/>
    <n v="1403.92"/>
    <n v="5"/>
    <n v="0.2"/>
    <n v="70.195999999999998"/>
  </r>
  <r>
    <s v="OR0884"/>
    <x v="163"/>
    <s v="Same Day"/>
    <x v="0"/>
    <s v="United States"/>
    <s v="Concord"/>
    <x v="1"/>
    <n v="94521"/>
    <x v="1"/>
    <x v="0"/>
    <s v="Binders"/>
    <n v="61.12"/>
    <n v="5"/>
    <n v="0.2"/>
    <n v="22.155999999999999"/>
  </r>
  <r>
    <s v="OR0885"/>
    <x v="163"/>
    <s v="Second Class"/>
    <x v="0"/>
    <s v="United States"/>
    <s v="Los Angeles"/>
    <x v="1"/>
    <n v="90008"/>
    <x v="1"/>
    <x v="1"/>
    <s v="Phones"/>
    <n v="135.98400000000001"/>
    <n v="2"/>
    <n v="0.2"/>
    <n v="16.998000000000001"/>
  </r>
  <r>
    <s v="OR0886"/>
    <x v="163"/>
    <s v="Standard Class"/>
    <x v="0"/>
    <s v="United States"/>
    <s v="New York City"/>
    <x v="7"/>
    <n v="10035"/>
    <x v="3"/>
    <x v="1"/>
    <s v="Accessories"/>
    <n v="199.98"/>
    <n v="2"/>
    <n v="0"/>
    <n v="83.991600000000005"/>
  </r>
  <r>
    <s v="OR0887"/>
    <x v="163"/>
    <s v="First Class"/>
    <x v="0"/>
    <s v="United States"/>
    <s v="Baltimore"/>
    <x v="17"/>
    <n v="21215"/>
    <x v="3"/>
    <x v="0"/>
    <s v="Paper"/>
    <n v="94.85"/>
    <n v="5"/>
    <n v="0"/>
    <n v="45.527999999999999"/>
  </r>
  <r>
    <s v="OR0888"/>
    <x v="163"/>
    <s v="Second Class"/>
    <x v="1"/>
    <s v="United States"/>
    <s v="Atlantic City"/>
    <x v="22"/>
    <n v="8401"/>
    <x v="3"/>
    <x v="0"/>
    <s v="Envelopes"/>
    <n v="23.36"/>
    <n v="2"/>
    <n v="0"/>
    <n v="11.68"/>
  </r>
  <r>
    <s v="OR0889"/>
    <x v="163"/>
    <s v="Standard Class"/>
    <x v="0"/>
    <s v="United States"/>
    <s v="Evanston"/>
    <x v="14"/>
    <n v="60201"/>
    <x v="0"/>
    <x v="1"/>
    <s v="Accessories"/>
    <n v="43.56"/>
    <n v="3"/>
    <n v="0.2"/>
    <n v="4.9005000000000001"/>
  </r>
  <r>
    <s v="OR0890"/>
    <x v="164"/>
    <s v="Standard Class"/>
    <x v="0"/>
    <s v="United States"/>
    <s v="Los Angeles"/>
    <x v="1"/>
    <n v="90045"/>
    <x v="1"/>
    <x v="0"/>
    <s v="Paper"/>
    <n v="32.4"/>
    <n v="5"/>
    <n v="0"/>
    <n v="15.552"/>
  </r>
  <r>
    <s v="OR0891"/>
    <x v="164"/>
    <s v="Standard Class"/>
    <x v="0"/>
    <s v="United States"/>
    <s v="Henderson"/>
    <x v="4"/>
    <n v="42420"/>
    <x v="2"/>
    <x v="0"/>
    <s v="Binders"/>
    <n v="1577.94"/>
    <n v="3"/>
    <n v="0"/>
    <n v="757.41120000000001"/>
  </r>
  <r>
    <s v="OR0892"/>
    <x v="164"/>
    <s v="Standard Class"/>
    <x v="1"/>
    <s v="United States"/>
    <s v="Los Angeles"/>
    <x v="1"/>
    <n v="90004"/>
    <x v="1"/>
    <x v="0"/>
    <s v="Art"/>
    <n v="23.04"/>
    <n v="8"/>
    <n v="0"/>
    <n v="6.9119999999999999"/>
  </r>
  <r>
    <s v="OR0893"/>
    <x v="164"/>
    <s v="Standard Class"/>
    <x v="1"/>
    <s v="United States"/>
    <s v="Monroe"/>
    <x v="2"/>
    <n v="28110"/>
    <x v="2"/>
    <x v="1"/>
    <s v="Phones"/>
    <n v="71.983999999999995"/>
    <n v="2"/>
    <n v="0.2"/>
    <n v="25.194400000000002"/>
  </r>
  <r>
    <s v="OR0894"/>
    <x v="165"/>
    <s v="Standard Class"/>
    <x v="2"/>
    <s v="United States"/>
    <s v="Boynton Beach"/>
    <x v="18"/>
    <n v="33437"/>
    <x v="2"/>
    <x v="0"/>
    <s v="Art"/>
    <n v="15.528"/>
    <n v="3"/>
    <n v="0.2"/>
    <n v="4.8525"/>
  </r>
  <r>
    <s v="OR0895"/>
    <x v="165"/>
    <s v="Second Class"/>
    <x v="0"/>
    <s v="United States"/>
    <s v="New York City"/>
    <x v="7"/>
    <n v="10035"/>
    <x v="3"/>
    <x v="2"/>
    <s v="Furnishings"/>
    <n v="12.07"/>
    <n v="1"/>
    <n v="0"/>
    <n v="3.9830999999999999"/>
  </r>
  <r>
    <s v="OR0896"/>
    <x v="165"/>
    <s v="Same Day"/>
    <x v="2"/>
    <s v="United States"/>
    <s v="Long Beach"/>
    <x v="1"/>
    <n v="90805"/>
    <x v="1"/>
    <x v="0"/>
    <s v="Envelopes"/>
    <n v="22.18"/>
    <n v="2"/>
    <n v="0"/>
    <n v="10.8682"/>
  </r>
  <r>
    <s v="OR0897"/>
    <x v="165"/>
    <s v="Standard Class"/>
    <x v="1"/>
    <s v="United States"/>
    <s v="San Francisco"/>
    <x v="1"/>
    <n v="94110"/>
    <x v="1"/>
    <x v="0"/>
    <s v="Storage"/>
    <n v="14.98"/>
    <n v="1"/>
    <n v="0"/>
    <n v="4.1943999999999999"/>
  </r>
  <r>
    <s v="OR0898"/>
    <x v="166"/>
    <s v="Standard Class"/>
    <x v="1"/>
    <s v="United States"/>
    <s v="Woodbury"/>
    <x v="31"/>
    <n v="55125"/>
    <x v="0"/>
    <x v="0"/>
    <s v="Storage"/>
    <n v="535.41"/>
    <n v="3"/>
    <n v="0"/>
    <n v="160.62299999999999"/>
  </r>
  <r>
    <s v="OR0899"/>
    <x v="166"/>
    <s v="Standard Class"/>
    <x v="0"/>
    <s v="United States"/>
    <s v="New York City"/>
    <x v="7"/>
    <n v="10024"/>
    <x v="3"/>
    <x v="0"/>
    <s v="Appliances"/>
    <n v="45.96"/>
    <n v="2"/>
    <n v="0"/>
    <n v="13.788"/>
  </r>
  <r>
    <s v="OR0900"/>
    <x v="166"/>
    <s v="Standard Class"/>
    <x v="0"/>
    <s v="United States"/>
    <s v="Hattiesburg"/>
    <x v="29"/>
    <n v="39401"/>
    <x v="2"/>
    <x v="2"/>
    <s v="Furnishings"/>
    <n v="185.58"/>
    <n v="6"/>
    <n v="0"/>
    <n v="76.087800000000001"/>
  </r>
  <r>
    <s v="OR0901"/>
    <x v="166"/>
    <s v="Standard Class"/>
    <x v="1"/>
    <s v="United States"/>
    <s v="Hattiesburg"/>
    <x v="29"/>
    <n v="39401"/>
    <x v="2"/>
    <x v="1"/>
    <s v="Accessories"/>
    <n v="239.7"/>
    <n v="6"/>
    <n v="0"/>
    <n v="105.468"/>
  </r>
  <r>
    <s v="OR0902"/>
    <x v="166"/>
    <s v="Standard Class"/>
    <x v="0"/>
    <s v="United States"/>
    <s v="Long Beach"/>
    <x v="7"/>
    <n v="11561"/>
    <x v="3"/>
    <x v="0"/>
    <s v="Art"/>
    <n v="11.68"/>
    <n v="2"/>
    <n v="0"/>
    <n v="5.4896000000000003"/>
  </r>
  <r>
    <s v="OR0903"/>
    <x v="166"/>
    <s v="First Class"/>
    <x v="2"/>
    <s v="United States"/>
    <s v="Richmond"/>
    <x v="4"/>
    <n v="40475"/>
    <x v="2"/>
    <x v="0"/>
    <s v="Storage"/>
    <n v="105.98"/>
    <n v="7"/>
    <n v="0"/>
    <n v="4.2392000000000003"/>
  </r>
  <r>
    <s v="OR0904"/>
    <x v="167"/>
    <s v="Second Class"/>
    <x v="0"/>
    <s v="United States"/>
    <s v="New York City"/>
    <x v="7"/>
    <n v="10024"/>
    <x v="3"/>
    <x v="2"/>
    <s v="Chairs"/>
    <n v="128.124"/>
    <n v="2"/>
    <n v="0.1"/>
    <n v="24.2012"/>
  </r>
  <r>
    <s v="OR0905"/>
    <x v="167"/>
    <s v="Standard Class"/>
    <x v="0"/>
    <s v="United States"/>
    <s v="Oklahoma City"/>
    <x v="24"/>
    <n v="73120"/>
    <x v="0"/>
    <x v="1"/>
    <s v="Phones"/>
    <n v="479.96"/>
    <n v="4"/>
    <n v="0"/>
    <n v="134.3888"/>
  </r>
  <r>
    <s v="OR0906"/>
    <x v="167"/>
    <s v="First Class"/>
    <x v="2"/>
    <s v="United States"/>
    <s v="San Diego"/>
    <x v="1"/>
    <n v="92037"/>
    <x v="1"/>
    <x v="2"/>
    <s v="Tables"/>
    <n v="1673.184"/>
    <n v="12"/>
    <n v="0.2"/>
    <n v="20.9148"/>
  </r>
  <r>
    <s v="OR0907"/>
    <x v="168"/>
    <s v="First Class"/>
    <x v="0"/>
    <s v="United States"/>
    <s v="Philadelphia"/>
    <x v="8"/>
    <n v="19140"/>
    <x v="3"/>
    <x v="0"/>
    <s v="Binders"/>
    <n v="6.57"/>
    <n v="3"/>
    <n v="0.7"/>
    <n v="5.0369999999999999"/>
  </r>
  <r>
    <s v="OR0908"/>
    <x v="168"/>
    <s v="Standard Class"/>
    <x v="0"/>
    <s v="United States"/>
    <s v="Tampa"/>
    <x v="18"/>
    <n v="33614"/>
    <x v="2"/>
    <x v="0"/>
    <s v="Binders"/>
    <n v="38.19"/>
    <n v="5"/>
    <n v="0.7"/>
    <n v="26.733000000000001"/>
  </r>
  <r>
    <s v="OR0909"/>
    <x v="168"/>
    <s v="Standard Class"/>
    <x v="1"/>
    <s v="United States"/>
    <s v="Fremont"/>
    <x v="37"/>
    <n v="68025"/>
    <x v="0"/>
    <x v="0"/>
    <s v="Binders"/>
    <n v="53.9"/>
    <n v="5"/>
    <n v="0"/>
    <n v="25.872"/>
  </r>
  <r>
    <s v="OR0910"/>
    <x v="168"/>
    <s v="Standard Class"/>
    <x v="0"/>
    <s v="United States"/>
    <s v="Detroit"/>
    <x v="19"/>
    <n v="48227"/>
    <x v="0"/>
    <x v="0"/>
    <s v="Art"/>
    <n v="181.86"/>
    <n v="7"/>
    <n v="0"/>
    <n v="50.9208"/>
  </r>
  <r>
    <s v="OR0911"/>
    <x v="168"/>
    <s v="Standard Class"/>
    <x v="0"/>
    <s v="United States"/>
    <s v="Murrieta"/>
    <x v="1"/>
    <n v="92563"/>
    <x v="1"/>
    <x v="0"/>
    <s v="Storage"/>
    <n v="484.65"/>
    <n v="3"/>
    <n v="0"/>
    <n v="92.083500000000001"/>
  </r>
  <r>
    <s v="OR0912"/>
    <x v="168"/>
    <s v="Standard Class"/>
    <x v="0"/>
    <s v="United States"/>
    <s v="Houston"/>
    <x v="0"/>
    <n v="77041"/>
    <x v="0"/>
    <x v="0"/>
    <s v="Binders"/>
    <n v="2.2959999999999998"/>
    <n v="2"/>
    <n v="0.8"/>
    <n v="3.9032"/>
  </r>
  <r>
    <s v="OR0913"/>
    <x v="168"/>
    <s v="First Class"/>
    <x v="0"/>
    <s v="United States"/>
    <s v="Detroit"/>
    <x v="19"/>
    <n v="48227"/>
    <x v="0"/>
    <x v="2"/>
    <s v="Chairs"/>
    <n v="1586.69"/>
    <n v="7"/>
    <n v="0"/>
    <n v="412.5394"/>
  </r>
  <r>
    <s v="OR0914"/>
    <x v="169"/>
    <s v="Standard Class"/>
    <x v="2"/>
    <s v="United States"/>
    <s v="Des Moines"/>
    <x v="11"/>
    <n v="98198"/>
    <x v="1"/>
    <x v="0"/>
    <s v="Paper"/>
    <n v="18.54"/>
    <n v="2"/>
    <n v="0"/>
    <n v="8.7138000000000009"/>
  </r>
  <r>
    <s v="OR0915"/>
    <x v="169"/>
    <s v="Second Class"/>
    <x v="1"/>
    <s v="United States"/>
    <s v="Columbus"/>
    <x v="27"/>
    <n v="31907"/>
    <x v="2"/>
    <x v="0"/>
    <s v="Binders"/>
    <n v="3.76"/>
    <n v="2"/>
    <n v="0"/>
    <n v="1.8048"/>
  </r>
  <r>
    <s v="OR0916"/>
    <x v="169"/>
    <s v="Standard Class"/>
    <x v="2"/>
    <s v="United States"/>
    <s v="New York City"/>
    <x v="7"/>
    <n v="10035"/>
    <x v="3"/>
    <x v="1"/>
    <s v="Phones"/>
    <n v="5.94"/>
    <n v="3"/>
    <n v="0"/>
    <n v="1.6037999999999999"/>
  </r>
  <r>
    <s v="OR0917"/>
    <x v="169"/>
    <s v="Second Class"/>
    <x v="0"/>
    <s v="United States"/>
    <s v="Los Angeles"/>
    <x v="1"/>
    <n v="90049"/>
    <x v="1"/>
    <x v="2"/>
    <s v="Chairs"/>
    <n v="145.56800000000001"/>
    <n v="2"/>
    <n v="0.2"/>
    <n v="0"/>
  </r>
  <r>
    <s v="OR0918"/>
    <x v="169"/>
    <s v="Standard Class"/>
    <x v="1"/>
    <s v="United States"/>
    <s v="Philadelphia"/>
    <x v="8"/>
    <n v="19140"/>
    <x v="3"/>
    <x v="1"/>
    <s v="Machines"/>
    <n v="482.34"/>
    <n v="4"/>
    <n v="0.7"/>
    <n v="337.63799999999998"/>
  </r>
  <r>
    <s v="OR0919"/>
    <x v="169"/>
    <s v="First Class"/>
    <x v="2"/>
    <s v="United States"/>
    <s v="Seattle"/>
    <x v="11"/>
    <n v="98105"/>
    <x v="1"/>
    <x v="0"/>
    <s v="Binders"/>
    <n v="34.76"/>
    <n v="5"/>
    <n v="0.2"/>
    <n v="11.297000000000001"/>
  </r>
  <r>
    <s v="OR0920"/>
    <x v="169"/>
    <s v="Standard Class"/>
    <x v="0"/>
    <s v="United States"/>
    <s v="Knoxville"/>
    <x v="12"/>
    <n v="37918"/>
    <x v="2"/>
    <x v="0"/>
    <s v="Art"/>
    <n v="71.959999999999994"/>
    <n v="5"/>
    <n v="0.2"/>
    <n v="7.1959999999999997"/>
  </r>
  <r>
    <s v="OR0921"/>
    <x v="170"/>
    <s v="Standard Class"/>
    <x v="1"/>
    <s v="United States"/>
    <s v="Oklahoma City"/>
    <x v="24"/>
    <n v="73120"/>
    <x v="0"/>
    <x v="2"/>
    <s v="Furnishings"/>
    <n v="30.36"/>
    <n v="4"/>
    <n v="0"/>
    <n v="13.0548"/>
  </r>
  <r>
    <s v="OR0922"/>
    <x v="170"/>
    <s v="Standard Class"/>
    <x v="0"/>
    <s v="United States"/>
    <s v="Roswell"/>
    <x v="27"/>
    <n v="30076"/>
    <x v="2"/>
    <x v="0"/>
    <s v="Paper"/>
    <n v="4.3600000000000003"/>
    <n v="2"/>
    <n v="0"/>
    <n v="2.0491999999999999"/>
  </r>
  <r>
    <s v="OR0923"/>
    <x v="171"/>
    <s v="Standard Class"/>
    <x v="1"/>
    <s v="United States"/>
    <s v="Medina"/>
    <x v="3"/>
    <n v="44256"/>
    <x v="3"/>
    <x v="2"/>
    <s v="Bookcases"/>
    <n v="452.45"/>
    <n v="5"/>
    <n v="0.5"/>
    <n v="244.32300000000001"/>
  </r>
  <r>
    <s v="OR0924"/>
    <x v="171"/>
    <s v="Standard Class"/>
    <x v="1"/>
    <s v="United States"/>
    <s v="New York City"/>
    <x v="7"/>
    <n v="10024"/>
    <x v="3"/>
    <x v="0"/>
    <s v="Binders"/>
    <n v="3.7440000000000002"/>
    <n v="1"/>
    <n v="0.2"/>
    <n v="1.3104"/>
  </r>
  <r>
    <s v="OR0925"/>
    <x v="171"/>
    <s v="Second Class"/>
    <x v="0"/>
    <s v="United States"/>
    <s v="Chicago"/>
    <x v="14"/>
    <n v="60610"/>
    <x v="0"/>
    <x v="1"/>
    <s v="Accessories"/>
    <n v="23.84"/>
    <n v="4"/>
    <n v="0.2"/>
    <n v="3.278"/>
  </r>
  <r>
    <s v="OR0926"/>
    <x v="171"/>
    <s v="Standard Class"/>
    <x v="0"/>
    <s v="United States"/>
    <s v="Columbia"/>
    <x v="25"/>
    <n v="29203"/>
    <x v="2"/>
    <x v="0"/>
    <s v="Binders"/>
    <n v="14.6"/>
    <n v="2"/>
    <n v="0"/>
    <n v="6.8620000000000001"/>
  </r>
  <r>
    <s v="OR0927"/>
    <x v="171"/>
    <s v="Standard Class"/>
    <x v="0"/>
    <s v="United States"/>
    <s v="Providence"/>
    <x v="6"/>
    <n v="2908"/>
    <x v="3"/>
    <x v="0"/>
    <s v="Storage"/>
    <n v="14.9"/>
    <n v="5"/>
    <n v="0"/>
    <n v="1.0429999999999999"/>
  </r>
  <r>
    <s v="OR0928"/>
    <x v="171"/>
    <s v="Standard Class"/>
    <x v="0"/>
    <s v="United States"/>
    <s v="San Francisco"/>
    <x v="1"/>
    <n v="94122"/>
    <x v="1"/>
    <x v="0"/>
    <s v="Art"/>
    <n v="6.57"/>
    <n v="3"/>
    <n v="0"/>
    <n v="1.7739"/>
  </r>
  <r>
    <s v="OR0929"/>
    <x v="172"/>
    <s v="Standard Class"/>
    <x v="0"/>
    <s v="United States"/>
    <s v="Philadelphia"/>
    <x v="8"/>
    <n v="19134"/>
    <x v="3"/>
    <x v="1"/>
    <s v="Copiers"/>
    <n v="599.97"/>
    <n v="5"/>
    <n v="0.4"/>
    <n v="69.996499999999997"/>
  </r>
  <r>
    <s v="OR0930"/>
    <x v="172"/>
    <s v="Standard Class"/>
    <x v="0"/>
    <s v="United States"/>
    <s v="Dallas"/>
    <x v="0"/>
    <n v="75081"/>
    <x v="0"/>
    <x v="0"/>
    <s v="Art"/>
    <n v="31.744"/>
    <n v="2"/>
    <n v="0.2"/>
    <n v="2.3807999999999998"/>
  </r>
  <r>
    <s v="OR0931"/>
    <x v="172"/>
    <s v="Standard Class"/>
    <x v="0"/>
    <s v="United States"/>
    <s v="Clovis"/>
    <x v="35"/>
    <n v="88101"/>
    <x v="1"/>
    <x v="0"/>
    <s v="Binders"/>
    <n v="10.08"/>
    <n v="7"/>
    <n v="0.2"/>
    <n v="3.528"/>
  </r>
  <r>
    <s v="OR0932"/>
    <x v="172"/>
    <s v="Standard Class"/>
    <x v="2"/>
    <s v="United States"/>
    <s v="Los Angeles"/>
    <x v="1"/>
    <n v="90049"/>
    <x v="1"/>
    <x v="0"/>
    <s v="Paper"/>
    <n v="9.9600000000000009"/>
    <n v="2"/>
    <n v="0"/>
    <n v="4.8803999999999998"/>
  </r>
  <r>
    <s v="OR0933"/>
    <x v="173"/>
    <s v="Standard Class"/>
    <x v="1"/>
    <s v="United States"/>
    <s v="Newark"/>
    <x v="15"/>
    <n v="19711"/>
    <x v="3"/>
    <x v="0"/>
    <s v="Art"/>
    <n v="174.95"/>
    <n v="5"/>
    <n v="0"/>
    <n v="45.487000000000002"/>
  </r>
  <r>
    <s v="OR0934"/>
    <x v="173"/>
    <s v="First Class"/>
    <x v="1"/>
    <s v="United States"/>
    <s v="Springfield"/>
    <x v="3"/>
    <n v="45503"/>
    <x v="3"/>
    <x v="0"/>
    <s v="Binders"/>
    <n v="8.9039999999999999"/>
    <n v="2"/>
    <n v="0.7"/>
    <n v="6.5296000000000003"/>
  </r>
  <r>
    <s v="OR0935"/>
    <x v="173"/>
    <s v="Second Class"/>
    <x v="1"/>
    <s v="United States"/>
    <s v="New York City"/>
    <x v="7"/>
    <n v="10035"/>
    <x v="3"/>
    <x v="0"/>
    <s v="Binders"/>
    <n v="34.247999999999998"/>
    <n v="3"/>
    <n v="0.2"/>
    <n v="11.5587"/>
  </r>
  <r>
    <s v="OR0936"/>
    <x v="173"/>
    <s v="First Class"/>
    <x v="2"/>
    <s v="United States"/>
    <s v="Detroit"/>
    <x v="19"/>
    <n v="48227"/>
    <x v="0"/>
    <x v="0"/>
    <s v="Paper"/>
    <n v="4.54"/>
    <n v="1"/>
    <n v="0"/>
    <n v="2.0430000000000001"/>
  </r>
  <r>
    <s v="OR0937"/>
    <x v="173"/>
    <s v="First Class"/>
    <x v="0"/>
    <s v="United States"/>
    <s v="Chicago"/>
    <x v="14"/>
    <n v="60653"/>
    <x v="0"/>
    <x v="0"/>
    <s v="Paper"/>
    <n v="30.527999999999999"/>
    <n v="8"/>
    <n v="0.2"/>
    <n v="9.5399999999999991"/>
  </r>
  <r>
    <s v="OR0938"/>
    <x v="173"/>
    <s v="Second Class"/>
    <x v="0"/>
    <s v="United States"/>
    <s v="Fairfield"/>
    <x v="3"/>
    <n v="45014"/>
    <x v="3"/>
    <x v="0"/>
    <s v="Binders"/>
    <n v="11.808"/>
    <n v="8"/>
    <n v="0.7"/>
    <n v="8.6592000000000002"/>
  </r>
  <r>
    <s v="OR0939"/>
    <x v="174"/>
    <s v="Second Class"/>
    <x v="1"/>
    <s v="United States"/>
    <s v="Dover"/>
    <x v="44"/>
    <n v="3820"/>
    <x v="3"/>
    <x v="0"/>
    <s v="Appliances"/>
    <n v="33.28"/>
    <n v="4"/>
    <n v="0"/>
    <n v="9.3184000000000005"/>
  </r>
  <r>
    <s v="OR0940"/>
    <x v="174"/>
    <s v="Same Day"/>
    <x v="0"/>
    <s v="United States"/>
    <s v="New York City"/>
    <x v="7"/>
    <n v="10009"/>
    <x v="3"/>
    <x v="0"/>
    <s v="Paper"/>
    <n v="44.82"/>
    <n v="9"/>
    <n v="0"/>
    <n v="21.0654"/>
  </r>
  <r>
    <s v="OR0941"/>
    <x v="174"/>
    <s v="Standard Class"/>
    <x v="1"/>
    <s v="United States"/>
    <s v="Clinton"/>
    <x v="17"/>
    <n v="20735"/>
    <x v="3"/>
    <x v="0"/>
    <s v="Binders"/>
    <n v="65.08"/>
    <n v="4"/>
    <n v="0"/>
    <n v="31.889199999999999"/>
  </r>
  <r>
    <s v="OR0942"/>
    <x v="174"/>
    <s v="Second Class"/>
    <x v="1"/>
    <s v="United States"/>
    <s v="Newark"/>
    <x v="3"/>
    <n v="43055"/>
    <x v="3"/>
    <x v="1"/>
    <s v="Accessories"/>
    <n v="122.328"/>
    <n v="9"/>
    <n v="0.2"/>
    <n v="1.5290999999999999"/>
  </r>
  <r>
    <s v="OR0943"/>
    <x v="174"/>
    <s v="First Class"/>
    <x v="2"/>
    <s v="United States"/>
    <s v="Richmond"/>
    <x v="4"/>
    <n v="40475"/>
    <x v="2"/>
    <x v="0"/>
    <s v="Labels"/>
    <n v="30"/>
    <n v="8"/>
    <n v="0"/>
    <n v="14.4"/>
  </r>
  <r>
    <s v="OR0944"/>
    <x v="174"/>
    <s v="Standard Class"/>
    <x v="0"/>
    <s v="United States"/>
    <s v="Freeport"/>
    <x v="7"/>
    <n v="11520"/>
    <x v="3"/>
    <x v="2"/>
    <s v="Furnishings"/>
    <n v="322.58999999999997"/>
    <n v="3"/>
    <n v="0"/>
    <n v="64.518000000000001"/>
  </r>
  <r>
    <s v="OR0945"/>
    <x v="174"/>
    <s v="Standard Class"/>
    <x v="0"/>
    <s v="United States"/>
    <s v="Atlanta"/>
    <x v="27"/>
    <n v="30318"/>
    <x v="2"/>
    <x v="0"/>
    <s v="Paper"/>
    <n v="286.93"/>
    <n v="7"/>
    <n v="0"/>
    <n v="140.59569999999999"/>
  </r>
  <r>
    <s v="OR0946"/>
    <x v="174"/>
    <s v="Standard Class"/>
    <x v="0"/>
    <s v="United States"/>
    <s v="San Diego"/>
    <x v="1"/>
    <n v="92105"/>
    <x v="1"/>
    <x v="0"/>
    <s v="Paper"/>
    <n v="32.4"/>
    <n v="5"/>
    <n v="0"/>
    <n v="15.552"/>
  </r>
  <r>
    <s v="OR0947"/>
    <x v="175"/>
    <s v="Standard Class"/>
    <x v="0"/>
    <s v="United States"/>
    <s v="Bellevue"/>
    <x v="11"/>
    <n v="98006"/>
    <x v="1"/>
    <x v="2"/>
    <s v="Furnishings"/>
    <n v="20.239999999999998"/>
    <n v="1"/>
    <n v="0"/>
    <n v="7.8936000000000002"/>
  </r>
  <r>
    <s v="OR0948"/>
    <x v="175"/>
    <s v="Standard Class"/>
    <x v="0"/>
    <s v="United States"/>
    <s v="North Las Vegas"/>
    <x v="20"/>
    <n v="89031"/>
    <x v="1"/>
    <x v="1"/>
    <s v="Accessories"/>
    <n v="170.97"/>
    <n v="3"/>
    <n v="0"/>
    <n v="70.097700000000003"/>
  </r>
  <r>
    <s v="OR0949"/>
    <x v="175"/>
    <s v="Standard Class"/>
    <x v="2"/>
    <s v="United States"/>
    <s v="Seattle"/>
    <x v="11"/>
    <n v="98103"/>
    <x v="1"/>
    <x v="1"/>
    <s v="Phones"/>
    <n v="219.16800000000001"/>
    <n v="2"/>
    <n v="0.2"/>
    <n v="43.833599999999997"/>
  </r>
  <r>
    <s v="OR0950"/>
    <x v="175"/>
    <s v="Standard Class"/>
    <x v="2"/>
    <s v="United States"/>
    <s v="Pasadena"/>
    <x v="0"/>
    <n v="77506"/>
    <x v="0"/>
    <x v="0"/>
    <s v="Art"/>
    <n v="6.3680000000000003"/>
    <n v="2"/>
    <n v="0.2"/>
    <n v="1.0347999999999999"/>
  </r>
  <r>
    <s v="OR0951"/>
    <x v="175"/>
    <s v="First Class"/>
    <x v="2"/>
    <s v="United States"/>
    <s v="Chester"/>
    <x v="8"/>
    <n v="19013"/>
    <x v="3"/>
    <x v="0"/>
    <s v="Binders"/>
    <n v="18.588000000000001"/>
    <n v="2"/>
    <n v="0.7"/>
    <n v="13.6312"/>
  </r>
  <r>
    <s v="OR0952"/>
    <x v="175"/>
    <s v="Second Class"/>
    <x v="1"/>
    <s v="United States"/>
    <s v="Oakland"/>
    <x v="1"/>
    <n v="94601"/>
    <x v="1"/>
    <x v="1"/>
    <s v="Phones"/>
    <n v="71.975999999999999"/>
    <n v="3"/>
    <n v="0.2"/>
    <n v="7.1976000000000004"/>
  </r>
  <r>
    <s v="OR0953"/>
    <x v="176"/>
    <s v="Second Class"/>
    <x v="0"/>
    <s v="United States"/>
    <s v="Detroit"/>
    <x v="19"/>
    <n v="48227"/>
    <x v="0"/>
    <x v="0"/>
    <s v="Storage"/>
    <n v="194.94"/>
    <n v="3"/>
    <n v="0"/>
    <n v="23.392800000000001"/>
  </r>
  <r>
    <s v="OR0954"/>
    <x v="176"/>
    <s v="First Class"/>
    <x v="1"/>
    <s v="United States"/>
    <s v="Seattle"/>
    <x v="11"/>
    <n v="98115"/>
    <x v="1"/>
    <x v="1"/>
    <s v="Copiers"/>
    <n v="3149.93"/>
    <n v="7"/>
    <n v="0"/>
    <n v="1480.4671000000001"/>
  </r>
  <r>
    <s v="OR0955"/>
    <x v="176"/>
    <s v="Standard Class"/>
    <x v="2"/>
    <s v="United States"/>
    <s v="Philadelphia"/>
    <x v="8"/>
    <n v="19120"/>
    <x v="3"/>
    <x v="0"/>
    <s v="Fasteners"/>
    <n v="9.6479999999999997"/>
    <n v="6"/>
    <n v="0.2"/>
    <n v="3.4973999999999998"/>
  </r>
  <r>
    <s v="OR0956"/>
    <x v="176"/>
    <s v="Standard Class"/>
    <x v="1"/>
    <s v="United States"/>
    <s v="Lafayette"/>
    <x v="9"/>
    <n v="47905"/>
    <x v="0"/>
    <x v="0"/>
    <s v="Storage"/>
    <n v="32.479999999999997"/>
    <n v="2"/>
    <n v="0"/>
    <n v="4.8719999999999999"/>
  </r>
  <r>
    <s v="OR0957"/>
    <x v="176"/>
    <s v="Second Class"/>
    <x v="1"/>
    <s v="United States"/>
    <s v="Bossier City"/>
    <x v="39"/>
    <n v="71111"/>
    <x v="2"/>
    <x v="1"/>
    <s v="Accessories"/>
    <n v="646.74"/>
    <n v="6"/>
    <n v="0"/>
    <n v="258.69600000000003"/>
  </r>
  <r>
    <s v="OR0958"/>
    <x v="176"/>
    <s v="Standard Class"/>
    <x v="1"/>
    <s v="United States"/>
    <s v="Chicago"/>
    <x v="14"/>
    <n v="60610"/>
    <x v="0"/>
    <x v="0"/>
    <s v="Binders"/>
    <n v="3.798"/>
    <n v="3"/>
    <n v="0.8"/>
    <n v="5.8868999999999998"/>
  </r>
  <r>
    <s v="OR0959"/>
    <x v="176"/>
    <s v="Standard Class"/>
    <x v="0"/>
    <s v="United States"/>
    <s v="Concord"/>
    <x v="2"/>
    <n v="28027"/>
    <x v="2"/>
    <x v="0"/>
    <s v="Paper"/>
    <n v="89.567999999999998"/>
    <n v="2"/>
    <n v="0.2"/>
    <n v="32.468400000000003"/>
  </r>
  <r>
    <s v="OR0960"/>
    <x v="177"/>
    <s v="Standard Class"/>
    <x v="0"/>
    <s v="United States"/>
    <s v="New York City"/>
    <x v="7"/>
    <n v="10024"/>
    <x v="3"/>
    <x v="2"/>
    <s v="Tables"/>
    <n v="330.58800000000002"/>
    <n v="1"/>
    <n v="0.4"/>
    <n v="115.7058"/>
  </r>
  <r>
    <s v="OR0961"/>
    <x v="177"/>
    <s v="Standard Class"/>
    <x v="0"/>
    <s v="United States"/>
    <s v="Baltimore"/>
    <x v="17"/>
    <n v="21215"/>
    <x v="3"/>
    <x v="0"/>
    <s v="Art"/>
    <n v="8.2200000000000006"/>
    <n v="3"/>
    <n v="0"/>
    <n v="2.2193999999999998"/>
  </r>
  <r>
    <s v="OR0962"/>
    <x v="177"/>
    <s v="First Class"/>
    <x v="1"/>
    <s v="United States"/>
    <s v="San Antonio"/>
    <x v="0"/>
    <n v="78207"/>
    <x v="0"/>
    <x v="2"/>
    <s v="Tables"/>
    <n v="718.11599999999999"/>
    <n v="6"/>
    <n v="0.3"/>
    <n v="71.811599999999999"/>
  </r>
  <r>
    <s v="OR0963"/>
    <x v="177"/>
    <s v="Second Class"/>
    <x v="0"/>
    <s v="United States"/>
    <s v="Fayetteville"/>
    <x v="2"/>
    <n v="28314"/>
    <x v="2"/>
    <x v="0"/>
    <s v="Appliances"/>
    <n v="499.584"/>
    <n v="3"/>
    <n v="0.2"/>
    <n v="43.7136"/>
  </r>
  <r>
    <s v="OR0964"/>
    <x v="177"/>
    <s v="First Class"/>
    <x v="0"/>
    <s v="United States"/>
    <s v="Springfield"/>
    <x v="13"/>
    <n v="22153"/>
    <x v="2"/>
    <x v="0"/>
    <s v="Paper"/>
    <n v="75.88"/>
    <n v="2"/>
    <n v="0"/>
    <n v="35.663600000000002"/>
  </r>
  <r>
    <s v="OR0965"/>
    <x v="177"/>
    <s v="First Class"/>
    <x v="1"/>
    <s v="United States"/>
    <s v="Tucson"/>
    <x v="5"/>
    <n v="85705"/>
    <x v="1"/>
    <x v="1"/>
    <s v="Machines"/>
    <n v="95.994"/>
    <n v="2"/>
    <n v="0.7"/>
    <n v="63.996000000000002"/>
  </r>
  <r>
    <s v="OR0966"/>
    <x v="177"/>
    <s v="Standard Class"/>
    <x v="0"/>
    <s v="United States"/>
    <s v="New York City"/>
    <x v="7"/>
    <n v="10009"/>
    <x v="3"/>
    <x v="0"/>
    <s v="Storage"/>
    <n v="191.88"/>
    <n v="6"/>
    <n v="0"/>
    <n v="19.187999999999999"/>
  </r>
  <r>
    <s v="OR0967"/>
    <x v="178"/>
    <s v="Same Day"/>
    <x v="0"/>
    <s v="United States"/>
    <s v="Tempe"/>
    <x v="5"/>
    <n v="85281"/>
    <x v="1"/>
    <x v="0"/>
    <s v="Binders"/>
    <n v="3.3660000000000001"/>
    <n v="3"/>
    <n v="0.7"/>
    <n v="2.2440000000000002"/>
  </r>
  <r>
    <s v="OR0968"/>
    <x v="178"/>
    <s v="Second Class"/>
    <x v="0"/>
    <s v="United States"/>
    <s v="Rochester"/>
    <x v="7"/>
    <n v="14609"/>
    <x v="3"/>
    <x v="1"/>
    <s v="Accessories"/>
    <n v="31.95"/>
    <n v="1"/>
    <n v="0"/>
    <n v="2.2364999999999999"/>
  </r>
  <r>
    <s v="OR0969"/>
    <x v="178"/>
    <s v="Second Class"/>
    <x v="0"/>
    <s v="United States"/>
    <s v="Chicago"/>
    <x v="14"/>
    <n v="60610"/>
    <x v="0"/>
    <x v="2"/>
    <s v="Tables"/>
    <n v="765.625"/>
    <n v="7"/>
    <n v="0.5"/>
    <n v="566.5625"/>
  </r>
  <r>
    <s v="OR0970"/>
    <x v="178"/>
    <s v="Standard Class"/>
    <x v="0"/>
    <s v="United States"/>
    <s v="Montgomery"/>
    <x v="40"/>
    <n v="36116"/>
    <x v="2"/>
    <x v="0"/>
    <s v="Art"/>
    <n v="14.67"/>
    <n v="3"/>
    <n v="0"/>
    <n v="3.9609000000000001"/>
  </r>
  <r>
    <s v="OR0971"/>
    <x v="179"/>
    <s v="Standard Class"/>
    <x v="1"/>
    <s v="United States"/>
    <s v="Milwaukee"/>
    <x v="30"/>
    <n v="53209"/>
    <x v="0"/>
    <x v="0"/>
    <s v="Binders"/>
    <n v="17.52"/>
    <n v="4"/>
    <n v="0"/>
    <n v="8.4095999999999993"/>
  </r>
  <r>
    <s v="OR0972"/>
    <x v="179"/>
    <s v="Standard Class"/>
    <x v="1"/>
    <s v="United States"/>
    <s v="Mesa"/>
    <x v="5"/>
    <n v="85204"/>
    <x v="1"/>
    <x v="1"/>
    <s v="Phones"/>
    <n v="263.95999999999998"/>
    <n v="5"/>
    <n v="0.2"/>
    <n v="23.096499999999999"/>
  </r>
  <r>
    <s v="OR0973"/>
    <x v="179"/>
    <s v="Standard Class"/>
    <x v="2"/>
    <s v="United States"/>
    <s v="Oklahoma City"/>
    <x v="24"/>
    <n v="73120"/>
    <x v="0"/>
    <x v="0"/>
    <s v="Appliances"/>
    <n v="868.59"/>
    <n v="3"/>
    <n v="0"/>
    <n v="251.89109999999999"/>
  </r>
  <r>
    <s v="OR0974"/>
    <x v="179"/>
    <s v="Standard Class"/>
    <x v="0"/>
    <s v="United States"/>
    <s v="Detroit"/>
    <x v="19"/>
    <n v="48227"/>
    <x v="0"/>
    <x v="0"/>
    <s v="Paper"/>
    <n v="13.76"/>
    <n v="2"/>
    <n v="0"/>
    <n v="6.3296000000000001"/>
  </r>
  <r>
    <s v="OR0975"/>
    <x v="179"/>
    <s v="First Class"/>
    <x v="0"/>
    <s v="United States"/>
    <s v="Lafayette"/>
    <x v="39"/>
    <n v="70506"/>
    <x v="2"/>
    <x v="0"/>
    <s v="Supplies"/>
    <n v="1665.62"/>
    <n v="2"/>
    <n v="0"/>
    <n v="33.312399999999997"/>
  </r>
  <r>
    <s v="OR0976"/>
    <x v="180"/>
    <s v="First Class"/>
    <x v="0"/>
    <s v="United States"/>
    <s v="Providence"/>
    <x v="6"/>
    <n v="2908"/>
    <x v="3"/>
    <x v="0"/>
    <s v="Paper"/>
    <n v="39.96"/>
    <n v="2"/>
    <n v="0"/>
    <n v="18.781199999999998"/>
  </r>
  <r>
    <s v="OR0977"/>
    <x v="180"/>
    <s v="Same Day"/>
    <x v="2"/>
    <s v="United States"/>
    <s v="Aurora"/>
    <x v="14"/>
    <n v="60505"/>
    <x v="0"/>
    <x v="2"/>
    <s v="Chairs"/>
    <n v="701.37199999999996"/>
    <n v="2"/>
    <n v="0.3"/>
    <n v="50.097999999999999"/>
  </r>
  <r>
    <s v="OR0978"/>
    <x v="180"/>
    <s v="First Class"/>
    <x v="1"/>
    <s v="United States"/>
    <s v="Lubbock"/>
    <x v="0"/>
    <n v="79424"/>
    <x v="0"/>
    <x v="0"/>
    <s v="Paper"/>
    <n v="9.2479999999999993"/>
    <n v="2"/>
    <n v="0.2"/>
    <n v="3.3523999999999998"/>
  </r>
  <r>
    <s v="OR0979"/>
    <x v="180"/>
    <s v="Second Class"/>
    <x v="1"/>
    <s v="United States"/>
    <s v="Columbia"/>
    <x v="25"/>
    <n v="29203"/>
    <x v="2"/>
    <x v="0"/>
    <s v="Binders"/>
    <n v="45.66"/>
    <n v="3"/>
    <n v="0"/>
    <n v="22.3734"/>
  </r>
  <r>
    <s v="OR0980"/>
    <x v="180"/>
    <s v="Same Day"/>
    <x v="0"/>
    <s v="United States"/>
    <s v="Skokie"/>
    <x v="14"/>
    <n v="60076"/>
    <x v="0"/>
    <x v="1"/>
    <s v="Accessories"/>
    <n v="39.264000000000003"/>
    <n v="3"/>
    <n v="0.2"/>
    <n v="4.9080000000000004"/>
  </r>
  <r>
    <s v="OR0981"/>
    <x v="181"/>
    <s v="Standard Class"/>
    <x v="2"/>
    <s v="United States"/>
    <s v="Oceanside"/>
    <x v="1"/>
    <n v="92054"/>
    <x v="1"/>
    <x v="0"/>
    <s v="Paper"/>
    <n v="12.9"/>
    <n v="2"/>
    <n v="0"/>
    <n v="6.3209999999999997"/>
  </r>
  <r>
    <s v="OR0982"/>
    <x v="181"/>
    <s v="Second Class"/>
    <x v="1"/>
    <s v="United States"/>
    <s v="Henderson"/>
    <x v="4"/>
    <n v="42420"/>
    <x v="2"/>
    <x v="0"/>
    <s v="Binders"/>
    <n v="12.39"/>
    <n v="3"/>
    <n v="0"/>
    <n v="5.8232999999999997"/>
  </r>
  <r>
    <s v="OR0983"/>
    <x v="181"/>
    <s v="Standard Class"/>
    <x v="1"/>
    <s v="United States"/>
    <s v="San Francisco"/>
    <x v="1"/>
    <n v="94110"/>
    <x v="1"/>
    <x v="2"/>
    <s v="Furnishings"/>
    <n v="39.880000000000003"/>
    <n v="2"/>
    <n v="0"/>
    <n v="11.166399999999999"/>
  </r>
  <r>
    <s v="OR0984"/>
    <x v="182"/>
    <s v="Standard Class"/>
    <x v="2"/>
    <s v="United States"/>
    <s v="Philadelphia"/>
    <x v="8"/>
    <n v="19120"/>
    <x v="3"/>
    <x v="0"/>
    <s v="Paper"/>
    <n v="45.055999999999997"/>
    <n v="8"/>
    <n v="0.2"/>
    <n v="15.2064"/>
  </r>
  <r>
    <s v="OR0985"/>
    <x v="182"/>
    <s v="Standard Class"/>
    <x v="1"/>
    <s v="United States"/>
    <s v="Hillsboro"/>
    <x v="26"/>
    <n v="97123"/>
    <x v="1"/>
    <x v="0"/>
    <s v="Binders"/>
    <n v="4.1580000000000004"/>
    <n v="7"/>
    <n v="0.7"/>
    <n v="3.4649999999999999"/>
  </r>
  <r>
    <s v="OR0986"/>
    <x v="182"/>
    <s v="First Class"/>
    <x v="2"/>
    <s v="United States"/>
    <s v="Houston"/>
    <x v="0"/>
    <n v="77036"/>
    <x v="0"/>
    <x v="0"/>
    <s v="Art"/>
    <n v="21.864000000000001"/>
    <n v="3"/>
    <n v="0.2"/>
    <n v="3.5529000000000002"/>
  </r>
  <r>
    <s v="OR0987"/>
    <x v="183"/>
    <s v="Standard Class"/>
    <x v="0"/>
    <s v="United States"/>
    <s v="Richmond"/>
    <x v="9"/>
    <n v="47374"/>
    <x v="0"/>
    <x v="2"/>
    <s v="Chairs"/>
    <n v="29.98"/>
    <n v="1"/>
    <n v="0"/>
    <n v="8.0945999999999998"/>
  </r>
  <r>
    <s v="OR0988"/>
    <x v="183"/>
    <s v="Standard Class"/>
    <x v="0"/>
    <s v="United States"/>
    <s v="Moreno Valley"/>
    <x v="1"/>
    <n v="92553"/>
    <x v="1"/>
    <x v="2"/>
    <s v="Furnishings"/>
    <n v="842.72"/>
    <n v="8"/>
    <n v="0"/>
    <n v="202.25280000000001"/>
  </r>
  <r>
    <s v="OR0989"/>
    <x v="183"/>
    <s v="First Class"/>
    <x v="1"/>
    <s v="United States"/>
    <s v="Anaheim"/>
    <x v="1"/>
    <n v="92804"/>
    <x v="1"/>
    <x v="2"/>
    <s v="Chairs"/>
    <n v="717.72"/>
    <n v="3"/>
    <n v="0.2"/>
    <n v="71.772000000000006"/>
  </r>
  <r>
    <s v="OR0990"/>
    <x v="183"/>
    <s v="Standard Class"/>
    <x v="1"/>
    <s v="United States"/>
    <s v="Seattle"/>
    <x v="11"/>
    <n v="98115"/>
    <x v="1"/>
    <x v="1"/>
    <s v="Accessories"/>
    <n v="177"/>
    <n v="3"/>
    <n v="0"/>
    <n v="30.09"/>
  </r>
  <r>
    <s v="OR0991"/>
    <x v="183"/>
    <s v="Second Class"/>
    <x v="0"/>
    <s v="United States"/>
    <s v="Farmington"/>
    <x v="35"/>
    <n v="87401"/>
    <x v="1"/>
    <x v="0"/>
    <s v="Supplies"/>
    <n v="12.88"/>
    <n v="1"/>
    <n v="0"/>
    <n v="0.38640000000000002"/>
  </r>
  <r>
    <s v="OR0992"/>
    <x v="183"/>
    <s v="Same Day"/>
    <x v="0"/>
    <s v="United States"/>
    <s v="Detroit"/>
    <x v="19"/>
    <n v="48205"/>
    <x v="0"/>
    <x v="2"/>
    <s v="Chairs"/>
    <n v="498.26"/>
    <n v="7"/>
    <n v="0"/>
    <n v="134.53020000000001"/>
  </r>
  <r>
    <s v="OR0993"/>
    <x v="183"/>
    <s v="Standard Class"/>
    <x v="0"/>
    <s v="United States"/>
    <s v="Los Angeles"/>
    <x v="1"/>
    <n v="90036"/>
    <x v="1"/>
    <x v="1"/>
    <s v="Phones"/>
    <n v="57.567999999999998"/>
    <n v="4"/>
    <n v="0.2"/>
    <n v="5.7568000000000001"/>
  </r>
  <r>
    <s v="OR0994"/>
    <x v="183"/>
    <s v="Standard Class"/>
    <x v="1"/>
    <s v="United States"/>
    <s v="Columbus"/>
    <x v="27"/>
    <n v="31907"/>
    <x v="2"/>
    <x v="1"/>
    <s v="Accessories"/>
    <n v="66.36"/>
    <n v="4"/>
    <n v="0"/>
    <n v="23.225999999999999"/>
  </r>
  <r>
    <s v="OR0995"/>
    <x v="183"/>
    <s v="Standard Class"/>
    <x v="2"/>
    <s v="United States"/>
    <s v="Quincy"/>
    <x v="28"/>
    <n v="2169"/>
    <x v="3"/>
    <x v="0"/>
    <s v="Paper"/>
    <n v="24.56"/>
    <n v="2"/>
    <n v="0"/>
    <n v="11.543200000000001"/>
  </r>
  <r>
    <s v="OR0996"/>
    <x v="184"/>
    <s v="First Class"/>
    <x v="1"/>
    <s v="United States"/>
    <s v="Tempe"/>
    <x v="5"/>
    <n v="85281"/>
    <x v="1"/>
    <x v="1"/>
    <s v="Phones"/>
    <n v="318.39999999999998"/>
    <n v="2"/>
    <n v="0.2"/>
    <n v="107.46"/>
  </r>
  <r>
    <s v="OR0997"/>
    <x v="184"/>
    <s v="Standard Class"/>
    <x v="2"/>
    <s v="United States"/>
    <s v="Dallas"/>
    <x v="0"/>
    <n v="75217"/>
    <x v="0"/>
    <x v="0"/>
    <s v="Envelopes"/>
    <n v="4.4640000000000004"/>
    <n v="1"/>
    <n v="0.2"/>
    <n v="1.6739999999999999"/>
  </r>
  <r>
    <s v="OR0998"/>
    <x v="184"/>
    <s v="Second Class"/>
    <x v="1"/>
    <s v="United States"/>
    <s v="Hoover"/>
    <x v="40"/>
    <n v="35244"/>
    <x v="2"/>
    <x v="0"/>
    <s v="Binders"/>
    <n v="7.16"/>
    <n v="2"/>
    <n v="0"/>
    <n v="3.4367999999999999"/>
  </r>
  <r>
    <s v="OR0999"/>
    <x v="184"/>
    <s v="Standard Class"/>
    <x v="0"/>
    <s v="United States"/>
    <s v="Columbus"/>
    <x v="3"/>
    <n v="43229"/>
    <x v="3"/>
    <x v="0"/>
    <s v="Fasteners"/>
    <n v="3.008"/>
    <n v="2"/>
    <n v="0.2"/>
    <n v="0.56399999999999995"/>
  </r>
  <r>
    <s v="OR1000"/>
    <x v="184"/>
    <s v="Standard Class"/>
    <x v="2"/>
    <s v="United States"/>
    <s v="Houston"/>
    <x v="0"/>
    <n v="77070"/>
    <x v="0"/>
    <x v="0"/>
    <s v="Appliances"/>
    <n v="62.79"/>
    <n v="3"/>
    <n v="0.8"/>
    <n v="166.39349999999999"/>
  </r>
  <r>
    <s v="OR1001"/>
    <x v="184"/>
    <s v="Standard Class"/>
    <x v="0"/>
    <s v="United States"/>
    <s v="Clarksville"/>
    <x v="12"/>
    <n v="37042"/>
    <x v="2"/>
    <x v="0"/>
    <s v="Appliances"/>
    <n v="69.215999999999994"/>
    <n v="6"/>
    <n v="0.2"/>
    <n v="11.2476"/>
  </r>
  <r>
    <s v="OR1002"/>
    <x v="184"/>
    <s v="Standard Class"/>
    <x v="1"/>
    <s v="United States"/>
    <s v="Fayetteville"/>
    <x v="2"/>
    <n v="28314"/>
    <x v="2"/>
    <x v="0"/>
    <s v="Paper"/>
    <n v="96.256"/>
    <n v="8"/>
    <n v="0.2"/>
    <n v="31.283200000000001"/>
  </r>
  <r>
    <s v="OR1003"/>
    <x v="184"/>
    <s v="Standard Class"/>
    <x v="1"/>
    <s v="United States"/>
    <s v="Houston"/>
    <x v="0"/>
    <n v="77095"/>
    <x v="0"/>
    <x v="1"/>
    <s v="Machines"/>
    <n v="559.71"/>
    <n v="3"/>
    <n v="0.4"/>
    <n v="121.2705"/>
  </r>
  <r>
    <s v="OR1004"/>
    <x v="184"/>
    <s v="Standard Class"/>
    <x v="0"/>
    <s v="United States"/>
    <s v="Richmond"/>
    <x v="9"/>
    <n v="47374"/>
    <x v="0"/>
    <x v="2"/>
    <s v="Tables"/>
    <n v="581.96"/>
    <n v="2"/>
    <n v="0"/>
    <n v="104.75279999999999"/>
  </r>
  <r>
    <s v="OR1005"/>
    <x v="185"/>
    <s v="Second Class"/>
    <x v="1"/>
    <s v="United States"/>
    <s v="New York City"/>
    <x v="7"/>
    <n v="10009"/>
    <x v="3"/>
    <x v="1"/>
    <s v="Phones"/>
    <n v="197.97"/>
    <n v="3"/>
    <n v="0"/>
    <n v="53.451900000000002"/>
  </r>
  <r>
    <s v="OR1006"/>
    <x v="185"/>
    <s v="Standard Class"/>
    <x v="2"/>
    <s v="United States"/>
    <s v="Los Angeles"/>
    <x v="1"/>
    <n v="90045"/>
    <x v="1"/>
    <x v="0"/>
    <s v="Paper"/>
    <n v="146.82"/>
    <n v="3"/>
    <n v="0"/>
    <n v="73.41"/>
  </r>
  <r>
    <s v="OR1007"/>
    <x v="185"/>
    <s v="Standard Class"/>
    <x v="2"/>
    <s v="United States"/>
    <s v="Jackson"/>
    <x v="29"/>
    <n v="39212"/>
    <x v="2"/>
    <x v="0"/>
    <s v="Art"/>
    <n v="8.34"/>
    <n v="3"/>
    <n v="0"/>
    <n v="2.1684000000000001"/>
  </r>
  <r>
    <s v="OR1008"/>
    <x v="185"/>
    <s v="Standard Class"/>
    <x v="1"/>
    <s v="United States"/>
    <s v="New York City"/>
    <x v="7"/>
    <n v="10011"/>
    <x v="3"/>
    <x v="0"/>
    <s v="Appliances"/>
    <n v="2504.7399999999998"/>
    <n v="7"/>
    <n v="0"/>
    <n v="626.18499999999995"/>
  </r>
  <r>
    <s v="OR1009"/>
    <x v="185"/>
    <s v="Standard Class"/>
    <x v="1"/>
    <s v="United States"/>
    <s v="Los Angeles"/>
    <x v="1"/>
    <n v="90032"/>
    <x v="1"/>
    <x v="0"/>
    <s v="Appliances"/>
    <n v="186.15"/>
    <n v="3"/>
    <n v="0"/>
    <n v="55.844999999999999"/>
  </r>
  <r>
    <s v="OR1010"/>
    <x v="185"/>
    <s v="Second Class"/>
    <x v="0"/>
    <s v="United States"/>
    <s v="Columbus"/>
    <x v="3"/>
    <n v="43229"/>
    <x v="3"/>
    <x v="0"/>
    <s v="Envelopes"/>
    <n v="4.72"/>
    <n v="2"/>
    <n v="0.2"/>
    <n v="1.6519999999999999"/>
  </r>
  <r>
    <s v="OR1011"/>
    <x v="185"/>
    <s v="First Class"/>
    <x v="2"/>
    <s v="United States"/>
    <s v="New York City"/>
    <x v="7"/>
    <n v="10009"/>
    <x v="3"/>
    <x v="0"/>
    <s v="Paper"/>
    <n v="24.56"/>
    <n v="2"/>
    <n v="0"/>
    <n v="11.543200000000001"/>
  </r>
  <r>
    <s v="OR1012"/>
    <x v="185"/>
    <s v="Standard Class"/>
    <x v="0"/>
    <s v="United States"/>
    <s v="San Diego"/>
    <x v="1"/>
    <n v="92105"/>
    <x v="1"/>
    <x v="0"/>
    <s v="Binders"/>
    <n v="28.751999999999999"/>
    <n v="6"/>
    <n v="0.2"/>
    <n v="9.7037999999999993"/>
  </r>
  <r>
    <s v="OR1013"/>
    <x v="185"/>
    <s v="First Class"/>
    <x v="1"/>
    <s v="United States"/>
    <s v="Tulsa"/>
    <x v="24"/>
    <n v="74133"/>
    <x v="0"/>
    <x v="1"/>
    <s v="Phones"/>
    <n v="69.930000000000007"/>
    <n v="7"/>
    <n v="0"/>
    <n v="0.69930000000000003"/>
  </r>
  <r>
    <s v="OR1014"/>
    <x v="186"/>
    <s v="Standard Class"/>
    <x v="2"/>
    <s v="United States"/>
    <s v="Chicago"/>
    <x v="14"/>
    <n v="60623"/>
    <x v="0"/>
    <x v="0"/>
    <s v="Binders"/>
    <n v="27.396000000000001"/>
    <n v="9"/>
    <n v="0.8"/>
    <n v="42.463799999999999"/>
  </r>
  <r>
    <s v="OR1015"/>
    <x v="186"/>
    <s v="Standard Class"/>
    <x v="0"/>
    <s v="United States"/>
    <s v="New York City"/>
    <x v="7"/>
    <n v="10035"/>
    <x v="3"/>
    <x v="0"/>
    <s v="Paper"/>
    <n v="14.62"/>
    <n v="2"/>
    <n v="0"/>
    <n v="6.7252000000000001"/>
  </r>
  <r>
    <s v="OR1016"/>
    <x v="186"/>
    <s v="Second Class"/>
    <x v="2"/>
    <s v="United States"/>
    <s v="Henderson"/>
    <x v="4"/>
    <n v="42420"/>
    <x v="2"/>
    <x v="2"/>
    <s v="Furnishings"/>
    <n v="61"/>
    <n v="5"/>
    <n v="0"/>
    <n v="25.62"/>
  </r>
  <r>
    <s v="OR1017"/>
    <x v="187"/>
    <s v="Standard Class"/>
    <x v="0"/>
    <s v="United States"/>
    <s v="Philadelphia"/>
    <x v="8"/>
    <n v="19134"/>
    <x v="3"/>
    <x v="2"/>
    <s v="Furnishings"/>
    <n v="58.247999999999998"/>
    <n v="9"/>
    <n v="0.2"/>
    <n v="11.6496"/>
  </r>
  <r>
    <s v="OR1018"/>
    <x v="187"/>
    <s v="Second Class"/>
    <x v="1"/>
    <s v="United States"/>
    <s v="New York City"/>
    <x v="7"/>
    <n v="10009"/>
    <x v="3"/>
    <x v="0"/>
    <s v="Storage"/>
    <n v="120.33"/>
    <n v="1"/>
    <n v="0"/>
    <n v="31.285799999999998"/>
  </r>
  <r>
    <s v="OR1019"/>
    <x v="187"/>
    <s v="Second Class"/>
    <x v="0"/>
    <s v="United States"/>
    <s v="San Francisco"/>
    <x v="1"/>
    <n v="94109"/>
    <x v="1"/>
    <x v="0"/>
    <s v="Paper"/>
    <n v="19.98"/>
    <n v="1"/>
    <n v="0"/>
    <n v="9.3905999999999992"/>
  </r>
  <r>
    <s v="OR1020"/>
    <x v="187"/>
    <s v="Same Day"/>
    <x v="1"/>
    <s v="United States"/>
    <s v="Albuquerque"/>
    <x v="35"/>
    <n v="87105"/>
    <x v="1"/>
    <x v="0"/>
    <s v="Art"/>
    <n v="255.85"/>
    <n v="7"/>
    <n v="0"/>
    <n v="112.574"/>
  </r>
  <r>
    <s v="OR1021"/>
    <x v="187"/>
    <s v="Second Class"/>
    <x v="0"/>
    <s v="United States"/>
    <s v="Los Angeles"/>
    <x v="1"/>
    <n v="90049"/>
    <x v="1"/>
    <x v="0"/>
    <s v="Binders"/>
    <n v="1016.792"/>
    <n v="1"/>
    <n v="0.2"/>
    <n v="381.29700000000003"/>
  </r>
  <r>
    <s v="OR1022"/>
    <x v="187"/>
    <s v="Same Day"/>
    <x v="0"/>
    <s v="United States"/>
    <s v="Fayetteville"/>
    <x v="2"/>
    <n v="28314"/>
    <x v="2"/>
    <x v="0"/>
    <s v="Art"/>
    <n v="10.272"/>
    <n v="3"/>
    <n v="0.2"/>
    <n v="1.1556"/>
  </r>
  <r>
    <s v="OR1023"/>
    <x v="187"/>
    <s v="First Class"/>
    <x v="1"/>
    <s v="United States"/>
    <s v="Mobile"/>
    <x v="40"/>
    <n v="36608"/>
    <x v="2"/>
    <x v="0"/>
    <s v="Binders"/>
    <n v="91.68"/>
    <n v="3"/>
    <n v="0"/>
    <n v="45.84"/>
  </r>
  <r>
    <s v="OR1024"/>
    <x v="187"/>
    <s v="Standard Class"/>
    <x v="1"/>
    <s v="United States"/>
    <s v="Athens"/>
    <x v="27"/>
    <n v="30605"/>
    <x v="2"/>
    <x v="1"/>
    <s v="Accessories"/>
    <n v="79.989999999999995"/>
    <n v="1"/>
    <n v="0"/>
    <n v="28.796399999999998"/>
  </r>
  <r>
    <s v="OR1025"/>
    <x v="188"/>
    <s v="Standard Class"/>
    <x v="2"/>
    <s v="United States"/>
    <s v="Los Angeles"/>
    <x v="1"/>
    <n v="90008"/>
    <x v="1"/>
    <x v="0"/>
    <s v="Appliances"/>
    <n v="67.84"/>
    <n v="1"/>
    <n v="0"/>
    <n v="18.316800000000001"/>
  </r>
  <r>
    <s v="OR1026"/>
    <x v="188"/>
    <s v="Second Class"/>
    <x v="2"/>
    <s v="United States"/>
    <s v="Los Angeles"/>
    <x v="1"/>
    <n v="90004"/>
    <x v="1"/>
    <x v="2"/>
    <s v="Chairs"/>
    <n v="81.424000000000007"/>
    <n v="2"/>
    <n v="0.2"/>
    <n v="9.1601999999999997"/>
  </r>
  <r>
    <s v="OR1027"/>
    <x v="188"/>
    <s v="Standard Class"/>
    <x v="0"/>
    <s v="United States"/>
    <s v="San Diego"/>
    <x v="1"/>
    <n v="92037"/>
    <x v="1"/>
    <x v="0"/>
    <s v="Storage"/>
    <n v="186.54"/>
    <n v="3"/>
    <n v="0"/>
    <n v="50.3658"/>
  </r>
  <r>
    <s v="OR1028"/>
    <x v="188"/>
    <s v="Standard Class"/>
    <x v="0"/>
    <s v="United States"/>
    <s v="New Rochelle"/>
    <x v="7"/>
    <n v="10801"/>
    <x v="3"/>
    <x v="2"/>
    <s v="Chairs"/>
    <n v="631.78200000000004"/>
    <n v="2"/>
    <n v="0.1"/>
    <n v="140.39599999999999"/>
  </r>
  <r>
    <s v="OR1029"/>
    <x v="188"/>
    <s v="First Class"/>
    <x v="0"/>
    <s v="United States"/>
    <s v="Seattle"/>
    <x v="11"/>
    <n v="98115"/>
    <x v="1"/>
    <x v="0"/>
    <s v="Paper"/>
    <n v="20.04"/>
    <n v="3"/>
    <n v="0"/>
    <n v="9.6191999999999993"/>
  </r>
  <r>
    <s v="OR1030"/>
    <x v="189"/>
    <s v="First Class"/>
    <x v="0"/>
    <s v="United States"/>
    <s v="Bakersfield"/>
    <x v="1"/>
    <n v="93309"/>
    <x v="1"/>
    <x v="0"/>
    <s v="Appliances"/>
    <n v="97.84"/>
    <n v="2"/>
    <n v="0"/>
    <n v="25.438400000000001"/>
  </r>
  <r>
    <s v="OR1031"/>
    <x v="189"/>
    <s v="Standard Class"/>
    <x v="2"/>
    <s v="United States"/>
    <s v="Miami"/>
    <x v="18"/>
    <n v="33180"/>
    <x v="2"/>
    <x v="0"/>
    <s v="Paper"/>
    <n v="31.103999999999999"/>
    <n v="6"/>
    <n v="0.2"/>
    <n v="10.8864"/>
  </r>
  <r>
    <s v="OR1032"/>
    <x v="189"/>
    <s v="Standard Class"/>
    <x v="0"/>
    <s v="United States"/>
    <s v="Springfield"/>
    <x v="34"/>
    <n v="65807"/>
    <x v="0"/>
    <x v="0"/>
    <s v="Paper"/>
    <n v="21.93"/>
    <n v="3"/>
    <n v="0"/>
    <n v="10.0878"/>
  </r>
  <r>
    <s v="OR1033"/>
    <x v="189"/>
    <s v="Standard Class"/>
    <x v="0"/>
    <s v="United States"/>
    <s v="Seattle"/>
    <x v="11"/>
    <n v="98115"/>
    <x v="1"/>
    <x v="0"/>
    <s v="Appliances"/>
    <n v="97.16"/>
    <n v="2"/>
    <n v="0"/>
    <n v="28.176400000000001"/>
  </r>
  <r>
    <s v="OR1034"/>
    <x v="189"/>
    <s v="Standard Class"/>
    <x v="0"/>
    <s v="United States"/>
    <s v="Atlanta"/>
    <x v="27"/>
    <n v="30318"/>
    <x v="2"/>
    <x v="1"/>
    <s v="Accessories"/>
    <n v="251.91"/>
    <n v="9"/>
    <n v="0"/>
    <n v="47.862900000000003"/>
  </r>
  <r>
    <s v="OR1035"/>
    <x v="189"/>
    <s v="Standard Class"/>
    <x v="1"/>
    <s v="United States"/>
    <s v="Port Arthur"/>
    <x v="0"/>
    <n v="77642"/>
    <x v="0"/>
    <x v="0"/>
    <s v="Paper"/>
    <n v="5.1840000000000002"/>
    <n v="1"/>
    <n v="0.2"/>
    <n v="1.8144"/>
  </r>
  <r>
    <s v="OR1036"/>
    <x v="189"/>
    <s v="Second Class"/>
    <x v="1"/>
    <s v="United States"/>
    <s v="Provo"/>
    <x v="42"/>
    <n v="84604"/>
    <x v="1"/>
    <x v="0"/>
    <s v="Binders"/>
    <n v="10.776"/>
    <n v="3"/>
    <n v="0.2"/>
    <n v="3.5022000000000002"/>
  </r>
  <r>
    <s v="OR1037"/>
    <x v="189"/>
    <s v="Standard Class"/>
    <x v="1"/>
    <s v="United States"/>
    <s v="New York City"/>
    <x v="7"/>
    <n v="10011"/>
    <x v="3"/>
    <x v="0"/>
    <s v="Binders"/>
    <n v="6.0960000000000001"/>
    <n v="2"/>
    <n v="0.2"/>
    <n v="2.0573999999999999"/>
  </r>
  <r>
    <s v="OR1038"/>
    <x v="189"/>
    <s v="Standard Class"/>
    <x v="1"/>
    <s v="United States"/>
    <s v="Los Angeles"/>
    <x v="1"/>
    <n v="90032"/>
    <x v="1"/>
    <x v="0"/>
    <s v="Binders"/>
    <n v="81.792000000000002"/>
    <n v="6"/>
    <n v="0.2"/>
    <n v="26.5824"/>
  </r>
  <r>
    <s v="OR1039"/>
    <x v="190"/>
    <s v="Standard Class"/>
    <x v="1"/>
    <s v="United States"/>
    <s v="San Francisco"/>
    <x v="1"/>
    <n v="94110"/>
    <x v="1"/>
    <x v="2"/>
    <s v="Furnishings"/>
    <n v="24.9"/>
    <n v="5"/>
    <n v="0"/>
    <n v="8.2170000000000005"/>
  </r>
  <r>
    <s v="OR1040"/>
    <x v="190"/>
    <s v="Standard Class"/>
    <x v="2"/>
    <s v="United States"/>
    <s v="New York City"/>
    <x v="7"/>
    <n v="10009"/>
    <x v="3"/>
    <x v="1"/>
    <s v="Accessories"/>
    <n v="449.91"/>
    <n v="9"/>
    <n v="0"/>
    <n v="157.46850000000001"/>
  </r>
  <r>
    <s v="OR1041"/>
    <x v="190"/>
    <s v="Standard Class"/>
    <x v="2"/>
    <s v="United States"/>
    <s v="Philadelphia"/>
    <x v="8"/>
    <n v="19140"/>
    <x v="3"/>
    <x v="2"/>
    <s v="Tables"/>
    <n v="154.76400000000001"/>
    <n v="3"/>
    <n v="0.4"/>
    <n v="46.429200000000002"/>
  </r>
  <r>
    <s v="OR1042"/>
    <x v="190"/>
    <s v="First Class"/>
    <x v="1"/>
    <s v="United States"/>
    <s v="Los Angeles"/>
    <x v="1"/>
    <n v="90036"/>
    <x v="1"/>
    <x v="0"/>
    <s v="Binders"/>
    <n v="37.44"/>
    <n v="4"/>
    <n v="0.2"/>
    <n v="11.7"/>
  </r>
  <r>
    <s v="OR1043"/>
    <x v="190"/>
    <s v="Standard Class"/>
    <x v="0"/>
    <s v="United States"/>
    <s v="Detroit"/>
    <x v="19"/>
    <n v="48227"/>
    <x v="0"/>
    <x v="1"/>
    <s v="Phones"/>
    <n v="299.98"/>
    <n v="2"/>
    <n v="0"/>
    <n v="83.994399999999999"/>
  </r>
  <r>
    <s v="OR1044"/>
    <x v="190"/>
    <s v="Second Class"/>
    <x v="0"/>
    <s v="United States"/>
    <s v="San Francisco"/>
    <x v="1"/>
    <n v="94109"/>
    <x v="1"/>
    <x v="0"/>
    <s v="Paper"/>
    <n v="70.88"/>
    <n v="2"/>
    <n v="0"/>
    <n v="33.313600000000001"/>
  </r>
  <r>
    <s v="OR1045"/>
    <x v="191"/>
    <s v="Standard Class"/>
    <x v="0"/>
    <s v="United States"/>
    <s v="Long Beach"/>
    <x v="7"/>
    <n v="11561"/>
    <x v="3"/>
    <x v="0"/>
    <s v="Storage"/>
    <n v="1676.88"/>
    <n v="6"/>
    <n v="0"/>
    <n v="83.843999999999994"/>
  </r>
  <r>
    <s v="OR1046"/>
    <x v="191"/>
    <s v="Standard Class"/>
    <x v="1"/>
    <s v="United States"/>
    <s v="La Crosse"/>
    <x v="30"/>
    <n v="54601"/>
    <x v="0"/>
    <x v="0"/>
    <s v="Art"/>
    <n v="3.04"/>
    <n v="1"/>
    <n v="0"/>
    <n v="1.0336000000000001"/>
  </r>
  <r>
    <s v="OR1047"/>
    <x v="191"/>
    <s v="First Class"/>
    <x v="0"/>
    <s v="United States"/>
    <s v="Los Angeles"/>
    <x v="1"/>
    <n v="90008"/>
    <x v="1"/>
    <x v="0"/>
    <s v="Binders"/>
    <n v="11.808"/>
    <n v="3"/>
    <n v="0.2"/>
    <n v="4.1327999999999996"/>
  </r>
  <r>
    <s v="OR1048"/>
    <x v="191"/>
    <s v="Second Class"/>
    <x v="1"/>
    <s v="United States"/>
    <s v="Marietta"/>
    <x v="27"/>
    <n v="30062"/>
    <x v="2"/>
    <x v="0"/>
    <s v="Storage"/>
    <n v="1263.3"/>
    <n v="6"/>
    <n v="0"/>
    <n v="315.82499999999999"/>
  </r>
  <r>
    <s v="OR1049"/>
    <x v="191"/>
    <s v="First Class"/>
    <x v="0"/>
    <s v="United States"/>
    <s v="Tucson"/>
    <x v="5"/>
    <n v="85705"/>
    <x v="1"/>
    <x v="2"/>
    <s v="Furnishings"/>
    <n v="51.968000000000004"/>
    <n v="2"/>
    <n v="0.2"/>
    <n v="10.393599999999999"/>
  </r>
  <r>
    <s v="OR1050"/>
    <x v="191"/>
    <s v="Standard Class"/>
    <x v="1"/>
    <s v="United States"/>
    <s v="Lancaster"/>
    <x v="3"/>
    <n v="43130"/>
    <x v="3"/>
    <x v="0"/>
    <s v="Binders"/>
    <n v="2.907"/>
    <n v="3"/>
    <n v="0.7"/>
    <n v="2.0348999999999999"/>
  </r>
  <r>
    <s v="OR1051"/>
    <x v="191"/>
    <s v="Standard Class"/>
    <x v="1"/>
    <s v="United States"/>
    <s v="Huntsville"/>
    <x v="0"/>
    <n v="77340"/>
    <x v="0"/>
    <x v="1"/>
    <s v="Phones"/>
    <n v="719.952"/>
    <n v="6"/>
    <n v="0.2"/>
    <n v="71.995199999999997"/>
  </r>
  <r>
    <s v="OR1052"/>
    <x v="192"/>
    <s v="First Class"/>
    <x v="0"/>
    <s v="United States"/>
    <s v="Philadelphia"/>
    <x v="8"/>
    <n v="19143"/>
    <x v="3"/>
    <x v="0"/>
    <s v="Labels"/>
    <n v="100.24"/>
    <n v="10"/>
    <n v="0.2"/>
    <n v="33.831000000000003"/>
  </r>
  <r>
    <s v="OR1053"/>
    <x v="192"/>
    <s v="Standard Class"/>
    <x v="0"/>
    <s v="United States"/>
    <s v="New York City"/>
    <x v="7"/>
    <n v="10035"/>
    <x v="3"/>
    <x v="1"/>
    <s v="Accessories"/>
    <n v="72.64"/>
    <n v="2"/>
    <n v="0"/>
    <n v="21.792000000000002"/>
  </r>
  <r>
    <s v="OR1054"/>
    <x v="192"/>
    <s v="Second Class"/>
    <x v="2"/>
    <s v="United States"/>
    <s v="New York City"/>
    <x v="7"/>
    <n v="10009"/>
    <x v="3"/>
    <x v="0"/>
    <s v="Art"/>
    <n v="6.63"/>
    <n v="3"/>
    <n v="0"/>
    <n v="3.1160999999999999"/>
  </r>
  <r>
    <s v="OR1055"/>
    <x v="193"/>
    <s v="Second Class"/>
    <x v="1"/>
    <s v="United States"/>
    <s v="Concord"/>
    <x v="1"/>
    <n v="94521"/>
    <x v="1"/>
    <x v="0"/>
    <s v="Art"/>
    <n v="3.52"/>
    <n v="2"/>
    <n v="0"/>
    <n v="1.6896"/>
  </r>
  <r>
    <s v="OR1056"/>
    <x v="193"/>
    <s v="First Class"/>
    <x v="1"/>
    <s v="United States"/>
    <s v="Columbus"/>
    <x v="3"/>
    <n v="43229"/>
    <x v="3"/>
    <x v="0"/>
    <s v="Fasteners"/>
    <n v="8.0399999999999991"/>
    <n v="5"/>
    <n v="0.2"/>
    <n v="2.9144999999999999"/>
  </r>
  <r>
    <s v="OR1057"/>
    <x v="193"/>
    <s v="Same Day"/>
    <x v="1"/>
    <s v="United States"/>
    <s v="Seattle"/>
    <x v="11"/>
    <n v="98103"/>
    <x v="1"/>
    <x v="2"/>
    <s v="Tables"/>
    <n v="283.56"/>
    <n v="4"/>
    <n v="0"/>
    <n v="45.369599999999998"/>
  </r>
  <r>
    <s v="OR1058"/>
    <x v="193"/>
    <s v="First Class"/>
    <x v="0"/>
    <s v="United States"/>
    <s v="San Francisco"/>
    <x v="1"/>
    <n v="94110"/>
    <x v="1"/>
    <x v="0"/>
    <s v="Appliances"/>
    <n v="45.28"/>
    <n v="4"/>
    <n v="0"/>
    <n v="15.395200000000001"/>
  </r>
  <r>
    <s v="OR1059"/>
    <x v="193"/>
    <s v="Standard Class"/>
    <x v="0"/>
    <s v="United States"/>
    <s v="San Jose"/>
    <x v="1"/>
    <n v="95123"/>
    <x v="1"/>
    <x v="2"/>
    <s v="Furnishings"/>
    <n v="43.96"/>
    <n v="7"/>
    <n v="0"/>
    <n v="18.463200000000001"/>
  </r>
  <r>
    <s v="OR1060"/>
    <x v="193"/>
    <s v="Standard Class"/>
    <x v="0"/>
    <s v="United States"/>
    <s v="San Jose"/>
    <x v="1"/>
    <n v="95123"/>
    <x v="1"/>
    <x v="0"/>
    <s v="Envelopes"/>
    <n v="39.76"/>
    <n v="7"/>
    <n v="0"/>
    <n v="18.687200000000001"/>
  </r>
  <r>
    <s v="OR1061"/>
    <x v="193"/>
    <s v="Second Class"/>
    <x v="0"/>
    <s v="United States"/>
    <s v="Los Angeles"/>
    <x v="1"/>
    <n v="90004"/>
    <x v="1"/>
    <x v="0"/>
    <s v="Storage"/>
    <n v="99.87"/>
    <n v="3"/>
    <n v="0"/>
    <n v="23.968800000000002"/>
  </r>
  <r>
    <s v="OR1062"/>
    <x v="193"/>
    <s v="Standard Class"/>
    <x v="0"/>
    <s v="United States"/>
    <s v="Salem"/>
    <x v="13"/>
    <n v="24153"/>
    <x v="2"/>
    <x v="0"/>
    <s v="Paper"/>
    <n v="49.12"/>
    <n v="4"/>
    <n v="0"/>
    <n v="23.086400000000001"/>
  </r>
  <r>
    <s v="OR1063"/>
    <x v="193"/>
    <s v="Standard Class"/>
    <x v="0"/>
    <s v="United States"/>
    <s v="Independence"/>
    <x v="34"/>
    <n v="64055"/>
    <x v="0"/>
    <x v="0"/>
    <s v="Appliances"/>
    <n v="839.43"/>
    <n v="3"/>
    <n v="0"/>
    <n v="218.2518"/>
  </r>
  <r>
    <s v="OR1064"/>
    <x v="193"/>
    <s v="Second Class"/>
    <x v="2"/>
    <s v="United States"/>
    <s v="Jacksonville"/>
    <x v="2"/>
    <n v="28540"/>
    <x v="2"/>
    <x v="0"/>
    <s v="Envelopes"/>
    <n v="12.224"/>
    <n v="2"/>
    <n v="0.2"/>
    <n v="4.4311999999999996"/>
  </r>
  <r>
    <s v="OR1065"/>
    <x v="193"/>
    <s v="Standard Class"/>
    <x v="2"/>
    <s v="United States"/>
    <s v="Fort Lauderdale"/>
    <x v="18"/>
    <n v="33311"/>
    <x v="2"/>
    <x v="0"/>
    <s v="Binders"/>
    <n v="28.751999999999999"/>
    <n v="8"/>
    <n v="0.7"/>
    <n v="21.084800000000001"/>
  </r>
  <r>
    <s v="OR1066"/>
    <x v="193"/>
    <s v="Second Class"/>
    <x v="1"/>
    <s v="United States"/>
    <s v="Ann Arbor"/>
    <x v="19"/>
    <n v="48104"/>
    <x v="0"/>
    <x v="0"/>
    <s v="Envelopes"/>
    <n v="57.96"/>
    <n v="7"/>
    <n v="0"/>
    <n v="27.241199999999999"/>
  </r>
  <r>
    <s v="OR1067"/>
    <x v="193"/>
    <s v="Standard Class"/>
    <x v="2"/>
    <s v="United States"/>
    <s v="Wilmington"/>
    <x v="15"/>
    <n v="19805"/>
    <x v="3"/>
    <x v="0"/>
    <s v="Binders"/>
    <n v="849.95"/>
    <n v="5"/>
    <n v="0"/>
    <n v="390.97699999999998"/>
  </r>
  <r>
    <s v="OR1068"/>
    <x v="194"/>
    <s v="Standard Class"/>
    <x v="1"/>
    <s v="United States"/>
    <s v="Haltom City"/>
    <x v="0"/>
    <n v="76117"/>
    <x v="0"/>
    <x v="0"/>
    <s v="Envelopes"/>
    <n v="6.6079999999999997"/>
    <n v="2"/>
    <n v="0.2"/>
    <n v="2.1476000000000002"/>
  </r>
  <r>
    <s v="OR1069"/>
    <x v="194"/>
    <s v="First Class"/>
    <x v="1"/>
    <s v="United States"/>
    <s v="Chester"/>
    <x v="8"/>
    <n v="19013"/>
    <x v="3"/>
    <x v="0"/>
    <s v="Supplies"/>
    <n v="190.89599999999999"/>
    <n v="2"/>
    <n v="0.2"/>
    <n v="42.951599999999999"/>
  </r>
  <r>
    <s v="OR1070"/>
    <x v="194"/>
    <s v="Standard Class"/>
    <x v="0"/>
    <s v="United States"/>
    <s v="Jonesboro"/>
    <x v="36"/>
    <n v="72401"/>
    <x v="2"/>
    <x v="0"/>
    <s v="Envelopes"/>
    <n v="23.34"/>
    <n v="3"/>
    <n v="0"/>
    <n v="10.969799999999999"/>
  </r>
  <r>
    <s v="OR1071"/>
    <x v="195"/>
    <s v="Standard Class"/>
    <x v="1"/>
    <s v="United States"/>
    <s v="San Francisco"/>
    <x v="1"/>
    <n v="94109"/>
    <x v="1"/>
    <x v="1"/>
    <s v="Accessories"/>
    <n v="166.16"/>
    <n v="8"/>
    <n v="0"/>
    <n v="59.817599999999999"/>
  </r>
  <r>
    <s v="OR1072"/>
    <x v="195"/>
    <s v="First Class"/>
    <x v="0"/>
    <s v="United States"/>
    <s v="Newark"/>
    <x v="3"/>
    <n v="43055"/>
    <x v="3"/>
    <x v="0"/>
    <s v="Labels"/>
    <n v="6"/>
    <n v="2"/>
    <n v="0.2"/>
    <n v="2.1"/>
  </r>
  <r>
    <s v="OR1073"/>
    <x v="195"/>
    <s v="First Class"/>
    <x v="0"/>
    <s v="United States"/>
    <s v="New York City"/>
    <x v="7"/>
    <n v="10011"/>
    <x v="3"/>
    <x v="1"/>
    <s v="Phones"/>
    <n v="1349.91"/>
    <n v="9"/>
    <n v="0"/>
    <n v="661.45590000000004"/>
  </r>
  <r>
    <s v="OR1074"/>
    <x v="195"/>
    <s v="Standard Class"/>
    <x v="0"/>
    <s v="United States"/>
    <s v="Hattiesburg"/>
    <x v="29"/>
    <n v="39401"/>
    <x v="2"/>
    <x v="2"/>
    <s v="Bookcases"/>
    <n v="504.9"/>
    <n v="5"/>
    <n v="0"/>
    <n v="126.22499999999999"/>
  </r>
  <r>
    <s v="OR1075"/>
    <x v="196"/>
    <s v="Standard Class"/>
    <x v="1"/>
    <s v="United States"/>
    <s v="Highland Park"/>
    <x v="14"/>
    <n v="60035"/>
    <x v="0"/>
    <x v="2"/>
    <s v="Chairs"/>
    <n v="539.65800000000002"/>
    <n v="3"/>
    <n v="0.3"/>
    <n v="7.7093999999999996"/>
  </r>
  <r>
    <s v="OR1076"/>
    <x v="196"/>
    <s v="Standard Class"/>
    <x v="0"/>
    <s v="United States"/>
    <s v="Los Angeles"/>
    <x v="1"/>
    <n v="90049"/>
    <x v="1"/>
    <x v="0"/>
    <s v="Storage"/>
    <n v="772.68"/>
    <n v="4"/>
    <n v="0"/>
    <n v="108.1752"/>
  </r>
  <r>
    <s v="OR1077"/>
    <x v="196"/>
    <s v="Standard Class"/>
    <x v="0"/>
    <s v="United States"/>
    <s v="Gilbert"/>
    <x v="5"/>
    <n v="85234"/>
    <x v="1"/>
    <x v="0"/>
    <s v="Storage"/>
    <n v="82.367999999999995"/>
    <n v="2"/>
    <n v="0.2"/>
    <n v="19.5624"/>
  </r>
  <r>
    <s v="OR1078"/>
    <x v="196"/>
    <s v="Second Class"/>
    <x v="2"/>
    <s v="United States"/>
    <s v="San Francisco"/>
    <x v="1"/>
    <n v="94109"/>
    <x v="1"/>
    <x v="2"/>
    <s v="Chairs"/>
    <n v="681.40800000000002"/>
    <n v="12"/>
    <n v="0.2"/>
    <n v="42.588000000000001"/>
  </r>
  <r>
    <s v="OR1079"/>
    <x v="196"/>
    <s v="Standard Class"/>
    <x v="0"/>
    <s v="United States"/>
    <s v="Philadelphia"/>
    <x v="8"/>
    <n v="19134"/>
    <x v="3"/>
    <x v="1"/>
    <s v="Phones"/>
    <n v="118.65"/>
    <n v="5"/>
    <n v="0.4"/>
    <n v="19.774999999999999"/>
  </r>
  <r>
    <s v="OR1080"/>
    <x v="196"/>
    <s v="Standard Class"/>
    <x v="0"/>
    <s v="United States"/>
    <s v="Bloomington"/>
    <x v="14"/>
    <n v="61701"/>
    <x v="0"/>
    <x v="0"/>
    <s v="Envelopes"/>
    <n v="12.224"/>
    <n v="2"/>
    <n v="0.2"/>
    <n v="4.4311999999999996"/>
  </r>
  <r>
    <s v="OR1081"/>
    <x v="197"/>
    <s v="Same Day"/>
    <x v="0"/>
    <s v="United States"/>
    <s v="Chicago"/>
    <x v="14"/>
    <n v="60623"/>
    <x v="0"/>
    <x v="0"/>
    <s v="Art"/>
    <n v="19.152000000000001"/>
    <n v="2"/>
    <n v="0.2"/>
    <n v="1.1970000000000001"/>
  </r>
  <r>
    <s v="OR1082"/>
    <x v="197"/>
    <s v="Standard Class"/>
    <x v="2"/>
    <s v="United States"/>
    <s v="Tampa"/>
    <x v="18"/>
    <n v="33614"/>
    <x v="2"/>
    <x v="0"/>
    <s v="Binders"/>
    <n v="45.66"/>
    <n v="5"/>
    <n v="0.7"/>
    <n v="33.484000000000002"/>
  </r>
  <r>
    <s v="OR1083"/>
    <x v="197"/>
    <s v="First Class"/>
    <x v="0"/>
    <s v="United States"/>
    <s v="Houston"/>
    <x v="0"/>
    <n v="77095"/>
    <x v="0"/>
    <x v="0"/>
    <s v="Art"/>
    <n v="13.04"/>
    <n v="5"/>
    <n v="0.2"/>
    <n v="3.9119999999999999"/>
  </r>
  <r>
    <s v="OR1084"/>
    <x v="197"/>
    <s v="Standard Class"/>
    <x v="0"/>
    <s v="United States"/>
    <s v="Lakewood"/>
    <x v="22"/>
    <n v="8701"/>
    <x v="3"/>
    <x v="0"/>
    <s v="Art"/>
    <n v="3.76"/>
    <n v="2"/>
    <n v="0"/>
    <n v="1.0904"/>
  </r>
  <r>
    <s v="OR1085"/>
    <x v="197"/>
    <s v="First Class"/>
    <x v="0"/>
    <s v="United States"/>
    <s v="Bakersfield"/>
    <x v="1"/>
    <n v="93309"/>
    <x v="1"/>
    <x v="2"/>
    <s v="Furnishings"/>
    <n v="51.75"/>
    <n v="1"/>
    <n v="0"/>
    <n v="15.525"/>
  </r>
  <r>
    <s v="OR1086"/>
    <x v="197"/>
    <s v="Standard Class"/>
    <x v="0"/>
    <s v="United States"/>
    <s v="Georgetown"/>
    <x v="4"/>
    <n v="40324"/>
    <x v="2"/>
    <x v="0"/>
    <s v="Storage"/>
    <n v="129.91999999999999"/>
    <n v="4"/>
    <n v="0"/>
    <n v="5.1967999999999996"/>
  </r>
  <r>
    <s v="OR1087"/>
    <x v="198"/>
    <s v="Standard Class"/>
    <x v="1"/>
    <s v="United States"/>
    <s v="Chicago"/>
    <x v="14"/>
    <n v="60623"/>
    <x v="0"/>
    <x v="0"/>
    <s v="Fasteners"/>
    <n v="6.976"/>
    <n v="4"/>
    <n v="0.2"/>
    <n v="1.8311999999999999"/>
  </r>
  <r>
    <s v="OR1088"/>
    <x v="198"/>
    <s v="Standard Class"/>
    <x v="2"/>
    <s v="United States"/>
    <s v="San Francisco"/>
    <x v="1"/>
    <n v="94122"/>
    <x v="1"/>
    <x v="2"/>
    <s v="Bookcases"/>
    <n v="119.833"/>
    <n v="1"/>
    <n v="0.15"/>
    <n v="7.0490000000000004"/>
  </r>
  <r>
    <s v="OR1089"/>
    <x v="198"/>
    <s v="Second Class"/>
    <x v="2"/>
    <s v="United States"/>
    <s v="Minneapolis"/>
    <x v="31"/>
    <n v="55407"/>
    <x v="0"/>
    <x v="0"/>
    <s v="Art"/>
    <n v="13.9"/>
    <n v="5"/>
    <n v="0"/>
    <n v="3.6139999999999999"/>
  </r>
  <r>
    <s v="OR1090"/>
    <x v="198"/>
    <s v="Standard Class"/>
    <x v="0"/>
    <s v="United States"/>
    <s v="Jacksonville"/>
    <x v="2"/>
    <n v="28540"/>
    <x v="2"/>
    <x v="0"/>
    <s v="Binders"/>
    <n v="95.97"/>
    <n v="5"/>
    <n v="0.7"/>
    <n v="73.576999999999998"/>
  </r>
  <r>
    <s v="OR1091"/>
    <x v="198"/>
    <s v="Second Class"/>
    <x v="2"/>
    <s v="United States"/>
    <s v="Seattle"/>
    <x v="11"/>
    <n v="98115"/>
    <x v="1"/>
    <x v="1"/>
    <s v="Machines"/>
    <n v="11.56"/>
    <n v="1"/>
    <n v="0.2"/>
    <n v="3.7570000000000001"/>
  </r>
  <r>
    <s v="OR1092"/>
    <x v="199"/>
    <s v="Standard Class"/>
    <x v="1"/>
    <s v="United States"/>
    <s v="Brentwood"/>
    <x v="1"/>
    <n v="94513"/>
    <x v="1"/>
    <x v="1"/>
    <s v="Phones"/>
    <n v="71.975999999999999"/>
    <n v="3"/>
    <n v="0.2"/>
    <n v="8.9969999999999999"/>
  </r>
  <r>
    <s v="OR1093"/>
    <x v="199"/>
    <s v="Standard Class"/>
    <x v="1"/>
    <s v="United States"/>
    <s v="Springfield"/>
    <x v="13"/>
    <n v="22153"/>
    <x v="2"/>
    <x v="0"/>
    <s v="Storage"/>
    <n v="67.900000000000006"/>
    <n v="5"/>
    <n v="0"/>
    <n v="0.67900000000000005"/>
  </r>
  <r>
    <s v="OR1094"/>
    <x v="199"/>
    <s v="Standard Class"/>
    <x v="2"/>
    <s v="United States"/>
    <s v="Laguna Niguel"/>
    <x v="1"/>
    <n v="92677"/>
    <x v="1"/>
    <x v="2"/>
    <s v="Bookcases"/>
    <n v="203.983"/>
    <n v="2"/>
    <n v="0.15"/>
    <n v="16.7986"/>
  </r>
  <r>
    <s v="OR1095"/>
    <x v="199"/>
    <s v="Standard Class"/>
    <x v="2"/>
    <s v="United States"/>
    <s v="Clarksville"/>
    <x v="12"/>
    <n v="37042"/>
    <x v="2"/>
    <x v="2"/>
    <s v="Bookcases"/>
    <n v="387.13600000000002"/>
    <n v="4"/>
    <n v="0.2"/>
    <n v="14.5176"/>
  </r>
  <r>
    <s v="OR1096"/>
    <x v="200"/>
    <s v="Standard Class"/>
    <x v="0"/>
    <s v="United States"/>
    <s v="Quincy"/>
    <x v="14"/>
    <n v="62301"/>
    <x v="0"/>
    <x v="0"/>
    <s v="Art"/>
    <n v="19.559999999999999"/>
    <n v="5"/>
    <n v="0.2"/>
    <n v="1.7115"/>
  </r>
  <r>
    <s v="OR1097"/>
    <x v="200"/>
    <s v="Second Class"/>
    <x v="1"/>
    <s v="United States"/>
    <s v="North Las Vegas"/>
    <x v="20"/>
    <n v="89031"/>
    <x v="1"/>
    <x v="0"/>
    <s v="Art"/>
    <n v="18.059999999999999"/>
    <n v="7"/>
    <n v="0"/>
    <n v="4.6955999999999998"/>
  </r>
  <r>
    <s v="OR1098"/>
    <x v="200"/>
    <s v="Standard Class"/>
    <x v="0"/>
    <s v="United States"/>
    <s v="Los Angeles"/>
    <x v="1"/>
    <n v="90049"/>
    <x v="1"/>
    <x v="0"/>
    <s v="Art"/>
    <n v="6.63"/>
    <n v="3"/>
    <n v="0"/>
    <n v="1.7901"/>
  </r>
  <r>
    <s v="OR1099"/>
    <x v="200"/>
    <s v="Standard Class"/>
    <x v="1"/>
    <s v="United States"/>
    <s v="Houston"/>
    <x v="0"/>
    <n v="77095"/>
    <x v="0"/>
    <x v="1"/>
    <s v="Phones"/>
    <n v="946.34400000000005"/>
    <n v="7"/>
    <n v="0.2"/>
    <n v="118.29300000000001"/>
  </r>
  <r>
    <s v="OR1100"/>
    <x v="200"/>
    <s v="Standard Class"/>
    <x v="1"/>
    <s v="United States"/>
    <s v="Chapel Hill"/>
    <x v="2"/>
    <n v="27514"/>
    <x v="2"/>
    <x v="0"/>
    <s v="Art"/>
    <n v="14.016"/>
    <n v="3"/>
    <n v="0.2"/>
    <n v="4.7304000000000004"/>
  </r>
  <r>
    <s v="OR1101"/>
    <x v="200"/>
    <s v="Same Day"/>
    <x v="2"/>
    <s v="United States"/>
    <s v="Yuma"/>
    <x v="5"/>
    <n v="85364"/>
    <x v="1"/>
    <x v="0"/>
    <s v="Binders"/>
    <n v="44.856000000000002"/>
    <n v="6"/>
    <n v="0.7"/>
    <n v="35.884799999999998"/>
  </r>
  <r>
    <s v="OR1102"/>
    <x v="200"/>
    <s v="Standard Class"/>
    <x v="0"/>
    <s v="United States"/>
    <s v="Jacksonville"/>
    <x v="2"/>
    <n v="28540"/>
    <x v="2"/>
    <x v="1"/>
    <s v="Accessories"/>
    <n v="22.704000000000001"/>
    <n v="1"/>
    <n v="0.2"/>
    <n v="5.9598000000000004"/>
  </r>
  <r>
    <s v="OR1103"/>
    <x v="200"/>
    <s v="Second Class"/>
    <x v="0"/>
    <s v="United States"/>
    <s v="Los Angeles"/>
    <x v="1"/>
    <n v="90049"/>
    <x v="1"/>
    <x v="0"/>
    <s v="Binders"/>
    <n v="276.78399999999999"/>
    <n v="2"/>
    <n v="0.2"/>
    <n v="89.954800000000006"/>
  </r>
  <r>
    <s v="OR1104"/>
    <x v="201"/>
    <s v="First Class"/>
    <x v="0"/>
    <s v="United States"/>
    <s v="Dover"/>
    <x v="15"/>
    <n v="19901"/>
    <x v="3"/>
    <x v="0"/>
    <s v="Binders"/>
    <n v="34.5"/>
    <n v="3"/>
    <n v="0"/>
    <n v="15.525"/>
  </r>
  <r>
    <s v="OR1105"/>
    <x v="201"/>
    <s v="Standard Class"/>
    <x v="0"/>
    <s v="United States"/>
    <s v="Seattle"/>
    <x v="11"/>
    <n v="98105"/>
    <x v="1"/>
    <x v="1"/>
    <s v="Phones"/>
    <n v="431.976"/>
    <n v="3"/>
    <n v="0.2"/>
    <n v="26.9985"/>
  </r>
  <r>
    <s v="OR1106"/>
    <x v="201"/>
    <s v="First Class"/>
    <x v="2"/>
    <s v="United States"/>
    <s v="Cleveland"/>
    <x v="3"/>
    <n v="44105"/>
    <x v="3"/>
    <x v="0"/>
    <s v="Storage"/>
    <n v="848.54399999999998"/>
    <n v="4"/>
    <n v="0.2"/>
    <n v="21.2136"/>
  </r>
  <r>
    <s v="OR1107"/>
    <x v="201"/>
    <s v="Standard Class"/>
    <x v="0"/>
    <s v="United States"/>
    <s v="Seattle"/>
    <x v="11"/>
    <n v="98103"/>
    <x v="1"/>
    <x v="0"/>
    <s v="Storage"/>
    <n v="57.93"/>
    <n v="3"/>
    <n v="0"/>
    <n v="16.220400000000001"/>
  </r>
  <r>
    <s v="OR1108"/>
    <x v="201"/>
    <s v="First Class"/>
    <x v="0"/>
    <s v="United States"/>
    <s v="Seattle"/>
    <x v="11"/>
    <n v="98103"/>
    <x v="1"/>
    <x v="1"/>
    <s v="Accessories"/>
    <n v="11.54"/>
    <n v="1"/>
    <n v="0"/>
    <n v="3.4620000000000002"/>
  </r>
  <r>
    <s v="OR1109"/>
    <x v="202"/>
    <s v="Standard Class"/>
    <x v="2"/>
    <s v="United States"/>
    <s v="San Antonio"/>
    <x v="0"/>
    <n v="78207"/>
    <x v="0"/>
    <x v="0"/>
    <s v="Labels"/>
    <n v="60.143999999999998"/>
    <n v="6"/>
    <n v="0.2"/>
    <n v="20.2986"/>
  </r>
  <r>
    <s v="OR1110"/>
    <x v="202"/>
    <s v="Second Class"/>
    <x v="0"/>
    <s v="United States"/>
    <s v="San Francisco"/>
    <x v="1"/>
    <n v="94109"/>
    <x v="1"/>
    <x v="1"/>
    <s v="Phones"/>
    <n v="1113.5039999999999"/>
    <n v="12"/>
    <n v="0.2"/>
    <n v="125.2692"/>
  </r>
  <r>
    <s v="OR1111"/>
    <x v="202"/>
    <s v="Standard Class"/>
    <x v="1"/>
    <s v="United States"/>
    <s v="Springfield"/>
    <x v="13"/>
    <n v="22153"/>
    <x v="2"/>
    <x v="0"/>
    <s v="Envelopes"/>
    <n v="311.14999999999998"/>
    <n v="5"/>
    <n v="0"/>
    <n v="146.2405"/>
  </r>
  <r>
    <s v="OR1112"/>
    <x v="202"/>
    <s v="Second Class"/>
    <x v="0"/>
    <s v="United States"/>
    <s v="Columbus"/>
    <x v="3"/>
    <n v="43229"/>
    <x v="3"/>
    <x v="2"/>
    <s v="Bookcases"/>
    <n v="35.49"/>
    <n v="1"/>
    <n v="0.5"/>
    <n v="15.615600000000001"/>
  </r>
  <r>
    <s v="OR1113"/>
    <x v="202"/>
    <s v="Standard Class"/>
    <x v="1"/>
    <s v="United States"/>
    <s v="Portland"/>
    <x v="26"/>
    <n v="97206"/>
    <x v="1"/>
    <x v="0"/>
    <s v="Appliances"/>
    <n v="11.176"/>
    <n v="1"/>
    <n v="0.2"/>
    <n v="0.83819999999999995"/>
  </r>
  <r>
    <s v="OR1114"/>
    <x v="203"/>
    <s v="Standard Class"/>
    <x v="1"/>
    <s v="United States"/>
    <s v="Sioux Falls"/>
    <x v="32"/>
    <n v="57103"/>
    <x v="0"/>
    <x v="0"/>
    <s v="Binders"/>
    <n v="60.83"/>
    <n v="7"/>
    <n v="0"/>
    <n v="30.414999999999999"/>
  </r>
  <r>
    <s v="OR1115"/>
    <x v="203"/>
    <s v="Same Day"/>
    <x v="0"/>
    <s v="United States"/>
    <s v="New York City"/>
    <x v="7"/>
    <n v="10011"/>
    <x v="3"/>
    <x v="0"/>
    <s v="Storage"/>
    <n v="563.4"/>
    <n v="4"/>
    <n v="0"/>
    <n v="67.608000000000004"/>
  </r>
  <r>
    <s v="OR1116"/>
    <x v="203"/>
    <s v="Standard Class"/>
    <x v="2"/>
    <s v="United States"/>
    <s v="Chicago"/>
    <x v="14"/>
    <n v="60610"/>
    <x v="0"/>
    <x v="0"/>
    <s v="Art"/>
    <n v="16.52"/>
    <n v="5"/>
    <n v="0.2"/>
    <n v="2.0649999999999999"/>
  </r>
  <r>
    <s v="OR1117"/>
    <x v="203"/>
    <s v="First Class"/>
    <x v="2"/>
    <s v="United States"/>
    <s v="Seattle"/>
    <x v="11"/>
    <n v="98105"/>
    <x v="1"/>
    <x v="0"/>
    <s v="Art"/>
    <n v="19.829999999999998"/>
    <n v="1"/>
    <n v="0"/>
    <n v="5.9489999999999998"/>
  </r>
  <r>
    <s v="OR1118"/>
    <x v="203"/>
    <s v="Second Class"/>
    <x v="0"/>
    <s v="United States"/>
    <s v="Escondido"/>
    <x v="1"/>
    <n v="92025"/>
    <x v="1"/>
    <x v="0"/>
    <s v="Art"/>
    <n v="53.94"/>
    <n v="3"/>
    <n v="0"/>
    <n v="15.6426"/>
  </r>
  <r>
    <s v="OR1119"/>
    <x v="203"/>
    <s v="Standard Class"/>
    <x v="1"/>
    <s v="United States"/>
    <s v="Buffalo"/>
    <x v="7"/>
    <n v="14215"/>
    <x v="3"/>
    <x v="2"/>
    <s v="Furnishings"/>
    <n v="199.9"/>
    <n v="5"/>
    <n v="0"/>
    <n v="39.979999999999997"/>
  </r>
  <r>
    <s v="OR1120"/>
    <x v="203"/>
    <s v="Standard Class"/>
    <x v="0"/>
    <s v="United States"/>
    <s v="Mission Viejo"/>
    <x v="1"/>
    <n v="92691"/>
    <x v="1"/>
    <x v="1"/>
    <s v="Accessories"/>
    <n v="120"/>
    <n v="6"/>
    <n v="0"/>
    <n v="46.8"/>
  </r>
  <r>
    <s v="OR1121"/>
    <x v="204"/>
    <s v="Standard Class"/>
    <x v="2"/>
    <s v="United States"/>
    <s v="Lebanon"/>
    <x v="12"/>
    <n v="37087"/>
    <x v="2"/>
    <x v="1"/>
    <s v="Phones"/>
    <n v="239.976"/>
    <n v="3"/>
    <n v="0.2"/>
    <n v="17.998200000000001"/>
  </r>
  <r>
    <s v="OR1122"/>
    <x v="204"/>
    <s v="Second Class"/>
    <x v="1"/>
    <s v="United States"/>
    <s v="Sunnyvale"/>
    <x v="1"/>
    <n v="94086"/>
    <x v="1"/>
    <x v="0"/>
    <s v="Art"/>
    <n v="29.95"/>
    <n v="5"/>
    <n v="0"/>
    <n v="8.6854999999999993"/>
  </r>
  <r>
    <s v="OR1123"/>
    <x v="204"/>
    <s v="First Class"/>
    <x v="1"/>
    <s v="United States"/>
    <s v="Arlington"/>
    <x v="0"/>
    <n v="76017"/>
    <x v="0"/>
    <x v="2"/>
    <s v="Chairs"/>
    <n v="213.43"/>
    <n v="5"/>
    <n v="0.3"/>
    <n v="39.637"/>
  </r>
  <r>
    <s v="OR1124"/>
    <x v="204"/>
    <s v="Standard Class"/>
    <x v="0"/>
    <s v="United States"/>
    <s v="Port Saint Lucie"/>
    <x v="18"/>
    <n v="34952"/>
    <x v="2"/>
    <x v="0"/>
    <s v="Binders"/>
    <n v="2.694"/>
    <n v="2"/>
    <n v="0.7"/>
    <n v="2.2450000000000001"/>
  </r>
  <r>
    <s v="OR1125"/>
    <x v="204"/>
    <s v="Standard Class"/>
    <x v="1"/>
    <s v="United States"/>
    <s v="Hampton"/>
    <x v="13"/>
    <n v="23666"/>
    <x v="2"/>
    <x v="0"/>
    <s v="Paper"/>
    <n v="20.12"/>
    <n v="2"/>
    <n v="0"/>
    <n v="9.2552000000000003"/>
  </r>
  <r>
    <s v="OR1126"/>
    <x v="204"/>
    <s v="Same Day"/>
    <x v="2"/>
    <s v="United States"/>
    <s v="Los Angeles"/>
    <x v="1"/>
    <n v="90049"/>
    <x v="1"/>
    <x v="0"/>
    <s v="Art"/>
    <n v="6.72"/>
    <n v="4"/>
    <n v="0"/>
    <n v="3.36"/>
  </r>
  <r>
    <s v="OR1127"/>
    <x v="205"/>
    <s v="First Class"/>
    <x v="0"/>
    <s v="United States"/>
    <s v="New York City"/>
    <x v="7"/>
    <n v="10009"/>
    <x v="3"/>
    <x v="0"/>
    <s v="Art"/>
    <n v="57.75"/>
    <n v="5"/>
    <n v="0"/>
    <n v="16.170000000000002"/>
  </r>
  <r>
    <s v="OR1128"/>
    <x v="205"/>
    <s v="Standard Class"/>
    <x v="1"/>
    <s v="United States"/>
    <s v="Riverside"/>
    <x v="1"/>
    <n v="92503"/>
    <x v="1"/>
    <x v="0"/>
    <s v="Paper"/>
    <n v="12.96"/>
    <n v="2"/>
    <n v="0"/>
    <n v="6.2207999999999997"/>
  </r>
  <r>
    <s v="OR1129"/>
    <x v="205"/>
    <s v="Standard Class"/>
    <x v="1"/>
    <s v="United States"/>
    <s v="Los Angeles"/>
    <x v="1"/>
    <n v="90049"/>
    <x v="1"/>
    <x v="0"/>
    <s v="Binders"/>
    <n v="19.295999999999999"/>
    <n v="3"/>
    <n v="0.2"/>
    <n v="6.03"/>
  </r>
  <r>
    <s v="OR1130"/>
    <x v="205"/>
    <s v="Second Class"/>
    <x v="0"/>
    <s v="United States"/>
    <s v="Miami"/>
    <x v="18"/>
    <n v="33178"/>
    <x v="2"/>
    <x v="0"/>
    <s v="Binders"/>
    <n v="505.17599999999999"/>
    <n v="4"/>
    <n v="0.7"/>
    <n v="336.78399999999999"/>
  </r>
  <r>
    <s v="OR1131"/>
    <x v="206"/>
    <s v="Second Class"/>
    <x v="2"/>
    <s v="United States"/>
    <s v="Chicago"/>
    <x v="14"/>
    <n v="60653"/>
    <x v="0"/>
    <x v="0"/>
    <s v="Paper"/>
    <n v="3.8079999999999998"/>
    <n v="1"/>
    <n v="0.2"/>
    <n v="1.2376"/>
  </r>
  <r>
    <s v="OR1132"/>
    <x v="206"/>
    <s v="First Class"/>
    <x v="2"/>
    <s v="United States"/>
    <s v="Knoxville"/>
    <x v="12"/>
    <n v="37918"/>
    <x v="2"/>
    <x v="2"/>
    <s v="Tables"/>
    <n v="2314.116"/>
    <n v="7"/>
    <n v="0.4"/>
    <n v="1002.7836"/>
  </r>
  <r>
    <s v="OR1133"/>
    <x v="206"/>
    <s v="Second Class"/>
    <x v="0"/>
    <s v="United States"/>
    <s v="New York City"/>
    <x v="7"/>
    <n v="10011"/>
    <x v="3"/>
    <x v="0"/>
    <s v="Storage"/>
    <n v="1395.54"/>
    <n v="9"/>
    <n v="0"/>
    <n v="362.84039999999999"/>
  </r>
  <r>
    <s v="OR1134"/>
    <x v="206"/>
    <s v="First Class"/>
    <x v="0"/>
    <s v="United States"/>
    <s v="Roseville"/>
    <x v="19"/>
    <n v="48066"/>
    <x v="0"/>
    <x v="0"/>
    <s v="Supplies"/>
    <n v="4.3600000000000003"/>
    <n v="2"/>
    <n v="0"/>
    <n v="0.1744"/>
  </r>
  <r>
    <s v="OR1135"/>
    <x v="206"/>
    <s v="Standard Class"/>
    <x v="0"/>
    <s v="United States"/>
    <s v="Seattle"/>
    <x v="11"/>
    <n v="98103"/>
    <x v="1"/>
    <x v="0"/>
    <s v="Labels"/>
    <n v="31.05"/>
    <n v="3"/>
    <n v="0"/>
    <n v="14.904"/>
  </r>
  <r>
    <s v="OR1136"/>
    <x v="207"/>
    <s v="Standard Class"/>
    <x v="1"/>
    <s v="United States"/>
    <s v="Springfield"/>
    <x v="13"/>
    <n v="22153"/>
    <x v="2"/>
    <x v="2"/>
    <s v="Furnishings"/>
    <n v="51.94"/>
    <n v="1"/>
    <n v="0"/>
    <n v="21.295400000000001"/>
  </r>
  <r>
    <s v="OR1137"/>
    <x v="207"/>
    <s v="First Class"/>
    <x v="0"/>
    <s v="United States"/>
    <s v="Freeport"/>
    <x v="14"/>
    <n v="61032"/>
    <x v="0"/>
    <x v="0"/>
    <s v="Binders"/>
    <n v="96.784000000000006"/>
    <n v="4"/>
    <n v="0.8"/>
    <n v="145.17599999999999"/>
  </r>
  <r>
    <s v="OR1138"/>
    <x v="208"/>
    <s v="Standard Class"/>
    <x v="0"/>
    <s v="United States"/>
    <s v="Rockville"/>
    <x v="17"/>
    <n v="20852"/>
    <x v="3"/>
    <x v="2"/>
    <s v="Chairs"/>
    <n v="172.5"/>
    <n v="2"/>
    <n v="0"/>
    <n v="51.75"/>
  </r>
  <r>
    <s v="OR1139"/>
    <x v="208"/>
    <s v="Second Class"/>
    <x v="1"/>
    <s v="United States"/>
    <s v="Delray Beach"/>
    <x v="18"/>
    <n v="33445"/>
    <x v="2"/>
    <x v="1"/>
    <s v="Accessories"/>
    <n v="47.92"/>
    <n v="2"/>
    <n v="0.2"/>
    <n v="11.98"/>
  </r>
  <r>
    <s v="OR1140"/>
    <x v="208"/>
    <s v="First Class"/>
    <x v="2"/>
    <s v="United States"/>
    <s v="Houston"/>
    <x v="0"/>
    <n v="77041"/>
    <x v="0"/>
    <x v="2"/>
    <s v="Bookcases"/>
    <n v="89.066400000000002"/>
    <n v="1"/>
    <n v="0.32"/>
    <n v="17.0274"/>
  </r>
  <r>
    <s v="OR1141"/>
    <x v="208"/>
    <s v="Standard Class"/>
    <x v="1"/>
    <s v="United States"/>
    <s v="San Francisco"/>
    <x v="1"/>
    <n v="94122"/>
    <x v="1"/>
    <x v="0"/>
    <s v="Art"/>
    <n v="8.82"/>
    <n v="3"/>
    <n v="0"/>
    <n v="2.3814000000000002"/>
  </r>
  <r>
    <s v="OR1142"/>
    <x v="208"/>
    <s v="First Class"/>
    <x v="1"/>
    <s v="United States"/>
    <s v="Lakeland"/>
    <x v="18"/>
    <n v="33801"/>
    <x v="2"/>
    <x v="0"/>
    <s v="Storage"/>
    <n v="1036.624"/>
    <n v="2"/>
    <n v="0.2"/>
    <n v="51.831200000000003"/>
  </r>
  <r>
    <s v="OR1143"/>
    <x v="208"/>
    <s v="Standard Class"/>
    <x v="1"/>
    <s v="United States"/>
    <s v="Hesperia"/>
    <x v="1"/>
    <n v="92345"/>
    <x v="1"/>
    <x v="0"/>
    <s v="Binders"/>
    <n v="251.52"/>
    <n v="6"/>
    <n v="0.2"/>
    <n v="81.744"/>
  </r>
  <r>
    <s v="OR1144"/>
    <x v="209"/>
    <s v="Second Class"/>
    <x v="1"/>
    <s v="United States"/>
    <s v="Louisville"/>
    <x v="23"/>
    <n v="80027"/>
    <x v="1"/>
    <x v="0"/>
    <s v="Fasteners"/>
    <n v="9.4320000000000004"/>
    <n v="3"/>
    <n v="0.2"/>
    <n v="3.0653999999999999"/>
  </r>
  <r>
    <s v="OR1145"/>
    <x v="209"/>
    <s v="Standard Class"/>
    <x v="2"/>
    <s v="United States"/>
    <s v="Springfield"/>
    <x v="34"/>
    <n v="65807"/>
    <x v="0"/>
    <x v="1"/>
    <s v="Accessories"/>
    <n v="21.2"/>
    <n v="2"/>
    <n v="0"/>
    <n v="9.1159999999999997"/>
  </r>
  <r>
    <s v="OR1146"/>
    <x v="209"/>
    <s v="Standard Class"/>
    <x v="0"/>
    <s v="United States"/>
    <s v="Nashville"/>
    <x v="12"/>
    <n v="37211"/>
    <x v="2"/>
    <x v="0"/>
    <s v="Binders"/>
    <n v="11.276999999999999"/>
    <n v="3"/>
    <n v="0.7"/>
    <n v="8.6456999999999997"/>
  </r>
  <r>
    <s v="OR1147"/>
    <x v="209"/>
    <s v="Standard Class"/>
    <x v="2"/>
    <s v="United States"/>
    <s v="Seattle"/>
    <x v="11"/>
    <n v="98103"/>
    <x v="1"/>
    <x v="1"/>
    <s v="Phones"/>
    <n v="1091.1679999999999"/>
    <n v="4"/>
    <n v="0.2"/>
    <n v="68.197999999999993"/>
  </r>
  <r>
    <s v="OR1148"/>
    <x v="210"/>
    <s v="First Class"/>
    <x v="0"/>
    <s v="United States"/>
    <s v="La Porte"/>
    <x v="0"/>
    <n v="77571"/>
    <x v="0"/>
    <x v="2"/>
    <s v="Furnishings"/>
    <n v="14"/>
    <n v="4"/>
    <n v="0.6"/>
    <n v="6.3"/>
  </r>
  <r>
    <s v="OR1149"/>
    <x v="210"/>
    <s v="Standard Class"/>
    <x v="0"/>
    <s v="United States"/>
    <s v="Chicago"/>
    <x v="14"/>
    <n v="60623"/>
    <x v="0"/>
    <x v="0"/>
    <s v="Labels"/>
    <n v="9.2479999999999993"/>
    <n v="4"/>
    <n v="0.2"/>
    <n v="3.1212"/>
  </r>
  <r>
    <s v="OR1150"/>
    <x v="210"/>
    <s v="Same Day"/>
    <x v="0"/>
    <s v="United States"/>
    <s v="El Paso"/>
    <x v="0"/>
    <n v="79907"/>
    <x v="0"/>
    <x v="0"/>
    <s v="Paper"/>
    <n v="36.543999999999997"/>
    <n v="2"/>
    <n v="0.2"/>
    <n v="11.876799999999999"/>
  </r>
  <r>
    <s v="OR1151"/>
    <x v="210"/>
    <s v="First Class"/>
    <x v="0"/>
    <s v="United States"/>
    <s v="Wilmington"/>
    <x v="15"/>
    <n v="19805"/>
    <x v="3"/>
    <x v="2"/>
    <s v="Furnishings"/>
    <n v="47.04"/>
    <n v="3"/>
    <n v="0"/>
    <n v="18.345600000000001"/>
  </r>
  <r>
    <s v="OR1152"/>
    <x v="210"/>
    <s v="Second Class"/>
    <x v="2"/>
    <s v="United States"/>
    <s v="Burlington"/>
    <x v="16"/>
    <n v="52601"/>
    <x v="0"/>
    <x v="0"/>
    <s v="Envelopes"/>
    <n v="7.28"/>
    <n v="1"/>
    <n v="0"/>
    <n v="3.4944000000000002"/>
  </r>
  <r>
    <s v="OR1153"/>
    <x v="210"/>
    <s v="First Class"/>
    <x v="0"/>
    <s v="United States"/>
    <s v="New York City"/>
    <x v="7"/>
    <n v="10009"/>
    <x v="3"/>
    <x v="0"/>
    <s v="Binders"/>
    <n v="25.32"/>
    <n v="5"/>
    <n v="0.2"/>
    <n v="9.1784999999999997"/>
  </r>
  <r>
    <s v="OR1154"/>
    <x v="211"/>
    <s v="Standard Class"/>
    <x v="1"/>
    <s v="United States"/>
    <s v="Philadelphia"/>
    <x v="8"/>
    <n v="19134"/>
    <x v="3"/>
    <x v="2"/>
    <s v="Chairs"/>
    <n v="239.96"/>
    <n v="10"/>
    <n v="0.3"/>
    <n v="10.284000000000001"/>
  </r>
  <r>
    <s v="OR1155"/>
    <x v="211"/>
    <s v="Standard Class"/>
    <x v="0"/>
    <s v="United States"/>
    <s v="Chattanooga"/>
    <x v="12"/>
    <n v="37421"/>
    <x v="2"/>
    <x v="0"/>
    <s v="Labels"/>
    <n v="4.9279999999999999"/>
    <n v="2"/>
    <n v="0.2"/>
    <n v="1.7248000000000001"/>
  </r>
  <r>
    <s v="OR1156"/>
    <x v="211"/>
    <s v="First Class"/>
    <x v="1"/>
    <s v="United States"/>
    <s v="Houston"/>
    <x v="0"/>
    <n v="77041"/>
    <x v="0"/>
    <x v="1"/>
    <s v="Phones"/>
    <n v="946.34400000000005"/>
    <n v="7"/>
    <n v="0.2"/>
    <n v="118.29300000000001"/>
  </r>
  <r>
    <s v="OR1157"/>
    <x v="211"/>
    <s v="Standard Class"/>
    <x v="0"/>
    <s v="United States"/>
    <s v="Los Angeles"/>
    <x v="1"/>
    <n v="90004"/>
    <x v="1"/>
    <x v="0"/>
    <s v="Supplies"/>
    <n v="51.52"/>
    <n v="4"/>
    <n v="0"/>
    <n v="1.5456000000000001"/>
  </r>
  <r>
    <s v="OR1158"/>
    <x v="211"/>
    <s v="Second Class"/>
    <x v="2"/>
    <s v="United States"/>
    <s v="Los Angeles"/>
    <x v="1"/>
    <n v="90049"/>
    <x v="1"/>
    <x v="1"/>
    <s v="Accessories"/>
    <n v="159.97999999999999"/>
    <n v="2"/>
    <n v="0"/>
    <n v="47.994"/>
  </r>
  <r>
    <s v="OR1159"/>
    <x v="211"/>
    <s v="Standard Class"/>
    <x v="0"/>
    <s v="United States"/>
    <s v="Jacksonville"/>
    <x v="2"/>
    <n v="28540"/>
    <x v="2"/>
    <x v="2"/>
    <s v="Chairs"/>
    <n v="102.592"/>
    <n v="1"/>
    <n v="0.2"/>
    <n v="10.2592"/>
  </r>
  <r>
    <s v="OR1160"/>
    <x v="211"/>
    <s v="Same Day"/>
    <x v="0"/>
    <s v="United States"/>
    <s v="San Diego"/>
    <x v="1"/>
    <n v="92024"/>
    <x v="1"/>
    <x v="0"/>
    <s v="Paper"/>
    <n v="166.44"/>
    <n v="3"/>
    <n v="0"/>
    <n v="79.891199999999998"/>
  </r>
  <r>
    <s v="OR1161"/>
    <x v="212"/>
    <s v="Standard Class"/>
    <x v="1"/>
    <s v="United States"/>
    <s v="New York City"/>
    <x v="7"/>
    <n v="10035"/>
    <x v="3"/>
    <x v="0"/>
    <s v="Supplies"/>
    <n v="10.95"/>
    <n v="3"/>
    <n v="0"/>
    <n v="3.2850000000000001"/>
  </r>
  <r>
    <s v="OR1162"/>
    <x v="212"/>
    <s v="First Class"/>
    <x v="1"/>
    <s v="United States"/>
    <s v="New York City"/>
    <x v="7"/>
    <n v="10035"/>
    <x v="3"/>
    <x v="1"/>
    <s v="Phones"/>
    <n v="199.98"/>
    <n v="2"/>
    <n v="0"/>
    <n v="53.994599999999998"/>
  </r>
  <r>
    <s v="OR1163"/>
    <x v="213"/>
    <s v="First Class"/>
    <x v="0"/>
    <s v="United States"/>
    <s v="Delray Beach"/>
    <x v="18"/>
    <n v="33445"/>
    <x v="2"/>
    <x v="0"/>
    <s v="Labels"/>
    <n v="9.9120000000000008"/>
    <n v="3"/>
    <n v="0.2"/>
    <n v="3.2214"/>
  </r>
  <r>
    <s v="OR1164"/>
    <x v="213"/>
    <s v="Standard Class"/>
    <x v="2"/>
    <s v="United States"/>
    <s v="San Diego"/>
    <x v="1"/>
    <n v="92024"/>
    <x v="1"/>
    <x v="0"/>
    <s v="Art"/>
    <n v="16.989999999999998"/>
    <n v="1"/>
    <n v="0"/>
    <n v="4.9271000000000003"/>
  </r>
  <r>
    <s v="OR1165"/>
    <x v="213"/>
    <s v="Standard Class"/>
    <x v="2"/>
    <s v="United States"/>
    <s v="Detroit"/>
    <x v="19"/>
    <n v="48234"/>
    <x v="0"/>
    <x v="1"/>
    <s v="Phones"/>
    <n v="131.97999999999999"/>
    <n v="2"/>
    <n v="0"/>
    <n v="35.634599999999999"/>
  </r>
  <r>
    <s v="OR1166"/>
    <x v="213"/>
    <s v="First Class"/>
    <x v="0"/>
    <s v="United States"/>
    <s v="Lafayette"/>
    <x v="39"/>
    <n v="70506"/>
    <x v="2"/>
    <x v="2"/>
    <s v="Bookcases"/>
    <n v="241.96"/>
    <n v="2"/>
    <n v="0"/>
    <n v="33.874400000000001"/>
  </r>
  <r>
    <s v="OR1167"/>
    <x v="214"/>
    <s v="Standard Class"/>
    <x v="1"/>
    <s v="United States"/>
    <s v="Bristol"/>
    <x v="21"/>
    <n v="6010"/>
    <x v="3"/>
    <x v="1"/>
    <s v="Phones"/>
    <n v="359.98"/>
    <n v="2"/>
    <n v="0"/>
    <n v="93.594800000000006"/>
  </r>
  <r>
    <s v="OR1168"/>
    <x v="214"/>
    <s v="Standard Class"/>
    <x v="2"/>
    <s v="United States"/>
    <s v="New York City"/>
    <x v="7"/>
    <n v="10011"/>
    <x v="3"/>
    <x v="2"/>
    <s v="Chairs"/>
    <n v="69.263999999999996"/>
    <n v="2"/>
    <n v="0.1"/>
    <n v="14.622400000000001"/>
  </r>
  <r>
    <s v="OR1169"/>
    <x v="214"/>
    <s v="Second Class"/>
    <x v="0"/>
    <s v="United States"/>
    <s v="Chicago"/>
    <x v="14"/>
    <n v="60610"/>
    <x v="0"/>
    <x v="0"/>
    <s v="Binders"/>
    <n v="1.9279999999999999"/>
    <n v="2"/>
    <n v="0.8"/>
    <n v="2.9883999999999999"/>
  </r>
  <r>
    <s v="OR1170"/>
    <x v="214"/>
    <s v="Standard Class"/>
    <x v="1"/>
    <s v="United States"/>
    <s v="Fairfield"/>
    <x v="1"/>
    <n v="94533"/>
    <x v="1"/>
    <x v="0"/>
    <s v="Binders"/>
    <n v="13.904"/>
    <n v="2"/>
    <n v="0.2"/>
    <n v="4.5187999999999997"/>
  </r>
  <r>
    <s v="OR1171"/>
    <x v="215"/>
    <s v="Standard Class"/>
    <x v="0"/>
    <s v="United States"/>
    <s v="Los Angeles"/>
    <x v="1"/>
    <n v="90036"/>
    <x v="1"/>
    <x v="0"/>
    <s v="Storage"/>
    <n v="23.67"/>
    <n v="3"/>
    <n v="0"/>
    <n v="0.94679999999999997"/>
  </r>
  <r>
    <s v="OR1172"/>
    <x v="215"/>
    <s v="Standard Class"/>
    <x v="2"/>
    <s v="United States"/>
    <s v="West Palm Beach"/>
    <x v="18"/>
    <n v="33407"/>
    <x v="2"/>
    <x v="0"/>
    <s v="Art"/>
    <n v="13.12"/>
    <n v="5"/>
    <n v="0.2"/>
    <n v="2.1320000000000001"/>
  </r>
  <r>
    <s v="OR1173"/>
    <x v="215"/>
    <s v="Second Class"/>
    <x v="0"/>
    <s v="United States"/>
    <s v="Seattle"/>
    <x v="11"/>
    <n v="98115"/>
    <x v="1"/>
    <x v="2"/>
    <s v="Tables"/>
    <n v="871.4"/>
    <n v="4"/>
    <n v="0"/>
    <n v="148.13800000000001"/>
  </r>
  <r>
    <s v="OR1174"/>
    <x v="215"/>
    <s v="Second Class"/>
    <x v="2"/>
    <s v="United States"/>
    <s v="Aurora"/>
    <x v="14"/>
    <n v="60505"/>
    <x v="0"/>
    <x v="1"/>
    <s v="Accessories"/>
    <n v="50.12"/>
    <n v="7"/>
    <n v="0.2"/>
    <n v="0.62649999999999995"/>
  </r>
  <r>
    <s v="OR1175"/>
    <x v="216"/>
    <s v="Second Class"/>
    <x v="0"/>
    <s v="United States"/>
    <s v="Kent"/>
    <x v="11"/>
    <n v="98031"/>
    <x v="1"/>
    <x v="0"/>
    <s v="Paper"/>
    <n v="19.440000000000001"/>
    <n v="3"/>
    <n v="0"/>
    <n v="9.3312000000000008"/>
  </r>
  <r>
    <s v="OR1176"/>
    <x v="216"/>
    <s v="First Class"/>
    <x v="0"/>
    <s v="United States"/>
    <s v="El Paso"/>
    <x v="0"/>
    <n v="79907"/>
    <x v="0"/>
    <x v="1"/>
    <s v="Phones"/>
    <n v="575.96799999999996"/>
    <n v="4"/>
    <n v="0.2"/>
    <n v="43.197600000000001"/>
  </r>
  <r>
    <s v="OR1177"/>
    <x v="217"/>
    <s v="Standard Class"/>
    <x v="0"/>
    <s v="United States"/>
    <s v="Charlotte"/>
    <x v="2"/>
    <n v="28205"/>
    <x v="2"/>
    <x v="0"/>
    <s v="Art"/>
    <n v="19.456"/>
    <n v="4"/>
    <n v="0.2"/>
    <n v="3.4047999999999998"/>
  </r>
  <r>
    <s v="OR1178"/>
    <x v="217"/>
    <s v="Standard Class"/>
    <x v="0"/>
    <s v="United States"/>
    <s v="Hempstead"/>
    <x v="7"/>
    <n v="11550"/>
    <x v="3"/>
    <x v="0"/>
    <s v="Binders"/>
    <n v="39.552"/>
    <n v="3"/>
    <n v="0.2"/>
    <n v="14.3376"/>
  </r>
  <r>
    <s v="OR1179"/>
    <x v="217"/>
    <s v="Second Class"/>
    <x v="0"/>
    <s v="United States"/>
    <s v="Florence"/>
    <x v="4"/>
    <n v="41042"/>
    <x v="2"/>
    <x v="2"/>
    <s v="Chairs"/>
    <n v="301.95999999999998"/>
    <n v="2"/>
    <n v="0"/>
    <n v="90.587999999999994"/>
  </r>
  <r>
    <s v="OR1180"/>
    <x v="217"/>
    <s v="First Class"/>
    <x v="0"/>
    <s v="United States"/>
    <s v="New York City"/>
    <x v="7"/>
    <n v="10011"/>
    <x v="3"/>
    <x v="1"/>
    <s v="Phones"/>
    <n v="629.95000000000005"/>
    <n v="5"/>
    <n v="0"/>
    <n v="157.48750000000001"/>
  </r>
  <r>
    <s v="OR1181"/>
    <x v="217"/>
    <s v="Standard Class"/>
    <x v="0"/>
    <s v="United States"/>
    <s v="Fayetteville"/>
    <x v="36"/>
    <n v="72701"/>
    <x v="2"/>
    <x v="0"/>
    <s v="Binders"/>
    <n v="1793.98"/>
    <n v="2"/>
    <n v="0"/>
    <n v="843.17060000000004"/>
  </r>
  <r>
    <s v="OR1182"/>
    <x v="217"/>
    <s v="Second Class"/>
    <x v="0"/>
    <s v="United States"/>
    <s v="Portland"/>
    <x v="26"/>
    <n v="97206"/>
    <x v="1"/>
    <x v="0"/>
    <s v="Art"/>
    <n v="120.768"/>
    <n v="4"/>
    <n v="0.2"/>
    <n v="9.0576000000000008"/>
  </r>
  <r>
    <s v="OR1183"/>
    <x v="217"/>
    <s v="Standard Class"/>
    <x v="0"/>
    <s v="United States"/>
    <s v="Memphis"/>
    <x v="12"/>
    <n v="38109"/>
    <x v="2"/>
    <x v="2"/>
    <s v="Chairs"/>
    <n v="831.93600000000004"/>
    <n v="8"/>
    <n v="0.2"/>
    <n v="114.3912"/>
  </r>
  <r>
    <s v="OR1184"/>
    <x v="217"/>
    <s v="Standard Class"/>
    <x v="1"/>
    <s v="United States"/>
    <s v="Leominster"/>
    <x v="28"/>
    <n v="1453"/>
    <x v="3"/>
    <x v="0"/>
    <s v="Paper"/>
    <n v="10.95"/>
    <n v="3"/>
    <n v="0"/>
    <n v="5.1464999999999996"/>
  </r>
  <r>
    <s v="OR1185"/>
    <x v="218"/>
    <s v="First Class"/>
    <x v="1"/>
    <s v="United States"/>
    <s v="Los Angeles"/>
    <x v="1"/>
    <n v="90008"/>
    <x v="1"/>
    <x v="1"/>
    <s v="Phones"/>
    <n v="79.968000000000004"/>
    <n v="4"/>
    <n v="0.2"/>
    <n v="17.992799999999999"/>
  </r>
  <r>
    <s v="OR1186"/>
    <x v="218"/>
    <s v="Standard Class"/>
    <x v="1"/>
    <s v="United States"/>
    <s v="New York City"/>
    <x v="7"/>
    <n v="10011"/>
    <x v="3"/>
    <x v="0"/>
    <s v="Art"/>
    <n v="92.94"/>
    <n v="3"/>
    <n v="0"/>
    <n v="25.093800000000002"/>
  </r>
  <r>
    <s v="OR1187"/>
    <x v="218"/>
    <s v="Standard Class"/>
    <x v="0"/>
    <s v="United States"/>
    <s v="San Francisco"/>
    <x v="1"/>
    <n v="94110"/>
    <x v="1"/>
    <x v="0"/>
    <s v="Paper"/>
    <n v="27.15"/>
    <n v="5"/>
    <n v="0"/>
    <n v="13.3035"/>
  </r>
  <r>
    <s v="OR1188"/>
    <x v="218"/>
    <s v="Standard Class"/>
    <x v="1"/>
    <s v="United States"/>
    <s v="Deltona"/>
    <x v="18"/>
    <n v="32725"/>
    <x v="2"/>
    <x v="0"/>
    <s v="Binders"/>
    <n v="5.1840000000000002"/>
    <n v="6"/>
    <n v="0.7"/>
    <n v="3.6288"/>
  </r>
  <r>
    <s v="OR1189"/>
    <x v="218"/>
    <s v="Standard Class"/>
    <x v="0"/>
    <s v="United States"/>
    <s v="Redding"/>
    <x v="1"/>
    <n v="96003"/>
    <x v="1"/>
    <x v="1"/>
    <s v="Phones"/>
    <n v="333.57600000000002"/>
    <n v="3"/>
    <n v="0.2"/>
    <n v="25.0182"/>
  </r>
  <r>
    <s v="OR1190"/>
    <x v="218"/>
    <s v="Standard Class"/>
    <x v="2"/>
    <s v="United States"/>
    <s v="Hollywood"/>
    <x v="18"/>
    <n v="33021"/>
    <x v="2"/>
    <x v="1"/>
    <s v="Phones"/>
    <n v="383.96"/>
    <n v="5"/>
    <n v="0.2"/>
    <n v="38.396000000000001"/>
  </r>
  <r>
    <s v="OR1191"/>
    <x v="218"/>
    <s v="Standard Class"/>
    <x v="0"/>
    <s v="United States"/>
    <s v="Philadelphia"/>
    <x v="8"/>
    <n v="19140"/>
    <x v="3"/>
    <x v="1"/>
    <s v="Phones"/>
    <n v="23.988"/>
    <n v="2"/>
    <n v="0.4"/>
    <n v="13.993"/>
  </r>
  <r>
    <s v="OR1192"/>
    <x v="218"/>
    <s v="Standard Class"/>
    <x v="2"/>
    <s v="United States"/>
    <s v="Seattle"/>
    <x v="11"/>
    <n v="98103"/>
    <x v="1"/>
    <x v="0"/>
    <s v="Art"/>
    <n v="7.58"/>
    <n v="1"/>
    <n v="0"/>
    <n v="2.9561999999999999"/>
  </r>
  <r>
    <s v="OR1193"/>
    <x v="218"/>
    <s v="Same Day"/>
    <x v="2"/>
    <s v="United States"/>
    <s v="Glendale"/>
    <x v="5"/>
    <n v="85301"/>
    <x v="1"/>
    <x v="2"/>
    <s v="Furnishings"/>
    <n v="113.568"/>
    <n v="2"/>
    <n v="0.2"/>
    <n v="5.6783999999999999"/>
  </r>
  <r>
    <s v="OR1194"/>
    <x v="219"/>
    <s v="Standard Class"/>
    <x v="2"/>
    <s v="United States"/>
    <s v="Columbus"/>
    <x v="27"/>
    <n v="31907"/>
    <x v="2"/>
    <x v="0"/>
    <s v="Binders"/>
    <n v="29.84"/>
    <n v="2"/>
    <n v="0"/>
    <n v="13.428000000000001"/>
  </r>
  <r>
    <s v="OR1195"/>
    <x v="219"/>
    <s v="Second Class"/>
    <x v="0"/>
    <s v="United States"/>
    <s v="Long Beach"/>
    <x v="1"/>
    <n v="90805"/>
    <x v="1"/>
    <x v="0"/>
    <s v="Fasteners"/>
    <n v="7.89"/>
    <n v="1"/>
    <n v="0"/>
    <n v="3.5505"/>
  </r>
  <r>
    <s v="OR1196"/>
    <x v="219"/>
    <s v="Standard Class"/>
    <x v="0"/>
    <s v="United States"/>
    <s v="Philadelphia"/>
    <x v="8"/>
    <n v="19140"/>
    <x v="3"/>
    <x v="0"/>
    <s v="Binders"/>
    <n v="99.846000000000004"/>
    <n v="9"/>
    <n v="0.7"/>
    <n v="83.204999999999998"/>
  </r>
  <r>
    <s v="OR1197"/>
    <x v="219"/>
    <s v="Second Class"/>
    <x v="2"/>
    <s v="United States"/>
    <s v="San Francisco"/>
    <x v="1"/>
    <n v="94110"/>
    <x v="1"/>
    <x v="0"/>
    <s v="Supplies"/>
    <n v="7.3"/>
    <n v="2"/>
    <n v="0"/>
    <n v="2.19"/>
  </r>
  <r>
    <s v="OR1198"/>
    <x v="219"/>
    <s v="Standard Class"/>
    <x v="0"/>
    <s v="United States"/>
    <s v="Smyrna"/>
    <x v="27"/>
    <n v="30080"/>
    <x v="2"/>
    <x v="0"/>
    <s v="Art"/>
    <n v="17.940000000000001"/>
    <n v="3"/>
    <n v="0"/>
    <n v="6.4584000000000001"/>
  </r>
  <r>
    <s v="OR1199"/>
    <x v="220"/>
    <s v="Same Day"/>
    <x v="2"/>
    <s v="United States"/>
    <s v="Smyrna"/>
    <x v="27"/>
    <n v="30080"/>
    <x v="2"/>
    <x v="0"/>
    <s v="Storage"/>
    <n v="154.44"/>
    <n v="3"/>
    <n v="0"/>
    <n v="1.5444"/>
  </r>
  <r>
    <s v="OR1200"/>
    <x v="220"/>
    <s v="Standard Class"/>
    <x v="0"/>
    <s v="United States"/>
    <s v="Seattle"/>
    <x v="11"/>
    <n v="98115"/>
    <x v="1"/>
    <x v="0"/>
    <s v="Art"/>
    <n v="9.2100000000000009"/>
    <n v="3"/>
    <n v="0"/>
    <n v="2.3025000000000002"/>
  </r>
  <r>
    <s v="OR1201"/>
    <x v="220"/>
    <s v="Second Class"/>
    <x v="0"/>
    <s v="United States"/>
    <s v="San Francisco"/>
    <x v="1"/>
    <n v="94122"/>
    <x v="1"/>
    <x v="2"/>
    <s v="Tables"/>
    <n v="1478.2719999999999"/>
    <n v="8"/>
    <n v="0.2"/>
    <n v="92.391999999999996"/>
  </r>
  <r>
    <s v="OR1202"/>
    <x v="220"/>
    <s v="Standard Class"/>
    <x v="2"/>
    <s v="United States"/>
    <s v="Dallas"/>
    <x v="0"/>
    <n v="75081"/>
    <x v="0"/>
    <x v="1"/>
    <s v="Phones"/>
    <n v="369.54399999999998"/>
    <n v="7"/>
    <n v="0.2"/>
    <n v="27.715800000000002"/>
  </r>
  <r>
    <s v="OR1203"/>
    <x v="220"/>
    <s v="Standard Class"/>
    <x v="2"/>
    <s v="United States"/>
    <s v="Springfield"/>
    <x v="26"/>
    <n v="97477"/>
    <x v="1"/>
    <x v="0"/>
    <s v="Labels"/>
    <n v="71.040000000000006"/>
    <n v="6"/>
    <n v="0.2"/>
    <n v="26.64"/>
  </r>
  <r>
    <s v="OR1204"/>
    <x v="220"/>
    <s v="Second Class"/>
    <x v="1"/>
    <s v="United States"/>
    <s v="New York City"/>
    <x v="7"/>
    <n v="10009"/>
    <x v="3"/>
    <x v="0"/>
    <s v="Binders"/>
    <n v="8.5440000000000005"/>
    <n v="2"/>
    <n v="0.2"/>
    <n v="2.8835999999999999"/>
  </r>
  <r>
    <s v="OR1205"/>
    <x v="221"/>
    <s v="Standard Class"/>
    <x v="0"/>
    <s v="United States"/>
    <s v="Fort Lauderdale"/>
    <x v="18"/>
    <n v="33311"/>
    <x v="2"/>
    <x v="0"/>
    <s v="Storage"/>
    <n v="22.367999999999999"/>
    <n v="2"/>
    <n v="0.2"/>
    <n v="2.5164"/>
  </r>
  <r>
    <s v="OR1206"/>
    <x v="221"/>
    <s v="Standard Class"/>
    <x v="0"/>
    <s v="United States"/>
    <s v="Gilbert"/>
    <x v="5"/>
    <n v="85234"/>
    <x v="1"/>
    <x v="2"/>
    <s v="Furnishings"/>
    <n v="364.70400000000001"/>
    <n v="6"/>
    <n v="0.2"/>
    <n v="36.470399999999998"/>
  </r>
  <r>
    <s v="OR1207"/>
    <x v="221"/>
    <s v="Standard Class"/>
    <x v="2"/>
    <s v="United States"/>
    <s v="New York City"/>
    <x v="7"/>
    <n v="10011"/>
    <x v="3"/>
    <x v="0"/>
    <s v="Storage"/>
    <n v="269.49"/>
    <n v="3"/>
    <n v="0"/>
    <n v="5.3898000000000001"/>
  </r>
  <r>
    <s v="OR1208"/>
    <x v="221"/>
    <s v="Standard Class"/>
    <x v="0"/>
    <s v="United States"/>
    <s v="Grand Prairie"/>
    <x v="0"/>
    <n v="75051"/>
    <x v="0"/>
    <x v="0"/>
    <s v="Appliances"/>
    <n v="19.431999999999999"/>
    <n v="2"/>
    <n v="0.8"/>
    <n v="49.551600000000001"/>
  </r>
  <r>
    <s v="OR1209"/>
    <x v="221"/>
    <s v="Standard Class"/>
    <x v="1"/>
    <s v="United States"/>
    <s v="Lawrence"/>
    <x v="28"/>
    <n v="1841"/>
    <x v="3"/>
    <x v="1"/>
    <s v="Phones"/>
    <n v="209.5"/>
    <n v="10"/>
    <n v="0"/>
    <n v="58.66"/>
  </r>
  <r>
    <s v="OR1210"/>
    <x v="221"/>
    <s v="Standard Class"/>
    <x v="0"/>
    <s v="United States"/>
    <s v="Leominster"/>
    <x v="28"/>
    <n v="1453"/>
    <x v="3"/>
    <x v="0"/>
    <s v="Paper"/>
    <n v="22.72"/>
    <n v="4"/>
    <n v="0"/>
    <n v="10.224"/>
  </r>
  <r>
    <s v="OR1211"/>
    <x v="221"/>
    <s v="Same Day"/>
    <x v="2"/>
    <s v="United States"/>
    <s v="Long Beach"/>
    <x v="1"/>
    <n v="90805"/>
    <x v="1"/>
    <x v="2"/>
    <s v="Chairs"/>
    <n v="2054.2719999999999"/>
    <n v="8"/>
    <n v="0.2"/>
    <n v="256.78399999999999"/>
  </r>
  <r>
    <s v="OR1212"/>
    <x v="221"/>
    <s v="Standard Class"/>
    <x v="0"/>
    <s v="United States"/>
    <s v="New York City"/>
    <x v="7"/>
    <n v="10009"/>
    <x v="3"/>
    <x v="1"/>
    <s v="Phones"/>
    <n v="783.96"/>
    <n v="4"/>
    <n v="0"/>
    <n v="219.50880000000001"/>
  </r>
  <r>
    <s v="OR1213"/>
    <x v="221"/>
    <s v="Standard Class"/>
    <x v="1"/>
    <s v="United States"/>
    <s v="New York City"/>
    <x v="7"/>
    <n v="10009"/>
    <x v="3"/>
    <x v="1"/>
    <s v="Phones"/>
    <n v="29.97"/>
    <n v="3"/>
    <n v="0"/>
    <n v="14.085900000000001"/>
  </r>
  <r>
    <s v="OR1214"/>
    <x v="221"/>
    <s v="First Class"/>
    <x v="1"/>
    <s v="United States"/>
    <s v="Wilmington"/>
    <x v="15"/>
    <n v="19805"/>
    <x v="3"/>
    <x v="2"/>
    <s v="Tables"/>
    <n v="199.83600000000001"/>
    <n v="4"/>
    <n v="0.3"/>
    <n v="37.112400000000001"/>
  </r>
  <r>
    <s v="OR1215"/>
    <x v="222"/>
    <s v="Same Day"/>
    <x v="1"/>
    <s v="United States"/>
    <s v="Newark"/>
    <x v="3"/>
    <n v="43055"/>
    <x v="3"/>
    <x v="0"/>
    <s v="Storage"/>
    <n v="99.488"/>
    <n v="2"/>
    <n v="0.2"/>
    <n v="8.7051999999999996"/>
  </r>
  <r>
    <s v="OR1216"/>
    <x v="222"/>
    <s v="Standard Class"/>
    <x v="0"/>
    <s v="United States"/>
    <s v="Houston"/>
    <x v="0"/>
    <n v="77041"/>
    <x v="0"/>
    <x v="0"/>
    <s v="Art"/>
    <n v="42.048000000000002"/>
    <n v="9"/>
    <n v="0.2"/>
    <n v="5.2560000000000002"/>
  </r>
  <r>
    <s v="OR1217"/>
    <x v="222"/>
    <s v="First Class"/>
    <x v="0"/>
    <s v="United States"/>
    <s v="Mobile"/>
    <x v="40"/>
    <n v="36608"/>
    <x v="2"/>
    <x v="2"/>
    <s v="Furnishings"/>
    <n v="8.9600000000000009"/>
    <n v="2"/>
    <n v="0"/>
    <n v="2.7776000000000001"/>
  </r>
  <r>
    <s v="OR1218"/>
    <x v="222"/>
    <s v="Same Day"/>
    <x v="0"/>
    <s v="United States"/>
    <s v="Portage"/>
    <x v="9"/>
    <n v="46368"/>
    <x v="0"/>
    <x v="0"/>
    <s v="Art"/>
    <n v="16.28"/>
    <n v="2"/>
    <n v="0"/>
    <n v="6.5119999999999996"/>
  </r>
  <r>
    <s v="OR1219"/>
    <x v="222"/>
    <s v="Standard Class"/>
    <x v="2"/>
    <s v="United States"/>
    <s v="Vancouver"/>
    <x v="11"/>
    <n v="98661"/>
    <x v="1"/>
    <x v="0"/>
    <s v="Art"/>
    <n v="44.02"/>
    <n v="2"/>
    <n v="0"/>
    <n v="11.4452"/>
  </r>
  <r>
    <s v="OR1220"/>
    <x v="223"/>
    <s v="Second Class"/>
    <x v="1"/>
    <s v="United States"/>
    <s v="New York City"/>
    <x v="7"/>
    <n v="10035"/>
    <x v="3"/>
    <x v="0"/>
    <s v="Storage"/>
    <n v="78.8"/>
    <n v="1"/>
    <n v="0"/>
    <n v="1.5760000000000001"/>
  </r>
  <r>
    <s v="OR1221"/>
    <x v="223"/>
    <s v="Second Class"/>
    <x v="2"/>
    <s v="United States"/>
    <s v="Chicago"/>
    <x v="14"/>
    <n v="60623"/>
    <x v="0"/>
    <x v="1"/>
    <s v="Machines"/>
    <n v="1007.979"/>
    <n v="3"/>
    <n v="0.3"/>
    <n v="43.199100000000001"/>
  </r>
  <r>
    <s v="OR1222"/>
    <x v="223"/>
    <s v="Standard Class"/>
    <x v="1"/>
    <s v="United States"/>
    <s v="Dallas"/>
    <x v="0"/>
    <n v="75081"/>
    <x v="0"/>
    <x v="0"/>
    <s v="Binders"/>
    <n v="12.222"/>
    <n v="7"/>
    <n v="0.8"/>
    <n v="20.1663"/>
  </r>
  <r>
    <s v="OR1223"/>
    <x v="223"/>
    <s v="Second Class"/>
    <x v="0"/>
    <s v="United States"/>
    <s v="Tulsa"/>
    <x v="24"/>
    <n v="74133"/>
    <x v="0"/>
    <x v="0"/>
    <s v="Envelopes"/>
    <n v="81.540000000000006"/>
    <n v="3"/>
    <n v="0"/>
    <n v="38.323799999999999"/>
  </r>
  <r>
    <s v="OR1224"/>
    <x v="223"/>
    <s v="Second Class"/>
    <x v="0"/>
    <s v="United States"/>
    <s v="Seattle"/>
    <x v="11"/>
    <n v="98115"/>
    <x v="1"/>
    <x v="0"/>
    <s v="Fasteners"/>
    <n v="9.42"/>
    <n v="2"/>
    <n v="0"/>
    <n v="0.47099999999999997"/>
  </r>
  <r>
    <s v="OR1225"/>
    <x v="223"/>
    <s v="Second Class"/>
    <x v="0"/>
    <s v="United States"/>
    <s v="Fayetteville"/>
    <x v="2"/>
    <n v="28314"/>
    <x v="2"/>
    <x v="0"/>
    <s v="Storage"/>
    <n v="259.13600000000002"/>
    <n v="4"/>
    <n v="0.2"/>
    <n v="51.827199999999998"/>
  </r>
  <r>
    <s v="OR1226"/>
    <x v="223"/>
    <s v="Standard Class"/>
    <x v="0"/>
    <s v="United States"/>
    <s v="Chicago"/>
    <x v="14"/>
    <n v="60623"/>
    <x v="0"/>
    <x v="0"/>
    <s v="Storage"/>
    <n v="102.624"/>
    <n v="3"/>
    <n v="0.2"/>
    <n v="7.6967999999999996"/>
  </r>
  <r>
    <s v="OR1227"/>
    <x v="223"/>
    <s v="First Class"/>
    <x v="1"/>
    <s v="United States"/>
    <s v="Springfield"/>
    <x v="26"/>
    <n v="97477"/>
    <x v="1"/>
    <x v="2"/>
    <s v="Chairs"/>
    <n v="478.48"/>
    <n v="2"/>
    <n v="0.2"/>
    <n v="47.847999999999999"/>
  </r>
  <r>
    <s v="OR1228"/>
    <x v="223"/>
    <s v="First Class"/>
    <x v="1"/>
    <s v="United States"/>
    <s v="Chesapeake"/>
    <x v="13"/>
    <n v="23320"/>
    <x v="2"/>
    <x v="0"/>
    <s v="Labels"/>
    <n v="15"/>
    <n v="4"/>
    <n v="0"/>
    <n v="7.2"/>
  </r>
  <r>
    <s v="OR1229"/>
    <x v="223"/>
    <s v="Standard Class"/>
    <x v="0"/>
    <s v="United States"/>
    <s v="San Francisco"/>
    <x v="1"/>
    <n v="94122"/>
    <x v="1"/>
    <x v="0"/>
    <s v="Appliances"/>
    <n v="113.76"/>
    <n v="3"/>
    <n v="0"/>
    <n v="44.366399999999999"/>
  </r>
  <r>
    <s v="OR1230"/>
    <x v="223"/>
    <s v="Standard Class"/>
    <x v="0"/>
    <s v="United States"/>
    <s v="Seattle"/>
    <x v="11"/>
    <n v="98103"/>
    <x v="1"/>
    <x v="1"/>
    <s v="Copiers"/>
    <n v="299.99"/>
    <n v="1"/>
    <n v="0"/>
    <n v="89.997"/>
  </r>
  <r>
    <s v="OR1231"/>
    <x v="224"/>
    <s v="Standard Class"/>
    <x v="0"/>
    <s v="United States"/>
    <s v="Philadelphia"/>
    <x v="8"/>
    <n v="19120"/>
    <x v="3"/>
    <x v="0"/>
    <s v="Envelopes"/>
    <n v="201.43199999999999"/>
    <n v="3"/>
    <n v="0.2"/>
    <n v="67.9833"/>
  </r>
  <r>
    <s v="OR1232"/>
    <x v="224"/>
    <s v="Standard Class"/>
    <x v="0"/>
    <s v="United States"/>
    <s v="Jonesboro"/>
    <x v="36"/>
    <n v="72401"/>
    <x v="2"/>
    <x v="0"/>
    <s v="Art"/>
    <n v="22.96"/>
    <n v="7"/>
    <n v="0"/>
    <n v="6.6584000000000003"/>
  </r>
  <r>
    <s v="OR1233"/>
    <x v="224"/>
    <s v="Standard Class"/>
    <x v="1"/>
    <s v="United States"/>
    <s v="New York City"/>
    <x v="7"/>
    <n v="10009"/>
    <x v="3"/>
    <x v="1"/>
    <s v="Accessories"/>
    <n v="26"/>
    <n v="2"/>
    <n v="0"/>
    <n v="11.7"/>
  </r>
  <r>
    <s v="OR1234"/>
    <x v="225"/>
    <s v="Standard Class"/>
    <x v="2"/>
    <s v="United States"/>
    <s v="Bakersfield"/>
    <x v="1"/>
    <n v="93309"/>
    <x v="1"/>
    <x v="0"/>
    <s v="Binders"/>
    <n v="19.152000000000001"/>
    <n v="3"/>
    <n v="0.2"/>
    <n v="6.4638"/>
  </r>
  <r>
    <s v="OR1235"/>
    <x v="225"/>
    <s v="Standard Class"/>
    <x v="1"/>
    <s v="United States"/>
    <s v="Seattle"/>
    <x v="11"/>
    <n v="98105"/>
    <x v="1"/>
    <x v="0"/>
    <s v="Paper"/>
    <n v="19.440000000000001"/>
    <n v="3"/>
    <n v="0"/>
    <n v="9.3312000000000008"/>
  </r>
  <r>
    <s v="OR1236"/>
    <x v="225"/>
    <s v="Standard Class"/>
    <x v="0"/>
    <s v="United States"/>
    <s v="Columbus"/>
    <x v="9"/>
    <n v="47201"/>
    <x v="0"/>
    <x v="1"/>
    <s v="Phones"/>
    <n v="50.97"/>
    <n v="3"/>
    <n v="0"/>
    <n v="13.2522"/>
  </r>
  <r>
    <s v="OR1237"/>
    <x v="225"/>
    <s v="Standard Class"/>
    <x v="0"/>
    <s v="United States"/>
    <s v="Houston"/>
    <x v="0"/>
    <n v="77041"/>
    <x v="0"/>
    <x v="0"/>
    <s v="Storage"/>
    <n v="84.784000000000006"/>
    <n v="2"/>
    <n v="0.2"/>
    <n v="16.956800000000001"/>
  </r>
  <r>
    <s v="OR1238"/>
    <x v="225"/>
    <s v="First Class"/>
    <x v="1"/>
    <s v="United States"/>
    <s v="Florence"/>
    <x v="25"/>
    <n v="29501"/>
    <x v="2"/>
    <x v="2"/>
    <s v="Furnishings"/>
    <n v="127.95"/>
    <n v="3"/>
    <n v="0"/>
    <n v="21.7515"/>
  </r>
  <r>
    <s v="OR1239"/>
    <x v="225"/>
    <s v="Second Class"/>
    <x v="0"/>
    <s v="United States"/>
    <s v="Lawrence"/>
    <x v="28"/>
    <n v="1841"/>
    <x v="3"/>
    <x v="0"/>
    <s v="Art"/>
    <n v="39.659999999999997"/>
    <n v="2"/>
    <n v="0"/>
    <n v="11.898"/>
  </r>
  <r>
    <s v="OR1240"/>
    <x v="226"/>
    <s v="Standard Class"/>
    <x v="2"/>
    <s v="United States"/>
    <s v="Providence"/>
    <x v="6"/>
    <n v="2908"/>
    <x v="3"/>
    <x v="0"/>
    <s v="Paper"/>
    <n v="14.94"/>
    <n v="3"/>
    <n v="0"/>
    <n v="7.0217999999999998"/>
  </r>
  <r>
    <s v="OR1241"/>
    <x v="226"/>
    <s v="Standard Class"/>
    <x v="1"/>
    <s v="United States"/>
    <s v="Miami"/>
    <x v="18"/>
    <n v="33180"/>
    <x v="2"/>
    <x v="0"/>
    <s v="Art"/>
    <n v="47.96"/>
    <n v="5"/>
    <n v="0.2"/>
    <n v="4.1965000000000003"/>
  </r>
  <r>
    <s v="OR1242"/>
    <x v="226"/>
    <s v="Standard Class"/>
    <x v="2"/>
    <s v="United States"/>
    <s v="Tampa"/>
    <x v="18"/>
    <n v="33614"/>
    <x v="2"/>
    <x v="2"/>
    <s v="Tables"/>
    <n v="233.86"/>
    <n v="2"/>
    <n v="0.45"/>
    <n v="102.048"/>
  </r>
  <r>
    <s v="OR1243"/>
    <x v="226"/>
    <s v="Standard Class"/>
    <x v="0"/>
    <s v="United States"/>
    <s v="Dallas"/>
    <x v="0"/>
    <n v="75081"/>
    <x v="0"/>
    <x v="0"/>
    <s v="Binders"/>
    <n v="39.582000000000001"/>
    <n v="9"/>
    <n v="0.8"/>
    <n v="59.372999999999998"/>
  </r>
  <r>
    <s v="OR1244"/>
    <x v="226"/>
    <s v="Standard Class"/>
    <x v="1"/>
    <s v="United States"/>
    <s v="Mesa"/>
    <x v="5"/>
    <n v="85204"/>
    <x v="1"/>
    <x v="0"/>
    <s v="Storage"/>
    <n v="363.64800000000002"/>
    <n v="4"/>
    <n v="0.2"/>
    <n v="86.366399999999999"/>
  </r>
  <r>
    <s v="OR1245"/>
    <x v="226"/>
    <s v="Standard Class"/>
    <x v="2"/>
    <s v="United States"/>
    <s v="Los Angeles"/>
    <x v="1"/>
    <n v="90008"/>
    <x v="1"/>
    <x v="0"/>
    <s v="Art"/>
    <n v="19.46"/>
    <n v="7"/>
    <n v="0"/>
    <n v="5.0595999999999997"/>
  </r>
  <r>
    <s v="OR1246"/>
    <x v="226"/>
    <s v="Standard Class"/>
    <x v="1"/>
    <s v="United States"/>
    <s v="Columbus"/>
    <x v="3"/>
    <n v="43229"/>
    <x v="3"/>
    <x v="0"/>
    <s v="Binders"/>
    <n v="6.5279999999999996"/>
    <n v="4"/>
    <n v="0.7"/>
    <n v="4.5696000000000003"/>
  </r>
  <r>
    <s v="OR1247"/>
    <x v="226"/>
    <s v="Same Day"/>
    <x v="2"/>
    <s v="United States"/>
    <s v="Oxnard"/>
    <x v="1"/>
    <n v="93030"/>
    <x v="1"/>
    <x v="2"/>
    <s v="Furnishings"/>
    <n v="31.96"/>
    <n v="2"/>
    <n v="0"/>
    <n v="1.5980000000000001"/>
  </r>
  <r>
    <s v="OR1248"/>
    <x v="226"/>
    <s v="Second Class"/>
    <x v="0"/>
    <s v="United States"/>
    <s v="Oakland"/>
    <x v="1"/>
    <n v="94601"/>
    <x v="1"/>
    <x v="2"/>
    <s v="Furnishings"/>
    <n v="12.54"/>
    <n v="3"/>
    <n v="0"/>
    <n v="4.5144000000000002"/>
  </r>
  <r>
    <s v="OR1249"/>
    <x v="226"/>
    <s v="Same Day"/>
    <x v="0"/>
    <s v="United States"/>
    <s v="Marion"/>
    <x v="3"/>
    <n v="43302"/>
    <x v="3"/>
    <x v="0"/>
    <s v="Art"/>
    <n v="37.375999999999998"/>
    <n v="8"/>
    <n v="0.2"/>
    <n v="4.6719999999999997"/>
  </r>
  <r>
    <s v="OR1250"/>
    <x v="227"/>
    <s v="Second Class"/>
    <x v="0"/>
    <s v="United States"/>
    <s v="Houston"/>
    <x v="0"/>
    <n v="77036"/>
    <x v="0"/>
    <x v="2"/>
    <s v="Bookcases"/>
    <n v="2396.2656000000002"/>
    <n v="4"/>
    <n v="0.32"/>
    <n v="317.15280000000001"/>
  </r>
  <r>
    <s v="OR1251"/>
    <x v="227"/>
    <s v="First Class"/>
    <x v="0"/>
    <s v="United States"/>
    <s v="Columbus"/>
    <x v="3"/>
    <n v="43229"/>
    <x v="3"/>
    <x v="0"/>
    <s v="Art"/>
    <n v="19.456"/>
    <n v="4"/>
    <n v="0.2"/>
    <n v="3.4047999999999998"/>
  </r>
  <r>
    <s v="OR1252"/>
    <x v="227"/>
    <s v="Second Class"/>
    <x v="0"/>
    <s v="United States"/>
    <s v="Miami"/>
    <x v="18"/>
    <n v="33180"/>
    <x v="2"/>
    <x v="1"/>
    <s v="Accessories"/>
    <n v="335.94400000000002"/>
    <n v="7"/>
    <n v="0.2"/>
    <n v="41.993000000000002"/>
  </r>
  <r>
    <s v="OR1253"/>
    <x v="227"/>
    <s v="Second Class"/>
    <x v="0"/>
    <s v="United States"/>
    <s v="Akron"/>
    <x v="3"/>
    <n v="44312"/>
    <x v="3"/>
    <x v="0"/>
    <s v="Binders"/>
    <n v="4.3680000000000003"/>
    <n v="2"/>
    <n v="0.7"/>
    <n v="3.0575999999999999"/>
  </r>
  <r>
    <s v="OR1254"/>
    <x v="227"/>
    <s v="Second Class"/>
    <x v="0"/>
    <s v="United States"/>
    <s v="Los Angeles"/>
    <x v="1"/>
    <n v="90008"/>
    <x v="1"/>
    <x v="1"/>
    <s v="Accessories"/>
    <n v="119.98"/>
    <n v="2"/>
    <n v="0"/>
    <n v="35.994"/>
  </r>
  <r>
    <s v="OR1255"/>
    <x v="227"/>
    <s v="Second Class"/>
    <x v="1"/>
    <s v="United States"/>
    <s v="Philadelphia"/>
    <x v="8"/>
    <n v="19134"/>
    <x v="3"/>
    <x v="1"/>
    <s v="Accessories"/>
    <n v="379.96"/>
    <n v="5"/>
    <n v="0.2"/>
    <n v="47.494999999999997"/>
  </r>
  <r>
    <s v="OR1256"/>
    <x v="228"/>
    <s v="First Class"/>
    <x v="2"/>
    <s v="United States"/>
    <s v="Aurora"/>
    <x v="23"/>
    <n v="80013"/>
    <x v="1"/>
    <x v="2"/>
    <s v="Furnishings"/>
    <n v="32.776000000000003"/>
    <n v="1"/>
    <n v="0.2"/>
    <n v="3.2776000000000001"/>
  </r>
  <r>
    <s v="OR1257"/>
    <x v="228"/>
    <s v="Standard Class"/>
    <x v="2"/>
    <s v="United States"/>
    <s v="Charlotte"/>
    <x v="2"/>
    <n v="28205"/>
    <x v="2"/>
    <x v="0"/>
    <s v="Storage"/>
    <n v="580.67200000000003"/>
    <n v="4"/>
    <n v="0.2"/>
    <n v="65.325599999999994"/>
  </r>
  <r>
    <s v="OR1258"/>
    <x v="228"/>
    <s v="Second Class"/>
    <x v="0"/>
    <s v="United States"/>
    <s v="Philadelphia"/>
    <x v="8"/>
    <n v="19140"/>
    <x v="3"/>
    <x v="2"/>
    <s v="Furnishings"/>
    <n v="31.968"/>
    <n v="2"/>
    <n v="0.2"/>
    <n v="6.3936000000000002"/>
  </r>
  <r>
    <s v="OR1259"/>
    <x v="228"/>
    <s v="Standard Class"/>
    <x v="1"/>
    <s v="United States"/>
    <s v="Philadelphia"/>
    <x v="8"/>
    <n v="19134"/>
    <x v="3"/>
    <x v="1"/>
    <s v="Accessories"/>
    <n v="258.69600000000003"/>
    <n v="3"/>
    <n v="0.2"/>
    <n v="64.674000000000007"/>
  </r>
  <r>
    <s v="OR1260"/>
    <x v="228"/>
    <s v="First Class"/>
    <x v="0"/>
    <s v="United States"/>
    <s v="Dallas"/>
    <x v="0"/>
    <n v="75081"/>
    <x v="0"/>
    <x v="0"/>
    <s v="Binders"/>
    <n v="13.14"/>
    <n v="9"/>
    <n v="0.8"/>
    <n v="21.681000000000001"/>
  </r>
  <r>
    <s v="OR1261"/>
    <x v="229"/>
    <s v="Second Class"/>
    <x v="1"/>
    <s v="United States"/>
    <s v="Jacksonville"/>
    <x v="18"/>
    <n v="32216"/>
    <x v="2"/>
    <x v="0"/>
    <s v="Labels"/>
    <n v="6.2640000000000002"/>
    <n v="3"/>
    <n v="0.2"/>
    <n v="2.0358000000000001"/>
  </r>
  <r>
    <s v="OR1262"/>
    <x v="229"/>
    <s v="Second Class"/>
    <x v="0"/>
    <s v="United States"/>
    <s v="North Miami"/>
    <x v="18"/>
    <n v="33161"/>
    <x v="2"/>
    <x v="0"/>
    <s v="Supplies"/>
    <n v="7.6319999999999997"/>
    <n v="3"/>
    <n v="0.2"/>
    <n v="1.8126"/>
  </r>
  <r>
    <s v="OR1263"/>
    <x v="229"/>
    <s v="Standard Class"/>
    <x v="0"/>
    <s v="United States"/>
    <s v="Detroit"/>
    <x v="19"/>
    <n v="48205"/>
    <x v="0"/>
    <x v="0"/>
    <s v="Art"/>
    <n v="79.36"/>
    <n v="4"/>
    <n v="0"/>
    <n v="23.808"/>
  </r>
  <r>
    <s v="OR1264"/>
    <x v="229"/>
    <s v="Standard Class"/>
    <x v="0"/>
    <s v="United States"/>
    <s v="Seattle"/>
    <x v="11"/>
    <n v="98105"/>
    <x v="1"/>
    <x v="0"/>
    <s v="Paper"/>
    <n v="34.68"/>
    <n v="6"/>
    <n v="0"/>
    <n v="16.993200000000002"/>
  </r>
  <r>
    <s v="OR1265"/>
    <x v="230"/>
    <s v="Standard Class"/>
    <x v="0"/>
    <s v="United States"/>
    <s v="New York City"/>
    <x v="7"/>
    <n v="10009"/>
    <x v="3"/>
    <x v="2"/>
    <s v="Chairs"/>
    <n v="205.16399999999999"/>
    <n v="2"/>
    <n v="0.1"/>
    <n v="13.6776"/>
  </r>
  <r>
    <s v="OR1266"/>
    <x v="230"/>
    <s v="Second Class"/>
    <x v="0"/>
    <s v="United States"/>
    <s v="Jacksonville"/>
    <x v="2"/>
    <n v="28540"/>
    <x v="2"/>
    <x v="0"/>
    <s v="Art"/>
    <n v="4.3680000000000003"/>
    <n v="3"/>
    <n v="0.2"/>
    <n v="0.38219999999999998"/>
  </r>
  <r>
    <s v="OR1267"/>
    <x v="230"/>
    <s v="First Class"/>
    <x v="1"/>
    <s v="United States"/>
    <s v="Mobile"/>
    <x v="40"/>
    <n v="36608"/>
    <x v="2"/>
    <x v="0"/>
    <s v="Paper"/>
    <n v="70.98"/>
    <n v="7"/>
    <n v="0"/>
    <n v="34.780200000000001"/>
  </r>
  <r>
    <s v="OR1268"/>
    <x v="231"/>
    <s v="First Class"/>
    <x v="0"/>
    <s v="United States"/>
    <s v="Salem"/>
    <x v="26"/>
    <n v="97301"/>
    <x v="1"/>
    <x v="0"/>
    <s v="Art"/>
    <n v="7.88"/>
    <n v="1"/>
    <n v="0.2"/>
    <n v="1.7729999999999999"/>
  </r>
  <r>
    <s v="OR1269"/>
    <x v="231"/>
    <s v="Standard Class"/>
    <x v="0"/>
    <s v="United States"/>
    <s v="Seattle"/>
    <x v="11"/>
    <n v="98103"/>
    <x v="1"/>
    <x v="2"/>
    <s v="Tables"/>
    <n v="787.53"/>
    <n v="3"/>
    <n v="0"/>
    <n v="165.38130000000001"/>
  </r>
  <r>
    <s v="OR1270"/>
    <x v="231"/>
    <s v="First Class"/>
    <x v="0"/>
    <s v="United States"/>
    <s v="Philadelphia"/>
    <x v="8"/>
    <n v="19143"/>
    <x v="3"/>
    <x v="0"/>
    <s v="Storage"/>
    <n v="39.295999999999999"/>
    <n v="4"/>
    <n v="0.2"/>
    <n v="3.9296000000000002"/>
  </r>
  <r>
    <s v="OR1271"/>
    <x v="231"/>
    <s v="Standard Class"/>
    <x v="0"/>
    <s v="United States"/>
    <s v="Quincy"/>
    <x v="14"/>
    <n v="62301"/>
    <x v="0"/>
    <x v="0"/>
    <s v="Binders"/>
    <n v="2.992"/>
    <n v="4"/>
    <n v="0.8"/>
    <n v="4.4880000000000004"/>
  </r>
  <r>
    <s v="OR1272"/>
    <x v="231"/>
    <s v="Standard Class"/>
    <x v="1"/>
    <s v="United States"/>
    <s v="Broken Arrow"/>
    <x v="24"/>
    <n v="74012"/>
    <x v="0"/>
    <x v="0"/>
    <s v="Binders"/>
    <n v="11.88"/>
    <n v="2"/>
    <n v="0"/>
    <n v="5.3460000000000001"/>
  </r>
  <r>
    <s v="OR1273"/>
    <x v="231"/>
    <s v="Standard Class"/>
    <x v="1"/>
    <s v="United States"/>
    <s v="Los Angeles"/>
    <x v="1"/>
    <n v="90036"/>
    <x v="1"/>
    <x v="0"/>
    <s v="Storage"/>
    <n v="48.84"/>
    <n v="4"/>
    <n v="0"/>
    <n v="13.1868"/>
  </r>
  <r>
    <s v="OR1274"/>
    <x v="231"/>
    <s v="Second Class"/>
    <x v="0"/>
    <s v="United States"/>
    <s v="Quincy"/>
    <x v="28"/>
    <n v="2169"/>
    <x v="3"/>
    <x v="0"/>
    <s v="Fasteners"/>
    <n v="11.68"/>
    <n v="4"/>
    <n v="0"/>
    <n v="5.2560000000000002"/>
  </r>
  <r>
    <s v="OR1275"/>
    <x v="232"/>
    <s v="First Class"/>
    <x v="1"/>
    <s v="United States"/>
    <s v="Tempe"/>
    <x v="5"/>
    <n v="85281"/>
    <x v="1"/>
    <x v="0"/>
    <s v="Fasteners"/>
    <n v="4.6719999999999997"/>
    <n v="2"/>
    <n v="0.2"/>
    <n v="1.46"/>
  </r>
  <r>
    <s v="OR1276"/>
    <x v="233"/>
    <s v="First Class"/>
    <x v="1"/>
    <s v="United States"/>
    <s v="Chicago"/>
    <x v="14"/>
    <n v="60623"/>
    <x v="0"/>
    <x v="2"/>
    <s v="Bookcases"/>
    <n v="141.37200000000001"/>
    <n v="2"/>
    <n v="0.3"/>
    <n v="14.1372"/>
  </r>
  <r>
    <s v="OR1277"/>
    <x v="233"/>
    <s v="Second Class"/>
    <x v="0"/>
    <s v="United States"/>
    <s v="Elkhart"/>
    <x v="9"/>
    <n v="46514"/>
    <x v="0"/>
    <x v="0"/>
    <s v="Art"/>
    <n v="11.68"/>
    <n v="2"/>
    <n v="0"/>
    <n v="5.4896000000000003"/>
  </r>
  <r>
    <s v="OR1278"/>
    <x v="233"/>
    <s v="Standard Class"/>
    <x v="0"/>
    <s v="United States"/>
    <s v="Atlanta"/>
    <x v="27"/>
    <n v="30318"/>
    <x v="2"/>
    <x v="2"/>
    <s v="Furnishings"/>
    <n v="25.71"/>
    <n v="3"/>
    <n v="0"/>
    <n v="9.2555999999999994"/>
  </r>
  <r>
    <s v="OR1279"/>
    <x v="233"/>
    <s v="Second Class"/>
    <x v="0"/>
    <s v="United States"/>
    <s v="San Francisco"/>
    <x v="1"/>
    <n v="94110"/>
    <x v="1"/>
    <x v="0"/>
    <s v="Fasteners"/>
    <n v="2.88"/>
    <n v="1"/>
    <n v="0"/>
    <n v="1.3535999999999999"/>
  </r>
  <r>
    <s v="OR1280"/>
    <x v="233"/>
    <s v="Standard Class"/>
    <x v="0"/>
    <s v="United States"/>
    <s v="Chicago"/>
    <x v="14"/>
    <n v="60610"/>
    <x v="0"/>
    <x v="0"/>
    <s v="Binders"/>
    <n v="10.43"/>
    <n v="5"/>
    <n v="0.8"/>
    <n v="18.252500000000001"/>
  </r>
  <r>
    <s v="OR1281"/>
    <x v="234"/>
    <s v="Same Day"/>
    <x v="1"/>
    <s v="United States"/>
    <s v="Newark"/>
    <x v="3"/>
    <n v="43055"/>
    <x v="3"/>
    <x v="1"/>
    <s v="Phones"/>
    <n v="370.78199999999998"/>
    <n v="3"/>
    <n v="0.4"/>
    <n v="92.695499999999996"/>
  </r>
  <r>
    <s v="OR1282"/>
    <x v="234"/>
    <s v="First Class"/>
    <x v="1"/>
    <s v="United States"/>
    <s v="Warwick"/>
    <x v="6"/>
    <n v="2886"/>
    <x v="3"/>
    <x v="0"/>
    <s v="Paper"/>
    <n v="111.96"/>
    <n v="2"/>
    <n v="0"/>
    <n v="54.860399999999998"/>
  </r>
  <r>
    <s v="OR1283"/>
    <x v="234"/>
    <s v="Second Class"/>
    <x v="0"/>
    <s v="United States"/>
    <s v="Fremont"/>
    <x v="37"/>
    <n v="68025"/>
    <x v="0"/>
    <x v="0"/>
    <s v="Paper"/>
    <n v="33.9"/>
    <n v="5"/>
    <n v="0"/>
    <n v="15.593999999999999"/>
  </r>
  <r>
    <s v="OR1284"/>
    <x v="234"/>
    <s v="Standard Class"/>
    <x v="2"/>
    <s v="United States"/>
    <s v="Seattle"/>
    <x v="11"/>
    <n v="98105"/>
    <x v="1"/>
    <x v="2"/>
    <s v="Furnishings"/>
    <n v="82.26"/>
    <n v="3"/>
    <n v="0"/>
    <n v="33.726599999999998"/>
  </r>
  <r>
    <s v="OR1285"/>
    <x v="234"/>
    <s v="Standard Class"/>
    <x v="0"/>
    <s v="United States"/>
    <s v="Morgan Hill"/>
    <x v="1"/>
    <n v="95037"/>
    <x v="1"/>
    <x v="0"/>
    <s v="Art"/>
    <n v="21.92"/>
    <n v="8"/>
    <n v="0"/>
    <n v="5.9184000000000001"/>
  </r>
  <r>
    <s v="OR1286"/>
    <x v="234"/>
    <s v="Standard Class"/>
    <x v="0"/>
    <s v="United States"/>
    <s v="Los Angeles"/>
    <x v="1"/>
    <n v="90004"/>
    <x v="1"/>
    <x v="2"/>
    <s v="Furnishings"/>
    <n v="79.760000000000005"/>
    <n v="4"/>
    <n v="0"/>
    <n v="22.332799999999999"/>
  </r>
  <r>
    <s v="OR1287"/>
    <x v="235"/>
    <s v="Standard Class"/>
    <x v="1"/>
    <s v="United States"/>
    <s v="Middletown"/>
    <x v="21"/>
    <n v="6457"/>
    <x v="3"/>
    <x v="2"/>
    <s v="Furnishings"/>
    <n v="181.95"/>
    <n v="3"/>
    <n v="0"/>
    <n v="38.209499999999998"/>
  </r>
  <r>
    <s v="OR1288"/>
    <x v="235"/>
    <s v="Standard Class"/>
    <x v="1"/>
    <s v="United States"/>
    <s v="Los Angeles"/>
    <x v="1"/>
    <n v="90036"/>
    <x v="1"/>
    <x v="0"/>
    <s v="Paper"/>
    <n v="32.04"/>
    <n v="4"/>
    <n v="0"/>
    <n v="14.417999999999999"/>
  </r>
  <r>
    <s v="OR1289"/>
    <x v="235"/>
    <s v="Standard Class"/>
    <x v="2"/>
    <s v="United States"/>
    <s v="Hot Springs"/>
    <x v="36"/>
    <n v="71901"/>
    <x v="2"/>
    <x v="2"/>
    <s v="Furnishings"/>
    <n v="159.91999999999999"/>
    <n v="4"/>
    <n v="0"/>
    <n v="31.984000000000002"/>
  </r>
  <r>
    <s v="OR1290"/>
    <x v="235"/>
    <s v="Standard Class"/>
    <x v="1"/>
    <s v="United States"/>
    <s v="Detroit"/>
    <x v="19"/>
    <n v="48227"/>
    <x v="0"/>
    <x v="0"/>
    <s v="Art"/>
    <n v="2.2000000000000002"/>
    <n v="1"/>
    <n v="0"/>
    <n v="0.96799999999999997"/>
  </r>
  <r>
    <s v="OR1291"/>
    <x v="235"/>
    <s v="Standard Class"/>
    <x v="1"/>
    <s v="United States"/>
    <s v="Oakland"/>
    <x v="1"/>
    <n v="94601"/>
    <x v="1"/>
    <x v="2"/>
    <s v="Chairs"/>
    <n v="1159.056"/>
    <n v="9"/>
    <n v="0.2"/>
    <n v="43.464599999999997"/>
  </r>
  <r>
    <s v="OR1292"/>
    <x v="236"/>
    <s v="Standard Class"/>
    <x v="1"/>
    <s v="United States"/>
    <s v="Huntsville"/>
    <x v="0"/>
    <n v="77340"/>
    <x v="0"/>
    <x v="2"/>
    <s v="Bookcases"/>
    <n v="956.66480000000001"/>
    <n v="7"/>
    <n v="0.32"/>
    <n v="225.0976"/>
  </r>
  <r>
    <s v="OR1293"/>
    <x v="236"/>
    <s v="Standard Class"/>
    <x v="1"/>
    <s v="United States"/>
    <s v="Chicago"/>
    <x v="14"/>
    <n v="60653"/>
    <x v="0"/>
    <x v="0"/>
    <s v="Appliances"/>
    <n v="5.5880000000000001"/>
    <n v="2"/>
    <n v="0.8"/>
    <n v="15.0876"/>
  </r>
  <r>
    <s v="OR1294"/>
    <x v="236"/>
    <s v="Standard Class"/>
    <x v="1"/>
    <s v="United States"/>
    <s v="Pearland"/>
    <x v="0"/>
    <n v="77581"/>
    <x v="0"/>
    <x v="0"/>
    <s v="Envelopes"/>
    <n v="13.391999999999999"/>
    <n v="3"/>
    <n v="0.2"/>
    <n v="5.0220000000000002"/>
  </r>
  <r>
    <s v="OR1295"/>
    <x v="236"/>
    <s v="Standard Class"/>
    <x v="0"/>
    <s v="United States"/>
    <s v="Columbia"/>
    <x v="12"/>
    <n v="38401"/>
    <x v="2"/>
    <x v="0"/>
    <s v="Paper"/>
    <n v="25.92"/>
    <n v="5"/>
    <n v="0.2"/>
    <n v="9.0719999999999992"/>
  </r>
  <r>
    <s v="OR1296"/>
    <x v="236"/>
    <s v="Standard Class"/>
    <x v="1"/>
    <s v="United States"/>
    <s v="Houston"/>
    <x v="0"/>
    <n v="77041"/>
    <x v="0"/>
    <x v="2"/>
    <s v="Furnishings"/>
    <n v="21.936"/>
    <n v="2"/>
    <n v="0.6"/>
    <n v="10.419600000000001"/>
  </r>
  <r>
    <s v="OR1297"/>
    <x v="236"/>
    <s v="Standard Class"/>
    <x v="0"/>
    <s v="United States"/>
    <s v="Philadelphia"/>
    <x v="8"/>
    <n v="19140"/>
    <x v="3"/>
    <x v="2"/>
    <s v="Furnishings"/>
    <n v="31.984000000000002"/>
    <n v="2"/>
    <n v="0.2"/>
    <n v="1.1994"/>
  </r>
  <r>
    <s v="OR1298"/>
    <x v="236"/>
    <s v="Second Class"/>
    <x v="0"/>
    <s v="United States"/>
    <s v="Tampa"/>
    <x v="18"/>
    <n v="33614"/>
    <x v="2"/>
    <x v="2"/>
    <s v="Furnishings"/>
    <n v="13.128"/>
    <n v="3"/>
    <n v="0.2"/>
    <n v="3.7743000000000002"/>
  </r>
  <r>
    <s v="OR1299"/>
    <x v="236"/>
    <s v="Same Day"/>
    <x v="0"/>
    <s v="United States"/>
    <s v="Columbia"/>
    <x v="25"/>
    <n v="29203"/>
    <x v="2"/>
    <x v="0"/>
    <s v="Paper"/>
    <n v="12.96"/>
    <n v="2"/>
    <n v="0"/>
    <n v="6.2207999999999997"/>
  </r>
  <r>
    <s v="OR1300"/>
    <x v="236"/>
    <s v="Standard Class"/>
    <x v="0"/>
    <s v="United States"/>
    <s v="San Diego"/>
    <x v="1"/>
    <n v="92105"/>
    <x v="1"/>
    <x v="1"/>
    <s v="Phones"/>
    <n v="415.96800000000002"/>
    <n v="4"/>
    <n v="0.2"/>
    <n v="51.996000000000002"/>
  </r>
  <r>
    <s v="OR1301"/>
    <x v="236"/>
    <s v="First Class"/>
    <x v="1"/>
    <s v="United States"/>
    <s v="Wilmington"/>
    <x v="15"/>
    <n v="19805"/>
    <x v="3"/>
    <x v="1"/>
    <s v="Phones"/>
    <n v="716"/>
    <n v="2"/>
    <n v="0"/>
    <n v="193.32"/>
  </r>
  <r>
    <s v="OR1302"/>
    <x v="236"/>
    <s v="First Class"/>
    <x v="1"/>
    <s v="United States"/>
    <s v="Altoona"/>
    <x v="8"/>
    <n v="16602"/>
    <x v="3"/>
    <x v="0"/>
    <s v="Art"/>
    <n v="16.032"/>
    <n v="6"/>
    <n v="0.2"/>
    <n v="2.2044000000000001"/>
  </r>
  <r>
    <s v="OR1303"/>
    <x v="236"/>
    <s v="Second Class"/>
    <x v="2"/>
    <s v="United States"/>
    <s v="San Francisco"/>
    <x v="1"/>
    <n v="94110"/>
    <x v="1"/>
    <x v="2"/>
    <s v="Bookcases"/>
    <n v="1198.33"/>
    <n v="10"/>
    <n v="0.15"/>
    <n v="70.489999999999995"/>
  </r>
  <r>
    <s v="OR1304"/>
    <x v="237"/>
    <s v="Standard Class"/>
    <x v="2"/>
    <s v="United States"/>
    <s v="San Francisco"/>
    <x v="1"/>
    <n v="94109"/>
    <x v="1"/>
    <x v="0"/>
    <s v="Art"/>
    <n v="2.78"/>
    <n v="1"/>
    <n v="0"/>
    <n v="0.7228"/>
  </r>
  <r>
    <s v="OR1305"/>
    <x v="237"/>
    <s v="Standard Class"/>
    <x v="1"/>
    <s v="United States"/>
    <s v="Columbus"/>
    <x v="3"/>
    <n v="43229"/>
    <x v="3"/>
    <x v="0"/>
    <s v="Appliances"/>
    <n v="213.136"/>
    <n v="7"/>
    <n v="0.2"/>
    <n v="23.977799999999998"/>
  </r>
  <r>
    <s v="OR1306"/>
    <x v="238"/>
    <s v="Standard Class"/>
    <x v="0"/>
    <s v="United States"/>
    <s v="Mishawaka"/>
    <x v="9"/>
    <n v="46544"/>
    <x v="0"/>
    <x v="0"/>
    <s v="Binders"/>
    <n v="128.4"/>
    <n v="3"/>
    <n v="0"/>
    <n v="64.2"/>
  </r>
  <r>
    <s v="OR1307"/>
    <x v="238"/>
    <s v="Standard Class"/>
    <x v="1"/>
    <s v="United States"/>
    <s v="Lancaster"/>
    <x v="8"/>
    <n v="17602"/>
    <x v="3"/>
    <x v="0"/>
    <s v="Binders"/>
    <n v="81.438000000000002"/>
    <n v="7"/>
    <n v="0.7"/>
    <n v="65.150400000000005"/>
  </r>
  <r>
    <s v="OR1308"/>
    <x v="238"/>
    <s v="Standard Class"/>
    <x v="0"/>
    <s v="United States"/>
    <s v="Davis"/>
    <x v="1"/>
    <n v="95616"/>
    <x v="1"/>
    <x v="0"/>
    <s v="Paper"/>
    <n v="32.4"/>
    <n v="5"/>
    <n v="0"/>
    <n v="15.552"/>
  </r>
  <r>
    <s v="OR1309"/>
    <x v="238"/>
    <s v="Standard Class"/>
    <x v="0"/>
    <s v="United States"/>
    <s v="Seattle"/>
    <x v="11"/>
    <n v="98105"/>
    <x v="1"/>
    <x v="0"/>
    <s v="Binders"/>
    <n v="43.176000000000002"/>
    <n v="7"/>
    <n v="0.2"/>
    <n v="13.4925"/>
  </r>
  <r>
    <s v="OR1310"/>
    <x v="238"/>
    <s v="Standard Class"/>
    <x v="1"/>
    <s v="United States"/>
    <s v="New York City"/>
    <x v="7"/>
    <n v="10009"/>
    <x v="3"/>
    <x v="0"/>
    <s v="Paper"/>
    <n v="13.08"/>
    <n v="2"/>
    <n v="0"/>
    <n v="6.0167999999999999"/>
  </r>
  <r>
    <s v="OR1311"/>
    <x v="238"/>
    <s v="Standard Class"/>
    <x v="2"/>
    <s v="United States"/>
    <s v="Tigard"/>
    <x v="26"/>
    <n v="97224"/>
    <x v="1"/>
    <x v="1"/>
    <s v="Phones"/>
    <n v="156.792"/>
    <n v="1"/>
    <n v="0.2"/>
    <n v="17.639099999999999"/>
  </r>
  <r>
    <s v="OR1312"/>
    <x v="238"/>
    <s v="First Class"/>
    <x v="0"/>
    <s v="United States"/>
    <s v="Burlington"/>
    <x v="2"/>
    <n v="27217"/>
    <x v="2"/>
    <x v="0"/>
    <s v="Art"/>
    <n v="23.968"/>
    <n v="7"/>
    <n v="0.2"/>
    <n v="2.6964000000000001"/>
  </r>
  <r>
    <s v="OR1313"/>
    <x v="239"/>
    <s v="Standard Class"/>
    <x v="0"/>
    <s v="United States"/>
    <s v="Colorado Springs"/>
    <x v="23"/>
    <n v="80906"/>
    <x v="1"/>
    <x v="0"/>
    <s v="Paper"/>
    <n v="85.055999999999997"/>
    <n v="3"/>
    <n v="0.2"/>
    <n v="28.706399999999999"/>
  </r>
  <r>
    <s v="OR1314"/>
    <x v="239"/>
    <s v="Standard Class"/>
    <x v="2"/>
    <s v="United States"/>
    <s v="New York City"/>
    <x v="7"/>
    <n v="10009"/>
    <x v="3"/>
    <x v="0"/>
    <s v="Art"/>
    <n v="11.16"/>
    <n v="2"/>
    <n v="0"/>
    <n v="4.3524000000000003"/>
  </r>
  <r>
    <s v="OR1315"/>
    <x v="239"/>
    <s v="Second Class"/>
    <x v="0"/>
    <s v="United States"/>
    <s v="Mesa"/>
    <x v="5"/>
    <n v="85204"/>
    <x v="1"/>
    <x v="0"/>
    <s v="Paper"/>
    <n v="25.344000000000001"/>
    <n v="6"/>
    <n v="0.2"/>
    <n v="7.92"/>
  </r>
  <r>
    <s v="OR1316"/>
    <x v="240"/>
    <s v="First Class"/>
    <x v="0"/>
    <s v="United States"/>
    <s v="Goldsboro"/>
    <x v="2"/>
    <n v="27534"/>
    <x v="2"/>
    <x v="0"/>
    <s v="Appliances"/>
    <n v="34.944000000000003"/>
    <n v="3"/>
    <n v="0.2"/>
    <n v="3.0575999999999999"/>
  </r>
  <r>
    <s v="OR1317"/>
    <x v="240"/>
    <s v="Standard Class"/>
    <x v="0"/>
    <s v="United States"/>
    <s v="Orem"/>
    <x v="42"/>
    <n v="84057"/>
    <x v="1"/>
    <x v="2"/>
    <s v="Bookcases"/>
    <n v="1406.86"/>
    <n v="7"/>
    <n v="0"/>
    <n v="140.68600000000001"/>
  </r>
  <r>
    <s v="OR1318"/>
    <x v="240"/>
    <s v="Second Class"/>
    <x v="0"/>
    <s v="United States"/>
    <s v="Jupiter"/>
    <x v="18"/>
    <n v="33458"/>
    <x v="2"/>
    <x v="0"/>
    <s v="Art"/>
    <n v="2.0640000000000001"/>
    <n v="1"/>
    <n v="0.2"/>
    <n v="0.15479999999999999"/>
  </r>
  <r>
    <s v="OR1319"/>
    <x v="240"/>
    <s v="Standard Class"/>
    <x v="0"/>
    <s v="United States"/>
    <s v="New York City"/>
    <x v="7"/>
    <n v="10035"/>
    <x v="3"/>
    <x v="2"/>
    <s v="Bookcases"/>
    <n v="681.40800000000002"/>
    <n v="12"/>
    <n v="0.2"/>
    <n v="42.588000000000001"/>
  </r>
  <r>
    <s v="OR1320"/>
    <x v="240"/>
    <s v="Same Day"/>
    <x v="0"/>
    <s v="United States"/>
    <s v="New York City"/>
    <x v="7"/>
    <n v="10009"/>
    <x v="3"/>
    <x v="0"/>
    <s v="Paper"/>
    <n v="45.92"/>
    <n v="4"/>
    <n v="0"/>
    <n v="22.500800000000002"/>
  </r>
  <r>
    <s v="OR1321"/>
    <x v="240"/>
    <s v="Standard Class"/>
    <x v="0"/>
    <s v="United States"/>
    <s v="San Francisco"/>
    <x v="1"/>
    <n v="94122"/>
    <x v="1"/>
    <x v="0"/>
    <s v="Paper"/>
    <n v="12.96"/>
    <n v="2"/>
    <n v="0"/>
    <n v="6.3503999999999996"/>
  </r>
  <r>
    <s v="OR1322"/>
    <x v="241"/>
    <s v="Standard Class"/>
    <x v="0"/>
    <s v="United States"/>
    <s v="Los Angeles"/>
    <x v="1"/>
    <n v="90045"/>
    <x v="1"/>
    <x v="0"/>
    <s v="Paper"/>
    <n v="6.48"/>
    <n v="1"/>
    <n v="0"/>
    <n v="3.1103999999999998"/>
  </r>
  <r>
    <s v="OR1323"/>
    <x v="241"/>
    <s v="Second Class"/>
    <x v="0"/>
    <s v="United States"/>
    <s v="New York City"/>
    <x v="7"/>
    <n v="10024"/>
    <x v="3"/>
    <x v="0"/>
    <s v="Binders"/>
    <n v="164.68799999999999"/>
    <n v="6"/>
    <n v="0.2"/>
    <n v="55.5822"/>
  </r>
  <r>
    <s v="OR1324"/>
    <x v="241"/>
    <s v="Second Class"/>
    <x v="0"/>
    <s v="United States"/>
    <s v="Springfield"/>
    <x v="34"/>
    <n v="65807"/>
    <x v="0"/>
    <x v="0"/>
    <s v="Storage"/>
    <n v="286.29000000000002"/>
    <n v="3"/>
    <n v="0"/>
    <n v="17.177399999999999"/>
  </r>
  <r>
    <s v="OR1325"/>
    <x v="241"/>
    <s v="Standard Class"/>
    <x v="2"/>
    <s v="United States"/>
    <s v="Seattle"/>
    <x v="11"/>
    <n v="98105"/>
    <x v="1"/>
    <x v="2"/>
    <s v="Tables"/>
    <n v="2036.86"/>
    <n v="7"/>
    <n v="0"/>
    <n v="366.63479999999998"/>
  </r>
  <r>
    <s v="OR1326"/>
    <x v="241"/>
    <s v="Second Class"/>
    <x v="1"/>
    <s v="United States"/>
    <s v="Ann Arbor"/>
    <x v="19"/>
    <n v="48104"/>
    <x v="0"/>
    <x v="1"/>
    <s v="Accessories"/>
    <n v="619.95000000000005"/>
    <n v="5"/>
    <n v="0"/>
    <n v="111.59099999999999"/>
  </r>
  <r>
    <s v="OR1327"/>
    <x v="241"/>
    <s v="Standard Class"/>
    <x v="0"/>
    <s v="United States"/>
    <s v="New York City"/>
    <x v="7"/>
    <n v="10009"/>
    <x v="3"/>
    <x v="0"/>
    <s v="Binders"/>
    <n v="29.8"/>
    <n v="5"/>
    <n v="0.2"/>
    <n v="9.3125"/>
  </r>
  <r>
    <s v="OR1328"/>
    <x v="241"/>
    <s v="Standard Class"/>
    <x v="2"/>
    <s v="United States"/>
    <s v="Jacksonville"/>
    <x v="18"/>
    <n v="32216"/>
    <x v="2"/>
    <x v="2"/>
    <s v="Furnishings"/>
    <n v="30.768000000000001"/>
    <n v="2"/>
    <n v="0.2"/>
    <n v="8.0765999999999991"/>
  </r>
  <r>
    <s v="OR1329"/>
    <x v="242"/>
    <s v="Standard Class"/>
    <x v="0"/>
    <s v="United States"/>
    <s v="Los Angeles"/>
    <x v="1"/>
    <n v="90008"/>
    <x v="1"/>
    <x v="2"/>
    <s v="Chairs"/>
    <n v="112.648"/>
    <n v="1"/>
    <n v="0.2"/>
    <n v="11.264799999999999"/>
  </r>
  <r>
    <s v="OR1330"/>
    <x v="242"/>
    <s v="Standard Class"/>
    <x v="0"/>
    <s v="United States"/>
    <s v="Athens"/>
    <x v="27"/>
    <n v="30605"/>
    <x v="2"/>
    <x v="1"/>
    <s v="Phones"/>
    <n v="1049.93"/>
    <n v="7"/>
    <n v="0"/>
    <n v="293.98039999999997"/>
  </r>
  <r>
    <s v="OR1331"/>
    <x v="242"/>
    <s v="Standard Class"/>
    <x v="1"/>
    <s v="United States"/>
    <s v="San Jose"/>
    <x v="1"/>
    <n v="95123"/>
    <x v="1"/>
    <x v="0"/>
    <s v="Binders"/>
    <n v="276.78399999999999"/>
    <n v="2"/>
    <n v="0.2"/>
    <n v="89.954800000000006"/>
  </r>
  <r>
    <s v="OR1332"/>
    <x v="242"/>
    <s v="Same Day"/>
    <x v="1"/>
    <s v="United States"/>
    <s v="Los Angeles"/>
    <x v="1"/>
    <n v="90032"/>
    <x v="1"/>
    <x v="0"/>
    <s v="Binders"/>
    <n v="7.7519999999999998"/>
    <n v="3"/>
    <n v="0.2"/>
    <n v="2.8100999999999998"/>
  </r>
  <r>
    <s v="OR1333"/>
    <x v="242"/>
    <s v="Second Class"/>
    <x v="0"/>
    <s v="United States"/>
    <s v="Atlanta"/>
    <x v="27"/>
    <n v="30318"/>
    <x v="2"/>
    <x v="0"/>
    <s v="Paper"/>
    <n v="48.87"/>
    <n v="9"/>
    <n v="0"/>
    <n v="23.946300000000001"/>
  </r>
  <r>
    <s v="OR1334"/>
    <x v="242"/>
    <s v="Same Day"/>
    <x v="0"/>
    <s v="United States"/>
    <s v="Anaheim"/>
    <x v="1"/>
    <n v="92804"/>
    <x v="1"/>
    <x v="0"/>
    <s v="Storage"/>
    <n v="50.22"/>
    <n v="3"/>
    <n v="0"/>
    <n v="2.0087999999999999"/>
  </r>
  <r>
    <s v="OR1335"/>
    <x v="242"/>
    <s v="Standard Class"/>
    <x v="0"/>
    <s v="United States"/>
    <s v="Chicago"/>
    <x v="14"/>
    <n v="60623"/>
    <x v="0"/>
    <x v="0"/>
    <s v="Paper"/>
    <n v="26.72"/>
    <n v="5"/>
    <n v="0.2"/>
    <n v="9.3520000000000003"/>
  </r>
  <r>
    <s v="OR1336"/>
    <x v="242"/>
    <s v="Standard Class"/>
    <x v="0"/>
    <s v="United States"/>
    <s v="New York City"/>
    <x v="7"/>
    <n v="10035"/>
    <x v="3"/>
    <x v="1"/>
    <s v="Accessories"/>
    <n v="212.8"/>
    <n v="2"/>
    <n v="0"/>
    <n v="95.76"/>
  </r>
  <r>
    <s v="OR1337"/>
    <x v="243"/>
    <s v="Second Class"/>
    <x v="1"/>
    <s v="United States"/>
    <s v="Little Rock"/>
    <x v="36"/>
    <n v="72209"/>
    <x v="2"/>
    <x v="1"/>
    <s v="Phones"/>
    <n v="494.97"/>
    <n v="3"/>
    <n v="0"/>
    <n v="148.49100000000001"/>
  </r>
  <r>
    <s v="OR1338"/>
    <x v="243"/>
    <s v="Second Class"/>
    <x v="0"/>
    <s v="United States"/>
    <s v="Springfield"/>
    <x v="13"/>
    <n v="22153"/>
    <x v="2"/>
    <x v="1"/>
    <s v="Accessories"/>
    <n v="99.98"/>
    <n v="2"/>
    <n v="0"/>
    <n v="7.9984000000000002"/>
  </r>
  <r>
    <s v="OR1339"/>
    <x v="243"/>
    <s v="First Class"/>
    <x v="1"/>
    <s v="United States"/>
    <s v="Knoxville"/>
    <x v="12"/>
    <n v="37918"/>
    <x v="2"/>
    <x v="0"/>
    <s v="Storage"/>
    <n v="98.352000000000004"/>
    <n v="3"/>
    <n v="0.2"/>
    <n v="24.588000000000001"/>
  </r>
  <r>
    <s v="OR1340"/>
    <x v="243"/>
    <s v="First Class"/>
    <x v="0"/>
    <s v="United States"/>
    <s v="Fairfield"/>
    <x v="21"/>
    <n v="6824"/>
    <x v="3"/>
    <x v="0"/>
    <s v="Binders"/>
    <n v="30.88"/>
    <n v="2"/>
    <n v="0"/>
    <n v="15.44"/>
  </r>
  <r>
    <s v="OR1341"/>
    <x v="243"/>
    <s v="Standard Class"/>
    <x v="0"/>
    <s v="United States"/>
    <s v="Eagan"/>
    <x v="31"/>
    <n v="55122"/>
    <x v="0"/>
    <x v="0"/>
    <s v="Labels"/>
    <n v="14.94"/>
    <n v="3"/>
    <n v="0"/>
    <n v="6.8723999999999998"/>
  </r>
  <r>
    <s v="OR1342"/>
    <x v="243"/>
    <s v="Second Class"/>
    <x v="0"/>
    <s v="United States"/>
    <s v="Everett"/>
    <x v="28"/>
    <n v="2149"/>
    <x v="3"/>
    <x v="0"/>
    <s v="Art"/>
    <n v="16.28"/>
    <n v="2"/>
    <n v="0"/>
    <n v="6.5119999999999996"/>
  </r>
  <r>
    <s v="OR1343"/>
    <x v="243"/>
    <s v="Standard Class"/>
    <x v="2"/>
    <s v="United States"/>
    <s v="Eagan"/>
    <x v="31"/>
    <n v="55122"/>
    <x v="0"/>
    <x v="0"/>
    <s v="Art"/>
    <n v="29.79"/>
    <n v="3"/>
    <n v="0"/>
    <n v="12.511799999999999"/>
  </r>
  <r>
    <s v="OR1344"/>
    <x v="243"/>
    <s v="Standard Class"/>
    <x v="0"/>
    <s v="United States"/>
    <s v="Aurora"/>
    <x v="14"/>
    <n v="60505"/>
    <x v="0"/>
    <x v="2"/>
    <s v="Tables"/>
    <n v="69.375"/>
    <n v="1"/>
    <n v="0.5"/>
    <n v="47.174999999999997"/>
  </r>
  <r>
    <s v="OR1345"/>
    <x v="244"/>
    <s v="Standard Class"/>
    <x v="2"/>
    <s v="United States"/>
    <s v="Bedford"/>
    <x v="0"/>
    <n v="76021"/>
    <x v="0"/>
    <x v="0"/>
    <s v="Paper"/>
    <n v="20.96"/>
    <n v="4"/>
    <n v="0.2"/>
    <n v="6.8120000000000003"/>
  </r>
  <r>
    <s v="OR1346"/>
    <x v="244"/>
    <s v="Second Class"/>
    <x v="0"/>
    <s v="United States"/>
    <s v="Hampton"/>
    <x v="13"/>
    <n v="23666"/>
    <x v="2"/>
    <x v="2"/>
    <s v="Furnishings"/>
    <n v="186.54"/>
    <n v="3"/>
    <n v="0"/>
    <n v="41.038800000000002"/>
  </r>
  <r>
    <s v="OR1347"/>
    <x v="244"/>
    <s v="Standard Class"/>
    <x v="1"/>
    <s v="United States"/>
    <s v="Hesperia"/>
    <x v="1"/>
    <n v="92345"/>
    <x v="1"/>
    <x v="1"/>
    <s v="Accessories"/>
    <n v="99.99"/>
    <n v="1"/>
    <n v="0"/>
    <n v="34.996499999999997"/>
  </r>
  <r>
    <s v="OR1348"/>
    <x v="245"/>
    <s v="Standard Class"/>
    <x v="0"/>
    <s v="United States"/>
    <s v="Springfield"/>
    <x v="26"/>
    <n v="97477"/>
    <x v="1"/>
    <x v="0"/>
    <s v="Binders"/>
    <n v="22.638000000000002"/>
    <n v="7"/>
    <n v="0.7"/>
    <n v="16.601199999999999"/>
  </r>
  <r>
    <s v="OR1349"/>
    <x v="245"/>
    <s v="First Class"/>
    <x v="0"/>
    <s v="United States"/>
    <s v="Seattle"/>
    <x v="11"/>
    <n v="98105"/>
    <x v="1"/>
    <x v="0"/>
    <s v="Labels"/>
    <n v="2.61"/>
    <n v="1"/>
    <n v="0"/>
    <n v="1.2005999999999999"/>
  </r>
  <r>
    <s v="OR1350"/>
    <x v="245"/>
    <s v="Second Class"/>
    <x v="0"/>
    <s v="United States"/>
    <s v="Columbus"/>
    <x v="27"/>
    <n v="31907"/>
    <x v="2"/>
    <x v="2"/>
    <s v="Chairs"/>
    <n v="368.97"/>
    <n v="3"/>
    <n v="0"/>
    <n v="81.173400000000001"/>
  </r>
  <r>
    <s v="OR1351"/>
    <x v="245"/>
    <s v="First Class"/>
    <x v="0"/>
    <s v="United States"/>
    <s v="Clifton"/>
    <x v="22"/>
    <n v="7011"/>
    <x v="3"/>
    <x v="2"/>
    <s v="Furnishings"/>
    <n v="254.9"/>
    <n v="5"/>
    <n v="0"/>
    <n v="76.47"/>
  </r>
  <r>
    <s v="OR1352"/>
    <x v="245"/>
    <s v="First Class"/>
    <x v="1"/>
    <s v="United States"/>
    <s v="Huntsville"/>
    <x v="0"/>
    <n v="77340"/>
    <x v="0"/>
    <x v="0"/>
    <s v="Paper"/>
    <n v="41.472000000000001"/>
    <n v="8"/>
    <n v="0.2"/>
    <n v="14.5152"/>
  </r>
  <r>
    <s v="OR1353"/>
    <x v="245"/>
    <s v="Same Day"/>
    <x v="0"/>
    <s v="United States"/>
    <s v="Dallas"/>
    <x v="0"/>
    <n v="75217"/>
    <x v="0"/>
    <x v="0"/>
    <s v="Paper"/>
    <n v="5.3440000000000003"/>
    <n v="1"/>
    <n v="0.2"/>
    <n v="1.8704000000000001"/>
  </r>
  <r>
    <s v="OR1354"/>
    <x v="246"/>
    <s v="First Class"/>
    <x v="0"/>
    <s v="United States"/>
    <s v="Louisville"/>
    <x v="4"/>
    <n v="40214"/>
    <x v="2"/>
    <x v="0"/>
    <s v="Art"/>
    <n v="174.95"/>
    <n v="5"/>
    <n v="0"/>
    <n v="45.487000000000002"/>
  </r>
  <r>
    <s v="OR1355"/>
    <x v="246"/>
    <s v="Standard Class"/>
    <x v="0"/>
    <s v="United States"/>
    <s v="Salem"/>
    <x v="13"/>
    <n v="24153"/>
    <x v="2"/>
    <x v="0"/>
    <s v="Art"/>
    <n v="101.94"/>
    <n v="6"/>
    <n v="0"/>
    <n v="29.5626"/>
  </r>
  <r>
    <s v="OR1356"/>
    <x v="246"/>
    <s v="Second Class"/>
    <x v="1"/>
    <s v="United States"/>
    <s v="San Francisco"/>
    <x v="1"/>
    <n v="94122"/>
    <x v="1"/>
    <x v="1"/>
    <s v="Phones"/>
    <n v="28.783999999999999"/>
    <n v="2"/>
    <n v="0.2"/>
    <n v="2.8784000000000001"/>
  </r>
  <r>
    <s v="OR1357"/>
    <x v="246"/>
    <s v="Standard Class"/>
    <x v="2"/>
    <s v="United States"/>
    <s v="Phoenix"/>
    <x v="5"/>
    <n v="85023"/>
    <x v="1"/>
    <x v="2"/>
    <s v="Furnishings"/>
    <n v="169.56800000000001"/>
    <n v="2"/>
    <n v="0.2"/>
    <n v="0"/>
  </r>
  <r>
    <s v="OR1358"/>
    <x v="246"/>
    <s v="Standard Class"/>
    <x v="1"/>
    <s v="United States"/>
    <s v="San Francisco"/>
    <x v="1"/>
    <n v="94109"/>
    <x v="1"/>
    <x v="0"/>
    <s v="Paper"/>
    <n v="12.96"/>
    <n v="2"/>
    <n v="0"/>
    <n v="6.2207999999999997"/>
  </r>
  <r>
    <s v="OR1359"/>
    <x v="247"/>
    <s v="Standard Class"/>
    <x v="2"/>
    <s v="United States"/>
    <s v="Houston"/>
    <x v="0"/>
    <n v="77070"/>
    <x v="0"/>
    <x v="2"/>
    <s v="Chairs"/>
    <n v="275.05799999999999"/>
    <n v="3"/>
    <n v="0.3"/>
    <n v="90.376199999999997"/>
  </r>
  <r>
    <s v="OR1360"/>
    <x v="247"/>
    <s v="Standard Class"/>
    <x v="2"/>
    <s v="United States"/>
    <s v="Colorado Springs"/>
    <x v="23"/>
    <n v="80906"/>
    <x v="1"/>
    <x v="2"/>
    <s v="Chairs"/>
    <n v="1325.76"/>
    <n v="6"/>
    <n v="0.2"/>
    <n v="149.148"/>
  </r>
  <r>
    <s v="OR1361"/>
    <x v="247"/>
    <s v="Standard Class"/>
    <x v="1"/>
    <s v="United States"/>
    <s v="Columbus"/>
    <x v="9"/>
    <n v="47201"/>
    <x v="0"/>
    <x v="1"/>
    <s v="Accessories"/>
    <n v="1.98"/>
    <n v="2"/>
    <n v="0"/>
    <n v="0.89100000000000001"/>
  </r>
  <r>
    <s v="OR1362"/>
    <x v="247"/>
    <s v="Standard Class"/>
    <x v="0"/>
    <s v="United States"/>
    <s v="Milwaukee"/>
    <x v="30"/>
    <n v="53209"/>
    <x v="0"/>
    <x v="2"/>
    <s v="Furnishings"/>
    <n v="26.94"/>
    <n v="3"/>
    <n v="0"/>
    <n v="11.3148"/>
  </r>
  <r>
    <s v="OR1363"/>
    <x v="247"/>
    <s v="Standard Class"/>
    <x v="0"/>
    <s v="United States"/>
    <s v="Jackson"/>
    <x v="29"/>
    <n v="39212"/>
    <x v="2"/>
    <x v="0"/>
    <s v="Storage"/>
    <n v="7.89"/>
    <n v="1"/>
    <n v="0"/>
    <n v="0.31559999999999999"/>
  </r>
  <r>
    <s v="OR1364"/>
    <x v="247"/>
    <s v="Standard Class"/>
    <x v="2"/>
    <s v="United States"/>
    <s v="Lakeland"/>
    <x v="18"/>
    <n v="33801"/>
    <x v="2"/>
    <x v="2"/>
    <s v="Furnishings"/>
    <n v="45.695999999999998"/>
    <n v="3"/>
    <n v="0.2"/>
    <n v="5.1407999999999996"/>
  </r>
  <r>
    <s v="OR1365"/>
    <x v="247"/>
    <s v="Standard Class"/>
    <x v="1"/>
    <s v="United States"/>
    <s v="Philadelphia"/>
    <x v="8"/>
    <n v="19140"/>
    <x v="3"/>
    <x v="2"/>
    <s v="Chairs"/>
    <n v="347.80200000000002"/>
    <n v="7"/>
    <n v="0.3"/>
    <n v="24.843"/>
  </r>
  <r>
    <s v="OR1366"/>
    <x v="247"/>
    <s v="Second Class"/>
    <x v="2"/>
    <s v="United States"/>
    <s v="Orange"/>
    <x v="22"/>
    <n v="7050"/>
    <x v="3"/>
    <x v="0"/>
    <s v="Supplies"/>
    <n v="27.93"/>
    <n v="3"/>
    <n v="0"/>
    <n v="8.0997000000000003"/>
  </r>
  <r>
    <s v="OR1367"/>
    <x v="248"/>
    <s v="Same Day"/>
    <x v="1"/>
    <s v="United States"/>
    <s v="Los Angeles"/>
    <x v="1"/>
    <n v="90008"/>
    <x v="1"/>
    <x v="2"/>
    <s v="Tables"/>
    <n v="399.67200000000003"/>
    <n v="7"/>
    <n v="0.2"/>
    <n v="14.9877"/>
  </r>
  <r>
    <s v="OR1368"/>
    <x v="248"/>
    <s v="First Class"/>
    <x v="0"/>
    <s v="United States"/>
    <s v="Omaha"/>
    <x v="37"/>
    <n v="68104"/>
    <x v="0"/>
    <x v="2"/>
    <s v="Furnishings"/>
    <n v="28.4"/>
    <n v="2"/>
    <n v="0"/>
    <n v="11.076000000000001"/>
  </r>
  <r>
    <s v="OR1369"/>
    <x v="248"/>
    <s v="Standard Class"/>
    <x v="1"/>
    <s v="United States"/>
    <s v="San Antonio"/>
    <x v="0"/>
    <n v="78207"/>
    <x v="0"/>
    <x v="0"/>
    <s v="Binders"/>
    <n v="29.372"/>
    <n v="7"/>
    <n v="0.8"/>
    <n v="46.995199999999997"/>
  </r>
  <r>
    <s v="OR1370"/>
    <x v="248"/>
    <s v="Standard Class"/>
    <x v="1"/>
    <s v="United States"/>
    <s v="Wilmington"/>
    <x v="15"/>
    <n v="19805"/>
    <x v="3"/>
    <x v="2"/>
    <s v="Bookcases"/>
    <n v="1025.8800000000001"/>
    <n v="6"/>
    <n v="0"/>
    <n v="235.95240000000001"/>
  </r>
  <r>
    <s v="OR1371"/>
    <x v="248"/>
    <s v="First Class"/>
    <x v="1"/>
    <s v="United States"/>
    <s v="Los Angeles"/>
    <x v="1"/>
    <n v="90008"/>
    <x v="1"/>
    <x v="1"/>
    <s v="Accessories"/>
    <n v="239.97"/>
    <n v="3"/>
    <n v="0"/>
    <n v="86.389200000000002"/>
  </r>
  <r>
    <s v="OR1372"/>
    <x v="248"/>
    <s v="First Class"/>
    <x v="0"/>
    <s v="United States"/>
    <s v="Dallas"/>
    <x v="0"/>
    <n v="75081"/>
    <x v="0"/>
    <x v="1"/>
    <s v="Phones"/>
    <n v="35.183999999999997"/>
    <n v="2"/>
    <n v="0.2"/>
    <n v="12.314399999999999"/>
  </r>
  <r>
    <s v="OR1373"/>
    <x v="248"/>
    <s v="Standard Class"/>
    <x v="0"/>
    <s v="United States"/>
    <s v="Paterson"/>
    <x v="22"/>
    <n v="7501"/>
    <x v="3"/>
    <x v="2"/>
    <s v="Furnishings"/>
    <n v="12.99"/>
    <n v="1"/>
    <n v="0"/>
    <n v="1.5588"/>
  </r>
  <r>
    <s v="OR1374"/>
    <x v="249"/>
    <s v="Standard Class"/>
    <x v="0"/>
    <s v="United States"/>
    <s v="Cleveland"/>
    <x v="3"/>
    <n v="44105"/>
    <x v="3"/>
    <x v="0"/>
    <s v="Art"/>
    <n v="25.92"/>
    <n v="5"/>
    <n v="0.2"/>
    <n v="3.8879999999999999"/>
  </r>
  <r>
    <s v="OR1375"/>
    <x v="249"/>
    <s v="Standard Class"/>
    <x v="1"/>
    <s v="United States"/>
    <s v="Florence"/>
    <x v="4"/>
    <n v="41042"/>
    <x v="2"/>
    <x v="0"/>
    <s v="Art"/>
    <n v="35.76"/>
    <n v="12"/>
    <n v="0"/>
    <n v="10.0128"/>
  </r>
  <r>
    <s v="OR1376"/>
    <x v="249"/>
    <s v="Standard Class"/>
    <x v="0"/>
    <s v="United States"/>
    <s v="New York City"/>
    <x v="7"/>
    <n v="10024"/>
    <x v="3"/>
    <x v="1"/>
    <s v="Accessories"/>
    <n v="843.9"/>
    <n v="2"/>
    <n v="0"/>
    <n v="371.31599999999997"/>
  </r>
  <r>
    <s v="OR1377"/>
    <x v="249"/>
    <s v="Standard Class"/>
    <x v="1"/>
    <s v="United States"/>
    <s v="Columbia"/>
    <x v="17"/>
    <n v="21044"/>
    <x v="3"/>
    <x v="0"/>
    <s v="Appliances"/>
    <n v="37.68"/>
    <n v="2"/>
    <n v="0"/>
    <n v="10.5504"/>
  </r>
  <r>
    <s v="OR1378"/>
    <x v="249"/>
    <s v="Standard Class"/>
    <x v="1"/>
    <s v="United States"/>
    <s v="Nashville"/>
    <x v="12"/>
    <n v="37211"/>
    <x v="2"/>
    <x v="0"/>
    <s v="Appliances"/>
    <n v="81.567999999999998"/>
    <n v="2"/>
    <n v="0.2"/>
    <n v="7.1372"/>
  </r>
  <r>
    <s v="OR1379"/>
    <x v="249"/>
    <s v="Standard Class"/>
    <x v="0"/>
    <s v="United States"/>
    <s v="Westland"/>
    <x v="19"/>
    <n v="48185"/>
    <x v="0"/>
    <x v="2"/>
    <s v="Furnishings"/>
    <n v="272.94"/>
    <n v="3"/>
    <n v="0"/>
    <n v="30.023399999999999"/>
  </r>
  <r>
    <s v="OR1380"/>
    <x v="249"/>
    <s v="Standard Class"/>
    <x v="0"/>
    <s v="United States"/>
    <s v="Philadelphia"/>
    <x v="8"/>
    <n v="19140"/>
    <x v="3"/>
    <x v="0"/>
    <s v="Appliances"/>
    <n v="23.696000000000002"/>
    <n v="2"/>
    <n v="0.2"/>
    <n v="6.5164"/>
  </r>
  <r>
    <s v="OR1381"/>
    <x v="249"/>
    <s v="Standard Class"/>
    <x v="1"/>
    <s v="United States"/>
    <s v="Phoenix"/>
    <x v="5"/>
    <n v="85023"/>
    <x v="1"/>
    <x v="1"/>
    <s v="Phones"/>
    <n v="195.96"/>
    <n v="5"/>
    <n v="0.2"/>
    <n v="19.596"/>
  </r>
  <r>
    <s v="OR1382"/>
    <x v="249"/>
    <s v="First Class"/>
    <x v="0"/>
    <s v="United States"/>
    <s v="Virginia Beach"/>
    <x v="13"/>
    <n v="23464"/>
    <x v="2"/>
    <x v="2"/>
    <s v="Furnishings"/>
    <n v="756.8"/>
    <n v="5"/>
    <n v="0"/>
    <n v="75.680000000000007"/>
  </r>
  <r>
    <s v="OR1383"/>
    <x v="249"/>
    <s v="Standard Class"/>
    <x v="0"/>
    <s v="United States"/>
    <s v="Newark"/>
    <x v="15"/>
    <n v="19711"/>
    <x v="3"/>
    <x v="0"/>
    <s v="Art"/>
    <n v="11.16"/>
    <n v="2"/>
    <n v="0"/>
    <n v="2.79"/>
  </r>
  <r>
    <s v="OR1384"/>
    <x v="250"/>
    <s v="First Class"/>
    <x v="0"/>
    <s v="United States"/>
    <s v="Thousand Oaks"/>
    <x v="1"/>
    <n v="91360"/>
    <x v="1"/>
    <x v="1"/>
    <s v="Phones"/>
    <n v="15.984"/>
    <n v="2"/>
    <n v="0.2"/>
    <n v="1.1988000000000001"/>
  </r>
  <r>
    <s v="OR1385"/>
    <x v="250"/>
    <s v="First Class"/>
    <x v="0"/>
    <s v="United States"/>
    <s v="Los Angeles"/>
    <x v="1"/>
    <n v="90045"/>
    <x v="1"/>
    <x v="0"/>
    <s v="Paper"/>
    <n v="58.32"/>
    <n v="9"/>
    <n v="0"/>
    <n v="27.993600000000001"/>
  </r>
  <r>
    <s v="OR1386"/>
    <x v="250"/>
    <s v="Standard Class"/>
    <x v="0"/>
    <s v="United States"/>
    <s v="Houston"/>
    <x v="0"/>
    <n v="77070"/>
    <x v="0"/>
    <x v="0"/>
    <s v="Fasteners"/>
    <n v="10.824"/>
    <n v="3"/>
    <n v="0.2"/>
    <n v="2.5707"/>
  </r>
  <r>
    <s v="OR1387"/>
    <x v="250"/>
    <s v="Standard Class"/>
    <x v="0"/>
    <s v="United States"/>
    <s v="Cleveland"/>
    <x v="3"/>
    <n v="44105"/>
    <x v="3"/>
    <x v="2"/>
    <s v="Furnishings"/>
    <n v="66.111999999999995"/>
    <n v="2"/>
    <n v="0.2"/>
    <n v="9.0904000000000007"/>
  </r>
  <r>
    <s v="OR1388"/>
    <x v="251"/>
    <s v="Standard Class"/>
    <x v="0"/>
    <s v="United States"/>
    <s v="Houston"/>
    <x v="0"/>
    <n v="77041"/>
    <x v="0"/>
    <x v="0"/>
    <s v="Envelopes"/>
    <n v="40.968000000000004"/>
    <n v="3"/>
    <n v="0.2"/>
    <n v="13.826700000000001"/>
  </r>
  <r>
    <s v="OR1389"/>
    <x v="251"/>
    <s v="Standard Class"/>
    <x v="2"/>
    <s v="United States"/>
    <s v="San Francisco"/>
    <x v="1"/>
    <n v="94122"/>
    <x v="1"/>
    <x v="2"/>
    <s v="Furnishings"/>
    <n v="4.95"/>
    <n v="1"/>
    <n v="0"/>
    <n v="2.1779999999999999"/>
  </r>
  <r>
    <s v="OR1390"/>
    <x v="251"/>
    <s v="First Class"/>
    <x v="1"/>
    <s v="United States"/>
    <s v="Seattle"/>
    <x v="11"/>
    <n v="98105"/>
    <x v="1"/>
    <x v="0"/>
    <s v="Binders"/>
    <n v="895.92"/>
    <n v="5"/>
    <n v="0.2"/>
    <n v="302.37299999999999"/>
  </r>
  <r>
    <s v="OR1391"/>
    <x v="251"/>
    <s v="Standard Class"/>
    <x v="0"/>
    <s v="United States"/>
    <s v="Champaign"/>
    <x v="14"/>
    <n v="61821"/>
    <x v="0"/>
    <x v="2"/>
    <s v="Furnishings"/>
    <n v="151.96"/>
    <n v="5"/>
    <n v="0.6"/>
    <n v="182.352"/>
  </r>
  <r>
    <s v="OR1392"/>
    <x v="251"/>
    <s v="Standard Class"/>
    <x v="0"/>
    <s v="United States"/>
    <s v="Little Rock"/>
    <x v="36"/>
    <n v="72209"/>
    <x v="2"/>
    <x v="0"/>
    <s v="Paper"/>
    <n v="39.96"/>
    <n v="2"/>
    <n v="0"/>
    <n v="18.781199999999998"/>
  </r>
  <r>
    <s v="OR1393"/>
    <x v="251"/>
    <s v="First Class"/>
    <x v="2"/>
    <s v="United States"/>
    <s v="Apple Valley"/>
    <x v="1"/>
    <n v="92307"/>
    <x v="1"/>
    <x v="1"/>
    <s v="Phones"/>
    <n v="43.176000000000002"/>
    <n v="3"/>
    <n v="0.2"/>
    <n v="15.111599999999999"/>
  </r>
  <r>
    <s v="OR1394"/>
    <x v="252"/>
    <s v="First Class"/>
    <x v="1"/>
    <s v="United States"/>
    <s v="Henderson"/>
    <x v="20"/>
    <n v="89015"/>
    <x v="1"/>
    <x v="0"/>
    <s v="Binders"/>
    <n v="5.7279999999999998"/>
    <n v="2"/>
    <n v="0.2"/>
    <n v="2.0047999999999999"/>
  </r>
  <r>
    <s v="OR1395"/>
    <x v="252"/>
    <s v="Standard Class"/>
    <x v="0"/>
    <s v="United States"/>
    <s v="San Diego"/>
    <x v="1"/>
    <n v="92037"/>
    <x v="1"/>
    <x v="0"/>
    <s v="Paper"/>
    <n v="7.61"/>
    <n v="1"/>
    <n v="0"/>
    <n v="3.5767000000000002"/>
  </r>
  <r>
    <s v="OR1396"/>
    <x v="252"/>
    <s v="Standard Class"/>
    <x v="2"/>
    <s v="United States"/>
    <s v="Stockton"/>
    <x v="1"/>
    <n v="95207"/>
    <x v="1"/>
    <x v="2"/>
    <s v="Furnishings"/>
    <n v="629.64"/>
    <n v="9"/>
    <n v="0"/>
    <n v="107.03879999999999"/>
  </r>
  <r>
    <s v="OR1397"/>
    <x v="252"/>
    <s v="Standard Class"/>
    <x v="0"/>
    <s v="United States"/>
    <s v="San Antonio"/>
    <x v="0"/>
    <n v="78207"/>
    <x v="0"/>
    <x v="0"/>
    <s v="Binders"/>
    <n v="8.8800000000000008"/>
    <n v="5"/>
    <n v="0.8"/>
    <n v="13.32"/>
  </r>
  <r>
    <s v="OR1398"/>
    <x v="253"/>
    <s v="Standard Class"/>
    <x v="1"/>
    <s v="United States"/>
    <s v="Los Angeles"/>
    <x v="1"/>
    <n v="90032"/>
    <x v="1"/>
    <x v="1"/>
    <s v="Accessories"/>
    <n v="149.94999999999999"/>
    <n v="5"/>
    <n v="0"/>
    <n v="31.4895"/>
  </r>
  <r>
    <s v="OR1399"/>
    <x v="253"/>
    <s v="Standard Class"/>
    <x v="0"/>
    <s v="United States"/>
    <s v="Plainfield"/>
    <x v="22"/>
    <n v="7060"/>
    <x v="3"/>
    <x v="0"/>
    <s v="Binders"/>
    <n v="40.200000000000003"/>
    <n v="5"/>
    <n v="0"/>
    <n v="18.09"/>
  </r>
  <r>
    <s v="OR1400"/>
    <x v="253"/>
    <s v="Standard Class"/>
    <x v="0"/>
    <s v="United States"/>
    <s v="Los Angeles"/>
    <x v="1"/>
    <n v="90045"/>
    <x v="1"/>
    <x v="2"/>
    <s v="Furnishings"/>
    <n v="19.96"/>
    <n v="2"/>
    <n v="0"/>
    <n v="5.5888"/>
  </r>
  <r>
    <s v="OR1401"/>
    <x v="253"/>
    <s v="Standard Class"/>
    <x v="1"/>
    <s v="United States"/>
    <s v="Chicago"/>
    <x v="14"/>
    <n v="60623"/>
    <x v="0"/>
    <x v="0"/>
    <s v="Appliances"/>
    <n v="48.792000000000002"/>
    <n v="3"/>
    <n v="0.8"/>
    <n v="126.8592"/>
  </r>
  <r>
    <s v="OR1402"/>
    <x v="254"/>
    <s v="Standard Class"/>
    <x v="1"/>
    <s v="United States"/>
    <s v="San Francisco"/>
    <x v="1"/>
    <n v="94109"/>
    <x v="1"/>
    <x v="0"/>
    <s v="Storage"/>
    <n v="226.56"/>
    <n v="6"/>
    <n v="0"/>
    <n v="63.436799999999998"/>
  </r>
  <r>
    <s v="OR1403"/>
    <x v="254"/>
    <s v="Standard Class"/>
    <x v="0"/>
    <s v="United States"/>
    <s v="Burlington"/>
    <x v="43"/>
    <n v="5408"/>
    <x v="3"/>
    <x v="0"/>
    <s v="Paper"/>
    <n v="12.28"/>
    <n v="1"/>
    <n v="0"/>
    <n v="5.7716000000000003"/>
  </r>
  <r>
    <s v="OR1404"/>
    <x v="254"/>
    <s v="Second Class"/>
    <x v="0"/>
    <s v="United States"/>
    <s v="New York City"/>
    <x v="7"/>
    <n v="10011"/>
    <x v="3"/>
    <x v="0"/>
    <s v="Storage"/>
    <n v="46.53"/>
    <n v="3"/>
    <n v="0"/>
    <n v="12.097799999999999"/>
  </r>
  <r>
    <s v="OR1405"/>
    <x v="254"/>
    <s v="Standard Class"/>
    <x v="0"/>
    <s v="United States"/>
    <s v="Renton"/>
    <x v="11"/>
    <n v="98059"/>
    <x v="1"/>
    <x v="1"/>
    <s v="Machines"/>
    <n v="1039.992"/>
    <n v="1"/>
    <n v="0.2"/>
    <n v="103.9992"/>
  </r>
  <r>
    <s v="OR1406"/>
    <x v="254"/>
    <s v="Standard Class"/>
    <x v="0"/>
    <s v="United States"/>
    <s v="San Francisco"/>
    <x v="1"/>
    <n v="94122"/>
    <x v="1"/>
    <x v="0"/>
    <s v="Storage"/>
    <n v="21.39"/>
    <n v="1"/>
    <n v="0"/>
    <n v="6.2031000000000001"/>
  </r>
  <r>
    <s v="OR1407"/>
    <x v="254"/>
    <s v="First Class"/>
    <x v="1"/>
    <s v="United States"/>
    <s v="San Francisco"/>
    <x v="1"/>
    <n v="94110"/>
    <x v="1"/>
    <x v="0"/>
    <s v="Appliances"/>
    <n v="43.56"/>
    <n v="2"/>
    <n v="0"/>
    <n v="15.246"/>
  </r>
  <r>
    <s v="OR1408"/>
    <x v="255"/>
    <s v="Same Day"/>
    <x v="1"/>
    <s v="United States"/>
    <s v="Los Angeles"/>
    <x v="1"/>
    <n v="90032"/>
    <x v="1"/>
    <x v="0"/>
    <s v="Paper"/>
    <n v="10.86"/>
    <n v="2"/>
    <n v="0"/>
    <n v="5.3213999999999997"/>
  </r>
  <r>
    <s v="OR1409"/>
    <x v="255"/>
    <s v="Standard Class"/>
    <x v="0"/>
    <s v="United States"/>
    <s v="Houston"/>
    <x v="0"/>
    <n v="77095"/>
    <x v="0"/>
    <x v="0"/>
    <s v="Paper"/>
    <n v="21.72"/>
    <n v="5"/>
    <n v="0.2"/>
    <n v="7.8734999999999999"/>
  </r>
  <r>
    <s v="OR1410"/>
    <x v="255"/>
    <s v="Second Class"/>
    <x v="0"/>
    <s v="United States"/>
    <s v="Dearborn Heights"/>
    <x v="19"/>
    <n v="48127"/>
    <x v="0"/>
    <x v="0"/>
    <s v="Binders"/>
    <n v="40.200000000000003"/>
    <n v="5"/>
    <n v="0"/>
    <n v="18.09"/>
  </r>
  <r>
    <s v="OR1411"/>
    <x v="255"/>
    <s v="Standard Class"/>
    <x v="0"/>
    <s v="United States"/>
    <s v="Memphis"/>
    <x v="12"/>
    <n v="38109"/>
    <x v="2"/>
    <x v="2"/>
    <s v="Furnishings"/>
    <n v="97.04"/>
    <n v="2"/>
    <n v="0.2"/>
    <n v="1.2130000000000001"/>
  </r>
  <r>
    <s v="OR1412"/>
    <x v="255"/>
    <s v="Second Class"/>
    <x v="0"/>
    <s v="United States"/>
    <s v="La Crosse"/>
    <x v="30"/>
    <n v="54601"/>
    <x v="0"/>
    <x v="0"/>
    <s v="Binders"/>
    <n v="56.82"/>
    <n v="3"/>
    <n v="0"/>
    <n v="28.41"/>
  </r>
  <r>
    <s v="OR1413"/>
    <x v="256"/>
    <s v="Standard Class"/>
    <x v="2"/>
    <s v="United States"/>
    <s v="Olathe"/>
    <x v="41"/>
    <n v="66062"/>
    <x v="0"/>
    <x v="2"/>
    <s v="Furnishings"/>
    <n v="40.56"/>
    <n v="2"/>
    <n v="0"/>
    <n v="12.979200000000001"/>
  </r>
  <r>
    <s v="OR1414"/>
    <x v="256"/>
    <s v="Standard Class"/>
    <x v="0"/>
    <s v="United States"/>
    <s v="Houston"/>
    <x v="0"/>
    <n v="77041"/>
    <x v="0"/>
    <x v="0"/>
    <s v="Binders"/>
    <n v="14.112"/>
    <n v="9"/>
    <n v="0.8"/>
    <n v="21.167999999999999"/>
  </r>
  <r>
    <s v="OR1415"/>
    <x v="256"/>
    <s v="Standard Class"/>
    <x v="0"/>
    <s v="United States"/>
    <s v="New York City"/>
    <x v="7"/>
    <n v="10011"/>
    <x v="3"/>
    <x v="0"/>
    <s v="Paper"/>
    <n v="318.95999999999998"/>
    <n v="9"/>
    <n v="0"/>
    <n v="149.91120000000001"/>
  </r>
  <r>
    <s v="OR1416"/>
    <x v="256"/>
    <s v="First Class"/>
    <x v="0"/>
    <s v="United States"/>
    <s v="Seattle"/>
    <x v="11"/>
    <n v="98103"/>
    <x v="1"/>
    <x v="2"/>
    <s v="Chairs"/>
    <n v="48.712000000000003"/>
    <n v="1"/>
    <n v="0.2"/>
    <n v="5.4801000000000002"/>
  </r>
  <r>
    <s v="OR1417"/>
    <x v="257"/>
    <s v="Standard Class"/>
    <x v="0"/>
    <s v="United States"/>
    <s v="Little Rock"/>
    <x v="36"/>
    <n v="72209"/>
    <x v="2"/>
    <x v="2"/>
    <s v="Furnishings"/>
    <n v="22.2"/>
    <n v="6"/>
    <n v="0"/>
    <n v="9.1020000000000003"/>
  </r>
  <r>
    <s v="OR1418"/>
    <x v="257"/>
    <s v="First Class"/>
    <x v="1"/>
    <s v="United States"/>
    <s v="Los Angeles"/>
    <x v="1"/>
    <n v="90008"/>
    <x v="1"/>
    <x v="0"/>
    <s v="Storage"/>
    <n v="1261.33"/>
    <n v="7"/>
    <n v="0"/>
    <n v="327.94580000000002"/>
  </r>
  <r>
    <s v="OR1419"/>
    <x v="257"/>
    <s v="Standard Class"/>
    <x v="0"/>
    <s v="United States"/>
    <s v="San Francisco"/>
    <x v="1"/>
    <n v="94110"/>
    <x v="1"/>
    <x v="2"/>
    <s v="Tables"/>
    <n v="253.17599999999999"/>
    <n v="3"/>
    <n v="0.2"/>
    <n v="31.646999999999998"/>
  </r>
  <r>
    <s v="OR1420"/>
    <x v="257"/>
    <s v="Same Day"/>
    <x v="0"/>
    <s v="United States"/>
    <s v="New York City"/>
    <x v="7"/>
    <n v="10009"/>
    <x v="3"/>
    <x v="0"/>
    <s v="Paper"/>
    <n v="25.92"/>
    <n v="4"/>
    <n v="0"/>
    <n v="12.441599999999999"/>
  </r>
  <r>
    <s v="OR1421"/>
    <x v="257"/>
    <s v="Standard Class"/>
    <x v="1"/>
    <s v="United States"/>
    <s v="Los Angeles"/>
    <x v="1"/>
    <n v="90036"/>
    <x v="1"/>
    <x v="2"/>
    <s v="Chairs"/>
    <n v="892.22400000000005"/>
    <n v="3"/>
    <n v="0.2"/>
    <n v="89.222399999999993"/>
  </r>
  <r>
    <s v="OR1422"/>
    <x v="257"/>
    <s v="Standard Class"/>
    <x v="0"/>
    <s v="United States"/>
    <s v="Fort Lauderdale"/>
    <x v="18"/>
    <n v="33311"/>
    <x v="2"/>
    <x v="2"/>
    <s v="Tables"/>
    <n v="331.02300000000002"/>
    <n v="7"/>
    <n v="0.45"/>
    <n v="114.35339999999999"/>
  </r>
  <r>
    <s v="OR1423"/>
    <x v="258"/>
    <s v="Standard Class"/>
    <x v="0"/>
    <s v="United States"/>
    <s v="Orlando"/>
    <x v="18"/>
    <n v="32839"/>
    <x v="2"/>
    <x v="1"/>
    <s v="Copiers"/>
    <n v="959.98400000000004"/>
    <n v="2"/>
    <n v="0.2"/>
    <n v="311.9948"/>
  </r>
  <r>
    <s v="OR1424"/>
    <x v="258"/>
    <s v="Standard Class"/>
    <x v="0"/>
    <s v="United States"/>
    <s v="Madison"/>
    <x v="30"/>
    <n v="53711"/>
    <x v="0"/>
    <x v="0"/>
    <s v="Storage"/>
    <n v="665.88"/>
    <n v="6"/>
    <n v="0"/>
    <n v="13.317600000000001"/>
  </r>
  <r>
    <s v="OR1425"/>
    <x v="258"/>
    <s v="Second Class"/>
    <x v="1"/>
    <s v="United States"/>
    <s v="San Francisco"/>
    <x v="1"/>
    <n v="94110"/>
    <x v="1"/>
    <x v="0"/>
    <s v="Binders"/>
    <n v="2.992"/>
    <n v="1"/>
    <n v="0.2"/>
    <n v="1.1220000000000001"/>
  </r>
  <r>
    <s v="OR1426"/>
    <x v="258"/>
    <s v="Standard Class"/>
    <x v="1"/>
    <s v="United States"/>
    <s v="San Francisco"/>
    <x v="1"/>
    <n v="94122"/>
    <x v="1"/>
    <x v="1"/>
    <s v="Accessories"/>
    <n v="129.44999999999999"/>
    <n v="5"/>
    <n v="0"/>
    <n v="46.601999999999997"/>
  </r>
  <r>
    <s v="OR1427"/>
    <x v="258"/>
    <s v="First Class"/>
    <x v="0"/>
    <s v="United States"/>
    <s v="Denver"/>
    <x v="23"/>
    <n v="80219"/>
    <x v="1"/>
    <x v="0"/>
    <s v="Paper"/>
    <n v="88.768000000000001"/>
    <n v="2"/>
    <n v="0.2"/>
    <n v="31.0688"/>
  </r>
  <r>
    <s v="OR1428"/>
    <x v="259"/>
    <s v="Standard Class"/>
    <x v="1"/>
    <s v="United States"/>
    <s v="Austin"/>
    <x v="0"/>
    <n v="78745"/>
    <x v="0"/>
    <x v="0"/>
    <s v="Appliances"/>
    <n v="48.783999999999999"/>
    <n v="4"/>
    <n v="0.8"/>
    <n v="131.71680000000001"/>
  </r>
  <r>
    <s v="OR1429"/>
    <x v="259"/>
    <s v="Second Class"/>
    <x v="0"/>
    <s v="United States"/>
    <s v="Arlington"/>
    <x v="13"/>
    <n v="22204"/>
    <x v="2"/>
    <x v="1"/>
    <s v="Phones"/>
    <n v="173.94"/>
    <n v="6"/>
    <n v="0"/>
    <n v="50.442599999999999"/>
  </r>
  <r>
    <s v="OR1430"/>
    <x v="259"/>
    <s v="First Class"/>
    <x v="1"/>
    <s v="United States"/>
    <s v="San Francisco"/>
    <x v="1"/>
    <n v="94110"/>
    <x v="1"/>
    <x v="2"/>
    <s v="Bookcases"/>
    <n v="477.666"/>
    <n v="2"/>
    <n v="0.15"/>
    <n v="84.293999999999997"/>
  </r>
  <r>
    <s v="OR1431"/>
    <x v="260"/>
    <s v="Standard Class"/>
    <x v="2"/>
    <s v="United States"/>
    <s v="Rochester"/>
    <x v="7"/>
    <n v="14609"/>
    <x v="3"/>
    <x v="0"/>
    <s v="Binders"/>
    <n v="33.375999999999998"/>
    <n v="4"/>
    <n v="0.2"/>
    <n v="10.43"/>
  </r>
  <r>
    <s v="OR1432"/>
    <x v="260"/>
    <s v="Standard Class"/>
    <x v="1"/>
    <s v="United States"/>
    <s v="Philadelphia"/>
    <x v="8"/>
    <n v="19134"/>
    <x v="3"/>
    <x v="0"/>
    <s v="Art"/>
    <n v="18.704000000000001"/>
    <n v="7"/>
    <n v="0.2"/>
    <n v="2.3380000000000001"/>
  </r>
  <r>
    <s v="OR1433"/>
    <x v="260"/>
    <s v="Standard Class"/>
    <x v="0"/>
    <s v="United States"/>
    <s v="Cleveland"/>
    <x v="3"/>
    <n v="44105"/>
    <x v="3"/>
    <x v="0"/>
    <s v="Labels"/>
    <n v="5.04"/>
    <n v="2"/>
    <n v="0.2"/>
    <n v="1.764"/>
  </r>
  <r>
    <s v="OR1434"/>
    <x v="260"/>
    <s v="Standard Class"/>
    <x v="2"/>
    <s v="United States"/>
    <s v="Sacramento"/>
    <x v="1"/>
    <n v="95823"/>
    <x v="1"/>
    <x v="2"/>
    <s v="Furnishings"/>
    <n v="60.84"/>
    <n v="3"/>
    <n v="0"/>
    <n v="19.468800000000002"/>
  </r>
  <r>
    <s v="OR1435"/>
    <x v="260"/>
    <s v="Second Class"/>
    <x v="1"/>
    <s v="United States"/>
    <s v="Houston"/>
    <x v="0"/>
    <n v="77041"/>
    <x v="0"/>
    <x v="1"/>
    <s v="Phones"/>
    <n v="131.88"/>
    <n v="3"/>
    <n v="0.2"/>
    <n v="14.836499999999999"/>
  </r>
  <r>
    <s v="OR1436"/>
    <x v="260"/>
    <s v="Standard Class"/>
    <x v="1"/>
    <s v="United States"/>
    <s v="Chesapeake"/>
    <x v="13"/>
    <n v="23320"/>
    <x v="2"/>
    <x v="0"/>
    <s v="Storage"/>
    <n v="61.68"/>
    <n v="4"/>
    <n v="0"/>
    <n v="16.653600000000001"/>
  </r>
  <r>
    <s v="OR1437"/>
    <x v="261"/>
    <s v="Standard Class"/>
    <x v="2"/>
    <s v="United States"/>
    <s v="Allentown"/>
    <x v="8"/>
    <n v="18103"/>
    <x v="3"/>
    <x v="0"/>
    <s v="Supplies"/>
    <n v="3.488"/>
    <n v="2"/>
    <n v="0.2"/>
    <n v="0.6976"/>
  </r>
  <r>
    <s v="OR1438"/>
    <x v="261"/>
    <s v="Second Class"/>
    <x v="1"/>
    <s v="United States"/>
    <s v="Houston"/>
    <x v="0"/>
    <n v="77041"/>
    <x v="0"/>
    <x v="2"/>
    <s v="Furnishings"/>
    <n v="2.3279999999999998"/>
    <n v="2"/>
    <n v="0.6"/>
    <n v="0.75660000000000005"/>
  </r>
  <r>
    <s v="OR1439"/>
    <x v="261"/>
    <s v="First Class"/>
    <x v="2"/>
    <s v="United States"/>
    <s v="Seattle"/>
    <x v="11"/>
    <n v="98115"/>
    <x v="1"/>
    <x v="0"/>
    <s v="Binders"/>
    <n v="9.2959999999999994"/>
    <n v="2"/>
    <n v="0.2"/>
    <n v="3.0211999999999999"/>
  </r>
  <r>
    <s v="OR1440"/>
    <x v="261"/>
    <s v="Same Day"/>
    <x v="0"/>
    <s v="United States"/>
    <s v="New York City"/>
    <x v="7"/>
    <n v="10009"/>
    <x v="3"/>
    <x v="0"/>
    <s v="Envelopes"/>
    <n v="68.459999999999994"/>
    <n v="7"/>
    <n v="0"/>
    <n v="31.491599999999998"/>
  </r>
  <r>
    <s v="OR1441"/>
    <x v="262"/>
    <s v="Standard Class"/>
    <x v="2"/>
    <s v="United States"/>
    <s v="Omaha"/>
    <x v="37"/>
    <n v="68104"/>
    <x v="0"/>
    <x v="0"/>
    <s v="Fasteners"/>
    <n v="23.55"/>
    <n v="5"/>
    <n v="0"/>
    <n v="1.1775"/>
  </r>
  <r>
    <s v="OR1442"/>
    <x v="263"/>
    <s v="Standard Class"/>
    <x v="1"/>
    <s v="United States"/>
    <s v="Asheville"/>
    <x v="2"/>
    <n v="28806"/>
    <x v="2"/>
    <x v="0"/>
    <s v="Storage"/>
    <n v="16.271999999999998"/>
    <n v="1"/>
    <n v="0.2"/>
    <n v="3.8645999999999998"/>
  </r>
  <r>
    <s v="OR1443"/>
    <x v="263"/>
    <s v="Second Class"/>
    <x v="2"/>
    <s v="United States"/>
    <s v="Houston"/>
    <x v="0"/>
    <n v="77041"/>
    <x v="0"/>
    <x v="2"/>
    <s v="Chairs"/>
    <n v="600.55799999999999"/>
    <n v="3"/>
    <n v="0.3"/>
    <n v="8.5793999999999997"/>
  </r>
  <r>
    <s v="OR1444"/>
    <x v="263"/>
    <s v="Second Class"/>
    <x v="0"/>
    <s v="United States"/>
    <s v="Richmond"/>
    <x v="4"/>
    <n v="40475"/>
    <x v="2"/>
    <x v="1"/>
    <s v="Accessories"/>
    <n v="146.44999999999999"/>
    <n v="5"/>
    <n v="0"/>
    <n v="48.328499999999998"/>
  </r>
  <r>
    <s v="OR1445"/>
    <x v="263"/>
    <s v="Standard Class"/>
    <x v="1"/>
    <s v="United States"/>
    <s v="Cincinnati"/>
    <x v="3"/>
    <n v="45231"/>
    <x v="3"/>
    <x v="0"/>
    <s v="Storage"/>
    <n v="37.207999999999998"/>
    <n v="1"/>
    <n v="0.2"/>
    <n v="7.4416000000000002"/>
  </r>
  <r>
    <s v="OR1446"/>
    <x v="263"/>
    <s v="First Class"/>
    <x v="2"/>
    <s v="United States"/>
    <s v="Peoria"/>
    <x v="5"/>
    <n v="85345"/>
    <x v="1"/>
    <x v="2"/>
    <s v="Chairs"/>
    <n v="280.79199999999997"/>
    <n v="1"/>
    <n v="0.2"/>
    <n v="35.098999999999997"/>
  </r>
  <r>
    <s v="OR1447"/>
    <x v="263"/>
    <s v="First Class"/>
    <x v="0"/>
    <s v="United States"/>
    <s v="Columbus"/>
    <x v="9"/>
    <n v="47201"/>
    <x v="0"/>
    <x v="0"/>
    <s v="Paper"/>
    <n v="38.9"/>
    <n v="5"/>
    <n v="0"/>
    <n v="17.504999999999999"/>
  </r>
  <r>
    <s v="OR1448"/>
    <x v="263"/>
    <s v="Standard Class"/>
    <x v="0"/>
    <s v="United States"/>
    <s v="Detroit"/>
    <x v="19"/>
    <n v="48234"/>
    <x v="0"/>
    <x v="0"/>
    <s v="Envelopes"/>
    <n v="180.96"/>
    <n v="2"/>
    <n v="0"/>
    <n v="81.432000000000002"/>
  </r>
  <r>
    <s v="OR1449"/>
    <x v="263"/>
    <s v="First Class"/>
    <x v="1"/>
    <s v="United States"/>
    <s v="Miami"/>
    <x v="18"/>
    <n v="33142"/>
    <x v="2"/>
    <x v="0"/>
    <s v="Paper"/>
    <n v="31.007999999999999"/>
    <n v="1"/>
    <n v="0.2"/>
    <n v="11.240399999999999"/>
  </r>
  <r>
    <s v="OR1450"/>
    <x v="264"/>
    <s v="Second Class"/>
    <x v="2"/>
    <s v="United States"/>
    <s v="Los Angeles"/>
    <x v="1"/>
    <n v="90004"/>
    <x v="1"/>
    <x v="0"/>
    <s v="Paper"/>
    <n v="123.92"/>
    <n v="4"/>
    <n v="0"/>
    <n v="55.764000000000003"/>
  </r>
  <r>
    <s v="OR1451"/>
    <x v="264"/>
    <s v="Same Day"/>
    <x v="2"/>
    <s v="United States"/>
    <s v="New York City"/>
    <x v="7"/>
    <n v="10024"/>
    <x v="3"/>
    <x v="1"/>
    <s v="Copiers"/>
    <n v="799.98400000000004"/>
    <n v="2"/>
    <n v="0.2"/>
    <n v="249.995"/>
  </r>
  <r>
    <s v="OR1452"/>
    <x v="264"/>
    <s v="First Class"/>
    <x v="2"/>
    <s v="United States"/>
    <s v="Greenwood"/>
    <x v="9"/>
    <n v="46142"/>
    <x v="0"/>
    <x v="0"/>
    <s v="Paper"/>
    <n v="167.94"/>
    <n v="3"/>
    <n v="0"/>
    <n v="82.290599999999998"/>
  </r>
  <r>
    <s v="OR1453"/>
    <x v="264"/>
    <s v="Standard Class"/>
    <x v="1"/>
    <s v="United States"/>
    <s v="Peoria"/>
    <x v="14"/>
    <n v="61604"/>
    <x v="0"/>
    <x v="2"/>
    <s v="Furnishings"/>
    <n v="2.96"/>
    <n v="2"/>
    <n v="0.6"/>
    <n v="1.4059999999999999"/>
  </r>
  <r>
    <s v="OR1454"/>
    <x v="264"/>
    <s v="Standard Class"/>
    <x v="1"/>
    <s v="United States"/>
    <s v="New York City"/>
    <x v="7"/>
    <n v="10024"/>
    <x v="3"/>
    <x v="2"/>
    <s v="Tables"/>
    <n v="613.90800000000002"/>
    <n v="3"/>
    <n v="0.4"/>
    <n v="122.7816"/>
  </r>
  <r>
    <s v="OR1455"/>
    <x v="264"/>
    <s v="Same Day"/>
    <x v="0"/>
    <s v="United States"/>
    <s v="Louisville"/>
    <x v="4"/>
    <n v="40214"/>
    <x v="2"/>
    <x v="0"/>
    <s v="Fasteners"/>
    <n v="10.74"/>
    <n v="3"/>
    <n v="0"/>
    <n v="5.2625999999999999"/>
  </r>
  <r>
    <s v="OR1456"/>
    <x v="264"/>
    <s v="Standard Class"/>
    <x v="0"/>
    <s v="United States"/>
    <s v="Seattle"/>
    <x v="11"/>
    <n v="98115"/>
    <x v="1"/>
    <x v="2"/>
    <s v="Tables"/>
    <n v="1747.25"/>
    <n v="5"/>
    <n v="0"/>
    <n v="629.01"/>
  </r>
  <r>
    <s v="OR1457"/>
    <x v="265"/>
    <s v="Standard Class"/>
    <x v="2"/>
    <s v="United States"/>
    <s v="Los Angeles"/>
    <x v="1"/>
    <n v="90049"/>
    <x v="1"/>
    <x v="0"/>
    <s v="Paper"/>
    <n v="12.96"/>
    <n v="2"/>
    <n v="0"/>
    <n v="6.2207999999999997"/>
  </r>
  <r>
    <s v="OR1458"/>
    <x v="265"/>
    <s v="Standard Class"/>
    <x v="1"/>
    <s v="United States"/>
    <s v="Gilbert"/>
    <x v="5"/>
    <n v="85234"/>
    <x v="1"/>
    <x v="1"/>
    <s v="Phones"/>
    <n v="167.96799999999999"/>
    <n v="4"/>
    <n v="0.2"/>
    <n v="62.988"/>
  </r>
  <r>
    <s v="OR1459"/>
    <x v="265"/>
    <s v="Second Class"/>
    <x v="0"/>
    <s v="United States"/>
    <s v="Columbus"/>
    <x v="3"/>
    <n v="43229"/>
    <x v="3"/>
    <x v="0"/>
    <s v="Envelopes"/>
    <n v="130.464"/>
    <n v="6"/>
    <n v="0.2"/>
    <n v="44.031599999999997"/>
  </r>
  <r>
    <s v="OR1460"/>
    <x v="265"/>
    <s v="Standard Class"/>
    <x v="1"/>
    <s v="United States"/>
    <s v="San Diego"/>
    <x v="1"/>
    <n v="92105"/>
    <x v="1"/>
    <x v="0"/>
    <s v="Binders"/>
    <n v="57.503999999999998"/>
    <n v="6"/>
    <n v="0.2"/>
    <n v="20.1264"/>
  </r>
  <r>
    <s v="OR1461"/>
    <x v="265"/>
    <s v="Standard Class"/>
    <x v="0"/>
    <s v="United States"/>
    <s v="New York City"/>
    <x v="7"/>
    <n v="10009"/>
    <x v="3"/>
    <x v="2"/>
    <s v="Chairs"/>
    <n v="366.786"/>
    <n v="7"/>
    <n v="0.1"/>
    <n v="65.206400000000002"/>
  </r>
  <r>
    <s v="OR1462"/>
    <x v="266"/>
    <s v="Standard Class"/>
    <x v="0"/>
    <s v="United States"/>
    <s v="Oceanside"/>
    <x v="7"/>
    <n v="11572"/>
    <x v="3"/>
    <x v="2"/>
    <s v="Chairs"/>
    <n v="271.76400000000001"/>
    <n v="2"/>
    <n v="0.1"/>
    <n v="48.313600000000001"/>
  </r>
  <r>
    <s v="OR1463"/>
    <x v="266"/>
    <s v="Standard Class"/>
    <x v="1"/>
    <s v="United States"/>
    <s v="Jackson"/>
    <x v="19"/>
    <n v="49201"/>
    <x v="0"/>
    <x v="0"/>
    <s v="Binders"/>
    <n v="17.3"/>
    <n v="1"/>
    <n v="0"/>
    <n v="8.3040000000000003"/>
  </r>
  <r>
    <s v="OR1464"/>
    <x v="266"/>
    <s v="Same Day"/>
    <x v="0"/>
    <s v="United States"/>
    <s v="Orange"/>
    <x v="22"/>
    <n v="7050"/>
    <x v="3"/>
    <x v="0"/>
    <s v="Art"/>
    <n v="70.95"/>
    <n v="3"/>
    <n v="0"/>
    <n v="18.446999999999999"/>
  </r>
  <r>
    <s v="OR1465"/>
    <x v="266"/>
    <s v="Standard Class"/>
    <x v="2"/>
    <s v="United States"/>
    <s v="Pharr"/>
    <x v="0"/>
    <n v="78577"/>
    <x v="0"/>
    <x v="1"/>
    <s v="Accessories"/>
    <n v="666.4"/>
    <n v="7"/>
    <n v="0.2"/>
    <n v="33.32"/>
  </r>
  <r>
    <s v="OR1466"/>
    <x v="266"/>
    <s v="Standard Class"/>
    <x v="1"/>
    <s v="United States"/>
    <s v="Mesa"/>
    <x v="5"/>
    <n v="85204"/>
    <x v="1"/>
    <x v="0"/>
    <s v="Storage"/>
    <n v="100.70399999999999"/>
    <n v="6"/>
    <n v="0.2"/>
    <n v="1.2587999999999999"/>
  </r>
  <r>
    <s v="OR1467"/>
    <x v="266"/>
    <s v="Second Class"/>
    <x v="0"/>
    <s v="United States"/>
    <s v="Rancho Cucamonga"/>
    <x v="1"/>
    <n v="91730"/>
    <x v="1"/>
    <x v="0"/>
    <s v="Appliances"/>
    <n v="152.94"/>
    <n v="3"/>
    <n v="0"/>
    <n v="41.293799999999997"/>
  </r>
  <r>
    <s v="OR1468"/>
    <x v="266"/>
    <s v="Standard Class"/>
    <x v="1"/>
    <s v="United States"/>
    <s v="Boise"/>
    <x v="33"/>
    <n v="83704"/>
    <x v="1"/>
    <x v="2"/>
    <s v="Tables"/>
    <n v="696.42"/>
    <n v="2"/>
    <n v="0"/>
    <n v="160.17660000000001"/>
  </r>
  <r>
    <s v="OR1469"/>
    <x v="266"/>
    <s v="First Class"/>
    <x v="1"/>
    <s v="United States"/>
    <s v="Springfield"/>
    <x v="3"/>
    <n v="45503"/>
    <x v="3"/>
    <x v="0"/>
    <s v="Appliances"/>
    <n v="73.536000000000001"/>
    <n v="4"/>
    <n v="0.2"/>
    <n v="9.1920000000000002"/>
  </r>
  <r>
    <s v="OR1470"/>
    <x v="266"/>
    <s v="Second Class"/>
    <x v="1"/>
    <s v="United States"/>
    <s v="Columbia"/>
    <x v="25"/>
    <n v="29203"/>
    <x v="2"/>
    <x v="0"/>
    <s v="Binders"/>
    <n v="24.1"/>
    <n v="5"/>
    <n v="0"/>
    <n v="11.086"/>
  </r>
  <r>
    <s v="OR1471"/>
    <x v="267"/>
    <s v="Standard Class"/>
    <x v="0"/>
    <s v="United States"/>
    <s v="Richmond"/>
    <x v="4"/>
    <n v="40475"/>
    <x v="2"/>
    <x v="2"/>
    <s v="Chairs"/>
    <n v="70.98"/>
    <n v="1"/>
    <n v="0"/>
    <n v="4.9686000000000003"/>
  </r>
  <r>
    <s v="OR1472"/>
    <x v="267"/>
    <s v="Standard Class"/>
    <x v="0"/>
    <s v="United States"/>
    <s v="Houston"/>
    <x v="0"/>
    <n v="77041"/>
    <x v="0"/>
    <x v="1"/>
    <s v="Accessories"/>
    <n v="25.488"/>
    <n v="2"/>
    <n v="0.2"/>
    <n v="4.4603999999999999"/>
  </r>
  <r>
    <s v="OR1473"/>
    <x v="267"/>
    <s v="Standard Class"/>
    <x v="0"/>
    <s v="United States"/>
    <s v="Los Angeles"/>
    <x v="1"/>
    <n v="90004"/>
    <x v="1"/>
    <x v="2"/>
    <s v="Furnishings"/>
    <n v="464.85"/>
    <n v="9"/>
    <n v="0"/>
    <n v="92.97"/>
  </r>
  <r>
    <s v="OR1474"/>
    <x v="267"/>
    <s v="Standard Class"/>
    <x v="1"/>
    <s v="United States"/>
    <s v="Nashville"/>
    <x v="12"/>
    <n v="37211"/>
    <x v="2"/>
    <x v="0"/>
    <s v="Appliances"/>
    <n v="76.608000000000004"/>
    <n v="8"/>
    <n v="0.2"/>
    <n v="6.7031999999999998"/>
  </r>
  <r>
    <s v="OR1475"/>
    <x v="267"/>
    <s v="Standard Class"/>
    <x v="0"/>
    <s v="United States"/>
    <s v="New York City"/>
    <x v="7"/>
    <n v="10035"/>
    <x v="3"/>
    <x v="2"/>
    <s v="Chairs"/>
    <n v="199.76400000000001"/>
    <n v="2"/>
    <n v="0.1"/>
    <n v="8.8783999999999992"/>
  </r>
  <r>
    <s v="OR1476"/>
    <x v="268"/>
    <s v="Second Class"/>
    <x v="0"/>
    <s v="United States"/>
    <s v="Houston"/>
    <x v="0"/>
    <n v="77036"/>
    <x v="0"/>
    <x v="0"/>
    <s v="Storage"/>
    <n v="131.136"/>
    <n v="4"/>
    <n v="0.2"/>
    <n v="32.783999999999999"/>
  </r>
  <r>
    <s v="OR1477"/>
    <x v="268"/>
    <s v="Standard Class"/>
    <x v="0"/>
    <s v="United States"/>
    <s v="Los Angeles"/>
    <x v="1"/>
    <n v="90045"/>
    <x v="1"/>
    <x v="0"/>
    <s v="Art"/>
    <n v="12.39"/>
    <n v="3"/>
    <n v="0"/>
    <n v="5.6993999999999998"/>
  </r>
  <r>
    <s v="OR1478"/>
    <x v="268"/>
    <s v="First Class"/>
    <x v="0"/>
    <s v="United States"/>
    <s v="Edmonds"/>
    <x v="11"/>
    <n v="98026"/>
    <x v="1"/>
    <x v="0"/>
    <s v="Art"/>
    <n v="25.98"/>
    <n v="1"/>
    <n v="0"/>
    <n v="7.2744"/>
  </r>
  <r>
    <s v="OR1479"/>
    <x v="268"/>
    <s v="Standard Class"/>
    <x v="1"/>
    <s v="United States"/>
    <s v="New York City"/>
    <x v="7"/>
    <n v="10035"/>
    <x v="3"/>
    <x v="0"/>
    <s v="Appliances"/>
    <n v="706.86"/>
    <n v="7"/>
    <n v="0"/>
    <n v="197.92080000000001"/>
  </r>
  <r>
    <s v="OR1480"/>
    <x v="268"/>
    <s v="First Class"/>
    <x v="0"/>
    <s v="United States"/>
    <s v="Philadelphia"/>
    <x v="8"/>
    <n v="19134"/>
    <x v="3"/>
    <x v="2"/>
    <s v="Chairs"/>
    <n v="1079.316"/>
    <n v="6"/>
    <n v="0.3"/>
    <n v="15.418799999999999"/>
  </r>
  <r>
    <s v="OR1481"/>
    <x v="268"/>
    <s v="Second Class"/>
    <x v="1"/>
    <s v="United States"/>
    <s v="Inglewood"/>
    <x v="1"/>
    <n v="90301"/>
    <x v="1"/>
    <x v="0"/>
    <s v="Storage"/>
    <n v="354.9"/>
    <n v="5"/>
    <n v="0"/>
    <n v="17.745000000000001"/>
  </r>
  <r>
    <s v="OR1482"/>
    <x v="268"/>
    <s v="Standard Class"/>
    <x v="2"/>
    <s v="United States"/>
    <s v="Smyrna"/>
    <x v="27"/>
    <n v="30080"/>
    <x v="2"/>
    <x v="0"/>
    <s v="Art"/>
    <n v="140.75"/>
    <n v="5"/>
    <n v="0"/>
    <n v="42.225000000000001"/>
  </r>
  <r>
    <s v="OR1483"/>
    <x v="268"/>
    <s v="Standard Class"/>
    <x v="0"/>
    <s v="United States"/>
    <s v="Chicago"/>
    <x v="14"/>
    <n v="60653"/>
    <x v="0"/>
    <x v="2"/>
    <s v="Chairs"/>
    <n v="181.98599999999999"/>
    <n v="2"/>
    <n v="0.3"/>
    <n v="54.595799999999997"/>
  </r>
  <r>
    <s v="OR1484"/>
    <x v="269"/>
    <s v="Standard Class"/>
    <x v="1"/>
    <s v="United States"/>
    <s v="Charlotte"/>
    <x v="2"/>
    <n v="28205"/>
    <x v="2"/>
    <x v="0"/>
    <s v="Fasteners"/>
    <n v="7.52"/>
    <n v="5"/>
    <n v="0.2"/>
    <n v="1.41"/>
  </r>
  <r>
    <s v="OR1485"/>
    <x v="269"/>
    <s v="First Class"/>
    <x v="2"/>
    <s v="United States"/>
    <s v="Richmond"/>
    <x v="13"/>
    <n v="23223"/>
    <x v="2"/>
    <x v="0"/>
    <s v="Binders"/>
    <n v="15.18"/>
    <n v="3"/>
    <n v="0"/>
    <n v="7.1345999999999998"/>
  </r>
  <r>
    <s v="OR1486"/>
    <x v="269"/>
    <s v="Standard Class"/>
    <x v="0"/>
    <s v="United States"/>
    <s v="Los Angeles"/>
    <x v="1"/>
    <n v="90049"/>
    <x v="1"/>
    <x v="1"/>
    <s v="Accessories"/>
    <n v="1265.8499999999999"/>
    <n v="3"/>
    <n v="0"/>
    <n v="556.97400000000005"/>
  </r>
  <r>
    <s v="OR1487"/>
    <x v="269"/>
    <s v="Standard Class"/>
    <x v="0"/>
    <s v="United States"/>
    <s v="Nashville"/>
    <x v="12"/>
    <n v="37211"/>
    <x v="2"/>
    <x v="0"/>
    <s v="Labels"/>
    <n v="9.2159999999999993"/>
    <n v="4"/>
    <n v="0.2"/>
    <n v="3.3408000000000002"/>
  </r>
  <r>
    <s v="OR1488"/>
    <x v="269"/>
    <s v="Standard Class"/>
    <x v="1"/>
    <s v="United States"/>
    <s v="Columbus"/>
    <x v="27"/>
    <n v="31907"/>
    <x v="2"/>
    <x v="0"/>
    <s v="Envelopes"/>
    <n v="16.23"/>
    <n v="3"/>
    <n v="0"/>
    <n v="7.9527000000000001"/>
  </r>
  <r>
    <s v="OR1489"/>
    <x v="270"/>
    <s v="Standard Class"/>
    <x v="0"/>
    <s v="United States"/>
    <s v="Huntsville"/>
    <x v="0"/>
    <n v="77340"/>
    <x v="0"/>
    <x v="1"/>
    <s v="Phones"/>
    <n v="239.976"/>
    <n v="3"/>
    <n v="0.2"/>
    <n v="17.998200000000001"/>
  </r>
  <r>
    <s v="OR1490"/>
    <x v="270"/>
    <s v="Standard Class"/>
    <x v="0"/>
    <s v="United States"/>
    <s v="Austin"/>
    <x v="0"/>
    <n v="78745"/>
    <x v="0"/>
    <x v="0"/>
    <s v="Storage"/>
    <n v="152.68799999999999"/>
    <n v="2"/>
    <n v="0.2"/>
    <n v="26.720400000000001"/>
  </r>
  <r>
    <s v="OR1491"/>
    <x v="270"/>
    <s v="Standard Class"/>
    <x v="0"/>
    <s v="United States"/>
    <s v="Burlington"/>
    <x v="16"/>
    <n v="52601"/>
    <x v="0"/>
    <x v="0"/>
    <s v="Paper"/>
    <n v="44.75"/>
    <n v="5"/>
    <n v="0"/>
    <n v="20.585000000000001"/>
  </r>
  <r>
    <s v="OR1492"/>
    <x v="271"/>
    <s v="Standard Class"/>
    <x v="1"/>
    <s v="United States"/>
    <s v="Mount Vernon"/>
    <x v="7"/>
    <n v="10550"/>
    <x v="3"/>
    <x v="1"/>
    <s v="Phones"/>
    <n v="307.98"/>
    <n v="2"/>
    <n v="0"/>
    <n v="89.3142"/>
  </r>
  <r>
    <s v="OR1493"/>
    <x v="271"/>
    <s v="Standard Class"/>
    <x v="0"/>
    <s v="United States"/>
    <s v="Henderson"/>
    <x v="4"/>
    <n v="42420"/>
    <x v="2"/>
    <x v="2"/>
    <s v="Chairs"/>
    <n v="283.92"/>
    <n v="4"/>
    <n v="0"/>
    <n v="70.98"/>
  </r>
  <r>
    <s v="OR1494"/>
    <x v="271"/>
    <s v="Second Class"/>
    <x v="2"/>
    <s v="United States"/>
    <s v="Jackson"/>
    <x v="29"/>
    <n v="39212"/>
    <x v="2"/>
    <x v="1"/>
    <s v="Phones"/>
    <n v="38.97"/>
    <n v="3"/>
    <n v="0"/>
    <n v="0.77939999999999998"/>
  </r>
  <r>
    <s v="OR1495"/>
    <x v="271"/>
    <s v="Standard Class"/>
    <x v="0"/>
    <s v="United States"/>
    <s v="Oswego"/>
    <x v="14"/>
    <n v="60543"/>
    <x v="0"/>
    <x v="0"/>
    <s v="Fasteners"/>
    <n v="13.16"/>
    <n v="5"/>
    <n v="0.2"/>
    <n v="4.1124999999999998"/>
  </r>
  <r>
    <s v="OR1496"/>
    <x v="271"/>
    <s v="Standard Class"/>
    <x v="1"/>
    <s v="United States"/>
    <s v="Perth Amboy"/>
    <x v="22"/>
    <n v="8861"/>
    <x v="3"/>
    <x v="0"/>
    <s v="Paper"/>
    <n v="55.48"/>
    <n v="1"/>
    <n v="0"/>
    <n v="26.630400000000002"/>
  </r>
  <r>
    <s v="OR1497"/>
    <x v="272"/>
    <s v="Standard Class"/>
    <x v="0"/>
    <s v="United States"/>
    <s v="San Antonio"/>
    <x v="0"/>
    <n v="78207"/>
    <x v="0"/>
    <x v="0"/>
    <s v="Paper"/>
    <n v="70.08"/>
    <n v="5"/>
    <n v="0.2"/>
    <n v="24.527999999999999"/>
  </r>
  <r>
    <s v="OR1498"/>
    <x v="272"/>
    <s v="Standard Class"/>
    <x v="0"/>
    <s v="United States"/>
    <s v="San Francisco"/>
    <x v="1"/>
    <n v="94122"/>
    <x v="1"/>
    <x v="0"/>
    <s v="Art"/>
    <n v="99.3"/>
    <n v="10"/>
    <n v="0"/>
    <n v="41.706000000000003"/>
  </r>
  <r>
    <s v="OR1499"/>
    <x v="272"/>
    <s v="First Class"/>
    <x v="0"/>
    <s v="United States"/>
    <s v="Jackson"/>
    <x v="29"/>
    <n v="39212"/>
    <x v="2"/>
    <x v="0"/>
    <s v="Labels"/>
    <n v="14.62"/>
    <n v="2"/>
    <n v="0"/>
    <n v="6.8714000000000004"/>
  </r>
  <r>
    <s v="OR1500"/>
    <x v="272"/>
    <s v="Standard Class"/>
    <x v="2"/>
    <s v="United States"/>
    <s v="Gastonia"/>
    <x v="2"/>
    <n v="28052"/>
    <x v="2"/>
    <x v="0"/>
    <s v="Binders"/>
    <n v="189.58799999999999"/>
    <n v="2"/>
    <n v="0.7"/>
    <n v="145.35079999999999"/>
  </r>
  <r>
    <s v="OR1501"/>
    <x v="272"/>
    <s v="Standard Class"/>
    <x v="2"/>
    <s v="United States"/>
    <s v="Colorado Springs"/>
    <x v="23"/>
    <n v="80906"/>
    <x v="1"/>
    <x v="0"/>
    <s v="Paper"/>
    <n v="15.552"/>
    <n v="3"/>
    <n v="0.2"/>
    <n v="5.4432"/>
  </r>
  <r>
    <s v="OR1502"/>
    <x v="273"/>
    <s v="Standard Class"/>
    <x v="1"/>
    <s v="United States"/>
    <s v="Burlington"/>
    <x v="43"/>
    <n v="5408"/>
    <x v="3"/>
    <x v="1"/>
    <s v="Accessories"/>
    <n v="205.03"/>
    <n v="7"/>
    <n v="0"/>
    <n v="67.659899999999993"/>
  </r>
  <r>
    <s v="OR1503"/>
    <x v="273"/>
    <s v="Second Class"/>
    <x v="1"/>
    <s v="United States"/>
    <s v="Eugene"/>
    <x v="26"/>
    <n v="97405"/>
    <x v="1"/>
    <x v="0"/>
    <s v="Supplies"/>
    <n v="17.584"/>
    <n v="7"/>
    <n v="0.2"/>
    <n v="4.1761999999999997"/>
  </r>
  <r>
    <s v="OR1504"/>
    <x v="273"/>
    <s v="Second Class"/>
    <x v="0"/>
    <s v="United States"/>
    <s v="Philadelphia"/>
    <x v="8"/>
    <n v="19134"/>
    <x v="3"/>
    <x v="0"/>
    <s v="Binders"/>
    <n v="20.724"/>
    <n v="2"/>
    <n v="0.7"/>
    <n v="13.816000000000001"/>
  </r>
  <r>
    <s v="OR1505"/>
    <x v="273"/>
    <s v="First Class"/>
    <x v="0"/>
    <s v="United States"/>
    <s v="Philadelphia"/>
    <x v="8"/>
    <n v="19134"/>
    <x v="3"/>
    <x v="2"/>
    <s v="Chairs"/>
    <n v="341.488"/>
    <n v="8"/>
    <n v="0.3"/>
    <n v="73.176000000000002"/>
  </r>
  <r>
    <s v="OR1506"/>
    <x v="273"/>
    <s v="Standard Class"/>
    <x v="0"/>
    <s v="United States"/>
    <s v="New York City"/>
    <x v="7"/>
    <n v="10035"/>
    <x v="3"/>
    <x v="0"/>
    <s v="Storage"/>
    <n v="45.4"/>
    <n v="4"/>
    <n v="0"/>
    <n v="12.712"/>
  </r>
  <r>
    <s v="OR1507"/>
    <x v="274"/>
    <s v="Same Day"/>
    <x v="0"/>
    <s v="United States"/>
    <s v="Dallas"/>
    <x v="0"/>
    <n v="75217"/>
    <x v="0"/>
    <x v="2"/>
    <s v="Furnishings"/>
    <n v="131.376"/>
    <n v="6"/>
    <n v="0.6"/>
    <n v="95.247600000000006"/>
  </r>
  <r>
    <s v="OR1508"/>
    <x v="274"/>
    <s v="Same Day"/>
    <x v="0"/>
    <s v="United States"/>
    <s v="Cleveland"/>
    <x v="3"/>
    <n v="44105"/>
    <x v="3"/>
    <x v="0"/>
    <s v="Paper"/>
    <n v="10.368"/>
    <n v="2"/>
    <n v="0.2"/>
    <n v="3.6288"/>
  </r>
  <r>
    <s v="OR1509"/>
    <x v="274"/>
    <s v="First Class"/>
    <x v="2"/>
    <s v="United States"/>
    <s v="Newark"/>
    <x v="15"/>
    <n v="19711"/>
    <x v="3"/>
    <x v="1"/>
    <s v="Accessories"/>
    <n v="119.85"/>
    <n v="3"/>
    <n v="0"/>
    <n v="52.734000000000002"/>
  </r>
  <r>
    <s v="OR1510"/>
    <x v="274"/>
    <s v="First Class"/>
    <x v="2"/>
    <s v="United States"/>
    <s v="Detroit"/>
    <x v="19"/>
    <n v="48227"/>
    <x v="0"/>
    <x v="1"/>
    <s v="Phones"/>
    <n v="543.91999999999996"/>
    <n v="8"/>
    <n v="0"/>
    <n v="135.97999999999999"/>
  </r>
  <r>
    <s v="OR1511"/>
    <x v="274"/>
    <s v="Standard Class"/>
    <x v="0"/>
    <s v="United States"/>
    <s v="Huntsville"/>
    <x v="0"/>
    <n v="77340"/>
    <x v="0"/>
    <x v="0"/>
    <s v="Binders"/>
    <n v="13.747999999999999"/>
    <n v="14"/>
    <n v="0.8"/>
    <n v="22.684200000000001"/>
  </r>
  <r>
    <s v="OR1512"/>
    <x v="274"/>
    <s v="Same Day"/>
    <x v="0"/>
    <s v="United States"/>
    <s v="New York City"/>
    <x v="7"/>
    <n v="10009"/>
    <x v="3"/>
    <x v="1"/>
    <s v="Machines"/>
    <n v="2799.96"/>
    <n v="4"/>
    <n v="0"/>
    <n v="1371.9803999999999"/>
  </r>
  <r>
    <s v="OR1513"/>
    <x v="274"/>
    <s v="Standard Class"/>
    <x v="1"/>
    <s v="United States"/>
    <s v="New York City"/>
    <x v="7"/>
    <n v="10035"/>
    <x v="3"/>
    <x v="1"/>
    <s v="Accessories"/>
    <n v="37.6"/>
    <n v="2"/>
    <n v="0"/>
    <n v="2.2559999999999998"/>
  </r>
  <r>
    <s v="OR1514"/>
    <x v="274"/>
    <s v="Standard Class"/>
    <x v="0"/>
    <s v="United States"/>
    <s v="Houston"/>
    <x v="0"/>
    <n v="77041"/>
    <x v="0"/>
    <x v="0"/>
    <s v="Paper"/>
    <n v="7.968"/>
    <n v="2"/>
    <n v="0.2"/>
    <n v="2.8883999999999999"/>
  </r>
  <r>
    <s v="OR1515"/>
    <x v="274"/>
    <s v="First Class"/>
    <x v="1"/>
    <s v="United States"/>
    <s v="New York City"/>
    <x v="7"/>
    <n v="10035"/>
    <x v="3"/>
    <x v="0"/>
    <s v="Paper"/>
    <n v="80.88"/>
    <n v="3"/>
    <n v="0"/>
    <n v="39.6312"/>
  </r>
  <r>
    <s v="OR1516"/>
    <x v="275"/>
    <s v="Standard Class"/>
    <x v="0"/>
    <s v="United States"/>
    <s v="Springfield"/>
    <x v="26"/>
    <n v="97477"/>
    <x v="1"/>
    <x v="0"/>
    <s v="Paper"/>
    <n v="148.70400000000001"/>
    <n v="6"/>
    <n v="0.2"/>
    <n v="46.47"/>
  </r>
  <r>
    <s v="OR1517"/>
    <x v="275"/>
    <s v="First Class"/>
    <x v="2"/>
    <s v="United States"/>
    <s v="Garland"/>
    <x v="0"/>
    <n v="75043"/>
    <x v="0"/>
    <x v="2"/>
    <s v="Furnishings"/>
    <n v="8.5440000000000005"/>
    <n v="2"/>
    <n v="0.6"/>
    <n v="7.476"/>
  </r>
  <r>
    <s v="OR1518"/>
    <x v="275"/>
    <s v="Same Day"/>
    <x v="0"/>
    <s v="United States"/>
    <s v="New York City"/>
    <x v="7"/>
    <n v="10035"/>
    <x v="3"/>
    <x v="0"/>
    <s v="Paper"/>
    <n v="14.94"/>
    <n v="3"/>
    <n v="0"/>
    <n v="7.0217999999999998"/>
  </r>
  <r>
    <s v="OR1519"/>
    <x v="275"/>
    <s v="Same Day"/>
    <x v="0"/>
    <s v="United States"/>
    <s v="Redlands"/>
    <x v="1"/>
    <n v="92374"/>
    <x v="1"/>
    <x v="0"/>
    <s v="Storage"/>
    <n v="46.84"/>
    <n v="2"/>
    <n v="0"/>
    <n v="12.646800000000001"/>
  </r>
  <r>
    <s v="OR1520"/>
    <x v="276"/>
    <s v="Standard Class"/>
    <x v="0"/>
    <s v="United States"/>
    <s v="Denver"/>
    <x v="23"/>
    <n v="80219"/>
    <x v="1"/>
    <x v="0"/>
    <s v="Paper"/>
    <n v="223.05600000000001"/>
    <n v="9"/>
    <n v="0.2"/>
    <n v="69.704999999999998"/>
  </r>
  <r>
    <s v="OR1521"/>
    <x v="276"/>
    <s v="Standard Class"/>
    <x v="0"/>
    <s v="United States"/>
    <s v="Thomasville"/>
    <x v="2"/>
    <n v="27360"/>
    <x v="2"/>
    <x v="0"/>
    <s v="Binders"/>
    <n v="3.2040000000000002"/>
    <n v="2"/>
    <n v="0.7"/>
    <n v="2.4563999999999999"/>
  </r>
  <r>
    <s v="OR1522"/>
    <x v="276"/>
    <s v="Standard Class"/>
    <x v="0"/>
    <s v="United States"/>
    <s v="Pasadena"/>
    <x v="1"/>
    <n v="91104"/>
    <x v="1"/>
    <x v="0"/>
    <s v="Art"/>
    <n v="41.86"/>
    <n v="7"/>
    <n v="0"/>
    <n v="14.2324"/>
  </r>
  <r>
    <s v="OR1523"/>
    <x v="276"/>
    <s v="Standard Class"/>
    <x v="1"/>
    <s v="United States"/>
    <s v="Green Bay"/>
    <x v="30"/>
    <n v="54302"/>
    <x v="0"/>
    <x v="0"/>
    <s v="Paper"/>
    <n v="22.72"/>
    <n v="4"/>
    <n v="0"/>
    <n v="10.224"/>
  </r>
  <r>
    <s v="OR1524"/>
    <x v="276"/>
    <s v="Standard Class"/>
    <x v="1"/>
    <s v="United States"/>
    <s v="Dearborn"/>
    <x v="19"/>
    <n v="48126"/>
    <x v="0"/>
    <x v="2"/>
    <s v="Chairs"/>
    <n v="301.95999999999998"/>
    <n v="2"/>
    <n v="0"/>
    <n v="87.568399999999997"/>
  </r>
  <r>
    <s v="OR1525"/>
    <x v="276"/>
    <s v="Standard Class"/>
    <x v="1"/>
    <s v="United States"/>
    <s v="Jacksonville"/>
    <x v="18"/>
    <n v="32216"/>
    <x v="2"/>
    <x v="2"/>
    <s v="Furnishings"/>
    <n v="30.192"/>
    <n v="3"/>
    <n v="0.2"/>
    <n v="8.3027999999999995"/>
  </r>
  <r>
    <s v="OR1526"/>
    <x v="276"/>
    <s v="First Class"/>
    <x v="1"/>
    <s v="United States"/>
    <s v="Pasadena"/>
    <x v="0"/>
    <n v="77506"/>
    <x v="0"/>
    <x v="2"/>
    <s v="Chairs"/>
    <n v="1024.7159999999999"/>
    <n v="6"/>
    <n v="0.3"/>
    <n v="29.2776"/>
  </r>
  <r>
    <s v="OR1527"/>
    <x v="277"/>
    <s v="Standard Class"/>
    <x v="2"/>
    <s v="United States"/>
    <s v="Louisville"/>
    <x v="4"/>
    <n v="40214"/>
    <x v="2"/>
    <x v="1"/>
    <s v="Phones"/>
    <n v="539.97"/>
    <n v="3"/>
    <n v="0"/>
    <n v="134.99250000000001"/>
  </r>
  <r>
    <s v="OR1528"/>
    <x v="277"/>
    <s v="Standard Class"/>
    <x v="1"/>
    <s v="United States"/>
    <s v="San Francisco"/>
    <x v="1"/>
    <n v="94109"/>
    <x v="1"/>
    <x v="0"/>
    <s v="Paper"/>
    <n v="244.55"/>
    <n v="5"/>
    <n v="0"/>
    <n v="114.9385"/>
  </r>
  <r>
    <s v="OR1529"/>
    <x v="277"/>
    <s v="Standard Class"/>
    <x v="0"/>
    <s v="United States"/>
    <s v="Los Angeles"/>
    <x v="1"/>
    <n v="90045"/>
    <x v="1"/>
    <x v="0"/>
    <s v="Labels"/>
    <n v="8.26"/>
    <n v="2"/>
    <n v="0"/>
    <n v="3.7995999999999999"/>
  </r>
  <r>
    <s v="OR1530"/>
    <x v="277"/>
    <s v="Standard Class"/>
    <x v="0"/>
    <s v="United States"/>
    <s v="Los Angeles"/>
    <x v="1"/>
    <n v="90045"/>
    <x v="1"/>
    <x v="2"/>
    <s v="Furnishings"/>
    <n v="18.84"/>
    <n v="3"/>
    <n v="0"/>
    <n v="6.0288000000000004"/>
  </r>
  <r>
    <s v="OR1531"/>
    <x v="277"/>
    <s v="Standard Class"/>
    <x v="0"/>
    <s v="United States"/>
    <s v="Los Angeles"/>
    <x v="1"/>
    <n v="90045"/>
    <x v="1"/>
    <x v="1"/>
    <s v="Phones"/>
    <n v="79.92"/>
    <n v="10"/>
    <n v="0.2"/>
    <n v="26.972999999999999"/>
  </r>
  <r>
    <s v="OR1532"/>
    <x v="277"/>
    <s v="Standard Class"/>
    <x v="1"/>
    <s v="United States"/>
    <s v="Miami"/>
    <x v="18"/>
    <n v="33142"/>
    <x v="2"/>
    <x v="0"/>
    <s v="Binders"/>
    <n v="16.146000000000001"/>
    <n v="9"/>
    <n v="0.7"/>
    <n v="12.9168"/>
  </r>
  <r>
    <s v="OR1533"/>
    <x v="277"/>
    <s v="Standard Class"/>
    <x v="2"/>
    <s v="United States"/>
    <s v="Columbia"/>
    <x v="17"/>
    <n v="21044"/>
    <x v="3"/>
    <x v="0"/>
    <s v="Paper"/>
    <n v="277.39999999999998"/>
    <n v="5"/>
    <n v="0"/>
    <n v="133.15199999999999"/>
  </r>
  <r>
    <s v="OR1534"/>
    <x v="277"/>
    <s v="Standard Class"/>
    <x v="0"/>
    <s v="United States"/>
    <s v="San Francisco"/>
    <x v="1"/>
    <n v="94122"/>
    <x v="1"/>
    <x v="1"/>
    <s v="Phones"/>
    <n v="15.992000000000001"/>
    <n v="1"/>
    <n v="0.2"/>
    <n v="2.9984999999999999"/>
  </r>
  <r>
    <s v="OR1535"/>
    <x v="277"/>
    <s v="Standard Class"/>
    <x v="2"/>
    <s v="United States"/>
    <s v="Milford"/>
    <x v="21"/>
    <n v="6460"/>
    <x v="3"/>
    <x v="1"/>
    <s v="Accessories"/>
    <n v="199.75"/>
    <n v="5"/>
    <n v="0"/>
    <n v="87.89"/>
  </r>
  <r>
    <s v="OR1536"/>
    <x v="278"/>
    <s v="Standard Class"/>
    <x v="1"/>
    <s v="United States"/>
    <s v="Charlotte"/>
    <x v="2"/>
    <n v="28205"/>
    <x v="2"/>
    <x v="0"/>
    <s v="Paper"/>
    <n v="36.24"/>
    <n v="5"/>
    <n v="0.2"/>
    <n v="11.324999999999999"/>
  </r>
  <r>
    <s v="OR1537"/>
    <x v="278"/>
    <s v="Second Class"/>
    <x v="0"/>
    <s v="United States"/>
    <s v="Olympia"/>
    <x v="11"/>
    <n v="98502"/>
    <x v="1"/>
    <x v="0"/>
    <s v="Storage"/>
    <n v="14.03"/>
    <n v="1"/>
    <n v="0"/>
    <n v="4.0686999999999998"/>
  </r>
  <r>
    <s v="OR1538"/>
    <x v="278"/>
    <s v="Standard Class"/>
    <x v="0"/>
    <s v="United States"/>
    <s v="Houston"/>
    <x v="0"/>
    <n v="77041"/>
    <x v="0"/>
    <x v="2"/>
    <s v="Chairs"/>
    <n v="95.983999999999995"/>
    <n v="4"/>
    <n v="0.3"/>
    <n v="4.1135999999999999"/>
  </r>
  <r>
    <s v="OR1539"/>
    <x v="278"/>
    <s v="Standard Class"/>
    <x v="0"/>
    <s v="United States"/>
    <s v="Chicago"/>
    <x v="14"/>
    <n v="60653"/>
    <x v="0"/>
    <x v="0"/>
    <s v="Binders"/>
    <n v="1.9079999999999999"/>
    <n v="3"/>
    <n v="0.8"/>
    <n v="3.2435999999999998"/>
  </r>
  <r>
    <s v="OR1540"/>
    <x v="278"/>
    <s v="Standard Class"/>
    <x v="2"/>
    <s v="United States"/>
    <s v="Indianapolis"/>
    <x v="9"/>
    <n v="46203"/>
    <x v="0"/>
    <x v="0"/>
    <s v="Binders"/>
    <n v="169.99"/>
    <n v="1"/>
    <n v="0"/>
    <n v="78.195400000000006"/>
  </r>
  <r>
    <s v="OR1541"/>
    <x v="278"/>
    <s v="Standard Class"/>
    <x v="1"/>
    <s v="United States"/>
    <s v="Los Angeles"/>
    <x v="1"/>
    <n v="90049"/>
    <x v="1"/>
    <x v="0"/>
    <s v="Paper"/>
    <n v="33.36"/>
    <n v="4"/>
    <n v="0"/>
    <n v="16.68"/>
  </r>
  <r>
    <s v="OR1542"/>
    <x v="279"/>
    <s v="Standard Class"/>
    <x v="1"/>
    <s v="United States"/>
    <s v="Chicago"/>
    <x v="14"/>
    <n v="60623"/>
    <x v="0"/>
    <x v="0"/>
    <s v="Paper"/>
    <n v="63.311999999999998"/>
    <n v="3"/>
    <n v="0.2"/>
    <n v="20.5764"/>
  </r>
  <r>
    <s v="OR1543"/>
    <x v="279"/>
    <s v="Standard Class"/>
    <x v="0"/>
    <s v="United States"/>
    <s v="Morgan Hill"/>
    <x v="1"/>
    <n v="95037"/>
    <x v="1"/>
    <x v="2"/>
    <s v="Tables"/>
    <n v="268.70400000000001"/>
    <n v="3"/>
    <n v="0.2"/>
    <n v="6.7176"/>
  </r>
  <r>
    <s v="OR1544"/>
    <x v="279"/>
    <s v="Standard Class"/>
    <x v="0"/>
    <s v="United States"/>
    <s v="Decatur"/>
    <x v="14"/>
    <n v="62521"/>
    <x v="0"/>
    <x v="2"/>
    <s v="Chairs"/>
    <n v="747.55799999999999"/>
    <n v="3"/>
    <n v="0.3"/>
    <n v="96.114599999999996"/>
  </r>
  <r>
    <s v="OR1545"/>
    <x v="279"/>
    <s v="First Class"/>
    <x v="2"/>
    <s v="United States"/>
    <s v="San Francisco"/>
    <x v="1"/>
    <n v="94122"/>
    <x v="1"/>
    <x v="2"/>
    <s v="Furnishings"/>
    <n v="211.84"/>
    <n v="8"/>
    <n v="0"/>
    <n v="76.2624"/>
  </r>
  <r>
    <s v="OR1546"/>
    <x v="279"/>
    <s v="Standard Class"/>
    <x v="0"/>
    <s v="United States"/>
    <s v="Philadelphia"/>
    <x v="8"/>
    <n v="19134"/>
    <x v="3"/>
    <x v="0"/>
    <s v="Appliances"/>
    <n v="34.655999999999999"/>
    <n v="2"/>
    <n v="0.2"/>
    <n v="5.6315999999999997"/>
  </r>
  <r>
    <s v="OR1547"/>
    <x v="279"/>
    <s v="First Class"/>
    <x v="0"/>
    <s v="United States"/>
    <s v="Charlotte"/>
    <x v="2"/>
    <n v="28205"/>
    <x v="2"/>
    <x v="1"/>
    <s v="Phones"/>
    <n v="271.95999999999998"/>
    <n v="5"/>
    <n v="0.2"/>
    <n v="16.997499999999999"/>
  </r>
  <r>
    <s v="OR1548"/>
    <x v="279"/>
    <s v="Standard Class"/>
    <x v="0"/>
    <s v="United States"/>
    <s v="Houston"/>
    <x v="0"/>
    <n v="77095"/>
    <x v="0"/>
    <x v="0"/>
    <s v="Binders"/>
    <n v="12.176"/>
    <n v="4"/>
    <n v="0.8"/>
    <n v="18.872800000000002"/>
  </r>
  <r>
    <s v="OR1549"/>
    <x v="279"/>
    <s v="Standard Class"/>
    <x v="0"/>
    <s v="United States"/>
    <s v="Glendale"/>
    <x v="5"/>
    <n v="85301"/>
    <x v="1"/>
    <x v="0"/>
    <s v="Binders"/>
    <n v="72.587999999999994"/>
    <n v="2"/>
    <n v="0.7"/>
    <n v="48.392000000000003"/>
  </r>
  <r>
    <s v="OR1550"/>
    <x v="279"/>
    <s v="Standard Class"/>
    <x v="0"/>
    <s v="United States"/>
    <s v="Seattle"/>
    <x v="11"/>
    <n v="98103"/>
    <x v="1"/>
    <x v="2"/>
    <s v="Bookcases"/>
    <n v="115.96"/>
    <n v="2"/>
    <n v="0"/>
    <n v="25.511199999999999"/>
  </r>
  <r>
    <s v="OR1551"/>
    <x v="280"/>
    <s v="Standard Class"/>
    <x v="1"/>
    <s v="United States"/>
    <s v="Durham"/>
    <x v="2"/>
    <n v="27707"/>
    <x v="2"/>
    <x v="0"/>
    <s v="Paper"/>
    <n v="14.352"/>
    <n v="3"/>
    <n v="0.2"/>
    <n v="4.4850000000000003"/>
  </r>
  <r>
    <s v="OR1552"/>
    <x v="280"/>
    <s v="Standard Class"/>
    <x v="0"/>
    <s v="United States"/>
    <s v="Seattle"/>
    <x v="11"/>
    <n v="98103"/>
    <x v="1"/>
    <x v="1"/>
    <s v="Phones"/>
    <n v="1007.944"/>
    <n v="7"/>
    <n v="0.2"/>
    <n v="75.595799999999997"/>
  </r>
  <r>
    <s v="OR1553"/>
    <x v="281"/>
    <s v="Second Class"/>
    <x v="0"/>
    <s v="United States"/>
    <s v="Yonkers"/>
    <x v="7"/>
    <n v="10701"/>
    <x v="3"/>
    <x v="0"/>
    <s v="Paper"/>
    <n v="97.82"/>
    <n v="2"/>
    <n v="0"/>
    <n v="45.9754"/>
  </r>
  <r>
    <s v="OR1554"/>
    <x v="281"/>
    <s v="First Class"/>
    <x v="1"/>
    <s v="United States"/>
    <s v="Sandy Springs"/>
    <x v="27"/>
    <n v="30328"/>
    <x v="2"/>
    <x v="1"/>
    <s v="Phones"/>
    <n v="34.75"/>
    <n v="5"/>
    <n v="0"/>
    <n v="15.637499999999999"/>
  </r>
  <r>
    <s v="OR1555"/>
    <x v="282"/>
    <s v="Standard Class"/>
    <x v="0"/>
    <s v="United States"/>
    <s v="Seattle"/>
    <x v="11"/>
    <n v="98103"/>
    <x v="1"/>
    <x v="1"/>
    <s v="Phones"/>
    <n v="1001.5839999999999"/>
    <n v="2"/>
    <n v="0.2"/>
    <n v="125.19799999999999"/>
  </r>
  <r>
    <s v="OR1556"/>
    <x v="282"/>
    <s v="Standard Class"/>
    <x v="0"/>
    <s v="United States"/>
    <s v="Jackson"/>
    <x v="19"/>
    <n v="49201"/>
    <x v="0"/>
    <x v="0"/>
    <s v="Appliances"/>
    <n v="61.929000000000002"/>
    <n v="1"/>
    <n v="0.1"/>
    <n v="23.395399999999999"/>
  </r>
  <r>
    <s v="OR1557"/>
    <x v="282"/>
    <s v="Standard Class"/>
    <x v="1"/>
    <s v="United States"/>
    <s v="Indianapolis"/>
    <x v="9"/>
    <n v="46203"/>
    <x v="0"/>
    <x v="0"/>
    <s v="Art"/>
    <n v="125.93"/>
    <n v="7"/>
    <n v="0"/>
    <n v="35.260399999999997"/>
  </r>
  <r>
    <s v="OR1558"/>
    <x v="282"/>
    <s v="Second Class"/>
    <x v="0"/>
    <s v="United States"/>
    <s v="Philadelphia"/>
    <x v="8"/>
    <n v="19134"/>
    <x v="3"/>
    <x v="1"/>
    <s v="Copiers"/>
    <n v="1199.9760000000001"/>
    <n v="4"/>
    <n v="0.4"/>
    <n v="179.99639999999999"/>
  </r>
  <r>
    <s v="OR1559"/>
    <x v="282"/>
    <s v="Second Class"/>
    <x v="1"/>
    <s v="United States"/>
    <s v="Concord"/>
    <x v="44"/>
    <n v="3301"/>
    <x v="3"/>
    <x v="0"/>
    <s v="Binders"/>
    <n v="22.92"/>
    <n v="4"/>
    <n v="0"/>
    <n v="11.0016"/>
  </r>
  <r>
    <s v="OR1560"/>
    <x v="283"/>
    <s v="Standard Class"/>
    <x v="1"/>
    <s v="United States"/>
    <s v="Dallas"/>
    <x v="0"/>
    <n v="75217"/>
    <x v="0"/>
    <x v="0"/>
    <s v="Paper"/>
    <n v="14.352"/>
    <n v="3"/>
    <n v="0.2"/>
    <n v="4.4850000000000003"/>
  </r>
  <r>
    <s v="OR1561"/>
    <x v="283"/>
    <s v="Same Day"/>
    <x v="0"/>
    <s v="United States"/>
    <s v="Cleveland"/>
    <x v="3"/>
    <n v="44105"/>
    <x v="3"/>
    <x v="0"/>
    <s v="Paper"/>
    <n v="10.688000000000001"/>
    <n v="2"/>
    <n v="0.2"/>
    <n v="3.7408000000000001"/>
  </r>
  <r>
    <s v="OR1562"/>
    <x v="283"/>
    <s v="Second Class"/>
    <x v="0"/>
    <s v="United States"/>
    <s v="Miami"/>
    <x v="18"/>
    <n v="33180"/>
    <x v="2"/>
    <x v="0"/>
    <s v="Labels"/>
    <n v="235.94399999999999"/>
    <n v="3"/>
    <n v="0.2"/>
    <n v="85.529700000000005"/>
  </r>
  <r>
    <s v="OR1563"/>
    <x v="283"/>
    <s v="Standard Class"/>
    <x v="1"/>
    <s v="United States"/>
    <s v="Seattle"/>
    <x v="11"/>
    <n v="98103"/>
    <x v="1"/>
    <x v="2"/>
    <s v="Bookcases"/>
    <n v="1367.84"/>
    <n v="8"/>
    <n v="0"/>
    <n v="259.88959999999997"/>
  </r>
  <r>
    <s v="OR1564"/>
    <x v="283"/>
    <s v="First Class"/>
    <x v="2"/>
    <s v="United States"/>
    <s v="New York City"/>
    <x v="7"/>
    <n v="10009"/>
    <x v="3"/>
    <x v="0"/>
    <s v="Paper"/>
    <n v="81.98"/>
    <n v="2"/>
    <n v="0"/>
    <n v="40.170200000000001"/>
  </r>
  <r>
    <s v="OR1565"/>
    <x v="283"/>
    <s v="First Class"/>
    <x v="0"/>
    <s v="United States"/>
    <s v="Lafayette"/>
    <x v="39"/>
    <n v="70506"/>
    <x v="2"/>
    <x v="0"/>
    <s v="Art"/>
    <n v="73.2"/>
    <n v="5"/>
    <n v="0"/>
    <n v="21.228000000000002"/>
  </r>
  <r>
    <s v="OR1566"/>
    <x v="283"/>
    <s v="Standard Class"/>
    <x v="1"/>
    <s v="United States"/>
    <s v="Philadelphia"/>
    <x v="8"/>
    <n v="19140"/>
    <x v="3"/>
    <x v="0"/>
    <s v="Paper"/>
    <n v="11.648"/>
    <n v="2"/>
    <n v="0.2"/>
    <n v="4.0768000000000004"/>
  </r>
  <r>
    <s v="OR1567"/>
    <x v="283"/>
    <s v="Second Class"/>
    <x v="0"/>
    <s v="United States"/>
    <s v="Richmond"/>
    <x v="4"/>
    <n v="40475"/>
    <x v="2"/>
    <x v="0"/>
    <s v="Paper"/>
    <n v="24.56"/>
    <n v="2"/>
    <n v="0"/>
    <n v="11.543200000000001"/>
  </r>
  <r>
    <s v="OR1568"/>
    <x v="284"/>
    <s v="Standard Class"/>
    <x v="0"/>
    <s v="United States"/>
    <s v="Detroit"/>
    <x v="19"/>
    <n v="48234"/>
    <x v="0"/>
    <x v="1"/>
    <s v="Phones"/>
    <n v="257.98"/>
    <n v="2"/>
    <n v="0"/>
    <n v="74.8142"/>
  </r>
  <r>
    <s v="OR1569"/>
    <x v="284"/>
    <s v="Standard Class"/>
    <x v="1"/>
    <s v="United States"/>
    <s v="Detroit"/>
    <x v="19"/>
    <n v="48234"/>
    <x v="0"/>
    <x v="0"/>
    <s v="Appliances"/>
    <n v="87.444000000000003"/>
    <n v="2"/>
    <n v="0.1"/>
    <n v="18.4604"/>
  </r>
  <r>
    <s v="OR1570"/>
    <x v="284"/>
    <s v="First Class"/>
    <x v="0"/>
    <s v="United States"/>
    <s v="Boca Raton"/>
    <x v="18"/>
    <n v="33433"/>
    <x v="2"/>
    <x v="1"/>
    <s v="Accessories"/>
    <n v="18.463999999999999"/>
    <n v="2"/>
    <n v="0.2"/>
    <n v="2.3079999999999998"/>
  </r>
  <r>
    <s v="OR1571"/>
    <x v="284"/>
    <s v="Standard Class"/>
    <x v="1"/>
    <s v="United States"/>
    <s v="Palm Coast"/>
    <x v="18"/>
    <n v="32137"/>
    <x v="2"/>
    <x v="0"/>
    <s v="Binders"/>
    <n v="7.4340000000000002"/>
    <n v="6"/>
    <n v="0.7"/>
    <n v="5.6993999999999998"/>
  </r>
  <r>
    <s v="OR1572"/>
    <x v="284"/>
    <s v="Second Class"/>
    <x v="2"/>
    <s v="United States"/>
    <s v="Houston"/>
    <x v="0"/>
    <n v="77095"/>
    <x v="0"/>
    <x v="2"/>
    <s v="Furnishings"/>
    <n v="103.5"/>
    <n v="5"/>
    <n v="0.6"/>
    <n v="77.625"/>
  </r>
  <r>
    <s v="OR1573"/>
    <x v="284"/>
    <s v="Second Class"/>
    <x v="0"/>
    <s v="United States"/>
    <s v="Philadelphia"/>
    <x v="8"/>
    <n v="19140"/>
    <x v="3"/>
    <x v="2"/>
    <s v="Chairs"/>
    <n v="71.372"/>
    <n v="2"/>
    <n v="0.3"/>
    <n v="1.0196000000000001"/>
  </r>
  <r>
    <s v="OR1574"/>
    <x v="284"/>
    <s v="Standard Class"/>
    <x v="0"/>
    <s v="United States"/>
    <s v="Tigard"/>
    <x v="26"/>
    <n v="97224"/>
    <x v="1"/>
    <x v="0"/>
    <s v="Paper"/>
    <n v="15.552"/>
    <n v="3"/>
    <n v="0.2"/>
    <n v="5.4432"/>
  </r>
  <r>
    <s v="OR1575"/>
    <x v="285"/>
    <s v="Standard Class"/>
    <x v="0"/>
    <s v="United States"/>
    <s v="New York City"/>
    <x v="7"/>
    <n v="10024"/>
    <x v="3"/>
    <x v="0"/>
    <s v="Binders"/>
    <n v="10.776"/>
    <n v="3"/>
    <n v="0.2"/>
    <n v="3.5022000000000002"/>
  </r>
  <r>
    <s v="OR1576"/>
    <x v="285"/>
    <s v="Second Class"/>
    <x v="0"/>
    <s v="United States"/>
    <s v="San Francisco"/>
    <x v="1"/>
    <n v="94110"/>
    <x v="1"/>
    <x v="0"/>
    <s v="Binders"/>
    <n v="36.671999999999997"/>
    <n v="2"/>
    <n v="0.2"/>
    <n v="11.46"/>
  </r>
  <r>
    <s v="OR1577"/>
    <x v="285"/>
    <s v="First Class"/>
    <x v="0"/>
    <s v="United States"/>
    <s v="Everett"/>
    <x v="28"/>
    <n v="2149"/>
    <x v="3"/>
    <x v="2"/>
    <s v="Chairs"/>
    <n v="1628.82"/>
    <n v="9"/>
    <n v="0"/>
    <n v="260.6112"/>
  </r>
  <r>
    <s v="OR1578"/>
    <x v="286"/>
    <s v="Second Class"/>
    <x v="0"/>
    <s v="United States"/>
    <s v="Hampton"/>
    <x v="13"/>
    <n v="23666"/>
    <x v="2"/>
    <x v="0"/>
    <s v="Art"/>
    <n v="27.9"/>
    <n v="5"/>
    <n v="0"/>
    <n v="6.9749999999999996"/>
  </r>
  <r>
    <s v="OR1579"/>
    <x v="286"/>
    <s v="Standard Class"/>
    <x v="2"/>
    <s v="United States"/>
    <s v="Chicago"/>
    <x v="14"/>
    <n v="60610"/>
    <x v="0"/>
    <x v="0"/>
    <s v="Paper"/>
    <n v="17.472000000000001"/>
    <n v="3"/>
    <n v="0.2"/>
    <n v="5.6783999999999999"/>
  </r>
  <r>
    <s v="OR1580"/>
    <x v="286"/>
    <s v="Standard Class"/>
    <x v="0"/>
    <s v="United States"/>
    <s v="Clinton"/>
    <x v="17"/>
    <n v="20735"/>
    <x v="3"/>
    <x v="0"/>
    <s v="Labels"/>
    <n v="12.39"/>
    <n v="3"/>
    <n v="0"/>
    <n v="5.6993999999999998"/>
  </r>
  <r>
    <s v="OR1581"/>
    <x v="286"/>
    <s v="Standard Class"/>
    <x v="0"/>
    <s v="United States"/>
    <s v="Los Angeles"/>
    <x v="1"/>
    <n v="90045"/>
    <x v="1"/>
    <x v="0"/>
    <s v="Art"/>
    <n v="20.96"/>
    <n v="2"/>
    <n v="0"/>
    <n v="5.24"/>
  </r>
  <r>
    <s v="OR1582"/>
    <x v="286"/>
    <s v="First Class"/>
    <x v="0"/>
    <s v="United States"/>
    <s v="Columbus"/>
    <x v="9"/>
    <n v="47201"/>
    <x v="0"/>
    <x v="1"/>
    <s v="Accessories"/>
    <n v="99.39"/>
    <n v="3"/>
    <n v="0"/>
    <n v="40.749899999999997"/>
  </r>
  <r>
    <s v="OR1583"/>
    <x v="286"/>
    <s v="Same Day"/>
    <x v="0"/>
    <s v="United States"/>
    <s v="New York City"/>
    <x v="7"/>
    <n v="10035"/>
    <x v="3"/>
    <x v="2"/>
    <s v="Furnishings"/>
    <n v="61.12"/>
    <n v="4"/>
    <n v="0"/>
    <n v="20.780799999999999"/>
  </r>
  <r>
    <s v="OR1584"/>
    <x v="287"/>
    <s v="Second Class"/>
    <x v="0"/>
    <s v="United States"/>
    <s v="Indianapolis"/>
    <x v="9"/>
    <n v="46203"/>
    <x v="0"/>
    <x v="0"/>
    <s v="Storage"/>
    <n v="190.86"/>
    <n v="2"/>
    <n v="0"/>
    <n v="11.451599999999999"/>
  </r>
  <r>
    <s v="OR1585"/>
    <x v="287"/>
    <s v="Standard Class"/>
    <x v="1"/>
    <s v="United States"/>
    <s v="Seattle"/>
    <x v="11"/>
    <n v="98105"/>
    <x v="1"/>
    <x v="2"/>
    <s v="Furnishings"/>
    <n v="70.680000000000007"/>
    <n v="12"/>
    <n v="0"/>
    <n v="31.0992"/>
  </r>
  <r>
    <s v="OR1586"/>
    <x v="287"/>
    <s v="Standard Class"/>
    <x v="1"/>
    <s v="United States"/>
    <s v="Bristol"/>
    <x v="21"/>
    <n v="6010"/>
    <x v="3"/>
    <x v="0"/>
    <s v="Binders"/>
    <n v="3.81"/>
    <n v="1"/>
    <n v="0"/>
    <n v="1.8288"/>
  </r>
  <r>
    <s v="OR1587"/>
    <x v="287"/>
    <s v="Standard Class"/>
    <x v="1"/>
    <s v="United States"/>
    <s v="Vineland"/>
    <x v="22"/>
    <n v="8360"/>
    <x v="3"/>
    <x v="0"/>
    <s v="Art"/>
    <n v="11.12"/>
    <n v="4"/>
    <n v="0"/>
    <n v="2.8912"/>
  </r>
  <r>
    <s v="OR1588"/>
    <x v="287"/>
    <s v="Standard Class"/>
    <x v="0"/>
    <s v="United States"/>
    <s v="Chicago"/>
    <x v="14"/>
    <n v="60610"/>
    <x v="0"/>
    <x v="0"/>
    <s v="Storage"/>
    <n v="61.567999999999998"/>
    <n v="2"/>
    <n v="0.2"/>
    <n v="4.6176000000000004"/>
  </r>
  <r>
    <s v="OR1589"/>
    <x v="288"/>
    <s v="Second Class"/>
    <x v="0"/>
    <s v="United States"/>
    <s v="Philadelphia"/>
    <x v="8"/>
    <n v="19143"/>
    <x v="3"/>
    <x v="2"/>
    <s v="Tables"/>
    <n v="138.58799999999999"/>
    <n v="1"/>
    <n v="0.4"/>
    <n v="34.646999999999998"/>
  </r>
  <r>
    <s v="OR1590"/>
    <x v="288"/>
    <s v="Standard Class"/>
    <x v="1"/>
    <s v="United States"/>
    <s v="Phoenix"/>
    <x v="5"/>
    <n v="85023"/>
    <x v="1"/>
    <x v="2"/>
    <s v="Tables"/>
    <n v="35.445"/>
    <n v="1"/>
    <n v="0.5"/>
    <n v="24.102599999999999"/>
  </r>
  <r>
    <s v="OR1591"/>
    <x v="288"/>
    <s v="Second Class"/>
    <x v="2"/>
    <s v="United States"/>
    <s v="Chicago"/>
    <x v="14"/>
    <n v="60610"/>
    <x v="0"/>
    <x v="0"/>
    <s v="Art"/>
    <n v="7.056"/>
    <n v="3"/>
    <n v="0.2"/>
    <n v="2.2050000000000001"/>
  </r>
  <r>
    <s v="OR1592"/>
    <x v="288"/>
    <s v="Same Day"/>
    <x v="1"/>
    <s v="United States"/>
    <s v="San Diego"/>
    <x v="1"/>
    <n v="92105"/>
    <x v="1"/>
    <x v="0"/>
    <s v="Storage"/>
    <n v="359.32"/>
    <n v="4"/>
    <n v="0"/>
    <n v="7.1863999999999999"/>
  </r>
  <r>
    <s v="OR1593"/>
    <x v="289"/>
    <s v="Standard Class"/>
    <x v="2"/>
    <s v="United States"/>
    <s v="Jackson"/>
    <x v="19"/>
    <n v="49201"/>
    <x v="0"/>
    <x v="0"/>
    <s v="Supplies"/>
    <n v="70.12"/>
    <n v="4"/>
    <n v="0"/>
    <n v="21.036000000000001"/>
  </r>
  <r>
    <s v="OR1594"/>
    <x v="289"/>
    <s v="Standard Class"/>
    <x v="2"/>
    <s v="United States"/>
    <s v="Philadelphia"/>
    <x v="8"/>
    <n v="19140"/>
    <x v="3"/>
    <x v="0"/>
    <s v="Art"/>
    <n v="11.263999999999999"/>
    <n v="8"/>
    <n v="0.2"/>
    <n v="1.2672000000000001"/>
  </r>
  <r>
    <s v="OR1595"/>
    <x v="289"/>
    <s v="Second Class"/>
    <x v="0"/>
    <s v="United States"/>
    <s v="Los Angeles"/>
    <x v="1"/>
    <n v="90045"/>
    <x v="1"/>
    <x v="2"/>
    <s v="Tables"/>
    <n v="241.56800000000001"/>
    <n v="2"/>
    <n v="0.2"/>
    <n v="15.098000000000001"/>
  </r>
  <r>
    <s v="OR1596"/>
    <x v="290"/>
    <s v="First Class"/>
    <x v="2"/>
    <s v="United States"/>
    <s v="Ann Arbor"/>
    <x v="19"/>
    <n v="48104"/>
    <x v="0"/>
    <x v="0"/>
    <s v="Binders"/>
    <n v="152.80000000000001"/>
    <n v="5"/>
    <n v="0"/>
    <n v="76.400000000000006"/>
  </r>
  <r>
    <s v="OR1597"/>
    <x v="290"/>
    <s v="Same Day"/>
    <x v="1"/>
    <s v="United States"/>
    <s v="Anaheim"/>
    <x v="1"/>
    <n v="92804"/>
    <x v="1"/>
    <x v="2"/>
    <s v="Tables"/>
    <n v="1293.4880000000001"/>
    <n v="7"/>
    <n v="0.2"/>
    <n v="80.843000000000004"/>
  </r>
  <r>
    <s v="OR1598"/>
    <x v="290"/>
    <s v="Second Class"/>
    <x v="0"/>
    <s v="United States"/>
    <s v="Detroit"/>
    <x v="19"/>
    <n v="48227"/>
    <x v="0"/>
    <x v="2"/>
    <s v="Furnishings"/>
    <n v="12.22"/>
    <n v="1"/>
    <n v="0"/>
    <n v="3.6659999999999999"/>
  </r>
  <r>
    <s v="OR1599"/>
    <x v="291"/>
    <s v="Standard Class"/>
    <x v="0"/>
    <s v="United States"/>
    <s v="Phoenix"/>
    <x v="5"/>
    <n v="85023"/>
    <x v="1"/>
    <x v="0"/>
    <s v="Storage"/>
    <n v="39.808"/>
    <n v="4"/>
    <n v="0.2"/>
    <n v="3.9807999999999999"/>
  </r>
  <r>
    <s v="OR1600"/>
    <x v="291"/>
    <s v="Second Class"/>
    <x v="0"/>
    <s v="United States"/>
    <s v="San Antonio"/>
    <x v="0"/>
    <n v="78207"/>
    <x v="0"/>
    <x v="0"/>
    <s v="Binders"/>
    <n v="3.5640000000000001"/>
    <n v="3"/>
    <n v="0.8"/>
    <n v="6.2370000000000001"/>
  </r>
  <r>
    <s v="OR1601"/>
    <x v="291"/>
    <s v="Standard Class"/>
    <x v="2"/>
    <s v="United States"/>
    <s v="New York City"/>
    <x v="7"/>
    <n v="10009"/>
    <x v="3"/>
    <x v="0"/>
    <s v="Art"/>
    <n v="25.99"/>
    <n v="1"/>
    <n v="0"/>
    <n v="7.5370999999999997"/>
  </r>
  <r>
    <s v="OR1602"/>
    <x v="292"/>
    <s v="Standard Class"/>
    <x v="1"/>
    <s v="United States"/>
    <s v="Bangor"/>
    <x v="45"/>
    <n v="4401"/>
    <x v="3"/>
    <x v="2"/>
    <s v="Furnishings"/>
    <n v="109.48"/>
    <n v="2"/>
    <n v="0"/>
    <n v="33.938800000000001"/>
  </r>
  <r>
    <s v="OR1603"/>
    <x v="292"/>
    <s v="Standard Class"/>
    <x v="1"/>
    <s v="United States"/>
    <s v="Dallas"/>
    <x v="0"/>
    <n v="75220"/>
    <x v="0"/>
    <x v="0"/>
    <s v="Appliances"/>
    <n v="48.631999999999998"/>
    <n v="2"/>
    <n v="0.8"/>
    <n v="121.58"/>
  </r>
  <r>
    <s v="OR1604"/>
    <x v="292"/>
    <s v="Second Class"/>
    <x v="2"/>
    <s v="United States"/>
    <s v="Los Angeles"/>
    <x v="1"/>
    <n v="90036"/>
    <x v="1"/>
    <x v="0"/>
    <s v="Appliances"/>
    <n v="81.92"/>
    <n v="4"/>
    <n v="0"/>
    <n v="22.118400000000001"/>
  </r>
  <r>
    <s v="OR1605"/>
    <x v="292"/>
    <s v="Standard Class"/>
    <x v="1"/>
    <s v="United States"/>
    <s v="Jackson"/>
    <x v="29"/>
    <n v="39212"/>
    <x v="2"/>
    <x v="0"/>
    <s v="Art"/>
    <n v="56.3"/>
    <n v="2"/>
    <n v="0"/>
    <n v="15.763999999999999"/>
  </r>
  <r>
    <s v="OR1606"/>
    <x v="292"/>
    <s v="Standard Class"/>
    <x v="1"/>
    <s v="United States"/>
    <s v="New York City"/>
    <x v="7"/>
    <n v="10009"/>
    <x v="3"/>
    <x v="2"/>
    <s v="Furnishings"/>
    <n v="12.56"/>
    <n v="2"/>
    <n v="0"/>
    <n v="4.0191999999999997"/>
  </r>
  <r>
    <s v="OR1607"/>
    <x v="292"/>
    <s v="Second Class"/>
    <x v="2"/>
    <s v="United States"/>
    <s v="New York City"/>
    <x v="7"/>
    <n v="10024"/>
    <x v="3"/>
    <x v="2"/>
    <s v="Furnishings"/>
    <n v="35.28"/>
    <n v="3"/>
    <n v="0"/>
    <n v="11.995200000000001"/>
  </r>
  <r>
    <s v="OR1608"/>
    <x v="293"/>
    <s v="Standard Class"/>
    <x v="0"/>
    <s v="United States"/>
    <s v="Los Angeles"/>
    <x v="1"/>
    <n v="90008"/>
    <x v="1"/>
    <x v="0"/>
    <s v="Fasteners"/>
    <n v="10.9"/>
    <n v="5"/>
    <n v="0"/>
    <n v="3.597"/>
  </r>
  <r>
    <s v="OR1609"/>
    <x v="293"/>
    <s v="Standard Class"/>
    <x v="1"/>
    <s v="United States"/>
    <s v="Arlington"/>
    <x v="0"/>
    <n v="76017"/>
    <x v="0"/>
    <x v="0"/>
    <s v="Labels"/>
    <n v="2.52"/>
    <n v="1"/>
    <n v="0.2"/>
    <n v="0.88200000000000001"/>
  </r>
  <r>
    <s v="OR1610"/>
    <x v="293"/>
    <s v="Standard Class"/>
    <x v="2"/>
    <s v="United States"/>
    <s v="Columbus"/>
    <x v="3"/>
    <n v="43229"/>
    <x v="3"/>
    <x v="0"/>
    <s v="Binders"/>
    <n v="7.4880000000000004"/>
    <n v="8"/>
    <n v="0.7"/>
    <n v="5.2416"/>
  </r>
  <r>
    <s v="OR1611"/>
    <x v="293"/>
    <s v="Standard Class"/>
    <x v="0"/>
    <s v="United States"/>
    <s v="New York City"/>
    <x v="7"/>
    <n v="10024"/>
    <x v="3"/>
    <x v="2"/>
    <s v="Furnishings"/>
    <n v="14.56"/>
    <n v="2"/>
    <n v="0"/>
    <n v="6.2607999999999997"/>
  </r>
  <r>
    <s v="OR1612"/>
    <x v="293"/>
    <s v="Standard Class"/>
    <x v="0"/>
    <s v="United States"/>
    <s v="Passaic"/>
    <x v="22"/>
    <n v="7055"/>
    <x v="3"/>
    <x v="2"/>
    <s v="Tables"/>
    <n v="174.286"/>
    <n v="2"/>
    <n v="0.3"/>
    <n v="19.918399999999998"/>
  </r>
  <r>
    <s v="OR1613"/>
    <x v="293"/>
    <s v="First Class"/>
    <x v="1"/>
    <s v="United States"/>
    <s v="Dallas"/>
    <x v="0"/>
    <n v="75220"/>
    <x v="0"/>
    <x v="2"/>
    <s v="Tables"/>
    <n v="127.785"/>
    <n v="1"/>
    <n v="0.3"/>
    <n v="31.0335"/>
  </r>
  <r>
    <s v="OR1614"/>
    <x v="294"/>
    <s v="Second Class"/>
    <x v="0"/>
    <s v="United States"/>
    <s v="Los Angeles"/>
    <x v="1"/>
    <n v="90036"/>
    <x v="1"/>
    <x v="0"/>
    <s v="Appliances"/>
    <n v="129.91999999999999"/>
    <n v="4"/>
    <n v="0"/>
    <n v="38.975999999999999"/>
  </r>
  <r>
    <s v="OR1615"/>
    <x v="294"/>
    <s v="Standard Class"/>
    <x v="1"/>
    <s v="United States"/>
    <s v="Jacksonville"/>
    <x v="18"/>
    <n v="32216"/>
    <x v="2"/>
    <x v="0"/>
    <s v="Paper"/>
    <n v="31.103999999999999"/>
    <n v="6"/>
    <n v="0.2"/>
    <n v="10.8864"/>
  </r>
  <r>
    <s v="OR1616"/>
    <x v="294"/>
    <s v="Standard Class"/>
    <x v="1"/>
    <s v="United States"/>
    <s v="New York City"/>
    <x v="7"/>
    <n v="10024"/>
    <x v="3"/>
    <x v="0"/>
    <s v="Art"/>
    <n v="34.700000000000003"/>
    <n v="5"/>
    <n v="0"/>
    <n v="12.492000000000001"/>
  </r>
  <r>
    <s v="OR1617"/>
    <x v="295"/>
    <s v="Standard Class"/>
    <x v="0"/>
    <s v="United States"/>
    <s v="Las Cruces"/>
    <x v="35"/>
    <n v="88001"/>
    <x v="1"/>
    <x v="2"/>
    <s v="Furnishings"/>
    <n v="41.37"/>
    <n v="3"/>
    <n v="0"/>
    <n v="17.375399999999999"/>
  </r>
  <r>
    <s v="OR1618"/>
    <x v="295"/>
    <s v="Standard Class"/>
    <x v="1"/>
    <s v="United States"/>
    <s v="Roseville"/>
    <x v="1"/>
    <n v="95661"/>
    <x v="1"/>
    <x v="0"/>
    <s v="Envelopes"/>
    <n v="419.9"/>
    <n v="5"/>
    <n v="0"/>
    <n v="197.35300000000001"/>
  </r>
  <r>
    <s v="OR1619"/>
    <x v="295"/>
    <s v="Standard Class"/>
    <x v="2"/>
    <s v="United States"/>
    <s v="Philadelphia"/>
    <x v="8"/>
    <n v="19140"/>
    <x v="3"/>
    <x v="0"/>
    <s v="Storage"/>
    <n v="284.08"/>
    <n v="10"/>
    <n v="0.2"/>
    <n v="24.856999999999999"/>
  </r>
  <r>
    <s v="OR1620"/>
    <x v="295"/>
    <s v="Standard Class"/>
    <x v="0"/>
    <s v="United States"/>
    <s v="Chicago"/>
    <x v="14"/>
    <n v="60610"/>
    <x v="0"/>
    <x v="0"/>
    <s v="Art"/>
    <n v="27.72"/>
    <n v="3"/>
    <n v="0.2"/>
    <n v="3.4649999999999999"/>
  </r>
  <r>
    <s v="OR1621"/>
    <x v="295"/>
    <s v="Standard Class"/>
    <x v="0"/>
    <s v="United States"/>
    <s v="Philadelphia"/>
    <x v="8"/>
    <n v="19134"/>
    <x v="3"/>
    <x v="0"/>
    <s v="Binders"/>
    <n v="4.9560000000000004"/>
    <n v="4"/>
    <n v="0.7"/>
    <n v="3.7995999999999999"/>
  </r>
  <r>
    <s v="OR1622"/>
    <x v="296"/>
    <s v="Second Class"/>
    <x v="0"/>
    <s v="United States"/>
    <s v="Seattle"/>
    <x v="11"/>
    <n v="98115"/>
    <x v="1"/>
    <x v="0"/>
    <s v="Paper"/>
    <n v="12.96"/>
    <n v="2"/>
    <n v="0"/>
    <n v="6.2207999999999997"/>
  </r>
  <r>
    <s v="OR1623"/>
    <x v="296"/>
    <s v="Standard Class"/>
    <x v="0"/>
    <s v="United States"/>
    <s v="Decatur"/>
    <x v="40"/>
    <n v="35601"/>
    <x v="2"/>
    <x v="0"/>
    <s v="Labels"/>
    <n v="14.94"/>
    <n v="3"/>
    <n v="0"/>
    <n v="6.8723999999999998"/>
  </r>
  <r>
    <s v="OR1624"/>
    <x v="296"/>
    <s v="Second Class"/>
    <x v="2"/>
    <s v="United States"/>
    <s v="New York City"/>
    <x v="7"/>
    <n v="10024"/>
    <x v="3"/>
    <x v="2"/>
    <s v="Chairs"/>
    <n v="1242.9000000000001"/>
    <n v="5"/>
    <n v="0.1"/>
    <n v="262.39"/>
  </r>
  <r>
    <s v="OR1625"/>
    <x v="296"/>
    <s v="Second Class"/>
    <x v="0"/>
    <s v="United States"/>
    <s v="San Jose"/>
    <x v="1"/>
    <n v="95123"/>
    <x v="1"/>
    <x v="2"/>
    <s v="Chairs"/>
    <n v="113.88800000000001"/>
    <n v="2"/>
    <n v="0.2"/>
    <n v="9.9651999999999994"/>
  </r>
  <r>
    <s v="OR1626"/>
    <x v="296"/>
    <s v="Standard Class"/>
    <x v="1"/>
    <s v="United States"/>
    <s v="San Francisco"/>
    <x v="1"/>
    <n v="94110"/>
    <x v="1"/>
    <x v="1"/>
    <s v="Accessories"/>
    <n v="31.86"/>
    <n v="2"/>
    <n v="0"/>
    <n v="11.151"/>
  </r>
  <r>
    <s v="OR1627"/>
    <x v="296"/>
    <s v="First Class"/>
    <x v="2"/>
    <s v="United States"/>
    <s v="Seattle"/>
    <x v="11"/>
    <n v="98115"/>
    <x v="1"/>
    <x v="0"/>
    <s v="Binders"/>
    <n v="172.75200000000001"/>
    <n v="6"/>
    <n v="0.2"/>
    <n v="60.463200000000001"/>
  </r>
  <r>
    <s v="OR1628"/>
    <x v="296"/>
    <s v="First Class"/>
    <x v="0"/>
    <s v="United States"/>
    <s v="Fayetteville"/>
    <x v="36"/>
    <n v="72701"/>
    <x v="2"/>
    <x v="1"/>
    <s v="Accessories"/>
    <n v="34.950000000000003"/>
    <n v="5"/>
    <n v="0"/>
    <n v="15.378"/>
  </r>
  <r>
    <s v="OR1629"/>
    <x v="296"/>
    <s v="Standard Class"/>
    <x v="0"/>
    <s v="United States"/>
    <s v="Las Vegas"/>
    <x v="20"/>
    <n v="89115"/>
    <x v="1"/>
    <x v="1"/>
    <s v="Phones"/>
    <n v="1123.1279999999999"/>
    <n v="9"/>
    <n v="0.2"/>
    <n v="70.195499999999996"/>
  </r>
  <r>
    <s v="OR1630"/>
    <x v="296"/>
    <s v="Second Class"/>
    <x v="0"/>
    <s v="United States"/>
    <s v="Waco"/>
    <x v="0"/>
    <n v="76706"/>
    <x v="0"/>
    <x v="0"/>
    <s v="Art"/>
    <n v="7.12"/>
    <n v="5"/>
    <n v="0.2"/>
    <n v="0.71199999999999997"/>
  </r>
  <r>
    <s v="OR1631"/>
    <x v="296"/>
    <s v="Standard Class"/>
    <x v="1"/>
    <s v="United States"/>
    <s v="Broomfield"/>
    <x v="23"/>
    <n v="80020"/>
    <x v="1"/>
    <x v="2"/>
    <s v="Furnishings"/>
    <n v="68.432000000000002"/>
    <n v="7"/>
    <n v="0.2"/>
    <n v="8.5540000000000003"/>
  </r>
  <r>
    <s v="OR1632"/>
    <x v="297"/>
    <s v="Standard Class"/>
    <x v="1"/>
    <s v="United States"/>
    <s v="Long Beach"/>
    <x v="7"/>
    <n v="11561"/>
    <x v="3"/>
    <x v="0"/>
    <s v="Paper"/>
    <n v="61.4"/>
    <n v="5"/>
    <n v="0"/>
    <n v="28.858000000000001"/>
  </r>
  <r>
    <s v="OR1633"/>
    <x v="297"/>
    <s v="Second Class"/>
    <x v="1"/>
    <s v="United States"/>
    <s v="Spokane"/>
    <x v="11"/>
    <n v="99207"/>
    <x v="1"/>
    <x v="0"/>
    <s v="Storage"/>
    <n v="149.72999999999999"/>
    <n v="7"/>
    <n v="0"/>
    <n v="43.421700000000001"/>
  </r>
  <r>
    <s v="OR1634"/>
    <x v="297"/>
    <s v="Standard Class"/>
    <x v="2"/>
    <s v="United States"/>
    <s v="Manhattan"/>
    <x v="41"/>
    <n v="66502"/>
    <x v="0"/>
    <x v="1"/>
    <s v="Phones"/>
    <n v="273.95999999999998"/>
    <n v="2"/>
    <n v="0"/>
    <n v="10.958399999999999"/>
  </r>
  <r>
    <s v="OR1635"/>
    <x v="297"/>
    <s v="Second Class"/>
    <x v="0"/>
    <s v="United States"/>
    <s v="Tampa"/>
    <x v="18"/>
    <n v="33614"/>
    <x v="2"/>
    <x v="0"/>
    <s v="Appliances"/>
    <n v="13"/>
    <n v="5"/>
    <n v="0.2"/>
    <n v="1.3"/>
  </r>
  <r>
    <s v="OR1636"/>
    <x v="298"/>
    <s v="First Class"/>
    <x v="1"/>
    <s v="United States"/>
    <s v="New York City"/>
    <x v="7"/>
    <n v="10024"/>
    <x v="3"/>
    <x v="1"/>
    <s v="Phones"/>
    <n v="464"/>
    <n v="5"/>
    <n v="0"/>
    <n v="134.56"/>
  </r>
  <r>
    <s v="OR1637"/>
    <x v="298"/>
    <s v="Standard Class"/>
    <x v="0"/>
    <s v="United States"/>
    <s v="Philadelphia"/>
    <x v="8"/>
    <n v="19134"/>
    <x v="3"/>
    <x v="0"/>
    <s v="Art"/>
    <n v="7.8719999999999999"/>
    <n v="3"/>
    <n v="0.2"/>
    <n v="0.59040000000000004"/>
  </r>
  <r>
    <s v="OR1638"/>
    <x v="298"/>
    <s v="Standard Class"/>
    <x v="1"/>
    <s v="United States"/>
    <s v="Houston"/>
    <x v="0"/>
    <n v="77070"/>
    <x v="0"/>
    <x v="0"/>
    <s v="Binders"/>
    <n v="9.1560000000000006"/>
    <n v="3"/>
    <n v="0.8"/>
    <n v="13.734"/>
  </r>
  <r>
    <s v="OR1639"/>
    <x v="298"/>
    <s v="First Class"/>
    <x v="0"/>
    <s v="United States"/>
    <s v="Philadelphia"/>
    <x v="8"/>
    <n v="19140"/>
    <x v="3"/>
    <x v="0"/>
    <s v="Art"/>
    <n v="13.247999999999999"/>
    <n v="4"/>
    <n v="0.2"/>
    <n v="3.6432000000000002"/>
  </r>
  <r>
    <s v="OR1640"/>
    <x v="299"/>
    <s v="Standard Class"/>
    <x v="1"/>
    <s v="United States"/>
    <s v="Arlington"/>
    <x v="13"/>
    <n v="22204"/>
    <x v="2"/>
    <x v="0"/>
    <s v="Envelopes"/>
    <n v="26.55"/>
    <n v="9"/>
    <n v="0"/>
    <n v="12.744"/>
  </r>
  <r>
    <s v="OR1641"/>
    <x v="299"/>
    <s v="Standard Class"/>
    <x v="0"/>
    <s v="United States"/>
    <s v="Newport News"/>
    <x v="13"/>
    <n v="23602"/>
    <x v="2"/>
    <x v="0"/>
    <s v="Paper"/>
    <n v="9.11"/>
    <n v="1"/>
    <n v="0"/>
    <n v="4.0994999999999999"/>
  </r>
  <r>
    <s v="OR1642"/>
    <x v="299"/>
    <s v="Same Day"/>
    <x v="2"/>
    <s v="United States"/>
    <s v="New York City"/>
    <x v="7"/>
    <n v="10024"/>
    <x v="3"/>
    <x v="0"/>
    <s v="Paper"/>
    <n v="41.28"/>
    <n v="6"/>
    <n v="0"/>
    <n v="18.988800000000001"/>
  </r>
  <r>
    <s v="OR1643"/>
    <x v="299"/>
    <s v="Standard Class"/>
    <x v="0"/>
    <s v="United States"/>
    <s v="New York City"/>
    <x v="7"/>
    <n v="10009"/>
    <x v="3"/>
    <x v="2"/>
    <s v="Furnishings"/>
    <n v="124.36"/>
    <n v="2"/>
    <n v="0"/>
    <n v="27.359200000000001"/>
  </r>
  <r>
    <s v="OR1644"/>
    <x v="299"/>
    <s v="Second Class"/>
    <x v="1"/>
    <s v="United States"/>
    <s v="Newark"/>
    <x v="15"/>
    <n v="19711"/>
    <x v="3"/>
    <x v="0"/>
    <s v="Art"/>
    <n v="9.84"/>
    <n v="3"/>
    <n v="0"/>
    <n v="2.6568000000000001"/>
  </r>
  <r>
    <s v="OR1645"/>
    <x v="299"/>
    <s v="Same Day"/>
    <x v="0"/>
    <s v="United States"/>
    <s v="Skokie"/>
    <x v="14"/>
    <n v="60076"/>
    <x v="0"/>
    <x v="0"/>
    <s v="Art"/>
    <n v="95.231999999999999"/>
    <n v="6"/>
    <n v="0.2"/>
    <n v="24.9984"/>
  </r>
  <r>
    <s v="OR1646"/>
    <x v="299"/>
    <s v="Second Class"/>
    <x v="0"/>
    <s v="United States"/>
    <s v="New York City"/>
    <x v="7"/>
    <n v="10011"/>
    <x v="3"/>
    <x v="0"/>
    <s v="Labels"/>
    <n v="7.31"/>
    <n v="1"/>
    <n v="0"/>
    <n v="3.4357000000000002"/>
  </r>
  <r>
    <s v="OR1647"/>
    <x v="299"/>
    <s v="Standard Class"/>
    <x v="0"/>
    <s v="United States"/>
    <s v="Rochester"/>
    <x v="7"/>
    <n v="14609"/>
    <x v="3"/>
    <x v="0"/>
    <s v="Binders"/>
    <n v="1217.568"/>
    <n v="2"/>
    <n v="0.2"/>
    <n v="456.58800000000002"/>
  </r>
  <r>
    <s v="OR1648"/>
    <x v="299"/>
    <s v="Standard Class"/>
    <x v="0"/>
    <s v="United States"/>
    <s v="Monroe"/>
    <x v="2"/>
    <n v="28110"/>
    <x v="2"/>
    <x v="1"/>
    <s v="Accessories"/>
    <n v="35.167999999999999"/>
    <n v="4"/>
    <n v="0.2"/>
    <n v="8.3523999999999994"/>
  </r>
  <r>
    <s v="OR1649"/>
    <x v="299"/>
    <s v="Second Class"/>
    <x v="1"/>
    <s v="United States"/>
    <s v="Chicago"/>
    <x v="14"/>
    <n v="60623"/>
    <x v="0"/>
    <x v="0"/>
    <s v="Fasteners"/>
    <n v="15.12"/>
    <n v="5"/>
    <n v="0.2"/>
    <n v="4.9139999999999997"/>
  </r>
  <r>
    <s v="OR1650"/>
    <x v="300"/>
    <s v="Standard Class"/>
    <x v="2"/>
    <s v="United States"/>
    <s v="Tigard"/>
    <x v="26"/>
    <n v="97224"/>
    <x v="1"/>
    <x v="2"/>
    <s v="Furnishings"/>
    <n v="13.592000000000001"/>
    <n v="1"/>
    <n v="0.2"/>
    <n v="0.33979999999999999"/>
  </r>
  <r>
    <s v="OR1651"/>
    <x v="300"/>
    <s v="Second Class"/>
    <x v="1"/>
    <s v="United States"/>
    <s v="Apple Valley"/>
    <x v="1"/>
    <n v="92307"/>
    <x v="1"/>
    <x v="2"/>
    <s v="Bookcases"/>
    <n v="1194.165"/>
    <n v="5"/>
    <n v="0.15"/>
    <n v="210.73500000000001"/>
  </r>
  <r>
    <s v="OR1652"/>
    <x v="300"/>
    <s v="Standard Class"/>
    <x v="1"/>
    <s v="United States"/>
    <s v="Seattle"/>
    <x v="11"/>
    <n v="98105"/>
    <x v="1"/>
    <x v="0"/>
    <s v="Binders"/>
    <n v="81.087999999999994"/>
    <n v="7"/>
    <n v="0.2"/>
    <n v="27.3672"/>
  </r>
  <r>
    <s v="OR1653"/>
    <x v="300"/>
    <s v="Second Class"/>
    <x v="1"/>
    <s v="United States"/>
    <s v="Sacramento"/>
    <x v="1"/>
    <n v="95823"/>
    <x v="1"/>
    <x v="1"/>
    <s v="Phones"/>
    <n v="302.38400000000001"/>
    <n v="2"/>
    <n v="0.2"/>
    <n v="30.238399999999999"/>
  </r>
  <r>
    <s v="OR1654"/>
    <x v="301"/>
    <s v="First Class"/>
    <x v="2"/>
    <s v="United States"/>
    <s v="San Francisco"/>
    <x v="1"/>
    <n v="94110"/>
    <x v="1"/>
    <x v="1"/>
    <s v="Accessories"/>
    <n v="389.97"/>
    <n v="3"/>
    <n v="0"/>
    <n v="132.5898"/>
  </r>
  <r>
    <s v="OR1655"/>
    <x v="301"/>
    <s v="Standard Class"/>
    <x v="0"/>
    <s v="United States"/>
    <s v="Long Beach"/>
    <x v="7"/>
    <n v="11561"/>
    <x v="3"/>
    <x v="0"/>
    <s v="Labels"/>
    <n v="31.5"/>
    <n v="10"/>
    <n v="0"/>
    <n v="15.12"/>
  </r>
  <r>
    <s v="OR1656"/>
    <x v="301"/>
    <s v="Standard Class"/>
    <x v="2"/>
    <s v="United States"/>
    <s v="Great Falls"/>
    <x v="10"/>
    <n v="59405"/>
    <x v="1"/>
    <x v="1"/>
    <s v="Copiers"/>
    <n v="2999.95"/>
    <n v="5"/>
    <n v="0"/>
    <n v="1379.9770000000001"/>
  </r>
  <r>
    <s v="OR1657"/>
    <x v="301"/>
    <s v="Second Class"/>
    <x v="0"/>
    <s v="United States"/>
    <s v="Springfield"/>
    <x v="13"/>
    <n v="22153"/>
    <x v="2"/>
    <x v="2"/>
    <s v="Furnishings"/>
    <n v="572.76"/>
    <n v="6"/>
    <n v="0"/>
    <n v="166.10040000000001"/>
  </r>
  <r>
    <s v="OR1658"/>
    <x v="301"/>
    <s v="First Class"/>
    <x v="1"/>
    <s v="United States"/>
    <s v="Columbus"/>
    <x v="3"/>
    <n v="43229"/>
    <x v="3"/>
    <x v="0"/>
    <s v="Paper"/>
    <n v="78.304000000000002"/>
    <n v="2"/>
    <n v="0.2"/>
    <n v="29.364000000000001"/>
  </r>
  <r>
    <s v="OR1659"/>
    <x v="301"/>
    <s v="Standard Class"/>
    <x v="0"/>
    <s v="United States"/>
    <s v="Springfield"/>
    <x v="34"/>
    <n v="65807"/>
    <x v="0"/>
    <x v="1"/>
    <s v="Accessories"/>
    <n v="279.95"/>
    <n v="5"/>
    <n v="0"/>
    <n v="67.188000000000002"/>
  </r>
  <r>
    <s v="OR1660"/>
    <x v="302"/>
    <s v="Standard Class"/>
    <x v="1"/>
    <s v="United States"/>
    <s v="Philadelphia"/>
    <x v="8"/>
    <n v="19140"/>
    <x v="3"/>
    <x v="0"/>
    <s v="Envelopes"/>
    <n v="24.4"/>
    <n v="2"/>
    <n v="0.2"/>
    <n v="7.93"/>
  </r>
  <r>
    <s v="OR1661"/>
    <x v="302"/>
    <s v="Standard Class"/>
    <x v="2"/>
    <s v="United States"/>
    <s v="Riverside"/>
    <x v="1"/>
    <n v="92503"/>
    <x v="1"/>
    <x v="0"/>
    <s v="Binders"/>
    <n v="51.183999999999997"/>
    <n v="7"/>
    <n v="0.2"/>
    <n v="19.193999999999999"/>
  </r>
  <r>
    <s v="OR1662"/>
    <x v="302"/>
    <s v="Standard Class"/>
    <x v="1"/>
    <s v="United States"/>
    <s v="Dallas"/>
    <x v="0"/>
    <n v="75220"/>
    <x v="0"/>
    <x v="0"/>
    <s v="Paper"/>
    <n v="31.103999999999999"/>
    <n v="6"/>
    <n v="0.2"/>
    <n v="11.2752"/>
  </r>
  <r>
    <s v="OR1663"/>
    <x v="302"/>
    <s v="Standard Class"/>
    <x v="0"/>
    <s v="United States"/>
    <s v="Coppell"/>
    <x v="0"/>
    <n v="75019"/>
    <x v="0"/>
    <x v="0"/>
    <s v="Art"/>
    <n v="13.12"/>
    <n v="5"/>
    <n v="0.2"/>
    <n v="3.7719999999999998"/>
  </r>
  <r>
    <s v="OR1664"/>
    <x v="303"/>
    <s v="Standard Class"/>
    <x v="0"/>
    <s v="United States"/>
    <s v="Yonkers"/>
    <x v="7"/>
    <n v="10701"/>
    <x v="3"/>
    <x v="1"/>
    <s v="Machines"/>
    <n v="4899.93"/>
    <n v="7"/>
    <n v="0"/>
    <n v="2400.9657000000002"/>
  </r>
  <r>
    <s v="OR1665"/>
    <x v="303"/>
    <s v="Standard Class"/>
    <x v="1"/>
    <s v="United States"/>
    <s v="Newark"/>
    <x v="15"/>
    <n v="19711"/>
    <x v="3"/>
    <x v="0"/>
    <s v="Storage"/>
    <n v="2934.33"/>
    <n v="7"/>
    <n v="0"/>
    <n v="792.26909999999998"/>
  </r>
  <r>
    <s v="OR1666"/>
    <x v="303"/>
    <s v="Standard Class"/>
    <x v="0"/>
    <s v="United States"/>
    <s v="Phoenix"/>
    <x v="5"/>
    <n v="85023"/>
    <x v="1"/>
    <x v="0"/>
    <s v="Storage"/>
    <n v="55.92"/>
    <n v="5"/>
    <n v="0.2"/>
    <n v="6.2910000000000004"/>
  </r>
  <r>
    <s v="OR1667"/>
    <x v="303"/>
    <s v="Standard Class"/>
    <x v="2"/>
    <s v="United States"/>
    <s v="Philadelphia"/>
    <x v="8"/>
    <n v="19143"/>
    <x v="3"/>
    <x v="0"/>
    <s v="Paper"/>
    <n v="20.736000000000001"/>
    <n v="4"/>
    <n v="0.2"/>
    <n v="7.2576000000000001"/>
  </r>
  <r>
    <s v="OR1668"/>
    <x v="303"/>
    <s v="Standard Class"/>
    <x v="2"/>
    <s v="United States"/>
    <s v="Sheboygan"/>
    <x v="30"/>
    <n v="53081"/>
    <x v="0"/>
    <x v="0"/>
    <s v="Labels"/>
    <n v="37.590000000000003"/>
    <n v="3"/>
    <n v="0"/>
    <n v="17.667300000000001"/>
  </r>
  <r>
    <s v="OR1669"/>
    <x v="304"/>
    <s v="Standard Class"/>
    <x v="1"/>
    <s v="United States"/>
    <s v="Newark"/>
    <x v="15"/>
    <n v="19711"/>
    <x v="3"/>
    <x v="0"/>
    <s v="Art"/>
    <n v="59.52"/>
    <n v="3"/>
    <n v="0"/>
    <n v="15.475199999999999"/>
  </r>
  <r>
    <s v="OR1670"/>
    <x v="304"/>
    <s v="Standard Class"/>
    <x v="0"/>
    <s v="United States"/>
    <s v="San Antonio"/>
    <x v="0"/>
    <n v="78207"/>
    <x v="0"/>
    <x v="2"/>
    <s v="Furnishings"/>
    <n v="17.495999999999999"/>
    <n v="3"/>
    <n v="0.6"/>
    <n v="10.0602"/>
  </r>
  <r>
    <s v="OR1671"/>
    <x v="304"/>
    <s v="Standard Class"/>
    <x v="0"/>
    <s v="United States"/>
    <s v="Los Angeles"/>
    <x v="1"/>
    <n v="90004"/>
    <x v="1"/>
    <x v="0"/>
    <s v="Binders"/>
    <n v="312.55200000000002"/>
    <n v="9"/>
    <n v="0.2"/>
    <n v="101.57940000000001"/>
  </r>
  <r>
    <s v="OR1672"/>
    <x v="305"/>
    <s v="Standard Class"/>
    <x v="0"/>
    <s v="United States"/>
    <s v="New York City"/>
    <x v="7"/>
    <n v="10011"/>
    <x v="3"/>
    <x v="0"/>
    <s v="Storage"/>
    <n v="33.479999999999997"/>
    <n v="2"/>
    <n v="0"/>
    <n v="1.3391999999999999"/>
  </r>
  <r>
    <s v="OR1673"/>
    <x v="305"/>
    <s v="Second Class"/>
    <x v="0"/>
    <s v="United States"/>
    <s v="Yonkers"/>
    <x v="7"/>
    <n v="10701"/>
    <x v="3"/>
    <x v="0"/>
    <s v="Art"/>
    <n v="59.52"/>
    <n v="3"/>
    <n v="0"/>
    <n v="15.475199999999999"/>
  </r>
  <r>
    <s v="OR1674"/>
    <x v="305"/>
    <s v="Standard Class"/>
    <x v="0"/>
    <s v="United States"/>
    <s v="Akron"/>
    <x v="3"/>
    <n v="44312"/>
    <x v="3"/>
    <x v="0"/>
    <s v="Binders"/>
    <n v="2.286"/>
    <n v="2"/>
    <n v="0.7"/>
    <n v="1.6763999999999999"/>
  </r>
  <r>
    <s v="OR1675"/>
    <x v="305"/>
    <s v="First Class"/>
    <x v="1"/>
    <s v="United States"/>
    <s v="Seattle"/>
    <x v="11"/>
    <n v="98115"/>
    <x v="1"/>
    <x v="0"/>
    <s v="Binders"/>
    <n v="2033.5840000000001"/>
    <n v="2"/>
    <n v="0.2"/>
    <n v="762.59400000000005"/>
  </r>
  <r>
    <s v="OR1676"/>
    <x v="306"/>
    <s v="Standard Class"/>
    <x v="0"/>
    <s v="United States"/>
    <s v="Detroit"/>
    <x v="19"/>
    <n v="48234"/>
    <x v="0"/>
    <x v="0"/>
    <s v="Storage"/>
    <n v="229.94"/>
    <n v="2"/>
    <n v="0"/>
    <n v="6.8982000000000001"/>
  </r>
  <r>
    <s v="OR1677"/>
    <x v="306"/>
    <s v="Standard Class"/>
    <x v="0"/>
    <s v="United States"/>
    <s v="Houston"/>
    <x v="0"/>
    <n v="77095"/>
    <x v="0"/>
    <x v="0"/>
    <s v="Appliances"/>
    <n v="2.2639999999999998"/>
    <n v="1"/>
    <n v="0.8"/>
    <n v="5.2072000000000003"/>
  </r>
  <r>
    <s v="OR1678"/>
    <x v="306"/>
    <s v="Standard Class"/>
    <x v="0"/>
    <s v="United States"/>
    <s v="Seattle"/>
    <x v="11"/>
    <n v="98103"/>
    <x v="1"/>
    <x v="0"/>
    <s v="Binders"/>
    <n v="2060.7440000000001"/>
    <n v="7"/>
    <n v="0.2"/>
    <n v="643.98249999999996"/>
  </r>
  <r>
    <s v="OR1679"/>
    <x v="306"/>
    <s v="Standard Class"/>
    <x v="0"/>
    <s v="United States"/>
    <s v="Roswell"/>
    <x v="27"/>
    <n v="30076"/>
    <x v="2"/>
    <x v="1"/>
    <s v="Phones"/>
    <n v="239.97"/>
    <n v="3"/>
    <n v="0"/>
    <n v="67.191599999999994"/>
  </r>
  <r>
    <s v="OR1680"/>
    <x v="306"/>
    <s v="Standard Class"/>
    <x v="1"/>
    <s v="United States"/>
    <s v="Baltimore"/>
    <x v="17"/>
    <n v="21215"/>
    <x v="3"/>
    <x v="0"/>
    <s v="Labels"/>
    <n v="3.15"/>
    <n v="1"/>
    <n v="0"/>
    <n v="1.512"/>
  </r>
  <r>
    <s v="OR1681"/>
    <x v="307"/>
    <s v="Standard Class"/>
    <x v="1"/>
    <s v="United States"/>
    <s v="Philadelphia"/>
    <x v="8"/>
    <n v="19134"/>
    <x v="3"/>
    <x v="0"/>
    <s v="Binders"/>
    <n v="3.762"/>
    <n v="3"/>
    <n v="0.7"/>
    <n v="2.7587999999999999"/>
  </r>
  <r>
    <s v="OR1682"/>
    <x v="307"/>
    <s v="Standard Class"/>
    <x v="0"/>
    <s v="United States"/>
    <s v="Westminster"/>
    <x v="1"/>
    <n v="92683"/>
    <x v="1"/>
    <x v="1"/>
    <s v="Accessories"/>
    <n v="140.97"/>
    <n v="3"/>
    <n v="0"/>
    <n v="19.735800000000001"/>
  </r>
  <r>
    <s v="OR1683"/>
    <x v="307"/>
    <s v="Standard Class"/>
    <x v="1"/>
    <s v="United States"/>
    <s v="Seattle"/>
    <x v="11"/>
    <n v="98105"/>
    <x v="1"/>
    <x v="0"/>
    <s v="Binders"/>
    <n v="26.975999999999999"/>
    <n v="4"/>
    <n v="0.2"/>
    <n v="8.7672000000000008"/>
  </r>
  <r>
    <s v="OR1684"/>
    <x v="307"/>
    <s v="Standard Class"/>
    <x v="1"/>
    <s v="United States"/>
    <s v="New York City"/>
    <x v="7"/>
    <n v="10009"/>
    <x v="3"/>
    <x v="2"/>
    <s v="Furnishings"/>
    <n v="214.7"/>
    <n v="5"/>
    <n v="0"/>
    <n v="83.733000000000004"/>
  </r>
  <r>
    <s v="OR1685"/>
    <x v="307"/>
    <s v="Standard Class"/>
    <x v="0"/>
    <s v="United States"/>
    <s v="Jackson"/>
    <x v="29"/>
    <n v="39212"/>
    <x v="2"/>
    <x v="0"/>
    <s v="Art"/>
    <n v="185.88"/>
    <n v="6"/>
    <n v="0"/>
    <n v="50.187600000000003"/>
  </r>
  <r>
    <s v="OR1686"/>
    <x v="307"/>
    <s v="Second Class"/>
    <x v="1"/>
    <s v="United States"/>
    <s v="Seattle"/>
    <x v="11"/>
    <n v="98103"/>
    <x v="1"/>
    <x v="1"/>
    <s v="Accessories"/>
    <n v="49.08"/>
    <n v="3"/>
    <n v="0"/>
    <n v="4.9080000000000004"/>
  </r>
  <r>
    <s v="OR1687"/>
    <x v="307"/>
    <s v="Standard Class"/>
    <x v="1"/>
    <s v="United States"/>
    <s v="Houston"/>
    <x v="0"/>
    <n v="77095"/>
    <x v="0"/>
    <x v="2"/>
    <s v="Furnishings"/>
    <n v="22.38"/>
    <n v="3"/>
    <n v="0.6"/>
    <n v="7.8330000000000002"/>
  </r>
  <r>
    <s v="OR1688"/>
    <x v="307"/>
    <s v="Same Day"/>
    <x v="2"/>
    <s v="United States"/>
    <s v="Riverside"/>
    <x v="1"/>
    <n v="92503"/>
    <x v="1"/>
    <x v="0"/>
    <s v="Art"/>
    <n v="7.8"/>
    <n v="3"/>
    <n v="0"/>
    <n v="2.1059999999999999"/>
  </r>
  <r>
    <s v="OR1689"/>
    <x v="308"/>
    <s v="Standard Class"/>
    <x v="1"/>
    <s v="United States"/>
    <s v="Los Angeles"/>
    <x v="1"/>
    <n v="90049"/>
    <x v="1"/>
    <x v="1"/>
    <s v="Accessories"/>
    <n v="1287.45"/>
    <n v="5"/>
    <n v="0"/>
    <n v="244.6155"/>
  </r>
  <r>
    <s v="OR1690"/>
    <x v="308"/>
    <s v="Standard Class"/>
    <x v="2"/>
    <s v="United States"/>
    <s v="Springfield"/>
    <x v="13"/>
    <n v="22153"/>
    <x v="2"/>
    <x v="1"/>
    <s v="Accessories"/>
    <n v="151.96"/>
    <n v="4"/>
    <n v="0"/>
    <n v="36.470399999999998"/>
  </r>
  <r>
    <s v="OR1691"/>
    <x v="308"/>
    <s v="Standard Class"/>
    <x v="0"/>
    <s v="United States"/>
    <s v="Gresham"/>
    <x v="26"/>
    <n v="97030"/>
    <x v="1"/>
    <x v="0"/>
    <s v="Envelopes"/>
    <n v="21.728000000000002"/>
    <n v="7"/>
    <n v="0.2"/>
    <n v="7.6048"/>
  </r>
  <r>
    <s v="OR1692"/>
    <x v="308"/>
    <s v="Second Class"/>
    <x v="0"/>
    <s v="United States"/>
    <s v="Houston"/>
    <x v="0"/>
    <n v="77036"/>
    <x v="0"/>
    <x v="0"/>
    <s v="Appliances"/>
    <n v="294.62"/>
    <n v="5"/>
    <n v="0.8"/>
    <n v="766.01199999999994"/>
  </r>
  <r>
    <s v="OR1693"/>
    <x v="308"/>
    <s v="Standard Class"/>
    <x v="0"/>
    <s v="United States"/>
    <s v="Jackson"/>
    <x v="19"/>
    <n v="49201"/>
    <x v="0"/>
    <x v="0"/>
    <s v="Binders"/>
    <n v="46.8"/>
    <n v="4"/>
    <n v="0"/>
    <n v="21.06"/>
  </r>
  <r>
    <s v="OR1694"/>
    <x v="308"/>
    <s v="Standard Class"/>
    <x v="0"/>
    <s v="United States"/>
    <s v="Memphis"/>
    <x v="12"/>
    <n v="38109"/>
    <x v="2"/>
    <x v="0"/>
    <s v="Binders"/>
    <n v="2.9460000000000002"/>
    <n v="2"/>
    <n v="0.7"/>
    <n v="2.0621999999999998"/>
  </r>
  <r>
    <s v="OR1695"/>
    <x v="309"/>
    <s v="Standard Class"/>
    <x v="2"/>
    <s v="United States"/>
    <s v="El Paso"/>
    <x v="0"/>
    <n v="79907"/>
    <x v="0"/>
    <x v="0"/>
    <s v="Binders"/>
    <n v="4.4279999999999999"/>
    <n v="3"/>
    <n v="0.8"/>
    <n v="6.8634000000000004"/>
  </r>
  <r>
    <s v="OR1696"/>
    <x v="309"/>
    <s v="Standard Class"/>
    <x v="1"/>
    <s v="United States"/>
    <s v="Marion"/>
    <x v="3"/>
    <n v="43302"/>
    <x v="3"/>
    <x v="2"/>
    <s v="Tables"/>
    <n v="1548.99"/>
    <n v="9"/>
    <n v="0.4"/>
    <n v="464.697"/>
  </r>
  <r>
    <s v="OR1697"/>
    <x v="309"/>
    <s v="Standard Class"/>
    <x v="2"/>
    <s v="United States"/>
    <s v="Philadelphia"/>
    <x v="8"/>
    <n v="19120"/>
    <x v="3"/>
    <x v="0"/>
    <s v="Paper"/>
    <n v="25.344000000000001"/>
    <n v="6"/>
    <n v="0.2"/>
    <n v="7.92"/>
  </r>
  <r>
    <s v="OR1698"/>
    <x v="309"/>
    <s v="Standard Class"/>
    <x v="1"/>
    <s v="United States"/>
    <s v="Des Moines"/>
    <x v="16"/>
    <n v="50315"/>
    <x v="0"/>
    <x v="0"/>
    <s v="Binders"/>
    <n v="7.71"/>
    <n v="1"/>
    <n v="0"/>
    <n v="3.4695"/>
  </r>
  <r>
    <s v="OR1699"/>
    <x v="309"/>
    <s v="Standard Class"/>
    <x v="2"/>
    <s v="United States"/>
    <s v="Tuscaloosa"/>
    <x v="40"/>
    <n v="35401"/>
    <x v="2"/>
    <x v="0"/>
    <s v="Binders"/>
    <n v="33.74"/>
    <n v="7"/>
    <n v="0"/>
    <n v="15.5204"/>
  </r>
  <r>
    <s v="OR1700"/>
    <x v="309"/>
    <s v="Second Class"/>
    <x v="0"/>
    <s v="United States"/>
    <s v="Lancaster"/>
    <x v="3"/>
    <n v="43130"/>
    <x v="3"/>
    <x v="1"/>
    <s v="Accessories"/>
    <n v="40"/>
    <n v="2"/>
    <n v="0.2"/>
    <n v="0.5"/>
  </r>
  <r>
    <s v="OR1701"/>
    <x v="309"/>
    <s v="Standard Class"/>
    <x v="2"/>
    <s v="United States"/>
    <s v="Richmond"/>
    <x v="9"/>
    <n v="47374"/>
    <x v="0"/>
    <x v="1"/>
    <s v="Phones"/>
    <n v="89.98"/>
    <n v="2"/>
    <n v="0"/>
    <n v="43.190399999999997"/>
  </r>
  <r>
    <s v="OR1702"/>
    <x v="309"/>
    <s v="Second Class"/>
    <x v="1"/>
    <s v="United States"/>
    <s v="Apple Valley"/>
    <x v="1"/>
    <n v="92307"/>
    <x v="1"/>
    <x v="0"/>
    <s v="Storage"/>
    <n v="10.56"/>
    <n v="2"/>
    <n v="0"/>
    <n v="0"/>
  </r>
  <r>
    <s v="OR1703"/>
    <x v="309"/>
    <s v="Standard Class"/>
    <x v="1"/>
    <s v="United States"/>
    <s v="New York City"/>
    <x v="7"/>
    <n v="10011"/>
    <x v="3"/>
    <x v="0"/>
    <s v="Art"/>
    <n v="114.95"/>
    <n v="5"/>
    <n v="0"/>
    <n v="32.186"/>
  </r>
  <r>
    <s v="OR1704"/>
    <x v="310"/>
    <s v="Standard Class"/>
    <x v="0"/>
    <s v="United States"/>
    <s v="Carrollton"/>
    <x v="0"/>
    <n v="75007"/>
    <x v="0"/>
    <x v="0"/>
    <s v="Binders"/>
    <n v="310.392"/>
    <n v="4"/>
    <n v="0.8"/>
    <n v="512.14679999999998"/>
  </r>
  <r>
    <s v="OR1705"/>
    <x v="310"/>
    <s v="Standard Class"/>
    <x v="0"/>
    <s v="United States"/>
    <s v="Miami"/>
    <x v="18"/>
    <n v="33178"/>
    <x v="2"/>
    <x v="0"/>
    <s v="Binders"/>
    <n v="11.214"/>
    <n v="2"/>
    <n v="0.7"/>
    <n v="8.5974000000000004"/>
  </r>
  <r>
    <s v="OR1706"/>
    <x v="310"/>
    <s v="Standard Class"/>
    <x v="1"/>
    <s v="United States"/>
    <s v="Aurora"/>
    <x v="14"/>
    <n v="60505"/>
    <x v="0"/>
    <x v="2"/>
    <s v="Tables"/>
    <n v="66.644999999999996"/>
    <n v="3"/>
    <n v="0.5"/>
    <n v="42.652799999999999"/>
  </r>
  <r>
    <s v="OR1707"/>
    <x v="311"/>
    <s v="Same Day"/>
    <x v="2"/>
    <s v="United States"/>
    <s v="Aurora"/>
    <x v="14"/>
    <n v="60505"/>
    <x v="0"/>
    <x v="0"/>
    <s v="Art"/>
    <n v="36.783999999999999"/>
    <n v="2"/>
    <n v="0.2"/>
    <n v="3.6783999999999999"/>
  </r>
  <r>
    <s v="OR1708"/>
    <x v="311"/>
    <s v="Second Class"/>
    <x v="0"/>
    <s v="United States"/>
    <s v="Los Angeles"/>
    <x v="1"/>
    <n v="90045"/>
    <x v="1"/>
    <x v="1"/>
    <s v="Phones"/>
    <n v="479.92"/>
    <n v="2"/>
    <n v="0.2"/>
    <n v="41.993000000000002"/>
  </r>
  <r>
    <s v="OR1709"/>
    <x v="311"/>
    <s v="First Class"/>
    <x v="0"/>
    <s v="United States"/>
    <s v="Philadelphia"/>
    <x v="8"/>
    <n v="19143"/>
    <x v="3"/>
    <x v="0"/>
    <s v="Binders"/>
    <n v="3.444"/>
    <n v="2"/>
    <n v="0.7"/>
    <n v="2.7551999999999999"/>
  </r>
  <r>
    <s v="OR1710"/>
    <x v="312"/>
    <s v="Standard Class"/>
    <x v="1"/>
    <s v="United States"/>
    <s v="Newark"/>
    <x v="15"/>
    <n v="19711"/>
    <x v="3"/>
    <x v="1"/>
    <s v="Accessories"/>
    <n v="141.9"/>
    <n v="5"/>
    <n v="0"/>
    <n v="58.179000000000002"/>
  </r>
  <r>
    <s v="OR1711"/>
    <x v="312"/>
    <s v="First Class"/>
    <x v="0"/>
    <s v="United States"/>
    <s v="Scottsdale"/>
    <x v="5"/>
    <n v="85254"/>
    <x v="1"/>
    <x v="0"/>
    <s v="Paper"/>
    <n v="56.064"/>
    <n v="4"/>
    <n v="0.2"/>
    <n v="19.622399999999999"/>
  </r>
  <r>
    <s v="OR1712"/>
    <x v="312"/>
    <s v="Standard Class"/>
    <x v="0"/>
    <s v="United States"/>
    <s v="Philadelphia"/>
    <x v="8"/>
    <n v="19143"/>
    <x v="3"/>
    <x v="2"/>
    <s v="Furnishings"/>
    <n v="36.671999999999997"/>
    <n v="3"/>
    <n v="0.2"/>
    <n v="6.4176000000000002"/>
  </r>
  <r>
    <s v="OR1713"/>
    <x v="312"/>
    <s v="Standard Class"/>
    <x v="0"/>
    <s v="United States"/>
    <s v="Midland"/>
    <x v="19"/>
    <n v="48640"/>
    <x v="0"/>
    <x v="0"/>
    <s v="Storage"/>
    <n v="62.94"/>
    <n v="3"/>
    <n v="0"/>
    <n v="11.958600000000001"/>
  </r>
  <r>
    <s v="OR1714"/>
    <x v="313"/>
    <s v="Standard Class"/>
    <x v="0"/>
    <s v="United States"/>
    <s v="Irving"/>
    <x v="0"/>
    <n v="75061"/>
    <x v="0"/>
    <x v="1"/>
    <s v="Phones"/>
    <n v="88.775999999999996"/>
    <n v="3"/>
    <n v="0.2"/>
    <n v="7.7679"/>
  </r>
  <r>
    <s v="OR1715"/>
    <x v="313"/>
    <s v="First Class"/>
    <x v="0"/>
    <s v="United States"/>
    <s v="Des Plaines"/>
    <x v="14"/>
    <n v="60016"/>
    <x v="0"/>
    <x v="2"/>
    <s v="Furnishings"/>
    <n v="8.5440000000000005"/>
    <n v="2"/>
    <n v="0.6"/>
    <n v="7.476"/>
  </r>
  <r>
    <s v="OR1716"/>
    <x v="313"/>
    <s v="Standard Class"/>
    <x v="2"/>
    <s v="United States"/>
    <s v="New York City"/>
    <x v="7"/>
    <n v="10009"/>
    <x v="3"/>
    <x v="0"/>
    <s v="Paper"/>
    <n v="36.4"/>
    <n v="5"/>
    <n v="0"/>
    <n v="17.472000000000001"/>
  </r>
  <r>
    <s v="OR1717"/>
    <x v="313"/>
    <s v="Standard Class"/>
    <x v="0"/>
    <s v="United States"/>
    <s v="Florence"/>
    <x v="4"/>
    <n v="41042"/>
    <x v="2"/>
    <x v="1"/>
    <s v="Accessories"/>
    <n v="79.959999999999994"/>
    <n v="4"/>
    <n v="0"/>
    <n v="18.390799999999999"/>
  </r>
  <r>
    <s v="OR1718"/>
    <x v="314"/>
    <s v="Standard Class"/>
    <x v="0"/>
    <s v="United States"/>
    <s v="Philadelphia"/>
    <x v="8"/>
    <n v="19140"/>
    <x v="3"/>
    <x v="2"/>
    <s v="Furnishings"/>
    <n v="60.311999999999998"/>
    <n v="3"/>
    <n v="0.2"/>
    <n v="5.2773000000000003"/>
  </r>
  <r>
    <s v="OR1719"/>
    <x v="314"/>
    <s v="First Class"/>
    <x v="0"/>
    <s v="United States"/>
    <s v="Memphis"/>
    <x v="12"/>
    <n v="38109"/>
    <x v="2"/>
    <x v="0"/>
    <s v="Binders"/>
    <n v="2.742"/>
    <n v="2"/>
    <n v="0.7"/>
    <n v="2.0108000000000001"/>
  </r>
  <r>
    <s v="OR1720"/>
    <x v="314"/>
    <s v="Standard Class"/>
    <x v="0"/>
    <s v="United States"/>
    <s v="Dallas"/>
    <x v="0"/>
    <n v="75220"/>
    <x v="0"/>
    <x v="0"/>
    <s v="Labels"/>
    <n v="4.9279999999999999"/>
    <n v="2"/>
    <n v="0.2"/>
    <n v="1.7248000000000001"/>
  </r>
  <r>
    <s v="OR1721"/>
    <x v="314"/>
    <s v="Standard Class"/>
    <x v="2"/>
    <s v="United States"/>
    <s v="Muskogee"/>
    <x v="24"/>
    <n v="74403"/>
    <x v="0"/>
    <x v="0"/>
    <s v="Appliances"/>
    <n v="13.11"/>
    <n v="3"/>
    <n v="0"/>
    <n v="3.4085999999999999"/>
  </r>
  <r>
    <s v="OR1722"/>
    <x v="314"/>
    <s v="Standard Class"/>
    <x v="2"/>
    <s v="United States"/>
    <s v="Seattle"/>
    <x v="11"/>
    <n v="98103"/>
    <x v="1"/>
    <x v="0"/>
    <s v="Storage"/>
    <n v="269.36"/>
    <n v="7"/>
    <n v="0"/>
    <n v="70.033600000000007"/>
  </r>
  <r>
    <s v="OR1723"/>
    <x v="314"/>
    <s v="Standard Class"/>
    <x v="1"/>
    <s v="United States"/>
    <s v="Phoenix"/>
    <x v="5"/>
    <n v="85023"/>
    <x v="1"/>
    <x v="1"/>
    <s v="Machines"/>
    <n v="269.97000000000003"/>
    <n v="2"/>
    <n v="0.7"/>
    <n v="386.95699999999999"/>
  </r>
  <r>
    <s v="OR1724"/>
    <x v="314"/>
    <s v="Standard Class"/>
    <x v="1"/>
    <s v="United States"/>
    <s v="Lancaster"/>
    <x v="8"/>
    <n v="17602"/>
    <x v="3"/>
    <x v="0"/>
    <s v="Paper"/>
    <n v="229.54400000000001"/>
    <n v="7"/>
    <n v="0.2"/>
    <n v="83.209699999999998"/>
  </r>
  <r>
    <s v="OR1725"/>
    <x v="314"/>
    <s v="Same Day"/>
    <x v="1"/>
    <s v="United States"/>
    <s v="New York City"/>
    <x v="7"/>
    <n v="10024"/>
    <x v="3"/>
    <x v="1"/>
    <s v="Phones"/>
    <n v="549.98"/>
    <n v="2"/>
    <n v="0"/>
    <n v="142.9948"/>
  </r>
  <r>
    <s v="OR1726"/>
    <x v="314"/>
    <s v="Standard Class"/>
    <x v="2"/>
    <s v="United States"/>
    <s v="Eagan"/>
    <x v="31"/>
    <n v="55122"/>
    <x v="0"/>
    <x v="0"/>
    <s v="Labels"/>
    <n v="3.75"/>
    <n v="1"/>
    <n v="0"/>
    <n v="1.8"/>
  </r>
  <r>
    <s v="OR1727"/>
    <x v="315"/>
    <s v="Standard Class"/>
    <x v="0"/>
    <s v="United States"/>
    <s v="Philadelphia"/>
    <x v="8"/>
    <n v="19134"/>
    <x v="3"/>
    <x v="0"/>
    <s v="Labels"/>
    <n v="29.24"/>
    <n v="5"/>
    <n v="0.2"/>
    <n v="9.8684999999999992"/>
  </r>
  <r>
    <s v="OR1728"/>
    <x v="315"/>
    <s v="Standard Class"/>
    <x v="0"/>
    <s v="United States"/>
    <s v="New York City"/>
    <x v="7"/>
    <n v="10009"/>
    <x v="3"/>
    <x v="1"/>
    <s v="Phones"/>
    <n v="136.99"/>
    <n v="1"/>
    <n v="0"/>
    <n v="36.987299999999998"/>
  </r>
  <r>
    <s v="OR1729"/>
    <x v="315"/>
    <s v="Standard Class"/>
    <x v="2"/>
    <s v="United States"/>
    <s v="Gilbert"/>
    <x v="5"/>
    <n v="85234"/>
    <x v="1"/>
    <x v="2"/>
    <s v="Tables"/>
    <n v="386.91"/>
    <n v="9"/>
    <n v="0.5"/>
    <n v="185.71680000000001"/>
  </r>
  <r>
    <s v="OR1730"/>
    <x v="315"/>
    <s v="Standard Class"/>
    <x v="0"/>
    <s v="United States"/>
    <s v="Rochester"/>
    <x v="31"/>
    <n v="55901"/>
    <x v="0"/>
    <x v="2"/>
    <s v="Tables"/>
    <n v="607.52"/>
    <n v="2"/>
    <n v="0"/>
    <n v="97.203199999999995"/>
  </r>
  <r>
    <s v="OR1731"/>
    <x v="315"/>
    <s v="Standard Class"/>
    <x v="0"/>
    <s v="United States"/>
    <s v="Miami"/>
    <x v="18"/>
    <n v="33142"/>
    <x v="2"/>
    <x v="2"/>
    <s v="Furnishings"/>
    <n v="102.36"/>
    <n v="3"/>
    <n v="0.2"/>
    <n v="3.8384999999999998"/>
  </r>
  <r>
    <s v="OR1732"/>
    <x v="315"/>
    <s v="Standard Class"/>
    <x v="2"/>
    <s v="United States"/>
    <s v="Seattle"/>
    <x v="11"/>
    <n v="98115"/>
    <x v="1"/>
    <x v="0"/>
    <s v="Storage"/>
    <n v="310.12"/>
    <n v="2"/>
    <n v="0"/>
    <n v="80.631200000000007"/>
  </r>
  <r>
    <s v="OR1733"/>
    <x v="315"/>
    <s v="Standard Class"/>
    <x v="0"/>
    <s v="United States"/>
    <s v="New York City"/>
    <x v="7"/>
    <n v="10035"/>
    <x v="3"/>
    <x v="0"/>
    <s v="Binders"/>
    <n v="32.088000000000001"/>
    <n v="7"/>
    <n v="0.2"/>
    <n v="11.2308"/>
  </r>
  <r>
    <s v="OR1734"/>
    <x v="315"/>
    <s v="Second Class"/>
    <x v="0"/>
    <s v="United States"/>
    <s v="Houston"/>
    <x v="0"/>
    <n v="77070"/>
    <x v="0"/>
    <x v="1"/>
    <s v="Phones"/>
    <n v="1114.4000000000001"/>
    <n v="7"/>
    <n v="0.2"/>
    <n v="376.11"/>
  </r>
  <r>
    <s v="OR1735"/>
    <x v="315"/>
    <s v="Standard Class"/>
    <x v="0"/>
    <s v="United States"/>
    <s v="Kent"/>
    <x v="11"/>
    <n v="98031"/>
    <x v="1"/>
    <x v="0"/>
    <s v="Binders"/>
    <n v="23.167999999999999"/>
    <n v="2"/>
    <n v="0.2"/>
    <n v="7.8192000000000004"/>
  </r>
  <r>
    <s v="OR1736"/>
    <x v="316"/>
    <s v="Standard Class"/>
    <x v="0"/>
    <s v="United States"/>
    <s v="Tallahassee"/>
    <x v="18"/>
    <n v="32303"/>
    <x v="2"/>
    <x v="0"/>
    <s v="Binders"/>
    <n v="8.2260000000000009"/>
    <n v="3"/>
    <n v="0.7"/>
    <n v="6.0324"/>
  </r>
  <r>
    <s v="OR1737"/>
    <x v="316"/>
    <s v="Second Class"/>
    <x v="0"/>
    <s v="United States"/>
    <s v="New York City"/>
    <x v="7"/>
    <n v="10009"/>
    <x v="3"/>
    <x v="0"/>
    <s v="Paper"/>
    <n v="22.68"/>
    <n v="2"/>
    <n v="0"/>
    <n v="11.113200000000001"/>
  </r>
  <r>
    <s v="OR1738"/>
    <x v="316"/>
    <s v="First Class"/>
    <x v="0"/>
    <s v="United States"/>
    <s v="Madison"/>
    <x v="30"/>
    <n v="53711"/>
    <x v="0"/>
    <x v="0"/>
    <s v="Art"/>
    <n v="46.64"/>
    <n v="4"/>
    <n v="0"/>
    <n v="12.5928"/>
  </r>
  <r>
    <s v="OR1739"/>
    <x v="316"/>
    <s v="First Class"/>
    <x v="1"/>
    <s v="United States"/>
    <s v="Decatur"/>
    <x v="40"/>
    <n v="35601"/>
    <x v="2"/>
    <x v="0"/>
    <s v="Appliances"/>
    <n v="208.16"/>
    <n v="1"/>
    <n v="0"/>
    <n v="56.203200000000002"/>
  </r>
  <r>
    <s v="OR1740"/>
    <x v="316"/>
    <s v="Standard Class"/>
    <x v="2"/>
    <s v="United States"/>
    <s v="Seattle"/>
    <x v="11"/>
    <n v="98105"/>
    <x v="1"/>
    <x v="0"/>
    <s v="Fasteners"/>
    <n v="8.94"/>
    <n v="3"/>
    <n v="0"/>
    <n v="4.1124000000000001"/>
  </r>
  <r>
    <s v="OR1741"/>
    <x v="316"/>
    <s v="Second Class"/>
    <x v="0"/>
    <s v="United States"/>
    <s v="Fresno"/>
    <x v="1"/>
    <n v="93727"/>
    <x v="1"/>
    <x v="2"/>
    <s v="Bookcases"/>
    <n v="254.97450000000001"/>
    <n v="3"/>
    <n v="0.15"/>
    <n v="11.998799999999999"/>
  </r>
  <r>
    <s v="OR1742"/>
    <x v="316"/>
    <s v="Standard Class"/>
    <x v="0"/>
    <s v="United States"/>
    <s v="Pasadena"/>
    <x v="0"/>
    <n v="77506"/>
    <x v="0"/>
    <x v="1"/>
    <s v="Accessories"/>
    <n v="167.952"/>
    <n v="6"/>
    <n v="0.2"/>
    <n v="27.292200000000001"/>
  </r>
  <r>
    <s v="OR1743"/>
    <x v="317"/>
    <s v="First Class"/>
    <x v="0"/>
    <s v="United States"/>
    <s v="Houston"/>
    <x v="0"/>
    <n v="77095"/>
    <x v="0"/>
    <x v="2"/>
    <s v="Chairs"/>
    <n v="191.05799999999999"/>
    <n v="3"/>
    <n v="0.3"/>
    <n v="46.399799999999999"/>
  </r>
  <r>
    <s v="OR1744"/>
    <x v="317"/>
    <s v="Second Class"/>
    <x v="1"/>
    <s v="United States"/>
    <s v="Philadelphia"/>
    <x v="8"/>
    <n v="19120"/>
    <x v="3"/>
    <x v="0"/>
    <s v="Binders"/>
    <n v="7.476"/>
    <n v="1"/>
    <n v="0.7"/>
    <n v="5.9808000000000003"/>
  </r>
  <r>
    <s v="OR1745"/>
    <x v="317"/>
    <s v="Standard Class"/>
    <x v="0"/>
    <s v="United States"/>
    <s v="Chicago"/>
    <x v="14"/>
    <n v="60610"/>
    <x v="0"/>
    <x v="1"/>
    <s v="Accessories"/>
    <n v="2.3759999999999999"/>
    <n v="3"/>
    <n v="0.2"/>
    <n v="0.74250000000000005"/>
  </r>
  <r>
    <s v="OR1746"/>
    <x v="317"/>
    <s v="Standard Class"/>
    <x v="0"/>
    <s v="United States"/>
    <s v="Farmington"/>
    <x v="35"/>
    <n v="87401"/>
    <x v="1"/>
    <x v="2"/>
    <s v="Furnishings"/>
    <n v="545.85"/>
    <n v="9"/>
    <n v="0"/>
    <n v="114.6285"/>
  </r>
  <r>
    <s v="OR1747"/>
    <x v="317"/>
    <s v="Standard Class"/>
    <x v="0"/>
    <s v="United States"/>
    <s v="Allentown"/>
    <x v="8"/>
    <n v="18103"/>
    <x v="3"/>
    <x v="0"/>
    <s v="Art"/>
    <n v="4.16"/>
    <n v="2"/>
    <n v="0.2"/>
    <n v="0.36399999999999999"/>
  </r>
  <r>
    <s v="OR1748"/>
    <x v="317"/>
    <s v="Standard Class"/>
    <x v="2"/>
    <s v="United States"/>
    <s v="Philadelphia"/>
    <x v="8"/>
    <n v="19143"/>
    <x v="3"/>
    <x v="0"/>
    <s v="Appliances"/>
    <n v="98.111999999999995"/>
    <n v="7"/>
    <n v="0.2"/>
    <n v="18.396000000000001"/>
  </r>
  <r>
    <s v="OR1749"/>
    <x v="317"/>
    <s v="Standard Class"/>
    <x v="1"/>
    <s v="United States"/>
    <s v="San Francisco"/>
    <x v="1"/>
    <n v="94109"/>
    <x v="1"/>
    <x v="2"/>
    <s v="Tables"/>
    <n v="300.904"/>
    <n v="1"/>
    <n v="0.2"/>
    <n v="11.283899999999999"/>
  </r>
  <r>
    <s v="OR1750"/>
    <x v="317"/>
    <s v="Second Class"/>
    <x v="0"/>
    <s v="United States"/>
    <s v="Buffalo"/>
    <x v="7"/>
    <n v="14215"/>
    <x v="3"/>
    <x v="0"/>
    <s v="Art"/>
    <n v="2.78"/>
    <n v="2"/>
    <n v="0"/>
    <n v="0.7228"/>
  </r>
  <r>
    <s v="OR1751"/>
    <x v="317"/>
    <s v="Standard Class"/>
    <x v="0"/>
    <s v="United States"/>
    <s v="Parker"/>
    <x v="23"/>
    <n v="80134"/>
    <x v="1"/>
    <x v="2"/>
    <s v="Bookcases"/>
    <n v="102.018"/>
    <n v="7"/>
    <n v="0.7"/>
    <n v="183.63239999999999"/>
  </r>
  <r>
    <s v="OR1752"/>
    <x v="317"/>
    <s v="Standard Class"/>
    <x v="0"/>
    <s v="United States"/>
    <s v="Aurora"/>
    <x v="23"/>
    <n v="80013"/>
    <x v="1"/>
    <x v="0"/>
    <s v="Binders"/>
    <n v="1.08"/>
    <n v="2"/>
    <n v="0.7"/>
    <n v="0.79200000000000004"/>
  </r>
  <r>
    <s v="OR1753"/>
    <x v="318"/>
    <s v="Standard Class"/>
    <x v="0"/>
    <s v="United States"/>
    <s v="San Francisco"/>
    <x v="1"/>
    <n v="94110"/>
    <x v="1"/>
    <x v="1"/>
    <s v="Accessories"/>
    <n v="167.97"/>
    <n v="3"/>
    <n v="0"/>
    <n v="40.312800000000003"/>
  </r>
  <r>
    <s v="OR1754"/>
    <x v="318"/>
    <s v="Standard Class"/>
    <x v="1"/>
    <s v="United States"/>
    <s v="Long Beach"/>
    <x v="7"/>
    <n v="11561"/>
    <x v="3"/>
    <x v="0"/>
    <s v="Paper"/>
    <n v="19.440000000000001"/>
    <n v="3"/>
    <n v="0"/>
    <n v="9.3312000000000008"/>
  </r>
  <r>
    <s v="OR1755"/>
    <x v="318"/>
    <s v="Standard Class"/>
    <x v="1"/>
    <s v="United States"/>
    <s v="Columbus"/>
    <x v="3"/>
    <n v="43229"/>
    <x v="3"/>
    <x v="1"/>
    <s v="Phones"/>
    <n v="179.94"/>
    <n v="2"/>
    <n v="0.4"/>
    <n v="44.984999999999999"/>
  </r>
  <r>
    <s v="OR1756"/>
    <x v="318"/>
    <s v="Second Class"/>
    <x v="1"/>
    <s v="United States"/>
    <s v="Seattle"/>
    <x v="11"/>
    <n v="98105"/>
    <x v="1"/>
    <x v="1"/>
    <s v="Phones"/>
    <n v="88.775999999999996"/>
    <n v="3"/>
    <n v="0.2"/>
    <n v="7.7679"/>
  </r>
  <r>
    <s v="OR1757"/>
    <x v="318"/>
    <s v="First Class"/>
    <x v="0"/>
    <s v="United States"/>
    <s v="Newark"/>
    <x v="3"/>
    <n v="43055"/>
    <x v="3"/>
    <x v="2"/>
    <s v="Furnishings"/>
    <n v="262.86399999999998"/>
    <n v="7"/>
    <n v="0.2"/>
    <n v="69.001800000000003"/>
  </r>
  <r>
    <s v="OR1758"/>
    <x v="318"/>
    <s v="Standard Class"/>
    <x v="2"/>
    <s v="United States"/>
    <s v="Springfield"/>
    <x v="3"/>
    <n v="45503"/>
    <x v="3"/>
    <x v="0"/>
    <s v="Paper"/>
    <n v="22.248000000000001"/>
    <n v="3"/>
    <n v="0.2"/>
    <n v="7.5087000000000002"/>
  </r>
  <r>
    <s v="OR1759"/>
    <x v="319"/>
    <s v="Second Class"/>
    <x v="0"/>
    <s v="United States"/>
    <s v="Philadelphia"/>
    <x v="8"/>
    <n v="19134"/>
    <x v="3"/>
    <x v="1"/>
    <s v="Accessories"/>
    <n v="79.983999999999995"/>
    <n v="2"/>
    <n v="0.2"/>
    <n v="22.9954"/>
  </r>
  <r>
    <s v="OR1760"/>
    <x v="319"/>
    <s v="Second Class"/>
    <x v="0"/>
    <s v="United States"/>
    <s v="Tampa"/>
    <x v="18"/>
    <n v="33614"/>
    <x v="2"/>
    <x v="0"/>
    <s v="Paper"/>
    <n v="45.527999999999999"/>
    <n v="3"/>
    <n v="0.2"/>
    <n v="15.934799999999999"/>
  </r>
  <r>
    <s v="OR1761"/>
    <x v="319"/>
    <s v="Second Class"/>
    <x v="0"/>
    <s v="United States"/>
    <s v="Providence"/>
    <x v="6"/>
    <n v="2908"/>
    <x v="3"/>
    <x v="0"/>
    <s v="Paper"/>
    <n v="39.96"/>
    <n v="4"/>
    <n v="0"/>
    <n v="17.981999999999999"/>
  </r>
  <r>
    <s v="OR1762"/>
    <x v="320"/>
    <s v="Standard Class"/>
    <x v="0"/>
    <s v="United States"/>
    <s v="Los Angeles"/>
    <x v="1"/>
    <n v="90004"/>
    <x v="1"/>
    <x v="1"/>
    <s v="Phones"/>
    <n v="165.6"/>
    <n v="3"/>
    <n v="0.2"/>
    <n v="10.35"/>
  </r>
  <r>
    <s v="OR1763"/>
    <x v="320"/>
    <s v="Standard Class"/>
    <x v="0"/>
    <s v="United States"/>
    <s v="New York City"/>
    <x v="7"/>
    <n v="10035"/>
    <x v="3"/>
    <x v="0"/>
    <s v="Storage"/>
    <n v="272.94"/>
    <n v="3"/>
    <n v="0"/>
    <n v="0"/>
  </r>
  <r>
    <s v="OR1764"/>
    <x v="320"/>
    <s v="First Class"/>
    <x v="0"/>
    <s v="United States"/>
    <s v="Frankfort"/>
    <x v="14"/>
    <n v="60423"/>
    <x v="0"/>
    <x v="0"/>
    <s v="Paper"/>
    <n v="76.864000000000004"/>
    <n v="2"/>
    <n v="0.2"/>
    <n v="26.9024"/>
  </r>
  <r>
    <s v="OR1765"/>
    <x v="320"/>
    <s v="Standard Class"/>
    <x v="1"/>
    <s v="United States"/>
    <s v="Little Rock"/>
    <x v="36"/>
    <n v="72209"/>
    <x v="2"/>
    <x v="0"/>
    <s v="Paper"/>
    <n v="114.2"/>
    <n v="5"/>
    <n v="0"/>
    <n v="52.531999999999996"/>
  </r>
  <r>
    <s v="OR1766"/>
    <x v="320"/>
    <s v="Standard Class"/>
    <x v="1"/>
    <s v="United States"/>
    <s v="Lancaster"/>
    <x v="8"/>
    <n v="17602"/>
    <x v="3"/>
    <x v="1"/>
    <s v="Phones"/>
    <n v="89.988"/>
    <n v="2"/>
    <n v="0.4"/>
    <n v="14.997999999999999"/>
  </r>
  <r>
    <s v="OR1767"/>
    <x v="321"/>
    <s v="Same Day"/>
    <x v="2"/>
    <s v="United States"/>
    <s v="Smyrna"/>
    <x v="27"/>
    <n v="30080"/>
    <x v="2"/>
    <x v="0"/>
    <s v="Paper"/>
    <n v="122.97"/>
    <n v="3"/>
    <n v="0"/>
    <n v="60.255299999999998"/>
  </r>
  <r>
    <s v="OR1768"/>
    <x v="321"/>
    <s v="First Class"/>
    <x v="0"/>
    <s v="United States"/>
    <s v="New York City"/>
    <x v="7"/>
    <n v="10024"/>
    <x v="3"/>
    <x v="0"/>
    <s v="Paper"/>
    <n v="9.9600000000000009"/>
    <n v="2"/>
    <n v="0"/>
    <n v="4.6811999999999996"/>
  </r>
  <r>
    <s v="OR1769"/>
    <x v="321"/>
    <s v="Standard Class"/>
    <x v="1"/>
    <s v="United States"/>
    <s v="Fresno"/>
    <x v="1"/>
    <n v="93727"/>
    <x v="1"/>
    <x v="0"/>
    <s v="Appliances"/>
    <n v="40.54"/>
    <n v="2"/>
    <n v="0"/>
    <n v="11.3512"/>
  </r>
  <r>
    <s v="OR1770"/>
    <x v="321"/>
    <s v="Standard Class"/>
    <x v="2"/>
    <s v="United States"/>
    <s v="Los Angeles"/>
    <x v="1"/>
    <n v="90008"/>
    <x v="1"/>
    <x v="0"/>
    <s v="Art"/>
    <n v="19.68"/>
    <n v="6"/>
    <n v="0"/>
    <n v="6.4943999999999997"/>
  </r>
  <r>
    <s v="OR1771"/>
    <x v="321"/>
    <s v="Standard Class"/>
    <x v="1"/>
    <s v="United States"/>
    <s v="Los Angeles"/>
    <x v="1"/>
    <n v="90045"/>
    <x v="1"/>
    <x v="0"/>
    <s v="Storage"/>
    <n v="142.86000000000001"/>
    <n v="1"/>
    <n v="0"/>
    <n v="41.429400000000001"/>
  </r>
  <r>
    <s v="OR1772"/>
    <x v="321"/>
    <s v="Standard Class"/>
    <x v="2"/>
    <s v="United States"/>
    <s v="Seattle"/>
    <x v="11"/>
    <n v="98115"/>
    <x v="1"/>
    <x v="0"/>
    <s v="Binders"/>
    <n v="27.936"/>
    <n v="4"/>
    <n v="0.2"/>
    <n v="9.4283999999999999"/>
  </r>
  <r>
    <s v="OR1773"/>
    <x v="322"/>
    <s v="Standard Class"/>
    <x v="2"/>
    <s v="United States"/>
    <s v="Burbank"/>
    <x v="1"/>
    <n v="91505"/>
    <x v="1"/>
    <x v="1"/>
    <s v="Machines"/>
    <n v="1279.9680000000001"/>
    <n v="4"/>
    <n v="0.2"/>
    <n v="415.9896"/>
  </r>
  <r>
    <s v="OR1774"/>
    <x v="322"/>
    <s v="Standard Class"/>
    <x v="2"/>
    <s v="United States"/>
    <s v="Los Angeles"/>
    <x v="1"/>
    <n v="90004"/>
    <x v="1"/>
    <x v="1"/>
    <s v="Phones"/>
    <n v="246.16800000000001"/>
    <n v="3"/>
    <n v="0.2"/>
    <n v="21.5397"/>
  </r>
  <r>
    <s v="OR1775"/>
    <x v="322"/>
    <s v="Standard Class"/>
    <x v="1"/>
    <s v="United States"/>
    <s v="Tigard"/>
    <x v="26"/>
    <n v="97224"/>
    <x v="1"/>
    <x v="0"/>
    <s v="Binders"/>
    <n v="5.0220000000000002"/>
    <n v="1"/>
    <n v="0.7"/>
    <n v="3.5154000000000001"/>
  </r>
  <r>
    <s v="OR1776"/>
    <x v="322"/>
    <s v="Standard Class"/>
    <x v="0"/>
    <s v="United States"/>
    <s v="San Antonio"/>
    <x v="0"/>
    <n v="78207"/>
    <x v="0"/>
    <x v="0"/>
    <s v="Binders"/>
    <n v="1.272"/>
    <n v="2"/>
    <n v="0.8"/>
    <n v="2.1623999999999999"/>
  </r>
  <r>
    <s v="OR1777"/>
    <x v="323"/>
    <s v="Second Class"/>
    <x v="0"/>
    <s v="United States"/>
    <s v="Florence"/>
    <x v="4"/>
    <n v="41042"/>
    <x v="2"/>
    <x v="1"/>
    <s v="Phones"/>
    <n v="65.989999999999995"/>
    <n v="1"/>
    <n v="0"/>
    <n v="17.157399999999999"/>
  </r>
  <r>
    <s v="OR1778"/>
    <x v="323"/>
    <s v="Standard Class"/>
    <x v="1"/>
    <s v="United States"/>
    <s v="Colorado Springs"/>
    <x v="23"/>
    <n v="80906"/>
    <x v="1"/>
    <x v="0"/>
    <s v="Binders"/>
    <n v="1.9379999999999999"/>
    <n v="2"/>
    <n v="0.7"/>
    <n v="1.3566"/>
  </r>
  <r>
    <s v="OR1779"/>
    <x v="323"/>
    <s v="First Class"/>
    <x v="1"/>
    <s v="United States"/>
    <s v="Lakeland"/>
    <x v="18"/>
    <n v="33801"/>
    <x v="2"/>
    <x v="2"/>
    <s v="Chairs"/>
    <n v="1123.92"/>
    <n v="5"/>
    <n v="0.2"/>
    <n v="182.637"/>
  </r>
  <r>
    <s v="OR1780"/>
    <x v="323"/>
    <s v="Standard Class"/>
    <x v="1"/>
    <s v="United States"/>
    <s v="Los Angeles"/>
    <x v="1"/>
    <n v="90036"/>
    <x v="1"/>
    <x v="1"/>
    <s v="Accessories"/>
    <n v="66.3"/>
    <n v="3"/>
    <n v="0"/>
    <n v="8.6189999999999998"/>
  </r>
  <r>
    <s v="OR1781"/>
    <x v="323"/>
    <s v="Second Class"/>
    <x v="2"/>
    <s v="United States"/>
    <s v="Chicago"/>
    <x v="14"/>
    <n v="60610"/>
    <x v="0"/>
    <x v="2"/>
    <s v="Furnishings"/>
    <n v="22.2"/>
    <n v="1"/>
    <n v="0.6"/>
    <n v="26.085000000000001"/>
  </r>
  <r>
    <s v="OR1782"/>
    <x v="324"/>
    <s v="Standard Class"/>
    <x v="0"/>
    <s v="United States"/>
    <s v="Jacksonville"/>
    <x v="2"/>
    <n v="28540"/>
    <x v="2"/>
    <x v="0"/>
    <s v="Storage"/>
    <n v="25.984000000000002"/>
    <n v="2"/>
    <n v="0.2"/>
    <n v="1.6240000000000001"/>
  </r>
  <r>
    <s v="OR1783"/>
    <x v="324"/>
    <s v="Second Class"/>
    <x v="1"/>
    <s v="United States"/>
    <s v="Apple Valley"/>
    <x v="1"/>
    <n v="92307"/>
    <x v="1"/>
    <x v="0"/>
    <s v="Envelopes"/>
    <n v="57.9"/>
    <n v="5"/>
    <n v="0"/>
    <n v="28.95"/>
  </r>
  <r>
    <s v="OR1784"/>
    <x v="325"/>
    <s v="Standard Class"/>
    <x v="0"/>
    <s v="United States"/>
    <s v="Roswell"/>
    <x v="27"/>
    <n v="30076"/>
    <x v="2"/>
    <x v="1"/>
    <s v="Accessories"/>
    <n v="101.94"/>
    <n v="6"/>
    <n v="0"/>
    <n v="21.407399999999999"/>
  </r>
  <r>
    <s v="OR1785"/>
    <x v="325"/>
    <s v="Second Class"/>
    <x v="1"/>
    <s v="United States"/>
    <s v="Ann Arbor"/>
    <x v="19"/>
    <n v="48104"/>
    <x v="0"/>
    <x v="0"/>
    <s v="Appliances"/>
    <n v="29.402999999999999"/>
    <n v="3"/>
    <n v="0.1"/>
    <n v="5.2271999999999998"/>
  </r>
  <r>
    <s v="OR1786"/>
    <x v="325"/>
    <s v="Standard Class"/>
    <x v="0"/>
    <s v="United States"/>
    <s v="Coon Rapids"/>
    <x v="31"/>
    <n v="55433"/>
    <x v="0"/>
    <x v="1"/>
    <s v="Phones"/>
    <n v="281.97000000000003"/>
    <n v="3"/>
    <n v="0"/>
    <n v="78.951599999999999"/>
  </r>
  <r>
    <s v="OR1787"/>
    <x v="326"/>
    <s v="Standard Class"/>
    <x v="2"/>
    <s v="United States"/>
    <s v="Lakewood"/>
    <x v="3"/>
    <n v="44107"/>
    <x v="3"/>
    <x v="0"/>
    <s v="Paper"/>
    <n v="43.055999999999997"/>
    <n v="9"/>
    <n v="0.2"/>
    <n v="15.607799999999999"/>
  </r>
  <r>
    <s v="OR1788"/>
    <x v="326"/>
    <s v="Standard Class"/>
    <x v="0"/>
    <s v="United States"/>
    <s v="Madison"/>
    <x v="30"/>
    <n v="53711"/>
    <x v="0"/>
    <x v="2"/>
    <s v="Bookcases"/>
    <n v="459.92"/>
    <n v="4"/>
    <n v="0"/>
    <n v="41.392800000000001"/>
  </r>
  <r>
    <s v="OR1789"/>
    <x v="326"/>
    <s v="Standard Class"/>
    <x v="1"/>
    <s v="United States"/>
    <s v="Murfreesboro"/>
    <x v="12"/>
    <n v="37130"/>
    <x v="2"/>
    <x v="0"/>
    <s v="Storage"/>
    <n v="22.512"/>
    <n v="3"/>
    <n v="0.2"/>
    <n v="2.2511999999999999"/>
  </r>
  <r>
    <s v="OR1790"/>
    <x v="326"/>
    <s v="Standard Class"/>
    <x v="1"/>
    <s v="United States"/>
    <s v="Denver"/>
    <x v="23"/>
    <n v="80219"/>
    <x v="1"/>
    <x v="1"/>
    <s v="Phones"/>
    <n v="57.36"/>
    <n v="6"/>
    <n v="0.2"/>
    <n v="14.34"/>
  </r>
  <r>
    <s v="OR1791"/>
    <x v="326"/>
    <s v="Standard Class"/>
    <x v="1"/>
    <s v="United States"/>
    <s v="Long Beach"/>
    <x v="7"/>
    <n v="11561"/>
    <x v="3"/>
    <x v="0"/>
    <s v="Labels"/>
    <n v="41.4"/>
    <n v="4"/>
    <n v="0"/>
    <n v="19.872"/>
  </r>
  <r>
    <s v="OR1792"/>
    <x v="326"/>
    <s v="Standard Class"/>
    <x v="0"/>
    <s v="United States"/>
    <s v="Texas City"/>
    <x v="0"/>
    <n v="77590"/>
    <x v="0"/>
    <x v="2"/>
    <s v="Tables"/>
    <n v="489.23"/>
    <n v="2"/>
    <n v="0.3"/>
    <n v="41.933999999999997"/>
  </r>
  <r>
    <s v="OR1793"/>
    <x v="326"/>
    <s v="Same Day"/>
    <x v="1"/>
    <s v="United States"/>
    <s v="Columbus"/>
    <x v="3"/>
    <n v="43229"/>
    <x v="3"/>
    <x v="0"/>
    <s v="Appliances"/>
    <n v="387.13600000000002"/>
    <n v="4"/>
    <n v="0.2"/>
    <n v="24.196000000000002"/>
  </r>
  <r>
    <s v="OR1794"/>
    <x v="326"/>
    <s v="Second Class"/>
    <x v="0"/>
    <s v="United States"/>
    <s v="Aurora"/>
    <x v="23"/>
    <n v="80013"/>
    <x v="1"/>
    <x v="1"/>
    <s v="Phones"/>
    <n v="300.76799999999997"/>
    <n v="4"/>
    <n v="0.2"/>
    <n v="30.076799999999999"/>
  </r>
  <r>
    <s v="OR1795"/>
    <x v="326"/>
    <s v="Second Class"/>
    <x v="0"/>
    <s v="United States"/>
    <s v="Seattle"/>
    <x v="11"/>
    <n v="98105"/>
    <x v="1"/>
    <x v="2"/>
    <s v="Furnishings"/>
    <n v="12.42"/>
    <n v="3"/>
    <n v="0"/>
    <n v="4.4711999999999996"/>
  </r>
  <r>
    <s v="OR1796"/>
    <x v="327"/>
    <s v="Standard Class"/>
    <x v="2"/>
    <s v="United States"/>
    <s v="Alexandria"/>
    <x v="13"/>
    <n v="22304"/>
    <x v="2"/>
    <x v="0"/>
    <s v="Paper"/>
    <n v="19.440000000000001"/>
    <n v="3"/>
    <n v="0"/>
    <n v="9.3312000000000008"/>
  </r>
  <r>
    <s v="OR1797"/>
    <x v="327"/>
    <s v="Standard Class"/>
    <x v="0"/>
    <s v="United States"/>
    <s v="Philadelphia"/>
    <x v="8"/>
    <n v="19140"/>
    <x v="3"/>
    <x v="0"/>
    <s v="Storage"/>
    <n v="76.792000000000002"/>
    <n v="1"/>
    <n v="0.2"/>
    <n v="16.318300000000001"/>
  </r>
  <r>
    <s v="OR1798"/>
    <x v="327"/>
    <s v="Standard Class"/>
    <x v="0"/>
    <s v="United States"/>
    <s v="Coppell"/>
    <x v="0"/>
    <n v="75019"/>
    <x v="0"/>
    <x v="0"/>
    <s v="Storage"/>
    <n v="16.783999999999999"/>
    <n v="1"/>
    <n v="0.2"/>
    <n v="0.20979999999999999"/>
  </r>
  <r>
    <s v="OR1799"/>
    <x v="327"/>
    <s v="Standard Class"/>
    <x v="0"/>
    <s v="United States"/>
    <s v="Eau Claire"/>
    <x v="30"/>
    <n v="54703"/>
    <x v="0"/>
    <x v="2"/>
    <s v="Chairs"/>
    <n v="680.01"/>
    <n v="3"/>
    <n v="0"/>
    <n v="176.80260000000001"/>
  </r>
  <r>
    <s v="OR1800"/>
    <x v="328"/>
    <s v="Standard Class"/>
    <x v="0"/>
    <s v="United States"/>
    <s v="Seattle"/>
    <x v="11"/>
    <n v="98103"/>
    <x v="1"/>
    <x v="0"/>
    <s v="Fasteners"/>
    <n v="10.47"/>
    <n v="3"/>
    <n v="0"/>
    <n v="4.8162000000000003"/>
  </r>
  <r>
    <s v="OR1801"/>
    <x v="328"/>
    <s v="First Class"/>
    <x v="1"/>
    <s v="United States"/>
    <s v="Jacksonville"/>
    <x v="18"/>
    <n v="32216"/>
    <x v="2"/>
    <x v="0"/>
    <s v="Paper"/>
    <n v="36.112000000000002"/>
    <n v="2"/>
    <n v="0.2"/>
    <n v="12.639200000000001"/>
  </r>
  <r>
    <s v="OR1802"/>
    <x v="328"/>
    <s v="First Class"/>
    <x v="2"/>
    <s v="United States"/>
    <s v="New York City"/>
    <x v="7"/>
    <n v="10024"/>
    <x v="3"/>
    <x v="1"/>
    <s v="Phones"/>
    <n v="52.99"/>
    <n v="1"/>
    <n v="0"/>
    <n v="0.52990000000000004"/>
  </r>
  <r>
    <s v="OR1803"/>
    <x v="328"/>
    <s v="Standard Class"/>
    <x v="0"/>
    <s v="United States"/>
    <s v="Fort Worth"/>
    <x v="0"/>
    <n v="76106"/>
    <x v="0"/>
    <x v="1"/>
    <s v="Phones"/>
    <n v="100.792"/>
    <n v="1"/>
    <n v="0.2"/>
    <n v="6.2995000000000001"/>
  </r>
  <r>
    <s v="OR1804"/>
    <x v="328"/>
    <s v="Standard Class"/>
    <x v="1"/>
    <s v="United States"/>
    <s v="New Bedford"/>
    <x v="28"/>
    <n v="2740"/>
    <x v="3"/>
    <x v="0"/>
    <s v="Binders"/>
    <n v="12.3"/>
    <n v="5"/>
    <n v="0"/>
    <n v="6.15"/>
  </r>
  <r>
    <s v="OR1805"/>
    <x v="328"/>
    <s v="Standard Class"/>
    <x v="1"/>
    <s v="United States"/>
    <s v="Jacksonville"/>
    <x v="18"/>
    <n v="32216"/>
    <x v="2"/>
    <x v="0"/>
    <s v="Art"/>
    <n v="4.7679999999999998"/>
    <n v="2"/>
    <n v="0.2"/>
    <n v="0.41720000000000002"/>
  </r>
  <r>
    <s v="OR1806"/>
    <x v="328"/>
    <s v="Standard Class"/>
    <x v="0"/>
    <s v="United States"/>
    <s v="Saginaw"/>
    <x v="19"/>
    <n v="48601"/>
    <x v="0"/>
    <x v="1"/>
    <s v="Phones"/>
    <n v="131.97999999999999"/>
    <n v="2"/>
    <n v="0"/>
    <n v="35.634599999999999"/>
  </r>
  <r>
    <s v="OR1807"/>
    <x v="328"/>
    <s v="Standard Class"/>
    <x v="1"/>
    <s v="United States"/>
    <s v="Fort Worth"/>
    <x v="0"/>
    <n v="76106"/>
    <x v="0"/>
    <x v="1"/>
    <s v="Phones"/>
    <n v="21.071999999999999"/>
    <n v="3"/>
    <n v="0.2"/>
    <n v="1.5804"/>
  </r>
  <r>
    <s v="OR1808"/>
    <x v="329"/>
    <s v="Same Day"/>
    <x v="0"/>
    <s v="United States"/>
    <s v="Plantation"/>
    <x v="18"/>
    <n v="33317"/>
    <x v="2"/>
    <x v="0"/>
    <s v="Storage"/>
    <n v="150.40799999999999"/>
    <n v="9"/>
    <n v="0.2"/>
    <n v="33.841799999999999"/>
  </r>
  <r>
    <s v="OR1809"/>
    <x v="329"/>
    <s v="First Class"/>
    <x v="0"/>
    <s v="United States"/>
    <s v="Seattle"/>
    <x v="11"/>
    <n v="98103"/>
    <x v="1"/>
    <x v="1"/>
    <s v="Phones"/>
    <n v="107.88"/>
    <n v="3"/>
    <n v="0.2"/>
    <n v="10.788"/>
  </r>
  <r>
    <s v="OR1810"/>
    <x v="329"/>
    <s v="Standard Class"/>
    <x v="0"/>
    <s v="United States"/>
    <s v="Grand Prairie"/>
    <x v="0"/>
    <n v="75051"/>
    <x v="0"/>
    <x v="0"/>
    <s v="Envelopes"/>
    <n v="28.751999999999999"/>
    <n v="3"/>
    <n v="0.2"/>
    <n v="9.3444000000000003"/>
  </r>
  <r>
    <s v="OR1811"/>
    <x v="329"/>
    <s v="Standard Class"/>
    <x v="0"/>
    <s v="United States"/>
    <s v="Daytona Beach"/>
    <x v="18"/>
    <n v="32114"/>
    <x v="2"/>
    <x v="0"/>
    <s v="Art"/>
    <n v="2.6240000000000001"/>
    <n v="1"/>
    <n v="0.2"/>
    <n v="0.4264"/>
  </r>
  <r>
    <s v="OR1812"/>
    <x v="329"/>
    <s v="Standard Class"/>
    <x v="2"/>
    <s v="United States"/>
    <s v="Milwaukee"/>
    <x v="30"/>
    <n v="53209"/>
    <x v="0"/>
    <x v="0"/>
    <s v="Appliances"/>
    <n v="91.6"/>
    <n v="5"/>
    <n v="0"/>
    <n v="26.564"/>
  </r>
  <r>
    <s v="OR1813"/>
    <x v="330"/>
    <s v="Second Class"/>
    <x v="0"/>
    <s v="United States"/>
    <s v="Salem"/>
    <x v="13"/>
    <n v="24153"/>
    <x v="2"/>
    <x v="0"/>
    <s v="Art"/>
    <n v="27.86"/>
    <n v="7"/>
    <n v="0"/>
    <n v="9.1937999999999995"/>
  </r>
  <r>
    <s v="OR1814"/>
    <x v="331"/>
    <s v="Standard Class"/>
    <x v="2"/>
    <s v="United States"/>
    <s v="Sheboygan"/>
    <x v="30"/>
    <n v="53081"/>
    <x v="0"/>
    <x v="1"/>
    <s v="Accessories"/>
    <n v="1.98"/>
    <n v="2"/>
    <n v="0"/>
    <n v="0.89100000000000001"/>
  </r>
  <r>
    <s v="OR1815"/>
    <x v="331"/>
    <s v="Second Class"/>
    <x v="0"/>
    <s v="United States"/>
    <s v="Los Angeles"/>
    <x v="1"/>
    <n v="90036"/>
    <x v="1"/>
    <x v="0"/>
    <s v="Paper"/>
    <n v="166.44"/>
    <n v="3"/>
    <n v="0"/>
    <n v="79.891199999999998"/>
  </r>
  <r>
    <s v="OR1816"/>
    <x v="331"/>
    <s v="Standard Class"/>
    <x v="2"/>
    <s v="United States"/>
    <s v="Franklin"/>
    <x v="28"/>
    <n v="2038"/>
    <x v="3"/>
    <x v="0"/>
    <s v="Binders"/>
    <n v="114.6"/>
    <n v="5"/>
    <n v="0"/>
    <n v="51.57"/>
  </r>
  <r>
    <s v="OR1817"/>
    <x v="331"/>
    <s v="Standard Class"/>
    <x v="0"/>
    <s v="United States"/>
    <s v="Chicago"/>
    <x v="14"/>
    <n v="60653"/>
    <x v="0"/>
    <x v="2"/>
    <s v="Furnishings"/>
    <n v="14.56"/>
    <n v="5"/>
    <n v="0.6"/>
    <n v="6.1879999999999997"/>
  </r>
  <r>
    <s v="OR1818"/>
    <x v="331"/>
    <s v="First Class"/>
    <x v="0"/>
    <s v="United States"/>
    <s v="New York City"/>
    <x v="7"/>
    <n v="10024"/>
    <x v="3"/>
    <x v="0"/>
    <s v="Paper"/>
    <n v="143.69999999999999"/>
    <n v="3"/>
    <n v="0"/>
    <n v="68.975999999999999"/>
  </r>
  <r>
    <s v="OR1819"/>
    <x v="331"/>
    <s v="Second Class"/>
    <x v="0"/>
    <s v="United States"/>
    <s v="New York City"/>
    <x v="7"/>
    <n v="10035"/>
    <x v="3"/>
    <x v="2"/>
    <s v="Chairs"/>
    <n v="1931.04"/>
    <n v="9"/>
    <n v="0.1"/>
    <n v="321.83999999999997"/>
  </r>
  <r>
    <s v="OR1820"/>
    <x v="331"/>
    <s v="Second Class"/>
    <x v="2"/>
    <s v="United States"/>
    <s v="Chicago"/>
    <x v="14"/>
    <n v="60610"/>
    <x v="0"/>
    <x v="0"/>
    <s v="Paper"/>
    <n v="419.4"/>
    <n v="5"/>
    <n v="0.2"/>
    <n v="146.79"/>
  </r>
  <r>
    <s v="OR1821"/>
    <x v="331"/>
    <s v="Second Class"/>
    <x v="2"/>
    <s v="United States"/>
    <s v="Bayonne"/>
    <x v="22"/>
    <n v="7002"/>
    <x v="3"/>
    <x v="1"/>
    <s v="Accessories"/>
    <n v="63.96"/>
    <n v="4"/>
    <n v="0"/>
    <n v="19.8276"/>
  </r>
  <r>
    <s v="OR1822"/>
    <x v="331"/>
    <s v="Standard Class"/>
    <x v="0"/>
    <s v="United States"/>
    <s v="Paterson"/>
    <x v="22"/>
    <n v="7501"/>
    <x v="3"/>
    <x v="1"/>
    <s v="Phones"/>
    <n v="281.97000000000003"/>
    <n v="3"/>
    <n v="0"/>
    <n v="78.951599999999999"/>
  </r>
  <r>
    <s v="OR1823"/>
    <x v="332"/>
    <s v="First Class"/>
    <x v="0"/>
    <s v="United States"/>
    <s v="Philadelphia"/>
    <x v="8"/>
    <n v="19143"/>
    <x v="3"/>
    <x v="1"/>
    <s v="Accessories"/>
    <n v="617.976"/>
    <n v="3"/>
    <n v="0.2"/>
    <n v="7.7247000000000003"/>
  </r>
  <r>
    <s v="OR1824"/>
    <x v="332"/>
    <s v="Second Class"/>
    <x v="1"/>
    <s v="United States"/>
    <s v="Los Angeles"/>
    <x v="1"/>
    <n v="90032"/>
    <x v="1"/>
    <x v="1"/>
    <s v="Accessories"/>
    <n v="100"/>
    <n v="4"/>
    <n v="0"/>
    <n v="21"/>
  </r>
  <r>
    <s v="OR1825"/>
    <x v="332"/>
    <s v="First Class"/>
    <x v="0"/>
    <s v="United States"/>
    <s v="Memphis"/>
    <x v="12"/>
    <n v="38109"/>
    <x v="2"/>
    <x v="0"/>
    <s v="Labels"/>
    <n v="3.984"/>
    <n v="1"/>
    <n v="0.2"/>
    <n v="1.2948"/>
  </r>
  <r>
    <s v="OR1826"/>
    <x v="333"/>
    <s v="Standard Class"/>
    <x v="2"/>
    <s v="United States"/>
    <s v="Grand Prairie"/>
    <x v="0"/>
    <n v="75051"/>
    <x v="0"/>
    <x v="0"/>
    <s v="Labels"/>
    <n v="23.68"/>
    <n v="2"/>
    <n v="0.2"/>
    <n v="8.8800000000000008"/>
  </r>
  <r>
    <s v="OR1827"/>
    <x v="333"/>
    <s v="Standard Class"/>
    <x v="0"/>
    <s v="United States"/>
    <s v="Jacksonville"/>
    <x v="18"/>
    <n v="32216"/>
    <x v="2"/>
    <x v="0"/>
    <s v="Supplies"/>
    <n v="3.3279999999999998"/>
    <n v="2"/>
    <n v="0.2"/>
    <n v="0.41599999999999998"/>
  </r>
  <r>
    <s v="OR1828"/>
    <x v="333"/>
    <s v="Same Day"/>
    <x v="1"/>
    <s v="United States"/>
    <s v="Milwaukee"/>
    <x v="30"/>
    <n v="53209"/>
    <x v="0"/>
    <x v="0"/>
    <s v="Storage"/>
    <n v="37.76"/>
    <n v="1"/>
    <n v="0"/>
    <n v="10.572800000000001"/>
  </r>
  <r>
    <s v="OR1829"/>
    <x v="334"/>
    <s v="Standard Class"/>
    <x v="0"/>
    <s v="United States"/>
    <s v="Margate"/>
    <x v="18"/>
    <n v="33063"/>
    <x v="2"/>
    <x v="0"/>
    <s v="Art"/>
    <n v="15.552"/>
    <n v="3"/>
    <n v="0.2"/>
    <n v="2.3328000000000002"/>
  </r>
  <r>
    <s v="OR1830"/>
    <x v="334"/>
    <s v="Second Class"/>
    <x v="0"/>
    <s v="United States"/>
    <s v="Columbus"/>
    <x v="3"/>
    <n v="43229"/>
    <x v="3"/>
    <x v="0"/>
    <s v="Fasteners"/>
    <n v="40.095999999999997"/>
    <n v="14"/>
    <n v="0.2"/>
    <n v="14.534800000000001"/>
  </r>
  <r>
    <s v="OR1831"/>
    <x v="334"/>
    <s v="Second Class"/>
    <x v="0"/>
    <s v="United States"/>
    <s v="San Francisco"/>
    <x v="1"/>
    <n v="94109"/>
    <x v="1"/>
    <x v="0"/>
    <s v="Storage"/>
    <n v="93.68"/>
    <n v="4"/>
    <n v="0"/>
    <n v="25.293600000000001"/>
  </r>
  <r>
    <s v="OR1832"/>
    <x v="334"/>
    <s v="First Class"/>
    <x v="0"/>
    <s v="United States"/>
    <s v="Oceanside"/>
    <x v="7"/>
    <n v="11572"/>
    <x v="3"/>
    <x v="2"/>
    <s v="Tables"/>
    <n v="400.03199999999998"/>
    <n v="2"/>
    <n v="0.4"/>
    <n v="153.34559999999999"/>
  </r>
  <r>
    <s v="OR1833"/>
    <x v="334"/>
    <s v="Same Day"/>
    <x v="2"/>
    <s v="United States"/>
    <s v="Bryan"/>
    <x v="0"/>
    <n v="77803"/>
    <x v="0"/>
    <x v="0"/>
    <s v="Binders"/>
    <n v="4.1440000000000001"/>
    <n v="4"/>
    <n v="0.8"/>
    <n v="6.4231999999999996"/>
  </r>
  <r>
    <s v="OR1834"/>
    <x v="334"/>
    <s v="Second Class"/>
    <x v="1"/>
    <s v="United States"/>
    <s v="Chicago"/>
    <x v="14"/>
    <n v="60623"/>
    <x v="0"/>
    <x v="0"/>
    <s v="Storage"/>
    <n v="97.983999999999995"/>
    <n v="2"/>
    <n v="0.2"/>
    <n v="24.495999999999999"/>
  </r>
  <r>
    <s v="OR1835"/>
    <x v="335"/>
    <s v="Standard Class"/>
    <x v="0"/>
    <s v="United States"/>
    <s v="Dallas"/>
    <x v="0"/>
    <n v="75081"/>
    <x v="0"/>
    <x v="0"/>
    <s v="Art"/>
    <n v="154.24"/>
    <n v="4"/>
    <n v="0.2"/>
    <n v="17.352"/>
  </r>
  <r>
    <s v="OR1836"/>
    <x v="335"/>
    <s v="Standard Class"/>
    <x v="0"/>
    <s v="United States"/>
    <s v="San Jose"/>
    <x v="1"/>
    <n v="95123"/>
    <x v="1"/>
    <x v="0"/>
    <s v="Storage"/>
    <n v="205.92"/>
    <n v="4"/>
    <n v="0"/>
    <n v="2.0592000000000001"/>
  </r>
  <r>
    <s v="OR1837"/>
    <x v="336"/>
    <s v="Second Class"/>
    <x v="0"/>
    <s v="United States"/>
    <s v="Arlington"/>
    <x v="13"/>
    <n v="22204"/>
    <x v="2"/>
    <x v="0"/>
    <s v="Binders"/>
    <n v="58.05"/>
    <n v="3"/>
    <n v="0"/>
    <n v="26.702999999999999"/>
  </r>
  <r>
    <s v="OR1838"/>
    <x v="336"/>
    <s v="Standard Class"/>
    <x v="1"/>
    <s v="United States"/>
    <s v="San Diego"/>
    <x v="1"/>
    <n v="92105"/>
    <x v="1"/>
    <x v="2"/>
    <s v="Furnishings"/>
    <n v="44.46"/>
    <n v="2"/>
    <n v="0"/>
    <n v="14.671799999999999"/>
  </r>
  <r>
    <s v="OR1839"/>
    <x v="336"/>
    <s v="Second Class"/>
    <x v="0"/>
    <s v="United States"/>
    <s v="Tampa"/>
    <x v="18"/>
    <n v="33614"/>
    <x v="2"/>
    <x v="2"/>
    <s v="Chairs"/>
    <n v="64.784000000000006"/>
    <n v="1"/>
    <n v="0.2"/>
    <n v="6.4783999999999997"/>
  </r>
  <r>
    <s v="OR1840"/>
    <x v="336"/>
    <s v="Standard Class"/>
    <x v="1"/>
    <s v="United States"/>
    <s v="Leominster"/>
    <x v="28"/>
    <n v="1453"/>
    <x v="3"/>
    <x v="0"/>
    <s v="Binders"/>
    <n v="14.73"/>
    <n v="3"/>
    <n v="0"/>
    <n v="6.9230999999999998"/>
  </r>
  <r>
    <s v="OR1841"/>
    <x v="336"/>
    <s v="First Class"/>
    <x v="0"/>
    <s v="United States"/>
    <s v="New York City"/>
    <x v="7"/>
    <n v="10024"/>
    <x v="3"/>
    <x v="2"/>
    <s v="Chairs"/>
    <n v="117.88200000000001"/>
    <n v="1"/>
    <n v="0.1"/>
    <n v="1.3098000000000001"/>
  </r>
  <r>
    <s v="OR1842"/>
    <x v="336"/>
    <s v="Standard Class"/>
    <x v="0"/>
    <s v="United States"/>
    <s v="San Francisco"/>
    <x v="1"/>
    <n v="94122"/>
    <x v="1"/>
    <x v="0"/>
    <s v="Paper"/>
    <n v="7.42"/>
    <n v="2"/>
    <n v="0"/>
    <n v="3.71"/>
  </r>
  <r>
    <s v="OR1843"/>
    <x v="336"/>
    <s v="Standard Class"/>
    <x v="0"/>
    <s v="United States"/>
    <s v="Lebanon"/>
    <x v="12"/>
    <n v="37087"/>
    <x v="2"/>
    <x v="0"/>
    <s v="Storage"/>
    <n v="84.96"/>
    <n v="6"/>
    <n v="0.2"/>
    <n v="6.3719999999999999"/>
  </r>
  <r>
    <s v="OR1844"/>
    <x v="337"/>
    <s v="Second Class"/>
    <x v="2"/>
    <s v="United States"/>
    <s v="Wichita"/>
    <x v="41"/>
    <n v="67212"/>
    <x v="0"/>
    <x v="0"/>
    <s v="Binders"/>
    <n v="127.96"/>
    <n v="2"/>
    <n v="0"/>
    <n v="60.141199999999998"/>
  </r>
  <r>
    <s v="OR1845"/>
    <x v="337"/>
    <s v="Standard Class"/>
    <x v="0"/>
    <s v="United States"/>
    <s v="Oklahoma City"/>
    <x v="24"/>
    <n v="73120"/>
    <x v="0"/>
    <x v="0"/>
    <s v="Paper"/>
    <n v="106.32"/>
    <n v="3"/>
    <n v="0"/>
    <n v="49.970399999999998"/>
  </r>
  <r>
    <s v="OR1846"/>
    <x v="337"/>
    <s v="Second Class"/>
    <x v="0"/>
    <s v="United States"/>
    <s v="New York City"/>
    <x v="7"/>
    <n v="10011"/>
    <x v="3"/>
    <x v="0"/>
    <s v="Paper"/>
    <n v="75.040000000000006"/>
    <n v="8"/>
    <n v="0"/>
    <n v="36.019199999999998"/>
  </r>
  <r>
    <s v="OR1847"/>
    <x v="337"/>
    <s v="Standard Class"/>
    <x v="0"/>
    <s v="United States"/>
    <s v="Lake Elsinore"/>
    <x v="1"/>
    <n v="92530"/>
    <x v="1"/>
    <x v="2"/>
    <s v="Chairs"/>
    <n v="283.92"/>
    <n v="5"/>
    <n v="0.2"/>
    <n v="17.745000000000001"/>
  </r>
  <r>
    <s v="OR1848"/>
    <x v="337"/>
    <s v="Standard Class"/>
    <x v="2"/>
    <s v="United States"/>
    <s v="Richmond"/>
    <x v="9"/>
    <n v="47374"/>
    <x v="0"/>
    <x v="0"/>
    <s v="Storage"/>
    <n v="67.400000000000006"/>
    <n v="5"/>
    <n v="0"/>
    <n v="17.524000000000001"/>
  </r>
  <r>
    <s v="OR1849"/>
    <x v="338"/>
    <s v="Standard Class"/>
    <x v="2"/>
    <s v="United States"/>
    <s v="Salt Lake City"/>
    <x v="42"/>
    <n v="84106"/>
    <x v="1"/>
    <x v="0"/>
    <s v="Binders"/>
    <n v="41.72"/>
    <n v="5"/>
    <n v="0.2"/>
    <n v="13.0375"/>
  </r>
  <r>
    <s v="OR1850"/>
    <x v="338"/>
    <s v="Second Class"/>
    <x v="1"/>
    <s v="United States"/>
    <s v="Chicago"/>
    <x v="14"/>
    <n v="60653"/>
    <x v="0"/>
    <x v="0"/>
    <s v="Binders"/>
    <n v="3.5640000000000001"/>
    <n v="3"/>
    <n v="0.8"/>
    <n v="6.2370000000000001"/>
  </r>
  <r>
    <s v="OR1851"/>
    <x v="338"/>
    <s v="Standard Class"/>
    <x v="0"/>
    <s v="United States"/>
    <s v="Woodstock"/>
    <x v="14"/>
    <n v="60098"/>
    <x v="0"/>
    <x v="0"/>
    <s v="Binders"/>
    <n v="8.85"/>
    <n v="5"/>
    <n v="0.8"/>
    <n v="13.717499999999999"/>
  </r>
  <r>
    <s v="OR1852"/>
    <x v="338"/>
    <s v="Standard Class"/>
    <x v="0"/>
    <s v="United States"/>
    <s v="New York City"/>
    <x v="7"/>
    <n v="10011"/>
    <x v="3"/>
    <x v="0"/>
    <s v="Binders"/>
    <n v="36.56"/>
    <n v="5"/>
    <n v="0.2"/>
    <n v="12.795999999999999"/>
  </r>
  <r>
    <s v="OR1853"/>
    <x v="338"/>
    <s v="Standard Class"/>
    <x v="2"/>
    <s v="United States"/>
    <s v="Westfield"/>
    <x v="22"/>
    <n v="7090"/>
    <x v="3"/>
    <x v="1"/>
    <s v="Accessories"/>
    <n v="254.97"/>
    <n v="3"/>
    <n v="0"/>
    <n v="91.789199999999994"/>
  </r>
  <r>
    <s v="OR1854"/>
    <x v="338"/>
    <s v="Standard Class"/>
    <x v="1"/>
    <s v="United States"/>
    <s v="New York City"/>
    <x v="7"/>
    <n v="10011"/>
    <x v="3"/>
    <x v="1"/>
    <s v="Accessories"/>
    <n v="36"/>
    <n v="2"/>
    <n v="0"/>
    <n v="6.48"/>
  </r>
  <r>
    <s v="OR1855"/>
    <x v="339"/>
    <s v="Standard Class"/>
    <x v="1"/>
    <s v="United States"/>
    <s v="San Diego"/>
    <x v="1"/>
    <n v="92105"/>
    <x v="1"/>
    <x v="2"/>
    <s v="Chairs"/>
    <n v="885.52800000000002"/>
    <n v="9"/>
    <n v="0.2"/>
    <n v="99.621899999999997"/>
  </r>
  <r>
    <s v="OR1856"/>
    <x v="339"/>
    <s v="Standard Class"/>
    <x v="2"/>
    <s v="United States"/>
    <s v="Springfield"/>
    <x v="3"/>
    <n v="45503"/>
    <x v="3"/>
    <x v="0"/>
    <s v="Art"/>
    <n v="10.272"/>
    <n v="3"/>
    <n v="0.2"/>
    <n v="1.1556"/>
  </r>
  <r>
    <s v="OR1857"/>
    <x v="339"/>
    <s v="Standard Class"/>
    <x v="1"/>
    <s v="United States"/>
    <s v="Chandler"/>
    <x v="5"/>
    <n v="85224"/>
    <x v="1"/>
    <x v="2"/>
    <s v="Tables"/>
    <n v="73.915000000000006"/>
    <n v="1"/>
    <n v="0.5"/>
    <n v="45.827300000000001"/>
  </r>
  <r>
    <s v="OR1858"/>
    <x v="339"/>
    <s v="Standard Class"/>
    <x v="1"/>
    <s v="United States"/>
    <s v="San Francisco"/>
    <x v="1"/>
    <n v="94122"/>
    <x v="1"/>
    <x v="0"/>
    <s v="Binders"/>
    <n v="8.9280000000000008"/>
    <n v="2"/>
    <n v="0.2"/>
    <n v="3.1248"/>
  </r>
  <r>
    <s v="OR1859"/>
    <x v="339"/>
    <s v="Standard Class"/>
    <x v="0"/>
    <s v="United States"/>
    <s v="Sioux Falls"/>
    <x v="32"/>
    <n v="57103"/>
    <x v="0"/>
    <x v="0"/>
    <s v="Labels"/>
    <n v="20.23"/>
    <n v="7"/>
    <n v="0"/>
    <n v="9.5081000000000007"/>
  </r>
  <r>
    <s v="OR1860"/>
    <x v="339"/>
    <s v="Standard Class"/>
    <x v="0"/>
    <s v="United States"/>
    <s v="Chicago"/>
    <x v="14"/>
    <n v="60610"/>
    <x v="0"/>
    <x v="0"/>
    <s v="Appliances"/>
    <n v="53.088000000000001"/>
    <n v="7"/>
    <n v="0.8"/>
    <n v="108.8304"/>
  </r>
  <r>
    <s v="OR1861"/>
    <x v="340"/>
    <s v="Standard Class"/>
    <x v="0"/>
    <s v="United States"/>
    <s v="Los Angeles"/>
    <x v="1"/>
    <n v="90008"/>
    <x v="1"/>
    <x v="1"/>
    <s v="Accessories"/>
    <n v="274.89"/>
    <n v="11"/>
    <n v="0"/>
    <n v="46.731299999999997"/>
  </r>
  <r>
    <s v="OR1862"/>
    <x v="340"/>
    <s v="Standard Class"/>
    <x v="0"/>
    <s v="United States"/>
    <s v="Houston"/>
    <x v="0"/>
    <n v="77070"/>
    <x v="0"/>
    <x v="0"/>
    <s v="Binders"/>
    <n v="1.476"/>
    <n v="3"/>
    <n v="0.8"/>
    <n v="2.214"/>
  </r>
  <r>
    <s v="OR1863"/>
    <x v="340"/>
    <s v="Standard Class"/>
    <x v="1"/>
    <s v="United States"/>
    <s v="San Diego"/>
    <x v="1"/>
    <n v="92105"/>
    <x v="1"/>
    <x v="2"/>
    <s v="Chairs"/>
    <n v="523.39200000000005"/>
    <n v="3"/>
    <n v="0.2"/>
    <n v="52.339199999999998"/>
  </r>
  <r>
    <s v="OR1864"/>
    <x v="341"/>
    <s v="Second Class"/>
    <x v="1"/>
    <s v="United States"/>
    <s v="Mcallen"/>
    <x v="0"/>
    <n v="78501"/>
    <x v="0"/>
    <x v="2"/>
    <s v="Chairs"/>
    <n v="56.686"/>
    <n v="1"/>
    <n v="0.3"/>
    <n v="20.245000000000001"/>
  </r>
  <r>
    <s v="OR1865"/>
    <x v="341"/>
    <s v="Standard Class"/>
    <x v="0"/>
    <s v="United States"/>
    <s v="Renton"/>
    <x v="11"/>
    <n v="98059"/>
    <x v="1"/>
    <x v="0"/>
    <s v="Binders"/>
    <n v="150.80000000000001"/>
    <n v="5"/>
    <n v="0.2"/>
    <n v="56.55"/>
  </r>
  <r>
    <s v="OR1866"/>
    <x v="341"/>
    <s v="First Class"/>
    <x v="1"/>
    <s v="United States"/>
    <s v="Macon"/>
    <x v="27"/>
    <n v="31204"/>
    <x v="2"/>
    <x v="1"/>
    <s v="Accessories"/>
    <n v="83.88"/>
    <n v="4"/>
    <n v="0"/>
    <n v="30.1968"/>
  </r>
  <r>
    <s v="OR1867"/>
    <x v="341"/>
    <s v="Standard Class"/>
    <x v="2"/>
    <s v="United States"/>
    <s v="San Diego"/>
    <x v="1"/>
    <n v="92037"/>
    <x v="1"/>
    <x v="0"/>
    <s v="Labels"/>
    <n v="20.88"/>
    <n v="8"/>
    <n v="0"/>
    <n v="9.6047999999999991"/>
  </r>
  <r>
    <s v="OR1868"/>
    <x v="342"/>
    <s v="First Class"/>
    <x v="0"/>
    <s v="United States"/>
    <s v="Clinton"/>
    <x v="17"/>
    <n v="20735"/>
    <x v="3"/>
    <x v="0"/>
    <s v="Paper"/>
    <n v="23.12"/>
    <n v="4"/>
    <n v="0"/>
    <n v="11.328799999999999"/>
  </r>
  <r>
    <s v="OR1869"/>
    <x v="342"/>
    <s v="Standard Class"/>
    <x v="1"/>
    <s v="United States"/>
    <s v="Lakeland"/>
    <x v="18"/>
    <n v="33801"/>
    <x v="2"/>
    <x v="2"/>
    <s v="Tables"/>
    <n v="562.29250000000002"/>
    <n v="7"/>
    <n v="0.45"/>
    <n v="255.58750000000001"/>
  </r>
  <r>
    <s v="OR1870"/>
    <x v="342"/>
    <s v="First Class"/>
    <x v="0"/>
    <s v="United States"/>
    <s v="Pasadena"/>
    <x v="1"/>
    <n v="91104"/>
    <x v="1"/>
    <x v="0"/>
    <s v="Paper"/>
    <n v="46.76"/>
    <n v="7"/>
    <n v="0"/>
    <n v="22.444800000000001"/>
  </r>
  <r>
    <s v="OR1871"/>
    <x v="342"/>
    <s v="Standard Class"/>
    <x v="1"/>
    <s v="United States"/>
    <s v="Los Angeles"/>
    <x v="1"/>
    <n v="90008"/>
    <x v="1"/>
    <x v="1"/>
    <s v="Accessories"/>
    <n v="99.39"/>
    <n v="3"/>
    <n v="0"/>
    <n v="40.749899999999997"/>
  </r>
  <r>
    <s v="OR1872"/>
    <x v="342"/>
    <s v="Same Day"/>
    <x v="2"/>
    <s v="United States"/>
    <s v="Smyrna"/>
    <x v="27"/>
    <n v="30080"/>
    <x v="2"/>
    <x v="0"/>
    <s v="Storage"/>
    <n v="80.98"/>
    <n v="1"/>
    <n v="0"/>
    <n v="1.6195999999999999"/>
  </r>
  <r>
    <s v="OR1873"/>
    <x v="343"/>
    <s v="Second Class"/>
    <x v="1"/>
    <s v="United States"/>
    <s v="Seattle"/>
    <x v="11"/>
    <n v="98105"/>
    <x v="1"/>
    <x v="0"/>
    <s v="Paper"/>
    <n v="19.440000000000001"/>
    <n v="3"/>
    <n v="0"/>
    <n v="9.3312000000000008"/>
  </r>
  <r>
    <s v="OR1874"/>
    <x v="343"/>
    <s v="Second Class"/>
    <x v="1"/>
    <s v="United States"/>
    <s v="Oceanside"/>
    <x v="1"/>
    <n v="92054"/>
    <x v="1"/>
    <x v="2"/>
    <s v="Furnishings"/>
    <n v="18.96"/>
    <n v="2"/>
    <n v="0"/>
    <n v="7.5839999999999996"/>
  </r>
  <r>
    <s v="OR1875"/>
    <x v="343"/>
    <s v="Standard Class"/>
    <x v="0"/>
    <s v="United States"/>
    <s v="Los Angeles"/>
    <x v="1"/>
    <n v="90045"/>
    <x v="1"/>
    <x v="0"/>
    <s v="Storage"/>
    <n v="304.23"/>
    <n v="3"/>
    <n v="0"/>
    <n v="9.1268999999999991"/>
  </r>
  <r>
    <s v="OR1876"/>
    <x v="343"/>
    <s v="First Class"/>
    <x v="2"/>
    <s v="United States"/>
    <s v="New York City"/>
    <x v="7"/>
    <n v="10024"/>
    <x v="3"/>
    <x v="0"/>
    <s v="Binders"/>
    <n v="37.008000000000003"/>
    <n v="6"/>
    <n v="0.2"/>
    <n v="11.565"/>
  </r>
  <r>
    <s v="OR1877"/>
    <x v="344"/>
    <s v="Standard Class"/>
    <x v="0"/>
    <s v="United States"/>
    <s v="Huntington Beach"/>
    <x v="1"/>
    <n v="92646"/>
    <x v="1"/>
    <x v="0"/>
    <s v="Art"/>
    <n v="95.92"/>
    <n v="8"/>
    <n v="0"/>
    <n v="25.898399999999999"/>
  </r>
  <r>
    <s v="OR1878"/>
    <x v="344"/>
    <s v="First Class"/>
    <x v="1"/>
    <s v="United States"/>
    <s v="Smyrna"/>
    <x v="12"/>
    <n v="37167"/>
    <x v="2"/>
    <x v="2"/>
    <s v="Chairs"/>
    <n v="643.13599999999997"/>
    <n v="4"/>
    <n v="0.2"/>
    <n v="56.2744"/>
  </r>
  <r>
    <s v="OR1879"/>
    <x v="344"/>
    <s v="Second Class"/>
    <x v="0"/>
    <s v="United States"/>
    <s v="Fairfield"/>
    <x v="3"/>
    <n v="45014"/>
    <x v="3"/>
    <x v="1"/>
    <s v="Phones"/>
    <n v="9.5879999999999992"/>
    <n v="2"/>
    <n v="0.4"/>
    <n v="2.0773999999999999"/>
  </r>
  <r>
    <s v="OR1880"/>
    <x v="344"/>
    <s v="Second Class"/>
    <x v="1"/>
    <s v="United States"/>
    <s v="Los Angeles"/>
    <x v="1"/>
    <n v="90032"/>
    <x v="1"/>
    <x v="0"/>
    <s v="Binders"/>
    <n v="18.559999999999999"/>
    <n v="4"/>
    <n v="0.2"/>
    <n v="6.4960000000000004"/>
  </r>
  <r>
    <s v="OR1881"/>
    <x v="345"/>
    <s v="Standard Class"/>
    <x v="0"/>
    <s v="United States"/>
    <s v="Springfield"/>
    <x v="3"/>
    <n v="45503"/>
    <x v="3"/>
    <x v="2"/>
    <s v="Bookcases"/>
    <n v="299.97500000000002"/>
    <n v="5"/>
    <n v="0.5"/>
    <n v="167.98599999999999"/>
  </r>
  <r>
    <s v="OR1882"/>
    <x v="345"/>
    <s v="Standard Class"/>
    <x v="0"/>
    <s v="United States"/>
    <s v="Lafayette"/>
    <x v="39"/>
    <n v="70506"/>
    <x v="2"/>
    <x v="2"/>
    <s v="Chairs"/>
    <n v="232.88"/>
    <n v="4"/>
    <n v="0"/>
    <n v="60.5488"/>
  </r>
  <r>
    <s v="OR1883"/>
    <x v="345"/>
    <s v="Standard Class"/>
    <x v="2"/>
    <s v="United States"/>
    <s v="Sacramento"/>
    <x v="1"/>
    <n v="95823"/>
    <x v="1"/>
    <x v="2"/>
    <s v="Furnishings"/>
    <n v="9.98"/>
    <n v="1"/>
    <n v="0"/>
    <n v="2.7944"/>
  </r>
  <r>
    <s v="OR1884"/>
    <x v="345"/>
    <s v="Standard Class"/>
    <x v="0"/>
    <s v="United States"/>
    <s v="Tucson"/>
    <x v="5"/>
    <n v="85705"/>
    <x v="1"/>
    <x v="0"/>
    <s v="Art"/>
    <n v="86.304000000000002"/>
    <n v="6"/>
    <n v="0.2"/>
    <n v="9.7091999999999992"/>
  </r>
  <r>
    <s v="OR1885"/>
    <x v="345"/>
    <s v="Second Class"/>
    <x v="0"/>
    <s v="United States"/>
    <s v="Houston"/>
    <x v="0"/>
    <n v="77036"/>
    <x v="0"/>
    <x v="0"/>
    <s v="Storage"/>
    <n v="35.951999999999998"/>
    <n v="3"/>
    <n v="0.2"/>
    <n v="3.5952000000000002"/>
  </r>
  <r>
    <s v="OR1886"/>
    <x v="345"/>
    <s v="Standard Class"/>
    <x v="1"/>
    <s v="United States"/>
    <s v="Philadelphia"/>
    <x v="8"/>
    <n v="19120"/>
    <x v="3"/>
    <x v="0"/>
    <s v="Paper"/>
    <n v="3.4239999999999999"/>
    <n v="1"/>
    <n v="0.2"/>
    <n v="1.07"/>
  </r>
  <r>
    <s v="OR1887"/>
    <x v="345"/>
    <s v="First Class"/>
    <x v="1"/>
    <s v="United States"/>
    <s v="Los Angeles"/>
    <x v="1"/>
    <n v="90008"/>
    <x v="1"/>
    <x v="2"/>
    <s v="Bookcases"/>
    <n v="305.97449999999998"/>
    <n v="3"/>
    <n v="0.15"/>
    <n v="25.197900000000001"/>
  </r>
  <r>
    <s v="OR1888"/>
    <x v="345"/>
    <s v="First Class"/>
    <x v="1"/>
    <s v="United States"/>
    <s v="Chicago"/>
    <x v="14"/>
    <n v="60623"/>
    <x v="0"/>
    <x v="0"/>
    <s v="Binders"/>
    <n v="9.2639999999999993"/>
    <n v="3"/>
    <n v="0.8"/>
    <n v="13.896000000000001"/>
  </r>
  <r>
    <s v="OR1889"/>
    <x v="345"/>
    <s v="Same Day"/>
    <x v="0"/>
    <s v="United States"/>
    <s v="Houston"/>
    <x v="0"/>
    <n v="77036"/>
    <x v="0"/>
    <x v="2"/>
    <s v="Furnishings"/>
    <n v="6.6879999999999997"/>
    <n v="4"/>
    <n v="0.6"/>
    <n v="4.0128000000000004"/>
  </r>
  <r>
    <s v="OR1890"/>
    <x v="346"/>
    <s v="Second Class"/>
    <x v="1"/>
    <s v="United States"/>
    <s v="Philadelphia"/>
    <x v="8"/>
    <n v="19140"/>
    <x v="3"/>
    <x v="0"/>
    <s v="Fasteners"/>
    <n v="30.992000000000001"/>
    <n v="13"/>
    <n v="0.2"/>
    <n v="10.0724"/>
  </r>
  <r>
    <s v="OR1891"/>
    <x v="346"/>
    <s v="Standard Class"/>
    <x v="2"/>
    <s v="United States"/>
    <s v="San Francisco"/>
    <x v="1"/>
    <n v="94110"/>
    <x v="1"/>
    <x v="0"/>
    <s v="Binders"/>
    <n v="39.92"/>
    <n v="5"/>
    <n v="0.2"/>
    <n v="13.473000000000001"/>
  </r>
  <r>
    <s v="OR1892"/>
    <x v="346"/>
    <s v="Standard Class"/>
    <x v="1"/>
    <s v="United States"/>
    <s v="Jackson"/>
    <x v="19"/>
    <n v="49201"/>
    <x v="0"/>
    <x v="0"/>
    <s v="Labels"/>
    <n v="196.62"/>
    <n v="2"/>
    <n v="0"/>
    <n v="96.343800000000002"/>
  </r>
  <r>
    <s v="OR1893"/>
    <x v="346"/>
    <s v="First Class"/>
    <x v="1"/>
    <s v="United States"/>
    <s v="Springfield"/>
    <x v="26"/>
    <n v="97477"/>
    <x v="1"/>
    <x v="0"/>
    <s v="Paper"/>
    <n v="5.1840000000000002"/>
    <n v="1"/>
    <n v="0.2"/>
    <n v="1.8144"/>
  </r>
  <r>
    <s v="OR1894"/>
    <x v="346"/>
    <s v="Standard Class"/>
    <x v="2"/>
    <s v="United States"/>
    <s v="Los Angeles"/>
    <x v="1"/>
    <n v="90049"/>
    <x v="1"/>
    <x v="0"/>
    <s v="Labels"/>
    <n v="44.4"/>
    <n v="3"/>
    <n v="0"/>
    <n v="22.2"/>
  </r>
  <r>
    <s v="OR1895"/>
    <x v="347"/>
    <s v="Standard Class"/>
    <x v="1"/>
    <s v="United States"/>
    <s v="Los Angeles"/>
    <x v="1"/>
    <n v="90036"/>
    <x v="1"/>
    <x v="1"/>
    <s v="Accessories"/>
    <n v="559.91999999999996"/>
    <n v="8"/>
    <n v="0"/>
    <n v="190.37280000000001"/>
  </r>
  <r>
    <s v="OR1896"/>
    <x v="347"/>
    <s v="Standard Class"/>
    <x v="1"/>
    <s v="United States"/>
    <s v="San Angelo"/>
    <x v="0"/>
    <n v="76903"/>
    <x v="0"/>
    <x v="2"/>
    <s v="Chairs"/>
    <n v="305.31200000000001"/>
    <n v="2"/>
    <n v="0.3"/>
    <n v="8.7232000000000003"/>
  </r>
  <r>
    <s v="OR1897"/>
    <x v="347"/>
    <s v="Standard Class"/>
    <x v="0"/>
    <s v="United States"/>
    <s v="Mobile"/>
    <x v="40"/>
    <n v="36608"/>
    <x v="2"/>
    <x v="2"/>
    <s v="Chairs"/>
    <n v="1056.8599999999999"/>
    <n v="7"/>
    <n v="0"/>
    <n v="306.48939999999999"/>
  </r>
  <r>
    <s v="OR1898"/>
    <x v="347"/>
    <s v="Standard Class"/>
    <x v="1"/>
    <s v="United States"/>
    <s v="Orlando"/>
    <x v="18"/>
    <n v="32839"/>
    <x v="2"/>
    <x v="0"/>
    <s v="Paper"/>
    <n v="20.736000000000001"/>
    <n v="4"/>
    <n v="0.2"/>
    <n v="7.2576000000000001"/>
  </r>
  <r>
    <s v="OR1899"/>
    <x v="347"/>
    <s v="Standard Class"/>
    <x v="0"/>
    <s v="United States"/>
    <s v="Virginia Beach"/>
    <x v="13"/>
    <n v="23464"/>
    <x v="2"/>
    <x v="2"/>
    <s v="Tables"/>
    <n v="356.85"/>
    <n v="5"/>
    <n v="0"/>
    <n v="60.664499999999997"/>
  </r>
  <r>
    <s v="OR1900"/>
    <x v="347"/>
    <s v="First Class"/>
    <x v="1"/>
    <s v="United States"/>
    <s v="Anaheim"/>
    <x v="1"/>
    <n v="92804"/>
    <x v="1"/>
    <x v="0"/>
    <s v="Paper"/>
    <n v="209.7"/>
    <n v="2"/>
    <n v="0"/>
    <n v="100.65600000000001"/>
  </r>
  <r>
    <s v="OR1901"/>
    <x v="348"/>
    <s v="First Class"/>
    <x v="1"/>
    <s v="United States"/>
    <s v="Santa Barbara"/>
    <x v="1"/>
    <n v="93101"/>
    <x v="1"/>
    <x v="0"/>
    <s v="Labels"/>
    <n v="31.05"/>
    <n v="3"/>
    <n v="0"/>
    <n v="14.904"/>
  </r>
  <r>
    <s v="OR1902"/>
    <x v="348"/>
    <s v="Standard Class"/>
    <x v="0"/>
    <s v="United States"/>
    <s v="Trenton"/>
    <x v="19"/>
    <n v="48183"/>
    <x v="0"/>
    <x v="2"/>
    <s v="Furnishings"/>
    <n v="157.74"/>
    <n v="11"/>
    <n v="0"/>
    <n v="56.7864"/>
  </r>
  <r>
    <s v="OR1903"/>
    <x v="348"/>
    <s v="Standard Class"/>
    <x v="0"/>
    <s v="United States"/>
    <s v="Colorado Springs"/>
    <x v="23"/>
    <n v="80906"/>
    <x v="1"/>
    <x v="0"/>
    <s v="Art"/>
    <n v="14.04"/>
    <n v="3"/>
    <n v="0.2"/>
    <n v="1.5794999999999999"/>
  </r>
  <r>
    <s v="OR1904"/>
    <x v="348"/>
    <s v="Standard Class"/>
    <x v="0"/>
    <s v="United States"/>
    <s v="Seattle"/>
    <x v="11"/>
    <n v="98103"/>
    <x v="1"/>
    <x v="0"/>
    <s v="Appliances"/>
    <n v="73.28"/>
    <n v="4"/>
    <n v="0"/>
    <n v="21.251200000000001"/>
  </r>
  <r>
    <s v="OR1905"/>
    <x v="349"/>
    <s v="Second Class"/>
    <x v="0"/>
    <s v="United States"/>
    <s v="Las Vegas"/>
    <x v="20"/>
    <n v="89115"/>
    <x v="1"/>
    <x v="0"/>
    <s v="Paper"/>
    <n v="25.92"/>
    <n v="4"/>
    <n v="0"/>
    <n v="12.441599999999999"/>
  </r>
  <r>
    <s v="OR1906"/>
    <x v="349"/>
    <s v="Second Class"/>
    <x v="0"/>
    <s v="United States"/>
    <s v="Philadelphia"/>
    <x v="8"/>
    <n v="19134"/>
    <x v="3"/>
    <x v="0"/>
    <s v="Binders"/>
    <n v="4.8959999999999999"/>
    <n v="3"/>
    <n v="0.7"/>
    <n v="3.4272"/>
  </r>
  <r>
    <s v="OR1907"/>
    <x v="349"/>
    <s v="Standard Class"/>
    <x v="0"/>
    <s v="United States"/>
    <s v="Raleigh"/>
    <x v="2"/>
    <n v="27604"/>
    <x v="2"/>
    <x v="2"/>
    <s v="Furnishings"/>
    <n v="46.152000000000001"/>
    <n v="3"/>
    <n v="0.2"/>
    <n v="12.1149"/>
  </r>
  <r>
    <s v="OR1908"/>
    <x v="349"/>
    <s v="Standard Class"/>
    <x v="2"/>
    <s v="United States"/>
    <s v="New York City"/>
    <x v="7"/>
    <n v="10009"/>
    <x v="3"/>
    <x v="2"/>
    <s v="Chairs"/>
    <n v="434.64600000000002"/>
    <n v="3"/>
    <n v="0.1"/>
    <n v="62.782200000000003"/>
  </r>
  <r>
    <s v="OR1909"/>
    <x v="349"/>
    <s v="Second Class"/>
    <x v="0"/>
    <s v="United States"/>
    <s v="Encinitas"/>
    <x v="1"/>
    <n v="92024"/>
    <x v="1"/>
    <x v="0"/>
    <s v="Binders"/>
    <n v="46.671999999999997"/>
    <n v="2"/>
    <n v="0.2"/>
    <n v="16.3352"/>
  </r>
  <r>
    <s v="OR1910"/>
    <x v="349"/>
    <s v="First Class"/>
    <x v="2"/>
    <s v="United States"/>
    <s v="Chicago"/>
    <x v="14"/>
    <n v="60653"/>
    <x v="0"/>
    <x v="0"/>
    <s v="Paper"/>
    <n v="8.4480000000000004"/>
    <n v="2"/>
    <n v="0.2"/>
    <n v="2.64"/>
  </r>
  <r>
    <s v="OR1911"/>
    <x v="349"/>
    <s v="Standard Class"/>
    <x v="0"/>
    <s v="United States"/>
    <s v="New York City"/>
    <x v="7"/>
    <n v="10011"/>
    <x v="3"/>
    <x v="0"/>
    <s v="Supplies"/>
    <n v="10.95"/>
    <n v="3"/>
    <n v="0"/>
    <n v="3.2850000000000001"/>
  </r>
  <r>
    <s v="OR1912"/>
    <x v="349"/>
    <s v="Standard Class"/>
    <x v="0"/>
    <s v="United States"/>
    <s v="San Francisco"/>
    <x v="1"/>
    <n v="94122"/>
    <x v="1"/>
    <x v="1"/>
    <s v="Phones"/>
    <n v="110.376"/>
    <n v="3"/>
    <n v="0.2"/>
    <n v="12.417299999999999"/>
  </r>
  <r>
    <s v="OR1913"/>
    <x v="350"/>
    <s v="First Class"/>
    <x v="0"/>
    <s v="United States"/>
    <s v="Los Angeles"/>
    <x v="1"/>
    <n v="90008"/>
    <x v="1"/>
    <x v="2"/>
    <s v="Furnishings"/>
    <n v="10.11"/>
    <n v="3"/>
    <n v="0"/>
    <n v="3.2351999999999999"/>
  </r>
  <r>
    <s v="OR1914"/>
    <x v="350"/>
    <s v="Standard Class"/>
    <x v="1"/>
    <s v="United States"/>
    <s v="Brentwood"/>
    <x v="1"/>
    <n v="94513"/>
    <x v="1"/>
    <x v="0"/>
    <s v="Paper"/>
    <n v="8.56"/>
    <n v="2"/>
    <n v="0"/>
    <n v="3.8519999999999999"/>
  </r>
  <r>
    <s v="OR1915"/>
    <x v="350"/>
    <s v="Second Class"/>
    <x v="2"/>
    <s v="United States"/>
    <s v="Springfield"/>
    <x v="34"/>
    <n v="65807"/>
    <x v="0"/>
    <x v="0"/>
    <s v="Binders"/>
    <n v="43.19"/>
    <n v="7"/>
    <n v="0"/>
    <n v="20.731200000000001"/>
  </r>
  <r>
    <s v="OR1916"/>
    <x v="350"/>
    <s v="Standard Class"/>
    <x v="0"/>
    <s v="United States"/>
    <s v="Pasadena"/>
    <x v="1"/>
    <n v="91104"/>
    <x v="1"/>
    <x v="2"/>
    <s v="Furnishings"/>
    <n v="383.64"/>
    <n v="6"/>
    <n v="0"/>
    <n v="122.76479999999999"/>
  </r>
  <r>
    <s v="OR1917"/>
    <x v="350"/>
    <s v="Standard Class"/>
    <x v="1"/>
    <s v="United States"/>
    <s v="New York City"/>
    <x v="7"/>
    <n v="10009"/>
    <x v="3"/>
    <x v="0"/>
    <s v="Art"/>
    <n v="11.2"/>
    <n v="7"/>
    <n v="0"/>
    <n v="4.8159999999999998"/>
  </r>
  <r>
    <s v="OR1918"/>
    <x v="350"/>
    <s v="Standard Class"/>
    <x v="1"/>
    <s v="United States"/>
    <s v="Greensboro"/>
    <x v="2"/>
    <n v="27405"/>
    <x v="2"/>
    <x v="1"/>
    <s v="Accessories"/>
    <n v="27.192"/>
    <n v="3"/>
    <n v="0.2"/>
    <n v="0.33989999999999998"/>
  </r>
  <r>
    <s v="OR1919"/>
    <x v="350"/>
    <s v="Standard Class"/>
    <x v="1"/>
    <s v="United States"/>
    <s v="Glendale"/>
    <x v="5"/>
    <n v="85301"/>
    <x v="1"/>
    <x v="2"/>
    <s v="Chairs"/>
    <n v="266.35199999999998"/>
    <n v="3"/>
    <n v="0.2"/>
    <n v="13.317600000000001"/>
  </r>
  <r>
    <s v="OR1920"/>
    <x v="350"/>
    <s v="First Class"/>
    <x v="1"/>
    <s v="United States"/>
    <s v="Houston"/>
    <x v="0"/>
    <n v="77041"/>
    <x v="0"/>
    <x v="0"/>
    <s v="Storage"/>
    <n v="27.24"/>
    <n v="3"/>
    <n v="0.2"/>
    <n v="2.7240000000000002"/>
  </r>
  <r>
    <s v="OR1921"/>
    <x v="351"/>
    <s v="Second Class"/>
    <x v="2"/>
    <s v="United States"/>
    <s v="Springfield"/>
    <x v="3"/>
    <n v="45503"/>
    <x v="3"/>
    <x v="0"/>
    <s v="Paper"/>
    <n v="63.311999999999998"/>
    <n v="3"/>
    <n v="0.2"/>
    <n v="20.5764"/>
  </r>
  <r>
    <s v="OR1922"/>
    <x v="351"/>
    <s v="Second Class"/>
    <x v="1"/>
    <s v="United States"/>
    <s v="Providence"/>
    <x v="6"/>
    <n v="2908"/>
    <x v="3"/>
    <x v="2"/>
    <s v="Bookcases"/>
    <n v="220.98"/>
    <n v="1"/>
    <n v="0"/>
    <n v="50.825400000000002"/>
  </r>
  <r>
    <s v="OR1923"/>
    <x v="351"/>
    <s v="First Class"/>
    <x v="2"/>
    <s v="United States"/>
    <s v="Houston"/>
    <x v="0"/>
    <n v="77095"/>
    <x v="0"/>
    <x v="0"/>
    <s v="Binders"/>
    <n v="41.567999999999998"/>
    <n v="6"/>
    <n v="0.8"/>
    <n v="66.508799999999994"/>
  </r>
  <r>
    <s v="OR1924"/>
    <x v="351"/>
    <s v="Standard Class"/>
    <x v="1"/>
    <s v="United States"/>
    <s v="New York City"/>
    <x v="7"/>
    <n v="10011"/>
    <x v="3"/>
    <x v="0"/>
    <s v="Binders"/>
    <n v="590.35199999999998"/>
    <n v="6"/>
    <n v="0.2"/>
    <n v="206.6232"/>
  </r>
  <r>
    <s v="OR1925"/>
    <x v="351"/>
    <s v="Standard Class"/>
    <x v="2"/>
    <s v="United States"/>
    <s v="San Francisco"/>
    <x v="1"/>
    <n v="94109"/>
    <x v="1"/>
    <x v="0"/>
    <s v="Art"/>
    <n v="23.88"/>
    <n v="6"/>
    <n v="0"/>
    <n v="8.1191999999999993"/>
  </r>
  <r>
    <s v="OR1926"/>
    <x v="351"/>
    <s v="Same Day"/>
    <x v="1"/>
    <s v="United States"/>
    <s v="Milwaukee"/>
    <x v="30"/>
    <n v="53209"/>
    <x v="0"/>
    <x v="0"/>
    <s v="Storage"/>
    <n v="92.52"/>
    <n v="6"/>
    <n v="0"/>
    <n v="24.980399999999999"/>
  </r>
  <r>
    <s v="OR1927"/>
    <x v="351"/>
    <s v="Standard Class"/>
    <x v="1"/>
    <s v="United States"/>
    <s v="Denver"/>
    <x v="23"/>
    <n v="80219"/>
    <x v="1"/>
    <x v="0"/>
    <s v="Storage"/>
    <n v="593.56799999999998"/>
    <n v="2"/>
    <n v="0.2"/>
    <n v="0"/>
  </r>
  <r>
    <s v="OR1928"/>
    <x v="351"/>
    <s v="First Class"/>
    <x v="0"/>
    <s v="United States"/>
    <s v="Philadelphia"/>
    <x v="8"/>
    <n v="19140"/>
    <x v="3"/>
    <x v="2"/>
    <s v="Chairs"/>
    <n v="113.372"/>
    <n v="2"/>
    <n v="0.3"/>
    <n v="29.152799999999999"/>
  </r>
  <r>
    <s v="OR1929"/>
    <x v="351"/>
    <s v="Second Class"/>
    <x v="0"/>
    <s v="United States"/>
    <s v="Seattle"/>
    <x v="11"/>
    <n v="98105"/>
    <x v="1"/>
    <x v="1"/>
    <s v="Phones"/>
    <n v="383.96"/>
    <n v="5"/>
    <n v="0.2"/>
    <n v="38.396000000000001"/>
  </r>
  <r>
    <s v="OR1930"/>
    <x v="352"/>
    <s v="Same Day"/>
    <x v="1"/>
    <s v="United States"/>
    <s v="Columbus"/>
    <x v="3"/>
    <n v="43229"/>
    <x v="3"/>
    <x v="0"/>
    <s v="Storage"/>
    <n v="64.959999999999994"/>
    <n v="5"/>
    <n v="0.2"/>
    <n v="4.0599999999999996"/>
  </r>
  <r>
    <s v="OR1931"/>
    <x v="352"/>
    <s v="Standard Class"/>
    <x v="0"/>
    <s v="United States"/>
    <s v="Citrus Heights"/>
    <x v="1"/>
    <n v="95610"/>
    <x v="1"/>
    <x v="2"/>
    <s v="Furnishings"/>
    <n v="129.38999999999999"/>
    <n v="3"/>
    <n v="0"/>
    <n v="54.343800000000002"/>
  </r>
  <r>
    <s v="OR1932"/>
    <x v="352"/>
    <s v="Standard Class"/>
    <x v="0"/>
    <s v="United States"/>
    <s v="Springfield"/>
    <x v="13"/>
    <n v="22153"/>
    <x v="2"/>
    <x v="0"/>
    <s v="Paper"/>
    <n v="40.99"/>
    <n v="1"/>
    <n v="0"/>
    <n v="20.085100000000001"/>
  </r>
  <r>
    <s v="OR1933"/>
    <x v="352"/>
    <s v="Standard Class"/>
    <x v="0"/>
    <s v="United States"/>
    <s v="Fort Lauderdale"/>
    <x v="18"/>
    <n v="33311"/>
    <x v="2"/>
    <x v="2"/>
    <s v="Tables"/>
    <n v="957.57749999999999"/>
    <n v="5"/>
    <n v="0.45"/>
    <n v="383.03100000000001"/>
  </r>
  <r>
    <s v="OR1934"/>
    <x v="352"/>
    <s v="Standard Class"/>
    <x v="2"/>
    <s v="United States"/>
    <s v="Roseville"/>
    <x v="31"/>
    <n v="55113"/>
    <x v="0"/>
    <x v="1"/>
    <s v="Copiers"/>
    <n v="549.99"/>
    <n v="1"/>
    <n v="0"/>
    <n v="274.995"/>
  </r>
  <r>
    <s v="OR1935"/>
    <x v="352"/>
    <s v="First Class"/>
    <x v="2"/>
    <s v="United States"/>
    <s v="New York City"/>
    <x v="7"/>
    <n v="10035"/>
    <x v="3"/>
    <x v="1"/>
    <s v="Machines"/>
    <n v="1704.89"/>
    <n v="11"/>
    <n v="0"/>
    <n v="767.20050000000003"/>
  </r>
  <r>
    <s v="OR1936"/>
    <x v="353"/>
    <s v="Second Class"/>
    <x v="1"/>
    <s v="United States"/>
    <s v="Chicago"/>
    <x v="14"/>
    <n v="60610"/>
    <x v="0"/>
    <x v="0"/>
    <s v="Appliances"/>
    <n v="4.3559999999999999"/>
    <n v="2"/>
    <n v="0.8"/>
    <n v="11.761200000000001"/>
  </r>
  <r>
    <s v="OR1937"/>
    <x v="353"/>
    <s v="First Class"/>
    <x v="0"/>
    <s v="United States"/>
    <s v="Philadelphia"/>
    <x v="8"/>
    <n v="19120"/>
    <x v="3"/>
    <x v="0"/>
    <s v="Paper"/>
    <n v="15.552"/>
    <n v="3"/>
    <n v="0.2"/>
    <n v="5.4432"/>
  </r>
  <r>
    <s v="OR1938"/>
    <x v="354"/>
    <s v="Standard Class"/>
    <x v="0"/>
    <s v="United States"/>
    <s v="Decatur"/>
    <x v="14"/>
    <n v="62521"/>
    <x v="0"/>
    <x v="0"/>
    <s v="Envelopes"/>
    <n v="8.9280000000000008"/>
    <n v="2"/>
    <n v="0.2"/>
    <n v="3.3479999999999999"/>
  </r>
  <r>
    <s v="OR1939"/>
    <x v="354"/>
    <s v="Standard Class"/>
    <x v="2"/>
    <s v="United States"/>
    <s v="Columbus"/>
    <x v="3"/>
    <n v="43229"/>
    <x v="3"/>
    <x v="2"/>
    <s v="Furnishings"/>
    <n v="54.991999999999997"/>
    <n v="14"/>
    <n v="0.2"/>
    <n v="8.9361999999999995"/>
  </r>
  <r>
    <s v="OR1940"/>
    <x v="354"/>
    <s v="Second Class"/>
    <x v="0"/>
    <s v="United States"/>
    <s v="Auburn"/>
    <x v="7"/>
    <n v="13021"/>
    <x v="3"/>
    <x v="0"/>
    <s v="Art"/>
    <n v="9.84"/>
    <n v="3"/>
    <n v="0"/>
    <n v="2.8536000000000001"/>
  </r>
  <r>
    <s v="OR1941"/>
    <x v="354"/>
    <s v="Standard Class"/>
    <x v="2"/>
    <s v="United States"/>
    <s v="Franklin"/>
    <x v="30"/>
    <n v="53132"/>
    <x v="0"/>
    <x v="1"/>
    <s v="Accessories"/>
    <n v="47.97"/>
    <n v="3"/>
    <n v="0"/>
    <n v="14.870699999999999"/>
  </r>
  <r>
    <s v="OR1942"/>
    <x v="354"/>
    <s v="Standard Class"/>
    <x v="0"/>
    <s v="United States"/>
    <s v="Decatur"/>
    <x v="40"/>
    <n v="35601"/>
    <x v="2"/>
    <x v="1"/>
    <s v="Accessories"/>
    <n v="239.92"/>
    <n v="8"/>
    <n v="0"/>
    <n v="23.992000000000001"/>
  </r>
  <r>
    <s v="OR1943"/>
    <x v="355"/>
    <s v="Standard Class"/>
    <x v="1"/>
    <s v="United States"/>
    <s v="Philadelphia"/>
    <x v="8"/>
    <n v="19120"/>
    <x v="3"/>
    <x v="0"/>
    <s v="Binders"/>
    <n v="3.4860000000000002"/>
    <n v="2"/>
    <n v="0.7"/>
    <n v="2.7888000000000002"/>
  </r>
  <r>
    <s v="OR1944"/>
    <x v="355"/>
    <s v="Standard Class"/>
    <x v="0"/>
    <s v="United States"/>
    <s v="Los Angeles"/>
    <x v="1"/>
    <n v="90045"/>
    <x v="1"/>
    <x v="2"/>
    <s v="Furnishings"/>
    <n v="8.73"/>
    <n v="1"/>
    <n v="0"/>
    <n v="2.9681999999999999"/>
  </r>
  <r>
    <s v="OR1945"/>
    <x v="355"/>
    <s v="Standard Class"/>
    <x v="2"/>
    <s v="United States"/>
    <s v="Los Angeles"/>
    <x v="1"/>
    <n v="90045"/>
    <x v="1"/>
    <x v="1"/>
    <s v="Phones"/>
    <n v="173.65600000000001"/>
    <n v="7"/>
    <n v="0.2"/>
    <n v="17.365600000000001"/>
  </r>
  <r>
    <s v="OR1946"/>
    <x v="355"/>
    <s v="First Class"/>
    <x v="1"/>
    <s v="United States"/>
    <s v="Houston"/>
    <x v="0"/>
    <n v="77036"/>
    <x v="0"/>
    <x v="2"/>
    <s v="Furnishings"/>
    <n v="21.204000000000001"/>
    <n v="3"/>
    <n v="0.6"/>
    <n v="11.6622"/>
  </r>
  <r>
    <s v="OR1947"/>
    <x v="356"/>
    <s v="Standard Class"/>
    <x v="1"/>
    <s v="United States"/>
    <s v="Grand Prairie"/>
    <x v="0"/>
    <n v="75051"/>
    <x v="0"/>
    <x v="0"/>
    <s v="Paper"/>
    <n v="20.015999999999998"/>
    <n v="3"/>
    <n v="0.2"/>
    <n v="6.2549999999999999"/>
  </r>
  <r>
    <s v="OR1948"/>
    <x v="356"/>
    <s v="Standard Class"/>
    <x v="1"/>
    <s v="United States"/>
    <s v="Columbus"/>
    <x v="3"/>
    <n v="43229"/>
    <x v="3"/>
    <x v="1"/>
    <s v="Phones"/>
    <n v="36.738"/>
    <n v="1"/>
    <n v="0.4"/>
    <n v="9.1844999999999999"/>
  </r>
  <r>
    <s v="OR1949"/>
    <x v="356"/>
    <s v="Same Day"/>
    <x v="0"/>
    <s v="United States"/>
    <s v="Seattle"/>
    <x v="11"/>
    <n v="98103"/>
    <x v="1"/>
    <x v="1"/>
    <s v="Accessories"/>
    <n v="144.96"/>
    <n v="4"/>
    <n v="0"/>
    <n v="60.883200000000002"/>
  </r>
  <r>
    <s v="OR1950"/>
    <x v="356"/>
    <s v="Standard Class"/>
    <x v="2"/>
    <s v="United States"/>
    <s v="Los Angeles"/>
    <x v="1"/>
    <n v="90049"/>
    <x v="1"/>
    <x v="0"/>
    <s v="Binders"/>
    <n v="140.73599999999999"/>
    <n v="8"/>
    <n v="0.2"/>
    <n v="52.776000000000003"/>
  </r>
  <r>
    <s v="OR1951"/>
    <x v="356"/>
    <s v="First Class"/>
    <x v="1"/>
    <s v="United States"/>
    <s v="Columbus"/>
    <x v="3"/>
    <n v="43229"/>
    <x v="3"/>
    <x v="2"/>
    <s v="Chairs"/>
    <n v="317.05799999999999"/>
    <n v="3"/>
    <n v="0.3"/>
    <n v="86.058599999999998"/>
  </r>
  <r>
    <s v="OR1952"/>
    <x v="357"/>
    <s v="Standard Class"/>
    <x v="1"/>
    <s v="United States"/>
    <s v="Hempstead"/>
    <x v="7"/>
    <n v="11550"/>
    <x v="3"/>
    <x v="0"/>
    <s v="Binders"/>
    <n v="968.74400000000003"/>
    <n v="7"/>
    <n v="0.2"/>
    <n v="314.84179999999998"/>
  </r>
  <r>
    <s v="OR1953"/>
    <x v="357"/>
    <s v="First Class"/>
    <x v="0"/>
    <s v="United States"/>
    <s v="Clinton"/>
    <x v="17"/>
    <n v="20735"/>
    <x v="3"/>
    <x v="2"/>
    <s v="Tables"/>
    <n v="550.43100000000004"/>
    <n v="3"/>
    <n v="0.3"/>
    <n v="47.1798"/>
  </r>
  <r>
    <s v="OR1954"/>
    <x v="357"/>
    <s v="Standard Class"/>
    <x v="0"/>
    <s v="United States"/>
    <s v="San Francisco"/>
    <x v="1"/>
    <n v="94122"/>
    <x v="1"/>
    <x v="0"/>
    <s v="Binders"/>
    <n v="15.24"/>
    <n v="5"/>
    <n v="0.2"/>
    <n v="5.1435000000000004"/>
  </r>
  <r>
    <s v="OR1955"/>
    <x v="357"/>
    <s v="Standard Class"/>
    <x v="2"/>
    <s v="United States"/>
    <s v="Springfield"/>
    <x v="3"/>
    <n v="45503"/>
    <x v="3"/>
    <x v="0"/>
    <s v="Paper"/>
    <n v="4.6239999999999997"/>
    <n v="1"/>
    <n v="0.2"/>
    <n v="1.6761999999999999"/>
  </r>
  <r>
    <s v="OR1956"/>
    <x v="357"/>
    <s v="Standard Class"/>
    <x v="0"/>
    <s v="United States"/>
    <s v="Phoenix"/>
    <x v="5"/>
    <n v="85023"/>
    <x v="1"/>
    <x v="0"/>
    <s v="Fasteners"/>
    <n v="4.4640000000000004"/>
    <n v="3"/>
    <n v="0.2"/>
    <n v="0.9486"/>
  </r>
  <r>
    <s v="OR1957"/>
    <x v="357"/>
    <s v="First Class"/>
    <x v="0"/>
    <s v="United States"/>
    <s v="Andover"/>
    <x v="28"/>
    <n v="1810"/>
    <x v="3"/>
    <x v="0"/>
    <s v="Binders"/>
    <n v="51.8"/>
    <n v="4"/>
    <n v="0"/>
    <n v="23.31"/>
  </r>
  <r>
    <s v="OR1958"/>
    <x v="357"/>
    <s v="Standard Class"/>
    <x v="0"/>
    <s v="United States"/>
    <s v="Columbus"/>
    <x v="3"/>
    <n v="43229"/>
    <x v="3"/>
    <x v="0"/>
    <s v="Art"/>
    <n v="13.12"/>
    <n v="5"/>
    <n v="0.2"/>
    <n v="2.1320000000000001"/>
  </r>
  <r>
    <s v="OR1959"/>
    <x v="357"/>
    <s v="Standard Class"/>
    <x v="0"/>
    <s v="United States"/>
    <s v="Henderson"/>
    <x v="4"/>
    <n v="42420"/>
    <x v="2"/>
    <x v="0"/>
    <s v="Storage"/>
    <n v="36.630000000000003"/>
    <n v="3"/>
    <n v="0"/>
    <n v="9.8901000000000003"/>
  </r>
  <r>
    <s v="OR1960"/>
    <x v="357"/>
    <s v="Second Class"/>
    <x v="0"/>
    <s v="United States"/>
    <s v="Jackson"/>
    <x v="29"/>
    <n v="39212"/>
    <x v="2"/>
    <x v="2"/>
    <s v="Chairs"/>
    <n v="866.4"/>
    <n v="4"/>
    <n v="0"/>
    <n v="225.26400000000001"/>
  </r>
  <r>
    <s v="OR1961"/>
    <x v="357"/>
    <s v="Standard Class"/>
    <x v="1"/>
    <s v="United States"/>
    <s v="Philadelphia"/>
    <x v="8"/>
    <n v="19134"/>
    <x v="3"/>
    <x v="0"/>
    <s v="Paper"/>
    <n v="10.368"/>
    <n v="2"/>
    <n v="0.2"/>
    <n v="3.6288"/>
  </r>
  <r>
    <s v="OR1962"/>
    <x v="357"/>
    <s v="Standard Class"/>
    <x v="2"/>
    <s v="United States"/>
    <s v="Los Angeles"/>
    <x v="1"/>
    <n v="90045"/>
    <x v="1"/>
    <x v="2"/>
    <s v="Furnishings"/>
    <n v="9.94"/>
    <n v="2"/>
    <n v="0"/>
    <n v="3.0813999999999999"/>
  </r>
  <r>
    <s v="OR1963"/>
    <x v="358"/>
    <s v="Standard Class"/>
    <x v="2"/>
    <s v="United States"/>
    <s v="Chicago"/>
    <x v="14"/>
    <n v="60653"/>
    <x v="0"/>
    <x v="2"/>
    <s v="Tables"/>
    <n v="480.96"/>
    <n v="3"/>
    <n v="0.5"/>
    <n v="269.33760000000001"/>
  </r>
  <r>
    <s v="OR1964"/>
    <x v="358"/>
    <s v="Standard Class"/>
    <x v="0"/>
    <s v="United States"/>
    <s v="Lubbock"/>
    <x v="0"/>
    <n v="79424"/>
    <x v="0"/>
    <x v="0"/>
    <s v="Binders"/>
    <n v="6.08"/>
    <n v="1"/>
    <n v="0.8"/>
    <n v="10.336"/>
  </r>
  <r>
    <s v="OR1965"/>
    <x v="358"/>
    <s v="Standard Class"/>
    <x v="1"/>
    <s v="United States"/>
    <s v="Jacksonville"/>
    <x v="18"/>
    <n v="32216"/>
    <x v="2"/>
    <x v="1"/>
    <s v="Phones"/>
    <n v="79.959999999999994"/>
    <n v="5"/>
    <n v="0.2"/>
    <n v="27.986000000000001"/>
  </r>
  <r>
    <s v="OR1966"/>
    <x v="358"/>
    <s v="Same Day"/>
    <x v="0"/>
    <s v="United States"/>
    <s v="Columbus"/>
    <x v="3"/>
    <n v="43229"/>
    <x v="3"/>
    <x v="0"/>
    <s v="Art"/>
    <n v="17.12"/>
    <n v="5"/>
    <n v="0.2"/>
    <n v="1.9259999999999999"/>
  </r>
  <r>
    <s v="OR1967"/>
    <x v="358"/>
    <s v="Second Class"/>
    <x v="2"/>
    <s v="United States"/>
    <s v="Everett"/>
    <x v="28"/>
    <n v="2149"/>
    <x v="3"/>
    <x v="2"/>
    <s v="Bookcases"/>
    <n v="170.98"/>
    <n v="1"/>
    <n v="0"/>
    <n v="32.486199999999997"/>
  </r>
  <r>
    <s v="OR1968"/>
    <x v="358"/>
    <s v="Second Class"/>
    <x v="1"/>
    <s v="United States"/>
    <s v="Houston"/>
    <x v="0"/>
    <n v="77070"/>
    <x v="0"/>
    <x v="0"/>
    <s v="Fasteners"/>
    <n v="15.808"/>
    <n v="8"/>
    <n v="0.2"/>
    <n v="5.3352000000000004"/>
  </r>
  <r>
    <s v="OR1969"/>
    <x v="359"/>
    <s v="Standard Class"/>
    <x v="0"/>
    <s v="United States"/>
    <s v="Phoenix"/>
    <x v="5"/>
    <n v="85023"/>
    <x v="1"/>
    <x v="1"/>
    <s v="Phones"/>
    <n v="111.98399999999999"/>
    <n v="2"/>
    <n v="0.2"/>
    <n v="11.198399999999999"/>
  </r>
  <r>
    <s v="OR1970"/>
    <x v="359"/>
    <s v="Standard Class"/>
    <x v="2"/>
    <s v="United States"/>
    <s v="Springfield"/>
    <x v="3"/>
    <n v="45503"/>
    <x v="3"/>
    <x v="0"/>
    <s v="Paper"/>
    <n v="10.368"/>
    <n v="2"/>
    <n v="0.2"/>
    <n v="3.6288"/>
  </r>
  <r>
    <s v="OR1971"/>
    <x v="360"/>
    <s v="Second Class"/>
    <x v="1"/>
    <s v="United States"/>
    <s v="Tamarac"/>
    <x v="18"/>
    <n v="33319"/>
    <x v="2"/>
    <x v="0"/>
    <s v="Binders"/>
    <n v="254.05799999999999"/>
    <n v="7"/>
    <n v="0.7"/>
    <n v="169.37200000000001"/>
  </r>
  <r>
    <s v="OR1972"/>
    <x v="360"/>
    <s v="Standard Class"/>
    <x v="1"/>
    <s v="United States"/>
    <s v="Springfield"/>
    <x v="26"/>
    <n v="97477"/>
    <x v="1"/>
    <x v="1"/>
    <s v="Phones"/>
    <n v="859.2"/>
    <n v="3"/>
    <n v="0.2"/>
    <n v="75.180000000000007"/>
  </r>
  <r>
    <s v="OR1973"/>
    <x v="360"/>
    <s v="Second Class"/>
    <x v="0"/>
    <s v="United States"/>
    <s v="Philadelphia"/>
    <x v="8"/>
    <n v="19134"/>
    <x v="3"/>
    <x v="0"/>
    <s v="Binders"/>
    <n v="5.6070000000000002"/>
    <n v="1"/>
    <n v="0.7"/>
    <n v="4.2987000000000002"/>
  </r>
  <r>
    <s v="OR1974"/>
    <x v="360"/>
    <s v="First Class"/>
    <x v="0"/>
    <s v="United States"/>
    <s v="Temecula"/>
    <x v="1"/>
    <n v="92592"/>
    <x v="1"/>
    <x v="1"/>
    <s v="Accessories"/>
    <n v="36.24"/>
    <n v="1"/>
    <n v="0"/>
    <n v="15.220800000000001"/>
  </r>
  <r>
    <s v="OR1975"/>
    <x v="360"/>
    <s v="Standard Class"/>
    <x v="2"/>
    <s v="United States"/>
    <s v="Phoenix"/>
    <x v="5"/>
    <n v="85023"/>
    <x v="1"/>
    <x v="0"/>
    <s v="Supplies"/>
    <n v="185.376"/>
    <n v="2"/>
    <n v="0.2"/>
    <n v="34.758000000000003"/>
  </r>
  <r>
    <s v="OR1976"/>
    <x v="360"/>
    <s v="Standard Class"/>
    <x v="1"/>
    <s v="United States"/>
    <s v="Philadelphia"/>
    <x v="8"/>
    <n v="19134"/>
    <x v="3"/>
    <x v="0"/>
    <s v="Binders"/>
    <n v="2.7240000000000002"/>
    <n v="2"/>
    <n v="0.7"/>
    <n v="1.9068000000000001"/>
  </r>
  <r>
    <s v="OR1977"/>
    <x v="360"/>
    <s v="Second Class"/>
    <x v="0"/>
    <s v="United States"/>
    <s v="Minneapolis"/>
    <x v="31"/>
    <n v="55407"/>
    <x v="0"/>
    <x v="0"/>
    <s v="Binders"/>
    <n v="32.96"/>
    <n v="2"/>
    <n v="0"/>
    <n v="16.150400000000001"/>
  </r>
  <r>
    <s v="OR1978"/>
    <x v="361"/>
    <s v="First Class"/>
    <x v="0"/>
    <s v="United States"/>
    <s v="Jacksonville"/>
    <x v="2"/>
    <n v="28540"/>
    <x v="2"/>
    <x v="0"/>
    <s v="Art"/>
    <n v="18.48"/>
    <n v="2"/>
    <n v="0.2"/>
    <n v="6.0060000000000002"/>
  </r>
  <r>
    <s v="OR1979"/>
    <x v="361"/>
    <s v="Standard Class"/>
    <x v="1"/>
    <s v="United States"/>
    <s v="Tulsa"/>
    <x v="24"/>
    <n v="74133"/>
    <x v="0"/>
    <x v="0"/>
    <s v="Storage"/>
    <n v="332.94"/>
    <n v="3"/>
    <n v="0"/>
    <n v="9.9882000000000009"/>
  </r>
  <r>
    <s v="OR1980"/>
    <x v="361"/>
    <s v="Second Class"/>
    <x v="1"/>
    <s v="United States"/>
    <s v="Philadelphia"/>
    <x v="8"/>
    <n v="19134"/>
    <x v="3"/>
    <x v="0"/>
    <s v="Storage"/>
    <n v="126.08"/>
    <n v="2"/>
    <n v="0.2"/>
    <n v="28.367999999999999"/>
  </r>
  <r>
    <s v="OR1981"/>
    <x v="361"/>
    <s v="Same Day"/>
    <x v="0"/>
    <s v="United States"/>
    <s v="Tampa"/>
    <x v="18"/>
    <n v="33614"/>
    <x v="2"/>
    <x v="2"/>
    <s v="Chairs"/>
    <n v="1125.4880000000001"/>
    <n v="7"/>
    <n v="0.2"/>
    <n v="98.480199999999996"/>
  </r>
  <r>
    <s v="OR1982"/>
    <x v="361"/>
    <s v="Standard Class"/>
    <x v="2"/>
    <s v="United States"/>
    <s v="Bloomington"/>
    <x v="9"/>
    <n v="47401"/>
    <x v="0"/>
    <x v="0"/>
    <s v="Binders"/>
    <n v="29.12"/>
    <n v="4"/>
    <n v="0"/>
    <n v="14.268800000000001"/>
  </r>
  <r>
    <s v="OR1983"/>
    <x v="361"/>
    <s v="Standard Class"/>
    <x v="2"/>
    <s v="United States"/>
    <s v="Lakewood"/>
    <x v="3"/>
    <n v="44107"/>
    <x v="3"/>
    <x v="0"/>
    <s v="Appliances"/>
    <n v="161.56800000000001"/>
    <n v="2"/>
    <n v="0.2"/>
    <n v="16.1568"/>
  </r>
  <r>
    <s v="OR1984"/>
    <x v="361"/>
    <s v="Standard Class"/>
    <x v="0"/>
    <s v="United States"/>
    <s v="San Francisco"/>
    <x v="1"/>
    <n v="94122"/>
    <x v="1"/>
    <x v="0"/>
    <s v="Appliances"/>
    <n v="108.96"/>
    <n v="2"/>
    <n v="0"/>
    <n v="30.508800000000001"/>
  </r>
  <r>
    <s v="OR1985"/>
    <x v="361"/>
    <s v="Standard Class"/>
    <x v="0"/>
    <s v="United States"/>
    <s v="New York City"/>
    <x v="7"/>
    <n v="10011"/>
    <x v="3"/>
    <x v="0"/>
    <s v="Paper"/>
    <n v="49.12"/>
    <n v="4"/>
    <n v="0"/>
    <n v="23.086400000000001"/>
  </r>
  <r>
    <s v="OR1986"/>
    <x v="362"/>
    <s v="First Class"/>
    <x v="2"/>
    <s v="United States"/>
    <s v="Midland"/>
    <x v="19"/>
    <n v="48640"/>
    <x v="0"/>
    <x v="0"/>
    <s v="Binders"/>
    <n v="3812.97"/>
    <n v="3"/>
    <n v="0"/>
    <n v="1906.4849999999999"/>
  </r>
  <r>
    <s v="OR1987"/>
    <x v="362"/>
    <s v="Second Class"/>
    <x v="0"/>
    <s v="United States"/>
    <s v="Houston"/>
    <x v="0"/>
    <n v="77095"/>
    <x v="0"/>
    <x v="1"/>
    <s v="Accessories"/>
    <n v="26.175999999999998"/>
    <n v="2"/>
    <n v="0.2"/>
    <n v="3.2719999999999998"/>
  </r>
  <r>
    <s v="OR1988"/>
    <x v="362"/>
    <s v="Standard Class"/>
    <x v="1"/>
    <s v="United States"/>
    <s v="New York City"/>
    <x v="7"/>
    <n v="10009"/>
    <x v="3"/>
    <x v="0"/>
    <s v="Paper"/>
    <n v="17.12"/>
    <n v="4"/>
    <n v="0"/>
    <n v="7.7039999999999997"/>
  </r>
  <r>
    <s v="OR1989"/>
    <x v="362"/>
    <s v="Standard Class"/>
    <x v="2"/>
    <s v="United States"/>
    <s v="Smyrna"/>
    <x v="27"/>
    <n v="30080"/>
    <x v="2"/>
    <x v="0"/>
    <s v="Binders"/>
    <n v="119.56"/>
    <n v="2"/>
    <n v="0"/>
    <n v="54.997599999999998"/>
  </r>
  <r>
    <s v="OR1990"/>
    <x v="363"/>
    <s v="Standard Class"/>
    <x v="0"/>
    <s v="United States"/>
    <s v="San Diego"/>
    <x v="1"/>
    <n v="92037"/>
    <x v="1"/>
    <x v="2"/>
    <s v="Tables"/>
    <n v="333"/>
    <n v="3"/>
    <n v="0.2"/>
    <n v="16.649999999999999"/>
  </r>
  <r>
    <s v="OR1991"/>
    <x v="363"/>
    <s v="Second Class"/>
    <x v="1"/>
    <s v="United States"/>
    <s v="Warwick"/>
    <x v="6"/>
    <n v="2886"/>
    <x v="3"/>
    <x v="1"/>
    <s v="Accessories"/>
    <n v="252"/>
    <n v="4"/>
    <n v="0"/>
    <n v="93.24"/>
  </r>
  <r>
    <s v="OR1992"/>
    <x v="364"/>
    <s v="Standard Class"/>
    <x v="1"/>
    <s v="United States"/>
    <s v="Los Angeles"/>
    <x v="1"/>
    <n v="90032"/>
    <x v="1"/>
    <x v="2"/>
    <s v="Furnishings"/>
    <n v="14.91"/>
    <n v="3"/>
    <n v="0"/>
    <n v="4.6220999999999997"/>
  </r>
  <r>
    <s v="OR1993"/>
    <x v="364"/>
    <s v="Standard Class"/>
    <x v="0"/>
    <s v="United States"/>
    <s v="San Francisco"/>
    <x v="1"/>
    <n v="94109"/>
    <x v="1"/>
    <x v="2"/>
    <s v="Furnishings"/>
    <n v="37.049999999999997"/>
    <n v="3"/>
    <n v="0"/>
    <n v="16.302"/>
  </r>
  <r>
    <s v="OR1994"/>
    <x v="364"/>
    <s v="First Class"/>
    <x v="2"/>
    <s v="United States"/>
    <s v="Phoenix"/>
    <x v="5"/>
    <n v="85023"/>
    <x v="1"/>
    <x v="0"/>
    <s v="Binders"/>
    <n v="7.8570000000000002"/>
    <n v="3"/>
    <n v="0.7"/>
    <n v="6.0236999999999998"/>
  </r>
  <r>
    <s v="OR1995"/>
    <x v="364"/>
    <s v="Second Class"/>
    <x v="0"/>
    <s v="United States"/>
    <s v="Romeoville"/>
    <x v="14"/>
    <n v="60441"/>
    <x v="0"/>
    <x v="0"/>
    <s v="Binders"/>
    <n v="8.952"/>
    <n v="2"/>
    <n v="0.8"/>
    <n v="14.770799999999999"/>
  </r>
  <r>
    <s v="OR1996"/>
    <x v="364"/>
    <s v="Standard Class"/>
    <x v="0"/>
    <s v="United States"/>
    <s v="Philadelphia"/>
    <x v="8"/>
    <n v="19134"/>
    <x v="3"/>
    <x v="0"/>
    <s v="Supplies"/>
    <n v="666.24800000000005"/>
    <n v="1"/>
    <n v="0.2"/>
    <n v="149.9058"/>
  </r>
  <r>
    <s v="OR1997"/>
    <x v="365"/>
    <s v="Standard Class"/>
    <x v="1"/>
    <s v="United States"/>
    <s v="Richmond"/>
    <x v="9"/>
    <n v="47374"/>
    <x v="0"/>
    <x v="0"/>
    <s v="Envelopes"/>
    <n v="64.02"/>
    <n v="6"/>
    <n v="0"/>
    <n v="29.449200000000001"/>
  </r>
  <r>
    <s v="OR1998"/>
    <x v="365"/>
    <s v="Standard Class"/>
    <x v="0"/>
    <s v="United States"/>
    <s v="Rochester"/>
    <x v="7"/>
    <n v="14609"/>
    <x v="3"/>
    <x v="0"/>
    <s v="Binders"/>
    <n v="26.423999999999999"/>
    <n v="9"/>
    <n v="0.2"/>
    <n v="9.5786999999999995"/>
  </r>
  <r>
    <s v="OR1999"/>
    <x v="365"/>
    <s v="Standard Class"/>
    <x v="0"/>
    <s v="United States"/>
    <s v="Philadelphia"/>
    <x v="8"/>
    <n v="19120"/>
    <x v="3"/>
    <x v="0"/>
    <s v="Binders"/>
    <n v="2.4119999999999999"/>
    <n v="1"/>
    <n v="0.7"/>
    <n v="2.0099999999999998"/>
  </r>
  <r>
    <s v="OR2000"/>
    <x v="365"/>
    <s v="Standard Class"/>
    <x v="0"/>
    <s v="United States"/>
    <s v="Seattle"/>
    <x v="11"/>
    <n v="98105"/>
    <x v="1"/>
    <x v="1"/>
    <s v="Accessories"/>
    <n v="44.75"/>
    <n v="5"/>
    <n v="0"/>
    <n v="8.5024999999999995"/>
  </r>
  <r>
    <s v="OR2001"/>
    <x v="366"/>
    <s v="Same Day"/>
    <x v="0"/>
    <s v="United States"/>
    <s v="Rochester"/>
    <x v="31"/>
    <n v="55901"/>
    <x v="0"/>
    <x v="0"/>
    <s v="Binders"/>
    <n v="127.96"/>
    <n v="2"/>
    <n v="0"/>
    <n v="62.700400000000002"/>
  </r>
  <r>
    <s v="OR2002"/>
    <x v="366"/>
    <s v="Standard Class"/>
    <x v="1"/>
    <s v="United States"/>
    <s v="Phoenix"/>
    <x v="5"/>
    <n v="85023"/>
    <x v="1"/>
    <x v="1"/>
    <s v="Accessories"/>
    <n v="100.8"/>
    <n v="2"/>
    <n v="0.2"/>
    <n v="21.42"/>
  </r>
  <r>
    <s v="OR2003"/>
    <x v="367"/>
    <s v="Standard Class"/>
    <x v="0"/>
    <s v="United States"/>
    <s v="Los Angeles"/>
    <x v="1"/>
    <n v="90049"/>
    <x v="1"/>
    <x v="2"/>
    <s v="Bookcases"/>
    <n v="307.666"/>
    <n v="2"/>
    <n v="0.15"/>
    <n v="28.956800000000001"/>
  </r>
  <r>
    <s v="OR2004"/>
    <x v="367"/>
    <s v="Standard Class"/>
    <x v="1"/>
    <s v="United States"/>
    <s v="Jacksonville"/>
    <x v="18"/>
    <n v="32216"/>
    <x v="2"/>
    <x v="0"/>
    <s v="Storage"/>
    <n v="1347.52"/>
    <n v="8"/>
    <n v="0.2"/>
    <n v="84.22"/>
  </r>
  <r>
    <s v="OR2005"/>
    <x v="367"/>
    <s v="Second Class"/>
    <x v="0"/>
    <s v="United States"/>
    <s v="San Francisco"/>
    <x v="1"/>
    <n v="94122"/>
    <x v="1"/>
    <x v="2"/>
    <s v="Tables"/>
    <n v="170.352"/>
    <n v="3"/>
    <n v="0.2"/>
    <n v="19.1646"/>
  </r>
  <r>
    <s v="OR2006"/>
    <x v="367"/>
    <s v="Standard Class"/>
    <x v="0"/>
    <s v="United States"/>
    <s v="Philadelphia"/>
    <x v="8"/>
    <n v="19134"/>
    <x v="3"/>
    <x v="2"/>
    <s v="Chairs"/>
    <n v="887.27099999999996"/>
    <n v="3"/>
    <n v="0.3"/>
    <n v="63.3765"/>
  </r>
  <r>
    <s v="OR2007"/>
    <x v="367"/>
    <s v="Standard Class"/>
    <x v="2"/>
    <s v="United States"/>
    <s v="Fresno"/>
    <x v="1"/>
    <n v="93727"/>
    <x v="1"/>
    <x v="0"/>
    <s v="Paper"/>
    <n v="11.94"/>
    <n v="3"/>
    <n v="0"/>
    <n v="5.97"/>
  </r>
  <r>
    <s v="OR2008"/>
    <x v="367"/>
    <s v="Standard Class"/>
    <x v="0"/>
    <s v="United States"/>
    <s v="Indianapolis"/>
    <x v="9"/>
    <n v="46203"/>
    <x v="0"/>
    <x v="0"/>
    <s v="Labels"/>
    <n v="133.19999999999999"/>
    <n v="9"/>
    <n v="0"/>
    <n v="66.599999999999994"/>
  </r>
  <r>
    <s v="OR2009"/>
    <x v="367"/>
    <s v="Same Day"/>
    <x v="1"/>
    <s v="United States"/>
    <s v="San Francisco"/>
    <x v="1"/>
    <n v="94122"/>
    <x v="1"/>
    <x v="2"/>
    <s v="Chairs"/>
    <n v="1348.704"/>
    <n v="6"/>
    <n v="0.2"/>
    <n v="219.1644"/>
  </r>
  <r>
    <s v="OR2010"/>
    <x v="368"/>
    <s v="Standard Class"/>
    <x v="0"/>
    <s v="United States"/>
    <s v="New York City"/>
    <x v="7"/>
    <n v="10024"/>
    <x v="3"/>
    <x v="0"/>
    <s v="Fasteners"/>
    <n v="13.96"/>
    <n v="4"/>
    <n v="0"/>
    <n v="6.4215999999999998"/>
  </r>
  <r>
    <s v="OR2011"/>
    <x v="368"/>
    <s v="First Class"/>
    <x v="1"/>
    <s v="United States"/>
    <s v="New York City"/>
    <x v="7"/>
    <n v="10035"/>
    <x v="3"/>
    <x v="0"/>
    <s v="Labels"/>
    <n v="18.899999999999999"/>
    <n v="3"/>
    <n v="0"/>
    <n v="8.6940000000000008"/>
  </r>
  <r>
    <s v="OR2012"/>
    <x v="368"/>
    <s v="Standard Class"/>
    <x v="1"/>
    <s v="United States"/>
    <s v="Tampa"/>
    <x v="18"/>
    <n v="33614"/>
    <x v="2"/>
    <x v="1"/>
    <s v="Machines"/>
    <n v="265.47500000000002"/>
    <n v="1"/>
    <n v="0.5"/>
    <n v="111.4995"/>
  </r>
  <r>
    <s v="OR2013"/>
    <x v="368"/>
    <s v="Standard Class"/>
    <x v="0"/>
    <s v="United States"/>
    <s v="Round Rock"/>
    <x v="0"/>
    <n v="78664"/>
    <x v="0"/>
    <x v="0"/>
    <s v="Fasteners"/>
    <n v="2.3039999999999998"/>
    <n v="1"/>
    <n v="0.2"/>
    <n v="0.77759999999999996"/>
  </r>
  <r>
    <s v="OR2014"/>
    <x v="369"/>
    <s v="First Class"/>
    <x v="1"/>
    <s v="United States"/>
    <s v="Philadelphia"/>
    <x v="8"/>
    <n v="19120"/>
    <x v="3"/>
    <x v="2"/>
    <s v="Furnishings"/>
    <n v="42.408000000000001"/>
    <n v="3"/>
    <n v="0.2"/>
    <n v="9.5418000000000003"/>
  </r>
  <r>
    <s v="OR2015"/>
    <x v="369"/>
    <s v="Standard Class"/>
    <x v="0"/>
    <s v="United States"/>
    <s v="San Francisco"/>
    <x v="1"/>
    <n v="94109"/>
    <x v="1"/>
    <x v="2"/>
    <s v="Furnishings"/>
    <n v="17.46"/>
    <n v="2"/>
    <n v="0"/>
    <n v="5.9363999999999999"/>
  </r>
  <r>
    <s v="OR2016"/>
    <x v="369"/>
    <s v="Second Class"/>
    <x v="0"/>
    <s v="United States"/>
    <s v="Philadelphia"/>
    <x v="8"/>
    <n v="19140"/>
    <x v="3"/>
    <x v="2"/>
    <s v="Furnishings"/>
    <n v="17.472000000000001"/>
    <n v="3"/>
    <n v="0.2"/>
    <n v="5.0232000000000001"/>
  </r>
  <r>
    <s v="OR2017"/>
    <x v="369"/>
    <s v="Second Class"/>
    <x v="0"/>
    <s v="United States"/>
    <s v="Long Beach"/>
    <x v="1"/>
    <n v="90805"/>
    <x v="1"/>
    <x v="0"/>
    <s v="Storage"/>
    <n v="61.02"/>
    <n v="3"/>
    <n v="0"/>
    <n v="0.61019999999999996"/>
  </r>
  <r>
    <s v="OR2018"/>
    <x v="369"/>
    <s v="Standard Class"/>
    <x v="1"/>
    <s v="United States"/>
    <s v="Tampa"/>
    <x v="18"/>
    <n v="33614"/>
    <x v="2"/>
    <x v="0"/>
    <s v="Appliances"/>
    <n v="23.696000000000002"/>
    <n v="2"/>
    <n v="0.2"/>
    <n v="6.5164"/>
  </r>
  <r>
    <s v="OR2019"/>
    <x v="370"/>
    <s v="Standard Class"/>
    <x v="0"/>
    <s v="United States"/>
    <s v="Detroit"/>
    <x v="19"/>
    <n v="48227"/>
    <x v="0"/>
    <x v="0"/>
    <s v="Binders"/>
    <n v="403.68"/>
    <n v="6"/>
    <n v="0"/>
    <n v="181.65600000000001"/>
  </r>
  <r>
    <s v="OR2020"/>
    <x v="370"/>
    <s v="Second Class"/>
    <x v="1"/>
    <s v="United States"/>
    <s v="Port Saint Lucie"/>
    <x v="18"/>
    <n v="34952"/>
    <x v="2"/>
    <x v="2"/>
    <s v="Bookcases"/>
    <n v="231.92"/>
    <n v="5"/>
    <n v="0.2"/>
    <n v="5.798"/>
  </r>
  <r>
    <s v="OR2021"/>
    <x v="370"/>
    <s v="Same Day"/>
    <x v="1"/>
    <s v="United States"/>
    <s v="Philadelphia"/>
    <x v="8"/>
    <n v="19140"/>
    <x v="3"/>
    <x v="2"/>
    <s v="Furnishings"/>
    <n v="70.447999999999993"/>
    <n v="7"/>
    <n v="0.2"/>
    <n v="12.3284"/>
  </r>
  <r>
    <s v="OR2022"/>
    <x v="370"/>
    <s v="Standard Class"/>
    <x v="2"/>
    <s v="United States"/>
    <s v="Meridian"/>
    <x v="33"/>
    <n v="83642"/>
    <x v="1"/>
    <x v="0"/>
    <s v="Appliances"/>
    <n v="227.84"/>
    <n v="4"/>
    <n v="0"/>
    <n v="66.073599999999999"/>
  </r>
  <r>
    <s v="OR2023"/>
    <x v="370"/>
    <s v="Same Day"/>
    <x v="1"/>
    <s v="United States"/>
    <s v="Columbus"/>
    <x v="3"/>
    <n v="43229"/>
    <x v="3"/>
    <x v="1"/>
    <s v="Phones"/>
    <n v="1049.97"/>
    <n v="5"/>
    <n v="0.4"/>
    <n v="209.994"/>
  </r>
  <r>
    <s v="OR2024"/>
    <x v="371"/>
    <s v="First Class"/>
    <x v="0"/>
    <s v="United States"/>
    <s v="Aurora"/>
    <x v="14"/>
    <n v="60505"/>
    <x v="0"/>
    <x v="0"/>
    <s v="Paper"/>
    <n v="186.048"/>
    <n v="6"/>
    <n v="0.2"/>
    <n v="67.442400000000006"/>
  </r>
  <r>
    <s v="OR2025"/>
    <x v="371"/>
    <s v="Standard Class"/>
    <x v="2"/>
    <s v="United States"/>
    <s v="Clinton"/>
    <x v="17"/>
    <n v="20735"/>
    <x v="3"/>
    <x v="0"/>
    <s v="Paper"/>
    <n v="28.9"/>
    <n v="5"/>
    <n v="0"/>
    <n v="14.161"/>
  </r>
  <r>
    <s v="OR2026"/>
    <x v="371"/>
    <s v="First Class"/>
    <x v="0"/>
    <s v="United States"/>
    <s v="San Francisco"/>
    <x v="1"/>
    <n v="94109"/>
    <x v="1"/>
    <x v="0"/>
    <s v="Binders"/>
    <n v="10.92"/>
    <n v="3"/>
    <n v="0.2"/>
    <n v="4.0949999999999998"/>
  </r>
  <r>
    <s v="OR2027"/>
    <x v="371"/>
    <s v="Standard Class"/>
    <x v="0"/>
    <s v="United States"/>
    <s v="Los Angeles"/>
    <x v="1"/>
    <n v="90049"/>
    <x v="1"/>
    <x v="0"/>
    <s v="Paper"/>
    <n v="314.55"/>
    <n v="3"/>
    <n v="0"/>
    <n v="150.98400000000001"/>
  </r>
  <r>
    <s v="OR2028"/>
    <x v="372"/>
    <s v="Standard Class"/>
    <x v="1"/>
    <s v="United States"/>
    <s v="Cleveland"/>
    <x v="3"/>
    <n v="44105"/>
    <x v="3"/>
    <x v="0"/>
    <s v="Paper"/>
    <n v="13.872"/>
    <n v="3"/>
    <n v="0.2"/>
    <n v="5.0286"/>
  </r>
  <r>
    <s v="OR2029"/>
    <x v="372"/>
    <s v="Second Class"/>
    <x v="1"/>
    <s v="United States"/>
    <s v="New York City"/>
    <x v="7"/>
    <n v="10011"/>
    <x v="3"/>
    <x v="1"/>
    <s v="Phones"/>
    <n v="37.909999999999997"/>
    <n v="1"/>
    <n v="0"/>
    <n v="10.9939"/>
  </r>
  <r>
    <s v="OR2030"/>
    <x v="372"/>
    <s v="Standard Class"/>
    <x v="0"/>
    <s v="United States"/>
    <s v="Parma"/>
    <x v="3"/>
    <n v="44134"/>
    <x v="3"/>
    <x v="0"/>
    <s v="Paper"/>
    <n v="31.103999999999999"/>
    <n v="6"/>
    <n v="0.2"/>
    <n v="10.8864"/>
  </r>
  <r>
    <s v="OR2031"/>
    <x v="372"/>
    <s v="Standard Class"/>
    <x v="1"/>
    <s v="United States"/>
    <s v="Fort Worth"/>
    <x v="0"/>
    <n v="76106"/>
    <x v="0"/>
    <x v="0"/>
    <s v="Binders"/>
    <n v="7.98"/>
    <n v="5"/>
    <n v="0.8"/>
    <n v="13.167"/>
  </r>
  <r>
    <s v="OR2032"/>
    <x v="373"/>
    <s v="Standard Class"/>
    <x v="1"/>
    <s v="United States"/>
    <s v="Los Angeles"/>
    <x v="1"/>
    <n v="90049"/>
    <x v="1"/>
    <x v="0"/>
    <s v="Supplies"/>
    <n v="16.899999999999999"/>
    <n v="2"/>
    <n v="0"/>
    <n v="5.07"/>
  </r>
  <r>
    <s v="OR2033"/>
    <x v="373"/>
    <s v="First Class"/>
    <x v="1"/>
    <s v="United States"/>
    <s v="New York City"/>
    <x v="7"/>
    <n v="10024"/>
    <x v="3"/>
    <x v="0"/>
    <s v="Appliances"/>
    <n v="235.95"/>
    <n v="3"/>
    <n v="0"/>
    <n v="77.863500000000002"/>
  </r>
  <r>
    <s v="OR2034"/>
    <x v="373"/>
    <s v="First Class"/>
    <x v="0"/>
    <s v="United States"/>
    <s v="New York City"/>
    <x v="7"/>
    <n v="10024"/>
    <x v="3"/>
    <x v="0"/>
    <s v="Fasteners"/>
    <n v="10.65"/>
    <n v="3"/>
    <n v="0"/>
    <n v="5.0054999999999996"/>
  </r>
  <r>
    <s v="OR2035"/>
    <x v="374"/>
    <s v="Second Class"/>
    <x v="0"/>
    <s v="United States"/>
    <s v="Seattle"/>
    <x v="11"/>
    <n v="98105"/>
    <x v="1"/>
    <x v="0"/>
    <s v="Binders"/>
    <n v="14.952"/>
    <n v="3"/>
    <n v="0.2"/>
    <n v="5.4200999999999997"/>
  </r>
  <r>
    <s v="OR2036"/>
    <x v="374"/>
    <s v="Standard Class"/>
    <x v="1"/>
    <s v="United States"/>
    <s v="Dallas"/>
    <x v="0"/>
    <n v="75217"/>
    <x v="0"/>
    <x v="0"/>
    <s v="Appliances"/>
    <n v="4.992"/>
    <n v="3"/>
    <n v="0.8"/>
    <n v="12.979200000000001"/>
  </r>
  <r>
    <s v="OR2037"/>
    <x v="374"/>
    <s v="Standard Class"/>
    <x v="0"/>
    <s v="United States"/>
    <s v="Chicago"/>
    <x v="14"/>
    <n v="60623"/>
    <x v="0"/>
    <x v="0"/>
    <s v="Art"/>
    <n v="13.391999999999999"/>
    <n v="3"/>
    <n v="0.2"/>
    <n v="3.1806000000000001"/>
  </r>
  <r>
    <s v="OR2038"/>
    <x v="374"/>
    <s v="First Class"/>
    <x v="1"/>
    <s v="United States"/>
    <s v="Seattle"/>
    <x v="11"/>
    <n v="98105"/>
    <x v="1"/>
    <x v="0"/>
    <s v="Paper"/>
    <n v="5.28"/>
    <n v="1"/>
    <n v="0"/>
    <n v="2.3759999999999999"/>
  </r>
  <r>
    <s v="OR2039"/>
    <x v="374"/>
    <s v="Second Class"/>
    <x v="2"/>
    <s v="United States"/>
    <s v="Springfield"/>
    <x v="3"/>
    <n v="45503"/>
    <x v="3"/>
    <x v="0"/>
    <s v="Paper"/>
    <n v="15.552"/>
    <n v="3"/>
    <n v="0.2"/>
    <n v="5.4432"/>
  </r>
  <r>
    <s v="OR2040"/>
    <x v="374"/>
    <s v="Standard Class"/>
    <x v="0"/>
    <s v="United States"/>
    <s v="Las Vegas"/>
    <x v="20"/>
    <n v="89115"/>
    <x v="1"/>
    <x v="2"/>
    <s v="Bookcases"/>
    <n v="141.96"/>
    <n v="2"/>
    <n v="0"/>
    <n v="41.168399999999998"/>
  </r>
  <r>
    <s v="OR2041"/>
    <x v="375"/>
    <s v="Standard Class"/>
    <x v="0"/>
    <s v="United States"/>
    <s v="Richmond"/>
    <x v="4"/>
    <n v="40475"/>
    <x v="2"/>
    <x v="0"/>
    <s v="Binders"/>
    <n v="124.75"/>
    <n v="5"/>
    <n v="0"/>
    <n v="57.384999999999998"/>
  </r>
  <r>
    <s v="OR2042"/>
    <x v="375"/>
    <s v="Standard Class"/>
    <x v="1"/>
    <s v="United States"/>
    <s v="Los Angeles"/>
    <x v="1"/>
    <n v="90004"/>
    <x v="1"/>
    <x v="2"/>
    <s v="Tables"/>
    <n v="2887.056"/>
    <n v="9"/>
    <n v="0.2"/>
    <n v="180.441"/>
  </r>
  <r>
    <s v="OR2043"/>
    <x v="375"/>
    <s v="Second Class"/>
    <x v="0"/>
    <s v="United States"/>
    <s v="Fairfield"/>
    <x v="21"/>
    <n v="6824"/>
    <x v="3"/>
    <x v="0"/>
    <s v="Binders"/>
    <n v="43.8"/>
    <n v="10"/>
    <n v="0"/>
    <n v="21.024000000000001"/>
  </r>
  <r>
    <s v="OR2044"/>
    <x v="375"/>
    <s v="First Class"/>
    <x v="1"/>
    <s v="United States"/>
    <s v="Jacksonville"/>
    <x v="18"/>
    <n v="32216"/>
    <x v="2"/>
    <x v="0"/>
    <s v="Paper"/>
    <n v="88.768000000000001"/>
    <n v="2"/>
    <n v="0.2"/>
    <n v="31.0688"/>
  </r>
  <r>
    <s v="OR2045"/>
    <x v="375"/>
    <s v="First Class"/>
    <x v="1"/>
    <s v="United States"/>
    <s v="New York City"/>
    <x v="7"/>
    <n v="10011"/>
    <x v="3"/>
    <x v="2"/>
    <s v="Furnishings"/>
    <n v="547.29999999999995"/>
    <n v="13"/>
    <n v="0"/>
    <n v="175.136"/>
  </r>
  <r>
    <s v="OR2046"/>
    <x v="376"/>
    <s v="Standard Class"/>
    <x v="1"/>
    <s v="United States"/>
    <s v="San Diego"/>
    <x v="1"/>
    <n v="92037"/>
    <x v="1"/>
    <x v="1"/>
    <s v="Phones"/>
    <n v="1487.9760000000001"/>
    <n v="3"/>
    <n v="0.2"/>
    <n v="185.99700000000001"/>
  </r>
  <r>
    <s v="OR2047"/>
    <x v="376"/>
    <s v="Standard Class"/>
    <x v="1"/>
    <s v="United States"/>
    <s v="Virginia Beach"/>
    <x v="13"/>
    <n v="23464"/>
    <x v="2"/>
    <x v="0"/>
    <s v="Binders"/>
    <n v="2715.93"/>
    <n v="7"/>
    <n v="0"/>
    <n v="1276.4871000000001"/>
  </r>
  <r>
    <s v="OR2048"/>
    <x v="376"/>
    <s v="Standard Class"/>
    <x v="2"/>
    <s v="United States"/>
    <s v="Columbus"/>
    <x v="27"/>
    <n v="31907"/>
    <x v="2"/>
    <x v="2"/>
    <s v="Furnishings"/>
    <n v="24.96"/>
    <n v="4"/>
    <n v="0"/>
    <n v="6.24"/>
  </r>
  <r>
    <s v="OR2049"/>
    <x v="376"/>
    <s v="Standard Class"/>
    <x v="2"/>
    <s v="United States"/>
    <s v="Los Angeles"/>
    <x v="1"/>
    <n v="90049"/>
    <x v="1"/>
    <x v="0"/>
    <s v="Storage"/>
    <n v="23.92"/>
    <n v="4"/>
    <n v="0"/>
    <n v="4.0663999999999998"/>
  </r>
  <r>
    <s v="OR2050"/>
    <x v="377"/>
    <s v="First Class"/>
    <x v="1"/>
    <s v="United States"/>
    <s v="Oceanside"/>
    <x v="7"/>
    <n v="11572"/>
    <x v="3"/>
    <x v="2"/>
    <s v="Furnishings"/>
    <n v="13.28"/>
    <n v="2"/>
    <n v="0"/>
    <n v="6.3743999999999996"/>
  </r>
  <r>
    <s v="OR2051"/>
    <x v="377"/>
    <s v="Standard Class"/>
    <x v="2"/>
    <s v="United States"/>
    <s v="Chester"/>
    <x v="8"/>
    <n v="19013"/>
    <x v="3"/>
    <x v="0"/>
    <s v="Art"/>
    <n v="5.2480000000000002"/>
    <n v="2"/>
    <n v="0.2"/>
    <n v="0.59040000000000004"/>
  </r>
  <r>
    <s v="OR2052"/>
    <x v="377"/>
    <s v="Standard Class"/>
    <x v="0"/>
    <s v="United States"/>
    <s v="New York City"/>
    <x v="7"/>
    <n v="10024"/>
    <x v="3"/>
    <x v="0"/>
    <s v="Art"/>
    <n v="38.340000000000003"/>
    <n v="9"/>
    <n v="0"/>
    <n v="15.7194"/>
  </r>
  <r>
    <s v="OR2053"/>
    <x v="377"/>
    <s v="Standard Class"/>
    <x v="2"/>
    <s v="United States"/>
    <s v="New York City"/>
    <x v="7"/>
    <n v="10009"/>
    <x v="3"/>
    <x v="0"/>
    <s v="Binders"/>
    <n v="134.27199999999999"/>
    <n v="8"/>
    <n v="0.2"/>
    <n v="46.995199999999997"/>
  </r>
  <r>
    <s v="OR2054"/>
    <x v="378"/>
    <s v="Standard Class"/>
    <x v="2"/>
    <s v="United States"/>
    <s v="Jackson"/>
    <x v="19"/>
    <n v="49201"/>
    <x v="0"/>
    <x v="0"/>
    <s v="Storage"/>
    <n v="352.38"/>
    <n v="2"/>
    <n v="0"/>
    <n v="81.047399999999996"/>
  </r>
  <r>
    <s v="OR2055"/>
    <x v="378"/>
    <s v="Second Class"/>
    <x v="0"/>
    <s v="United States"/>
    <s v="Keller"/>
    <x v="0"/>
    <n v="76248"/>
    <x v="0"/>
    <x v="0"/>
    <s v="Labels"/>
    <n v="6"/>
    <n v="2"/>
    <n v="0.2"/>
    <n v="2.1"/>
  </r>
  <r>
    <s v="OR2056"/>
    <x v="378"/>
    <s v="Second Class"/>
    <x v="0"/>
    <s v="United States"/>
    <s v="Auburn"/>
    <x v="40"/>
    <n v="36830"/>
    <x v="2"/>
    <x v="0"/>
    <s v="Envelopes"/>
    <n v="7.38"/>
    <n v="2"/>
    <n v="0"/>
    <n v="3.3948"/>
  </r>
  <r>
    <s v="OR2057"/>
    <x v="378"/>
    <s v="Standard Class"/>
    <x v="0"/>
    <s v="United States"/>
    <s v="Seattle"/>
    <x v="11"/>
    <n v="98115"/>
    <x v="1"/>
    <x v="0"/>
    <s v="Binders"/>
    <n v="51.311999999999998"/>
    <n v="3"/>
    <n v="0.2"/>
    <n v="18.6006"/>
  </r>
  <r>
    <s v="OR2058"/>
    <x v="378"/>
    <s v="First Class"/>
    <x v="1"/>
    <s v="United States"/>
    <s v="San Francisco"/>
    <x v="1"/>
    <n v="94109"/>
    <x v="1"/>
    <x v="0"/>
    <s v="Paper"/>
    <n v="45.36"/>
    <n v="7"/>
    <n v="0"/>
    <n v="21.7728"/>
  </r>
  <r>
    <s v="OR2059"/>
    <x v="379"/>
    <s v="Standard Class"/>
    <x v="2"/>
    <s v="United States"/>
    <s v="Los Angeles"/>
    <x v="1"/>
    <n v="90045"/>
    <x v="1"/>
    <x v="2"/>
    <s v="Chairs"/>
    <n v="40.783999999999999"/>
    <n v="1"/>
    <n v="0.2"/>
    <n v="4.5881999999999996"/>
  </r>
  <r>
    <s v="OR2060"/>
    <x v="379"/>
    <s v="Second Class"/>
    <x v="0"/>
    <s v="United States"/>
    <s v="Houston"/>
    <x v="0"/>
    <n v="77095"/>
    <x v="0"/>
    <x v="0"/>
    <s v="Paper"/>
    <n v="16.175999999999998"/>
    <n v="3"/>
    <n v="0.2"/>
    <n v="6.0659999999999998"/>
  </r>
  <r>
    <s v="OR2061"/>
    <x v="379"/>
    <s v="Standard Class"/>
    <x v="0"/>
    <s v="United States"/>
    <s v="San Diego"/>
    <x v="1"/>
    <n v="92037"/>
    <x v="1"/>
    <x v="1"/>
    <s v="Accessories"/>
    <n v="72.64"/>
    <n v="2"/>
    <n v="0"/>
    <n v="21.792000000000002"/>
  </r>
  <r>
    <s v="OR2062"/>
    <x v="379"/>
    <s v="Standard Class"/>
    <x v="0"/>
    <s v="United States"/>
    <s v="Chicago"/>
    <x v="14"/>
    <n v="60653"/>
    <x v="0"/>
    <x v="0"/>
    <s v="Paper"/>
    <n v="20.736000000000001"/>
    <n v="4"/>
    <n v="0.2"/>
    <n v="7.2576000000000001"/>
  </r>
  <r>
    <s v="OR2063"/>
    <x v="379"/>
    <s v="First Class"/>
    <x v="2"/>
    <s v="United States"/>
    <s v="Los Angeles"/>
    <x v="1"/>
    <n v="90045"/>
    <x v="1"/>
    <x v="1"/>
    <s v="Phones"/>
    <n v="279.95999999999998"/>
    <n v="5"/>
    <n v="0.2"/>
    <n v="17.497499999999999"/>
  </r>
  <r>
    <s v="OR2064"/>
    <x v="380"/>
    <s v="Standard Class"/>
    <x v="2"/>
    <s v="United States"/>
    <s v="Niagara Falls"/>
    <x v="7"/>
    <n v="14304"/>
    <x v="3"/>
    <x v="0"/>
    <s v="Binders"/>
    <n v="17.712"/>
    <n v="3"/>
    <n v="0.2"/>
    <n v="6.4206000000000003"/>
  </r>
  <r>
    <s v="OR2065"/>
    <x v="381"/>
    <s v="Second Class"/>
    <x v="0"/>
    <s v="United States"/>
    <s v="Los Angeles"/>
    <x v="1"/>
    <n v="90036"/>
    <x v="1"/>
    <x v="0"/>
    <s v="Paper"/>
    <n v="61.4"/>
    <n v="5"/>
    <n v="0"/>
    <n v="28.858000000000001"/>
  </r>
  <r>
    <s v="OR2066"/>
    <x v="381"/>
    <s v="Standard Class"/>
    <x v="0"/>
    <s v="United States"/>
    <s v="Wichita"/>
    <x v="41"/>
    <n v="67212"/>
    <x v="0"/>
    <x v="0"/>
    <s v="Labels"/>
    <n v="18.899999999999999"/>
    <n v="3"/>
    <n v="0"/>
    <n v="8.6940000000000008"/>
  </r>
  <r>
    <s v="OR2067"/>
    <x v="381"/>
    <s v="Standard Class"/>
    <x v="2"/>
    <s v="United States"/>
    <s v="League City"/>
    <x v="0"/>
    <n v="77573"/>
    <x v="0"/>
    <x v="0"/>
    <s v="Art"/>
    <n v="22.288"/>
    <n v="7"/>
    <n v="0.2"/>
    <n v="3.9003999999999999"/>
  </r>
  <r>
    <s v="OR2068"/>
    <x v="381"/>
    <s v="Standard Class"/>
    <x v="2"/>
    <s v="United States"/>
    <s v="Los Angeles"/>
    <x v="1"/>
    <n v="90036"/>
    <x v="1"/>
    <x v="0"/>
    <s v="Labels"/>
    <n v="12.6"/>
    <n v="2"/>
    <n v="0"/>
    <n v="5.7960000000000003"/>
  </r>
  <r>
    <s v="OR2069"/>
    <x v="382"/>
    <s v="Standard Class"/>
    <x v="0"/>
    <s v="United States"/>
    <s v="Rockford"/>
    <x v="14"/>
    <n v="61107"/>
    <x v="0"/>
    <x v="0"/>
    <s v="Art"/>
    <n v="128.744"/>
    <n v="7"/>
    <n v="0.2"/>
    <n v="12.8744"/>
  </r>
  <r>
    <s v="OR2070"/>
    <x v="382"/>
    <s v="Same Day"/>
    <x v="2"/>
    <s v="United States"/>
    <s v="San Francisco"/>
    <x v="1"/>
    <n v="94122"/>
    <x v="1"/>
    <x v="0"/>
    <s v="Art"/>
    <n v="37.17"/>
    <n v="9"/>
    <n v="0"/>
    <n v="11.151"/>
  </r>
  <r>
    <s v="OR2071"/>
    <x v="382"/>
    <s v="Standard Class"/>
    <x v="0"/>
    <s v="United States"/>
    <s v="Houston"/>
    <x v="0"/>
    <n v="77095"/>
    <x v="0"/>
    <x v="1"/>
    <s v="Phones"/>
    <n v="16.68"/>
    <n v="3"/>
    <n v="0.2"/>
    <n v="5.2125000000000004"/>
  </r>
  <r>
    <s v="OR2072"/>
    <x v="383"/>
    <s v="Standard Class"/>
    <x v="0"/>
    <s v="United States"/>
    <s v="New York City"/>
    <x v="7"/>
    <n v="10035"/>
    <x v="3"/>
    <x v="0"/>
    <s v="Paper"/>
    <n v="38.520000000000003"/>
    <n v="9"/>
    <n v="0"/>
    <n v="18.104399999999998"/>
  </r>
  <r>
    <s v="OR2073"/>
    <x v="383"/>
    <s v="Standard Class"/>
    <x v="0"/>
    <s v="United States"/>
    <s v="Denver"/>
    <x v="23"/>
    <n v="80219"/>
    <x v="1"/>
    <x v="2"/>
    <s v="Furnishings"/>
    <n v="4.2240000000000002"/>
    <n v="3"/>
    <n v="0.2"/>
    <n v="1.2672000000000001"/>
  </r>
  <r>
    <s v="OR2074"/>
    <x v="383"/>
    <s v="Standard Class"/>
    <x v="0"/>
    <s v="United States"/>
    <s v="Skokie"/>
    <x v="14"/>
    <n v="60076"/>
    <x v="0"/>
    <x v="0"/>
    <s v="Binders"/>
    <n v="12.176"/>
    <n v="4"/>
    <n v="0.8"/>
    <n v="18.872800000000002"/>
  </r>
  <r>
    <s v="OR2075"/>
    <x v="383"/>
    <s v="Standard Class"/>
    <x v="0"/>
    <s v="United States"/>
    <s v="Rancho Cucamonga"/>
    <x v="1"/>
    <n v="91730"/>
    <x v="1"/>
    <x v="0"/>
    <s v="Paper"/>
    <n v="38.880000000000003"/>
    <n v="6"/>
    <n v="0"/>
    <n v="18.662400000000002"/>
  </r>
  <r>
    <s v="OR2076"/>
    <x v="383"/>
    <s v="Standard Class"/>
    <x v="2"/>
    <s v="United States"/>
    <s v="Fort Lauderdale"/>
    <x v="18"/>
    <n v="33311"/>
    <x v="2"/>
    <x v="2"/>
    <s v="Furnishings"/>
    <n v="45.567999999999998"/>
    <n v="2"/>
    <n v="0.2"/>
    <n v="9.6831999999999994"/>
  </r>
  <r>
    <s v="OR2077"/>
    <x v="384"/>
    <s v="Standard Class"/>
    <x v="0"/>
    <s v="United States"/>
    <s v="Seattle"/>
    <x v="11"/>
    <n v="98105"/>
    <x v="1"/>
    <x v="0"/>
    <s v="Binders"/>
    <n v="153.55199999999999"/>
    <n v="3"/>
    <n v="0.2"/>
    <n v="51.823799999999999"/>
  </r>
  <r>
    <s v="OR2078"/>
    <x v="384"/>
    <s v="Standard Class"/>
    <x v="0"/>
    <s v="United States"/>
    <s v="San Francisco"/>
    <x v="1"/>
    <n v="94110"/>
    <x v="1"/>
    <x v="0"/>
    <s v="Binders"/>
    <n v="123.14400000000001"/>
    <n v="7"/>
    <n v="0.2"/>
    <n v="46.179000000000002"/>
  </r>
  <r>
    <s v="OR2079"/>
    <x v="384"/>
    <s v="Standard Class"/>
    <x v="0"/>
    <s v="United States"/>
    <s v="Philadelphia"/>
    <x v="8"/>
    <n v="19120"/>
    <x v="3"/>
    <x v="2"/>
    <s v="Tables"/>
    <n v="350.35199999999998"/>
    <n v="4"/>
    <n v="0.4"/>
    <n v="140.14080000000001"/>
  </r>
  <r>
    <s v="OR2080"/>
    <x v="384"/>
    <s v="Standard Class"/>
    <x v="1"/>
    <s v="United States"/>
    <s v="Los Angeles"/>
    <x v="1"/>
    <n v="90004"/>
    <x v="1"/>
    <x v="2"/>
    <s v="Chairs"/>
    <n v="279.45600000000002"/>
    <n v="6"/>
    <n v="0.2"/>
    <n v="20.959199999999999"/>
  </r>
  <r>
    <s v="OR2081"/>
    <x v="384"/>
    <s v="Second Class"/>
    <x v="0"/>
    <s v="United States"/>
    <s v="Bellingham"/>
    <x v="11"/>
    <n v="98226"/>
    <x v="1"/>
    <x v="2"/>
    <s v="Tables"/>
    <n v="2665.62"/>
    <n v="9"/>
    <n v="0"/>
    <n v="239.9058"/>
  </r>
  <r>
    <s v="OR2082"/>
    <x v="385"/>
    <s v="Second Class"/>
    <x v="0"/>
    <s v="United States"/>
    <s v="Columbus"/>
    <x v="27"/>
    <n v="31907"/>
    <x v="2"/>
    <x v="0"/>
    <s v="Art"/>
    <n v="40.049999999999997"/>
    <n v="3"/>
    <n v="0"/>
    <n v="11.214"/>
  </r>
  <r>
    <s v="OR2083"/>
    <x v="385"/>
    <s v="Standard Class"/>
    <x v="0"/>
    <s v="United States"/>
    <s v="New York City"/>
    <x v="7"/>
    <n v="10009"/>
    <x v="3"/>
    <x v="0"/>
    <s v="Binders"/>
    <n v="7.8559999999999999"/>
    <n v="2"/>
    <n v="0.2"/>
    <n v="2.8477999999999999"/>
  </r>
  <r>
    <s v="OR2084"/>
    <x v="385"/>
    <s v="Standard Class"/>
    <x v="0"/>
    <s v="United States"/>
    <s v="New York City"/>
    <x v="7"/>
    <n v="10009"/>
    <x v="3"/>
    <x v="1"/>
    <s v="Phones"/>
    <n v="21.99"/>
    <n v="1"/>
    <n v="0"/>
    <n v="10.555199999999999"/>
  </r>
  <r>
    <s v="OR2085"/>
    <x v="385"/>
    <s v="Second Class"/>
    <x v="0"/>
    <s v="United States"/>
    <s v="Pleasant Grove"/>
    <x v="42"/>
    <n v="84062"/>
    <x v="1"/>
    <x v="0"/>
    <s v="Paper"/>
    <n v="447.84"/>
    <n v="8"/>
    <n v="0"/>
    <n v="219.44159999999999"/>
  </r>
  <r>
    <s v="OR2086"/>
    <x v="385"/>
    <s v="Same Day"/>
    <x v="0"/>
    <s v="United States"/>
    <s v="Kenner"/>
    <x v="39"/>
    <n v="70065"/>
    <x v="2"/>
    <x v="1"/>
    <s v="Accessories"/>
    <n v="71.98"/>
    <n v="2"/>
    <n v="0"/>
    <n v="15.1158"/>
  </r>
  <r>
    <s v="OR2087"/>
    <x v="385"/>
    <s v="First Class"/>
    <x v="0"/>
    <s v="United States"/>
    <s v="New York City"/>
    <x v="7"/>
    <n v="10024"/>
    <x v="3"/>
    <x v="2"/>
    <s v="Furnishings"/>
    <n v="47.04"/>
    <n v="3"/>
    <n v="0"/>
    <n v="18.345600000000001"/>
  </r>
  <r>
    <s v="OR2088"/>
    <x v="386"/>
    <s v="Standard Class"/>
    <x v="1"/>
    <s v="United States"/>
    <s v="Chicago"/>
    <x v="14"/>
    <n v="60623"/>
    <x v="0"/>
    <x v="0"/>
    <s v="Binders"/>
    <n v="14.48"/>
    <n v="5"/>
    <n v="0.8"/>
    <n v="23.891999999999999"/>
  </r>
  <r>
    <s v="OR2089"/>
    <x v="386"/>
    <s v="Standard Class"/>
    <x v="1"/>
    <s v="United States"/>
    <s v="Fayetteville"/>
    <x v="36"/>
    <n v="72701"/>
    <x v="2"/>
    <x v="2"/>
    <s v="Furnishings"/>
    <n v="8.92"/>
    <n v="4"/>
    <n v="0"/>
    <n v="3.9247999999999998"/>
  </r>
  <r>
    <s v="OR2090"/>
    <x v="386"/>
    <s v="Standard Class"/>
    <x v="0"/>
    <s v="United States"/>
    <s v="Alexandria"/>
    <x v="13"/>
    <n v="22304"/>
    <x v="2"/>
    <x v="0"/>
    <s v="Storage"/>
    <n v="24.56"/>
    <n v="2"/>
    <n v="0"/>
    <n v="6.8768000000000002"/>
  </r>
  <r>
    <s v="OR2091"/>
    <x v="386"/>
    <s v="First Class"/>
    <x v="0"/>
    <s v="United States"/>
    <s v="Coral Springs"/>
    <x v="18"/>
    <n v="33065"/>
    <x v="2"/>
    <x v="2"/>
    <s v="Bookcases"/>
    <n v="314.35199999999998"/>
    <n v="3"/>
    <n v="0.2"/>
    <n v="15.717599999999999"/>
  </r>
  <r>
    <s v="OR2092"/>
    <x v="386"/>
    <s v="Standard Class"/>
    <x v="0"/>
    <s v="United States"/>
    <s v="New York City"/>
    <x v="7"/>
    <n v="10035"/>
    <x v="3"/>
    <x v="2"/>
    <s v="Bookcases"/>
    <n v="353.56799999999998"/>
    <n v="2"/>
    <n v="0.2"/>
    <n v="44.195999999999998"/>
  </r>
  <r>
    <s v="OR2093"/>
    <x v="386"/>
    <s v="Standard Class"/>
    <x v="1"/>
    <s v="United States"/>
    <s v="Beverly"/>
    <x v="28"/>
    <n v="1915"/>
    <x v="3"/>
    <x v="0"/>
    <s v="Appliances"/>
    <n v="1737.18"/>
    <n v="6"/>
    <n v="0"/>
    <n v="503.78219999999999"/>
  </r>
  <r>
    <s v="OR2094"/>
    <x v="387"/>
    <s v="Second Class"/>
    <x v="0"/>
    <s v="United States"/>
    <s v="Springfield"/>
    <x v="34"/>
    <n v="65807"/>
    <x v="0"/>
    <x v="0"/>
    <s v="Appliances"/>
    <n v="24.18"/>
    <n v="2"/>
    <n v="0"/>
    <n v="7.2539999999999996"/>
  </r>
  <r>
    <s v="OR2095"/>
    <x v="387"/>
    <s v="Second Class"/>
    <x v="2"/>
    <s v="United States"/>
    <s v="Dover"/>
    <x v="44"/>
    <n v="3820"/>
    <x v="3"/>
    <x v="2"/>
    <s v="Tables"/>
    <n v="1053.164"/>
    <n v="4"/>
    <n v="0.3"/>
    <n v="105.3164"/>
  </r>
  <r>
    <s v="OR2096"/>
    <x v="387"/>
    <s v="Standard Class"/>
    <x v="0"/>
    <s v="United States"/>
    <s v="Decatur"/>
    <x v="14"/>
    <n v="62521"/>
    <x v="0"/>
    <x v="2"/>
    <s v="Chairs"/>
    <n v="191.07900000000001"/>
    <n v="3"/>
    <n v="0.3"/>
    <n v="38.215800000000002"/>
  </r>
  <r>
    <s v="OR2097"/>
    <x v="387"/>
    <s v="Standard Class"/>
    <x v="1"/>
    <s v="United States"/>
    <s v="Seattle"/>
    <x v="11"/>
    <n v="98115"/>
    <x v="1"/>
    <x v="2"/>
    <s v="Chairs"/>
    <n v="184.75200000000001"/>
    <n v="3"/>
    <n v="0.2"/>
    <n v="20.784600000000001"/>
  </r>
  <r>
    <s v="OR2098"/>
    <x v="387"/>
    <s v="First Class"/>
    <x v="0"/>
    <s v="United States"/>
    <s v="Jacksonville"/>
    <x v="2"/>
    <n v="28540"/>
    <x v="2"/>
    <x v="0"/>
    <s v="Envelopes"/>
    <n v="21.744"/>
    <n v="1"/>
    <n v="0.2"/>
    <n v="7.3385999999999996"/>
  </r>
  <r>
    <s v="OR2099"/>
    <x v="387"/>
    <s v="Same Day"/>
    <x v="2"/>
    <s v="United States"/>
    <s v="Smyrna"/>
    <x v="27"/>
    <n v="30080"/>
    <x v="2"/>
    <x v="0"/>
    <s v="Paper"/>
    <n v="342.37"/>
    <n v="7"/>
    <n v="0"/>
    <n v="160.91390000000001"/>
  </r>
  <r>
    <s v="OR2100"/>
    <x v="387"/>
    <s v="Standard Class"/>
    <x v="1"/>
    <s v="United States"/>
    <s v="San Antonio"/>
    <x v="0"/>
    <n v="78207"/>
    <x v="0"/>
    <x v="0"/>
    <s v="Binders"/>
    <n v="23.911999999999999"/>
    <n v="2"/>
    <n v="0.8"/>
    <n v="40.650399999999998"/>
  </r>
  <r>
    <s v="OR2101"/>
    <x v="387"/>
    <s v="Second Class"/>
    <x v="0"/>
    <s v="United States"/>
    <s v="Avondale"/>
    <x v="5"/>
    <n v="85323"/>
    <x v="1"/>
    <x v="0"/>
    <s v="Art"/>
    <n v="14.576000000000001"/>
    <n v="2"/>
    <n v="0.2"/>
    <n v="2.3685999999999998"/>
  </r>
  <r>
    <s v="OR2102"/>
    <x v="387"/>
    <s v="Standard Class"/>
    <x v="1"/>
    <s v="United States"/>
    <s v="Fort Worth"/>
    <x v="0"/>
    <n v="76106"/>
    <x v="0"/>
    <x v="2"/>
    <s v="Bookcases"/>
    <n v="623.46479999999997"/>
    <n v="7"/>
    <n v="0.32"/>
    <n v="119.1918"/>
  </r>
  <r>
    <s v="OR2103"/>
    <x v="387"/>
    <s v="Standard Class"/>
    <x v="1"/>
    <s v="United States"/>
    <s v="Rockford"/>
    <x v="14"/>
    <n v="61107"/>
    <x v="0"/>
    <x v="0"/>
    <s v="Paper"/>
    <n v="38.015999999999998"/>
    <n v="6"/>
    <n v="0.2"/>
    <n v="13.780799999999999"/>
  </r>
  <r>
    <s v="OR2104"/>
    <x v="388"/>
    <s v="Standard Class"/>
    <x v="1"/>
    <s v="United States"/>
    <s v="New York City"/>
    <x v="7"/>
    <n v="10009"/>
    <x v="3"/>
    <x v="1"/>
    <s v="Phones"/>
    <n v="135.99"/>
    <n v="1"/>
    <n v="0"/>
    <n v="36.717300000000002"/>
  </r>
  <r>
    <s v="OR2105"/>
    <x v="388"/>
    <s v="Second Class"/>
    <x v="1"/>
    <s v="United States"/>
    <s v="Santa Ana"/>
    <x v="1"/>
    <n v="92704"/>
    <x v="1"/>
    <x v="1"/>
    <s v="Phones"/>
    <n v="143.952"/>
    <n v="6"/>
    <n v="0.2"/>
    <n v="17.994"/>
  </r>
  <r>
    <s v="OR2106"/>
    <x v="388"/>
    <s v="Same Day"/>
    <x v="1"/>
    <s v="United States"/>
    <s v="San Francisco"/>
    <x v="1"/>
    <n v="94110"/>
    <x v="1"/>
    <x v="0"/>
    <s v="Supplies"/>
    <n v="25.35"/>
    <n v="3"/>
    <n v="0"/>
    <n v="7.6050000000000004"/>
  </r>
  <r>
    <s v="OR2107"/>
    <x v="388"/>
    <s v="Standard Class"/>
    <x v="2"/>
    <s v="United States"/>
    <s v="Columbia"/>
    <x v="17"/>
    <n v="21044"/>
    <x v="3"/>
    <x v="2"/>
    <s v="Furnishings"/>
    <n v="25.16"/>
    <n v="2"/>
    <n v="0"/>
    <n v="8.5543999999999993"/>
  </r>
  <r>
    <s v="OR2108"/>
    <x v="388"/>
    <s v="Second Class"/>
    <x v="1"/>
    <s v="United States"/>
    <s v="Columbia"/>
    <x v="25"/>
    <n v="29203"/>
    <x v="2"/>
    <x v="1"/>
    <s v="Accessories"/>
    <n v="75.98"/>
    <n v="2"/>
    <n v="0"/>
    <n v="18.235199999999999"/>
  </r>
  <r>
    <s v="OR2109"/>
    <x v="389"/>
    <s v="Standard Class"/>
    <x v="0"/>
    <s v="United States"/>
    <s v="Chicago"/>
    <x v="14"/>
    <n v="60610"/>
    <x v="0"/>
    <x v="1"/>
    <s v="Phones"/>
    <n v="35.04"/>
    <n v="4"/>
    <n v="0.2"/>
    <n v="7.008"/>
  </r>
  <r>
    <s v="OR2110"/>
    <x v="389"/>
    <s v="Standard Class"/>
    <x v="0"/>
    <s v="United States"/>
    <s v="Newark"/>
    <x v="15"/>
    <n v="19711"/>
    <x v="3"/>
    <x v="1"/>
    <s v="Phones"/>
    <n v="89.98"/>
    <n v="2"/>
    <n v="0"/>
    <n v="43.190399999999997"/>
  </r>
  <r>
    <s v="OR2111"/>
    <x v="389"/>
    <s v="Standard Class"/>
    <x v="1"/>
    <s v="United States"/>
    <s v="Philadelphia"/>
    <x v="8"/>
    <n v="19143"/>
    <x v="3"/>
    <x v="1"/>
    <s v="Phones"/>
    <n v="677.58"/>
    <n v="5"/>
    <n v="0.4"/>
    <n v="158.102"/>
  </r>
  <r>
    <s v="OR2112"/>
    <x v="389"/>
    <s v="Standard Class"/>
    <x v="1"/>
    <s v="United States"/>
    <s v="Philadelphia"/>
    <x v="8"/>
    <n v="19134"/>
    <x v="3"/>
    <x v="1"/>
    <s v="Phones"/>
    <n v="32.381999999999998"/>
    <n v="3"/>
    <n v="0.4"/>
    <n v="4.3175999999999997"/>
  </r>
  <r>
    <s v="OR2113"/>
    <x v="390"/>
    <s v="First Class"/>
    <x v="0"/>
    <s v="United States"/>
    <s v="New York City"/>
    <x v="7"/>
    <n v="10024"/>
    <x v="3"/>
    <x v="0"/>
    <s v="Storage"/>
    <n v="193.86"/>
    <n v="2"/>
    <n v="0"/>
    <n v="11.631600000000001"/>
  </r>
  <r>
    <s v="OR2114"/>
    <x v="390"/>
    <s v="First Class"/>
    <x v="0"/>
    <s v="United States"/>
    <s v="Columbus"/>
    <x v="3"/>
    <n v="43229"/>
    <x v="3"/>
    <x v="1"/>
    <s v="Copiers"/>
    <n v="1439.9760000000001"/>
    <n v="4"/>
    <n v="0.4"/>
    <n v="191.99680000000001"/>
  </r>
  <r>
    <s v="OR2115"/>
    <x v="390"/>
    <s v="Second Class"/>
    <x v="1"/>
    <s v="United States"/>
    <s v="Alexandria"/>
    <x v="13"/>
    <n v="22304"/>
    <x v="2"/>
    <x v="0"/>
    <s v="Supplies"/>
    <n v="4164.05"/>
    <n v="5"/>
    <n v="0"/>
    <n v="83.281000000000006"/>
  </r>
  <r>
    <s v="OR2116"/>
    <x v="390"/>
    <s v="First Class"/>
    <x v="0"/>
    <s v="United States"/>
    <s v="Dublin"/>
    <x v="3"/>
    <n v="43017"/>
    <x v="3"/>
    <x v="1"/>
    <s v="Machines"/>
    <n v="479.988"/>
    <n v="4"/>
    <n v="0.7"/>
    <n v="383.99040000000002"/>
  </r>
  <r>
    <s v="OR2117"/>
    <x v="390"/>
    <s v="Standard Class"/>
    <x v="1"/>
    <s v="United States"/>
    <s v="Jackson"/>
    <x v="19"/>
    <n v="49201"/>
    <x v="0"/>
    <x v="0"/>
    <s v="Art"/>
    <n v="13.9"/>
    <n v="5"/>
    <n v="0"/>
    <n v="3.7530000000000001"/>
  </r>
  <r>
    <s v="OR2118"/>
    <x v="390"/>
    <s v="Standard Class"/>
    <x v="0"/>
    <s v="United States"/>
    <s v="Tempe"/>
    <x v="5"/>
    <n v="85281"/>
    <x v="1"/>
    <x v="0"/>
    <s v="Fasteners"/>
    <n v="8.3759999999999994"/>
    <n v="3"/>
    <n v="0.2"/>
    <n v="2.7222"/>
  </r>
  <r>
    <s v="OR2119"/>
    <x v="391"/>
    <s v="First Class"/>
    <x v="2"/>
    <s v="United States"/>
    <s v="Peoria"/>
    <x v="5"/>
    <n v="85345"/>
    <x v="1"/>
    <x v="0"/>
    <s v="Storage"/>
    <n v="68.447999999999993"/>
    <n v="4"/>
    <n v="0.2"/>
    <n v="7.7004000000000001"/>
  </r>
  <r>
    <s v="OR2120"/>
    <x v="391"/>
    <s v="Standard Class"/>
    <x v="0"/>
    <s v="United States"/>
    <s v="Wilmington"/>
    <x v="2"/>
    <n v="28403"/>
    <x v="2"/>
    <x v="0"/>
    <s v="Appliances"/>
    <n v="28.08"/>
    <n v="3"/>
    <n v="0.2"/>
    <n v="5.2649999999999997"/>
  </r>
  <r>
    <s v="OR2121"/>
    <x v="391"/>
    <s v="Second Class"/>
    <x v="2"/>
    <s v="United States"/>
    <s v="Florence"/>
    <x v="4"/>
    <n v="41042"/>
    <x v="2"/>
    <x v="1"/>
    <s v="Accessories"/>
    <n v="18"/>
    <n v="1"/>
    <n v="0"/>
    <n v="3.24"/>
  </r>
  <r>
    <s v="OR2122"/>
    <x v="391"/>
    <s v="Standard Class"/>
    <x v="1"/>
    <s v="United States"/>
    <s v="Los Angeles"/>
    <x v="1"/>
    <n v="90036"/>
    <x v="1"/>
    <x v="1"/>
    <s v="Accessories"/>
    <n v="44.75"/>
    <n v="5"/>
    <n v="0"/>
    <n v="8.5024999999999995"/>
  </r>
  <r>
    <s v="OR2123"/>
    <x v="391"/>
    <s v="Standard Class"/>
    <x v="0"/>
    <s v="United States"/>
    <s v="New York City"/>
    <x v="7"/>
    <n v="10011"/>
    <x v="3"/>
    <x v="1"/>
    <s v="Accessories"/>
    <n v="72.48"/>
    <n v="2"/>
    <n v="0"/>
    <n v="30.441600000000001"/>
  </r>
  <r>
    <s v="OR2124"/>
    <x v="391"/>
    <s v="Standard Class"/>
    <x v="1"/>
    <s v="United States"/>
    <s v="San Francisco"/>
    <x v="1"/>
    <n v="94110"/>
    <x v="1"/>
    <x v="0"/>
    <s v="Binders"/>
    <n v="9.984"/>
    <n v="4"/>
    <n v="0.2"/>
    <n v="3.6192000000000002"/>
  </r>
  <r>
    <s v="OR2125"/>
    <x v="391"/>
    <s v="Standard Class"/>
    <x v="0"/>
    <s v="United States"/>
    <s v="Henderson"/>
    <x v="4"/>
    <n v="42420"/>
    <x v="2"/>
    <x v="0"/>
    <s v="Art"/>
    <n v="42.76"/>
    <n v="2"/>
    <n v="0"/>
    <n v="11.117599999999999"/>
  </r>
  <r>
    <s v="OR2126"/>
    <x v="392"/>
    <s v="Standard Class"/>
    <x v="0"/>
    <s v="United States"/>
    <s v="Phoenix"/>
    <x v="5"/>
    <n v="85023"/>
    <x v="1"/>
    <x v="1"/>
    <s v="Phones"/>
    <n v="1879.96"/>
    <n v="5"/>
    <n v="0.2"/>
    <n v="211.49549999999999"/>
  </r>
  <r>
    <s v="OR2127"/>
    <x v="392"/>
    <s v="Standard Class"/>
    <x v="1"/>
    <s v="United States"/>
    <s v="Los Angeles"/>
    <x v="1"/>
    <n v="90045"/>
    <x v="1"/>
    <x v="1"/>
    <s v="Phones"/>
    <n v="196.77600000000001"/>
    <n v="3"/>
    <n v="0.2"/>
    <n v="14.7582"/>
  </r>
  <r>
    <s v="OR2128"/>
    <x v="392"/>
    <s v="Standard Class"/>
    <x v="0"/>
    <s v="United States"/>
    <s v="Los Angeles"/>
    <x v="1"/>
    <n v="90049"/>
    <x v="1"/>
    <x v="1"/>
    <s v="Machines"/>
    <n v="2548.56"/>
    <n v="6"/>
    <n v="0.2"/>
    <n v="286.71300000000002"/>
  </r>
  <r>
    <s v="OR2129"/>
    <x v="392"/>
    <s v="Standard Class"/>
    <x v="2"/>
    <s v="United States"/>
    <s v="Los Angeles"/>
    <x v="1"/>
    <n v="90045"/>
    <x v="1"/>
    <x v="0"/>
    <s v="Paper"/>
    <n v="11.76"/>
    <n v="2"/>
    <n v="0"/>
    <n v="5.7624000000000004"/>
  </r>
  <r>
    <s v="OR2130"/>
    <x v="392"/>
    <s v="First Class"/>
    <x v="0"/>
    <s v="United States"/>
    <s v="Meriden"/>
    <x v="21"/>
    <n v="6450"/>
    <x v="3"/>
    <x v="0"/>
    <s v="Art"/>
    <n v="21.4"/>
    <n v="5"/>
    <n v="0"/>
    <n v="6.2060000000000004"/>
  </r>
  <r>
    <s v="OR2131"/>
    <x v="392"/>
    <s v="Standard Class"/>
    <x v="1"/>
    <s v="United States"/>
    <s v="Tampa"/>
    <x v="18"/>
    <n v="33614"/>
    <x v="2"/>
    <x v="0"/>
    <s v="Supplies"/>
    <n v="41.375999999999998"/>
    <n v="3"/>
    <n v="0.2"/>
    <n v="4.6547999999999998"/>
  </r>
  <r>
    <s v="OR2132"/>
    <x v="393"/>
    <s v="Standard Class"/>
    <x v="0"/>
    <s v="United States"/>
    <s v="Raleigh"/>
    <x v="2"/>
    <n v="27604"/>
    <x v="2"/>
    <x v="0"/>
    <s v="Paper"/>
    <n v="4.6239999999999997"/>
    <n v="1"/>
    <n v="0.2"/>
    <n v="1.6761999999999999"/>
  </r>
  <r>
    <s v="OR2133"/>
    <x v="393"/>
    <s v="Second Class"/>
    <x v="2"/>
    <s v="United States"/>
    <s v="San Francisco"/>
    <x v="1"/>
    <n v="94110"/>
    <x v="1"/>
    <x v="0"/>
    <s v="Paper"/>
    <n v="12.96"/>
    <n v="2"/>
    <n v="0"/>
    <n v="6.2207999999999997"/>
  </r>
  <r>
    <s v="OR2134"/>
    <x v="393"/>
    <s v="Standard Class"/>
    <x v="2"/>
    <s v="United States"/>
    <s v="Allentown"/>
    <x v="8"/>
    <n v="18103"/>
    <x v="3"/>
    <x v="0"/>
    <s v="Paper"/>
    <n v="49.567999999999998"/>
    <n v="2"/>
    <n v="0.2"/>
    <n v="15.49"/>
  </r>
  <r>
    <s v="OR2135"/>
    <x v="393"/>
    <s v="Standard Class"/>
    <x v="0"/>
    <s v="United States"/>
    <s v="Detroit"/>
    <x v="19"/>
    <n v="48227"/>
    <x v="0"/>
    <x v="0"/>
    <s v="Appliances"/>
    <n v="269.91000000000003"/>
    <n v="5"/>
    <n v="0.1"/>
    <n v="53.981999999999999"/>
  </r>
  <r>
    <s v="OR2136"/>
    <x v="394"/>
    <s v="Second Class"/>
    <x v="0"/>
    <s v="United States"/>
    <s v="Avondale"/>
    <x v="5"/>
    <n v="85323"/>
    <x v="1"/>
    <x v="0"/>
    <s v="Art"/>
    <n v="16.463999999999999"/>
    <n v="7"/>
    <n v="0.2"/>
    <n v="1.8522000000000001"/>
  </r>
  <r>
    <s v="OR2137"/>
    <x v="394"/>
    <s v="Same Day"/>
    <x v="2"/>
    <s v="United States"/>
    <s v="Roseville"/>
    <x v="19"/>
    <n v="48066"/>
    <x v="0"/>
    <x v="0"/>
    <s v="Paper"/>
    <n v="368.91"/>
    <n v="9"/>
    <n v="0"/>
    <n v="180.76589999999999"/>
  </r>
  <r>
    <s v="OR2138"/>
    <x v="394"/>
    <s v="Standard Class"/>
    <x v="0"/>
    <s v="United States"/>
    <s v="San Antonio"/>
    <x v="0"/>
    <n v="78207"/>
    <x v="0"/>
    <x v="2"/>
    <s v="Tables"/>
    <n v="557.58500000000004"/>
    <n v="5"/>
    <n v="0.3"/>
    <n v="0"/>
  </r>
  <r>
    <s v="OR2139"/>
    <x v="394"/>
    <s v="Standard Class"/>
    <x v="1"/>
    <s v="United States"/>
    <s v="Seattle"/>
    <x v="11"/>
    <n v="98103"/>
    <x v="1"/>
    <x v="2"/>
    <s v="Furnishings"/>
    <n v="65.94"/>
    <n v="3"/>
    <n v="0"/>
    <n v="22.419599999999999"/>
  </r>
  <r>
    <s v="OR2140"/>
    <x v="394"/>
    <s v="Standard Class"/>
    <x v="2"/>
    <s v="United States"/>
    <s v="Seattle"/>
    <x v="11"/>
    <n v="98115"/>
    <x v="1"/>
    <x v="0"/>
    <s v="Storage"/>
    <n v="46.53"/>
    <n v="3"/>
    <n v="0"/>
    <n v="13.0284"/>
  </r>
  <r>
    <s v="OR2141"/>
    <x v="394"/>
    <s v="First Class"/>
    <x v="0"/>
    <s v="United States"/>
    <s v="Eau Claire"/>
    <x v="30"/>
    <n v="54703"/>
    <x v="0"/>
    <x v="0"/>
    <s v="Paper"/>
    <n v="195.64"/>
    <n v="4"/>
    <n v="0"/>
    <n v="91.950800000000001"/>
  </r>
  <r>
    <s v="OR2142"/>
    <x v="395"/>
    <s v="Standard Class"/>
    <x v="2"/>
    <s v="United States"/>
    <s v="New York City"/>
    <x v="7"/>
    <n v="10011"/>
    <x v="3"/>
    <x v="0"/>
    <s v="Envelopes"/>
    <n v="16.98"/>
    <n v="1"/>
    <n v="0"/>
    <n v="8.49"/>
  </r>
  <r>
    <s v="OR2143"/>
    <x v="395"/>
    <s v="Standard Class"/>
    <x v="1"/>
    <s v="United States"/>
    <s v="Scottsdale"/>
    <x v="5"/>
    <n v="85254"/>
    <x v="1"/>
    <x v="0"/>
    <s v="Paper"/>
    <n v="307.77600000000001"/>
    <n v="7"/>
    <n v="0.2"/>
    <n v="111.5688"/>
  </r>
  <r>
    <s v="OR2144"/>
    <x v="395"/>
    <s v="Second Class"/>
    <x v="2"/>
    <s v="United States"/>
    <s v="Charlotte"/>
    <x v="2"/>
    <n v="28205"/>
    <x v="2"/>
    <x v="0"/>
    <s v="Storage"/>
    <n v="540.048"/>
    <n v="3"/>
    <n v="0.2"/>
    <n v="47.254199999999997"/>
  </r>
  <r>
    <s v="OR2145"/>
    <x v="395"/>
    <s v="Second Class"/>
    <x v="1"/>
    <s v="United States"/>
    <s v="New York City"/>
    <x v="7"/>
    <n v="10024"/>
    <x v="3"/>
    <x v="0"/>
    <s v="Storage"/>
    <n v="65.12"/>
    <n v="4"/>
    <n v="0"/>
    <n v="16.9312"/>
  </r>
  <r>
    <s v="OR2146"/>
    <x v="395"/>
    <s v="Second Class"/>
    <x v="2"/>
    <s v="United States"/>
    <s v="Lakeville"/>
    <x v="31"/>
    <n v="55044"/>
    <x v="0"/>
    <x v="2"/>
    <s v="Chairs"/>
    <n v="2001.86"/>
    <n v="7"/>
    <n v="0"/>
    <n v="580.5394"/>
  </r>
  <r>
    <s v="OR2147"/>
    <x v="395"/>
    <s v="Standard Class"/>
    <x v="2"/>
    <s v="United States"/>
    <s v="Los Angeles"/>
    <x v="1"/>
    <n v="90004"/>
    <x v="1"/>
    <x v="0"/>
    <s v="Labels"/>
    <n v="5.78"/>
    <n v="2"/>
    <n v="0"/>
    <n v="2.7166000000000001"/>
  </r>
  <r>
    <s v="OR2148"/>
    <x v="396"/>
    <s v="Second Class"/>
    <x v="2"/>
    <s v="United States"/>
    <s v="Monroe"/>
    <x v="39"/>
    <n v="71203"/>
    <x v="2"/>
    <x v="1"/>
    <s v="Phones"/>
    <n v="503.96"/>
    <n v="4"/>
    <n v="0"/>
    <n v="131.02959999999999"/>
  </r>
  <r>
    <s v="OR2149"/>
    <x v="396"/>
    <s v="Standard Class"/>
    <x v="2"/>
    <s v="United States"/>
    <s v="San Jose"/>
    <x v="1"/>
    <n v="95123"/>
    <x v="1"/>
    <x v="0"/>
    <s v="Binders"/>
    <n v="29.12"/>
    <n v="5"/>
    <n v="0.2"/>
    <n v="9.8279999999999994"/>
  </r>
  <r>
    <s v="OR2150"/>
    <x v="396"/>
    <s v="Standard Class"/>
    <x v="0"/>
    <s v="United States"/>
    <s v="San Francisco"/>
    <x v="1"/>
    <n v="94122"/>
    <x v="1"/>
    <x v="0"/>
    <s v="Binders"/>
    <n v="2.6880000000000002"/>
    <n v="1"/>
    <n v="0.2"/>
    <n v="0.84"/>
  </r>
  <r>
    <s v="OR2151"/>
    <x v="396"/>
    <s v="Standard Class"/>
    <x v="0"/>
    <s v="United States"/>
    <s v="Concord"/>
    <x v="1"/>
    <n v="94521"/>
    <x v="1"/>
    <x v="2"/>
    <s v="Chairs"/>
    <n v="129.56800000000001"/>
    <n v="2"/>
    <n v="0.2"/>
    <n v="24.294"/>
  </r>
  <r>
    <s v="OR2152"/>
    <x v="396"/>
    <s v="First Class"/>
    <x v="0"/>
    <s v="United States"/>
    <s v="San Francisco"/>
    <x v="1"/>
    <n v="94109"/>
    <x v="1"/>
    <x v="2"/>
    <s v="Furnishings"/>
    <n v="25.4"/>
    <n v="5"/>
    <n v="0"/>
    <n v="8.6359999999999992"/>
  </r>
  <r>
    <s v="OR2153"/>
    <x v="396"/>
    <s v="Standard Class"/>
    <x v="0"/>
    <s v="United States"/>
    <s v="Houston"/>
    <x v="0"/>
    <n v="77070"/>
    <x v="0"/>
    <x v="1"/>
    <s v="Accessories"/>
    <n v="18.527999999999999"/>
    <n v="2"/>
    <n v="0.2"/>
    <n v="4.4004000000000003"/>
  </r>
  <r>
    <s v="OR2154"/>
    <x v="396"/>
    <s v="Second Class"/>
    <x v="1"/>
    <s v="United States"/>
    <s v="Milwaukee"/>
    <x v="30"/>
    <n v="53209"/>
    <x v="0"/>
    <x v="2"/>
    <s v="Chairs"/>
    <n v="1454.9"/>
    <n v="5"/>
    <n v="0"/>
    <n v="378.274"/>
  </r>
  <r>
    <s v="OR2155"/>
    <x v="396"/>
    <s v="Standard Class"/>
    <x v="1"/>
    <s v="United States"/>
    <s v="Toledo"/>
    <x v="3"/>
    <n v="43615"/>
    <x v="3"/>
    <x v="1"/>
    <s v="Phones"/>
    <n v="118.782"/>
    <n v="3"/>
    <n v="0.4"/>
    <n v="27.715800000000002"/>
  </r>
  <r>
    <s v="OR2156"/>
    <x v="396"/>
    <s v="First Class"/>
    <x v="0"/>
    <s v="United States"/>
    <s v="New York City"/>
    <x v="7"/>
    <n v="10024"/>
    <x v="3"/>
    <x v="1"/>
    <s v="Phones"/>
    <n v="773.94"/>
    <n v="6"/>
    <n v="0"/>
    <n v="224.4426"/>
  </r>
  <r>
    <s v="OR2157"/>
    <x v="396"/>
    <s v="Standard Class"/>
    <x v="0"/>
    <s v="United States"/>
    <s v="New York City"/>
    <x v="7"/>
    <n v="10035"/>
    <x v="3"/>
    <x v="0"/>
    <s v="Storage"/>
    <n v="22.58"/>
    <n v="2"/>
    <n v="0"/>
    <n v="5.8708"/>
  </r>
  <r>
    <s v="OR2158"/>
    <x v="396"/>
    <s v="Second Class"/>
    <x v="0"/>
    <s v="United States"/>
    <s v="Akron"/>
    <x v="3"/>
    <n v="44312"/>
    <x v="3"/>
    <x v="2"/>
    <s v="Furnishings"/>
    <n v="149.232"/>
    <n v="3"/>
    <n v="0.2"/>
    <n v="3.7307999999999999"/>
  </r>
  <r>
    <s v="OR2159"/>
    <x v="397"/>
    <s v="Standard Class"/>
    <x v="0"/>
    <s v="United States"/>
    <s v="Houston"/>
    <x v="0"/>
    <n v="77041"/>
    <x v="0"/>
    <x v="0"/>
    <s v="Art"/>
    <n v="3.9119999999999999"/>
    <n v="1"/>
    <n v="0.2"/>
    <n v="1.0268999999999999"/>
  </r>
  <r>
    <s v="OR2160"/>
    <x v="397"/>
    <s v="Standard Class"/>
    <x v="2"/>
    <s v="United States"/>
    <s v="Richmond"/>
    <x v="9"/>
    <n v="47374"/>
    <x v="0"/>
    <x v="2"/>
    <s v="Furnishings"/>
    <n v="27.46"/>
    <n v="2"/>
    <n v="0"/>
    <n v="9.8856000000000002"/>
  </r>
  <r>
    <s v="OR2161"/>
    <x v="397"/>
    <s v="Standard Class"/>
    <x v="0"/>
    <s v="United States"/>
    <s v="Highland Park"/>
    <x v="14"/>
    <n v="60035"/>
    <x v="0"/>
    <x v="1"/>
    <s v="Phones"/>
    <n v="153.584"/>
    <n v="2"/>
    <n v="0.2"/>
    <n v="13.438599999999999"/>
  </r>
  <r>
    <s v="OR2162"/>
    <x v="397"/>
    <s v="Standard Class"/>
    <x v="0"/>
    <s v="United States"/>
    <s v="Chicago"/>
    <x v="14"/>
    <n v="60623"/>
    <x v="0"/>
    <x v="0"/>
    <s v="Storage"/>
    <n v="24.815999999999999"/>
    <n v="2"/>
    <n v="0.2"/>
    <n v="1.5509999999999999"/>
  </r>
  <r>
    <s v="OR2163"/>
    <x v="397"/>
    <s v="Second Class"/>
    <x v="1"/>
    <s v="United States"/>
    <s v="Fort Lauderdale"/>
    <x v="18"/>
    <n v="33311"/>
    <x v="2"/>
    <x v="0"/>
    <s v="Appliances"/>
    <n v="1158.1199999999999"/>
    <n v="5"/>
    <n v="0.2"/>
    <n v="130.2885"/>
  </r>
  <r>
    <s v="OR2164"/>
    <x v="398"/>
    <s v="Standard Class"/>
    <x v="0"/>
    <s v="United States"/>
    <s v="Dallas"/>
    <x v="0"/>
    <n v="75220"/>
    <x v="0"/>
    <x v="0"/>
    <s v="Appliances"/>
    <n v="32.192"/>
    <n v="2"/>
    <n v="0.8"/>
    <n v="80.48"/>
  </r>
  <r>
    <s v="OR2165"/>
    <x v="398"/>
    <s v="Standard Class"/>
    <x v="0"/>
    <s v="United States"/>
    <s v="Grand Rapids"/>
    <x v="19"/>
    <n v="49505"/>
    <x v="0"/>
    <x v="0"/>
    <s v="Binders"/>
    <n v="83.7"/>
    <n v="5"/>
    <n v="0"/>
    <n v="41.012999999999998"/>
  </r>
  <r>
    <s v="OR2166"/>
    <x v="398"/>
    <s v="Standard Class"/>
    <x v="1"/>
    <s v="United States"/>
    <s v="Philadelphia"/>
    <x v="8"/>
    <n v="19134"/>
    <x v="3"/>
    <x v="0"/>
    <s v="Paper"/>
    <n v="23.92"/>
    <n v="5"/>
    <n v="0.2"/>
    <n v="8.6709999999999994"/>
  </r>
  <r>
    <s v="OR2167"/>
    <x v="398"/>
    <s v="Second Class"/>
    <x v="1"/>
    <s v="United States"/>
    <s v="Owensboro"/>
    <x v="4"/>
    <n v="42301"/>
    <x v="2"/>
    <x v="0"/>
    <s v="Supplies"/>
    <n v="25.5"/>
    <n v="3"/>
    <n v="0"/>
    <n v="6.63"/>
  </r>
  <r>
    <s v="OR2168"/>
    <x v="399"/>
    <s v="First Class"/>
    <x v="0"/>
    <s v="United States"/>
    <s v="Waynesboro"/>
    <x v="13"/>
    <n v="22980"/>
    <x v="2"/>
    <x v="1"/>
    <s v="Phones"/>
    <n v="569.64"/>
    <n v="2"/>
    <n v="0"/>
    <n v="148.10640000000001"/>
  </r>
  <r>
    <s v="OR2169"/>
    <x v="399"/>
    <s v="Standard Class"/>
    <x v="1"/>
    <s v="United States"/>
    <s v="San Antonio"/>
    <x v="0"/>
    <n v="78207"/>
    <x v="0"/>
    <x v="0"/>
    <s v="Paper"/>
    <n v="335.52"/>
    <n v="4"/>
    <n v="0.2"/>
    <n v="117.432"/>
  </r>
  <r>
    <s v="OR2170"/>
    <x v="399"/>
    <s v="Standard Class"/>
    <x v="1"/>
    <s v="United States"/>
    <s v="Philadelphia"/>
    <x v="8"/>
    <n v="19134"/>
    <x v="3"/>
    <x v="0"/>
    <s v="Storage"/>
    <n v="1801.6320000000001"/>
    <n v="6"/>
    <n v="0.2"/>
    <n v="337.80599999999998"/>
  </r>
  <r>
    <s v="OR2171"/>
    <x v="399"/>
    <s v="Standard Class"/>
    <x v="0"/>
    <s v="United States"/>
    <s v="Fayetteville"/>
    <x v="36"/>
    <n v="72701"/>
    <x v="2"/>
    <x v="0"/>
    <s v="Envelopes"/>
    <n v="105.42"/>
    <n v="2"/>
    <n v="0"/>
    <n v="51.655799999999999"/>
  </r>
  <r>
    <s v="OR2172"/>
    <x v="399"/>
    <s v="Standard Class"/>
    <x v="0"/>
    <s v="United States"/>
    <s v="Detroit"/>
    <x v="19"/>
    <n v="48227"/>
    <x v="0"/>
    <x v="0"/>
    <s v="Binders"/>
    <n v="29.52"/>
    <n v="4"/>
    <n v="0"/>
    <n v="14.4648"/>
  </r>
  <r>
    <s v="OR2173"/>
    <x v="399"/>
    <s v="Same Day"/>
    <x v="0"/>
    <s v="United States"/>
    <s v="Bolingbrook"/>
    <x v="14"/>
    <n v="60440"/>
    <x v="0"/>
    <x v="0"/>
    <s v="Fasteners"/>
    <n v="12.032"/>
    <n v="8"/>
    <n v="0.2"/>
    <n v="2.2559999999999998"/>
  </r>
  <r>
    <s v="OR2174"/>
    <x v="400"/>
    <s v="First Class"/>
    <x v="0"/>
    <s v="United States"/>
    <s v="Waterbury"/>
    <x v="21"/>
    <n v="6708"/>
    <x v="3"/>
    <x v="0"/>
    <s v="Labels"/>
    <n v="14.62"/>
    <n v="2"/>
    <n v="0"/>
    <n v="6.8714000000000004"/>
  </r>
  <r>
    <s v="OR2175"/>
    <x v="400"/>
    <s v="Standard Class"/>
    <x v="0"/>
    <s v="United States"/>
    <s v="New York City"/>
    <x v="7"/>
    <n v="10009"/>
    <x v="3"/>
    <x v="0"/>
    <s v="Binders"/>
    <n v="398.35199999999998"/>
    <n v="3"/>
    <n v="0.2"/>
    <n v="124.485"/>
  </r>
  <r>
    <s v="OR2176"/>
    <x v="400"/>
    <s v="Standard Class"/>
    <x v="1"/>
    <s v="United States"/>
    <s v="Arlington"/>
    <x v="0"/>
    <n v="76017"/>
    <x v="0"/>
    <x v="0"/>
    <s v="Binders"/>
    <n v="8.2720000000000002"/>
    <n v="4"/>
    <n v="0.8"/>
    <n v="13.6488"/>
  </r>
  <r>
    <s v="OR2177"/>
    <x v="400"/>
    <s v="Standard Class"/>
    <x v="2"/>
    <s v="United States"/>
    <s v="Boynton Beach"/>
    <x v="18"/>
    <n v="33437"/>
    <x v="2"/>
    <x v="0"/>
    <s v="Labels"/>
    <n v="4.6079999999999997"/>
    <n v="2"/>
    <n v="0.2"/>
    <n v="1.6704000000000001"/>
  </r>
  <r>
    <s v="OR2178"/>
    <x v="400"/>
    <s v="Standard Class"/>
    <x v="2"/>
    <s v="United States"/>
    <s v="San Francisco"/>
    <x v="1"/>
    <n v="94109"/>
    <x v="1"/>
    <x v="0"/>
    <s v="Paper"/>
    <n v="81.98"/>
    <n v="2"/>
    <n v="0"/>
    <n v="40.170200000000001"/>
  </r>
  <r>
    <s v="OR2179"/>
    <x v="400"/>
    <s v="Standard Class"/>
    <x v="1"/>
    <s v="United States"/>
    <s v="Philadelphia"/>
    <x v="8"/>
    <n v="19134"/>
    <x v="3"/>
    <x v="2"/>
    <s v="Furnishings"/>
    <n v="32.448"/>
    <n v="2"/>
    <n v="0.2"/>
    <n v="7.3007999999999997"/>
  </r>
  <r>
    <s v="OR2180"/>
    <x v="400"/>
    <s v="Standard Class"/>
    <x v="0"/>
    <s v="United States"/>
    <s v="Los Angeles"/>
    <x v="1"/>
    <n v="90045"/>
    <x v="1"/>
    <x v="0"/>
    <s v="Binders"/>
    <n v="21.936"/>
    <n v="3"/>
    <n v="0.2"/>
    <n v="8.2260000000000009"/>
  </r>
  <r>
    <s v="OR2181"/>
    <x v="401"/>
    <s v="Same Day"/>
    <x v="0"/>
    <s v="United States"/>
    <s v="Charlotte"/>
    <x v="2"/>
    <n v="28205"/>
    <x v="2"/>
    <x v="1"/>
    <s v="Accessories"/>
    <n v="23.472000000000001"/>
    <n v="3"/>
    <n v="0.2"/>
    <n v="4.9878"/>
  </r>
  <r>
    <s v="OR2182"/>
    <x v="401"/>
    <s v="Standard Class"/>
    <x v="0"/>
    <s v="United States"/>
    <s v="Auburn"/>
    <x v="7"/>
    <n v="13021"/>
    <x v="3"/>
    <x v="0"/>
    <s v="Paper"/>
    <n v="28.9"/>
    <n v="5"/>
    <n v="0"/>
    <n v="14.161"/>
  </r>
  <r>
    <s v="OR2183"/>
    <x v="401"/>
    <s v="Standard Class"/>
    <x v="0"/>
    <s v="United States"/>
    <s v="Portland"/>
    <x v="26"/>
    <n v="97206"/>
    <x v="1"/>
    <x v="0"/>
    <s v="Binders"/>
    <n v="1.08"/>
    <n v="2"/>
    <n v="0.7"/>
    <n v="0.79200000000000004"/>
  </r>
  <r>
    <s v="OR2184"/>
    <x v="401"/>
    <s v="Standard Class"/>
    <x v="0"/>
    <s v="United States"/>
    <s v="Auburn"/>
    <x v="7"/>
    <n v="13021"/>
    <x v="3"/>
    <x v="0"/>
    <s v="Binders"/>
    <n v="15.528"/>
    <n v="3"/>
    <n v="0.2"/>
    <n v="5.8230000000000004"/>
  </r>
  <r>
    <s v="OR2185"/>
    <x v="402"/>
    <s v="Second Class"/>
    <x v="0"/>
    <s v="United States"/>
    <s v="Jackson"/>
    <x v="12"/>
    <n v="38301"/>
    <x v="2"/>
    <x v="0"/>
    <s v="Storage"/>
    <n v="111.672"/>
    <n v="9"/>
    <n v="0.2"/>
    <n v="6.9794999999999998"/>
  </r>
  <r>
    <s v="OR2186"/>
    <x v="402"/>
    <s v="Second Class"/>
    <x v="0"/>
    <s v="United States"/>
    <s v="San Diego"/>
    <x v="1"/>
    <n v="92037"/>
    <x v="1"/>
    <x v="0"/>
    <s v="Art"/>
    <n v="10.64"/>
    <n v="4"/>
    <n v="0"/>
    <n v="2.7664"/>
  </r>
  <r>
    <s v="OR2187"/>
    <x v="402"/>
    <s v="First Class"/>
    <x v="1"/>
    <s v="United States"/>
    <s v="Bedford"/>
    <x v="0"/>
    <n v="76021"/>
    <x v="0"/>
    <x v="0"/>
    <s v="Art"/>
    <n v="9.1839999999999993"/>
    <n v="7"/>
    <n v="0.2"/>
    <n v="2.87"/>
  </r>
  <r>
    <s v="OR2188"/>
    <x v="402"/>
    <s v="First Class"/>
    <x v="2"/>
    <s v="United States"/>
    <s v="Salem"/>
    <x v="26"/>
    <n v="97301"/>
    <x v="1"/>
    <x v="0"/>
    <s v="Paper"/>
    <n v="11.648"/>
    <n v="2"/>
    <n v="0.2"/>
    <n v="3.7856000000000001"/>
  </r>
  <r>
    <s v="OR2189"/>
    <x v="402"/>
    <s v="First Class"/>
    <x v="1"/>
    <s v="United States"/>
    <s v="Chicago"/>
    <x v="14"/>
    <n v="60653"/>
    <x v="0"/>
    <x v="2"/>
    <s v="Bookcases"/>
    <n v="825.17399999999998"/>
    <n v="9"/>
    <n v="0.3"/>
    <n v="117.88200000000001"/>
  </r>
  <r>
    <s v="OR2190"/>
    <x v="402"/>
    <s v="First Class"/>
    <x v="0"/>
    <s v="United States"/>
    <s v="Lowell"/>
    <x v="28"/>
    <n v="1852"/>
    <x v="3"/>
    <x v="2"/>
    <s v="Furnishings"/>
    <n v="9.82"/>
    <n v="2"/>
    <n v="0"/>
    <n v="3.2406000000000001"/>
  </r>
  <r>
    <s v="OR2191"/>
    <x v="403"/>
    <s v="Standard Class"/>
    <x v="0"/>
    <s v="United States"/>
    <s v="Seattle"/>
    <x v="11"/>
    <n v="98105"/>
    <x v="1"/>
    <x v="0"/>
    <s v="Binders"/>
    <n v="136.96"/>
    <n v="4"/>
    <n v="0.2"/>
    <n v="51.36"/>
  </r>
  <r>
    <s v="OR2192"/>
    <x v="403"/>
    <s v="Standard Class"/>
    <x v="0"/>
    <s v="United States"/>
    <s v="Columbus"/>
    <x v="9"/>
    <n v="47201"/>
    <x v="0"/>
    <x v="0"/>
    <s v="Envelopes"/>
    <n v="70.08"/>
    <n v="6"/>
    <n v="0"/>
    <n v="35.04"/>
  </r>
  <r>
    <s v="OR2193"/>
    <x v="403"/>
    <s v="Standard Class"/>
    <x v="2"/>
    <s v="United States"/>
    <s v="Lake Forest"/>
    <x v="1"/>
    <n v="92630"/>
    <x v="1"/>
    <x v="0"/>
    <s v="Paper"/>
    <n v="97.82"/>
    <n v="2"/>
    <n v="0"/>
    <n v="45.9754"/>
  </r>
  <r>
    <s v="OR2194"/>
    <x v="403"/>
    <s v="Standard Class"/>
    <x v="0"/>
    <s v="United States"/>
    <s v="New York City"/>
    <x v="7"/>
    <n v="10009"/>
    <x v="3"/>
    <x v="0"/>
    <s v="Binders"/>
    <n v="85.231999999999999"/>
    <n v="7"/>
    <n v="0.2"/>
    <n v="30.896599999999999"/>
  </r>
  <r>
    <s v="OR2195"/>
    <x v="403"/>
    <s v="Standard Class"/>
    <x v="0"/>
    <s v="United States"/>
    <s v="San Jose"/>
    <x v="1"/>
    <n v="95123"/>
    <x v="1"/>
    <x v="2"/>
    <s v="Furnishings"/>
    <n v="166.5"/>
    <n v="3"/>
    <n v="0"/>
    <n v="21.645"/>
  </r>
  <r>
    <s v="OR2196"/>
    <x v="403"/>
    <s v="First Class"/>
    <x v="0"/>
    <s v="United States"/>
    <s v="Cleveland"/>
    <x v="3"/>
    <n v="44105"/>
    <x v="3"/>
    <x v="0"/>
    <s v="Storage"/>
    <n v="25.696000000000002"/>
    <n v="2"/>
    <n v="0.2"/>
    <n v="1.9272"/>
  </r>
  <r>
    <s v="OR2197"/>
    <x v="404"/>
    <s v="Second Class"/>
    <x v="0"/>
    <s v="United States"/>
    <s v="Miami"/>
    <x v="18"/>
    <n v="33180"/>
    <x v="2"/>
    <x v="2"/>
    <s v="Furnishings"/>
    <n v="25.248000000000001"/>
    <n v="3"/>
    <n v="0.2"/>
    <n v="4.1028000000000002"/>
  </r>
  <r>
    <s v="OR2198"/>
    <x v="404"/>
    <s v="First Class"/>
    <x v="0"/>
    <s v="United States"/>
    <s v="Springfield"/>
    <x v="13"/>
    <n v="22153"/>
    <x v="2"/>
    <x v="0"/>
    <s v="Binders"/>
    <n v="22.32"/>
    <n v="4"/>
    <n v="0"/>
    <n v="10.7136"/>
  </r>
  <r>
    <s v="OR2199"/>
    <x v="404"/>
    <s v="Second Class"/>
    <x v="0"/>
    <s v="United States"/>
    <s v="Pleasant Grove"/>
    <x v="42"/>
    <n v="84062"/>
    <x v="1"/>
    <x v="0"/>
    <s v="Binders"/>
    <n v="13.183999999999999"/>
    <n v="1"/>
    <n v="0.2"/>
    <n v="4.7792000000000003"/>
  </r>
  <r>
    <s v="OR2200"/>
    <x v="404"/>
    <s v="Second Class"/>
    <x v="2"/>
    <s v="United States"/>
    <s v="Jacksonville"/>
    <x v="2"/>
    <n v="28540"/>
    <x v="2"/>
    <x v="0"/>
    <s v="Paper"/>
    <n v="18.271999999999998"/>
    <n v="1"/>
    <n v="0.2"/>
    <n v="5.9383999999999997"/>
  </r>
  <r>
    <s v="OR2201"/>
    <x v="404"/>
    <s v="Second Class"/>
    <x v="0"/>
    <s v="United States"/>
    <s v="Thornton"/>
    <x v="23"/>
    <n v="80229"/>
    <x v="1"/>
    <x v="2"/>
    <s v="Furnishings"/>
    <n v="16.192"/>
    <n v="1"/>
    <n v="0.2"/>
    <n v="4.6551999999999998"/>
  </r>
  <r>
    <s v="OR2202"/>
    <x v="405"/>
    <s v="Standard Class"/>
    <x v="2"/>
    <s v="United States"/>
    <s v="Los Angeles"/>
    <x v="1"/>
    <n v="90032"/>
    <x v="1"/>
    <x v="0"/>
    <s v="Fasteners"/>
    <n v="13.86"/>
    <n v="7"/>
    <n v="0"/>
    <n v="0"/>
  </r>
  <r>
    <s v="OR2203"/>
    <x v="405"/>
    <s v="Second Class"/>
    <x v="1"/>
    <s v="United States"/>
    <s v="Jacksonville"/>
    <x v="18"/>
    <n v="32216"/>
    <x v="2"/>
    <x v="1"/>
    <s v="Phones"/>
    <n v="59.183999999999997"/>
    <n v="2"/>
    <n v="0.2"/>
    <n v="5.1786000000000003"/>
  </r>
  <r>
    <s v="OR2204"/>
    <x v="405"/>
    <s v="Standard Class"/>
    <x v="1"/>
    <s v="United States"/>
    <s v="Lakewood"/>
    <x v="22"/>
    <n v="8701"/>
    <x v="3"/>
    <x v="0"/>
    <s v="Storage"/>
    <n v="81.96"/>
    <n v="2"/>
    <n v="0"/>
    <n v="0"/>
  </r>
  <r>
    <s v="OR2205"/>
    <x v="405"/>
    <s v="Standard Class"/>
    <x v="0"/>
    <s v="United States"/>
    <s v="Los Angeles"/>
    <x v="1"/>
    <n v="90032"/>
    <x v="1"/>
    <x v="0"/>
    <s v="Paper"/>
    <n v="12.96"/>
    <n v="2"/>
    <n v="0"/>
    <n v="6.2207999999999997"/>
  </r>
  <r>
    <s v="OR2206"/>
    <x v="405"/>
    <s v="Standard Class"/>
    <x v="0"/>
    <s v="United States"/>
    <s v="Los Angeles"/>
    <x v="1"/>
    <n v="90004"/>
    <x v="1"/>
    <x v="2"/>
    <s v="Furnishings"/>
    <n v="14.76"/>
    <n v="2"/>
    <n v="0"/>
    <n v="4.2804000000000002"/>
  </r>
  <r>
    <s v="OR2207"/>
    <x v="405"/>
    <s v="Standard Class"/>
    <x v="1"/>
    <s v="United States"/>
    <s v="Springfield"/>
    <x v="26"/>
    <n v="97477"/>
    <x v="1"/>
    <x v="2"/>
    <s v="Furnishings"/>
    <n v="409.21600000000001"/>
    <n v="8"/>
    <n v="0.2"/>
    <n v="61.382399999999997"/>
  </r>
  <r>
    <s v="OR2208"/>
    <x v="406"/>
    <s v="Standard Class"/>
    <x v="0"/>
    <s v="United States"/>
    <s v="San Antonio"/>
    <x v="0"/>
    <n v="78207"/>
    <x v="0"/>
    <x v="0"/>
    <s v="Art"/>
    <n v="9.9359999999999999"/>
    <n v="3"/>
    <n v="0.2"/>
    <n v="2.7324000000000002"/>
  </r>
  <r>
    <s v="OR2209"/>
    <x v="406"/>
    <s v="First Class"/>
    <x v="0"/>
    <s v="United States"/>
    <s v="New York City"/>
    <x v="7"/>
    <n v="10009"/>
    <x v="3"/>
    <x v="0"/>
    <s v="Storage"/>
    <n v="40.44"/>
    <n v="3"/>
    <n v="0"/>
    <n v="10.5144"/>
  </r>
  <r>
    <s v="OR2210"/>
    <x v="406"/>
    <s v="Second Class"/>
    <x v="2"/>
    <s v="United States"/>
    <s v="Lancaster"/>
    <x v="3"/>
    <n v="43130"/>
    <x v="3"/>
    <x v="2"/>
    <s v="Furnishings"/>
    <n v="28"/>
    <n v="4"/>
    <n v="0.2"/>
    <n v="7.7"/>
  </r>
  <r>
    <s v="OR2211"/>
    <x v="406"/>
    <s v="Standard Class"/>
    <x v="1"/>
    <s v="United States"/>
    <s v="Denver"/>
    <x v="23"/>
    <n v="80219"/>
    <x v="1"/>
    <x v="1"/>
    <s v="Phones"/>
    <n v="159.98400000000001"/>
    <n v="2"/>
    <n v="0.2"/>
    <n v="13.9986"/>
  </r>
  <r>
    <s v="OR2212"/>
    <x v="406"/>
    <s v="Standard Class"/>
    <x v="0"/>
    <s v="United States"/>
    <s v="Jacksonville"/>
    <x v="2"/>
    <n v="28540"/>
    <x v="2"/>
    <x v="0"/>
    <s v="Binders"/>
    <n v="13.092000000000001"/>
    <n v="4"/>
    <n v="0.7"/>
    <n v="10.0372"/>
  </r>
  <r>
    <s v="OR2213"/>
    <x v="407"/>
    <s v="Standard Class"/>
    <x v="0"/>
    <s v="United States"/>
    <s v="Philadelphia"/>
    <x v="8"/>
    <n v="19143"/>
    <x v="3"/>
    <x v="0"/>
    <s v="Storage"/>
    <n v="71.376000000000005"/>
    <n v="3"/>
    <n v="0.2"/>
    <n v="4.4610000000000003"/>
  </r>
  <r>
    <s v="OR2214"/>
    <x v="407"/>
    <s v="Second Class"/>
    <x v="1"/>
    <s v="United States"/>
    <s v="Miramar"/>
    <x v="18"/>
    <n v="33023"/>
    <x v="2"/>
    <x v="0"/>
    <s v="Storage"/>
    <n v="81.36"/>
    <n v="5"/>
    <n v="0.2"/>
    <n v="19.323"/>
  </r>
  <r>
    <s v="OR2215"/>
    <x v="407"/>
    <s v="Same Day"/>
    <x v="0"/>
    <s v="United States"/>
    <s v="Houston"/>
    <x v="0"/>
    <n v="77041"/>
    <x v="0"/>
    <x v="1"/>
    <s v="Accessories"/>
    <n v="223.96"/>
    <n v="5"/>
    <n v="0.2"/>
    <n v="11.198"/>
  </r>
  <r>
    <s v="OR2216"/>
    <x v="407"/>
    <s v="First Class"/>
    <x v="1"/>
    <s v="United States"/>
    <s v="Tucson"/>
    <x v="5"/>
    <n v="85705"/>
    <x v="1"/>
    <x v="1"/>
    <s v="Phones"/>
    <n v="380.86399999999998"/>
    <n v="8"/>
    <n v="0.2"/>
    <n v="38.086399999999998"/>
  </r>
  <r>
    <s v="OR2217"/>
    <x v="407"/>
    <s v="Second Class"/>
    <x v="0"/>
    <s v="United States"/>
    <s v="Seattle"/>
    <x v="11"/>
    <n v="98115"/>
    <x v="1"/>
    <x v="2"/>
    <s v="Furnishings"/>
    <n v="23.88"/>
    <n v="3"/>
    <n v="0"/>
    <n v="10.507199999999999"/>
  </r>
  <r>
    <s v="OR2218"/>
    <x v="407"/>
    <s v="First Class"/>
    <x v="1"/>
    <s v="United States"/>
    <s v="Springfield"/>
    <x v="13"/>
    <n v="22153"/>
    <x v="2"/>
    <x v="0"/>
    <s v="Envelopes"/>
    <n v="33.96"/>
    <n v="2"/>
    <n v="0"/>
    <n v="16.98"/>
  </r>
  <r>
    <s v="OR2219"/>
    <x v="407"/>
    <s v="Second Class"/>
    <x v="1"/>
    <s v="United States"/>
    <s v="Chicago"/>
    <x v="14"/>
    <n v="60610"/>
    <x v="0"/>
    <x v="0"/>
    <s v="Supplies"/>
    <n v="20.568000000000001"/>
    <n v="3"/>
    <n v="0.2"/>
    <n v="1.5426"/>
  </r>
  <r>
    <s v="OR2220"/>
    <x v="407"/>
    <s v="First Class"/>
    <x v="1"/>
    <s v="United States"/>
    <s v="Fairfield"/>
    <x v="1"/>
    <n v="94533"/>
    <x v="1"/>
    <x v="2"/>
    <s v="Furnishings"/>
    <n v="26.48"/>
    <n v="1"/>
    <n v="0"/>
    <n v="10.0624"/>
  </r>
  <r>
    <s v="OR2221"/>
    <x v="407"/>
    <s v="Second Class"/>
    <x v="1"/>
    <s v="United States"/>
    <s v="Oceanside"/>
    <x v="1"/>
    <n v="92054"/>
    <x v="1"/>
    <x v="0"/>
    <s v="Binders"/>
    <n v="24.32"/>
    <n v="5"/>
    <n v="0.2"/>
    <n v="8.2080000000000002"/>
  </r>
  <r>
    <s v="OR2222"/>
    <x v="408"/>
    <s v="Second Class"/>
    <x v="0"/>
    <s v="United States"/>
    <s v="New York City"/>
    <x v="7"/>
    <n v="10011"/>
    <x v="3"/>
    <x v="2"/>
    <s v="Furnishings"/>
    <n v="117.36"/>
    <n v="4"/>
    <n v="0"/>
    <n v="36.381599999999999"/>
  </r>
  <r>
    <s v="OR2223"/>
    <x v="408"/>
    <s v="Second Class"/>
    <x v="2"/>
    <s v="United States"/>
    <s v="Detroit"/>
    <x v="19"/>
    <n v="48234"/>
    <x v="0"/>
    <x v="2"/>
    <s v="Furnishings"/>
    <n v="75.33"/>
    <n v="9"/>
    <n v="0"/>
    <n v="19.585799999999999"/>
  </r>
  <r>
    <s v="OR2224"/>
    <x v="408"/>
    <s v="First Class"/>
    <x v="0"/>
    <s v="United States"/>
    <s v="Baltimore"/>
    <x v="17"/>
    <n v="21215"/>
    <x v="3"/>
    <x v="0"/>
    <s v="Appliances"/>
    <n v="90.86"/>
    <n v="7"/>
    <n v="0"/>
    <n v="26.349399999999999"/>
  </r>
  <r>
    <s v="OR2225"/>
    <x v="408"/>
    <s v="Standard Class"/>
    <x v="0"/>
    <s v="United States"/>
    <s v="Houston"/>
    <x v="0"/>
    <n v="77036"/>
    <x v="0"/>
    <x v="2"/>
    <s v="Bookcases"/>
    <n v="956.66480000000001"/>
    <n v="7"/>
    <n v="0.32"/>
    <n v="225.0976"/>
  </r>
  <r>
    <s v="OR2226"/>
    <x v="409"/>
    <s v="Standard Class"/>
    <x v="0"/>
    <s v="United States"/>
    <s v="Jonesboro"/>
    <x v="36"/>
    <n v="72401"/>
    <x v="2"/>
    <x v="0"/>
    <s v="Art"/>
    <n v="6.63"/>
    <n v="3"/>
    <n v="0"/>
    <n v="1.7901"/>
  </r>
  <r>
    <s v="OR2227"/>
    <x v="409"/>
    <s v="Second Class"/>
    <x v="2"/>
    <s v="United States"/>
    <s v="Columbus"/>
    <x v="3"/>
    <n v="43229"/>
    <x v="3"/>
    <x v="0"/>
    <s v="Fasteners"/>
    <n v="19.096"/>
    <n v="7"/>
    <n v="0.2"/>
    <n v="6.6836000000000002"/>
  </r>
  <r>
    <s v="OR2228"/>
    <x v="409"/>
    <s v="Standard Class"/>
    <x v="0"/>
    <s v="United States"/>
    <s v="Phoenix"/>
    <x v="5"/>
    <n v="85023"/>
    <x v="1"/>
    <x v="0"/>
    <s v="Storage"/>
    <n v="243.99199999999999"/>
    <n v="7"/>
    <n v="0.2"/>
    <n v="30.498999999999999"/>
  </r>
  <r>
    <s v="OR2229"/>
    <x v="409"/>
    <s v="Standard Class"/>
    <x v="0"/>
    <s v="United States"/>
    <s v="Los Angeles"/>
    <x v="1"/>
    <n v="90008"/>
    <x v="1"/>
    <x v="0"/>
    <s v="Paper"/>
    <n v="36.840000000000003"/>
    <n v="3"/>
    <n v="0"/>
    <n v="17.314800000000002"/>
  </r>
  <r>
    <s v="OR2230"/>
    <x v="409"/>
    <s v="Standard Class"/>
    <x v="0"/>
    <s v="United States"/>
    <s v="San Francisco"/>
    <x v="1"/>
    <n v="94122"/>
    <x v="1"/>
    <x v="0"/>
    <s v="Labels"/>
    <n v="8.64"/>
    <n v="3"/>
    <n v="0"/>
    <n v="4.2336"/>
  </r>
  <r>
    <s v="OR2231"/>
    <x v="409"/>
    <s v="Standard Class"/>
    <x v="0"/>
    <s v="United States"/>
    <s v="Seattle"/>
    <x v="11"/>
    <n v="98103"/>
    <x v="1"/>
    <x v="2"/>
    <s v="Furnishings"/>
    <n v="43.13"/>
    <n v="1"/>
    <n v="0"/>
    <n v="14.664199999999999"/>
  </r>
  <r>
    <s v="OR2232"/>
    <x v="409"/>
    <s v="Standard Class"/>
    <x v="0"/>
    <s v="United States"/>
    <s v="Long Beach"/>
    <x v="1"/>
    <n v="90805"/>
    <x v="1"/>
    <x v="0"/>
    <s v="Labels"/>
    <n v="4.9800000000000004"/>
    <n v="1"/>
    <n v="0"/>
    <n v="2.2907999999999999"/>
  </r>
  <r>
    <s v="OR2233"/>
    <x v="410"/>
    <s v="Standard Class"/>
    <x v="0"/>
    <s v="United States"/>
    <s v="New York City"/>
    <x v="7"/>
    <n v="10009"/>
    <x v="3"/>
    <x v="2"/>
    <s v="Furnishings"/>
    <n v="113.92"/>
    <n v="4"/>
    <n v="0"/>
    <n v="42.150399999999998"/>
  </r>
  <r>
    <s v="OR2234"/>
    <x v="410"/>
    <s v="Standard Class"/>
    <x v="0"/>
    <s v="United States"/>
    <s v="Chicago"/>
    <x v="14"/>
    <n v="60610"/>
    <x v="0"/>
    <x v="0"/>
    <s v="Appliances"/>
    <n v="143.12799999999999"/>
    <n v="2"/>
    <n v="0.8"/>
    <n v="393.60199999999998"/>
  </r>
  <r>
    <s v="OR2235"/>
    <x v="410"/>
    <s v="Standard Class"/>
    <x v="0"/>
    <s v="United States"/>
    <s v="San Antonio"/>
    <x v="0"/>
    <n v="78207"/>
    <x v="0"/>
    <x v="1"/>
    <s v="Machines"/>
    <n v="8159.9520000000002"/>
    <n v="8"/>
    <n v="0.4"/>
    <n v="1359.992"/>
  </r>
  <r>
    <s v="OR2236"/>
    <x v="411"/>
    <s v="Second Class"/>
    <x v="2"/>
    <s v="United States"/>
    <s v="Charlotte"/>
    <x v="2"/>
    <n v="28205"/>
    <x v="2"/>
    <x v="0"/>
    <s v="Binders"/>
    <n v="27.882000000000001"/>
    <n v="3"/>
    <n v="0.7"/>
    <n v="20.4468"/>
  </r>
  <r>
    <s v="OR2237"/>
    <x v="411"/>
    <s v="Standard Class"/>
    <x v="0"/>
    <s v="United States"/>
    <s v="Portland"/>
    <x v="26"/>
    <n v="97206"/>
    <x v="1"/>
    <x v="1"/>
    <s v="Phones"/>
    <n v="155.976"/>
    <n v="3"/>
    <n v="0.2"/>
    <n v="54.5916"/>
  </r>
  <r>
    <s v="OR2238"/>
    <x v="411"/>
    <s v="Standard Class"/>
    <x v="1"/>
    <s v="United States"/>
    <s v="Philadelphia"/>
    <x v="8"/>
    <n v="19134"/>
    <x v="3"/>
    <x v="0"/>
    <s v="Art"/>
    <n v="4.2240000000000002"/>
    <n v="3"/>
    <n v="0.2"/>
    <n v="1.4783999999999999"/>
  </r>
  <r>
    <s v="OR2239"/>
    <x v="411"/>
    <s v="Standard Class"/>
    <x v="1"/>
    <s v="United States"/>
    <s v="San Francisco"/>
    <x v="1"/>
    <n v="94109"/>
    <x v="1"/>
    <x v="0"/>
    <s v="Binders"/>
    <n v="9.5839999999999996"/>
    <n v="1"/>
    <n v="0.2"/>
    <n v="3.3544"/>
  </r>
  <r>
    <s v="OR2240"/>
    <x v="411"/>
    <s v="Standard Class"/>
    <x v="1"/>
    <s v="United States"/>
    <s v="Lakewood"/>
    <x v="22"/>
    <n v="8701"/>
    <x v="3"/>
    <x v="0"/>
    <s v="Paper"/>
    <n v="94.85"/>
    <n v="5"/>
    <n v="0"/>
    <n v="45.527999999999999"/>
  </r>
  <r>
    <s v="OR2241"/>
    <x v="411"/>
    <s v="Standard Class"/>
    <x v="1"/>
    <s v="United States"/>
    <s v="Monroe"/>
    <x v="2"/>
    <n v="28110"/>
    <x v="2"/>
    <x v="2"/>
    <s v="Furnishings"/>
    <n v="31.984000000000002"/>
    <n v="2"/>
    <n v="0.2"/>
    <n v="1.9990000000000001"/>
  </r>
  <r>
    <s v="OR2242"/>
    <x v="411"/>
    <s v="First Class"/>
    <x v="1"/>
    <s v="United States"/>
    <s v="Milwaukee"/>
    <x v="30"/>
    <n v="53209"/>
    <x v="0"/>
    <x v="1"/>
    <s v="Accessories"/>
    <n v="143.72999999999999"/>
    <n v="9"/>
    <n v="0"/>
    <n v="56.054699999999997"/>
  </r>
  <r>
    <s v="OR2243"/>
    <x v="411"/>
    <s v="Second Class"/>
    <x v="0"/>
    <s v="United States"/>
    <s v="Detroit"/>
    <x v="19"/>
    <n v="48227"/>
    <x v="0"/>
    <x v="0"/>
    <s v="Paper"/>
    <n v="91.36"/>
    <n v="4"/>
    <n v="0"/>
    <n v="42.025599999999997"/>
  </r>
  <r>
    <s v="OR2244"/>
    <x v="412"/>
    <s v="Same Day"/>
    <x v="2"/>
    <s v="United States"/>
    <s v="Smyrna"/>
    <x v="27"/>
    <n v="30080"/>
    <x v="2"/>
    <x v="2"/>
    <s v="Bookcases"/>
    <n v="239.98"/>
    <n v="2"/>
    <n v="0"/>
    <n v="52.7956"/>
  </r>
  <r>
    <s v="OR2245"/>
    <x v="412"/>
    <s v="Standard Class"/>
    <x v="1"/>
    <s v="United States"/>
    <s v="Chicago"/>
    <x v="14"/>
    <n v="60610"/>
    <x v="0"/>
    <x v="1"/>
    <s v="Phones"/>
    <n v="239.976"/>
    <n v="3"/>
    <n v="0.2"/>
    <n v="26.997299999999999"/>
  </r>
  <r>
    <s v="OR2246"/>
    <x v="412"/>
    <s v="Second Class"/>
    <x v="1"/>
    <s v="United States"/>
    <s v="Franklin"/>
    <x v="12"/>
    <n v="37064"/>
    <x v="2"/>
    <x v="2"/>
    <s v="Tables"/>
    <n v="79.974000000000004"/>
    <n v="3"/>
    <n v="0.4"/>
    <n v="29.323799999999999"/>
  </r>
  <r>
    <s v="OR2247"/>
    <x v="412"/>
    <s v="Standard Class"/>
    <x v="1"/>
    <s v="United States"/>
    <s v="Columbus"/>
    <x v="27"/>
    <n v="31907"/>
    <x v="2"/>
    <x v="0"/>
    <s v="Binders"/>
    <n v="34.5"/>
    <n v="3"/>
    <n v="0"/>
    <n v="15.525"/>
  </r>
  <r>
    <s v="OR2248"/>
    <x v="412"/>
    <s v="Second Class"/>
    <x v="0"/>
    <s v="United States"/>
    <s v="Oceanside"/>
    <x v="7"/>
    <n v="11572"/>
    <x v="3"/>
    <x v="0"/>
    <s v="Envelopes"/>
    <n v="12.24"/>
    <n v="6"/>
    <n v="0"/>
    <n v="5.7527999999999997"/>
  </r>
  <r>
    <s v="OR2249"/>
    <x v="412"/>
    <s v="Standard Class"/>
    <x v="1"/>
    <s v="United States"/>
    <s v="Los Angeles"/>
    <x v="1"/>
    <n v="90049"/>
    <x v="1"/>
    <x v="0"/>
    <s v="Paper"/>
    <n v="55.48"/>
    <n v="1"/>
    <n v="0"/>
    <n v="26.630400000000002"/>
  </r>
  <r>
    <s v="OR2250"/>
    <x v="413"/>
    <s v="Standard Class"/>
    <x v="0"/>
    <s v="United States"/>
    <s v="San Diego"/>
    <x v="1"/>
    <n v="92037"/>
    <x v="1"/>
    <x v="1"/>
    <s v="Accessories"/>
    <n v="772.47"/>
    <n v="3"/>
    <n v="0"/>
    <n v="146.76929999999999"/>
  </r>
  <r>
    <s v="OR2251"/>
    <x v="413"/>
    <s v="Second Class"/>
    <x v="0"/>
    <s v="United States"/>
    <s v="Pocatello"/>
    <x v="33"/>
    <n v="83201"/>
    <x v="1"/>
    <x v="2"/>
    <s v="Furnishings"/>
    <n v="355.36"/>
    <n v="4"/>
    <n v="0"/>
    <n v="92.393600000000006"/>
  </r>
  <r>
    <s v="OR2252"/>
    <x v="413"/>
    <s v="Same Day"/>
    <x v="0"/>
    <s v="United States"/>
    <s v="Boynton Beach"/>
    <x v="18"/>
    <n v="33437"/>
    <x v="2"/>
    <x v="0"/>
    <s v="Binders"/>
    <n v="37.424999999999997"/>
    <n v="5"/>
    <n v="0.7"/>
    <n v="29.94"/>
  </r>
  <r>
    <s v="OR2253"/>
    <x v="414"/>
    <s v="Standard Class"/>
    <x v="1"/>
    <s v="United States"/>
    <s v="Jacksonville"/>
    <x v="18"/>
    <n v="32216"/>
    <x v="2"/>
    <x v="0"/>
    <s v="Labels"/>
    <n v="4.6079999999999997"/>
    <n v="2"/>
    <n v="0.2"/>
    <n v="1.6704000000000001"/>
  </r>
  <r>
    <s v="OR2254"/>
    <x v="414"/>
    <s v="Standard Class"/>
    <x v="0"/>
    <s v="United States"/>
    <s v="Highland Park"/>
    <x v="14"/>
    <n v="60035"/>
    <x v="0"/>
    <x v="0"/>
    <s v="Binders"/>
    <n v="2.88"/>
    <n v="5"/>
    <n v="0.8"/>
    <n v="4.4640000000000004"/>
  </r>
  <r>
    <s v="OR2255"/>
    <x v="414"/>
    <s v="Standard Class"/>
    <x v="0"/>
    <s v="United States"/>
    <s v="Franklin"/>
    <x v="12"/>
    <n v="37064"/>
    <x v="2"/>
    <x v="0"/>
    <s v="Paper"/>
    <n v="5.1840000000000002"/>
    <n v="1"/>
    <n v="0.2"/>
    <n v="1.8144"/>
  </r>
  <r>
    <s v="OR2256"/>
    <x v="414"/>
    <s v="Second Class"/>
    <x v="0"/>
    <s v="United States"/>
    <s v="Columbus"/>
    <x v="3"/>
    <n v="43229"/>
    <x v="3"/>
    <x v="2"/>
    <s v="Chairs"/>
    <n v="909.72"/>
    <n v="6"/>
    <n v="0.3"/>
    <n v="51.984000000000002"/>
  </r>
  <r>
    <s v="OR2257"/>
    <x v="414"/>
    <s v="Standard Class"/>
    <x v="0"/>
    <s v="United States"/>
    <s v="Oswego"/>
    <x v="14"/>
    <n v="60543"/>
    <x v="0"/>
    <x v="0"/>
    <s v="Binders"/>
    <n v="3.8279999999999998"/>
    <n v="3"/>
    <n v="0.8"/>
    <n v="6.5076000000000001"/>
  </r>
  <r>
    <s v="OR2258"/>
    <x v="414"/>
    <s v="Standard Class"/>
    <x v="1"/>
    <s v="United States"/>
    <s v="Los Angeles"/>
    <x v="1"/>
    <n v="90004"/>
    <x v="1"/>
    <x v="0"/>
    <s v="Paper"/>
    <n v="47.52"/>
    <n v="9"/>
    <n v="0"/>
    <n v="21.384"/>
  </r>
  <r>
    <s v="OR2259"/>
    <x v="415"/>
    <s v="Standard Class"/>
    <x v="2"/>
    <s v="United States"/>
    <s v="Waynesboro"/>
    <x v="13"/>
    <n v="22980"/>
    <x v="2"/>
    <x v="0"/>
    <s v="Binders"/>
    <n v="46"/>
    <n v="4"/>
    <n v="0"/>
    <n v="20.7"/>
  </r>
  <r>
    <s v="OR2260"/>
    <x v="415"/>
    <s v="Standard Class"/>
    <x v="1"/>
    <s v="United States"/>
    <s v="Houston"/>
    <x v="0"/>
    <n v="77036"/>
    <x v="0"/>
    <x v="0"/>
    <s v="Art"/>
    <n v="1.3440000000000001"/>
    <n v="1"/>
    <n v="0.2"/>
    <n v="0.504"/>
  </r>
  <r>
    <s v="OR2261"/>
    <x v="415"/>
    <s v="Standard Class"/>
    <x v="0"/>
    <s v="United States"/>
    <s v="Chicago"/>
    <x v="14"/>
    <n v="60653"/>
    <x v="0"/>
    <x v="0"/>
    <s v="Binders"/>
    <n v="2.9460000000000002"/>
    <n v="3"/>
    <n v="0.8"/>
    <n v="4.8609"/>
  </r>
  <r>
    <s v="OR2262"/>
    <x v="415"/>
    <s v="Second Class"/>
    <x v="1"/>
    <s v="United States"/>
    <s v="Los Angeles"/>
    <x v="1"/>
    <n v="90008"/>
    <x v="1"/>
    <x v="0"/>
    <s v="Paper"/>
    <n v="22.96"/>
    <n v="2"/>
    <n v="0"/>
    <n v="11.250400000000001"/>
  </r>
  <r>
    <s v="OR2263"/>
    <x v="415"/>
    <s v="First Class"/>
    <x v="1"/>
    <s v="United States"/>
    <s v="Chicago"/>
    <x v="14"/>
    <n v="60653"/>
    <x v="0"/>
    <x v="0"/>
    <s v="Art"/>
    <n v="6.9119999999999999"/>
    <n v="3"/>
    <n v="0.2"/>
    <n v="0.86399999999999999"/>
  </r>
  <r>
    <s v="OR2264"/>
    <x v="415"/>
    <s v="Second Class"/>
    <x v="1"/>
    <s v="United States"/>
    <s v="Macon"/>
    <x v="27"/>
    <n v="31204"/>
    <x v="2"/>
    <x v="0"/>
    <s v="Paper"/>
    <n v="38.880000000000003"/>
    <n v="6"/>
    <n v="0"/>
    <n v="18.662400000000002"/>
  </r>
  <r>
    <s v="OR2265"/>
    <x v="415"/>
    <s v="Standard Class"/>
    <x v="1"/>
    <s v="United States"/>
    <s v="Dallas"/>
    <x v="0"/>
    <n v="75081"/>
    <x v="0"/>
    <x v="0"/>
    <s v="Binders"/>
    <n v="1.964"/>
    <n v="2"/>
    <n v="0.8"/>
    <n v="3.2406000000000001"/>
  </r>
  <r>
    <s v="OR2266"/>
    <x v="415"/>
    <s v="Standard Class"/>
    <x v="0"/>
    <s v="United States"/>
    <s v="New York City"/>
    <x v="7"/>
    <n v="10035"/>
    <x v="3"/>
    <x v="0"/>
    <s v="Binders"/>
    <n v="14.952"/>
    <n v="1"/>
    <n v="0.2"/>
    <n v="5.0462999999999996"/>
  </r>
  <r>
    <s v="OR2267"/>
    <x v="416"/>
    <s v="Standard Class"/>
    <x v="0"/>
    <s v="United States"/>
    <s v="San Francisco"/>
    <x v="1"/>
    <n v="94110"/>
    <x v="1"/>
    <x v="0"/>
    <s v="Labels"/>
    <n v="7.38"/>
    <n v="2"/>
    <n v="0"/>
    <n v="3.4685999999999999"/>
  </r>
  <r>
    <s v="OR2268"/>
    <x v="416"/>
    <s v="Standard Class"/>
    <x v="2"/>
    <s v="United States"/>
    <s v="Columbus"/>
    <x v="27"/>
    <n v="31907"/>
    <x v="2"/>
    <x v="0"/>
    <s v="Paper"/>
    <n v="184.66"/>
    <n v="7"/>
    <n v="0"/>
    <n v="84.943600000000004"/>
  </r>
  <r>
    <s v="OR2269"/>
    <x v="416"/>
    <s v="Standard Class"/>
    <x v="0"/>
    <s v="United States"/>
    <s v="Los Angeles"/>
    <x v="1"/>
    <n v="90004"/>
    <x v="1"/>
    <x v="0"/>
    <s v="Binders"/>
    <n v="25.824000000000002"/>
    <n v="6"/>
    <n v="0.2"/>
    <n v="9.3612000000000002"/>
  </r>
  <r>
    <s v="OR2270"/>
    <x v="416"/>
    <s v="Standard Class"/>
    <x v="1"/>
    <s v="United States"/>
    <s v="Detroit"/>
    <x v="19"/>
    <n v="48227"/>
    <x v="0"/>
    <x v="0"/>
    <s v="Paper"/>
    <n v="17.34"/>
    <n v="3"/>
    <n v="0"/>
    <n v="8.4966000000000008"/>
  </r>
  <r>
    <s v="OR2271"/>
    <x v="416"/>
    <s v="Second Class"/>
    <x v="2"/>
    <s v="United States"/>
    <s v="Houston"/>
    <x v="0"/>
    <n v="77036"/>
    <x v="0"/>
    <x v="1"/>
    <s v="Phones"/>
    <n v="119.96"/>
    <n v="5"/>
    <n v="0.2"/>
    <n v="11.996"/>
  </r>
  <r>
    <s v="OR2272"/>
    <x v="416"/>
    <s v="Standard Class"/>
    <x v="0"/>
    <s v="United States"/>
    <s v="Houston"/>
    <x v="0"/>
    <n v="77036"/>
    <x v="0"/>
    <x v="2"/>
    <s v="Chairs"/>
    <n v="408.42200000000003"/>
    <n v="2"/>
    <n v="0.3"/>
    <n v="5.8346"/>
  </r>
  <r>
    <s v="OR2273"/>
    <x v="416"/>
    <s v="Second Class"/>
    <x v="0"/>
    <s v="United States"/>
    <s v="El Paso"/>
    <x v="0"/>
    <n v="79907"/>
    <x v="0"/>
    <x v="0"/>
    <s v="Appliances"/>
    <n v="5.4320000000000004"/>
    <n v="2"/>
    <n v="0.8"/>
    <n v="13.58"/>
  </r>
  <r>
    <s v="OR2274"/>
    <x v="416"/>
    <s v="Standard Class"/>
    <x v="0"/>
    <s v="United States"/>
    <s v="Louisville"/>
    <x v="23"/>
    <n v="80027"/>
    <x v="1"/>
    <x v="2"/>
    <s v="Furnishings"/>
    <n v="22.751999999999999"/>
    <n v="3"/>
    <n v="0.2"/>
    <n v="7.11"/>
  </r>
  <r>
    <s v="OR2275"/>
    <x v="416"/>
    <s v="Second Class"/>
    <x v="1"/>
    <s v="United States"/>
    <s v="Newark"/>
    <x v="15"/>
    <n v="19711"/>
    <x v="3"/>
    <x v="2"/>
    <s v="Furnishings"/>
    <n v="13.4"/>
    <n v="1"/>
    <n v="0"/>
    <n v="6.4320000000000004"/>
  </r>
  <r>
    <s v="OR2276"/>
    <x v="416"/>
    <s v="First Class"/>
    <x v="1"/>
    <s v="United States"/>
    <s v="San Diego"/>
    <x v="1"/>
    <n v="92037"/>
    <x v="1"/>
    <x v="0"/>
    <s v="Labels"/>
    <n v="18.899999999999999"/>
    <n v="3"/>
    <n v="0"/>
    <n v="8.6940000000000008"/>
  </r>
  <r>
    <s v="OR2277"/>
    <x v="417"/>
    <s v="Second Class"/>
    <x v="0"/>
    <s v="United States"/>
    <s v="League City"/>
    <x v="0"/>
    <n v="77573"/>
    <x v="0"/>
    <x v="0"/>
    <s v="Art"/>
    <n v="67.144000000000005"/>
    <n v="7"/>
    <n v="0.2"/>
    <n v="5.8750999999999998"/>
  </r>
  <r>
    <s v="OR2278"/>
    <x v="417"/>
    <s v="Standard Class"/>
    <x v="2"/>
    <s v="United States"/>
    <s v="Westfield"/>
    <x v="22"/>
    <n v="7090"/>
    <x v="3"/>
    <x v="0"/>
    <s v="Art"/>
    <n v="4.66"/>
    <n v="2"/>
    <n v="0"/>
    <n v="1.3513999999999999"/>
  </r>
  <r>
    <s v="OR2279"/>
    <x v="417"/>
    <s v="Standard Class"/>
    <x v="0"/>
    <s v="United States"/>
    <s v="Kent"/>
    <x v="11"/>
    <n v="98031"/>
    <x v="1"/>
    <x v="0"/>
    <s v="Envelopes"/>
    <n v="158.13"/>
    <n v="3"/>
    <n v="0"/>
    <n v="77.483699999999999"/>
  </r>
  <r>
    <s v="OR2280"/>
    <x v="417"/>
    <s v="Standard Class"/>
    <x v="0"/>
    <s v="United States"/>
    <s v="New York City"/>
    <x v="7"/>
    <n v="10011"/>
    <x v="3"/>
    <x v="0"/>
    <s v="Art"/>
    <n v="5.46"/>
    <n v="3"/>
    <n v="0"/>
    <n v="1.4742"/>
  </r>
  <r>
    <s v="OR2281"/>
    <x v="417"/>
    <s v="Standard Class"/>
    <x v="2"/>
    <s v="United States"/>
    <s v="Bloomington"/>
    <x v="9"/>
    <n v="47401"/>
    <x v="0"/>
    <x v="0"/>
    <s v="Storage"/>
    <n v="169.45"/>
    <n v="5"/>
    <n v="0"/>
    <n v="42.362499999999997"/>
  </r>
  <r>
    <s v="OR2282"/>
    <x v="418"/>
    <s v="Second Class"/>
    <x v="0"/>
    <s v="United States"/>
    <s v="El Paso"/>
    <x v="0"/>
    <n v="79907"/>
    <x v="0"/>
    <x v="0"/>
    <s v="Storage"/>
    <n v="372.14400000000001"/>
    <n v="3"/>
    <n v="0.2"/>
    <n v="27.910799999999998"/>
  </r>
  <r>
    <s v="OR2283"/>
    <x v="418"/>
    <s v="Standard Class"/>
    <x v="1"/>
    <s v="United States"/>
    <s v="Jackson"/>
    <x v="19"/>
    <n v="49201"/>
    <x v="0"/>
    <x v="2"/>
    <s v="Chairs"/>
    <n v="191.96"/>
    <n v="2"/>
    <n v="0"/>
    <n v="32.633200000000002"/>
  </r>
  <r>
    <s v="OR2284"/>
    <x v="418"/>
    <s v="Standard Class"/>
    <x v="0"/>
    <s v="United States"/>
    <s v="Long Beach"/>
    <x v="7"/>
    <n v="11561"/>
    <x v="3"/>
    <x v="2"/>
    <s v="Bookcases"/>
    <n v="176.78399999999999"/>
    <n v="1"/>
    <n v="0.2"/>
    <n v="22.097999999999999"/>
  </r>
  <r>
    <s v="OR2285"/>
    <x v="418"/>
    <s v="Standard Class"/>
    <x v="1"/>
    <s v="United States"/>
    <s v="Everett"/>
    <x v="11"/>
    <n v="98208"/>
    <x v="1"/>
    <x v="0"/>
    <s v="Binders"/>
    <n v="3.8559999999999999"/>
    <n v="1"/>
    <n v="0.2"/>
    <n v="1.3977999999999999"/>
  </r>
  <r>
    <s v="OR2286"/>
    <x v="418"/>
    <s v="Standard Class"/>
    <x v="0"/>
    <s v="United States"/>
    <s v="Tucson"/>
    <x v="5"/>
    <n v="85705"/>
    <x v="1"/>
    <x v="0"/>
    <s v="Paper"/>
    <n v="19.920000000000002"/>
    <n v="5"/>
    <n v="0.2"/>
    <n v="6.7229999999999999"/>
  </r>
  <r>
    <s v="OR2287"/>
    <x v="419"/>
    <s v="Same Day"/>
    <x v="0"/>
    <s v="United States"/>
    <s v="Seattle"/>
    <x v="11"/>
    <n v="98103"/>
    <x v="1"/>
    <x v="0"/>
    <s v="Binders"/>
    <n v="26.032"/>
    <n v="2"/>
    <n v="0.2"/>
    <n v="9.4366000000000003"/>
  </r>
  <r>
    <s v="OR2288"/>
    <x v="419"/>
    <s v="Standard Class"/>
    <x v="0"/>
    <s v="United States"/>
    <s v="Round Rock"/>
    <x v="0"/>
    <n v="78664"/>
    <x v="0"/>
    <x v="1"/>
    <s v="Accessories"/>
    <n v="41.72"/>
    <n v="7"/>
    <n v="0.2"/>
    <n v="5.7365000000000004"/>
  </r>
  <r>
    <s v="OR2289"/>
    <x v="419"/>
    <s v="Second Class"/>
    <x v="1"/>
    <s v="United States"/>
    <s v="Newark"/>
    <x v="3"/>
    <n v="43055"/>
    <x v="3"/>
    <x v="2"/>
    <s v="Furnishings"/>
    <n v="38.783999999999999"/>
    <n v="3"/>
    <n v="0.2"/>
    <n v="7.2720000000000002"/>
  </r>
  <r>
    <s v="OR2290"/>
    <x v="419"/>
    <s v="Standard Class"/>
    <x v="2"/>
    <s v="United States"/>
    <s v="Philadelphia"/>
    <x v="8"/>
    <n v="19120"/>
    <x v="3"/>
    <x v="0"/>
    <s v="Paper"/>
    <n v="15.552"/>
    <n v="3"/>
    <n v="0.2"/>
    <n v="5.4432"/>
  </r>
  <r>
    <s v="OR2291"/>
    <x v="419"/>
    <s v="Second Class"/>
    <x v="2"/>
    <s v="United States"/>
    <s v="Huntsville"/>
    <x v="0"/>
    <n v="77340"/>
    <x v="0"/>
    <x v="1"/>
    <s v="Phones"/>
    <n v="7.992"/>
    <n v="1"/>
    <n v="0.2"/>
    <n v="0.59940000000000004"/>
  </r>
  <r>
    <s v="OR2292"/>
    <x v="419"/>
    <s v="Standard Class"/>
    <x v="0"/>
    <s v="United States"/>
    <s v="Minneapolis"/>
    <x v="31"/>
    <n v="55407"/>
    <x v="0"/>
    <x v="0"/>
    <s v="Paper"/>
    <n v="32.4"/>
    <n v="5"/>
    <n v="0"/>
    <n v="15.552"/>
  </r>
  <r>
    <s v="OR2293"/>
    <x v="420"/>
    <s v="Same Day"/>
    <x v="0"/>
    <s v="United States"/>
    <s v="Long Beach"/>
    <x v="7"/>
    <n v="11561"/>
    <x v="3"/>
    <x v="1"/>
    <s v="Phones"/>
    <n v="1214.8499999999999"/>
    <n v="3"/>
    <n v="0"/>
    <n v="352.30650000000003"/>
  </r>
  <r>
    <s v="OR2294"/>
    <x v="420"/>
    <s v="Standard Class"/>
    <x v="0"/>
    <s v="United States"/>
    <s v="New York City"/>
    <x v="7"/>
    <n v="10035"/>
    <x v="3"/>
    <x v="2"/>
    <s v="Furnishings"/>
    <n v="799.56"/>
    <n v="9"/>
    <n v="0"/>
    <n v="207.88560000000001"/>
  </r>
  <r>
    <s v="OR2295"/>
    <x v="420"/>
    <s v="Standard Class"/>
    <x v="0"/>
    <s v="United States"/>
    <s v="New Rochelle"/>
    <x v="7"/>
    <n v="10801"/>
    <x v="3"/>
    <x v="0"/>
    <s v="Binders"/>
    <n v="13.904"/>
    <n v="2"/>
    <n v="0.2"/>
    <n v="4.5187999999999997"/>
  </r>
  <r>
    <s v="OR2296"/>
    <x v="420"/>
    <s v="Standard Class"/>
    <x v="0"/>
    <s v="United States"/>
    <s v="New York City"/>
    <x v="7"/>
    <n v="10009"/>
    <x v="3"/>
    <x v="1"/>
    <s v="Accessories"/>
    <n v="1619.91"/>
    <n v="9"/>
    <n v="0"/>
    <n v="97.194599999999994"/>
  </r>
  <r>
    <s v="OR2297"/>
    <x v="421"/>
    <s v="Standard Class"/>
    <x v="1"/>
    <s v="United States"/>
    <s v="Austin"/>
    <x v="0"/>
    <n v="78745"/>
    <x v="0"/>
    <x v="0"/>
    <s v="Paper"/>
    <n v="76.64"/>
    <n v="2"/>
    <n v="0.2"/>
    <n v="26.824000000000002"/>
  </r>
  <r>
    <s v="OR2298"/>
    <x v="421"/>
    <s v="Standard Class"/>
    <x v="2"/>
    <s v="United States"/>
    <s v="Houston"/>
    <x v="0"/>
    <n v="77095"/>
    <x v="0"/>
    <x v="0"/>
    <s v="Paper"/>
    <n v="10.272"/>
    <n v="3"/>
    <n v="0.2"/>
    <n v="3.21"/>
  </r>
  <r>
    <s v="OR2299"/>
    <x v="421"/>
    <s v="Standard Class"/>
    <x v="2"/>
    <s v="United States"/>
    <s v="Philadelphia"/>
    <x v="8"/>
    <n v="19120"/>
    <x v="3"/>
    <x v="2"/>
    <s v="Furnishings"/>
    <n v="51.072000000000003"/>
    <n v="6"/>
    <n v="0.2"/>
    <n v="5.1071999999999997"/>
  </r>
  <r>
    <s v="OR2300"/>
    <x v="421"/>
    <s v="Standard Class"/>
    <x v="1"/>
    <s v="United States"/>
    <s v="Dover"/>
    <x v="44"/>
    <n v="3820"/>
    <x v="3"/>
    <x v="0"/>
    <s v="Paper"/>
    <n v="35.880000000000003"/>
    <n v="6"/>
    <n v="0"/>
    <n v="16.146000000000001"/>
  </r>
  <r>
    <s v="OR2301"/>
    <x v="421"/>
    <s v="Standard Class"/>
    <x v="1"/>
    <s v="United States"/>
    <s v="Mount Vernon"/>
    <x v="7"/>
    <n v="10550"/>
    <x v="3"/>
    <x v="0"/>
    <s v="Appliances"/>
    <n v="281.33999999999997"/>
    <n v="6"/>
    <n v="0"/>
    <n v="109.7226"/>
  </r>
  <r>
    <s v="OR2302"/>
    <x v="421"/>
    <s v="Standard Class"/>
    <x v="0"/>
    <s v="United States"/>
    <s v="San Francisco"/>
    <x v="1"/>
    <n v="94109"/>
    <x v="1"/>
    <x v="0"/>
    <s v="Paper"/>
    <n v="35.880000000000003"/>
    <n v="6"/>
    <n v="0"/>
    <n v="17.581199999999999"/>
  </r>
  <r>
    <s v="OR2303"/>
    <x v="421"/>
    <s v="Standard Class"/>
    <x v="1"/>
    <s v="United States"/>
    <s v="New York City"/>
    <x v="7"/>
    <n v="10024"/>
    <x v="3"/>
    <x v="1"/>
    <s v="Phones"/>
    <n v="129.97999999999999"/>
    <n v="2"/>
    <n v="0"/>
    <n v="62.3904"/>
  </r>
  <r>
    <s v="OR2304"/>
    <x v="421"/>
    <s v="Second Class"/>
    <x v="1"/>
    <s v="United States"/>
    <s v="Mansfield"/>
    <x v="0"/>
    <n v="76063"/>
    <x v="0"/>
    <x v="0"/>
    <s v="Paper"/>
    <n v="41.472000000000001"/>
    <n v="8"/>
    <n v="0.2"/>
    <n v="14.5152"/>
  </r>
  <r>
    <s v="OR2305"/>
    <x v="421"/>
    <s v="Standard Class"/>
    <x v="0"/>
    <s v="United States"/>
    <s v="Newport News"/>
    <x v="13"/>
    <n v="23602"/>
    <x v="2"/>
    <x v="0"/>
    <s v="Paper"/>
    <n v="32.4"/>
    <n v="5"/>
    <n v="0"/>
    <n v="15.552"/>
  </r>
  <r>
    <s v="OR2306"/>
    <x v="422"/>
    <s v="First Class"/>
    <x v="0"/>
    <s v="United States"/>
    <s v="Chicago"/>
    <x v="14"/>
    <n v="60653"/>
    <x v="0"/>
    <x v="0"/>
    <s v="Binders"/>
    <n v="17.46"/>
    <n v="6"/>
    <n v="0.8"/>
    <n v="30.555"/>
  </r>
  <r>
    <s v="OR2307"/>
    <x v="422"/>
    <s v="Second Class"/>
    <x v="0"/>
    <s v="United States"/>
    <s v="Chicago"/>
    <x v="14"/>
    <n v="60623"/>
    <x v="0"/>
    <x v="0"/>
    <s v="Storage"/>
    <n v="123.55200000000001"/>
    <n v="3"/>
    <n v="0.2"/>
    <n v="29.343599999999999"/>
  </r>
  <r>
    <s v="OR2308"/>
    <x v="422"/>
    <s v="Standard Class"/>
    <x v="1"/>
    <s v="United States"/>
    <s v="Camarillo"/>
    <x v="1"/>
    <n v="93010"/>
    <x v="1"/>
    <x v="2"/>
    <s v="Chairs"/>
    <n v="722.35199999999998"/>
    <n v="3"/>
    <n v="0.2"/>
    <n v="81.264600000000002"/>
  </r>
  <r>
    <s v="OR2309"/>
    <x v="422"/>
    <s v="Second Class"/>
    <x v="0"/>
    <s v="United States"/>
    <s v="Seattle"/>
    <x v="11"/>
    <n v="98105"/>
    <x v="1"/>
    <x v="0"/>
    <s v="Binders"/>
    <n v="12.816000000000001"/>
    <n v="3"/>
    <n v="0.2"/>
    <n v="4.1651999999999996"/>
  </r>
  <r>
    <s v="OR2310"/>
    <x v="422"/>
    <s v="Second Class"/>
    <x v="0"/>
    <s v="United States"/>
    <s v="Pleasant Grove"/>
    <x v="42"/>
    <n v="84062"/>
    <x v="1"/>
    <x v="0"/>
    <s v="Art"/>
    <n v="16.399999999999999"/>
    <n v="5"/>
    <n v="0"/>
    <n v="4.2640000000000002"/>
  </r>
  <r>
    <s v="OR2311"/>
    <x v="422"/>
    <s v="Standard Class"/>
    <x v="2"/>
    <s v="United States"/>
    <s v="Olathe"/>
    <x v="41"/>
    <n v="66062"/>
    <x v="0"/>
    <x v="0"/>
    <s v="Binders"/>
    <n v="331.96"/>
    <n v="2"/>
    <n v="0"/>
    <n v="149.38200000000001"/>
  </r>
  <r>
    <s v="OR2312"/>
    <x v="422"/>
    <s v="Same Day"/>
    <x v="0"/>
    <s v="United States"/>
    <s v="Seattle"/>
    <x v="11"/>
    <n v="98105"/>
    <x v="1"/>
    <x v="0"/>
    <s v="Paper"/>
    <n v="19.440000000000001"/>
    <n v="3"/>
    <n v="0"/>
    <n v="9.3312000000000008"/>
  </r>
  <r>
    <s v="OR2313"/>
    <x v="423"/>
    <s v="First Class"/>
    <x v="1"/>
    <s v="United States"/>
    <s v="Los Angeles"/>
    <x v="1"/>
    <n v="90049"/>
    <x v="1"/>
    <x v="0"/>
    <s v="Binders"/>
    <n v="19.295999999999999"/>
    <n v="3"/>
    <n v="0.2"/>
    <n v="6.03"/>
  </r>
  <r>
    <s v="OR2314"/>
    <x v="423"/>
    <s v="Second Class"/>
    <x v="2"/>
    <s v="United States"/>
    <s v="Albuquerque"/>
    <x v="35"/>
    <n v="87105"/>
    <x v="1"/>
    <x v="1"/>
    <s v="Accessories"/>
    <n v="214.95"/>
    <n v="5"/>
    <n v="0"/>
    <n v="88.129499999999993"/>
  </r>
  <r>
    <s v="OR2315"/>
    <x v="423"/>
    <s v="Standard Class"/>
    <x v="0"/>
    <s v="United States"/>
    <s v="Paterson"/>
    <x v="22"/>
    <n v="7501"/>
    <x v="3"/>
    <x v="0"/>
    <s v="Paper"/>
    <n v="166.44"/>
    <n v="3"/>
    <n v="0"/>
    <n v="79.891199999999998"/>
  </r>
  <r>
    <s v="OR2316"/>
    <x v="423"/>
    <s v="Standard Class"/>
    <x v="1"/>
    <s v="United States"/>
    <s v="Reno"/>
    <x v="20"/>
    <n v="89502"/>
    <x v="1"/>
    <x v="0"/>
    <s v="Binders"/>
    <n v="159.768"/>
    <n v="7"/>
    <n v="0.2"/>
    <n v="53.921700000000001"/>
  </r>
  <r>
    <s v="OR2317"/>
    <x v="423"/>
    <s v="Second Class"/>
    <x v="0"/>
    <s v="United States"/>
    <s v="Houston"/>
    <x v="0"/>
    <n v="77070"/>
    <x v="0"/>
    <x v="2"/>
    <s v="Furnishings"/>
    <n v="19.3"/>
    <n v="5"/>
    <n v="0.6"/>
    <n v="14.475"/>
  </r>
  <r>
    <s v="OR2318"/>
    <x v="423"/>
    <s v="Standard Class"/>
    <x v="0"/>
    <s v="United States"/>
    <s v="West Palm Beach"/>
    <x v="18"/>
    <n v="33407"/>
    <x v="2"/>
    <x v="0"/>
    <s v="Paper"/>
    <n v="72.224000000000004"/>
    <n v="4"/>
    <n v="0.2"/>
    <n v="25.278400000000001"/>
  </r>
  <r>
    <s v="OR2319"/>
    <x v="423"/>
    <s v="First Class"/>
    <x v="1"/>
    <s v="United States"/>
    <s v="Springfield"/>
    <x v="26"/>
    <n v="97477"/>
    <x v="1"/>
    <x v="1"/>
    <s v="Accessories"/>
    <n v="28.4"/>
    <n v="2"/>
    <n v="0.2"/>
    <n v="6.7450000000000001"/>
  </r>
  <r>
    <s v="OR2320"/>
    <x v="423"/>
    <s v="Same Day"/>
    <x v="2"/>
    <s v="United States"/>
    <s v="Seattle"/>
    <x v="11"/>
    <n v="98105"/>
    <x v="1"/>
    <x v="1"/>
    <s v="Accessories"/>
    <n v="59.98"/>
    <n v="2"/>
    <n v="0"/>
    <n v="26.391200000000001"/>
  </r>
  <r>
    <s v="OR2321"/>
    <x v="423"/>
    <s v="First Class"/>
    <x v="0"/>
    <s v="United States"/>
    <s v="Troy"/>
    <x v="7"/>
    <n v="12180"/>
    <x v="3"/>
    <x v="0"/>
    <s v="Paper"/>
    <n v="32.4"/>
    <n v="5"/>
    <n v="0"/>
    <n v="15.552"/>
  </r>
  <r>
    <s v="OR2322"/>
    <x v="424"/>
    <s v="First Class"/>
    <x v="2"/>
    <s v="United States"/>
    <s v="Houston"/>
    <x v="0"/>
    <n v="77041"/>
    <x v="0"/>
    <x v="1"/>
    <s v="Phones"/>
    <n v="438.33600000000001"/>
    <n v="4"/>
    <n v="0.2"/>
    <n v="87.667199999999994"/>
  </r>
  <r>
    <s v="OR2323"/>
    <x v="424"/>
    <s v="Standard Class"/>
    <x v="0"/>
    <s v="United States"/>
    <s v="Pembroke Pines"/>
    <x v="18"/>
    <n v="33024"/>
    <x v="2"/>
    <x v="1"/>
    <s v="Accessories"/>
    <n v="205.99199999999999"/>
    <n v="1"/>
    <n v="0.2"/>
    <n v="2.5749"/>
  </r>
  <r>
    <s v="OR2324"/>
    <x v="424"/>
    <s v="Second Class"/>
    <x v="0"/>
    <s v="United States"/>
    <s v="Richmond"/>
    <x v="9"/>
    <n v="47374"/>
    <x v="0"/>
    <x v="0"/>
    <s v="Binders"/>
    <n v="11.36"/>
    <n v="4"/>
    <n v="0"/>
    <n v="5.5663999999999998"/>
  </r>
  <r>
    <s v="OR2325"/>
    <x v="424"/>
    <s v="First Class"/>
    <x v="1"/>
    <s v="United States"/>
    <s v="Quincy"/>
    <x v="14"/>
    <n v="62301"/>
    <x v="0"/>
    <x v="0"/>
    <s v="Binders"/>
    <n v="3.24"/>
    <n v="9"/>
    <n v="0.8"/>
    <n v="5.1840000000000002"/>
  </r>
  <r>
    <s v="OR2326"/>
    <x v="424"/>
    <s v="First Class"/>
    <x v="0"/>
    <s v="United States"/>
    <s v="San Diego"/>
    <x v="1"/>
    <n v="92105"/>
    <x v="1"/>
    <x v="0"/>
    <s v="Storage"/>
    <n v="443.92"/>
    <n v="4"/>
    <n v="0"/>
    <n v="8.8783999999999992"/>
  </r>
  <r>
    <s v="OR2327"/>
    <x v="425"/>
    <s v="First Class"/>
    <x v="1"/>
    <s v="United States"/>
    <s v="Tucson"/>
    <x v="5"/>
    <n v="85705"/>
    <x v="1"/>
    <x v="1"/>
    <s v="Accessories"/>
    <n v="239.952"/>
    <n v="6"/>
    <n v="0.2"/>
    <n v="35.992800000000003"/>
  </r>
  <r>
    <s v="OR2328"/>
    <x v="425"/>
    <s v="Standard Class"/>
    <x v="2"/>
    <s v="United States"/>
    <s v="Lafayette"/>
    <x v="9"/>
    <n v="47905"/>
    <x v="0"/>
    <x v="2"/>
    <s v="Furnishings"/>
    <n v="526.45000000000005"/>
    <n v="5"/>
    <n v="0"/>
    <n v="31.587"/>
  </r>
  <r>
    <s v="OR2329"/>
    <x v="425"/>
    <s v="Standard Class"/>
    <x v="1"/>
    <s v="United States"/>
    <s v="Rochester"/>
    <x v="7"/>
    <n v="14609"/>
    <x v="3"/>
    <x v="0"/>
    <s v="Binders"/>
    <n v="6.984"/>
    <n v="1"/>
    <n v="0.2"/>
    <n v="2.3571"/>
  </r>
  <r>
    <s v="OR2330"/>
    <x v="425"/>
    <s v="Standard Class"/>
    <x v="2"/>
    <s v="United States"/>
    <s v="Dallas"/>
    <x v="0"/>
    <n v="75081"/>
    <x v="0"/>
    <x v="0"/>
    <s v="Envelopes"/>
    <n v="12.224"/>
    <n v="2"/>
    <n v="0.2"/>
    <n v="4.4311999999999996"/>
  </r>
  <r>
    <s v="OR2331"/>
    <x v="425"/>
    <s v="Standard Class"/>
    <x v="0"/>
    <s v="United States"/>
    <s v="Bowling Green"/>
    <x v="3"/>
    <n v="43402"/>
    <x v="3"/>
    <x v="0"/>
    <s v="Storage"/>
    <n v="264.32"/>
    <n v="2"/>
    <n v="0.2"/>
    <n v="19.824000000000002"/>
  </r>
  <r>
    <s v="OR2332"/>
    <x v="425"/>
    <s v="Standard Class"/>
    <x v="2"/>
    <s v="United States"/>
    <s v="Baltimore"/>
    <x v="17"/>
    <n v="21215"/>
    <x v="3"/>
    <x v="2"/>
    <s v="Furnishings"/>
    <n v="1049.2"/>
    <n v="5"/>
    <n v="0"/>
    <n v="272.79199999999997"/>
  </r>
  <r>
    <s v="OR2333"/>
    <x v="425"/>
    <s v="First Class"/>
    <x v="0"/>
    <s v="United States"/>
    <s v="Riverside"/>
    <x v="1"/>
    <n v="92503"/>
    <x v="1"/>
    <x v="0"/>
    <s v="Binders"/>
    <n v="3.984"/>
    <n v="1"/>
    <n v="0.2"/>
    <n v="1.3944000000000001"/>
  </r>
  <r>
    <s v="OR2334"/>
    <x v="426"/>
    <s v="Second Class"/>
    <x v="0"/>
    <s v="United States"/>
    <s v="Chicago"/>
    <x v="14"/>
    <n v="60610"/>
    <x v="0"/>
    <x v="2"/>
    <s v="Furnishings"/>
    <n v="4.0439999999999996"/>
    <n v="3"/>
    <n v="0.6"/>
    <n v="2.8308"/>
  </r>
  <r>
    <s v="OR2335"/>
    <x v="426"/>
    <s v="Standard Class"/>
    <x v="0"/>
    <s v="United States"/>
    <s v="Logan"/>
    <x v="42"/>
    <n v="84321"/>
    <x v="1"/>
    <x v="0"/>
    <s v="Storage"/>
    <n v="21.36"/>
    <n v="2"/>
    <n v="0"/>
    <n v="5.7671999999999999"/>
  </r>
  <r>
    <s v="OR2336"/>
    <x v="426"/>
    <s v="Same Day"/>
    <x v="0"/>
    <s v="United States"/>
    <s v="Lubbock"/>
    <x v="0"/>
    <n v="79424"/>
    <x v="0"/>
    <x v="2"/>
    <s v="Furnishings"/>
    <n v="25.16"/>
    <n v="5"/>
    <n v="0.6"/>
    <n v="11.321999999999999"/>
  </r>
  <r>
    <s v="OR2337"/>
    <x v="426"/>
    <s v="First Class"/>
    <x v="0"/>
    <s v="United States"/>
    <s v="Houston"/>
    <x v="0"/>
    <n v="77036"/>
    <x v="0"/>
    <x v="0"/>
    <s v="Paper"/>
    <n v="31.103999999999999"/>
    <n v="6"/>
    <n v="0.2"/>
    <n v="10.8864"/>
  </r>
  <r>
    <s v="OR2338"/>
    <x v="427"/>
    <s v="Standard Class"/>
    <x v="1"/>
    <s v="United States"/>
    <s v="Los Angeles"/>
    <x v="1"/>
    <n v="90032"/>
    <x v="1"/>
    <x v="0"/>
    <s v="Supplies"/>
    <n v="579.29999999999995"/>
    <n v="5"/>
    <n v="0"/>
    <n v="28.965"/>
  </r>
  <r>
    <s v="OR2339"/>
    <x v="427"/>
    <s v="Second Class"/>
    <x v="0"/>
    <s v="United States"/>
    <s v="New York City"/>
    <x v="7"/>
    <n v="10024"/>
    <x v="3"/>
    <x v="2"/>
    <s v="Tables"/>
    <n v="166.5"/>
    <n v="2"/>
    <n v="0.4"/>
    <n v="66.599999999999994"/>
  </r>
  <r>
    <s v="OR2340"/>
    <x v="427"/>
    <s v="Standard Class"/>
    <x v="1"/>
    <s v="United States"/>
    <s v="New York City"/>
    <x v="7"/>
    <n v="10011"/>
    <x v="3"/>
    <x v="0"/>
    <s v="Art"/>
    <n v="140.75"/>
    <n v="5"/>
    <n v="0"/>
    <n v="39.409999999999997"/>
  </r>
  <r>
    <s v="OR2341"/>
    <x v="427"/>
    <s v="Same Day"/>
    <x v="0"/>
    <s v="United States"/>
    <s v="San Francisco"/>
    <x v="1"/>
    <n v="94122"/>
    <x v="1"/>
    <x v="0"/>
    <s v="Appliances"/>
    <n v="83.79"/>
    <n v="7"/>
    <n v="0"/>
    <n v="22.6233"/>
  </r>
  <r>
    <s v="OR2342"/>
    <x v="427"/>
    <s v="Standard Class"/>
    <x v="2"/>
    <s v="United States"/>
    <s v="New York City"/>
    <x v="7"/>
    <n v="10009"/>
    <x v="3"/>
    <x v="2"/>
    <s v="Furnishings"/>
    <n v="128.82"/>
    <n v="3"/>
    <n v="0"/>
    <n v="50.239800000000002"/>
  </r>
  <r>
    <s v="OR2343"/>
    <x v="427"/>
    <s v="Standard Class"/>
    <x v="2"/>
    <s v="United States"/>
    <s v="San Diego"/>
    <x v="1"/>
    <n v="92024"/>
    <x v="1"/>
    <x v="0"/>
    <s v="Binders"/>
    <n v="82.896000000000001"/>
    <n v="3"/>
    <n v="0.2"/>
    <n v="29.0136"/>
  </r>
  <r>
    <s v="OR2344"/>
    <x v="427"/>
    <s v="Standard Class"/>
    <x v="1"/>
    <s v="United States"/>
    <s v="Long Beach"/>
    <x v="7"/>
    <n v="11561"/>
    <x v="3"/>
    <x v="2"/>
    <s v="Tables"/>
    <n v="991.76400000000001"/>
    <n v="3"/>
    <n v="0.4"/>
    <n v="347.11739999999998"/>
  </r>
  <r>
    <s v="OR2345"/>
    <x v="428"/>
    <s v="Standard Class"/>
    <x v="0"/>
    <s v="United States"/>
    <s v="Hendersonville"/>
    <x v="12"/>
    <n v="37075"/>
    <x v="2"/>
    <x v="0"/>
    <s v="Art"/>
    <n v="12.263999999999999"/>
    <n v="7"/>
    <n v="0.2"/>
    <n v="1.0730999999999999"/>
  </r>
  <r>
    <s v="OR2346"/>
    <x v="428"/>
    <s v="Standard Class"/>
    <x v="0"/>
    <s v="United States"/>
    <s v="Redmond"/>
    <x v="26"/>
    <n v="97756"/>
    <x v="1"/>
    <x v="0"/>
    <s v="Binders"/>
    <n v="31.32"/>
    <n v="10"/>
    <n v="0.7"/>
    <n v="25.056000000000001"/>
  </r>
  <r>
    <s v="OR2347"/>
    <x v="428"/>
    <s v="Standard Class"/>
    <x v="0"/>
    <s v="United States"/>
    <s v="New York City"/>
    <x v="7"/>
    <n v="10009"/>
    <x v="3"/>
    <x v="0"/>
    <s v="Fasteners"/>
    <n v="8.7200000000000006"/>
    <n v="4"/>
    <n v="0"/>
    <n v="3.5752000000000002"/>
  </r>
  <r>
    <s v="OR2348"/>
    <x v="428"/>
    <s v="Standard Class"/>
    <x v="2"/>
    <s v="United States"/>
    <s v="San Francisco"/>
    <x v="1"/>
    <n v="94110"/>
    <x v="1"/>
    <x v="0"/>
    <s v="Binders"/>
    <n v="6.3680000000000003"/>
    <n v="2"/>
    <n v="0.2"/>
    <n v="2.1492"/>
  </r>
  <r>
    <s v="OR2349"/>
    <x v="428"/>
    <s v="Second Class"/>
    <x v="2"/>
    <s v="United States"/>
    <s v="Albuquerque"/>
    <x v="35"/>
    <n v="87105"/>
    <x v="1"/>
    <x v="0"/>
    <s v="Paper"/>
    <n v="288.24"/>
    <n v="6"/>
    <n v="0"/>
    <n v="138.3552"/>
  </r>
  <r>
    <s v="OR2350"/>
    <x v="428"/>
    <s v="Standard Class"/>
    <x v="0"/>
    <s v="United States"/>
    <s v="Houston"/>
    <x v="0"/>
    <n v="77070"/>
    <x v="0"/>
    <x v="2"/>
    <s v="Chairs"/>
    <n v="211.24600000000001"/>
    <n v="2"/>
    <n v="0.3"/>
    <n v="66.391599999999997"/>
  </r>
  <r>
    <s v="OR2351"/>
    <x v="428"/>
    <s v="Second Class"/>
    <x v="0"/>
    <s v="United States"/>
    <s v="Los Angeles"/>
    <x v="1"/>
    <n v="90045"/>
    <x v="1"/>
    <x v="0"/>
    <s v="Binders"/>
    <n v="10.896000000000001"/>
    <n v="3"/>
    <n v="0.2"/>
    <n v="3.9498000000000002"/>
  </r>
  <r>
    <s v="OR2352"/>
    <x v="428"/>
    <s v="Standard Class"/>
    <x v="2"/>
    <s v="United States"/>
    <s v="Aurora"/>
    <x v="23"/>
    <n v="80013"/>
    <x v="1"/>
    <x v="0"/>
    <s v="Supplies"/>
    <n v="5.84"/>
    <n v="2"/>
    <n v="0.2"/>
    <n v="0.73"/>
  </r>
  <r>
    <s v="OR2353"/>
    <x v="429"/>
    <s v="First Class"/>
    <x v="2"/>
    <s v="United States"/>
    <s v="Cleveland"/>
    <x v="3"/>
    <n v="44105"/>
    <x v="3"/>
    <x v="0"/>
    <s v="Paper"/>
    <n v="85.055999999999997"/>
    <n v="3"/>
    <n v="0.2"/>
    <n v="28.706399999999999"/>
  </r>
  <r>
    <s v="OR2354"/>
    <x v="429"/>
    <s v="Second Class"/>
    <x v="1"/>
    <s v="United States"/>
    <s v="Milwaukee"/>
    <x v="30"/>
    <n v="53209"/>
    <x v="0"/>
    <x v="2"/>
    <s v="Furnishings"/>
    <n v="95.2"/>
    <n v="5"/>
    <n v="0"/>
    <n v="27.608000000000001"/>
  </r>
  <r>
    <s v="OR2355"/>
    <x v="430"/>
    <s v="Second Class"/>
    <x v="1"/>
    <s v="United States"/>
    <s v="Inglewood"/>
    <x v="1"/>
    <n v="90301"/>
    <x v="1"/>
    <x v="2"/>
    <s v="Furnishings"/>
    <n v="198.46"/>
    <n v="2"/>
    <n v="0"/>
    <n v="99.23"/>
  </r>
  <r>
    <s v="OR2356"/>
    <x v="430"/>
    <s v="Standard Class"/>
    <x v="0"/>
    <s v="United States"/>
    <s v="Houston"/>
    <x v="0"/>
    <n v="77041"/>
    <x v="0"/>
    <x v="2"/>
    <s v="Furnishings"/>
    <n v="13.592000000000001"/>
    <n v="2"/>
    <n v="0.6"/>
    <n v="14.271599999999999"/>
  </r>
  <r>
    <s v="OR2357"/>
    <x v="430"/>
    <s v="Standard Class"/>
    <x v="0"/>
    <s v="United States"/>
    <s v="Los Angeles"/>
    <x v="1"/>
    <n v="90049"/>
    <x v="1"/>
    <x v="0"/>
    <s v="Paper"/>
    <n v="15.7"/>
    <n v="5"/>
    <n v="0"/>
    <n v="7.0650000000000004"/>
  </r>
  <r>
    <s v="OR2358"/>
    <x v="430"/>
    <s v="Second Class"/>
    <x v="1"/>
    <s v="United States"/>
    <s v="San Francisco"/>
    <x v="1"/>
    <n v="94109"/>
    <x v="1"/>
    <x v="0"/>
    <s v="Supplies"/>
    <n v="4912.59"/>
    <n v="3"/>
    <n v="0"/>
    <n v="196.50360000000001"/>
  </r>
  <r>
    <s v="OR2359"/>
    <x v="430"/>
    <s v="Second Class"/>
    <x v="2"/>
    <s v="United States"/>
    <s v="Cambridge"/>
    <x v="28"/>
    <n v="2138"/>
    <x v="3"/>
    <x v="0"/>
    <s v="Art"/>
    <n v="17.12"/>
    <n v="4"/>
    <n v="0"/>
    <n v="4.9648000000000003"/>
  </r>
  <r>
    <s v="OR2360"/>
    <x v="430"/>
    <s v="First Class"/>
    <x v="1"/>
    <s v="United States"/>
    <s v="Fairfield"/>
    <x v="1"/>
    <n v="94533"/>
    <x v="1"/>
    <x v="1"/>
    <s v="Machines"/>
    <n v="532.72"/>
    <n v="2"/>
    <n v="0.2"/>
    <n v="53.271999999999998"/>
  </r>
  <r>
    <s v="OR2361"/>
    <x v="430"/>
    <s v="Second Class"/>
    <x v="0"/>
    <s v="United States"/>
    <s v="Bowling Green"/>
    <x v="3"/>
    <n v="43402"/>
    <x v="3"/>
    <x v="0"/>
    <s v="Labels"/>
    <n v="6.9119999999999999"/>
    <n v="3"/>
    <n v="0.2"/>
    <n v="2.5055999999999998"/>
  </r>
  <r>
    <s v="OR2362"/>
    <x v="430"/>
    <s v="Standard Class"/>
    <x v="0"/>
    <s v="United States"/>
    <s v="New York City"/>
    <x v="7"/>
    <n v="10009"/>
    <x v="3"/>
    <x v="0"/>
    <s v="Paper"/>
    <n v="6.48"/>
    <n v="1"/>
    <n v="0"/>
    <n v="3.1103999999999998"/>
  </r>
  <r>
    <s v="OR2363"/>
    <x v="431"/>
    <s v="Standard Class"/>
    <x v="1"/>
    <s v="United States"/>
    <s v="Portland"/>
    <x v="26"/>
    <n v="97206"/>
    <x v="1"/>
    <x v="0"/>
    <s v="Paper"/>
    <n v="105.52"/>
    <n v="5"/>
    <n v="0.2"/>
    <n v="34.293999999999997"/>
  </r>
  <r>
    <s v="OR2364"/>
    <x v="431"/>
    <s v="First Class"/>
    <x v="0"/>
    <s v="United States"/>
    <s v="Troy"/>
    <x v="7"/>
    <n v="12180"/>
    <x v="3"/>
    <x v="0"/>
    <s v="Binders"/>
    <n v="48.48"/>
    <n v="4"/>
    <n v="0.2"/>
    <n v="16.361999999999998"/>
  </r>
  <r>
    <s v="OR2365"/>
    <x v="431"/>
    <s v="Standard Class"/>
    <x v="1"/>
    <s v="United States"/>
    <s v="San Jose"/>
    <x v="1"/>
    <n v="95123"/>
    <x v="1"/>
    <x v="2"/>
    <s v="Furnishings"/>
    <n v="14.52"/>
    <n v="3"/>
    <n v="0"/>
    <n v="5.6627999999999998"/>
  </r>
  <r>
    <s v="OR2366"/>
    <x v="432"/>
    <s v="Standard Class"/>
    <x v="0"/>
    <s v="United States"/>
    <s v="Long Beach"/>
    <x v="7"/>
    <n v="11561"/>
    <x v="3"/>
    <x v="1"/>
    <s v="Accessories"/>
    <n v="91.96"/>
    <n v="4"/>
    <n v="0"/>
    <n v="39.5428"/>
  </r>
  <r>
    <s v="OR2367"/>
    <x v="432"/>
    <s v="Standard Class"/>
    <x v="0"/>
    <s v="United States"/>
    <s v="Philadelphia"/>
    <x v="8"/>
    <n v="19134"/>
    <x v="3"/>
    <x v="0"/>
    <s v="Fasteners"/>
    <n v="10.584"/>
    <n v="7"/>
    <n v="0.2"/>
    <n v="2.3814000000000002"/>
  </r>
  <r>
    <s v="OR2368"/>
    <x v="432"/>
    <s v="Standard Class"/>
    <x v="0"/>
    <s v="United States"/>
    <s v="Midland"/>
    <x v="19"/>
    <n v="48640"/>
    <x v="0"/>
    <x v="0"/>
    <s v="Paper"/>
    <n v="15.84"/>
    <n v="3"/>
    <n v="0"/>
    <n v="7.1280000000000001"/>
  </r>
  <r>
    <s v="OR2369"/>
    <x v="432"/>
    <s v="First Class"/>
    <x v="0"/>
    <s v="United States"/>
    <s v="New York City"/>
    <x v="7"/>
    <n v="10009"/>
    <x v="3"/>
    <x v="1"/>
    <s v="Phones"/>
    <n v="133.97999999999999"/>
    <n v="2"/>
    <n v="0"/>
    <n v="33.494999999999997"/>
  </r>
  <r>
    <s v="OR2370"/>
    <x v="432"/>
    <s v="Standard Class"/>
    <x v="1"/>
    <s v="United States"/>
    <s v="Arlington"/>
    <x v="13"/>
    <n v="22204"/>
    <x v="2"/>
    <x v="1"/>
    <s v="Accessories"/>
    <n v="111.98"/>
    <n v="2"/>
    <n v="0"/>
    <n v="26.8752"/>
  </r>
  <r>
    <s v="OR2371"/>
    <x v="433"/>
    <s v="Standard Class"/>
    <x v="1"/>
    <s v="United States"/>
    <s v="Lincoln Park"/>
    <x v="19"/>
    <n v="48146"/>
    <x v="0"/>
    <x v="0"/>
    <s v="Art"/>
    <n v="25.99"/>
    <n v="1"/>
    <n v="0"/>
    <n v="7.5370999999999997"/>
  </r>
  <r>
    <s v="OR2372"/>
    <x v="433"/>
    <s v="Standard Class"/>
    <x v="2"/>
    <s v="United States"/>
    <s v="Lakewood"/>
    <x v="1"/>
    <n v="90712"/>
    <x v="1"/>
    <x v="1"/>
    <s v="Machines"/>
    <n v="343.2"/>
    <n v="1"/>
    <n v="0.2"/>
    <n v="38.61"/>
  </r>
  <r>
    <s v="OR2373"/>
    <x v="433"/>
    <s v="Standard Class"/>
    <x v="0"/>
    <s v="United States"/>
    <s v="Lubbock"/>
    <x v="0"/>
    <n v="79424"/>
    <x v="0"/>
    <x v="0"/>
    <s v="Paper"/>
    <n v="60.735999999999997"/>
    <n v="8"/>
    <n v="0.2"/>
    <n v="20.4984"/>
  </r>
  <r>
    <s v="OR2374"/>
    <x v="433"/>
    <s v="Same Day"/>
    <x v="1"/>
    <s v="United States"/>
    <s v="Riverside"/>
    <x v="1"/>
    <n v="92503"/>
    <x v="1"/>
    <x v="0"/>
    <s v="Paper"/>
    <n v="12.96"/>
    <n v="2"/>
    <n v="0"/>
    <n v="6.2207999999999997"/>
  </r>
  <r>
    <s v="OR2375"/>
    <x v="433"/>
    <s v="Standard Class"/>
    <x v="0"/>
    <s v="United States"/>
    <s v="San Antonio"/>
    <x v="0"/>
    <n v="78207"/>
    <x v="0"/>
    <x v="1"/>
    <s v="Accessories"/>
    <n v="106.08"/>
    <n v="6"/>
    <n v="0.2"/>
    <n v="9.282"/>
  </r>
  <r>
    <s v="OR2376"/>
    <x v="433"/>
    <s v="Second Class"/>
    <x v="0"/>
    <s v="United States"/>
    <s v="Fort Collins"/>
    <x v="23"/>
    <n v="80525"/>
    <x v="1"/>
    <x v="2"/>
    <s v="Chairs"/>
    <n v="579.13599999999997"/>
    <n v="4"/>
    <n v="0.2"/>
    <n v="28.956800000000001"/>
  </r>
  <r>
    <s v="OR2377"/>
    <x v="434"/>
    <s v="Standard Class"/>
    <x v="0"/>
    <s v="United States"/>
    <s v="San Francisco"/>
    <x v="1"/>
    <n v="94110"/>
    <x v="1"/>
    <x v="0"/>
    <s v="Binders"/>
    <n v="31.504000000000001"/>
    <n v="11"/>
    <n v="0.2"/>
    <n v="11.026400000000001"/>
  </r>
  <r>
    <s v="OR2378"/>
    <x v="434"/>
    <s v="Standard Class"/>
    <x v="2"/>
    <s v="United States"/>
    <s v="Moorhead"/>
    <x v="31"/>
    <n v="56560"/>
    <x v="0"/>
    <x v="2"/>
    <s v="Chairs"/>
    <n v="479.9"/>
    <n v="5"/>
    <n v="0"/>
    <n v="81.582999999999998"/>
  </r>
  <r>
    <s v="OR2379"/>
    <x v="434"/>
    <s v="Standard Class"/>
    <x v="0"/>
    <s v="United States"/>
    <s v="Grand Prairie"/>
    <x v="0"/>
    <n v="75051"/>
    <x v="0"/>
    <x v="0"/>
    <s v="Binders"/>
    <n v="3.6560000000000001"/>
    <n v="4"/>
    <n v="0.8"/>
    <n v="5.8495999999999997"/>
  </r>
  <r>
    <s v="OR2380"/>
    <x v="434"/>
    <s v="First Class"/>
    <x v="0"/>
    <s v="United States"/>
    <s v="Philadelphia"/>
    <x v="8"/>
    <n v="19120"/>
    <x v="3"/>
    <x v="0"/>
    <s v="Labels"/>
    <n v="23.904"/>
    <n v="6"/>
    <n v="0.2"/>
    <n v="7.7687999999999997"/>
  </r>
  <r>
    <s v="OR2381"/>
    <x v="434"/>
    <s v="Standard Class"/>
    <x v="2"/>
    <s v="United States"/>
    <s v="Houston"/>
    <x v="0"/>
    <n v="77070"/>
    <x v="0"/>
    <x v="0"/>
    <s v="Fasteners"/>
    <n v="28.44"/>
    <n v="9"/>
    <n v="0.2"/>
    <n v="4.266"/>
  </r>
  <r>
    <s v="OR2382"/>
    <x v="434"/>
    <s v="Standard Class"/>
    <x v="0"/>
    <s v="United States"/>
    <s v="Roseville"/>
    <x v="1"/>
    <n v="95661"/>
    <x v="1"/>
    <x v="0"/>
    <s v="Fasteners"/>
    <n v="4.0199999999999996"/>
    <n v="2"/>
    <n v="0"/>
    <n v="1.9698"/>
  </r>
  <r>
    <s v="OR2383"/>
    <x v="434"/>
    <s v="Standard Class"/>
    <x v="0"/>
    <s v="United States"/>
    <s v="Memphis"/>
    <x v="12"/>
    <n v="38109"/>
    <x v="2"/>
    <x v="0"/>
    <s v="Fasteners"/>
    <n v="24.32"/>
    <n v="5"/>
    <n v="0.2"/>
    <n v="9.1199999999999992"/>
  </r>
  <r>
    <s v="OR2384"/>
    <x v="435"/>
    <s v="Second Class"/>
    <x v="0"/>
    <s v="United States"/>
    <s v="New York City"/>
    <x v="7"/>
    <n v="10011"/>
    <x v="3"/>
    <x v="2"/>
    <s v="Furnishings"/>
    <n v="71.97"/>
    <n v="3"/>
    <n v="0"/>
    <n v="16.553100000000001"/>
  </r>
  <r>
    <s v="OR2385"/>
    <x v="435"/>
    <s v="Standard Class"/>
    <x v="1"/>
    <s v="United States"/>
    <s v="Nashville"/>
    <x v="12"/>
    <n v="37211"/>
    <x v="2"/>
    <x v="2"/>
    <s v="Furnishings"/>
    <n v="31.167999999999999"/>
    <n v="4"/>
    <n v="0.2"/>
    <n v="9.3504000000000005"/>
  </r>
  <r>
    <s v="OR2386"/>
    <x v="436"/>
    <s v="Standard Class"/>
    <x v="0"/>
    <s v="United States"/>
    <s v="Colorado Springs"/>
    <x v="23"/>
    <n v="80906"/>
    <x v="1"/>
    <x v="2"/>
    <s v="Furnishings"/>
    <n v="52.415999999999997"/>
    <n v="9"/>
    <n v="0.2"/>
    <n v="15.069599999999999"/>
  </r>
  <r>
    <s v="OR2387"/>
    <x v="436"/>
    <s v="Standard Class"/>
    <x v="1"/>
    <s v="United States"/>
    <s v="Louisville"/>
    <x v="23"/>
    <n v="80027"/>
    <x v="1"/>
    <x v="2"/>
    <s v="Furnishings"/>
    <n v="29.327999999999999"/>
    <n v="3"/>
    <n v="0.2"/>
    <n v="3.6659999999999999"/>
  </r>
  <r>
    <s v="OR2388"/>
    <x v="436"/>
    <s v="Standard Class"/>
    <x v="0"/>
    <s v="United States"/>
    <s v="Mesa"/>
    <x v="5"/>
    <n v="85204"/>
    <x v="1"/>
    <x v="1"/>
    <s v="Accessories"/>
    <n v="31.984000000000002"/>
    <n v="2"/>
    <n v="0.2"/>
    <n v="1.9990000000000001"/>
  </r>
  <r>
    <s v="OR2389"/>
    <x v="436"/>
    <s v="Standard Class"/>
    <x v="0"/>
    <s v="United States"/>
    <s v="Philadelphia"/>
    <x v="8"/>
    <n v="19140"/>
    <x v="3"/>
    <x v="1"/>
    <s v="Phones"/>
    <n v="53.981999999999999"/>
    <n v="3"/>
    <n v="0.4"/>
    <n v="10.7964"/>
  </r>
  <r>
    <s v="OR2390"/>
    <x v="436"/>
    <s v="Second Class"/>
    <x v="1"/>
    <s v="United States"/>
    <s v="Bossier City"/>
    <x v="39"/>
    <n v="71111"/>
    <x v="2"/>
    <x v="0"/>
    <s v="Envelopes"/>
    <n v="11.36"/>
    <n v="2"/>
    <n v="0"/>
    <n v="5.3391999999999999"/>
  </r>
  <r>
    <s v="OR2391"/>
    <x v="436"/>
    <s v="Standard Class"/>
    <x v="0"/>
    <s v="United States"/>
    <s v="Houston"/>
    <x v="0"/>
    <n v="77095"/>
    <x v="0"/>
    <x v="0"/>
    <s v="Binders"/>
    <n v="15.624000000000001"/>
    <n v="2"/>
    <n v="0.8"/>
    <n v="24.9984"/>
  </r>
  <r>
    <s v="OR2392"/>
    <x v="437"/>
    <s v="Second Class"/>
    <x v="2"/>
    <s v="United States"/>
    <s v="San Diego"/>
    <x v="1"/>
    <n v="92024"/>
    <x v="1"/>
    <x v="0"/>
    <s v="Fasteners"/>
    <n v="5"/>
    <n v="1"/>
    <n v="0"/>
    <n v="2.4"/>
  </r>
  <r>
    <s v="OR2393"/>
    <x v="437"/>
    <s v="Standard Class"/>
    <x v="0"/>
    <s v="United States"/>
    <s v="Aurora"/>
    <x v="23"/>
    <n v="80013"/>
    <x v="1"/>
    <x v="1"/>
    <s v="Accessories"/>
    <n v="238.89599999999999"/>
    <n v="6"/>
    <n v="0.2"/>
    <n v="26.875800000000002"/>
  </r>
  <r>
    <s v="OR2394"/>
    <x v="437"/>
    <s v="Standard Class"/>
    <x v="0"/>
    <s v="United States"/>
    <s v="Oceanside"/>
    <x v="7"/>
    <n v="11572"/>
    <x v="3"/>
    <x v="0"/>
    <s v="Binders"/>
    <n v="79.055999999999997"/>
    <n v="9"/>
    <n v="0.2"/>
    <n v="28.657800000000002"/>
  </r>
  <r>
    <s v="OR2395"/>
    <x v="437"/>
    <s v="Standard Class"/>
    <x v="1"/>
    <s v="United States"/>
    <s v="Los Angeles"/>
    <x v="1"/>
    <n v="90032"/>
    <x v="1"/>
    <x v="0"/>
    <s v="Storage"/>
    <n v="310.12"/>
    <n v="2"/>
    <n v="0"/>
    <n v="80.631200000000007"/>
  </r>
  <r>
    <s v="OR2396"/>
    <x v="437"/>
    <s v="Second Class"/>
    <x v="0"/>
    <s v="United States"/>
    <s v="San Francisco"/>
    <x v="1"/>
    <n v="94109"/>
    <x v="1"/>
    <x v="1"/>
    <s v="Phones"/>
    <n v="201.584"/>
    <n v="2"/>
    <n v="0.2"/>
    <n v="12.599"/>
  </r>
  <r>
    <s v="OR2397"/>
    <x v="437"/>
    <s v="Standard Class"/>
    <x v="0"/>
    <s v="United States"/>
    <s v="Trenton"/>
    <x v="19"/>
    <n v="48183"/>
    <x v="0"/>
    <x v="1"/>
    <s v="Phones"/>
    <n v="191.98"/>
    <n v="2"/>
    <n v="0"/>
    <n v="51.834600000000002"/>
  </r>
  <r>
    <s v="OR2398"/>
    <x v="437"/>
    <s v="Second Class"/>
    <x v="1"/>
    <s v="United States"/>
    <s v="Henderson"/>
    <x v="4"/>
    <n v="42420"/>
    <x v="2"/>
    <x v="0"/>
    <s v="Envelopes"/>
    <n v="5.32"/>
    <n v="2"/>
    <n v="0"/>
    <n v="2.6067999999999998"/>
  </r>
  <r>
    <s v="OR2399"/>
    <x v="437"/>
    <s v="Standard Class"/>
    <x v="1"/>
    <s v="United States"/>
    <s v="New York City"/>
    <x v="7"/>
    <n v="10011"/>
    <x v="3"/>
    <x v="2"/>
    <s v="Tables"/>
    <n v="142.18199999999999"/>
    <n v="1"/>
    <n v="0.4"/>
    <n v="37.915199999999999"/>
  </r>
  <r>
    <s v="OR2400"/>
    <x v="437"/>
    <s v="Standard Class"/>
    <x v="0"/>
    <s v="United States"/>
    <s v="Chicago"/>
    <x v="14"/>
    <n v="60623"/>
    <x v="0"/>
    <x v="0"/>
    <s v="Paper"/>
    <n v="15.984"/>
    <n v="2"/>
    <n v="0.2"/>
    <n v="4.9950000000000001"/>
  </r>
  <r>
    <s v="OR2401"/>
    <x v="437"/>
    <s v="Standard Class"/>
    <x v="1"/>
    <s v="United States"/>
    <s v="New York City"/>
    <x v="7"/>
    <n v="10024"/>
    <x v="3"/>
    <x v="0"/>
    <s v="Appliances"/>
    <n v="56.52"/>
    <n v="3"/>
    <n v="0"/>
    <n v="15.8256"/>
  </r>
  <r>
    <s v="OR2402"/>
    <x v="438"/>
    <s v="First Class"/>
    <x v="1"/>
    <s v="United States"/>
    <s v="Dallas"/>
    <x v="0"/>
    <n v="75217"/>
    <x v="0"/>
    <x v="0"/>
    <s v="Storage"/>
    <n v="720.76"/>
    <n v="5"/>
    <n v="0.2"/>
    <n v="54.057000000000002"/>
  </r>
  <r>
    <s v="OR2403"/>
    <x v="439"/>
    <s v="Standard Class"/>
    <x v="1"/>
    <s v="United States"/>
    <s v="New York City"/>
    <x v="7"/>
    <n v="10035"/>
    <x v="3"/>
    <x v="0"/>
    <s v="Binders"/>
    <n v="11.568"/>
    <n v="3"/>
    <n v="0.2"/>
    <n v="3.7595999999999998"/>
  </r>
  <r>
    <s v="OR2404"/>
    <x v="439"/>
    <s v="Standard Class"/>
    <x v="2"/>
    <s v="United States"/>
    <s v="Moreno Valley"/>
    <x v="1"/>
    <n v="92553"/>
    <x v="1"/>
    <x v="0"/>
    <s v="Storage"/>
    <n v="51.45"/>
    <n v="3"/>
    <n v="0"/>
    <n v="13.891500000000001"/>
  </r>
  <r>
    <s v="OR2405"/>
    <x v="439"/>
    <s v="Standard Class"/>
    <x v="2"/>
    <s v="United States"/>
    <s v="Concord"/>
    <x v="44"/>
    <n v="3301"/>
    <x v="3"/>
    <x v="1"/>
    <s v="Accessories"/>
    <n v="29.99"/>
    <n v="1"/>
    <n v="0"/>
    <n v="13.195600000000001"/>
  </r>
  <r>
    <s v="OR2406"/>
    <x v="439"/>
    <s v="Second Class"/>
    <x v="1"/>
    <s v="United States"/>
    <s v="Ann Arbor"/>
    <x v="19"/>
    <n v="48104"/>
    <x v="0"/>
    <x v="1"/>
    <s v="Phones"/>
    <n v="29.16"/>
    <n v="3"/>
    <n v="0"/>
    <n v="8.4564000000000004"/>
  </r>
  <r>
    <s v="OR2407"/>
    <x v="439"/>
    <s v="Standard Class"/>
    <x v="0"/>
    <s v="United States"/>
    <s v="San Francisco"/>
    <x v="1"/>
    <n v="94109"/>
    <x v="1"/>
    <x v="2"/>
    <s v="Chairs"/>
    <n v="122.352"/>
    <n v="3"/>
    <n v="0.2"/>
    <n v="13.7646"/>
  </r>
  <r>
    <s v="OR2408"/>
    <x v="439"/>
    <s v="Standard Class"/>
    <x v="0"/>
    <s v="United States"/>
    <s v="Philadelphia"/>
    <x v="8"/>
    <n v="19134"/>
    <x v="3"/>
    <x v="0"/>
    <s v="Paper"/>
    <n v="15.552"/>
    <n v="3"/>
    <n v="0.2"/>
    <n v="5.4432"/>
  </r>
  <r>
    <s v="OR2409"/>
    <x v="439"/>
    <s v="Second Class"/>
    <x v="0"/>
    <s v="United States"/>
    <s v="Noblesville"/>
    <x v="9"/>
    <n v="46060"/>
    <x v="0"/>
    <x v="1"/>
    <s v="Phones"/>
    <n v="263.95999999999998"/>
    <n v="4"/>
    <n v="0"/>
    <n v="71.269199999999998"/>
  </r>
  <r>
    <s v="OR2410"/>
    <x v="439"/>
    <s v="Standard Class"/>
    <x v="0"/>
    <s v="United States"/>
    <s v="Hattiesburg"/>
    <x v="29"/>
    <n v="39401"/>
    <x v="2"/>
    <x v="0"/>
    <s v="Paper"/>
    <n v="245.94"/>
    <n v="6"/>
    <n v="0"/>
    <n v="120.5106"/>
  </r>
  <r>
    <s v="OR2411"/>
    <x v="440"/>
    <s v="Standard Class"/>
    <x v="1"/>
    <s v="United States"/>
    <s v="Orlando"/>
    <x v="18"/>
    <n v="32839"/>
    <x v="2"/>
    <x v="2"/>
    <s v="Bookcases"/>
    <n v="289.56799999999998"/>
    <n v="2"/>
    <n v="0.2"/>
    <n v="10.8588"/>
  </r>
  <r>
    <s v="OR2412"/>
    <x v="440"/>
    <s v="Standard Class"/>
    <x v="0"/>
    <s v="United States"/>
    <s v="San Francisco"/>
    <x v="1"/>
    <n v="94122"/>
    <x v="1"/>
    <x v="0"/>
    <s v="Fasteners"/>
    <n v="30.4"/>
    <n v="5"/>
    <n v="0"/>
    <n v="15.2"/>
  </r>
  <r>
    <s v="OR2413"/>
    <x v="440"/>
    <s v="Second Class"/>
    <x v="1"/>
    <s v="United States"/>
    <s v="Springfield"/>
    <x v="34"/>
    <n v="65807"/>
    <x v="0"/>
    <x v="0"/>
    <s v="Art"/>
    <n v="209.94"/>
    <n v="6"/>
    <n v="0"/>
    <n v="54.584400000000002"/>
  </r>
  <r>
    <s v="OR2414"/>
    <x v="440"/>
    <s v="Second Class"/>
    <x v="0"/>
    <s v="United States"/>
    <s v="Memphis"/>
    <x v="12"/>
    <n v="38109"/>
    <x v="2"/>
    <x v="0"/>
    <s v="Paper"/>
    <n v="25.92"/>
    <n v="5"/>
    <n v="0.2"/>
    <n v="9.0719999999999992"/>
  </r>
  <r>
    <s v="OR2415"/>
    <x v="440"/>
    <s v="Standard Class"/>
    <x v="1"/>
    <s v="United States"/>
    <s v="Baltimore"/>
    <x v="17"/>
    <n v="21215"/>
    <x v="3"/>
    <x v="0"/>
    <s v="Art"/>
    <n v="27.36"/>
    <n v="9"/>
    <n v="0"/>
    <n v="9.3024000000000004"/>
  </r>
  <r>
    <s v="OR2416"/>
    <x v="440"/>
    <s v="First Class"/>
    <x v="0"/>
    <s v="United States"/>
    <s v="Florence"/>
    <x v="25"/>
    <n v="29501"/>
    <x v="2"/>
    <x v="0"/>
    <s v="Fasteners"/>
    <n v="31.56"/>
    <n v="4"/>
    <n v="0"/>
    <n v="14.202"/>
  </r>
  <r>
    <s v="OR2417"/>
    <x v="441"/>
    <s v="Standard Class"/>
    <x v="2"/>
    <s v="United States"/>
    <s v="New York City"/>
    <x v="7"/>
    <n v="10009"/>
    <x v="3"/>
    <x v="1"/>
    <s v="Accessories"/>
    <n v="559.92999999999995"/>
    <n v="7"/>
    <n v="0"/>
    <n v="167.97900000000001"/>
  </r>
  <r>
    <s v="OR2418"/>
    <x v="442"/>
    <s v="Second Class"/>
    <x v="1"/>
    <s v="United States"/>
    <s v="Indianapolis"/>
    <x v="9"/>
    <n v="46203"/>
    <x v="0"/>
    <x v="0"/>
    <s v="Appliances"/>
    <n v="2405.1999999999998"/>
    <n v="8"/>
    <n v="0"/>
    <n v="793.71600000000001"/>
  </r>
  <r>
    <s v="OR2419"/>
    <x v="442"/>
    <s v="Second Class"/>
    <x v="0"/>
    <s v="United States"/>
    <s v="Columbus"/>
    <x v="3"/>
    <n v="43229"/>
    <x v="3"/>
    <x v="0"/>
    <s v="Supplies"/>
    <n v="9.1839999999999993"/>
    <n v="2"/>
    <n v="0.2"/>
    <n v="1.1479999999999999"/>
  </r>
  <r>
    <s v="OR2420"/>
    <x v="442"/>
    <s v="Second Class"/>
    <x v="0"/>
    <s v="United States"/>
    <s v="New York City"/>
    <x v="7"/>
    <n v="10011"/>
    <x v="3"/>
    <x v="0"/>
    <s v="Paper"/>
    <n v="77.52"/>
    <n v="2"/>
    <n v="0"/>
    <n v="37.9848"/>
  </r>
  <r>
    <s v="OR2421"/>
    <x v="442"/>
    <s v="Standard Class"/>
    <x v="0"/>
    <s v="United States"/>
    <s v="Houston"/>
    <x v="0"/>
    <n v="77070"/>
    <x v="0"/>
    <x v="1"/>
    <s v="Accessories"/>
    <n v="39.991999999999997"/>
    <n v="1"/>
    <n v="0.2"/>
    <n v="6.9985999999999997"/>
  </r>
  <r>
    <s v="OR2422"/>
    <x v="442"/>
    <s v="Same Day"/>
    <x v="0"/>
    <s v="United States"/>
    <s v="Seattle"/>
    <x v="11"/>
    <n v="98105"/>
    <x v="1"/>
    <x v="1"/>
    <s v="Phones"/>
    <n v="79.959999999999994"/>
    <n v="5"/>
    <n v="0.2"/>
    <n v="17.991"/>
  </r>
  <r>
    <s v="OR2423"/>
    <x v="442"/>
    <s v="First Class"/>
    <x v="2"/>
    <s v="United States"/>
    <s v="Arlington"/>
    <x v="13"/>
    <n v="22204"/>
    <x v="2"/>
    <x v="0"/>
    <s v="Binders"/>
    <n v="10.44"/>
    <n v="1"/>
    <n v="0"/>
    <n v="4.8023999999999996"/>
  </r>
  <r>
    <s v="OR2424"/>
    <x v="442"/>
    <s v="Standard Class"/>
    <x v="1"/>
    <s v="United States"/>
    <s v="Denver"/>
    <x v="23"/>
    <n v="80219"/>
    <x v="1"/>
    <x v="0"/>
    <s v="Appliances"/>
    <n v="18.72"/>
    <n v="2"/>
    <n v="0.2"/>
    <n v="3.51"/>
  </r>
  <r>
    <s v="OR2425"/>
    <x v="443"/>
    <s v="Same Day"/>
    <x v="1"/>
    <s v="United States"/>
    <s v="New York City"/>
    <x v="7"/>
    <n v="10024"/>
    <x v="3"/>
    <x v="1"/>
    <s v="Machines"/>
    <n v="1035.8"/>
    <n v="4"/>
    <n v="0"/>
    <n v="269.30799999999999"/>
  </r>
  <r>
    <s v="OR2426"/>
    <x v="443"/>
    <s v="Standard Class"/>
    <x v="1"/>
    <s v="United States"/>
    <s v="Decatur"/>
    <x v="40"/>
    <n v="35601"/>
    <x v="2"/>
    <x v="0"/>
    <s v="Paper"/>
    <n v="32.4"/>
    <n v="5"/>
    <n v="0"/>
    <n v="15.552"/>
  </r>
  <r>
    <s v="OR2427"/>
    <x v="443"/>
    <s v="Standard Class"/>
    <x v="1"/>
    <s v="United States"/>
    <s v="Lakewood"/>
    <x v="22"/>
    <n v="8701"/>
    <x v="3"/>
    <x v="0"/>
    <s v="Envelopes"/>
    <n v="51.12"/>
    <n v="4"/>
    <n v="0"/>
    <n v="23.004000000000001"/>
  </r>
  <r>
    <s v="OR2428"/>
    <x v="443"/>
    <s v="First Class"/>
    <x v="2"/>
    <s v="United States"/>
    <s v="Chicago"/>
    <x v="14"/>
    <n v="60653"/>
    <x v="0"/>
    <x v="2"/>
    <s v="Chairs"/>
    <n v="470.30200000000002"/>
    <n v="7"/>
    <n v="0.3"/>
    <n v="87.341800000000006"/>
  </r>
  <r>
    <s v="OR2429"/>
    <x v="443"/>
    <s v="Standard Class"/>
    <x v="0"/>
    <s v="United States"/>
    <s v="San Francisco"/>
    <x v="1"/>
    <n v="94109"/>
    <x v="1"/>
    <x v="0"/>
    <s v="Art"/>
    <n v="19.899999999999999"/>
    <n v="5"/>
    <n v="0"/>
    <n v="6.5670000000000002"/>
  </r>
  <r>
    <s v="OR2430"/>
    <x v="443"/>
    <s v="Second Class"/>
    <x v="2"/>
    <s v="United States"/>
    <s v="Brentwood"/>
    <x v="1"/>
    <n v="94513"/>
    <x v="1"/>
    <x v="1"/>
    <s v="Phones"/>
    <n v="761.54399999999998"/>
    <n v="7"/>
    <n v="0.2"/>
    <n v="66.635099999999994"/>
  </r>
  <r>
    <s v="OR2431"/>
    <x v="443"/>
    <s v="Standard Class"/>
    <x v="2"/>
    <s v="United States"/>
    <s v="Seattle"/>
    <x v="11"/>
    <n v="98115"/>
    <x v="1"/>
    <x v="2"/>
    <s v="Furnishings"/>
    <n v="63.47"/>
    <n v="11"/>
    <n v="0"/>
    <n v="19.041"/>
  </r>
  <r>
    <s v="OR2432"/>
    <x v="443"/>
    <s v="Standard Class"/>
    <x v="2"/>
    <s v="United States"/>
    <s v="Chicago"/>
    <x v="14"/>
    <n v="60653"/>
    <x v="0"/>
    <x v="2"/>
    <s v="Furnishings"/>
    <n v="2.032"/>
    <n v="1"/>
    <n v="0.6"/>
    <n v="1.3208"/>
  </r>
  <r>
    <s v="OR2433"/>
    <x v="444"/>
    <s v="Second Class"/>
    <x v="1"/>
    <s v="United States"/>
    <s v="Philadelphia"/>
    <x v="8"/>
    <n v="19143"/>
    <x v="3"/>
    <x v="0"/>
    <s v="Paper"/>
    <n v="8.4480000000000004"/>
    <n v="2"/>
    <n v="0.2"/>
    <n v="2.64"/>
  </r>
  <r>
    <s v="OR2434"/>
    <x v="444"/>
    <s v="Same Day"/>
    <x v="2"/>
    <s v="United States"/>
    <s v="Omaha"/>
    <x v="37"/>
    <n v="68104"/>
    <x v="0"/>
    <x v="0"/>
    <s v="Binders"/>
    <n v="34.5"/>
    <n v="3"/>
    <n v="0"/>
    <n v="15.525"/>
  </r>
  <r>
    <s v="OR2435"/>
    <x v="444"/>
    <s v="Standard Class"/>
    <x v="1"/>
    <s v="United States"/>
    <s v="Seattle"/>
    <x v="11"/>
    <n v="98115"/>
    <x v="1"/>
    <x v="0"/>
    <s v="Binders"/>
    <n v="11.231999999999999"/>
    <n v="3"/>
    <n v="0.2"/>
    <n v="3.9312"/>
  </r>
  <r>
    <s v="OR2436"/>
    <x v="444"/>
    <s v="First Class"/>
    <x v="1"/>
    <s v="United States"/>
    <s v="Columbus"/>
    <x v="3"/>
    <n v="43229"/>
    <x v="3"/>
    <x v="0"/>
    <s v="Paper"/>
    <n v="5.3440000000000003"/>
    <n v="1"/>
    <n v="0.2"/>
    <n v="1.8704000000000001"/>
  </r>
  <r>
    <s v="OR2437"/>
    <x v="444"/>
    <s v="Standard Class"/>
    <x v="1"/>
    <s v="United States"/>
    <s v="Charlotte"/>
    <x v="2"/>
    <n v="28205"/>
    <x v="2"/>
    <x v="1"/>
    <s v="Phones"/>
    <n v="978.84"/>
    <n v="9"/>
    <n v="0.2"/>
    <n v="110.1195"/>
  </r>
  <r>
    <s v="OR2438"/>
    <x v="445"/>
    <s v="Standard Class"/>
    <x v="0"/>
    <s v="United States"/>
    <s v="Anaheim"/>
    <x v="1"/>
    <n v="92804"/>
    <x v="1"/>
    <x v="0"/>
    <s v="Art"/>
    <n v="3.36"/>
    <n v="2"/>
    <n v="0"/>
    <n v="0.87360000000000004"/>
  </r>
  <r>
    <s v="OR2439"/>
    <x v="445"/>
    <s v="First Class"/>
    <x v="0"/>
    <s v="United States"/>
    <s v="San Diego"/>
    <x v="1"/>
    <n v="92105"/>
    <x v="1"/>
    <x v="0"/>
    <s v="Paper"/>
    <n v="104.85"/>
    <n v="1"/>
    <n v="0"/>
    <n v="50.328000000000003"/>
  </r>
  <r>
    <s v="OR2440"/>
    <x v="445"/>
    <s v="Standard Class"/>
    <x v="0"/>
    <s v="United States"/>
    <s v="Burlington"/>
    <x v="2"/>
    <n v="27217"/>
    <x v="2"/>
    <x v="0"/>
    <s v="Art"/>
    <n v="20.992000000000001"/>
    <n v="8"/>
    <n v="0.2"/>
    <n v="2.3616000000000001"/>
  </r>
  <r>
    <s v="OR2441"/>
    <x v="445"/>
    <s v="Standard Class"/>
    <x v="0"/>
    <s v="United States"/>
    <s v="Chicago"/>
    <x v="14"/>
    <n v="60610"/>
    <x v="0"/>
    <x v="2"/>
    <s v="Furnishings"/>
    <n v="6.4640000000000004"/>
    <n v="1"/>
    <n v="0.6"/>
    <n v="4.04"/>
  </r>
  <r>
    <s v="OR2442"/>
    <x v="445"/>
    <s v="Standard Class"/>
    <x v="0"/>
    <s v="United States"/>
    <s v="Decatur"/>
    <x v="14"/>
    <n v="62521"/>
    <x v="0"/>
    <x v="0"/>
    <s v="Fasteners"/>
    <n v="18.367999999999999"/>
    <n v="2"/>
    <n v="0.2"/>
    <n v="6.1992000000000003"/>
  </r>
  <r>
    <s v="OR2443"/>
    <x v="445"/>
    <s v="First Class"/>
    <x v="2"/>
    <s v="United States"/>
    <s v="Franklin"/>
    <x v="28"/>
    <n v="2038"/>
    <x v="3"/>
    <x v="1"/>
    <s v="Accessories"/>
    <n v="113.97"/>
    <n v="3"/>
    <n v="0"/>
    <n v="27.352799999999998"/>
  </r>
  <r>
    <s v="OR2444"/>
    <x v="445"/>
    <s v="First Class"/>
    <x v="0"/>
    <s v="United States"/>
    <s v="Los Angeles"/>
    <x v="1"/>
    <n v="90036"/>
    <x v="1"/>
    <x v="0"/>
    <s v="Appliances"/>
    <n v="61.44"/>
    <n v="3"/>
    <n v="0"/>
    <n v="16.588799999999999"/>
  </r>
  <r>
    <s v="OR2445"/>
    <x v="445"/>
    <s v="First Class"/>
    <x v="1"/>
    <s v="United States"/>
    <s v="Richardson"/>
    <x v="0"/>
    <n v="75080"/>
    <x v="0"/>
    <x v="1"/>
    <s v="Phones"/>
    <n v="1097.5440000000001"/>
    <n v="7"/>
    <n v="0.2"/>
    <n v="123.47369999999999"/>
  </r>
  <r>
    <s v="OR2446"/>
    <x v="445"/>
    <s v="Standard Class"/>
    <x v="0"/>
    <s v="United States"/>
    <s v="Minneapolis"/>
    <x v="31"/>
    <n v="55407"/>
    <x v="0"/>
    <x v="0"/>
    <s v="Appliances"/>
    <n v="362.94"/>
    <n v="3"/>
    <n v="0"/>
    <n v="90.734999999999999"/>
  </r>
  <r>
    <s v="OR2447"/>
    <x v="445"/>
    <s v="Second Class"/>
    <x v="1"/>
    <s v="United States"/>
    <s v="Provo"/>
    <x v="42"/>
    <n v="84604"/>
    <x v="1"/>
    <x v="0"/>
    <s v="Binders"/>
    <n v="11.784000000000001"/>
    <n v="3"/>
    <n v="0.2"/>
    <n v="4.2717000000000001"/>
  </r>
  <r>
    <s v="OR2448"/>
    <x v="446"/>
    <s v="Standard Class"/>
    <x v="1"/>
    <s v="United States"/>
    <s v="Saint Petersburg"/>
    <x v="18"/>
    <n v="33710"/>
    <x v="2"/>
    <x v="0"/>
    <s v="Labels"/>
    <n v="9"/>
    <n v="3"/>
    <n v="0.2"/>
    <n v="3.15"/>
  </r>
  <r>
    <s v="OR2449"/>
    <x v="446"/>
    <s v="Standard Class"/>
    <x v="1"/>
    <s v="United States"/>
    <s v="Dallas"/>
    <x v="0"/>
    <n v="75220"/>
    <x v="0"/>
    <x v="0"/>
    <s v="Binders"/>
    <n v="1.3620000000000001"/>
    <n v="1"/>
    <n v="0.8"/>
    <n v="2.1791999999999998"/>
  </r>
  <r>
    <s v="OR2450"/>
    <x v="446"/>
    <s v="Standard Class"/>
    <x v="0"/>
    <s v="United States"/>
    <s v="Columbus"/>
    <x v="9"/>
    <n v="47201"/>
    <x v="0"/>
    <x v="2"/>
    <s v="Chairs"/>
    <n v="1516.2"/>
    <n v="7"/>
    <n v="0"/>
    <n v="394.21199999999999"/>
  </r>
  <r>
    <s v="OR2451"/>
    <x v="446"/>
    <s v="Standard Class"/>
    <x v="0"/>
    <s v="United States"/>
    <s v="Orem"/>
    <x v="42"/>
    <n v="84057"/>
    <x v="1"/>
    <x v="2"/>
    <s v="Tables"/>
    <n v="1044.6300000000001"/>
    <n v="3"/>
    <n v="0"/>
    <n v="240.26490000000001"/>
  </r>
  <r>
    <s v="OR2452"/>
    <x v="446"/>
    <s v="Standard Class"/>
    <x v="0"/>
    <s v="United States"/>
    <s v="Chicago"/>
    <x v="14"/>
    <n v="60610"/>
    <x v="0"/>
    <x v="1"/>
    <s v="Accessories"/>
    <n v="68.111999999999995"/>
    <n v="3"/>
    <n v="0.2"/>
    <n v="17.8794"/>
  </r>
  <r>
    <s v="OR2453"/>
    <x v="447"/>
    <s v="Standard Class"/>
    <x v="1"/>
    <s v="United States"/>
    <s v="Philadelphia"/>
    <x v="8"/>
    <n v="19140"/>
    <x v="3"/>
    <x v="0"/>
    <s v="Art"/>
    <n v="8.016"/>
    <n v="3"/>
    <n v="0.2"/>
    <n v="1.1022000000000001"/>
  </r>
  <r>
    <s v="OR2454"/>
    <x v="447"/>
    <s v="First Class"/>
    <x v="0"/>
    <s v="United States"/>
    <s v="Fresno"/>
    <x v="1"/>
    <n v="93727"/>
    <x v="1"/>
    <x v="1"/>
    <s v="Copiers"/>
    <n v="479.98399999999998"/>
    <n v="2"/>
    <n v="0.2"/>
    <n v="59.997999999999998"/>
  </r>
  <r>
    <s v="OR2455"/>
    <x v="447"/>
    <s v="Standard Class"/>
    <x v="1"/>
    <s v="United States"/>
    <s v="Columbus"/>
    <x v="9"/>
    <n v="47201"/>
    <x v="0"/>
    <x v="0"/>
    <s v="Binders"/>
    <n v="497.94"/>
    <n v="3"/>
    <n v="0"/>
    <n v="224.07300000000001"/>
  </r>
  <r>
    <s v="OR2456"/>
    <x v="447"/>
    <s v="Standard Class"/>
    <x v="0"/>
    <s v="United States"/>
    <s v="Jacksonville"/>
    <x v="18"/>
    <n v="32216"/>
    <x v="2"/>
    <x v="1"/>
    <s v="Phones"/>
    <n v="863.88"/>
    <n v="3"/>
    <n v="0.2"/>
    <n v="107.985"/>
  </r>
  <r>
    <s v="OR2457"/>
    <x v="447"/>
    <s v="Second Class"/>
    <x v="0"/>
    <s v="United States"/>
    <s v="San Francisco"/>
    <x v="1"/>
    <n v="94110"/>
    <x v="1"/>
    <x v="2"/>
    <s v="Bookcases"/>
    <n v="222.666"/>
    <n v="2"/>
    <n v="0.15"/>
    <n v="10.478400000000001"/>
  </r>
  <r>
    <s v="OR2458"/>
    <x v="447"/>
    <s v="Standard Class"/>
    <x v="1"/>
    <s v="United States"/>
    <s v="Des Moines"/>
    <x v="16"/>
    <n v="50315"/>
    <x v="0"/>
    <x v="2"/>
    <s v="Furnishings"/>
    <n v="34.58"/>
    <n v="7"/>
    <n v="0"/>
    <n v="14.5236"/>
  </r>
  <r>
    <s v="OR2459"/>
    <x v="447"/>
    <s v="Standard Class"/>
    <x v="0"/>
    <s v="United States"/>
    <s v="Philadelphia"/>
    <x v="8"/>
    <n v="19134"/>
    <x v="3"/>
    <x v="1"/>
    <s v="Phones"/>
    <n v="494.98200000000003"/>
    <n v="3"/>
    <n v="0.4"/>
    <n v="115.4958"/>
  </r>
  <r>
    <s v="OR2460"/>
    <x v="447"/>
    <s v="Same Day"/>
    <x v="0"/>
    <s v="United States"/>
    <s v="Homestead"/>
    <x v="18"/>
    <n v="33030"/>
    <x v="2"/>
    <x v="0"/>
    <s v="Storage"/>
    <n v="85.224000000000004"/>
    <n v="3"/>
    <n v="0.2"/>
    <n v="7.4570999999999996"/>
  </r>
  <r>
    <s v="OR2461"/>
    <x v="447"/>
    <s v="Standard Class"/>
    <x v="0"/>
    <s v="United States"/>
    <s v="Arlington"/>
    <x v="13"/>
    <n v="22204"/>
    <x v="2"/>
    <x v="2"/>
    <s v="Furnishings"/>
    <n v="60.84"/>
    <n v="3"/>
    <n v="0"/>
    <n v="19.468800000000002"/>
  </r>
  <r>
    <s v="OR2462"/>
    <x v="447"/>
    <s v="Second Class"/>
    <x v="0"/>
    <s v="United States"/>
    <s v="Columbus"/>
    <x v="3"/>
    <n v="43229"/>
    <x v="3"/>
    <x v="1"/>
    <s v="Accessories"/>
    <n v="47.984000000000002"/>
    <n v="2"/>
    <n v="0.2"/>
    <n v="0.5998"/>
  </r>
  <r>
    <s v="OR2463"/>
    <x v="447"/>
    <s v="Second Class"/>
    <x v="1"/>
    <s v="United States"/>
    <s v="Spokane"/>
    <x v="11"/>
    <n v="99207"/>
    <x v="1"/>
    <x v="2"/>
    <s v="Chairs"/>
    <n v="569.56799999999998"/>
    <n v="2"/>
    <n v="0.2"/>
    <n v="7.1196000000000002"/>
  </r>
  <r>
    <s v="OR2464"/>
    <x v="448"/>
    <s v="Standard Class"/>
    <x v="1"/>
    <s v="United States"/>
    <s v="Detroit"/>
    <x v="19"/>
    <n v="48234"/>
    <x v="0"/>
    <x v="0"/>
    <s v="Fasteners"/>
    <n v="6.08"/>
    <n v="1"/>
    <n v="0"/>
    <n v="3.04"/>
  </r>
  <r>
    <s v="OR2465"/>
    <x v="448"/>
    <s v="Standard Class"/>
    <x v="1"/>
    <s v="United States"/>
    <s v="Rochester"/>
    <x v="7"/>
    <n v="14609"/>
    <x v="3"/>
    <x v="0"/>
    <s v="Paper"/>
    <n v="6.48"/>
    <n v="1"/>
    <n v="0"/>
    <n v="3.1103999999999998"/>
  </r>
  <r>
    <s v="OR2466"/>
    <x v="448"/>
    <s v="Standard Class"/>
    <x v="1"/>
    <s v="United States"/>
    <s v="Grand Prairie"/>
    <x v="0"/>
    <n v="75051"/>
    <x v="0"/>
    <x v="2"/>
    <s v="Furnishings"/>
    <n v="38.08"/>
    <n v="5"/>
    <n v="0.6"/>
    <n v="29.512"/>
  </r>
  <r>
    <s v="OR2467"/>
    <x v="448"/>
    <s v="Standard Class"/>
    <x v="1"/>
    <s v="United States"/>
    <s v="Huntsville"/>
    <x v="0"/>
    <n v="77340"/>
    <x v="0"/>
    <x v="1"/>
    <s v="Phones"/>
    <n v="755.94399999999996"/>
    <n v="7"/>
    <n v="0.2"/>
    <n v="66.145099999999999"/>
  </r>
  <r>
    <s v="OR2468"/>
    <x v="448"/>
    <s v="Standard Class"/>
    <x v="0"/>
    <s v="United States"/>
    <s v="Jackson"/>
    <x v="12"/>
    <n v="38301"/>
    <x v="2"/>
    <x v="0"/>
    <s v="Art"/>
    <n v="23.128"/>
    <n v="7"/>
    <n v="0.2"/>
    <n v="2.891"/>
  </r>
  <r>
    <s v="OR2469"/>
    <x v="449"/>
    <s v="First Class"/>
    <x v="1"/>
    <s v="United States"/>
    <s v="Sandy Springs"/>
    <x v="27"/>
    <n v="30328"/>
    <x v="2"/>
    <x v="1"/>
    <s v="Phones"/>
    <n v="55.98"/>
    <n v="2"/>
    <n v="0"/>
    <n v="15.6744"/>
  </r>
  <r>
    <s v="OR2470"/>
    <x v="449"/>
    <s v="Standard Class"/>
    <x v="1"/>
    <s v="United States"/>
    <s v="Philadelphia"/>
    <x v="8"/>
    <n v="19134"/>
    <x v="3"/>
    <x v="0"/>
    <s v="Appliances"/>
    <n v="34.847999999999999"/>
    <n v="2"/>
    <n v="0.2"/>
    <n v="6.5339999999999998"/>
  </r>
  <r>
    <s v="OR2471"/>
    <x v="449"/>
    <s v="First Class"/>
    <x v="1"/>
    <s v="United States"/>
    <s v="Riverside"/>
    <x v="1"/>
    <n v="92503"/>
    <x v="1"/>
    <x v="0"/>
    <s v="Storage"/>
    <n v="535.41"/>
    <n v="3"/>
    <n v="0"/>
    <n v="160.62299999999999"/>
  </r>
  <r>
    <s v="OR2472"/>
    <x v="449"/>
    <s v="First Class"/>
    <x v="0"/>
    <s v="United States"/>
    <s v="Troy"/>
    <x v="7"/>
    <n v="12180"/>
    <x v="3"/>
    <x v="0"/>
    <s v="Art"/>
    <n v="1.68"/>
    <n v="1"/>
    <n v="0"/>
    <n v="0.84"/>
  </r>
  <r>
    <s v="OR2473"/>
    <x v="449"/>
    <s v="Second Class"/>
    <x v="0"/>
    <s v="United States"/>
    <s v="Philadelphia"/>
    <x v="8"/>
    <n v="19134"/>
    <x v="3"/>
    <x v="1"/>
    <s v="Phones"/>
    <n v="124.2"/>
    <n v="3"/>
    <n v="0.4"/>
    <n v="31.05"/>
  </r>
  <r>
    <s v="OR2474"/>
    <x v="449"/>
    <s v="Standard Class"/>
    <x v="0"/>
    <s v="United States"/>
    <s v="New York City"/>
    <x v="7"/>
    <n v="10009"/>
    <x v="3"/>
    <x v="1"/>
    <s v="Accessories"/>
    <n v="357"/>
    <n v="3"/>
    <n v="0"/>
    <n v="57.12"/>
  </r>
  <r>
    <s v="OR2475"/>
    <x v="449"/>
    <s v="Standard Class"/>
    <x v="1"/>
    <s v="United States"/>
    <s v="Philadelphia"/>
    <x v="8"/>
    <n v="19120"/>
    <x v="3"/>
    <x v="0"/>
    <s v="Labels"/>
    <n v="17.544"/>
    <n v="3"/>
    <n v="0.2"/>
    <n v="5.9211"/>
  </r>
  <r>
    <s v="OR2476"/>
    <x v="450"/>
    <s v="First Class"/>
    <x v="2"/>
    <s v="United States"/>
    <s v="San Diego"/>
    <x v="1"/>
    <n v="92105"/>
    <x v="1"/>
    <x v="0"/>
    <s v="Paper"/>
    <n v="19.440000000000001"/>
    <n v="3"/>
    <n v="0"/>
    <n v="9.3312000000000008"/>
  </r>
  <r>
    <s v="OR2477"/>
    <x v="450"/>
    <s v="Standard Class"/>
    <x v="0"/>
    <s v="United States"/>
    <s v="Los Angeles"/>
    <x v="1"/>
    <n v="90036"/>
    <x v="1"/>
    <x v="2"/>
    <s v="Tables"/>
    <n v="171.28800000000001"/>
    <n v="3"/>
    <n v="0.2"/>
    <n v="6.4233000000000002"/>
  </r>
  <r>
    <s v="OR2478"/>
    <x v="450"/>
    <s v="Standard Class"/>
    <x v="1"/>
    <s v="United States"/>
    <s v="San Jose"/>
    <x v="1"/>
    <n v="95123"/>
    <x v="1"/>
    <x v="0"/>
    <s v="Appliances"/>
    <n v="59.7"/>
    <n v="3"/>
    <n v="0"/>
    <n v="26.864999999999998"/>
  </r>
  <r>
    <s v="OR2479"/>
    <x v="450"/>
    <s v="Second Class"/>
    <x v="1"/>
    <s v="United States"/>
    <s v="New York City"/>
    <x v="7"/>
    <n v="10011"/>
    <x v="3"/>
    <x v="2"/>
    <s v="Tables"/>
    <n v="313.17599999999999"/>
    <n v="2"/>
    <n v="0.4"/>
    <n v="120.0508"/>
  </r>
  <r>
    <s v="OR2480"/>
    <x v="451"/>
    <s v="Second Class"/>
    <x v="2"/>
    <s v="United States"/>
    <s v="San Francisco"/>
    <x v="1"/>
    <n v="94109"/>
    <x v="1"/>
    <x v="0"/>
    <s v="Binders"/>
    <n v="11.952"/>
    <n v="3"/>
    <n v="0.2"/>
    <n v="4.1832000000000003"/>
  </r>
  <r>
    <s v="OR2481"/>
    <x v="451"/>
    <s v="Standard Class"/>
    <x v="0"/>
    <s v="United States"/>
    <s v="Little Rock"/>
    <x v="36"/>
    <n v="72209"/>
    <x v="2"/>
    <x v="0"/>
    <s v="Binders"/>
    <n v="145.85"/>
    <n v="5"/>
    <n v="0"/>
    <n v="70.007999999999996"/>
  </r>
  <r>
    <s v="OR2482"/>
    <x v="451"/>
    <s v="Standard Class"/>
    <x v="2"/>
    <s v="United States"/>
    <s v="Richmond"/>
    <x v="9"/>
    <n v="47374"/>
    <x v="0"/>
    <x v="1"/>
    <s v="Accessories"/>
    <n v="159.80000000000001"/>
    <n v="4"/>
    <n v="0"/>
    <n v="70.311999999999998"/>
  </r>
  <r>
    <s v="OR2483"/>
    <x v="451"/>
    <s v="Standard Class"/>
    <x v="2"/>
    <s v="United States"/>
    <s v="Waterbury"/>
    <x v="21"/>
    <n v="6708"/>
    <x v="3"/>
    <x v="0"/>
    <s v="Storage"/>
    <n v="38.619999999999997"/>
    <n v="2"/>
    <n v="0"/>
    <n v="10.813599999999999"/>
  </r>
  <r>
    <s v="OR2484"/>
    <x v="451"/>
    <s v="Standard Class"/>
    <x v="0"/>
    <s v="United States"/>
    <s v="Grand Prairie"/>
    <x v="0"/>
    <n v="75051"/>
    <x v="0"/>
    <x v="1"/>
    <s v="Accessories"/>
    <n v="65.44"/>
    <n v="5"/>
    <n v="0.2"/>
    <n v="8.18"/>
  </r>
  <r>
    <s v="OR2485"/>
    <x v="451"/>
    <s v="Standard Class"/>
    <x v="0"/>
    <s v="United States"/>
    <s v="Midland"/>
    <x v="19"/>
    <n v="48640"/>
    <x v="0"/>
    <x v="0"/>
    <s v="Paper"/>
    <n v="12.84"/>
    <n v="3"/>
    <n v="0"/>
    <n v="5.7779999999999996"/>
  </r>
  <r>
    <s v="OR2486"/>
    <x v="452"/>
    <s v="Same Day"/>
    <x v="0"/>
    <s v="United States"/>
    <s v="Columbia"/>
    <x v="12"/>
    <n v="38401"/>
    <x v="2"/>
    <x v="0"/>
    <s v="Storage"/>
    <n v="67.135999999999996"/>
    <n v="4"/>
    <n v="0.2"/>
    <n v="0.83919999999999995"/>
  </r>
  <r>
    <s v="OR2487"/>
    <x v="452"/>
    <s v="Standard Class"/>
    <x v="0"/>
    <s v="United States"/>
    <s v="Johnson City"/>
    <x v="12"/>
    <n v="37604"/>
    <x v="2"/>
    <x v="0"/>
    <s v="Appliances"/>
    <n v="333.05599999999998"/>
    <n v="2"/>
    <n v="0.2"/>
    <n v="29.142399999999999"/>
  </r>
  <r>
    <s v="OR2488"/>
    <x v="453"/>
    <s v="Standard Class"/>
    <x v="0"/>
    <s v="United States"/>
    <s v="Phoenix"/>
    <x v="5"/>
    <n v="85023"/>
    <x v="1"/>
    <x v="2"/>
    <s v="Tables"/>
    <n v="393.16500000000002"/>
    <n v="3"/>
    <n v="0.5"/>
    <n v="204.44579999999999"/>
  </r>
  <r>
    <s v="OR2489"/>
    <x v="453"/>
    <s v="First Class"/>
    <x v="0"/>
    <s v="United States"/>
    <s v="Houston"/>
    <x v="0"/>
    <n v="77041"/>
    <x v="0"/>
    <x v="0"/>
    <s v="Paper"/>
    <n v="47.951999999999998"/>
    <n v="3"/>
    <n v="0.2"/>
    <n v="16.183800000000002"/>
  </r>
  <r>
    <s v="OR2490"/>
    <x v="454"/>
    <s v="Second Class"/>
    <x v="1"/>
    <s v="United States"/>
    <s v="Des Moines"/>
    <x v="16"/>
    <n v="50315"/>
    <x v="0"/>
    <x v="1"/>
    <s v="Phones"/>
    <n v="404.94"/>
    <n v="3"/>
    <n v="0"/>
    <n v="109.3338"/>
  </r>
  <r>
    <s v="OR2491"/>
    <x v="455"/>
    <s v="Second Class"/>
    <x v="0"/>
    <s v="United States"/>
    <s v="Kent"/>
    <x v="3"/>
    <n v="44240"/>
    <x v="3"/>
    <x v="0"/>
    <s v="Art"/>
    <n v="14.016"/>
    <n v="3"/>
    <n v="0.2"/>
    <n v="1.752"/>
  </r>
  <r>
    <s v="OR2492"/>
    <x v="455"/>
    <s v="Standard Class"/>
    <x v="1"/>
    <s v="United States"/>
    <s v="San Diego"/>
    <x v="1"/>
    <n v="92037"/>
    <x v="1"/>
    <x v="0"/>
    <s v="Binders"/>
    <n v="65.567999999999998"/>
    <n v="2"/>
    <n v="0.2"/>
    <n v="22.948799999999999"/>
  </r>
  <r>
    <s v="OR2493"/>
    <x v="455"/>
    <s v="First Class"/>
    <x v="1"/>
    <s v="United States"/>
    <s v="Brownsville"/>
    <x v="0"/>
    <n v="78521"/>
    <x v="0"/>
    <x v="0"/>
    <s v="Storage"/>
    <n v="237.096"/>
    <n v="3"/>
    <n v="0.2"/>
    <n v="20.745899999999999"/>
  </r>
  <r>
    <s v="OR2494"/>
    <x v="455"/>
    <s v="Standard Class"/>
    <x v="0"/>
    <s v="United States"/>
    <s v="Chicago"/>
    <x v="14"/>
    <n v="60610"/>
    <x v="0"/>
    <x v="0"/>
    <s v="Binders"/>
    <n v="8.1340000000000003"/>
    <n v="7"/>
    <n v="0.8"/>
    <n v="13.8278"/>
  </r>
  <r>
    <s v="OR2495"/>
    <x v="455"/>
    <s v="Standard Class"/>
    <x v="2"/>
    <s v="United States"/>
    <s v="Provo"/>
    <x v="42"/>
    <n v="84604"/>
    <x v="1"/>
    <x v="0"/>
    <s v="Supplies"/>
    <n v="44.4"/>
    <n v="5"/>
    <n v="0"/>
    <n v="12.432"/>
  </r>
  <r>
    <s v="OR2496"/>
    <x v="455"/>
    <s v="Standard Class"/>
    <x v="2"/>
    <s v="United States"/>
    <s v="Chicago"/>
    <x v="14"/>
    <n v="60653"/>
    <x v="0"/>
    <x v="1"/>
    <s v="Phones"/>
    <n v="124.792"/>
    <n v="1"/>
    <n v="0.2"/>
    <n v="10.9193"/>
  </r>
  <r>
    <s v="OR2497"/>
    <x v="456"/>
    <s v="Standard Class"/>
    <x v="1"/>
    <s v="United States"/>
    <s v="Hempstead"/>
    <x v="7"/>
    <n v="11550"/>
    <x v="3"/>
    <x v="1"/>
    <s v="Copiers"/>
    <n v="479.98399999999998"/>
    <n v="2"/>
    <n v="0.2"/>
    <n v="89.997"/>
  </r>
  <r>
    <s v="OR2498"/>
    <x v="456"/>
    <s v="First Class"/>
    <x v="1"/>
    <s v="United States"/>
    <s v="Baltimore"/>
    <x v="17"/>
    <n v="21215"/>
    <x v="3"/>
    <x v="0"/>
    <s v="Labels"/>
    <n v="74"/>
    <n v="5"/>
    <n v="0"/>
    <n v="37"/>
  </r>
  <r>
    <s v="OR2499"/>
    <x v="456"/>
    <s v="Same Day"/>
    <x v="0"/>
    <s v="United States"/>
    <s v="Anaheim"/>
    <x v="1"/>
    <n v="92804"/>
    <x v="1"/>
    <x v="1"/>
    <s v="Accessories"/>
    <n v="119.96"/>
    <n v="4"/>
    <n v="0"/>
    <n v="25.191600000000001"/>
  </r>
  <r>
    <s v="OR2500"/>
    <x v="456"/>
    <s v="Standard Class"/>
    <x v="1"/>
    <s v="United States"/>
    <s v="East Point"/>
    <x v="27"/>
    <n v="30344"/>
    <x v="2"/>
    <x v="1"/>
    <s v="Accessories"/>
    <n v="75"/>
    <n v="3"/>
    <n v="0"/>
    <n v="18"/>
  </r>
  <r>
    <s v="OR2501"/>
    <x v="456"/>
    <s v="Standard Class"/>
    <x v="2"/>
    <s v="United States"/>
    <s v="Milwaukee"/>
    <x v="30"/>
    <n v="53209"/>
    <x v="0"/>
    <x v="0"/>
    <s v="Appliances"/>
    <n v="490.32"/>
    <n v="9"/>
    <n v="0"/>
    <n v="137.28960000000001"/>
  </r>
  <r>
    <s v="OR2502"/>
    <x v="456"/>
    <s v="Standard Class"/>
    <x v="0"/>
    <s v="United States"/>
    <s v="Chicago"/>
    <x v="14"/>
    <n v="60623"/>
    <x v="0"/>
    <x v="2"/>
    <s v="Furnishings"/>
    <n v="159.04"/>
    <n v="5"/>
    <n v="0.6"/>
    <n v="194.82400000000001"/>
  </r>
  <r>
    <s v="OR2503"/>
    <x v="457"/>
    <s v="Second Class"/>
    <x v="0"/>
    <s v="United States"/>
    <s v="Fairfield"/>
    <x v="21"/>
    <n v="6824"/>
    <x v="3"/>
    <x v="0"/>
    <s v="Binders"/>
    <n v="88.08"/>
    <n v="6"/>
    <n v="0"/>
    <n v="40.516800000000003"/>
  </r>
  <r>
    <s v="OR2504"/>
    <x v="457"/>
    <s v="Standard Class"/>
    <x v="2"/>
    <s v="United States"/>
    <s v="Fort Lauderdale"/>
    <x v="18"/>
    <n v="33311"/>
    <x v="2"/>
    <x v="1"/>
    <s v="Accessories"/>
    <n v="799.92"/>
    <n v="10"/>
    <n v="0.2"/>
    <n v="239.976"/>
  </r>
  <r>
    <s v="OR2505"/>
    <x v="457"/>
    <s v="Second Class"/>
    <x v="2"/>
    <s v="United States"/>
    <s v="Chicago"/>
    <x v="14"/>
    <n v="60623"/>
    <x v="0"/>
    <x v="0"/>
    <s v="Art"/>
    <n v="3.536"/>
    <n v="2"/>
    <n v="0.2"/>
    <n v="0.30940000000000001"/>
  </r>
  <r>
    <s v="OR2506"/>
    <x v="457"/>
    <s v="Standard Class"/>
    <x v="0"/>
    <s v="United States"/>
    <s v="San Antonio"/>
    <x v="0"/>
    <n v="78207"/>
    <x v="0"/>
    <x v="0"/>
    <s v="Storage"/>
    <n v="275.928"/>
    <n v="3"/>
    <n v="0.2"/>
    <n v="58.634700000000002"/>
  </r>
  <r>
    <s v="OR2507"/>
    <x v="457"/>
    <s v="Standard Class"/>
    <x v="0"/>
    <s v="United States"/>
    <s v="New York City"/>
    <x v="7"/>
    <n v="10009"/>
    <x v="3"/>
    <x v="0"/>
    <s v="Binders"/>
    <n v="23.744"/>
    <n v="2"/>
    <n v="0.2"/>
    <n v="8.3103999999999996"/>
  </r>
  <r>
    <s v="OR2508"/>
    <x v="457"/>
    <s v="Standard Class"/>
    <x v="0"/>
    <s v="United States"/>
    <s v="Los Angeles"/>
    <x v="1"/>
    <n v="90004"/>
    <x v="1"/>
    <x v="0"/>
    <s v="Binders"/>
    <n v="70.007999999999996"/>
    <n v="3"/>
    <n v="0.2"/>
    <n v="24.502800000000001"/>
  </r>
  <r>
    <s v="OR2509"/>
    <x v="457"/>
    <s v="First Class"/>
    <x v="1"/>
    <s v="United States"/>
    <s v="Huntsville"/>
    <x v="0"/>
    <n v="77340"/>
    <x v="0"/>
    <x v="2"/>
    <s v="Chairs"/>
    <n v="528.42999999999995"/>
    <n v="5"/>
    <n v="0.3"/>
    <n v="0"/>
  </r>
  <r>
    <s v="OR2510"/>
    <x v="457"/>
    <s v="Same Day"/>
    <x v="0"/>
    <s v="United States"/>
    <s v="Amarillo"/>
    <x v="0"/>
    <n v="79109"/>
    <x v="0"/>
    <x v="2"/>
    <s v="Chairs"/>
    <n v="2453.4299999999998"/>
    <n v="5"/>
    <n v="0.3"/>
    <n v="350.49"/>
  </r>
  <r>
    <s v="OR2511"/>
    <x v="458"/>
    <s v="Standard Class"/>
    <x v="0"/>
    <s v="United States"/>
    <s v="Thomasville"/>
    <x v="2"/>
    <n v="27360"/>
    <x v="2"/>
    <x v="0"/>
    <s v="Envelopes"/>
    <n v="95.951999999999998"/>
    <n v="3"/>
    <n v="0.2"/>
    <n v="29.984999999999999"/>
  </r>
  <r>
    <s v="OR2512"/>
    <x v="458"/>
    <s v="First Class"/>
    <x v="0"/>
    <s v="United States"/>
    <s v="New York City"/>
    <x v="7"/>
    <n v="10024"/>
    <x v="3"/>
    <x v="1"/>
    <s v="Phones"/>
    <n v="617.97"/>
    <n v="3"/>
    <n v="0"/>
    <n v="160.6722"/>
  </r>
  <r>
    <s v="OR2513"/>
    <x v="458"/>
    <s v="Standard Class"/>
    <x v="0"/>
    <s v="United States"/>
    <s v="Seattle"/>
    <x v="11"/>
    <n v="98103"/>
    <x v="1"/>
    <x v="1"/>
    <s v="Accessories"/>
    <n v="389.97"/>
    <n v="3"/>
    <n v="0"/>
    <n v="132.5898"/>
  </r>
  <r>
    <s v="OR2514"/>
    <x v="458"/>
    <s v="First Class"/>
    <x v="0"/>
    <s v="United States"/>
    <s v="Encinitas"/>
    <x v="1"/>
    <n v="92024"/>
    <x v="1"/>
    <x v="0"/>
    <s v="Binders"/>
    <n v="6.72"/>
    <n v="5"/>
    <n v="0.2"/>
    <n v="2.3519999999999999"/>
  </r>
  <r>
    <s v="OR2515"/>
    <x v="458"/>
    <s v="First Class"/>
    <x v="2"/>
    <s v="United States"/>
    <s v="Los Angeles"/>
    <x v="1"/>
    <n v="90049"/>
    <x v="1"/>
    <x v="1"/>
    <s v="Copiers"/>
    <n v="2879.9520000000002"/>
    <n v="6"/>
    <n v="0.2"/>
    <n v="1007.9832"/>
  </r>
  <r>
    <s v="OR2516"/>
    <x v="458"/>
    <s v="Second Class"/>
    <x v="0"/>
    <s v="United States"/>
    <s v="Longview"/>
    <x v="11"/>
    <n v="98632"/>
    <x v="1"/>
    <x v="0"/>
    <s v="Appliances"/>
    <n v="76.12"/>
    <n v="2"/>
    <n v="0"/>
    <n v="22.0748"/>
  </r>
  <r>
    <s v="OR2517"/>
    <x v="458"/>
    <s v="Second Class"/>
    <x v="1"/>
    <s v="United States"/>
    <s v="Concord"/>
    <x v="44"/>
    <n v="3301"/>
    <x v="3"/>
    <x v="0"/>
    <s v="Storage"/>
    <n v="269.89999999999998"/>
    <n v="5"/>
    <n v="0"/>
    <n v="16.193999999999999"/>
  </r>
  <r>
    <s v="OR2518"/>
    <x v="458"/>
    <s v="Second Class"/>
    <x v="1"/>
    <s v="United States"/>
    <s v="Paterson"/>
    <x v="22"/>
    <n v="7501"/>
    <x v="3"/>
    <x v="2"/>
    <s v="Furnishings"/>
    <n v="8.2799999999999994"/>
    <n v="2"/>
    <n v="0"/>
    <n v="2.9807999999999999"/>
  </r>
  <r>
    <s v="OR2519"/>
    <x v="458"/>
    <s v="First Class"/>
    <x v="0"/>
    <s v="United States"/>
    <s v="Lancaster"/>
    <x v="3"/>
    <n v="43130"/>
    <x v="3"/>
    <x v="0"/>
    <s v="Paper"/>
    <n v="78.304000000000002"/>
    <n v="2"/>
    <n v="0.2"/>
    <n v="29.364000000000001"/>
  </r>
  <r>
    <s v="OR2520"/>
    <x v="458"/>
    <s v="Second Class"/>
    <x v="0"/>
    <s v="United States"/>
    <s v="Henderson"/>
    <x v="4"/>
    <n v="42420"/>
    <x v="2"/>
    <x v="2"/>
    <s v="Bookcases"/>
    <n v="261.95999999999998"/>
    <n v="2"/>
    <n v="0"/>
    <n v="41.913600000000002"/>
  </r>
  <r>
    <s v="OR2521"/>
    <x v="459"/>
    <s v="Second Class"/>
    <x v="0"/>
    <s v="United States"/>
    <s v="Des Moines"/>
    <x v="11"/>
    <n v="98198"/>
    <x v="1"/>
    <x v="2"/>
    <s v="Chairs"/>
    <n v="215.976"/>
    <n v="3"/>
    <n v="0.2"/>
    <n v="2.6997"/>
  </r>
  <r>
    <s v="OR2522"/>
    <x v="459"/>
    <s v="Standard Class"/>
    <x v="1"/>
    <s v="United States"/>
    <s v="Milwaukee"/>
    <x v="30"/>
    <n v="53209"/>
    <x v="0"/>
    <x v="0"/>
    <s v="Paper"/>
    <n v="219.84"/>
    <n v="4"/>
    <n v="0"/>
    <n v="107.7216"/>
  </r>
  <r>
    <s v="OR2523"/>
    <x v="459"/>
    <s v="Standard Class"/>
    <x v="2"/>
    <s v="United States"/>
    <s v="Los Angeles"/>
    <x v="1"/>
    <n v="90032"/>
    <x v="1"/>
    <x v="0"/>
    <s v="Paper"/>
    <n v="13.36"/>
    <n v="2"/>
    <n v="0"/>
    <n v="6.4127999999999998"/>
  </r>
  <r>
    <s v="OR2524"/>
    <x v="459"/>
    <s v="Second Class"/>
    <x v="1"/>
    <s v="United States"/>
    <s v="Columbia"/>
    <x v="25"/>
    <n v="29203"/>
    <x v="2"/>
    <x v="0"/>
    <s v="Art"/>
    <n v="22.32"/>
    <n v="3"/>
    <n v="0"/>
    <n v="5.58"/>
  </r>
  <r>
    <s v="OR2525"/>
    <x v="460"/>
    <s v="Standard Class"/>
    <x v="1"/>
    <s v="United States"/>
    <s v="Seattle"/>
    <x v="11"/>
    <n v="98105"/>
    <x v="1"/>
    <x v="0"/>
    <s v="Paper"/>
    <n v="91.84"/>
    <n v="8"/>
    <n v="0"/>
    <n v="45.001600000000003"/>
  </r>
  <r>
    <s v="OR2526"/>
    <x v="460"/>
    <s v="Standard Class"/>
    <x v="0"/>
    <s v="United States"/>
    <s v="Plano"/>
    <x v="0"/>
    <n v="75023"/>
    <x v="0"/>
    <x v="0"/>
    <s v="Paper"/>
    <n v="15.552"/>
    <n v="3"/>
    <n v="0.2"/>
    <n v="5.4432"/>
  </r>
  <r>
    <s v="OR2527"/>
    <x v="460"/>
    <s v="First Class"/>
    <x v="0"/>
    <s v="United States"/>
    <s v="Houston"/>
    <x v="0"/>
    <n v="77041"/>
    <x v="0"/>
    <x v="0"/>
    <s v="Art"/>
    <n v="46.2"/>
    <n v="5"/>
    <n v="0.2"/>
    <n v="5.7750000000000004"/>
  </r>
  <r>
    <s v="OR2528"/>
    <x v="460"/>
    <s v="Same Day"/>
    <x v="0"/>
    <s v="United States"/>
    <s v="San Francisco"/>
    <x v="1"/>
    <n v="94109"/>
    <x v="1"/>
    <x v="0"/>
    <s v="Storage"/>
    <n v="129.30000000000001"/>
    <n v="2"/>
    <n v="0"/>
    <n v="6.4649999999999999"/>
  </r>
  <r>
    <s v="OR2529"/>
    <x v="460"/>
    <s v="Standard Class"/>
    <x v="0"/>
    <s v="United States"/>
    <s v="Westminster"/>
    <x v="1"/>
    <n v="92683"/>
    <x v="1"/>
    <x v="0"/>
    <s v="Art"/>
    <n v="71.92"/>
    <n v="4"/>
    <n v="0"/>
    <n v="20.8568"/>
  </r>
  <r>
    <s v="OR2530"/>
    <x v="461"/>
    <s v="Standard Class"/>
    <x v="0"/>
    <s v="United States"/>
    <s v="New Rochelle"/>
    <x v="7"/>
    <n v="10801"/>
    <x v="3"/>
    <x v="0"/>
    <s v="Binders"/>
    <n v="51.311999999999998"/>
    <n v="3"/>
    <n v="0.2"/>
    <n v="18.6006"/>
  </r>
  <r>
    <s v="OR2531"/>
    <x v="461"/>
    <s v="Standard Class"/>
    <x v="2"/>
    <s v="United States"/>
    <s v="Charlotte"/>
    <x v="2"/>
    <n v="28205"/>
    <x v="2"/>
    <x v="1"/>
    <s v="Phones"/>
    <n v="222.38399999999999"/>
    <n v="2"/>
    <n v="0.2"/>
    <n v="16.678799999999999"/>
  </r>
  <r>
    <s v="OR2532"/>
    <x v="461"/>
    <s v="Standard Class"/>
    <x v="1"/>
    <s v="United States"/>
    <s v="Los Angeles"/>
    <x v="1"/>
    <n v="90045"/>
    <x v="1"/>
    <x v="0"/>
    <s v="Storage"/>
    <n v="323.10000000000002"/>
    <n v="2"/>
    <n v="0"/>
    <n v="61.389000000000003"/>
  </r>
  <r>
    <s v="OR2533"/>
    <x v="462"/>
    <s v="Standard Class"/>
    <x v="1"/>
    <s v="United States"/>
    <s v="New York City"/>
    <x v="7"/>
    <n v="10011"/>
    <x v="3"/>
    <x v="0"/>
    <s v="Storage"/>
    <n v="28.14"/>
    <n v="3"/>
    <n v="0"/>
    <n v="7.8792"/>
  </r>
  <r>
    <s v="OR2534"/>
    <x v="462"/>
    <s v="First Class"/>
    <x v="1"/>
    <s v="United States"/>
    <s v="San Francisco"/>
    <x v="1"/>
    <n v="94109"/>
    <x v="1"/>
    <x v="0"/>
    <s v="Paper"/>
    <n v="733.95"/>
    <n v="7"/>
    <n v="0"/>
    <n v="352.29599999999999"/>
  </r>
  <r>
    <s v="OR2535"/>
    <x v="462"/>
    <s v="Standard Class"/>
    <x v="1"/>
    <s v="United States"/>
    <s v="Philadelphia"/>
    <x v="8"/>
    <n v="19120"/>
    <x v="3"/>
    <x v="0"/>
    <s v="Envelopes"/>
    <n v="57.576000000000001"/>
    <n v="3"/>
    <n v="0.2"/>
    <n v="21.591000000000001"/>
  </r>
  <r>
    <s v="OR2536"/>
    <x v="462"/>
    <s v="Standard Class"/>
    <x v="0"/>
    <s v="United States"/>
    <s v="Long Beach"/>
    <x v="7"/>
    <n v="11561"/>
    <x v="3"/>
    <x v="0"/>
    <s v="Binders"/>
    <n v="673.56799999999998"/>
    <n v="2"/>
    <n v="0.2"/>
    <n v="252.58799999999999"/>
  </r>
  <r>
    <s v="OR2537"/>
    <x v="462"/>
    <s v="Standard Class"/>
    <x v="1"/>
    <s v="United States"/>
    <s v="Seattle"/>
    <x v="11"/>
    <n v="98103"/>
    <x v="1"/>
    <x v="0"/>
    <s v="Storage"/>
    <n v="204.9"/>
    <n v="5"/>
    <n v="0"/>
    <n v="0"/>
  </r>
  <r>
    <s v="OR2538"/>
    <x v="462"/>
    <s v="Standard Class"/>
    <x v="0"/>
    <s v="United States"/>
    <s v="Seattle"/>
    <x v="11"/>
    <n v="98115"/>
    <x v="1"/>
    <x v="1"/>
    <s v="Accessories"/>
    <n v="93.98"/>
    <n v="2"/>
    <n v="0"/>
    <n v="13.1572"/>
  </r>
  <r>
    <s v="OR2539"/>
    <x v="462"/>
    <s v="Second Class"/>
    <x v="1"/>
    <s v="United States"/>
    <s v="Seattle"/>
    <x v="11"/>
    <n v="98103"/>
    <x v="1"/>
    <x v="2"/>
    <s v="Furnishings"/>
    <n v="209.88"/>
    <n v="3"/>
    <n v="0"/>
    <n v="35.679600000000001"/>
  </r>
  <r>
    <s v="OR2540"/>
    <x v="463"/>
    <s v="Standard Class"/>
    <x v="0"/>
    <s v="United States"/>
    <s v="Atlanta"/>
    <x v="27"/>
    <n v="30318"/>
    <x v="2"/>
    <x v="0"/>
    <s v="Art"/>
    <n v="2.74"/>
    <n v="1"/>
    <n v="0"/>
    <n v="0.73980000000000001"/>
  </r>
  <r>
    <s v="OR2541"/>
    <x v="463"/>
    <s v="First Class"/>
    <x v="0"/>
    <s v="United States"/>
    <s v="Newark"/>
    <x v="3"/>
    <n v="43055"/>
    <x v="3"/>
    <x v="2"/>
    <s v="Furnishings"/>
    <n v="51.968000000000004"/>
    <n v="2"/>
    <n v="0.2"/>
    <n v="10.393599999999999"/>
  </r>
  <r>
    <s v="OR2542"/>
    <x v="463"/>
    <s v="Standard Class"/>
    <x v="1"/>
    <s v="United States"/>
    <s v="Bowling Green"/>
    <x v="4"/>
    <n v="42104"/>
    <x v="2"/>
    <x v="2"/>
    <s v="Chairs"/>
    <n v="140.81"/>
    <n v="1"/>
    <n v="0"/>
    <n v="39.4268"/>
  </r>
  <r>
    <s v="OR2543"/>
    <x v="464"/>
    <s v="Standard Class"/>
    <x v="0"/>
    <s v="United States"/>
    <s v="Austin"/>
    <x v="0"/>
    <n v="78745"/>
    <x v="0"/>
    <x v="0"/>
    <s v="Supplies"/>
    <n v="5.8879999999999999"/>
    <n v="2"/>
    <n v="0.2"/>
    <n v="1.3248"/>
  </r>
  <r>
    <s v="OR2544"/>
    <x v="464"/>
    <s v="Standard Class"/>
    <x v="1"/>
    <s v="United States"/>
    <s v="East Point"/>
    <x v="27"/>
    <n v="30344"/>
    <x v="2"/>
    <x v="2"/>
    <s v="Furnishings"/>
    <n v="27.42"/>
    <n v="3"/>
    <n v="0"/>
    <n v="9.3228000000000009"/>
  </r>
  <r>
    <s v="OR2545"/>
    <x v="464"/>
    <s v="Standard Class"/>
    <x v="0"/>
    <s v="United States"/>
    <s v="Houston"/>
    <x v="0"/>
    <n v="77041"/>
    <x v="0"/>
    <x v="0"/>
    <s v="Paper"/>
    <n v="10.368"/>
    <n v="2"/>
    <n v="0.2"/>
    <n v="3.6288"/>
  </r>
  <r>
    <s v="OR2546"/>
    <x v="464"/>
    <s v="Standard Class"/>
    <x v="1"/>
    <s v="United States"/>
    <s v="Aurora"/>
    <x v="23"/>
    <n v="80013"/>
    <x v="1"/>
    <x v="0"/>
    <s v="Storage"/>
    <n v="139.42400000000001"/>
    <n v="4"/>
    <n v="0.2"/>
    <n v="17.428000000000001"/>
  </r>
  <r>
    <s v="OR2547"/>
    <x v="465"/>
    <s v="Second Class"/>
    <x v="0"/>
    <s v="United States"/>
    <s v="Auburn"/>
    <x v="7"/>
    <n v="13021"/>
    <x v="3"/>
    <x v="0"/>
    <s v="Storage"/>
    <n v="161.94"/>
    <n v="3"/>
    <n v="0"/>
    <n v="9.7164000000000001"/>
  </r>
  <r>
    <s v="OR2548"/>
    <x v="465"/>
    <s v="Second Class"/>
    <x v="0"/>
    <s v="United States"/>
    <s v="Knoxville"/>
    <x v="12"/>
    <n v="37918"/>
    <x v="2"/>
    <x v="0"/>
    <s v="Paper"/>
    <n v="12.192"/>
    <n v="3"/>
    <n v="0.2"/>
    <n v="4.1147999999999998"/>
  </r>
  <r>
    <s v="OR2549"/>
    <x v="465"/>
    <s v="Standard Class"/>
    <x v="1"/>
    <s v="United States"/>
    <s v="Lafayette"/>
    <x v="39"/>
    <n v="70506"/>
    <x v="2"/>
    <x v="0"/>
    <s v="Paper"/>
    <n v="19.440000000000001"/>
    <n v="3"/>
    <n v="0"/>
    <n v="9.3312000000000008"/>
  </r>
  <r>
    <s v="OR2550"/>
    <x v="465"/>
    <s v="Standard Class"/>
    <x v="2"/>
    <s v="United States"/>
    <s v="Columbus"/>
    <x v="3"/>
    <n v="43229"/>
    <x v="3"/>
    <x v="2"/>
    <s v="Chairs"/>
    <n v="281.37200000000001"/>
    <n v="2"/>
    <n v="0.3"/>
    <n v="12.0588"/>
  </r>
  <r>
    <s v="OR2551"/>
    <x v="465"/>
    <s v="Second Class"/>
    <x v="1"/>
    <s v="United States"/>
    <s v="Concord"/>
    <x v="44"/>
    <n v="3301"/>
    <x v="3"/>
    <x v="2"/>
    <s v="Furnishings"/>
    <n v="247.44"/>
    <n v="8"/>
    <n v="0"/>
    <n v="101.4504"/>
  </r>
  <r>
    <s v="OR2552"/>
    <x v="465"/>
    <s v="Standard Class"/>
    <x v="0"/>
    <s v="United States"/>
    <s v="Philadelphia"/>
    <x v="8"/>
    <n v="19134"/>
    <x v="3"/>
    <x v="0"/>
    <s v="Binders"/>
    <n v="11.087999999999999"/>
    <n v="7"/>
    <n v="0.7"/>
    <n v="8.1311999999999998"/>
  </r>
  <r>
    <s v="OR2553"/>
    <x v="466"/>
    <s v="Standard Class"/>
    <x v="2"/>
    <s v="United States"/>
    <s v="Houston"/>
    <x v="0"/>
    <n v="77041"/>
    <x v="0"/>
    <x v="1"/>
    <s v="Phones"/>
    <n v="371.16800000000001"/>
    <n v="4"/>
    <n v="0.2"/>
    <n v="41.756399999999999"/>
  </r>
  <r>
    <s v="OR2554"/>
    <x v="466"/>
    <s v="Second Class"/>
    <x v="2"/>
    <s v="United States"/>
    <s v="Los Angeles"/>
    <x v="1"/>
    <n v="90045"/>
    <x v="1"/>
    <x v="0"/>
    <s v="Paper"/>
    <n v="6.48"/>
    <n v="1"/>
    <n v="0"/>
    <n v="3.1751999999999998"/>
  </r>
  <r>
    <s v="OR2555"/>
    <x v="466"/>
    <s v="Standard Class"/>
    <x v="2"/>
    <s v="United States"/>
    <s v="Sandy Springs"/>
    <x v="27"/>
    <n v="30328"/>
    <x v="2"/>
    <x v="0"/>
    <s v="Art"/>
    <n v="12.72"/>
    <n v="3"/>
    <n v="0"/>
    <n v="4.9607999999999999"/>
  </r>
  <r>
    <s v="OR2556"/>
    <x v="466"/>
    <s v="Standard Class"/>
    <x v="2"/>
    <s v="United States"/>
    <s v="Los Angeles"/>
    <x v="1"/>
    <n v="90049"/>
    <x v="1"/>
    <x v="0"/>
    <s v="Paper"/>
    <n v="38.880000000000003"/>
    <n v="6"/>
    <n v="0"/>
    <n v="18.662400000000002"/>
  </r>
  <r>
    <s v="OR2557"/>
    <x v="466"/>
    <s v="Standard Class"/>
    <x v="0"/>
    <s v="United States"/>
    <s v="Los Angeles"/>
    <x v="1"/>
    <n v="90004"/>
    <x v="1"/>
    <x v="0"/>
    <s v="Paper"/>
    <n v="58.32"/>
    <n v="9"/>
    <n v="0"/>
    <n v="27.993600000000001"/>
  </r>
  <r>
    <s v="OR2558"/>
    <x v="466"/>
    <s v="Standard Class"/>
    <x v="2"/>
    <s v="United States"/>
    <s v="Seattle"/>
    <x v="11"/>
    <n v="98105"/>
    <x v="1"/>
    <x v="0"/>
    <s v="Art"/>
    <n v="119.04"/>
    <n v="6"/>
    <n v="0"/>
    <n v="30.950399999999998"/>
  </r>
  <r>
    <s v="OR2559"/>
    <x v="467"/>
    <s v="Second Class"/>
    <x v="1"/>
    <s v="United States"/>
    <s v="Columbus"/>
    <x v="3"/>
    <n v="43229"/>
    <x v="3"/>
    <x v="0"/>
    <s v="Art"/>
    <n v="3.008"/>
    <n v="2"/>
    <n v="0.2"/>
    <n v="0.33839999999999998"/>
  </r>
  <r>
    <s v="OR2560"/>
    <x v="467"/>
    <s v="Standard Class"/>
    <x v="1"/>
    <s v="United States"/>
    <s v="Chicago"/>
    <x v="14"/>
    <n v="60610"/>
    <x v="0"/>
    <x v="0"/>
    <s v="Paper"/>
    <n v="54.816000000000003"/>
    <n v="3"/>
    <n v="0.2"/>
    <n v="17.815200000000001"/>
  </r>
  <r>
    <s v="OR2561"/>
    <x v="467"/>
    <s v="Standard Class"/>
    <x v="0"/>
    <s v="United States"/>
    <s v="Charlotte"/>
    <x v="2"/>
    <n v="28205"/>
    <x v="2"/>
    <x v="1"/>
    <s v="Accessories"/>
    <n v="74.111999999999995"/>
    <n v="8"/>
    <n v="0.2"/>
    <n v="17.601600000000001"/>
  </r>
  <r>
    <s v="OR2562"/>
    <x v="467"/>
    <s v="Standard Class"/>
    <x v="0"/>
    <s v="United States"/>
    <s v="Columbus"/>
    <x v="3"/>
    <n v="43229"/>
    <x v="3"/>
    <x v="0"/>
    <s v="Envelopes"/>
    <n v="134.28800000000001"/>
    <n v="2"/>
    <n v="0.2"/>
    <n v="45.322200000000002"/>
  </r>
  <r>
    <s v="OR2563"/>
    <x v="467"/>
    <s v="Standard Class"/>
    <x v="1"/>
    <s v="United States"/>
    <s v="Decatur"/>
    <x v="40"/>
    <n v="35601"/>
    <x v="2"/>
    <x v="1"/>
    <s v="Copiers"/>
    <n v="899.97"/>
    <n v="3"/>
    <n v="0"/>
    <n v="314.98950000000002"/>
  </r>
  <r>
    <s v="OR2564"/>
    <x v="467"/>
    <s v="Second Class"/>
    <x v="0"/>
    <s v="United States"/>
    <s v="Philadelphia"/>
    <x v="8"/>
    <n v="19134"/>
    <x v="3"/>
    <x v="1"/>
    <s v="Accessories"/>
    <n v="54.384"/>
    <n v="2"/>
    <n v="0.2"/>
    <n v="1.3595999999999999"/>
  </r>
  <r>
    <s v="OR2565"/>
    <x v="468"/>
    <s v="Second Class"/>
    <x v="1"/>
    <s v="United States"/>
    <s v="Detroit"/>
    <x v="19"/>
    <n v="48205"/>
    <x v="0"/>
    <x v="0"/>
    <s v="Paper"/>
    <n v="314.55"/>
    <n v="3"/>
    <n v="0"/>
    <n v="150.98400000000001"/>
  </r>
  <r>
    <s v="OR2566"/>
    <x v="468"/>
    <s v="Standard Class"/>
    <x v="0"/>
    <s v="United States"/>
    <s v="New York City"/>
    <x v="7"/>
    <n v="10024"/>
    <x v="3"/>
    <x v="0"/>
    <s v="Appliances"/>
    <n v="121.94"/>
    <n v="2"/>
    <n v="0"/>
    <n v="35.3626"/>
  </r>
  <r>
    <s v="OR2567"/>
    <x v="468"/>
    <s v="Standard Class"/>
    <x v="2"/>
    <s v="United States"/>
    <s v="League City"/>
    <x v="0"/>
    <n v="77573"/>
    <x v="0"/>
    <x v="0"/>
    <s v="Fasteners"/>
    <n v="3.488"/>
    <n v="2"/>
    <n v="0.2"/>
    <n v="0.56679999999999997"/>
  </r>
  <r>
    <s v="OR2568"/>
    <x v="468"/>
    <s v="Standard Class"/>
    <x v="0"/>
    <s v="United States"/>
    <s v="Los Angeles"/>
    <x v="1"/>
    <n v="90004"/>
    <x v="1"/>
    <x v="0"/>
    <s v="Envelopes"/>
    <n v="17.48"/>
    <n v="2"/>
    <n v="0"/>
    <n v="8.2156000000000002"/>
  </r>
  <r>
    <s v="OR2569"/>
    <x v="469"/>
    <s v="Standard Class"/>
    <x v="0"/>
    <s v="United States"/>
    <s v="Grand Prairie"/>
    <x v="0"/>
    <n v="75051"/>
    <x v="0"/>
    <x v="2"/>
    <s v="Furnishings"/>
    <n v="14.76"/>
    <n v="5"/>
    <n v="0.6"/>
    <n v="11.439"/>
  </r>
  <r>
    <s v="OR2570"/>
    <x v="469"/>
    <s v="Second Class"/>
    <x v="0"/>
    <s v="United States"/>
    <s v="Philadelphia"/>
    <x v="8"/>
    <n v="19140"/>
    <x v="3"/>
    <x v="1"/>
    <s v="Accessories"/>
    <n v="47.984000000000002"/>
    <n v="2"/>
    <n v="0.2"/>
    <n v="0.5998"/>
  </r>
  <r>
    <s v="OR2571"/>
    <x v="469"/>
    <s v="Standard Class"/>
    <x v="1"/>
    <s v="United States"/>
    <s v="Akron"/>
    <x v="3"/>
    <n v="44312"/>
    <x v="3"/>
    <x v="2"/>
    <s v="Tables"/>
    <n v="284.36399999999998"/>
    <n v="2"/>
    <n v="0.4"/>
    <n v="75.830399999999997"/>
  </r>
  <r>
    <s v="OR2572"/>
    <x v="469"/>
    <s v="Standard Class"/>
    <x v="0"/>
    <s v="United States"/>
    <s v="Houston"/>
    <x v="0"/>
    <n v="77070"/>
    <x v="0"/>
    <x v="2"/>
    <s v="Chairs"/>
    <n v="600.55799999999999"/>
    <n v="3"/>
    <n v="0.3"/>
    <n v="8.5793999999999997"/>
  </r>
  <r>
    <s v="OR2573"/>
    <x v="470"/>
    <s v="Standard Class"/>
    <x v="0"/>
    <s v="United States"/>
    <s v="Charlotte"/>
    <x v="2"/>
    <n v="28205"/>
    <x v="2"/>
    <x v="0"/>
    <s v="Paper"/>
    <n v="192.16"/>
    <n v="5"/>
    <n v="0.2"/>
    <n v="67.256"/>
  </r>
  <r>
    <s v="OR2574"/>
    <x v="470"/>
    <s v="Standard Class"/>
    <x v="1"/>
    <s v="United States"/>
    <s v="Philadelphia"/>
    <x v="8"/>
    <n v="19134"/>
    <x v="3"/>
    <x v="0"/>
    <s v="Fasteners"/>
    <n v="7.92"/>
    <n v="5"/>
    <n v="0.2"/>
    <n v="1.6830000000000001"/>
  </r>
  <r>
    <s v="OR2575"/>
    <x v="470"/>
    <s v="Same Day"/>
    <x v="0"/>
    <s v="United States"/>
    <s v="San Francisco"/>
    <x v="1"/>
    <n v="94109"/>
    <x v="1"/>
    <x v="2"/>
    <s v="Chairs"/>
    <n v="144.78399999999999"/>
    <n v="1"/>
    <n v="0.2"/>
    <n v="10.8588"/>
  </r>
  <r>
    <s v="OR2576"/>
    <x v="470"/>
    <s v="Second Class"/>
    <x v="0"/>
    <s v="United States"/>
    <s v="Lawrence"/>
    <x v="9"/>
    <n v="46226"/>
    <x v="0"/>
    <x v="1"/>
    <s v="Accessories"/>
    <n v="155.34"/>
    <n v="6"/>
    <n v="0"/>
    <n v="55.922400000000003"/>
  </r>
  <r>
    <s v="OR2577"/>
    <x v="471"/>
    <s v="Second Class"/>
    <x v="0"/>
    <s v="United States"/>
    <s v="Mesa"/>
    <x v="5"/>
    <n v="85204"/>
    <x v="1"/>
    <x v="2"/>
    <s v="Chairs"/>
    <n v="441.92"/>
    <n v="2"/>
    <n v="0.2"/>
    <n v="49.716000000000001"/>
  </r>
  <r>
    <s v="OR2578"/>
    <x v="471"/>
    <s v="Second Class"/>
    <x v="1"/>
    <s v="United States"/>
    <s v="Sacramento"/>
    <x v="1"/>
    <n v="95823"/>
    <x v="1"/>
    <x v="0"/>
    <s v="Binders"/>
    <n v="11.784000000000001"/>
    <n v="3"/>
    <n v="0.2"/>
    <n v="3.9771000000000001"/>
  </r>
  <r>
    <s v="OR2579"/>
    <x v="471"/>
    <s v="Same Day"/>
    <x v="0"/>
    <s v="United States"/>
    <s v="Des Moines"/>
    <x v="16"/>
    <n v="50315"/>
    <x v="0"/>
    <x v="0"/>
    <s v="Paper"/>
    <n v="6.48"/>
    <n v="1"/>
    <n v="0"/>
    <n v="3.1103999999999998"/>
  </r>
  <r>
    <s v="OR2580"/>
    <x v="471"/>
    <s v="Standard Class"/>
    <x v="0"/>
    <s v="United States"/>
    <s v="Louisville"/>
    <x v="23"/>
    <n v="80027"/>
    <x v="1"/>
    <x v="0"/>
    <s v="Storage"/>
    <n v="237.096"/>
    <n v="3"/>
    <n v="0.2"/>
    <n v="20.745899999999999"/>
  </r>
  <r>
    <s v="OR2581"/>
    <x v="472"/>
    <s v="Second Class"/>
    <x v="1"/>
    <s v="United States"/>
    <s v="Asheville"/>
    <x v="2"/>
    <n v="28806"/>
    <x v="2"/>
    <x v="0"/>
    <s v="Binders"/>
    <n v="19.007999999999999"/>
    <n v="8"/>
    <n v="0.7"/>
    <n v="12.672000000000001"/>
  </r>
  <r>
    <s v="OR2582"/>
    <x v="473"/>
    <s v="Standard Class"/>
    <x v="1"/>
    <s v="United States"/>
    <s v="Oakland"/>
    <x v="1"/>
    <n v="94601"/>
    <x v="1"/>
    <x v="0"/>
    <s v="Art"/>
    <n v="179.9"/>
    <n v="5"/>
    <n v="0"/>
    <n v="44.975000000000001"/>
  </r>
  <r>
    <s v="OR2583"/>
    <x v="473"/>
    <s v="Standard Class"/>
    <x v="0"/>
    <s v="United States"/>
    <s v="Lawrence"/>
    <x v="28"/>
    <n v="1841"/>
    <x v="3"/>
    <x v="0"/>
    <s v="Labels"/>
    <n v="122.12"/>
    <n v="4"/>
    <n v="0"/>
    <n v="56.175199999999997"/>
  </r>
  <r>
    <s v="OR2584"/>
    <x v="473"/>
    <s v="Standard Class"/>
    <x v="0"/>
    <s v="United States"/>
    <s v="Johnson City"/>
    <x v="12"/>
    <n v="37604"/>
    <x v="2"/>
    <x v="1"/>
    <s v="Phones"/>
    <n v="111.98399999999999"/>
    <n v="2"/>
    <n v="0.2"/>
    <n v="6.9989999999999997"/>
  </r>
  <r>
    <s v="OR2585"/>
    <x v="474"/>
    <s v="First Class"/>
    <x v="1"/>
    <s v="United States"/>
    <s v="San Francisco"/>
    <x v="1"/>
    <n v="94110"/>
    <x v="1"/>
    <x v="2"/>
    <s v="Chairs"/>
    <n v="1352.0319999999999"/>
    <n v="4"/>
    <n v="0.2"/>
    <n v="84.501999999999995"/>
  </r>
  <r>
    <s v="OR2586"/>
    <x v="474"/>
    <s v="Standard Class"/>
    <x v="2"/>
    <s v="United States"/>
    <s v="Perth Amboy"/>
    <x v="22"/>
    <n v="8861"/>
    <x v="3"/>
    <x v="0"/>
    <s v="Storage"/>
    <n v="166.45"/>
    <n v="5"/>
    <n v="0"/>
    <n v="39.948"/>
  </r>
  <r>
    <s v="OR2587"/>
    <x v="474"/>
    <s v="Second Class"/>
    <x v="2"/>
    <s v="United States"/>
    <s v="Providence"/>
    <x v="6"/>
    <n v="2908"/>
    <x v="3"/>
    <x v="1"/>
    <s v="Accessories"/>
    <n v="199.98"/>
    <n v="2"/>
    <n v="0"/>
    <n v="83.991600000000005"/>
  </r>
  <r>
    <s v="OR2588"/>
    <x v="475"/>
    <s v="First Class"/>
    <x v="1"/>
    <s v="United States"/>
    <s v="Houston"/>
    <x v="0"/>
    <n v="77041"/>
    <x v="0"/>
    <x v="0"/>
    <s v="Envelopes"/>
    <n v="74.352000000000004"/>
    <n v="3"/>
    <n v="0.2"/>
    <n v="26.9526"/>
  </r>
  <r>
    <s v="OR2589"/>
    <x v="475"/>
    <s v="Standard Class"/>
    <x v="0"/>
    <s v="United States"/>
    <s v="Philadelphia"/>
    <x v="8"/>
    <n v="19140"/>
    <x v="3"/>
    <x v="2"/>
    <s v="Chairs"/>
    <n v="215.54400000000001"/>
    <n v="4"/>
    <n v="0.3"/>
    <n v="58.504800000000003"/>
  </r>
  <r>
    <s v="OR2590"/>
    <x v="475"/>
    <s v="Standard Class"/>
    <x v="0"/>
    <s v="United States"/>
    <s v="Auburn"/>
    <x v="7"/>
    <n v="13021"/>
    <x v="3"/>
    <x v="0"/>
    <s v="Fasteners"/>
    <n v="1.24"/>
    <n v="1"/>
    <n v="0"/>
    <n v="0.58279999999999998"/>
  </r>
  <r>
    <s v="OR2591"/>
    <x v="475"/>
    <s v="Standard Class"/>
    <x v="0"/>
    <s v="United States"/>
    <s v="Seattle"/>
    <x v="11"/>
    <n v="98103"/>
    <x v="1"/>
    <x v="0"/>
    <s v="Labels"/>
    <n v="11.56"/>
    <n v="4"/>
    <n v="0"/>
    <n v="5.4332000000000003"/>
  </r>
  <r>
    <s v="OR2592"/>
    <x v="475"/>
    <s v="Standard Class"/>
    <x v="1"/>
    <s v="United States"/>
    <s v="San Francisco"/>
    <x v="1"/>
    <n v="94122"/>
    <x v="1"/>
    <x v="0"/>
    <s v="Paper"/>
    <n v="65.790000000000006"/>
    <n v="9"/>
    <n v="0"/>
    <n v="30.263400000000001"/>
  </r>
  <r>
    <s v="OR2593"/>
    <x v="475"/>
    <s v="Standard Class"/>
    <x v="1"/>
    <s v="United States"/>
    <s v="Roswell"/>
    <x v="27"/>
    <n v="30076"/>
    <x v="2"/>
    <x v="0"/>
    <s v="Paper"/>
    <n v="6.48"/>
    <n v="1"/>
    <n v="0"/>
    <n v="3.1103999999999998"/>
  </r>
  <r>
    <s v="OR2594"/>
    <x v="476"/>
    <s v="First Class"/>
    <x v="0"/>
    <s v="United States"/>
    <s v="Los Angeles"/>
    <x v="1"/>
    <n v="90032"/>
    <x v="1"/>
    <x v="2"/>
    <s v="Chairs"/>
    <n v="217.584"/>
    <n v="2"/>
    <n v="0.2"/>
    <n v="29.9178"/>
  </r>
  <r>
    <s v="OR2595"/>
    <x v="476"/>
    <s v="Standard Class"/>
    <x v="0"/>
    <s v="United States"/>
    <s v="Los Angeles"/>
    <x v="1"/>
    <n v="90049"/>
    <x v="1"/>
    <x v="0"/>
    <s v="Binders"/>
    <n v="43.584000000000003"/>
    <n v="12"/>
    <n v="0.2"/>
    <n v="15.799200000000001"/>
  </r>
  <r>
    <s v="OR2596"/>
    <x v="476"/>
    <s v="Same Day"/>
    <x v="1"/>
    <s v="United States"/>
    <s v="Philadelphia"/>
    <x v="8"/>
    <n v="19140"/>
    <x v="3"/>
    <x v="0"/>
    <s v="Fasteners"/>
    <n v="15.8"/>
    <n v="5"/>
    <n v="0.2"/>
    <n v="2.37"/>
  </r>
  <r>
    <s v="OR2597"/>
    <x v="477"/>
    <s v="Standard Class"/>
    <x v="0"/>
    <s v="United States"/>
    <s v="Dallas"/>
    <x v="0"/>
    <n v="75220"/>
    <x v="0"/>
    <x v="0"/>
    <s v="Binders"/>
    <n v="1.08"/>
    <n v="3"/>
    <n v="0.8"/>
    <n v="1.728"/>
  </r>
  <r>
    <s v="OR2598"/>
    <x v="477"/>
    <s v="Standard Class"/>
    <x v="2"/>
    <s v="United States"/>
    <s v="Seattle"/>
    <x v="11"/>
    <n v="98105"/>
    <x v="1"/>
    <x v="0"/>
    <s v="Storage"/>
    <n v="323.10000000000002"/>
    <n v="2"/>
    <n v="0"/>
    <n v="61.389000000000003"/>
  </r>
  <r>
    <s v="OR2599"/>
    <x v="477"/>
    <s v="Second Class"/>
    <x v="0"/>
    <s v="United States"/>
    <s v="San Francisco"/>
    <x v="1"/>
    <n v="94122"/>
    <x v="1"/>
    <x v="2"/>
    <s v="Furnishings"/>
    <n v="123.96"/>
    <n v="3"/>
    <n v="0"/>
    <n v="11.1564"/>
  </r>
  <r>
    <s v="OR2600"/>
    <x v="477"/>
    <s v="Standard Class"/>
    <x v="0"/>
    <s v="United States"/>
    <s v="New York City"/>
    <x v="7"/>
    <n v="10011"/>
    <x v="3"/>
    <x v="0"/>
    <s v="Binders"/>
    <n v="60.6"/>
    <n v="5"/>
    <n v="0.2"/>
    <n v="20.452500000000001"/>
  </r>
  <r>
    <s v="OR2601"/>
    <x v="477"/>
    <s v="Standard Class"/>
    <x v="0"/>
    <s v="United States"/>
    <s v="Houston"/>
    <x v="0"/>
    <n v="77095"/>
    <x v="0"/>
    <x v="0"/>
    <s v="Art"/>
    <n v="23.616"/>
    <n v="9"/>
    <n v="0.2"/>
    <n v="2.6568000000000001"/>
  </r>
  <r>
    <s v="OR2602"/>
    <x v="478"/>
    <s v="Second Class"/>
    <x v="0"/>
    <s v="United States"/>
    <s v="Chico"/>
    <x v="1"/>
    <n v="95928"/>
    <x v="1"/>
    <x v="0"/>
    <s v="Paper"/>
    <n v="36.44"/>
    <n v="4"/>
    <n v="0"/>
    <n v="16.398"/>
  </r>
  <r>
    <s v="OR2603"/>
    <x v="478"/>
    <s v="Standard Class"/>
    <x v="2"/>
    <s v="United States"/>
    <s v="Aurora"/>
    <x v="23"/>
    <n v="80013"/>
    <x v="1"/>
    <x v="0"/>
    <s v="Art"/>
    <n v="14.576000000000001"/>
    <n v="2"/>
    <n v="0.2"/>
    <n v="2.3685999999999998"/>
  </r>
  <r>
    <s v="OR2604"/>
    <x v="478"/>
    <s v="Second Class"/>
    <x v="1"/>
    <s v="United States"/>
    <s v="San Francisco"/>
    <x v="1"/>
    <n v="94110"/>
    <x v="1"/>
    <x v="0"/>
    <s v="Supplies"/>
    <n v="10.95"/>
    <n v="3"/>
    <n v="0"/>
    <n v="3.2850000000000001"/>
  </r>
  <r>
    <s v="OR2605"/>
    <x v="479"/>
    <s v="Standard Class"/>
    <x v="0"/>
    <s v="United States"/>
    <s v="Lakewood"/>
    <x v="22"/>
    <n v="8701"/>
    <x v="3"/>
    <x v="2"/>
    <s v="Furnishings"/>
    <n v="40.479999999999997"/>
    <n v="2"/>
    <n v="0"/>
    <n v="17.406400000000001"/>
  </r>
  <r>
    <s v="OR2606"/>
    <x v="479"/>
    <s v="Second Class"/>
    <x v="1"/>
    <s v="United States"/>
    <s v="Tamarac"/>
    <x v="18"/>
    <n v="33319"/>
    <x v="2"/>
    <x v="0"/>
    <s v="Appliances"/>
    <n v="194.52799999999999"/>
    <n v="2"/>
    <n v="0.2"/>
    <n v="24.315999999999999"/>
  </r>
  <r>
    <s v="OR2607"/>
    <x v="479"/>
    <s v="Standard Class"/>
    <x v="0"/>
    <s v="United States"/>
    <s v="Wichita"/>
    <x v="41"/>
    <n v="67212"/>
    <x v="0"/>
    <x v="2"/>
    <s v="Furnishings"/>
    <n v="70.56"/>
    <n v="6"/>
    <n v="0"/>
    <n v="23.990400000000001"/>
  </r>
  <r>
    <s v="OR2608"/>
    <x v="479"/>
    <s v="Second Class"/>
    <x v="1"/>
    <s v="United States"/>
    <s v="Laredo"/>
    <x v="0"/>
    <n v="78041"/>
    <x v="0"/>
    <x v="1"/>
    <s v="Phones"/>
    <n v="328.77600000000001"/>
    <n v="3"/>
    <n v="0.2"/>
    <n v="28.767900000000001"/>
  </r>
  <r>
    <s v="OR2609"/>
    <x v="480"/>
    <s v="Standard Class"/>
    <x v="1"/>
    <s v="United States"/>
    <s v="Belleville"/>
    <x v="22"/>
    <n v="7109"/>
    <x v="3"/>
    <x v="0"/>
    <s v="Paper"/>
    <n v="56.91"/>
    <n v="3"/>
    <n v="0"/>
    <n v="27.316800000000001"/>
  </r>
  <r>
    <s v="OR2610"/>
    <x v="480"/>
    <s v="Standard Class"/>
    <x v="0"/>
    <s v="United States"/>
    <s v="Huntsville"/>
    <x v="0"/>
    <n v="77340"/>
    <x v="0"/>
    <x v="2"/>
    <s v="Furnishings"/>
    <n v="56.567999999999998"/>
    <n v="2"/>
    <n v="0.6"/>
    <n v="74.952600000000004"/>
  </r>
  <r>
    <s v="OR2611"/>
    <x v="480"/>
    <s v="Same Day"/>
    <x v="0"/>
    <s v="United States"/>
    <s v="Columbus"/>
    <x v="3"/>
    <n v="43229"/>
    <x v="3"/>
    <x v="0"/>
    <s v="Binders"/>
    <n v="6.7320000000000002"/>
    <n v="6"/>
    <n v="0.7"/>
    <n v="4.4880000000000004"/>
  </r>
  <r>
    <s v="OR2612"/>
    <x v="480"/>
    <s v="Standard Class"/>
    <x v="0"/>
    <s v="United States"/>
    <s v="Vineland"/>
    <x v="22"/>
    <n v="8360"/>
    <x v="3"/>
    <x v="2"/>
    <s v="Tables"/>
    <n v="244.006"/>
    <n v="2"/>
    <n v="0.3"/>
    <n v="31.372199999999999"/>
  </r>
  <r>
    <s v="OR2613"/>
    <x v="481"/>
    <s v="Standard Class"/>
    <x v="1"/>
    <s v="United States"/>
    <s v="San Francisco"/>
    <x v="1"/>
    <n v="94110"/>
    <x v="1"/>
    <x v="1"/>
    <s v="Machines"/>
    <n v="767.952"/>
    <n v="6"/>
    <n v="0.2"/>
    <n v="287.98200000000003"/>
  </r>
  <r>
    <s v="OR2614"/>
    <x v="481"/>
    <s v="First Class"/>
    <x v="1"/>
    <s v="United States"/>
    <s v="Mason"/>
    <x v="3"/>
    <n v="45040"/>
    <x v="3"/>
    <x v="0"/>
    <s v="Binders"/>
    <n v="22.428000000000001"/>
    <n v="3"/>
    <n v="0.7"/>
    <n v="17.942399999999999"/>
  </r>
  <r>
    <s v="OR2615"/>
    <x v="481"/>
    <s v="Standard Class"/>
    <x v="2"/>
    <s v="United States"/>
    <s v="Los Angeles"/>
    <x v="1"/>
    <n v="90032"/>
    <x v="1"/>
    <x v="0"/>
    <s v="Binders"/>
    <n v="13.375999999999999"/>
    <n v="4"/>
    <n v="0.2"/>
    <n v="4.6816000000000004"/>
  </r>
  <r>
    <s v="OR2616"/>
    <x v="482"/>
    <s v="Second Class"/>
    <x v="0"/>
    <s v="United States"/>
    <s v="Los Angeles"/>
    <x v="1"/>
    <n v="90036"/>
    <x v="1"/>
    <x v="0"/>
    <s v="Paper"/>
    <n v="67.709999999999994"/>
    <n v="3"/>
    <n v="0"/>
    <n v="32.500799999999998"/>
  </r>
  <r>
    <s v="OR2617"/>
    <x v="482"/>
    <s v="Second Class"/>
    <x v="2"/>
    <s v="United States"/>
    <s v="New York City"/>
    <x v="7"/>
    <n v="10009"/>
    <x v="3"/>
    <x v="2"/>
    <s v="Furnishings"/>
    <n v="96.53"/>
    <n v="7"/>
    <n v="0"/>
    <n v="40.5426"/>
  </r>
  <r>
    <s v="OR2618"/>
    <x v="483"/>
    <s v="Second Class"/>
    <x v="0"/>
    <s v="United States"/>
    <s v="College Station"/>
    <x v="0"/>
    <n v="77840"/>
    <x v="0"/>
    <x v="0"/>
    <s v="Appliances"/>
    <n v="29.312000000000001"/>
    <n v="8"/>
    <n v="0.8"/>
    <n v="74.745599999999996"/>
  </r>
  <r>
    <s v="OR2619"/>
    <x v="483"/>
    <s v="Standard Class"/>
    <x v="1"/>
    <s v="United States"/>
    <s v="York"/>
    <x v="8"/>
    <n v="17403"/>
    <x v="3"/>
    <x v="0"/>
    <s v="Binders"/>
    <n v="37.896000000000001"/>
    <n v="4"/>
    <n v="0.7"/>
    <n v="29.053599999999999"/>
  </r>
  <r>
    <s v="OR2620"/>
    <x v="483"/>
    <s v="Standard Class"/>
    <x v="1"/>
    <s v="United States"/>
    <s v="Chico"/>
    <x v="1"/>
    <n v="95928"/>
    <x v="1"/>
    <x v="0"/>
    <s v="Fasteners"/>
    <n v="14.9"/>
    <n v="5"/>
    <n v="0"/>
    <n v="6.8540000000000001"/>
  </r>
  <r>
    <s v="OR2621"/>
    <x v="483"/>
    <s v="Standard Class"/>
    <x v="0"/>
    <s v="United States"/>
    <s v="New York City"/>
    <x v="7"/>
    <n v="10009"/>
    <x v="3"/>
    <x v="0"/>
    <s v="Binders"/>
    <n v="23.36"/>
    <n v="4"/>
    <n v="0.2"/>
    <n v="7.8840000000000003"/>
  </r>
  <r>
    <s v="OR2622"/>
    <x v="483"/>
    <s v="Standard Class"/>
    <x v="1"/>
    <s v="United States"/>
    <s v="Philadelphia"/>
    <x v="8"/>
    <n v="19140"/>
    <x v="3"/>
    <x v="0"/>
    <s v="Binders"/>
    <n v="6.8879999999999999"/>
    <n v="2"/>
    <n v="0.7"/>
    <n v="5.0511999999999997"/>
  </r>
  <r>
    <s v="OR2623"/>
    <x v="484"/>
    <s v="Standard Class"/>
    <x v="0"/>
    <s v="United States"/>
    <s v="Las Vegas"/>
    <x v="20"/>
    <n v="89115"/>
    <x v="1"/>
    <x v="0"/>
    <s v="Paper"/>
    <n v="40.08"/>
    <n v="6"/>
    <n v="0"/>
    <n v="19.238399999999999"/>
  </r>
  <r>
    <s v="OR2624"/>
    <x v="484"/>
    <s v="Second Class"/>
    <x v="1"/>
    <s v="United States"/>
    <s v="Columbia"/>
    <x v="25"/>
    <n v="29203"/>
    <x v="2"/>
    <x v="0"/>
    <s v="Paper"/>
    <n v="60.12"/>
    <n v="9"/>
    <n v="0"/>
    <n v="28.857600000000001"/>
  </r>
  <r>
    <s v="OR2625"/>
    <x v="484"/>
    <s v="Standard Class"/>
    <x v="0"/>
    <s v="United States"/>
    <s v="Columbia"/>
    <x v="12"/>
    <n v="38401"/>
    <x v="2"/>
    <x v="2"/>
    <s v="Chairs"/>
    <n v="662.88"/>
    <n v="3"/>
    <n v="0.2"/>
    <n v="74.573999999999998"/>
  </r>
  <r>
    <s v="OR2626"/>
    <x v="484"/>
    <s v="Standard Class"/>
    <x v="0"/>
    <s v="United States"/>
    <s v="Dallas"/>
    <x v="0"/>
    <n v="75220"/>
    <x v="0"/>
    <x v="0"/>
    <s v="Storage"/>
    <n v="314.08800000000002"/>
    <n v="3"/>
    <n v="0.2"/>
    <n v="19.630500000000001"/>
  </r>
  <r>
    <s v="OR2627"/>
    <x v="484"/>
    <s v="Second Class"/>
    <x v="1"/>
    <s v="United States"/>
    <s v="Philadelphia"/>
    <x v="8"/>
    <n v="19134"/>
    <x v="3"/>
    <x v="1"/>
    <s v="Phones"/>
    <n v="539.91"/>
    <n v="3"/>
    <n v="0.4"/>
    <n v="116.98050000000001"/>
  </r>
  <r>
    <s v="OR2628"/>
    <x v="485"/>
    <s v="Standard Class"/>
    <x v="0"/>
    <s v="United States"/>
    <s v="Redmond"/>
    <x v="26"/>
    <n v="97756"/>
    <x v="1"/>
    <x v="2"/>
    <s v="Furnishings"/>
    <n v="11.84"/>
    <n v="4"/>
    <n v="0.2"/>
    <n v="3.1080000000000001"/>
  </r>
  <r>
    <s v="OR2629"/>
    <x v="485"/>
    <s v="First Class"/>
    <x v="2"/>
    <s v="United States"/>
    <s v="Dallas"/>
    <x v="0"/>
    <n v="75220"/>
    <x v="0"/>
    <x v="0"/>
    <s v="Envelopes"/>
    <n v="114.848"/>
    <n v="4"/>
    <n v="0.2"/>
    <n v="35.89"/>
  </r>
  <r>
    <s v="OR2630"/>
    <x v="485"/>
    <s v="Standard Class"/>
    <x v="1"/>
    <s v="United States"/>
    <s v="Springfield"/>
    <x v="13"/>
    <n v="22153"/>
    <x v="2"/>
    <x v="0"/>
    <s v="Paper"/>
    <n v="122.97"/>
    <n v="3"/>
    <n v="0"/>
    <n v="60.255299999999998"/>
  </r>
  <r>
    <s v="OR2631"/>
    <x v="485"/>
    <s v="Standard Class"/>
    <x v="0"/>
    <s v="United States"/>
    <s v="Louisville"/>
    <x v="4"/>
    <n v="40214"/>
    <x v="2"/>
    <x v="0"/>
    <s v="Labels"/>
    <n v="2.61"/>
    <n v="1"/>
    <n v="0"/>
    <n v="1.2005999999999999"/>
  </r>
  <r>
    <s v="OR2632"/>
    <x v="485"/>
    <s v="Standard Class"/>
    <x v="1"/>
    <s v="United States"/>
    <s v="Jacksonville"/>
    <x v="18"/>
    <n v="32216"/>
    <x v="2"/>
    <x v="0"/>
    <s v="Storage"/>
    <n v="113.568"/>
    <n v="2"/>
    <n v="0.2"/>
    <n v="21.294"/>
  </r>
  <r>
    <s v="OR2633"/>
    <x v="485"/>
    <s v="Same Day"/>
    <x v="0"/>
    <s v="United States"/>
    <s v="New York City"/>
    <x v="7"/>
    <n v="10024"/>
    <x v="3"/>
    <x v="0"/>
    <s v="Storage"/>
    <n v="44.94"/>
    <n v="3"/>
    <n v="0"/>
    <n v="12.5832"/>
  </r>
  <r>
    <s v="OR2634"/>
    <x v="485"/>
    <s v="Second Class"/>
    <x v="0"/>
    <s v="United States"/>
    <s v="Fayetteville"/>
    <x v="2"/>
    <n v="28314"/>
    <x v="2"/>
    <x v="0"/>
    <s v="Binders"/>
    <n v="13.272"/>
    <n v="8"/>
    <n v="0.7"/>
    <n v="10.617599999999999"/>
  </r>
  <r>
    <s v="OR2635"/>
    <x v="486"/>
    <s v="Standard Class"/>
    <x v="0"/>
    <s v="United States"/>
    <s v="San Diego"/>
    <x v="1"/>
    <n v="92037"/>
    <x v="1"/>
    <x v="2"/>
    <s v="Furnishings"/>
    <n v="35.340000000000003"/>
    <n v="2"/>
    <n v="0"/>
    <n v="13.4292"/>
  </r>
  <r>
    <s v="OR2636"/>
    <x v="486"/>
    <s v="Standard Class"/>
    <x v="0"/>
    <s v="United States"/>
    <s v="Des Moines"/>
    <x v="11"/>
    <n v="98198"/>
    <x v="1"/>
    <x v="1"/>
    <s v="Copiers"/>
    <n v="999.98"/>
    <n v="2"/>
    <n v="0"/>
    <n v="449.99099999999999"/>
  </r>
  <r>
    <s v="OR2637"/>
    <x v="486"/>
    <s v="Standard Class"/>
    <x v="0"/>
    <s v="United States"/>
    <s v="Auburn"/>
    <x v="7"/>
    <n v="13021"/>
    <x v="3"/>
    <x v="0"/>
    <s v="Envelopes"/>
    <n v="27.18"/>
    <n v="1"/>
    <n v="0"/>
    <n v="12.7746"/>
  </r>
  <r>
    <s v="OR2638"/>
    <x v="486"/>
    <s v="Standard Class"/>
    <x v="0"/>
    <s v="United States"/>
    <s v="San Jose"/>
    <x v="1"/>
    <n v="95123"/>
    <x v="1"/>
    <x v="0"/>
    <s v="Binders"/>
    <n v="133.12"/>
    <n v="5"/>
    <n v="0.2"/>
    <n v="49.92"/>
  </r>
  <r>
    <s v="OR2639"/>
    <x v="486"/>
    <s v="Standard Class"/>
    <x v="1"/>
    <s v="United States"/>
    <s v="San Diego"/>
    <x v="1"/>
    <n v="92024"/>
    <x v="1"/>
    <x v="0"/>
    <s v="Paper"/>
    <n v="8.56"/>
    <n v="2"/>
    <n v="0"/>
    <n v="3.8519999999999999"/>
  </r>
  <r>
    <s v="OR2640"/>
    <x v="486"/>
    <s v="Standard Class"/>
    <x v="0"/>
    <s v="United States"/>
    <s v="New Albany"/>
    <x v="9"/>
    <n v="47150"/>
    <x v="0"/>
    <x v="0"/>
    <s v="Binders"/>
    <n v="38.22"/>
    <n v="6"/>
    <n v="0"/>
    <n v="17.9634"/>
  </r>
  <r>
    <s v="OR2641"/>
    <x v="486"/>
    <s v="Standard Class"/>
    <x v="1"/>
    <s v="United States"/>
    <s v="San Francisco"/>
    <x v="1"/>
    <n v="94122"/>
    <x v="1"/>
    <x v="2"/>
    <s v="Tables"/>
    <n v="272.84800000000001"/>
    <n v="1"/>
    <n v="0.2"/>
    <n v="27.284800000000001"/>
  </r>
  <r>
    <s v="OR2642"/>
    <x v="487"/>
    <s v="Same Day"/>
    <x v="2"/>
    <s v="United States"/>
    <s v="New York City"/>
    <x v="7"/>
    <n v="10011"/>
    <x v="3"/>
    <x v="2"/>
    <s v="Tables"/>
    <n v="79.974000000000004"/>
    <n v="3"/>
    <n v="0.4"/>
    <n v="29.323799999999999"/>
  </r>
  <r>
    <s v="OR2643"/>
    <x v="487"/>
    <s v="Standard Class"/>
    <x v="0"/>
    <s v="United States"/>
    <s v="Atlanta"/>
    <x v="27"/>
    <n v="30318"/>
    <x v="2"/>
    <x v="0"/>
    <s v="Paper"/>
    <n v="21.4"/>
    <n v="5"/>
    <n v="0"/>
    <n v="9.6300000000000008"/>
  </r>
  <r>
    <s v="OR2644"/>
    <x v="487"/>
    <s v="First Class"/>
    <x v="1"/>
    <s v="United States"/>
    <s v="Rochester"/>
    <x v="7"/>
    <n v="14609"/>
    <x v="3"/>
    <x v="0"/>
    <s v="Paper"/>
    <n v="12.96"/>
    <n v="2"/>
    <n v="0"/>
    <n v="6.2207999999999997"/>
  </r>
  <r>
    <s v="OR2645"/>
    <x v="487"/>
    <s v="Standard Class"/>
    <x v="0"/>
    <s v="United States"/>
    <s v="Houston"/>
    <x v="0"/>
    <n v="77095"/>
    <x v="0"/>
    <x v="0"/>
    <s v="Paper"/>
    <n v="16.448"/>
    <n v="2"/>
    <n v="0.2"/>
    <n v="5.5511999999999997"/>
  </r>
  <r>
    <s v="OR2646"/>
    <x v="487"/>
    <s v="Standard Class"/>
    <x v="0"/>
    <s v="United States"/>
    <s v="Long Beach"/>
    <x v="1"/>
    <n v="90805"/>
    <x v="1"/>
    <x v="0"/>
    <s v="Labels"/>
    <n v="29.6"/>
    <n v="2"/>
    <n v="0"/>
    <n v="14.8"/>
  </r>
  <r>
    <s v="OR2647"/>
    <x v="488"/>
    <s v="Standard Class"/>
    <x v="2"/>
    <s v="United States"/>
    <s v="Texarkana"/>
    <x v="36"/>
    <n v="71854"/>
    <x v="2"/>
    <x v="1"/>
    <s v="Accessories"/>
    <n v="48.9"/>
    <n v="5"/>
    <n v="0"/>
    <n v="18.093"/>
  </r>
  <r>
    <s v="OR2648"/>
    <x v="488"/>
    <s v="Standard Class"/>
    <x v="0"/>
    <s v="United States"/>
    <s v="Nashville"/>
    <x v="12"/>
    <n v="37211"/>
    <x v="2"/>
    <x v="2"/>
    <s v="Furnishings"/>
    <n v="44.76"/>
    <n v="3"/>
    <n v="0.2"/>
    <n v="14.547000000000001"/>
  </r>
  <r>
    <s v="OR2649"/>
    <x v="488"/>
    <s v="Standard Class"/>
    <x v="0"/>
    <s v="United States"/>
    <s v="Chicago"/>
    <x v="14"/>
    <n v="60610"/>
    <x v="0"/>
    <x v="0"/>
    <s v="Art"/>
    <n v="8.016"/>
    <n v="3"/>
    <n v="0.2"/>
    <n v="1.002"/>
  </r>
  <r>
    <s v="OR2650"/>
    <x v="488"/>
    <s v="Standard Class"/>
    <x v="0"/>
    <s v="United States"/>
    <s v="Cincinnati"/>
    <x v="3"/>
    <n v="45231"/>
    <x v="3"/>
    <x v="0"/>
    <s v="Storage"/>
    <n v="285.55200000000002"/>
    <n v="2"/>
    <n v="0.2"/>
    <n v="35.694000000000003"/>
  </r>
  <r>
    <s v="OR2651"/>
    <x v="488"/>
    <s v="Standard Class"/>
    <x v="2"/>
    <s v="United States"/>
    <s v="New York City"/>
    <x v="7"/>
    <n v="10009"/>
    <x v="3"/>
    <x v="2"/>
    <s v="Furnishings"/>
    <n v="108.4"/>
    <n v="2"/>
    <n v="0"/>
    <n v="22.763999999999999"/>
  </r>
  <r>
    <s v="OR2652"/>
    <x v="488"/>
    <s v="First Class"/>
    <x v="0"/>
    <s v="United States"/>
    <s v="Seattle"/>
    <x v="11"/>
    <n v="98105"/>
    <x v="1"/>
    <x v="0"/>
    <s v="Paper"/>
    <n v="4.9800000000000004"/>
    <n v="1"/>
    <n v="0"/>
    <n v="2.3405999999999998"/>
  </r>
  <r>
    <s v="OR2653"/>
    <x v="488"/>
    <s v="First Class"/>
    <x v="1"/>
    <s v="United States"/>
    <s v="Suffolk"/>
    <x v="13"/>
    <n v="23434"/>
    <x v="2"/>
    <x v="0"/>
    <s v="Paper"/>
    <n v="12.96"/>
    <n v="2"/>
    <n v="0"/>
    <n v="6.2207999999999997"/>
  </r>
  <r>
    <s v="OR2654"/>
    <x v="489"/>
    <s v="Standard Class"/>
    <x v="0"/>
    <s v="United States"/>
    <s v="Newark"/>
    <x v="15"/>
    <n v="19711"/>
    <x v="3"/>
    <x v="0"/>
    <s v="Labels"/>
    <n v="9.4499999999999993"/>
    <n v="3"/>
    <n v="0"/>
    <n v="4.5359999999999996"/>
  </r>
  <r>
    <s v="OR2655"/>
    <x v="489"/>
    <s v="Standard Class"/>
    <x v="0"/>
    <s v="United States"/>
    <s v="San Francisco"/>
    <x v="1"/>
    <n v="94110"/>
    <x v="1"/>
    <x v="0"/>
    <s v="Art"/>
    <n v="6.56"/>
    <n v="2"/>
    <n v="0"/>
    <n v="1.9024000000000001"/>
  </r>
  <r>
    <s v="OR2656"/>
    <x v="489"/>
    <s v="Standard Class"/>
    <x v="1"/>
    <s v="United States"/>
    <s v="Los Angeles"/>
    <x v="1"/>
    <n v="90008"/>
    <x v="1"/>
    <x v="1"/>
    <s v="Machines"/>
    <n v="506.28"/>
    <n v="3"/>
    <n v="0.2"/>
    <n v="177.19800000000001"/>
  </r>
  <r>
    <s v="OR2657"/>
    <x v="489"/>
    <s v="Standard Class"/>
    <x v="2"/>
    <s v="United States"/>
    <s v="Dallas"/>
    <x v="0"/>
    <n v="75217"/>
    <x v="0"/>
    <x v="0"/>
    <s v="Binders"/>
    <n v="8.8559999999999999"/>
    <n v="9"/>
    <n v="0.8"/>
    <n v="14.169600000000001"/>
  </r>
  <r>
    <s v="OR2658"/>
    <x v="489"/>
    <s v="Second Class"/>
    <x v="2"/>
    <s v="United States"/>
    <s v="Cambridge"/>
    <x v="28"/>
    <n v="2138"/>
    <x v="3"/>
    <x v="1"/>
    <s v="Phones"/>
    <n v="311.98"/>
    <n v="2"/>
    <n v="0"/>
    <n v="93.593999999999994"/>
  </r>
  <r>
    <s v="OR2659"/>
    <x v="489"/>
    <s v="Standard Class"/>
    <x v="0"/>
    <s v="United States"/>
    <s v="Chicago"/>
    <x v="14"/>
    <n v="60610"/>
    <x v="0"/>
    <x v="0"/>
    <s v="Binders"/>
    <n v="3.2080000000000002"/>
    <n v="2"/>
    <n v="0.8"/>
    <n v="5.2931999999999997"/>
  </r>
  <r>
    <s v="OR2660"/>
    <x v="489"/>
    <s v="Same Day"/>
    <x v="0"/>
    <s v="United States"/>
    <s v="Columbia"/>
    <x v="17"/>
    <n v="21044"/>
    <x v="3"/>
    <x v="0"/>
    <s v="Envelopes"/>
    <n v="199.9"/>
    <n v="5"/>
    <n v="0"/>
    <n v="89.954999999999998"/>
  </r>
  <r>
    <s v="OR2661"/>
    <x v="489"/>
    <s v="First Class"/>
    <x v="0"/>
    <s v="United States"/>
    <s v="Cincinnati"/>
    <x v="3"/>
    <n v="45231"/>
    <x v="3"/>
    <x v="1"/>
    <s v="Accessories"/>
    <n v="53.04"/>
    <n v="3"/>
    <n v="0.2"/>
    <n v="4.641"/>
  </r>
  <r>
    <s v="OR2662"/>
    <x v="489"/>
    <s v="Standard Class"/>
    <x v="2"/>
    <s v="United States"/>
    <s v="Seattle"/>
    <x v="11"/>
    <n v="98105"/>
    <x v="1"/>
    <x v="1"/>
    <s v="Accessories"/>
    <n v="108.96"/>
    <n v="3"/>
    <n v="0"/>
    <n v="32.688000000000002"/>
  </r>
  <r>
    <s v="OR2663"/>
    <x v="489"/>
    <s v="Standard Class"/>
    <x v="1"/>
    <s v="United States"/>
    <s v="San Francisco"/>
    <x v="1"/>
    <n v="94122"/>
    <x v="1"/>
    <x v="0"/>
    <s v="Binders"/>
    <n v="7.7119999999999997"/>
    <n v="2"/>
    <n v="0.2"/>
    <n v="2.7955999999999999"/>
  </r>
  <r>
    <s v="OR2664"/>
    <x v="490"/>
    <s v="Standard Class"/>
    <x v="1"/>
    <s v="United States"/>
    <s v="Auburn"/>
    <x v="7"/>
    <n v="13021"/>
    <x v="3"/>
    <x v="2"/>
    <s v="Furnishings"/>
    <n v="520.04999999999995"/>
    <n v="5"/>
    <n v="0"/>
    <n v="72.807000000000002"/>
  </r>
  <r>
    <s v="OR2665"/>
    <x v="490"/>
    <s v="Standard Class"/>
    <x v="0"/>
    <s v="United States"/>
    <s v="Philadelphia"/>
    <x v="8"/>
    <n v="19143"/>
    <x v="3"/>
    <x v="0"/>
    <s v="Binders"/>
    <n v="11.673"/>
    <n v="3"/>
    <n v="0.7"/>
    <n v="7.782"/>
  </r>
  <r>
    <s v="OR2666"/>
    <x v="490"/>
    <s v="Standard Class"/>
    <x v="0"/>
    <s v="United States"/>
    <s v="Philadelphia"/>
    <x v="8"/>
    <n v="19143"/>
    <x v="3"/>
    <x v="2"/>
    <s v="Chairs"/>
    <n v="492.83499999999998"/>
    <n v="5"/>
    <n v="0.3"/>
    <n v="14.081"/>
  </r>
  <r>
    <s v="OR2667"/>
    <x v="490"/>
    <s v="Standard Class"/>
    <x v="0"/>
    <s v="United States"/>
    <s v="Columbus"/>
    <x v="27"/>
    <n v="31907"/>
    <x v="2"/>
    <x v="0"/>
    <s v="Supplies"/>
    <n v="5.04"/>
    <n v="2"/>
    <n v="0"/>
    <n v="0.1512"/>
  </r>
  <r>
    <s v="OR2668"/>
    <x v="490"/>
    <s v="Standard Class"/>
    <x v="2"/>
    <s v="United States"/>
    <s v="Seattle"/>
    <x v="11"/>
    <n v="98115"/>
    <x v="1"/>
    <x v="0"/>
    <s v="Binders"/>
    <n v="99.695999999999998"/>
    <n v="6"/>
    <n v="0.2"/>
    <n v="33.647399999999998"/>
  </r>
  <r>
    <s v="OR2669"/>
    <x v="490"/>
    <s v="Standard Class"/>
    <x v="1"/>
    <s v="United States"/>
    <s v="Philadelphia"/>
    <x v="8"/>
    <n v="19140"/>
    <x v="3"/>
    <x v="0"/>
    <s v="Appliances"/>
    <n v="20.135999999999999"/>
    <n v="3"/>
    <n v="0.2"/>
    <n v="1.2585"/>
  </r>
  <r>
    <s v="OR2670"/>
    <x v="490"/>
    <s v="Standard Class"/>
    <x v="1"/>
    <s v="United States"/>
    <s v="New York City"/>
    <x v="7"/>
    <n v="10035"/>
    <x v="3"/>
    <x v="0"/>
    <s v="Art"/>
    <n v="29.34"/>
    <n v="6"/>
    <n v="0"/>
    <n v="7.9218000000000002"/>
  </r>
  <r>
    <s v="OR2671"/>
    <x v="490"/>
    <s v="Second Class"/>
    <x v="2"/>
    <s v="United States"/>
    <s v="Chattanooga"/>
    <x v="12"/>
    <n v="37421"/>
    <x v="2"/>
    <x v="1"/>
    <s v="Machines"/>
    <n v="91.474999999999994"/>
    <n v="1"/>
    <n v="0.5"/>
    <n v="1.8294999999999999"/>
  </r>
  <r>
    <s v="OR2672"/>
    <x v="491"/>
    <s v="Standard Class"/>
    <x v="0"/>
    <s v="United States"/>
    <s v="Santa Ana"/>
    <x v="1"/>
    <n v="92704"/>
    <x v="1"/>
    <x v="0"/>
    <s v="Supplies"/>
    <n v="21.96"/>
    <n v="2"/>
    <n v="0"/>
    <n v="6.1487999999999996"/>
  </r>
  <r>
    <s v="OR2673"/>
    <x v="491"/>
    <s v="Standard Class"/>
    <x v="1"/>
    <s v="United States"/>
    <s v="Detroit"/>
    <x v="19"/>
    <n v="48234"/>
    <x v="0"/>
    <x v="2"/>
    <s v="Chairs"/>
    <n v="26.64"/>
    <n v="1"/>
    <n v="0"/>
    <n v="7.4592000000000001"/>
  </r>
  <r>
    <s v="OR2674"/>
    <x v="491"/>
    <s v="Standard Class"/>
    <x v="0"/>
    <s v="United States"/>
    <s v="New York City"/>
    <x v="7"/>
    <n v="10011"/>
    <x v="3"/>
    <x v="0"/>
    <s v="Art"/>
    <n v="6.6"/>
    <n v="3"/>
    <n v="0"/>
    <n v="2.9039999999999999"/>
  </r>
  <r>
    <s v="OR2675"/>
    <x v="491"/>
    <s v="Standard Class"/>
    <x v="0"/>
    <s v="United States"/>
    <s v="Tucson"/>
    <x v="5"/>
    <n v="85705"/>
    <x v="1"/>
    <x v="2"/>
    <s v="Furnishings"/>
    <n v="206.11199999999999"/>
    <n v="6"/>
    <n v="0.2"/>
    <n v="48.951599999999999"/>
  </r>
  <r>
    <s v="OR2676"/>
    <x v="491"/>
    <s v="Standard Class"/>
    <x v="2"/>
    <s v="United States"/>
    <s v="Philadelphia"/>
    <x v="8"/>
    <n v="19140"/>
    <x v="3"/>
    <x v="1"/>
    <s v="Phones"/>
    <n v="748.75199999999995"/>
    <n v="8"/>
    <n v="0.4"/>
    <n v="162.2296"/>
  </r>
  <r>
    <s v="OR2677"/>
    <x v="491"/>
    <s v="Second Class"/>
    <x v="1"/>
    <s v="United States"/>
    <s v="Los Angeles"/>
    <x v="1"/>
    <n v="90045"/>
    <x v="1"/>
    <x v="2"/>
    <s v="Furnishings"/>
    <n v="289.24"/>
    <n v="7"/>
    <n v="0"/>
    <n v="26.031600000000001"/>
  </r>
  <r>
    <s v="OR2678"/>
    <x v="491"/>
    <s v="Second Class"/>
    <x v="0"/>
    <s v="United States"/>
    <s v="Seattle"/>
    <x v="11"/>
    <n v="98105"/>
    <x v="1"/>
    <x v="0"/>
    <s v="Art"/>
    <n v="35.96"/>
    <n v="2"/>
    <n v="0"/>
    <n v="10.4284"/>
  </r>
  <r>
    <s v="OR2679"/>
    <x v="491"/>
    <s v="Standard Class"/>
    <x v="2"/>
    <s v="United States"/>
    <s v="Nashville"/>
    <x v="12"/>
    <n v="37211"/>
    <x v="2"/>
    <x v="0"/>
    <s v="Storage"/>
    <n v="64.784000000000006"/>
    <n v="1"/>
    <n v="0.2"/>
    <n v="12.956799999999999"/>
  </r>
  <r>
    <s v="OR2680"/>
    <x v="491"/>
    <s v="Same Day"/>
    <x v="2"/>
    <s v="United States"/>
    <s v="Manteca"/>
    <x v="1"/>
    <n v="95336"/>
    <x v="1"/>
    <x v="0"/>
    <s v="Envelopes"/>
    <n v="15.28"/>
    <n v="2"/>
    <n v="0"/>
    <n v="7.4871999999999996"/>
  </r>
  <r>
    <s v="OR2681"/>
    <x v="492"/>
    <s v="First Class"/>
    <x v="1"/>
    <s v="United States"/>
    <s v="Overland Park"/>
    <x v="41"/>
    <n v="66212"/>
    <x v="0"/>
    <x v="0"/>
    <s v="Binders"/>
    <n v="152"/>
    <n v="5"/>
    <n v="0"/>
    <n v="69.92"/>
  </r>
  <r>
    <s v="OR2682"/>
    <x v="492"/>
    <s v="Standard Class"/>
    <x v="0"/>
    <s v="United States"/>
    <s v="San Diego"/>
    <x v="1"/>
    <n v="92024"/>
    <x v="1"/>
    <x v="2"/>
    <s v="Chairs"/>
    <n v="225.29599999999999"/>
    <n v="2"/>
    <n v="0.2"/>
    <n v="22.529599999999999"/>
  </r>
  <r>
    <s v="OR2683"/>
    <x v="493"/>
    <s v="First Class"/>
    <x v="2"/>
    <s v="United States"/>
    <s v="Providence"/>
    <x v="6"/>
    <n v="2908"/>
    <x v="3"/>
    <x v="0"/>
    <s v="Paper"/>
    <n v="17.04"/>
    <n v="3"/>
    <n v="0"/>
    <n v="7.6680000000000001"/>
  </r>
  <r>
    <s v="OR2684"/>
    <x v="493"/>
    <s v="Standard Class"/>
    <x v="1"/>
    <s v="United States"/>
    <s v="Houston"/>
    <x v="0"/>
    <n v="77095"/>
    <x v="0"/>
    <x v="1"/>
    <s v="Phones"/>
    <n v="122.92"/>
    <n v="7"/>
    <n v="0.2"/>
    <n v="46.094999999999999"/>
  </r>
  <r>
    <s v="OR2685"/>
    <x v="493"/>
    <s v="Standard Class"/>
    <x v="1"/>
    <s v="United States"/>
    <s v="Philadelphia"/>
    <x v="8"/>
    <n v="19140"/>
    <x v="3"/>
    <x v="1"/>
    <s v="Phones"/>
    <n v="23.988"/>
    <n v="2"/>
    <n v="0.4"/>
    <n v="4.7976000000000001"/>
  </r>
  <r>
    <s v="OR2686"/>
    <x v="493"/>
    <s v="Standard Class"/>
    <x v="0"/>
    <s v="United States"/>
    <s v="Nashville"/>
    <x v="12"/>
    <n v="37211"/>
    <x v="2"/>
    <x v="0"/>
    <s v="Paper"/>
    <n v="123.08799999999999"/>
    <n v="7"/>
    <n v="0.2"/>
    <n v="40.003599999999999"/>
  </r>
  <r>
    <s v="OR2687"/>
    <x v="493"/>
    <s v="Second Class"/>
    <x v="0"/>
    <s v="United States"/>
    <s v="Kent"/>
    <x v="3"/>
    <n v="44240"/>
    <x v="3"/>
    <x v="1"/>
    <s v="Accessories"/>
    <n v="71.975999999999999"/>
    <n v="3"/>
    <n v="0.2"/>
    <n v="8.9969999999999999"/>
  </r>
  <r>
    <s v="OR2688"/>
    <x v="493"/>
    <s v="Standard Class"/>
    <x v="0"/>
    <s v="United States"/>
    <s v="Knoxville"/>
    <x v="12"/>
    <n v="37918"/>
    <x v="2"/>
    <x v="2"/>
    <s v="Furnishings"/>
    <n v="32.951999999999998"/>
    <n v="3"/>
    <n v="0.2"/>
    <n v="6.5903999999999998"/>
  </r>
  <r>
    <s v="OR2689"/>
    <x v="493"/>
    <s v="Second Class"/>
    <x v="2"/>
    <s v="United States"/>
    <s v="Houston"/>
    <x v="0"/>
    <n v="77095"/>
    <x v="0"/>
    <x v="0"/>
    <s v="Paper"/>
    <n v="29.472000000000001"/>
    <n v="3"/>
    <n v="0.2"/>
    <n v="9.9467999999999996"/>
  </r>
  <r>
    <s v="OR2690"/>
    <x v="493"/>
    <s v="Standard Class"/>
    <x v="0"/>
    <s v="United States"/>
    <s v="Hempstead"/>
    <x v="7"/>
    <n v="11550"/>
    <x v="3"/>
    <x v="1"/>
    <s v="Phones"/>
    <n v="39.96"/>
    <n v="4"/>
    <n v="0"/>
    <n v="10.3896"/>
  </r>
  <r>
    <s v="OR2691"/>
    <x v="493"/>
    <s v="Second Class"/>
    <x v="0"/>
    <s v="United States"/>
    <s v="Montgomery"/>
    <x v="40"/>
    <n v="36116"/>
    <x v="2"/>
    <x v="0"/>
    <s v="Binders"/>
    <n v="22.75"/>
    <n v="5"/>
    <n v="0"/>
    <n v="11.375"/>
  </r>
  <r>
    <s v="OR2692"/>
    <x v="494"/>
    <s v="Standard Class"/>
    <x v="1"/>
    <s v="United States"/>
    <s v="Los Angeles"/>
    <x v="1"/>
    <n v="90036"/>
    <x v="1"/>
    <x v="0"/>
    <s v="Paper"/>
    <n v="11.96"/>
    <n v="2"/>
    <n v="0"/>
    <n v="5.3819999999999997"/>
  </r>
  <r>
    <s v="OR2693"/>
    <x v="494"/>
    <s v="Standard Class"/>
    <x v="1"/>
    <s v="United States"/>
    <s v="New York City"/>
    <x v="7"/>
    <n v="10035"/>
    <x v="3"/>
    <x v="2"/>
    <s v="Furnishings"/>
    <n v="68.16"/>
    <n v="3"/>
    <n v="0"/>
    <n v="27.945599999999999"/>
  </r>
  <r>
    <s v="OR2694"/>
    <x v="494"/>
    <s v="Standard Class"/>
    <x v="1"/>
    <s v="United States"/>
    <s v="Tallahassee"/>
    <x v="18"/>
    <n v="32303"/>
    <x v="2"/>
    <x v="0"/>
    <s v="Binders"/>
    <n v="5.6070000000000002"/>
    <n v="3"/>
    <n v="0.7"/>
    <n v="3.9249000000000001"/>
  </r>
  <r>
    <s v="OR2695"/>
    <x v="495"/>
    <s v="Second Class"/>
    <x v="1"/>
    <s v="United States"/>
    <s v="New York City"/>
    <x v="7"/>
    <n v="10009"/>
    <x v="3"/>
    <x v="2"/>
    <s v="Bookcases"/>
    <n v="579.13599999999997"/>
    <n v="4"/>
    <n v="0.2"/>
    <n v="21.717600000000001"/>
  </r>
  <r>
    <s v="OR2696"/>
    <x v="495"/>
    <s v="Standard Class"/>
    <x v="1"/>
    <s v="United States"/>
    <s v="San Francisco"/>
    <x v="1"/>
    <n v="94122"/>
    <x v="1"/>
    <x v="0"/>
    <s v="Supplies"/>
    <n v="40.700000000000003"/>
    <n v="5"/>
    <n v="0"/>
    <n v="11.803000000000001"/>
  </r>
  <r>
    <s v="OR2697"/>
    <x v="495"/>
    <s v="First Class"/>
    <x v="0"/>
    <s v="United States"/>
    <s v="Draper"/>
    <x v="42"/>
    <n v="84020"/>
    <x v="1"/>
    <x v="1"/>
    <s v="Phones"/>
    <n v="126.56"/>
    <n v="4"/>
    <n v="0.2"/>
    <n v="47.46"/>
  </r>
  <r>
    <s v="OR2698"/>
    <x v="495"/>
    <s v="Second Class"/>
    <x v="0"/>
    <s v="United States"/>
    <s v="Pomona"/>
    <x v="1"/>
    <n v="91767"/>
    <x v="1"/>
    <x v="0"/>
    <s v="Labels"/>
    <n v="18.75"/>
    <n v="5"/>
    <n v="0"/>
    <n v="9"/>
  </r>
  <r>
    <s v="OR2699"/>
    <x v="495"/>
    <s v="Second Class"/>
    <x v="0"/>
    <s v="United States"/>
    <s v="Seattle"/>
    <x v="11"/>
    <n v="98103"/>
    <x v="1"/>
    <x v="0"/>
    <s v="Binders"/>
    <n v="1.3440000000000001"/>
    <n v="1"/>
    <n v="0.2"/>
    <n v="0.47039999999999998"/>
  </r>
  <r>
    <s v="OR2700"/>
    <x v="496"/>
    <s v="First Class"/>
    <x v="1"/>
    <s v="United States"/>
    <s v="New York City"/>
    <x v="7"/>
    <n v="10035"/>
    <x v="3"/>
    <x v="0"/>
    <s v="Envelopes"/>
    <n v="47.01"/>
    <n v="3"/>
    <n v="0"/>
    <n v="22.0947"/>
  </r>
  <r>
    <s v="OR2701"/>
    <x v="496"/>
    <s v="First Class"/>
    <x v="0"/>
    <s v="United States"/>
    <s v="Philadelphia"/>
    <x v="8"/>
    <n v="19120"/>
    <x v="3"/>
    <x v="0"/>
    <s v="Storage"/>
    <n v="13.391999999999999"/>
    <n v="3"/>
    <n v="0.2"/>
    <n v="1.0044"/>
  </r>
  <r>
    <s v="OR2702"/>
    <x v="496"/>
    <s v="Standard Class"/>
    <x v="1"/>
    <s v="United States"/>
    <s v="Draper"/>
    <x v="42"/>
    <n v="84020"/>
    <x v="1"/>
    <x v="1"/>
    <s v="Accessories"/>
    <n v="111.93"/>
    <n v="7"/>
    <n v="0"/>
    <n v="34.698300000000003"/>
  </r>
  <r>
    <s v="OR2703"/>
    <x v="496"/>
    <s v="Second Class"/>
    <x v="2"/>
    <s v="United States"/>
    <s v="Lancaster"/>
    <x v="3"/>
    <n v="43130"/>
    <x v="3"/>
    <x v="0"/>
    <s v="Paper"/>
    <n v="11.952"/>
    <n v="3"/>
    <n v="0.2"/>
    <n v="4.0338000000000003"/>
  </r>
  <r>
    <s v="OR2704"/>
    <x v="496"/>
    <s v="First Class"/>
    <x v="1"/>
    <s v="United States"/>
    <s v="New York City"/>
    <x v="7"/>
    <n v="10024"/>
    <x v="3"/>
    <x v="0"/>
    <s v="Paper"/>
    <n v="30.18"/>
    <n v="3"/>
    <n v="0"/>
    <n v="13.8828"/>
  </r>
  <r>
    <s v="OR2705"/>
    <x v="496"/>
    <s v="Standard Class"/>
    <x v="0"/>
    <s v="United States"/>
    <s v="Akron"/>
    <x v="3"/>
    <n v="44312"/>
    <x v="3"/>
    <x v="0"/>
    <s v="Paper"/>
    <n v="21.744"/>
    <n v="3"/>
    <n v="0.2"/>
    <n v="6.7949999999999999"/>
  </r>
  <r>
    <s v="OR2706"/>
    <x v="496"/>
    <s v="Standard Class"/>
    <x v="1"/>
    <s v="United States"/>
    <s v="New York City"/>
    <x v="7"/>
    <n v="10024"/>
    <x v="3"/>
    <x v="0"/>
    <s v="Fasteners"/>
    <n v="15.26"/>
    <n v="7"/>
    <n v="0"/>
    <n v="6.2565999999999997"/>
  </r>
  <r>
    <s v="OR2707"/>
    <x v="496"/>
    <s v="Standard Class"/>
    <x v="1"/>
    <s v="United States"/>
    <s v="San Diego"/>
    <x v="1"/>
    <n v="92105"/>
    <x v="1"/>
    <x v="1"/>
    <s v="Accessories"/>
    <n v="36"/>
    <n v="2"/>
    <n v="0"/>
    <n v="6.48"/>
  </r>
  <r>
    <s v="OR2708"/>
    <x v="496"/>
    <s v="Same Day"/>
    <x v="0"/>
    <s v="United States"/>
    <s v="Santa Ana"/>
    <x v="1"/>
    <n v="92704"/>
    <x v="1"/>
    <x v="2"/>
    <s v="Tables"/>
    <n v="146.04"/>
    <n v="1"/>
    <n v="0.2"/>
    <n v="12.778499999999999"/>
  </r>
  <r>
    <s v="OR2709"/>
    <x v="496"/>
    <s v="Second Class"/>
    <x v="1"/>
    <s v="United States"/>
    <s v="Los Angeles"/>
    <x v="1"/>
    <n v="90049"/>
    <x v="1"/>
    <x v="2"/>
    <s v="Furnishings"/>
    <n v="36.4"/>
    <n v="5"/>
    <n v="0"/>
    <n v="13.832000000000001"/>
  </r>
  <r>
    <s v="OR2710"/>
    <x v="497"/>
    <s v="Standard Class"/>
    <x v="0"/>
    <s v="United States"/>
    <s v="Philadelphia"/>
    <x v="8"/>
    <n v="19140"/>
    <x v="3"/>
    <x v="1"/>
    <s v="Accessories"/>
    <n v="442.4"/>
    <n v="7"/>
    <n v="0.2"/>
    <n v="55.3"/>
  </r>
  <r>
    <s v="OR2711"/>
    <x v="497"/>
    <s v="Standard Class"/>
    <x v="0"/>
    <s v="United States"/>
    <s v="Philadelphia"/>
    <x v="8"/>
    <n v="19140"/>
    <x v="3"/>
    <x v="2"/>
    <s v="Chairs"/>
    <n v="1228.4649999999999"/>
    <n v="5"/>
    <n v="0.3"/>
    <n v="0"/>
  </r>
  <r>
    <s v="OR2712"/>
    <x v="497"/>
    <s v="First Class"/>
    <x v="1"/>
    <s v="United States"/>
    <s v="Chicago"/>
    <x v="14"/>
    <n v="60623"/>
    <x v="0"/>
    <x v="2"/>
    <s v="Furnishings"/>
    <n v="22.751999999999999"/>
    <n v="6"/>
    <n v="0.6"/>
    <n v="8.532"/>
  </r>
  <r>
    <s v="OR2713"/>
    <x v="497"/>
    <s v="Standard Class"/>
    <x v="0"/>
    <s v="United States"/>
    <s v="Dover"/>
    <x v="15"/>
    <n v="19901"/>
    <x v="3"/>
    <x v="1"/>
    <s v="Phones"/>
    <n v="21.8"/>
    <n v="2"/>
    <n v="0"/>
    <n v="6.1040000000000001"/>
  </r>
  <r>
    <s v="OR2714"/>
    <x v="497"/>
    <s v="Standard Class"/>
    <x v="2"/>
    <s v="United States"/>
    <s v="Atlanta"/>
    <x v="27"/>
    <n v="30318"/>
    <x v="2"/>
    <x v="0"/>
    <s v="Envelopes"/>
    <n v="125.36"/>
    <n v="8"/>
    <n v="0"/>
    <n v="58.919199999999996"/>
  </r>
  <r>
    <s v="OR2715"/>
    <x v="497"/>
    <s v="Standard Class"/>
    <x v="2"/>
    <s v="United States"/>
    <s v="San Francisco"/>
    <x v="1"/>
    <n v="94109"/>
    <x v="1"/>
    <x v="0"/>
    <s v="Binders"/>
    <n v="14.976000000000001"/>
    <n v="9"/>
    <n v="0.2"/>
    <n v="5.4287999999999998"/>
  </r>
  <r>
    <s v="OR2716"/>
    <x v="497"/>
    <s v="Standard Class"/>
    <x v="2"/>
    <s v="United States"/>
    <s v="Superior"/>
    <x v="30"/>
    <n v="54880"/>
    <x v="0"/>
    <x v="0"/>
    <s v="Art"/>
    <n v="14.7"/>
    <n v="5"/>
    <n v="0"/>
    <n v="3.9689999999999999"/>
  </r>
  <r>
    <s v="OR2717"/>
    <x v="497"/>
    <s v="Standard Class"/>
    <x v="0"/>
    <s v="United States"/>
    <s v="Peoria"/>
    <x v="5"/>
    <n v="85345"/>
    <x v="1"/>
    <x v="0"/>
    <s v="Art"/>
    <n v="10.272"/>
    <n v="3"/>
    <n v="0.2"/>
    <n v="1.1556"/>
  </r>
  <r>
    <s v="OR2718"/>
    <x v="497"/>
    <s v="Standard Class"/>
    <x v="1"/>
    <s v="United States"/>
    <s v="Dallas"/>
    <x v="0"/>
    <n v="75220"/>
    <x v="0"/>
    <x v="0"/>
    <s v="Binders"/>
    <n v="6.3159999999999998"/>
    <n v="1"/>
    <n v="0.8"/>
    <n v="10.4214"/>
  </r>
  <r>
    <s v="OR2719"/>
    <x v="498"/>
    <s v="Standard Class"/>
    <x v="0"/>
    <s v="United States"/>
    <s v="Los Angeles"/>
    <x v="1"/>
    <n v="90032"/>
    <x v="1"/>
    <x v="0"/>
    <s v="Art"/>
    <n v="7.28"/>
    <n v="4"/>
    <n v="0"/>
    <n v="1.9656"/>
  </r>
  <r>
    <s v="OR2720"/>
    <x v="498"/>
    <s v="Second Class"/>
    <x v="1"/>
    <s v="United States"/>
    <s v="San Francisco"/>
    <x v="1"/>
    <n v="94109"/>
    <x v="1"/>
    <x v="0"/>
    <s v="Envelopes"/>
    <n v="30.56"/>
    <n v="4"/>
    <n v="0"/>
    <n v="14.974399999999999"/>
  </r>
  <r>
    <s v="OR2721"/>
    <x v="499"/>
    <s v="Standard Class"/>
    <x v="1"/>
    <s v="United States"/>
    <s v="San Diego"/>
    <x v="1"/>
    <n v="92037"/>
    <x v="1"/>
    <x v="0"/>
    <s v="Binders"/>
    <n v="36.024000000000001"/>
    <n v="3"/>
    <n v="0.2"/>
    <n v="11.707800000000001"/>
  </r>
  <r>
    <s v="OR2722"/>
    <x v="499"/>
    <s v="Second Class"/>
    <x v="1"/>
    <s v="United States"/>
    <s v="Los Angeles"/>
    <x v="1"/>
    <n v="90032"/>
    <x v="1"/>
    <x v="1"/>
    <s v="Accessories"/>
    <n v="359.98"/>
    <n v="2"/>
    <n v="0"/>
    <n v="21.598800000000001"/>
  </r>
  <r>
    <s v="OR2723"/>
    <x v="499"/>
    <s v="Second Class"/>
    <x v="0"/>
    <s v="United States"/>
    <s v="Marion"/>
    <x v="16"/>
    <n v="52302"/>
    <x v="0"/>
    <x v="0"/>
    <s v="Paper"/>
    <n v="94.85"/>
    <n v="5"/>
    <n v="0"/>
    <n v="45.527999999999999"/>
  </r>
  <r>
    <s v="OR2724"/>
    <x v="499"/>
    <s v="Second Class"/>
    <x v="0"/>
    <s v="United States"/>
    <s v="Beaumont"/>
    <x v="0"/>
    <n v="77705"/>
    <x v="0"/>
    <x v="1"/>
    <s v="Accessories"/>
    <n v="319.96800000000002"/>
    <n v="4"/>
    <n v="0.2"/>
    <n v="95.990399999999994"/>
  </r>
  <r>
    <s v="OR2725"/>
    <x v="499"/>
    <s v="Second Class"/>
    <x v="0"/>
    <s v="United States"/>
    <s v="Florence"/>
    <x v="4"/>
    <n v="41042"/>
    <x v="2"/>
    <x v="1"/>
    <s v="Phones"/>
    <n v="191.98"/>
    <n v="2"/>
    <n v="0"/>
    <n v="51.834600000000002"/>
  </r>
  <r>
    <s v="OR2726"/>
    <x v="500"/>
    <s v="Standard Class"/>
    <x v="0"/>
    <s v="United States"/>
    <s v="Columbus"/>
    <x v="9"/>
    <n v="47201"/>
    <x v="0"/>
    <x v="0"/>
    <s v="Appliances"/>
    <n v="465.16"/>
    <n v="2"/>
    <n v="0"/>
    <n v="120.94159999999999"/>
  </r>
  <r>
    <s v="OR2727"/>
    <x v="500"/>
    <s v="Second Class"/>
    <x v="1"/>
    <s v="United States"/>
    <s v="Los Angeles"/>
    <x v="1"/>
    <n v="90036"/>
    <x v="1"/>
    <x v="0"/>
    <s v="Binders"/>
    <n v="7.52"/>
    <n v="5"/>
    <n v="0.2"/>
    <n v="2.6320000000000001"/>
  </r>
  <r>
    <s v="OR2728"/>
    <x v="500"/>
    <s v="Standard Class"/>
    <x v="1"/>
    <s v="United States"/>
    <s v="Lafayette"/>
    <x v="9"/>
    <n v="47905"/>
    <x v="0"/>
    <x v="0"/>
    <s v="Art"/>
    <n v="21.4"/>
    <n v="5"/>
    <n v="0"/>
    <n v="6.2060000000000004"/>
  </r>
  <r>
    <s v="OR2729"/>
    <x v="500"/>
    <s v="Standard Class"/>
    <x v="0"/>
    <s v="United States"/>
    <s v="Lawrence"/>
    <x v="28"/>
    <n v="1841"/>
    <x v="3"/>
    <x v="2"/>
    <s v="Chairs"/>
    <n v="872.32"/>
    <n v="4"/>
    <n v="0"/>
    <n v="244.24959999999999"/>
  </r>
  <r>
    <s v="OR2730"/>
    <x v="500"/>
    <s v="Standard Class"/>
    <x v="0"/>
    <s v="United States"/>
    <s v="Wilmington"/>
    <x v="15"/>
    <n v="19805"/>
    <x v="3"/>
    <x v="0"/>
    <s v="Binders"/>
    <n v="26.55"/>
    <n v="3"/>
    <n v="0"/>
    <n v="13.009499999999999"/>
  </r>
  <r>
    <s v="OR2731"/>
    <x v="500"/>
    <s v="Standard Class"/>
    <x v="1"/>
    <s v="United States"/>
    <s v="Phoenix"/>
    <x v="5"/>
    <n v="85023"/>
    <x v="1"/>
    <x v="2"/>
    <s v="Furnishings"/>
    <n v="87.96"/>
    <n v="3"/>
    <n v="0.2"/>
    <n v="7.6965000000000003"/>
  </r>
  <r>
    <s v="OR2732"/>
    <x v="500"/>
    <s v="Standard Class"/>
    <x v="0"/>
    <s v="United States"/>
    <s v="Yonkers"/>
    <x v="7"/>
    <n v="10701"/>
    <x v="3"/>
    <x v="0"/>
    <s v="Paper"/>
    <n v="26.38"/>
    <n v="1"/>
    <n v="0"/>
    <n v="12.1348"/>
  </r>
  <r>
    <s v="OR2733"/>
    <x v="501"/>
    <s v="Standard Class"/>
    <x v="1"/>
    <s v="United States"/>
    <s v="Portland"/>
    <x v="26"/>
    <n v="97206"/>
    <x v="1"/>
    <x v="2"/>
    <s v="Chairs"/>
    <n v="230.28"/>
    <n v="3"/>
    <n v="0.2"/>
    <n v="23.027999999999999"/>
  </r>
  <r>
    <s v="OR2734"/>
    <x v="501"/>
    <s v="Standard Class"/>
    <x v="0"/>
    <s v="United States"/>
    <s v="Long Beach"/>
    <x v="1"/>
    <n v="90805"/>
    <x v="1"/>
    <x v="1"/>
    <s v="Phones"/>
    <n v="217.584"/>
    <n v="2"/>
    <n v="0.2"/>
    <n v="19.038599999999999"/>
  </r>
  <r>
    <s v="OR2735"/>
    <x v="501"/>
    <s v="First Class"/>
    <x v="1"/>
    <s v="United States"/>
    <s v="Paterson"/>
    <x v="22"/>
    <n v="7501"/>
    <x v="3"/>
    <x v="0"/>
    <s v="Fasteners"/>
    <n v="6.54"/>
    <n v="3"/>
    <n v="0"/>
    <n v="2.1581999999999999"/>
  </r>
  <r>
    <s v="OR2736"/>
    <x v="501"/>
    <s v="Standard Class"/>
    <x v="1"/>
    <s v="United States"/>
    <s v="New York City"/>
    <x v="7"/>
    <n v="10024"/>
    <x v="3"/>
    <x v="2"/>
    <s v="Tables"/>
    <n v="1071.576"/>
    <n v="4"/>
    <n v="0.4"/>
    <n v="553.64760000000001"/>
  </r>
  <r>
    <s v="OR2737"/>
    <x v="501"/>
    <s v="Standard Class"/>
    <x v="2"/>
    <s v="United States"/>
    <s v="Fayetteville"/>
    <x v="2"/>
    <n v="28314"/>
    <x v="2"/>
    <x v="0"/>
    <s v="Paper"/>
    <n v="10.368"/>
    <n v="2"/>
    <n v="0.2"/>
    <n v="3.6288"/>
  </r>
  <r>
    <s v="OR2738"/>
    <x v="501"/>
    <s v="Standard Class"/>
    <x v="1"/>
    <s v="United States"/>
    <s v="San Diego"/>
    <x v="1"/>
    <n v="92105"/>
    <x v="1"/>
    <x v="0"/>
    <s v="Binders"/>
    <n v="50.351999999999997"/>
    <n v="3"/>
    <n v="0.2"/>
    <n v="17.623200000000001"/>
  </r>
  <r>
    <s v="OR2739"/>
    <x v="501"/>
    <s v="Second Class"/>
    <x v="0"/>
    <s v="United States"/>
    <s v="Lakewood"/>
    <x v="1"/>
    <n v="90712"/>
    <x v="1"/>
    <x v="2"/>
    <s v="Furnishings"/>
    <n v="94.2"/>
    <n v="5"/>
    <n v="0"/>
    <n v="39.564"/>
  </r>
  <r>
    <s v="OR2740"/>
    <x v="502"/>
    <s v="Second Class"/>
    <x v="0"/>
    <s v="United States"/>
    <s v="Salem"/>
    <x v="26"/>
    <n v="97301"/>
    <x v="1"/>
    <x v="0"/>
    <s v="Storage"/>
    <n v="29.303999999999998"/>
    <n v="3"/>
    <n v="0.2"/>
    <n v="2.5640999999999998"/>
  </r>
  <r>
    <s v="OR2741"/>
    <x v="502"/>
    <s v="Second Class"/>
    <x v="1"/>
    <s v="United States"/>
    <s v="Columbia"/>
    <x v="25"/>
    <n v="29203"/>
    <x v="2"/>
    <x v="0"/>
    <s v="Binders"/>
    <n v="6.46"/>
    <n v="2"/>
    <n v="0"/>
    <n v="3.1654"/>
  </r>
  <r>
    <s v="OR2742"/>
    <x v="502"/>
    <s v="First Class"/>
    <x v="2"/>
    <s v="United States"/>
    <s v="New York City"/>
    <x v="7"/>
    <n v="10035"/>
    <x v="3"/>
    <x v="1"/>
    <s v="Phones"/>
    <n v="1079.8499999999999"/>
    <n v="3"/>
    <n v="0"/>
    <n v="323.95499999999998"/>
  </r>
  <r>
    <s v="OR2743"/>
    <x v="502"/>
    <s v="Standard Class"/>
    <x v="1"/>
    <s v="United States"/>
    <s v="New York City"/>
    <x v="7"/>
    <n v="10024"/>
    <x v="3"/>
    <x v="2"/>
    <s v="Tables"/>
    <n v="1579.7460000000001"/>
    <n v="7"/>
    <n v="0.4"/>
    <n v="447.59469999999999"/>
  </r>
  <r>
    <s v="OR2744"/>
    <x v="503"/>
    <s v="First Class"/>
    <x v="0"/>
    <s v="United States"/>
    <s v="Peoria"/>
    <x v="14"/>
    <n v="61604"/>
    <x v="0"/>
    <x v="0"/>
    <s v="Binders"/>
    <n v="3.98"/>
    <n v="5"/>
    <n v="0.8"/>
    <n v="6.5670000000000002"/>
  </r>
  <r>
    <s v="OR2745"/>
    <x v="503"/>
    <s v="Standard Class"/>
    <x v="0"/>
    <s v="United States"/>
    <s v="San Diego"/>
    <x v="1"/>
    <n v="92105"/>
    <x v="1"/>
    <x v="2"/>
    <s v="Furnishings"/>
    <n v="96.96"/>
    <n v="6"/>
    <n v="0"/>
    <n v="33.936"/>
  </r>
  <r>
    <s v="OR2746"/>
    <x v="503"/>
    <s v="First Class"/>
    <x v="0"/>
    <s v="United States"/>
    <s v="New York City"/>
    <x v="7"/>
    <n v="10024"/>
    <x v="3"/>
    <x v="2"/>
    <s v="Tables"/>
    <n v="382.80599999999998"/>
    <n v="9"/>
    <n v="0.4"/>
    <n v="153.1224"/>
  </r>
  <r>
    <s v="OR2747"/>
    <x v="503"/>
    <s v="Second Class"/>
    <x v="2"/>
    <s v="United States"/>
    <s v="New York City"/>
    <x v="7"/>
    <n v="10011"/>
    <x v="3"/>
    <x v="1"/>
    <s v="Phones"/>
    <n v="160.93"/>
    <n v="7"/>
    <n v="0"/>
    <n v="3.2185999999999999"/>
  </r>
  <r>
    <s v="OR2748"/>
    <x v="503"/>
    <s v="Second Class"/>
    <x v="2"/>
    <s v="United States"/>
    <s v="Lancaster"/>
    <x v="3"/>
    <n v="43130"/>
    <x v="3"/>
    <x v="2"/>
    <s v="Tables"/>
    <n v="215.148"/>
    <n v="2"/>
    <n v="0.4"/>
    <n v="103.98820000000001"/>
  </r>
  <r>
    <s v="OR2749"/>
    <x v="503"/>
    <s v="First Class"/>
    <x v="0"/>
    <s v="United States"/>
    <s v="Chesapeake"/>
    <x v="13"/>
    <n v="23320"/>
    <x v="2"/>
    <x v="0"/>
    <s v="Appliances"/>
    <n v="197.72"/>
    <n v="4"/>
    <n v="0"/>
    <n v="55.361600000000003"/>
  </r>
  <r>
    <s v="OR2750"/>
    <x v="504"/>
    <s v="First Class"/>
    <x v="0"/>
    <s v="United States"/>
    <s v="Dallas"/>
    <x v="0"/>
    <n v="75220"/>
    <x v="0"/>
    <x v="0"/>
    <s v="Appliances"/>
    <n v="21.391999999999999"/>
    <n v="2"/>
    <n v="0.8"/>
    <n v="54.549599999999998"/>
  </r>
  <r>
    <s v="OR2751"/>
    <x v="504"/>
    <s v="Standard Class"/>
    <x v="0"/>
    <s v="United States"/>
    <s v="San Francisco"/>
    <x v="1"/>
    <n v="94122"/>
    <x v="1"/>
    <x v="2"/>
    <s v="Chairs"/>
    <n v="195.136"/>
    <n v="4"/>
    <n v="0.2"/>
    <n v="12.196"/>
  </r>
  <r>
    <s v="OR2752"/>
    <x v="504"/>
    <s v="Second Class"/>
    <x v="0"/>
    <s v="United States"/>
    <s v="Evanston"/>
    <x v="14"/>
    <n v="60201"/>
    <x v="0"/>
    <x v="2"/>
    <s v="Chairs"/>
    <n v="258.279"/>
    <n v="3"/>
    <n v="0.3"/>
    <n v="70.104299999999995"/>
  </r>
  <r>
    <s v="OR2753"/>
    <x v="504"/>
    <s v="Standard Class"/>
    <x v="0"/>
    <s v="United States"/>
    <s v="Los Angeles"/>
    <x v="1"/>
    <n v="90045"/>
    <x v="1"/>
    <x v="0"/>
    <s v="Paper"/>
    <n v="15.54"/>
    <n v="3"/>
    <n v="0"/>
    <n v="7.6146000000000003"/>
  </r>
  <r>
    <s v="OR2754"/>
    <x v="504"/>
    <s v="Standard Class"/>
    <x v="0"/>
    <s v="United States"/>
    <s v="Chesapeake"/>
    <x v="13"/>
    <n v="23320"/>
    <x v="2"/>
    <x v="1"/>
    <s v="Accessories"/>
    <n v="234.45"/>
    <n v="3"/>
    <n v="0"/>
    <n v="103.158"/>
  </r>
  <r>
    <s v="OR2755"/>
    <x v="504"/>
    <s v="Same Day"/>
    <x v="0"/>
    <s v="United States"/>
    <s v="Lakeland"/>
    <x v="18"/>
    <n v="33801"/>
    <x v="2"/>
    <x v="1"/>
    <s v="Phones"/>
    <n v="11.824"/>
    <n v="2"/>
    <n v="0.2"/>
    <n v="1.0346"/>
  </r>
  <r>
    <s v="OR2756"/>
    <x v="504"/>
    <s v="Second Class"/>
    <x v="1"/>
    <s v="United States"/>
    <s v="Dover"/>
    <x v="44"/>
    <n v="3820"/>
    <x v="3"/>
    <x v="2"/>
    <s v="Furnishings"/>
    <n v="139.86000000000001"/>
    <n v="7"/>
    <n v="0"/>
    <n v="60.139800000000001"/>
  </r>
  <r>
    <s v="OR2757"/>
    <x v="505"/>
    <s v="Standard Class"/>
    <x v="0"/>
    <s v="United States"/>
    <s v="San Diego"/>
    <x v="1"/>
    <n v="92037"/>
    <x v="1"/>
    <x v="0"/>
    <s v="Labels"/>
    <n v="20.65"/>
    <n v="5"/>
    <n v="0"/>
    <n v="9.4990000000000006"/>
  </r>
  <r>
    <s v="OR2758"/>
    <x v="505"/>
    <s v="Standard Class"/>
    <x v="2"/>
    <s v="United States"/>
    <s v="Seattle"/>
    <x v="11"/>
    <n v="98105"/>
    <x v="1"/>
    <x v="0"/>
    <s v="Art"/>
    <n v="6.63"/>
    <n v="3"/>
    <n v="0"/>
    <n v="1.7901"/>
  </r>
  <r>
    <s v="OR2759"/>
    <x v="505"/>
    <s v="First Class"/>
    <x v="0"/>
    <s v="United States"/>
    <s v="Fairfield"/>
    <x v="3"/>
    <n v="45014"/>
    <x v="3"/>
    <x v="0"/>
    <s v="Labels"/>
    <n v="16.52"/>
    <n v="5"/>
    <n v="0.2"/>
    <n v="5.3689999999999998"/>
  </r>
  <r>
    <s v="OR2760"/>
    <x v="505"/>
    <s v="Standard Class"/>
    <x v="1"/>
    <s v="United States"/>
    <s v="New York City"/>
    <x v="7"/>
    <n v="10009"/>
    <x v="3"/>
    <x v="0"/>
    <s v="Envelopes"/>
    <n v="17.48"/>
    <n v="2"/>
    <n v="0"/>
    <n v="8.2156000000000002"/>
  </r>
  <r>
    <s v="OR2761"/>
    <x v="505"/>
    <s v="Standard Class"/>
    <x v="0"/>
    <s v="United States"/>
    <s v="Hollywood"/>
    <x v="18"/>
    <n v="33021"/>
    <x v="2"/>
    <x v="0"/>
    <s v="Paper"/>
    <n v="15.552"/>
    <n v="3"/>
    <n v="0.2"/>
    <n v="5.6375999999999999"/>
  </r>
  <r>
    <s v="OR2762"/>
    <x v="505"/>
    <s v="Second Class"/>
    <x v="2"/>
    <s v="United States"/>
    <s v="New York City"/>
    <x v="7"/>
    <n v="10009"/>
    <x v="3"/>
    <x v="0"/>
    <s v="Storage"/>
    <n v="1117.92"/>
    <n v="4"/>
    <n v="0"/>
    <n v="55.896000000000001"/>
  </r>
  <r>
    <s v="OR2763"/>
    <x v="506"/>
    <s v="Second Class"/>
    <x v="0"/>
    <s v="United States"/>
    <s v="Fargo"/>
    <x v="47"/>
    <n v="58103"/>
    <x v="0"/>
    <x v="0"/>
    <s v="Art"/>
    <n v="21.5"/>
    <n v="10"/>
    <n v="0"/>
    <n v="7.0949999999999998"/>
  </r>
  <r>
    <s v="OR2764"/>
    <x v="506"/>
    <s v="Second Class"/>
    <x v="2"/>
    <s v="United States"/>
    <s v="Seattle"/>
    <x v="11"/>
    <n v="98105"/>
    <x v="1"/>
    <x v="0"/>
    <s v="Storage"/>
    <n v="146.72999999999999"/>
    <n v="3"/>
    <n v="0"/>
    <n v="2.9346000000000001"/>
  </r>
  <r>
    <s v="OR2765"/>
    <x v="506"/>
    <s v="Standard Class"/>
    <x v="0"/>
    <s v="United States"/>
    <s v="Los Angeles"/>
    <x v="1"/>
    <n v="90049"/>
    <x v="1"/>
    <x v="0"/>
    <s v="Paper"/>
    <n v="34.4"/>
    <n v="5"/>
    <n v="0"/>
    <n v="15.824"/>
  </r>
  <r>
    <s v="OR2766"/>
    <x v="506"/>
    <s v="Second Class"/>
    <x v="2"/>
    <s v="United States"/>
    <s v="Seattle"/>
    <x v="11"/>
    <n v="98115"/>
    <x v="1"/>
    <x v="0"/>
    <s v="Binders"/>
    <n v="55.36"/>
    <n v="4"/>
    <n v="0.2"/>
    <n v="19.376000000000001"/>
  </r>
  <r>
    <s v="OR2767"/>
    <x v="506"/>
    <s v="Standard Class"/>
    <x v="1"/>
    <s v="United States"/>
    <s v="Monroe"/>
    <x v="39"/>
    <n v="71203"/>
    <x v="2"/>
    <x v="0"/>
    <s v="Paper"/>
    <n v="12.96"/>
    <n v="2"/>
    <n v="0"/>
    <n v="6.2207999999999997"/>
  </r>
  <r>
    <s v="OR2768"/>
    <x v="506"/>
    <s v="First Class"/>
    <x v="2"/>
    <s v="United States"/>
    <s v="Knoxville"/>
    <x v="12"/>
    <n v="37918"/>
    <x v="2"/>
    <x v="2"/>
    <s v="Furnishings"/>
    <n v="19.760000000000002"/>
    <n v="2"/>
    <n v="0.2"/>
    <n v="5.9279999999999999"/>
  </r>
  <r>
    <s v="OR2769"/>
    <x v="506"/>
    <s v="Standard Class"/>
    <x v="0"/>
    <s v="United States"/>
    <s v="Houston"/>
    <x v="0"/>
    <n v="77036"/>
    <x v="0"/>
    <x v="2"/>
    <s v="Tables"/>
    <n v="863.12800000000004"/>
    <n v="8"/>
    <n v="0.3"/>
    <n v="160.29519999999999"/>
  </r>
  <r>
    <s v="OR2770"/>
    <x v="506"/>
    <s v="Standard Class"/>
    <x v="2"/>
    <s v="United States"/>
    <s v="Seattle"/>
    <x v="11"/>
    <n v="98115"/>
    <x v="1"/>
    <x v="2"/>
    <s v="Bookcases"/>
    <n v="84.98"/>
    <n v="1"/>
    <n v="0"/>
    <n v="18.695599999999999"/>
  </r>
  <r>
    <s v="OR2771"/>
    <x v="506"/>
    <s v="Standard Class"/>
    <x v="1"/>
    <s v="United States"/>
    <s v="Columbus"/>
    <x v="9"/>
    <n v="47201"/>
    <x v="0"/>
    <x v="0"/>
    <s v="Paper"/>
    <n v="314.55"/>
    <n v="3"/>
    <n v="0"/>
    <n v="150.98400000000001"/>
  </r>
  <r>
    <s v="OR2772"/>
    <x v="506"/>
    <s v="Standard Class"/>
    <x v="0"/>
    <s v="United States"/>
    <s v="Bellevue"/>
    <x v="11"/>
    <n v="98006"/>
    <x v="1"/>
    <x v="0"/>
    <s v="Paper"/>
    <n v="12.96"/>
    <n v="2"/>
    <n v="0"/>
    <n v="6.2207999999999997"/>
  </r>
  <r>
    <s v="OR2773"/>
    <x v="507"/>
    <s v="Standard Class"/>
    <x v="2"/>
    <s v="United States"/>
    <s v="Phoenix"/>
    <x v="5"/>
    <n v="85023"/>
    <x v="1"/>
    <x v="0"/>
    <s v="Appliances"/>
    <n v="78.272000000000006"/>
    <n v="2"/>
    <n v="0.2"/>
    <n v="5.8704000000000001"/>
  </r>
  <r>
    <s v="OR2774"/>
    <x v="507"/>
    <s v="Standard Class"/>
    <x v="1"/>
    <s v="United States"/>
    <s v="New York City"/>
    <x v="7"/>
    <n v="10009"/>
    <x v="3"/>
    <x v="2"/>
    <s v="Chairs"/>
    <n v="163.76400000000001"/>
    <n v="2"/>
    <n v="0.1"/>
    <n v="25.474399999999999"/>
  </r>
  <r>
    <s v="OR2775"/>
    <x v="507"/>
    <s v="Standard Class"/>
    <x v="0"/>
    <s v="United States"/>
    <s v="New York City"/>
    <x v="7"/>
    <n v="10024"/>
    <x v="3"/>
    <x v="0"/>
    <s v="Art"/>
    <n v="88.04"/>
    <n v="4"/>
    <n v="0"/>
    <n v="22.8904"/>
  </r>
  <r>
    <s v="OR2776"/>
    <x v="507"/>
    <s v="Second Class"/>
    <x v="1"/>
    <s v="United States"/>
    <s v="Springfield"/>
    <x v="34"/>
    <n v="65807"/>
    <x v="0"/>
    <x v="0"/>
    <s v="Supplies"/>
    <n v="4164.05"/>
    <n v="5"/>
    <n v="0"/>
    <n v="83.281000000000006"/>
  </r>
  <r>
    <s v="OR2777"/>
    <x v="507"/>
    <s v="Standard Class"/>
    <x v="0"/>
    <s v="United States"/>
    <s v="San Antonio"/>
    <x v="0"/>
    <n v="78207"/>
    <x v="0"/>
    <x v="0"/>
    <s v="Binders"/>
    <n v="2177.5839999999998"/>
    <n v="8"/>
    <n v="0.8"/>
    <n v="3701.8928000000001"/>
  </r>
  <r>
    <s v="OR2778"/>
    <x v="507"/>
    <s v="Same Day"/>
    <x v="0"/>
    <s v="United States"/>
    <s v="Newark"/>
    <x v="15"/>
    <n v="19711"/>
    <x v="3"/>
    <x v="1"/>
    <s v="Phones"/>
    <n v="129.97999999999999"/>
    <n v="2"/>
    <n v="0"/>
    <n v="62.3904"/>
  </r>
  <r>
    <s v="OR2779"/>
    <x v="507"/>
    <s v="Standard Class"/>
    <x v="0"/>
    <s v="United States"/>
    <s v="Vallejo"/>
    <x v="1"/>
    <n v="94591"/>
    <x v="1"/>
    <x v="0"/>
    <s v="Labels"/>
    <n v="14.45"/>
    <n v="5"/>
    <n v="0"/>
    <n v="6.7915000000000001"/>
  </r>
  <r>
    <s v="OR2780"/>
    <x v="507"/>
    <s v="Standard Class"/>
    <x v="1"/>
    <s v="United States"/>
    <s v="New York City"/>
    <x v="7"/>
    <n v="10024"/>
    <x v="3"/>
    <x v="0"/>
    <s v="Labels"/>
    <n v="24.9"/>
    <n v="5"/>
    <n v="0"/>
    <n v="11.454000000000001"/>
  </r>
  <r>
    <s v="OR2781"/>
    <x v="507"/>
    <s v="First Class"/>
    <x v="1"/>
    <s v="United States"/>
    <s v="Lakeland"/>
    <x v="18"/>
    <n v="33801"/>
    <x v="2"/>
    <x v="0"/>
    <s v="Storage"/>
    <n v="563.80799999999999"/>
    <n v="4"/>
    <n v="0.2"/>
    <n v="21.142800000000001"/>
  </r>
  <r>
    <s v="OR2782"/>
    <x v="508"/>
    <s v="Standard Class"/>
    <x v="1"/>
    <s v="United States"/>
    <s v="New York City"/>
    <x v="7"/>
    <n v="10035"/>
    <x v="3"/>
    <x v="1"/>
    <s v="Phones"/>
    <n v="33"/>
    <n v="6"/>
    <n v="0"/>
    <n v="8.25"/>
  </r>
  <r>
    <s v="OR2783"/>
    <x v="508"/>
    <s v="First Class"/>
    <x v="1"/>
    <s v="United States"/>
    <s v="Farmington"/>
    <x v="35"/>
    <n v="87401"/>
    <x v="1"/>
    <x v="1"/>
    <s v="Accessories"/>
    <n v="159.99"/>
    <n v="1"/>
    <n v="0"/>
    <n v="54.396599999999999"/>
  </r>
  <r>
    <s v="OR2784"/>
    <x v="508"/>
    <s v="Standard Class"/>
    <x v="2"/>
    <s v="United States"/>
    <s v="Fort Lauderdale"/>
    <x v="18"/>
    <n v="33311"/>
    <x v="2"/>
    <x v="0"/>
    <s v="Storage"/>
    <n v="147.184"/>
    <n v="2"/>
    <n v="0.2"/>
    <n v="29.436800000000002"/>
  </r>
  <r>
    <s v="OR2785"/>
    <x v="508"/>
    <s v="Standard Class"/>
    <x v="2"/>
    <s v="United States"/>
    <s v="Los Angeles"/>
    <x v="1"/>
    <n v="90036"/>
    <x v="1"/>
    <x v="0"/>
    <s v="Art"/>
    <n v="21.4"/>
    <n v="5"/>
    <n v="0"/>
    <n v="6.2060000000000004"/>
  </r>
  <r>
    <s v="OR2786"/>
    <x v="509"/>
    <s v="Standard Class"/>
    <x v="1"/>
    <s v="United States"/>
    <s v="Burlington"/>
    <x v="43"/>
    <n v="5408"/>
    <x v="3"/>
    <x v="0"/>
    <s v="Storage"/>
    <n v="1564.29"/>
    <n v="13"/>
    <n v="0"/>
    <n v="406.71539999999999"/>
  </r>
  <r>
    <s v="OR2787"/>
    <x v="509"/>
    <s v="Standard Class"/>
    <x v="2"/>
    <s v="United States"/>
    <s v="Henderson"/>
    <x v="4"/>
    <n v="42420"/>
    <x v="2"/>
    <x v="2"/>
    <s v="Furnishings"/>
    <n v="27.58"/>
    <n v="2"/>
    <n v="0"/>
    <n v="11.583600000000001"/>
  </r>
  <r>
    <s v="OR2788"/>
    <x v="509"/>
    <s v="Standard Class"/>
    <x v="1"/>
    <s v="United States"/>
    <s v="New York City"/>
    <x v="7"/>
    <n v="10011"/>
    <x v="3"/>
    <x v="0"/>
    <s v="Binders"/>
    <n v="49.847999999999999"/>
    <n v="3"/>
    <n v="0.2"/>
    <n v="16.823699999999999"/>
  </r>
  <r>
    <s v="OR2789"/>
    <x v="509"/>
    <s v="Standard Class"/>
    <x v="1"/>
    <s v="United States"/>
    <s v="New York City"/>
    <x v="7"/>
    <n v="10024"/>
    <x v="3"/>
    <x v="2"/>
    <s v="Tables"/>
    <n v="313.17599999999999"/>
    <n v="2"/>
    <n v="0.4"/>
    <n v="120.0508"/>
  </r>
  <r>
    <s v="OR2790"/>
    <x v="509"/>
    <s v="Standard Class"/>
    <x v="2"/>
    <s v="United States"/>
    <s v="Dubuque"/>
    <x v="16"/>
    <n v="52001"/>
    <x v="0"/>
    <x v="0"/>
    <s v="Binders"/>
    <n v="15.24"/>
    <n v="4"/>
    <n v="0"/>
    <n v="6.8579999999999997"/>
  </r>
  <r>
    <s v="OR2791"/>
    <x v="509"/>
    <s v="Standard Class"/>
    <x v="1"/>
    <s v="United States"/>
    <s v="Torrance"/>
    <x v="1"/>
    <n v="90503"/>
    <x v="1"/>
    <x v="0"/>
    <s v="Binders"/>
    <n v="6.0960000000000001"/>
    <n v="2"/>
    <n v="0.2"/>
    <n v="2.2098"/>
  </r>
  <r>
    <s v="OR2792"/>
    <x v="509"/>
    <s v="Standard Class"/>
    <x v="2"/>
    <s v="United States"/>
    <s v="New Rochelle"/>
    <x v="7"/>
    <n v="10801"/>
    <x v="3"/>
    <x v="0"/>
    <s v="Paper"/>
    <n v="223.92"/>
    <n v="4"/>
    <n v="0"/>
    <n v="109.7208"/>
  </r>
  <r>
    <s v="OR2793"/>
    <x v="509"/>
    <s v="Standard Class"/>
    <x v="0"/>
    <s v="United States"/>
    <s v="Aurora"/>
    <x v="14"/>
    <n v="60505"/>
    <x v="0"/>
    <x v="0"/>
    <s v="Envelopes"/>
    <n v="268.57600000000002"/>
    <n v="4"/>
    <n v="0.2"/>
    <n v="90.644400000000005"/>
  </r>
  <r>
    <s v="OR2794"/>
    <x v="509"/>
    <s v="Standard Class"/>
    <x v="0"/>
    <s v="United States"/>
    <s v="Columbia"/>
    <x v="12"/>
    <n v="38401"/>
    <x v="2"/>
    <x v="0"/>
    <s v="Supplies"/>
    <n v="8.8320000000000007"/>
    <n v="3"/>
    <n v="0.2"/>
    <n v="1.9872000000000001"/>
  </r>
  <r>
    <s v="OR2795"/>
    <x v="510"/>
    <s v="Standard Class"/>
    <x v="2"/>
    <s v="United States"/>
    <s v="San Diego"/>
    <x v="1"/>
    <n v="92024"/>
    <x v="1"/>
    <x v="2"/>
    <s v="Furnishings"/>
    <n v="26.25"/>
    <n v="3"/>
    <n v="0"/>
    <n v="11.025"/>
  </r>
  <r>
    <s v="OR2796"/>
    <x v="510"/>
    <s v="Standard Class"/>
    <x v="1"/>
    <s v="United States"/>
    <s v="Freeport"/>
    <x v="14"/>
    <n v="61032"/>
    <x v="0"/>
    <x v="0"/>
    <s v="Storage"/>
    <n v="45.247999999999998"/>
    <n v="2"/>
    <n v="0.2"/>
    <n v="3.9592000000000001"/>
  </r>
  <r>
    <s v="OR2797"/>
    <x v="510"/>
    <s v="First Class"/>
    <x v="2"/>
    <s v="United States"/>
    <s v="New York City"/>
    <x v="7"/>
    <n v="10009"/>
    <x v="3"/>
    <x v="0"/>
    <s v="Binders"/>
    <n v="3.048"/>
    <n v="1"/>
    <n v="0.2"/>
    <n v="1.0668"/>
  </r>
  <r>
    <s v="OR2798"/>
    <x v="510"/>
    <s v="Same Day"/>
    <x v="2"/>
    <s v="United States"/>
    <s v="Newport News"/>
    <x v="13"/>
    <n v="23602"/>
    <x v="2"/>
    <x v="0"/>
    <s v="Supplies"/>
    <n v="69.5"/>
    <n v="5"/>
    <n v="0"/>
    <n v="20.155000000000001"/>
  </r>
  <r>
    <s v="OR2799"/>
    <x v="511"/>
    <s v="Standard Class"/>
    <x v="1"/>
    <s v="United States"/>
    <s v="Seattle"/>
    <x v="11"/>
    <n v="98103"/>
    <x v="1"/>
    <x v="0"/>
    <s v="Paper"/>
    <n v="37.94"/>
    <n v="2"/>
    <n v="0"/>
    <n v="18.211200000000002"/>
  </r>
  <r>
    <s v="OR2800"/>
    <x v="511"/>
    <s v="Standard Class"/>
    <x v="2"/>
    <s v="United States"/>
    <s v="Los Angeles"/>
    <x v="1"/>
    <n v="90045"/>
    <x v="1"/>
    <x v="0"/>
    <s v="Appliances"/>
    <n v="361.96"/>
    <n v="2"/>
    <n v="0"/>
    <n v="101.3488"/>
  </r>
  <r>
    <s v="OR2801"/>
    <x v="511"/>
    <s v="First Class"/>
    <x v="1"/>
    <s v="United States"/>
    <s v="Palm Coast"/>
    <x v="18"/>
    <n v="32137"/>
    <x v="2"/>
    <x v="2"/>
    <s v="Furnishings"/>
    <n v="213.21600000000001"/>
    <n v="3"/>
    <n v="0.2"/>
    <n v="15.991199999999999"/>
  </r>
  <r>
    <s v="OR2802"/>
    <x v="512"/>
    <s v="First Class"/>
    <x v="1"/>
    <s v="United States"/>
    <s v="San Diego"/>
    <x v="1"/>
    <n v="92105"/>
    <x v="1"/>
    <x v="2"/>
    <s v="Furnishings"/>
    <n v="22.23"/>
    <n v="1"/>
    <n v="0"/>
    <n v="7.3358999999999996"/>
  </r>
  <r>
    <s v="OR2803"/>
    <x v="512"/>
    <s v="Standard Class"/>
    <x v="1"/>
    <s v="United States"/>
    <s v="Parker"/>
    <x v="23"/>
    <n v="80134"/>
    <x v="1"/>
    <x v="0"/>
    <s v="Paper"/>
    <n v="32.792000000000002"/>
    <n v="1"/>
    <n v="0.2"/>
    <n v="11.8871"/>
  </r>
  <r>
    <s v="OR2804"/>
    <x v="512"/>
    <s v="Standard Class"/>
    <x v="1"/>
    <s v="United States"/>
    <s v="Mesa"/>
    <x v="5"/>
    <n v="85204"/>
    <x v="1"/>
    <x v="0"/>
    <s v="Paper"/>
    <n v="86.272000000000006"/>
    <n v="4"/>
    <n v="0.2"/>
    <n v="31.273599999999998"/>
  </r>
  <r>
    <s v="OR2805"/>
    <x v="512"/>
    <s v="Standard Class"/>
    <x v="1"/>
    <s v="United States"/>
    <s v="Baytown"/>
    <x v="0"/>
    <n v="77520"/>
    <x v="0"/>
    <x v="0"/>
    <s v="Paper"/>
    <n v="10.368"/>
    <n v="2"/>
    <n v="0.2"/>
    <n v="3.6288"/>
  </r>
  <r>
    <s v="OR2806"/>
    <x v="512"/>
    <s v="Standard Class"/>
    <x v="2"/>
    <s v="United States"/>
    <s v="Columbus"/>
    <x v="27"/>
    <n v="31907"/>
    <x v="2"/>
    <x v="0"/>
    <s v="Storage"/>
    <n v="59.76"/>
    <n v="1"/>
    <n v="0"/>
    <n v="16.732800000000001"/>
  </r>
  <r>
    <s v="OR2807"/>
    <x v="512"/>
    <s v="Standard Class"/>
    <x v="0"/>
    <s v="United States"/>
    <s v="Columbus"/>
    <x v="27"/>
    <n v="31907"/>
    <x v="2"/>
    <x v="0"/>
    <s v="Paper"/>
    <n v="43.68"/>
    <n v="6"/>
    <n v="0"/>
    <n v="20.9664"/>
  </r>
  <r>
    <s v="OR2808"/>
    <x v="512"/>
    <s v="First Class"/>
    <x v="0"/>
    <s v="United States"/>
    <s v="Garden City"/>
    <x v="41"/>
    <n v="67846"/>
    <x v="0"/>
    <x v="0"/>
    <s v="Art"/>
    <n v="5.76"/>
    <n v="2"/>
    <n v="0"/>
    <n v="1.728"/>
  </r>
  <r>
    <s v="OR2809"/>
    <x v="512"/>
    <s v="First Class"/>
    <x v="1"/>
    <s v="United States"/>
    <s v="Odessa"/>
    <x v="0"/>
    <n v="79762"/>
    <x v="0"/>
    <x v="2"/>
    <s v="Chairs"/>
    <n v="563.42999999999995"/>
    <n v="5"/>
    <n v="0.3"/>
    <n v="56.343000000000004"/>
  </r>
  <r>
    <s v="OR2810"/>
    <x v="512"/>
    <s v="Standard Class"/>
    <x v="0"/>
    <s v="United States"/>
    <s v="Conway"/>
    <x v="36"/>
    <n v="72032"/>
    <x v="2"/>
    <x v="2"/>
    <s v="Tables"/>
    <n v="301.95999999999998"/>
    <n v="2"/>
    <n v="0"/>
    <n v="45.293999999999997"/>
  </r>
  <r>
    <s v="OR2811"/>
    <x v="512"/>
    <s v="Second Class"/>
    <x v="2"/>
    <s v="United States"/>
    <s v="Glendale"/>
    <x v="5"/>
    <n v="85301"/>
    <x v="1"/>
    <x v="0"/>
    <s v="Paper"/>
    <n v="93.024000000000001"/>
    <n v="3"/>
    <n v="0.2"/>
    <n v="33.721200000000003"/>
  </r>
  <r>
    <s v="OR2812"/>
    <x v="512"/>
    <s v="Same Day"/>
    <x v="0"/>
    <s v="United States"/>
    <s v="New York City"/>
    <x v="7"/>
    <n v="10009"/>
    <x v="3"/>
    <x v="0"/>
    <s v="Labels"/>
    <n v="14.4"/>
    <n v="5"/>
    <n v="0"/>
    <n v="7.056"/>
  </r>
  <r>
    <s v="OR2813"/>
    <x v="512"/>
    <s v="Second Class"/>
    <x v="1"/>
    <s v="United States"/>
    <s v="Houston"/>
    <x v="0"/>
    <n v="77036"/>
    <x v="0"/>
    <x v="1"/>
    <s v="Machines"/>
    <n v="3059.982"/>
    <n v="3"/>
    <n v="0.4"/>
    <n v="509.99700000000001"/>
  </r>
  <r>
    <s v="OR2814"/>
    <x v="513"/>
    <s v="First Class"/>
    <x v="0"/>
    <s v="United States"/>
    <s v="Little Rock"/>
    <x v="36"/>
    <n v="72209"/>
    <x v="2"/>
    <x v="0"/>
    <s v="Binders"/>
    <n v="11.67"/>
    <n v="3"/>
    <n v="0"/>
    <n v="5.6016000000000004"/>
  </r>
  <r>
    <s v="OR2815"/>
    <x v="513"/>
    <s v="Standard Class"/>
    <x v="0"/>
    <s v="United States"/>
    <s v="Medford"/>
    <x v="26"/>
    <n v="97504"/>
    <x v="1"/>
    <x v="0"/>
    <s v="Paper"/>
    <n v="32.896000000000001"/>
    <n v="4"/>
    <n v="0.2"/>
    <n v="11.102399999999999"/>
  </r>
  <r>
    <s v="OR2816"/>
    <x v="513"/>
    <s v="Second Class"/>
    <x v="1"/>
    <s v="United States"/>
    <s v="New York City"/>
    <x v="7"/>
    <n v="10035"/>
    <x v="3"/>
    <x v="0"/>
    <s v="Paper"/>
    <n v="12.96"/>
    <n v="2"/>
    <n v="0"/>
    <n v="6.2207999999999997"/>
  </r>
  <r>
    <s v="OR2817"/>
    <x v="514"/>
    <s v="Standard Class"/>
    <x v="1"/>
    <s v="United States"/>
    <s v="Houston"/>
    <x v="0"/>
    <n v="77095"/>
    <x v="0"/>
    <x v="0"/>
    <s v="Paper"/>
    <n v="25.92"/>
    <n v="5"/>
    <n v="0.2"/>
    <n v="9.0719999999999992"/>
  </r>
  <r>
    <s v="OR2818"/>
    <x v="514"/>
    <s v="Standard Class"/>
    <x v="1"/>
    <s v="United States"/>
    <s v="Lakewood"/>
    <x v="22"/>
    <n v="8701"/>
    <x v="3"/>
    <x v="2"/>
    <s v="Chairs"/>
    <n v="512.96"/>
    <n v="4"/>
    <n v="0"/>
    <n v="143.62880000000001"/>
  </r>
  <r>
    <s v="OR2819"/>
    <x v="514"/>
    <s v="Second Class"/>
    <x v="0"/>
    <s v="United States"/>
    <s v="Tampa"/>
    <x v="18"/>
    <n v="33614"/>
    <x v="2"/>
    <x v="0"/>
    <s v="Storage"/>
    <n v="83.92"/>
    <n v="5"/>
    <n v="0.2"/>
    <n v="1.0489999999999999"/>
  </r>
  <r>
    <s v="OR2820"/>
    <x v="514"/>
    <s v="First Class"/>
    <x v="1"/>
    <s v="United States"/>
    <s v="Los Angeles"/>
    <x v="1"/>
    <n v="90049"/>
    <x v="1"/>
    <x v="0"/>
    <s v="Paper"/>
    <n v="45.36"/>
    <n v="7"/>
    <n v="0"/>
    <n v="21.7728"/>
  </r>
  <r>
    <s v="OR2821"/>
    <x v="514"/>
    <s v="Standard Class"/>
    <x v="1"/>
    <s v="United States"/>
    <s v="Philadelphia"/>
    <x v="8"/>
    <n v="19134"/>
    <x v="3"/>
    <x v="2"/>
    <s v="Tables"/>
    <n v="409.27199999999999"/>
    <n v="2"/>
    <n v="0.4"/>
    <n v="81.854399999999998"/>
  </r>
  <r>
    <s v="OR2822"/>
    <x v="515"/>
    <s v="Standard Class"/>
    <x v="0"/>
    <s v="United States"/>
    <s v="Los Angeles"/>
    <x v="1"/>
    <n v="90008"/>
    <x v="1"/>
    <x v="0"/>
    <s v="Labels"/>
    <n v="23.04"/>
    <n v="8"/>
    <n v="0"/>
    <n v="11.2896"/>
  </r>
  <r>
    <s v="OR2823"/>
    <x v="515"/>
    <s v="Standard Class"/>
    <x v="1"/>
    <s v="United States"/>
    <s v="Phoenix"/>
    <x v="5"/>
    <n v="85023"/>
    <x v="1"/>
    <x v="0"/>
    <s v="Binders"/>
    <n v="13.005000000000001"/>
    <n v="3"/>
    <n v="0.7"/>
    <n v="9.9704999999999995"/>
  </r>
  <r>
    <s v="OR2824"/>
    <x v="515"/>
    <s v="Standard Class"/>
    <x v="0"/>
    <s v="United States"/>
    <s v="Roswell"/>
    <x v="27"/>
    <n v="30076"/>
    <x v="2"/>
    <x v="1"/>
    <s v="Accessories"/>
    <n v="619.95000000000005"/>
    <n v="5"/>
    <n v="0"/>
    <n v="111.59099999999999"/>
  </r>
  <r>
    <s v="OR2825"/>
    <x v="515"/>
    <s v="Standard Class"/>
    <x v="0"/>
    <s v="United States"/>
    <s v="Apple Valley"/>
    <x v="1"/>
    <n v="92307"/>
    <x v="1"/>
    <x v="2"/>
    <s v="Chairs"/>
    <n v="563.91999999999996"/>
    <n v="5"/>
    <n v="0.2"/>
    <n v="7.0490000000000004"/>
  </r>
  <r>
    <s v="OR2826"/>
    <x v="516"/>
    <s v="Standard Class"/>
    <x v="0"/>
    <s v="United States"/>
    <s v="San Francisco"/>
    <x v="1"/>
    <n v="94122"/>
    <x v="1"/>
    <x v="2"/>
    <s v="Furnishings"/>
    <n v="85.44"/>
    <n v="3"/>
    <n v="0"/>
    <n v="31.6128"/>
  </r>
  <r>
    <s v="OR2827"/>
    <x v="516"/>
    <s v="Second Class"/>
    <x v="0"/>
    <s v="United States"/>
    <s v="Louisville"/>
    <x v="4"/>
    <n v="40214"/>
    <x v="2"/>
    <x v="2"/>
    <s v="Chairs"/>
    <n v="258.75"/>
    <n v="3"/>
    <n v="0"/>
    <n v="77.625"/>
  </r>
  <r>
    <s v="OR2828"/>
    <x v="516"/>
    <s v="Standard Class"/>
    <x v="0"/>
    <s v="United States"/>
    <s v="Lancaster"/>
    <x v="3"/>
    <n v="43130"/>
    <x v="3"/>
    <x v="0"/>
    <s v="Binders"/>
    <n v="456.58800000000002"/>
    <n v="2"/>
    <n v="0.7"/>
    <n v="304.392"/>
  </r>
  <r>
    <s v="OR2829"/>
    <x v="516"/>
    <s v="Standard Class"/>
    <x v="2"/>
    <s v="United States"/>
    <s v="Seattle"/>
    <x v="11"/>
    <n v="98103"/>
    <x v="1"/>
    <x v="2"/>
    <s v="Furnishings"/>
    <n v="19.54"/>
    <n v="2"/>
    <n v="0"/>
    <n v="7.2298"/>
  </r>
  <r>
    <s v="OR2830"/>
    <x v="516"/>
    <s v="Standard Class"/>
    <x v="0"/>
    <s v="United States"/>
    <s v="Memphis"/>
    <x v="12"/>
    <n v="38109"/>
    <x v="2"/>
    <x v="0"/>
    <s v="Storage"/>
    <n v="72.784000000000006"/>
    <n v="1"/>
    <n v="0.2"/>
    <n v="18.196000000000002"/>
  </r>
  <r>
    <s v="OR2831"/>
    <x v="516"/>
    <s v="Standard Class"/>
    <x v="0"/>
    <s v="United States"/>
    <s v="Houston"/>
    <x v="0"/>
    <n v="77041"/>
    <x v="0"/>
    <x v="1"/>
    <s v="Phones"/>
    <n v="619.15200000000004"/>
    <n v="6"/>
    <n v="0.2"/>
    <n v="69.654600000000002"/>
  </r>
  <r>
    <s v="OR2832"/>
    <x v="517"/>
    <s v="Standard Class"/>
    <x v="1"/>
    <s v="United States"/>
    <s v="Carlsbad"/>
    <x v="35"/>
    <n v="88220"/>
    <x v="1"/>
    <x v="0"/>
    <s v="Art"/>
    <n v="4.17"/>
    <n v="3"/>
    <n v="0"/>
    <n v="1.0842000000000001"/>
  </r>
  <r>
    <s v="OR2833"/>
    <x v="517"/>
    <s v="Standard Class"/>
    <x v="0"/>
    <s v="United States"/>
    <s v="Austin"/>
    <x v="0"/>
    <n v="78745"/>
    <x v="0"/>
    <x v="0"/>
    <s v="Paper"/>
    <n v="335.52"/>
    <n v="4"/>
    <n v="0.2"/>
    <n v="117.432"/>
  </r>
  <r>
    <s v="OR2834"/>
    <x v="517"/>
    <s v="Standard Class"/>
    <x v="0"/>
    <s v="United States"/>
    <s v="Asheville"/>
    <x v="2"/>
    <n v="28806"/>
    <x v="2"/>
    <x v="0"/>
    <s v="Art"/>
    <n v="8.76"/>
    <n v="5"/>
    <n v="0.2"/>
    <n v="0.76649999999999996"/>
  </r>
  <r>
    <s v="OR2835"/>
    <x v="517"/>
    <s v="Standard Class"/>
    <x v="2"/>
    <s v="United States"/>
    <s v="San Francisco"/>
    <x v="1"/>
    <n v="94110"/>
    <x v="1"/>
    <x v="1"/>
    <s v="Accessories"/>
    <n v="94.99"/>
    <n v="1"/>
    <n v="0"/>
    <n v="28.497"/>
  </r>
  <r>
    <s v="OR2836"/>
    <x v="517"/>
    <s v="First Class"/>
    <x v="0"/>
    <s v="United States"/>
    <s v="Hialeah"/>
    <x v="18"/>
    <n v="33012"/>
    <x v="2"/>
    <x v="2"/>
    <s v="Furnishings"/>
    <n v="21"/>
    <n v="3"/>
    <n v="0.2"/>
    <n v="5.7750000000000004"/>
  </r>
  <r>
    <s v="OR2837"/>
    <x v="517"/>
    <s v="Second Class"/>
    <x v="0"/>
    <s v="United States"/>
    <s v="Henderson"/>
    <x v="4"/>
    <n v="42420"/>
    <x v="2"/>
    <x v="0"/>
    <s v="Fasteners"/>
    <n v="20"/>
    <n v="4"/>
    <n v="0"/>
    <n v="9.6"/>
  </r>
  <r>
    <s v="OR2838"/>
    <x v="517"/>
    <s v="Standard Class"/>
    <x v="0"/>
    <s v="United States"/>
    <s v="Columbus"/>
    <x v="27"/>
    <n v="31907"/>
    <x v="2"/>
    <x v="0"/>
    <s v="Storage"/>
    <n v="675.06"/>
    <n v="3"/>
    <n v="0"/>
    <n v="87.757800000000003"/>
  </r>
  <r>
    <s v="OR2839"/>
    <x v="517"/>
    <s v="Standard Class"/>
    <x v="0"/>
    <s v="United States"/>
    <s v="Rochester"/>
    <x v="31"/>
    <n v="55901"/>
    <x v="0"/>
    <x v="1"/>
    <s v="Accessories"/>
    <n v="142.80000000000001"/>
    <n v="1"/>
    <n v="0"/>
    <n v="29.988"/>
  </r>
  <r>
    <s v="OR2840"/>
    <x v="517"/>
    <s v="Standard Class"/>
    <x v="1"/>
    <s v="United States"/>
    <s v="Newark"/>
    <x v="15"/>
    <n v="19711"/>
    <x v="3"/>
    <x v="2"/>
    <s v="Chairs"/>
    <n v="291.10000000000002"/>
    <n v="5"/>
    <n v="0"/>
    <n v="75.686000000000007"/>
  </r>
  <r>
    <s v="OR2841"/>
    <x v="517"/>
    <s v="Standard Class"/>
    <x v="0"/>
    <s v="United States"/>
    <s v="Tucson"/>
    <x v="5"/>
    <n v="85705"/>
    <x v="1"/>
    <x v="0"/>
    <s v="Paper"/>
    <n v="198.27199999999999"/>
    <n v="8"/>
    <n v="0.2"/>
    <n v="61.96"/>
  </r>
  <r>
    <s v="OR2842"/>
    <x v="517"/>
    <s v="Same Day"/>
    <x v="0"/>
    <s v="United States"/>
    <s v="Spokane"/>
    <x v="11"/>
    <n v="99207"/>
    <x v="1"/>
    <x v="1"/>
    <s v="Accessories"/>
    <n v="239.94"/>
    <n v="6"/>
    <n v="0"/>
    <n v="26.3934"/>
  </r>
  <r>
    <s v="OR2843"/>
    <x v="517"/>
    <s v="Standard Class"/>
    <x v="0"/>
    <s v="United States"/>
    <s v="Los Angeles"/>
    <x v="1"/>
    <n v="90008"/>
    <x v="1"/>
    <x v="0"/>
    <s v="Art"/>
    <n v="30.48"/>
    <n v="3"/>
    <n v="0"/>
    <n v="7.9248000000000003"/>
  </r>
  <r>
    <s v="OR2844"/>
    <x v="517"/>
    <s v="First Class"/>
    <x v="2"/>
    <s v="United States"/>
    <s v="Colorado Springs"/>
    <x v="23"/>
    <n v="80906"/>
    <x v="1"/>
    <x v="0"/>
    <s v="Binders"/>
    <n v="40.634999999999998"/>
    <n v="7"/>
    <n v="0.7"/>
    <n v="32.508000000000003"/>
  </r>
  <r>
    <s v="OR2845"/>
    <x v="518"/>
    <s v="Second Class"/>
    <x v="2"/>
    <s v="United States"/>
    <s v="Houston"/>
    <x v="0"/>
    <n v="77070"/>
    <x v="0"/>
    <x v="1"/>
    <s v="Accessories"/>
    <n v="258.69600000000003"/>
    <n v="3"/>
    <n v="0.2"/>
    <n v="64.674000000000007"/>
  </r>
  <r>
    <s v="OR2846"/>
    <x v="518"/>
    <s v="Standard Class"/>
    <x v="1"/>
    <s v="United States"/>
    <s v="Houston"/>
    <x v="0"/>
    <n v="77070"/>
    <x v="0"/>
    <x v="2"/>
    <s v="Furnishings"/>
    <n v="51.712000000000003"/>
    <n v="8"/>
    <n v="0.6"/>
    <n v="32.32"/>
  </r>
  <r>
    <s v="OR2847"/>
    <x v="518"/>
    <s v="Standard Class"/>
    <x v="0"/>
    <s v="United States"/>
    <s v="Atlanta"/>
    <x v="27"/>
    <n v="30318"/>
    <x v="2"/>
    <x v="1"/>
    <s v="Phones"/>
    <n v="377.97"/>
    <n v="3"/>
    <n v="0"/>
    <n v="98.272199999999998"/>
  </r>
  <r>
    <s v="OR2848"/>
    <x v="518"/>
    <s v="Standard Class"/>
    <x v="0"/>
    <s v="United States"/>
    <s v="Skokie"/>
    <x v="14"/>
    <n v="60076"/>
    <x v="0"/>
    <x v="2"/>
    <s v="Furnishings"/>
    <n v="32.951999999999998"/>
    <n v="6"/>
    <n v="0.6"/>
    <n v="19.7712"/>
  </r>
  <r>
    <s v="OR2849"/>
    <x v="518"/>
    <s v="First Class"/>
    <x v="1"/>
    <s v="United States"/>
    <s v="Skokie"/>
    <x v="14"/>
    <n v="60076"/>
    <x v="0"/>
    <x v="0"/>
    <s v="Binders"/>
    <n v="9.36"/>
    <n v="4"/>
    <n v="0.8"/>
    <n v="16.38"/>
  </r>
  <r>
    <s v="OR2850"/>
    <x v="518"/>
    <s v="Same Day"/>
    <x v="1"/>
    <s v="United States"/>
    <s v="Philadelphia"/>
    <x v="8"/>
    <n v="19143"/>
    <x v="3"/>
    <x v="0"/>
    <s v="Paper"/>
    <n v="123.92"/>
    <n v="5"/>
    <n v="0.2"/>
    <n v="38.725000000000001"/>
  </r>
  <r>
    <s v="OR2851"/>
    <x v="518"/>
    <s v="First Class"/>
    <x v="2"/>
    <s v="United States"/>
    <s v="Midland"/>
    <x v="19"/>
    <n v="48640"/>
    <x v="0"/>
    <x v="0"/>
    <s v="Appliances"/>
    <n v="186.732"/>
    <n v="1"/>
    <n v="0.1"/>
    <n v="41.496000000000002"/>
  </r>
  <r>
    <s v="OR2852"/>
    <x v="518"/>
    <s v="Second Class"/>
    <x v="1"/>
    <s v="United States"/>
    <s v="Seattle"/>
    <x v="11"/>
    <n v="98115"/>
    <x v="1"/>
    <x v="1"/>
    <s v="Accessories"/>
    <n v="33.18"/>
    <n v="2"/>
    <n v="0"/>
    <n v="11.613"/>
  </r>
  <r>
    <s v="OR2853"/>
    <x v="518"/>
    <s v="Standard Class"/>
    <x v="1"/>
    <s v="United States"/>
    <s v="Bellingham"/>
    <x v="11"/>
    <n v="98226"/>
    <x v="1"/>
    <x v="1"/>
    <s v="Accessories"/>
    <n v="1099.5"/>
    <n v="10"/>
    <n v="0"/>
    <n v="362.83499999999998"/>
  </r>
  <r>
    <s v="OR2854"/>
    <x v="518"/>
    <s v="Standard Class"/>
    <x v="1"/>
    <s v="United States"/>
    <s v="Seattle"/>
    <x v="11"/>
    <n v="98105"/>
    <x v="1"/>
    <x v="1"/>
    <s v="Accessories"/>
    <n v="843.9"/>
    <n v="2"/>
    <n v="0"/>
    <n v="371.31599999999997"/>
  </r>
  <r>
    <s v="OR2855"/>
    <x v="518"/>
    <s v="Standard Class"/>
    <x v="1"/>
    <s v="United States"/>
    <s v="Orlando"/>
    <x v="18"/>
    <n v="32839"/>
    <x v="2"/>
    <x v="0"/>
    <s v="Binders"/>
    <n v="6.6420000000000003"/>
    <n v="9"/>
    <n v="0.7"/>
    <n v="4.4279999999999999"/>
  </r>
  <r>
    <s v="OR2856"/>
    <x v="518"/>
    <s v="Standard Class"/>
    <x v="0"/>
    <s v="United States"/>
    <s v="Cleveland"/>
    <x v="3"/>
    <n v="44105"/>
    <x v="3"/>
    <x v="1"/>
    <s v="Accessories"/>
    <n v="25.488"/>
    <n v="2"/>
    <n v="0.2"/>
    <n v="4.4603999999999999"/>
  </r>
  <r>
    <s v="OR2857"/>
    <x v="519"/>
    <s v="Standard Class"/>
    <x v="1"/>
    <s v="United States"/>
    <s v="Los Angeles"/>
    <x v="1"/>
    <n v="90008"/>
    <x v="1"/>
    <x v="1"/>
    <s v="Accessories"/>
    <n v="159.97999999999999"/>
    <n v="2"/>
    <n v="0"/>
    <n v="57.592799999999997"/>
  </r>
  <r>
    <s v="OR2858"/>
    <x v="519"/>
    <s v="First Class"/>
    <x v="0"/>
    <s v="United States"/>
    <s v="New York City"/>
    <x v="7"/>
    <n v="10024"/>
    <x v="3"/>
    <x v="0"/>
    <s v="Binders"/>
    <n v="1.728"/>
    <n v="1"/>
    <n v="0.2"/>
    <n v="0.6048"/>
  </r>
  <r>
    <s v="OR2859"/>
    <x v="519"/>
    <s v="Same Day"/>
    <x v="0"/>
    <s v="United States"/>
    <s v="Rochester"/>
    <x v="31"/>
    <n v="55901"/>
    <x v="0"/>
    <x v="0"/>
    <s v="Binders"/>
    <n v="18.690000000000001"/>
    <n v="3"/>
    <n v="0"/>
    <n v="9.1580999999999992"/>
  </r>
  <r>
    <s v="OR2860"/>
    <x v="520"/>
    <s v="Standard Class"/>
    <x v="0"/>
    <s v="United States"/>
    <s v="Los Angeles"/>
    <x v="1"/>
    <n v="90008"/>
    <x v="1"/>
    <x v="2"/>
    <s v="Chairs"/>
    <n v="225.29599999999999"/>
    <n v="2"/>
    <n v="0.2"/>
    <n v="22.529599999999999"/>
  </r>
  <r>
    <s v="OR2861"/>
    <x v="520"/>
    <s v="Second Class"/>
    <x v="1"/>
    <s v="United States"/>
    <s v="Henderson"/>
    <x v="4"/>
    <n v="42420"/>
    <x v="2"/>
    <x v="1"/>
    <s v="Accessories"/>
    <n v="2249.91"/>
    <n v="9"/>
    <n v="0"/>
    <n v="517.47929999999997"/>
  </r>
  <r>
    <s v="OR2862"/>
    <x v="520"/>
    <s v="Second Class"/>
    <x v="0"/>
    <s v="United States"/>
    <s v="Hialeah"/>
    <x v="18"/>
    <n v="33012"/>
    <x v="2"/>
    <x v="0"/>
    <s v="Binders"/>
    <n v="5.3879999999999999"/>
    <n v="4"/>
    <n v="0.7"/>
    <n v="4.49"/>
  </r>
  <r>
    <s v="OR2863"/>
    <x v="520"/>
    <s v="Second Class"/>
    <x v="1"/>
    <s v="United States"/>
    <s v="Philadelphia"/>
    <x v="8"/>
    <n v="19134"/>
    <x v="3"/>
    <x v="0"/>
    <s v="Appliances"/>
    <n v="143.952"/>
    <n v="3"/>
    <n v="0.2"/>
    <n v="14.395200000000001"/>
  </r>
  <r>
    <s v="OR2864"/>
    <x v="520"/>
    <s v="Standard Class"/>
    <x v="0"/>
    <s v="United States"/>
    <s v="New York City"/>
    <x v="7"/>
    <n v="10024"/>
    <x v="3"/>
    <x v="0"/>
    <s v="Binders"/>
    <n v="3.9279999999999999"/>
    <n v="1"/>
    <n v="0.2"/>
    <n v="1.3257000000000001"/>
  </r>
  <r>
    <s v="OR2865"/>
    <x v="520"/>
    <s v="Standard Class"/>
    <x v="0"/>
    <s v="United States"/>
    <s v="Daytona Beach"/>
    <x v="18"/>
    <n v="32114"/>
    <x v="2"/>
    <x v="0"/>
    <s v="Envelopes"/>
    <n v="27.312000000000001"/>
    <n v="2"/>
    <n v="0.2"/>
    <n v="9.2178000000000004"/>
  </r>
  <r>
    <s v="OR2866"/>
    <x v="520"/>
    <s v="Standard Class"/>
    <x v="0"/>
    <s v="United States"/>
    <s v="San Diego"/>
    <x v="1"/>
    <n v="92024"/>
    <x v="1"/>
    <x v="0"/>
    <s v="Appliances"/>
    <n v="76.12"/>
    <n v="2"/>
    <n v="0"/>
    <n v="22.0748"/>
  </r>
  <r>
    <s v="OR2867"/>
    <x v="520"/>
    <s v="Second Class"/>
    <x v="0"/>
    <s v="United States"/>
    <s v="Philadelphia"/>
    <x v="8"/>
    <n v="19134"/>
    <x v="3"/>
    <x v="2"/>
    <s v="Furnishings"/>
    <n v="127.104"/>
    <n v="6"/>
    <n v="0.2"/>
    <n v="28.598400000000002"/>
  </r>
  <r>
    <s v="OR2868"/>
    <x v="520"/>
    <s v="Standard Class"/>
    <x v="2"/>
    <s v="United States"/>
    <s v="Austin"/>
    <x v="0"/>
    <n v="78745"/>
    <x v="0"/>
    <x v="0"/>
    <s v="Paper"/>
    <n v="6.8479999999999999"/>
    <n v="2"/>
    <n v="0.2"/>
    <n v="2.14"/>
  </r>
  <r>
    <s v="OR2869"/>
    <x v="521"/>
    <s v="First Class"/>
    <x v="1"/>
    <s v="United States"/>
    <s v="Houston"/>
    <x v="0"/>
    <n v="77041"/>
    <x v="0"/>
    <x v="0"/>
    <s v="Paper"/>
    <n v="27.216000000000001"/>
    <n v="3"/>
    <n v="0.2"/>
    <n v="9.8658000000000001"/>
  </r>
  <r>
    <s v="OR2870"/>
    <x v="521"/>
    <s v="Second Class"/>
    <x v="1"/>
    <s v="United States"/>
    <s v="Philadelphia"/>
    <x v="8"/>
    <n v="19134"/>
    <x v="3"/>
    <x v="0"/>
    <s v="Appliances"/>
    <n v="453.6"/>
    <n v="3"/>
    <n v="0.2"/>
    <n v="90.72"/>
  </r>
  <r>
    <s v="OR2871"/>
    <x v="522"/>
    <s v="Standard Class"/>
    <x v="0"/>
    <s v="United States"/>
    <s v="Omaha"/>
    <x v="37"/>
    <n v="68104"/>
    <x v="0"/>
    <x v="2"/>
    <s v="Furnishings"/>
    <n v="1336.44"/>
    <n v="14"/>
    <n v="0"/>
    <n v="387.56760000000003"/>
  </r>
  <r>
    <s v="OR2872"/>
    <x v="522"/>
    <s v="First Class"/>
    <x v="0"/>
    <s v="United States"/>
    <s v="New York City"/>
    <x v="7"/>
    <n v="10035"/>
    <x v="3"/>
    <x v="0"/>
    <s v="Binders"/>
    <n v="46.72"/>
    <n v="8"/>
    <n v="0.2"/>
    <n v="15.768000000000001"/>
  </r>
  <r>
    <s v="OR2873"/>
    <x v="522"/>
    <s v="Second Class"/>
    <x v="0"/>
    <s v="United States"/>
    <s v="Philadelphia"/>
    <x v="8"/>
    <n v="19140"/>
    <x v="3"/>
    <x v="2"/>
    <s v="Furnishings"/>
    <n v="91.007999999999996"/>
    <n v="9"/>
    <n v="0.2"/>
    <n v="19.339200000000002"/>
  </r>
  <r>
    <s v="OR2874"/>
    <x v="522"/>
    <s v="Standard Class"/>
    <x v="2"/>
    <s v="United States"/>
    <s v="Houston"/>
    <x v="0"/>
    <n v="77095"/>
    <x v="0"/>
    <x v="2"/>
    <s v="Chairs"/>
    <n v="74.591999999999999"/>
    <n v="4"/>
    <n v="0.3"/>
    <n v="2.1312000000000002"/>
  </r>
  <r>
    <s v="OR2875"/>
    <x v="522"/>
    <s v="Standard Class"/>
    <x v="2"/>
    <s v="United States"/>
    <s v="Columbus"/>
    <x v="3"/>
    <n v="43229"/>
    <x v="3"/>
    <x v="0"/>
    <s v="Paper"/>
    <n v="16.224"/>
    <n v="2"/>
    <n v="0.2"/>
    <n v="5.8811999999999998"/>
  </r>
  <r>
    <s v="OR2876"/>
    <x v="522"/>
    <s v="Standard Class"/>
    <x v="0"/>
    <s v="United States"/>
    <s v="San Diego"/>
    <x v="1"/>
    <n v="92105"/>
    <x v="1"/>
    <x v="1"/>
    <s v="Phones"/>
    <n v="219.184"/>
    <n v="2"/>
    <n v="0.2"/>
    <n v="19.178599999999999"/>
  </r>
  <r>
    <s v="OR2877"/>
    <x v="522"/>
    <s v="Same Day"/>
    <x v="0"/>
    <s v="United States"/>
    <s v="Houston"/>
    <x v="0"/>
    <n v="77041"/>
    <x v="0"/>
    <x v="1"/>
    <s v="Phones"/>
    <n v="79.959999999999994"/>
    <n v="5"/>
    <n v="0.2"/>
    <n v="7.9960000000000004"/>
  </r>
  <r>
    <s v="OR2878"/>
    <x v="522"/>
    <s v="Standard Class"/>
    <x v="0"/>
    <s v="United States"/>
    <s v="Rockville"/>
    <x v="17"/>
    <n v="20852"/>
    <x v="3"/>
    <x v="1"/>
    <s v="Phones"/>
    <n v="90.48"/>
    <n v="2"/>
    <n v="0"/>
    <n v="23.524799999999999"/>
  </r>
  <r>
    <s v="OR2879"/>
    <x v="522"/>
    <s v="Second Class"/>
    <x v="0"/>
    <s v="United States"/>
    <s v="Mesa"/>
    <x v="5"/>
    <n v="85204"/>
    <x v="1"/>
    <x v="2"/>
    <s v="Bookcases"/>
    <n v="127.764"/>
    <n v="6"/>
    <n v="0.7"/>
    <n v="191.64599999999999"/>
  </r>
  <r>
    <s v="OR2880"/>
    <x v="522"/>
    <s v="Second Class"/>
    <x v="0"/>
    <s v="United States"/>
    <s v="San Francisco"/>
    <x v="1"/>
    <n v="94110"/>
    <x v="1"/>
    <x v="0"/>
    <s v="Storage"/>
    <n v="34.049999999999997"/>
    <n v="3"/>
    <n v="0"/>
    <n v="9.5340000000000007"/>
  </r>
  <r>
    <s v="OR2881"/>
    <x v="522"/>
    <s v="Same Day"/>
    <x v="0"/>
    <s v="United States"/>
    <s v="New York City"/>
    <x v="7"/>
    <n v="10009"/>
    <x v="3"/>
    <x v="1"/>
    <s v="Phones"/>
    <n v="16.989999999999998"/>
    <n v="1"/>
    <n v="0"/>
    <n v="4.4173999999999998"/>
  </r>
  <r>
    <s v="OR2882"/>
    <x v="523"/>
    <s v="Standard Class"/>
    <x v="0"/>
    <s v="United States"/>
    <s v="Newark"/>
    <x v="15"/>
    <n v="19711"/>
    <x v="3"/>
    <x v="0"/>
    <s v="Labels"/>
    <n v="14.94"/>
    <n v="3"/>
    <n v="0"/>
    <n v="6.8723999999999998"/>
  </r>
  <r>
    <s v="OR2883"/>
    <x v="523"/>
    <s v="First Class"/>
    <x v="0"/>
    <s v="United States"/>
    <s v="San Francisco"/>
    <x v="1"/>
    <n v="94122"/>
    <x v="1"/>
    <x v="0"/>
    <s v="Binders"/>
    <n v="89.712000000000003"/>
    <n v="6"/>
    <n v="0.2"/>
    <n v="30.277799999999999"/>
  </r>
  <r>
    <s v="OR2884"/>
    <x v="523"/>
    <s v="Standard Class"/>
    <x v="0"/>
    <s v="United States"/>
    <s v="Royal Oak"/>
    <x v="19"/>
    <n v="48073"/>
    <x v="0"/>
    <x v="0"/>
    <s v="Paper"/>
    <n v="22.38"/>
    <n v="2"/>
    <n v="0"/>
    <n v="10.7424"/>
  </r>
  <r>
    <s v="OR2885"/>
    <x v="523"/>
    <s v="Standard Class"/>
    <x v="0"/>
    <s v="United States"/>
    <s v="Lancaster"/>
    <x v="3"/>
    <n v="43130"/>
    <x v="3"/>
    <x v="2"/>
    <s v="Chairs"/>
    <n v="85.245999999999995"/>
    <n v="2"/>
    <n v="0.3"/>
    <n v="1.2178"/>
  </r>
  <r>
    <s v="OR2886"/>
    <x v="523"/>
    <s v="Standard Class"/>
    <x v="2"/>
    <s v="United States"/>
    <s v="Manteca"/>
    <x v="1"/>
    <n v="95336"/>
    <x v="1"/>
    <x v="0"/>
    <s v="Paper"/>
    <n v="314.55"/>
    <n v="3"/>
    <n v="0"/>
    <n v="150.98400000000001"/>
  </r>
  <r>
    <s v="OR2887"/>
    <x v="523"/>
    <s v="Standard Class"/>
    <x v="0"/>
    <s v="United States"/>
    <s v="Columbus"/>
    <x v="3"/>
    <n v="43229"/>
    <x v="3"/>
    <x v="0"/>
    <s v="Paper"/>
    <n v="9.2479999999999993"/>
    <n v="2"/>
    <n v="0.2"/>
    <n v="3.3523999999999998"/>
  </r>
  <r>
    <s v="OR2888"/>
    <x v="524"/>
    <s v="First Class"/>
    <x v="1"/>
    <s v="United States"/>
    <s v="Woonsocket"/>
    <x v="6"/>
    <n v="2895"/>
    <x v="3"/>
    <x v="0"/>
    <s v="Paper"/>
    <n v="45.36"/>
    <n v="7"/>
    <n v="0"/>
    <n v="21.7728"/>
  </r>
  <r>
    <s v="OR2889"/>
    <x v="524"/>
    <s v="Standard Class"/>
    <x v="0"/>
    <s v="United States"/>
    <s v="Utica"/>
    <x v="7"/>
    <n v="13501"/>
    <x v="3"/>
    <x v="1"/>
    <s v="Accessories"/>
    <n v="79.989999999999995"/>
    <n v="1"/>
    <n v="0"/>
    <n v="28.796399999999998"/>
  </r>
  <r>
    <s v="OR2890"/>
    <x v="524"/>
    <s v="First Class"/>
    <x v="1"/>
    <s v="United States"/>
    <s v="Raleigh"/>
    <x v="2"/>
    <n v="27604"/>
    <x v="2"/>
    <x v="1"/>
    <s v="Phones"/>
    <n v="74.239999999999995"/>
    <n v="1"/>
    <n v="0.2"/>
    <n v="8.3520000000000003"/>
  </r>
  <r>
    <s v="OR2891"/>
    <x v="524"/>
    <s v="First Class"/>
    <x v="0"/>
    <s v="United States"/>
    <s v="Rockford"/>
    <x v="14"/>
    <n v="61107"/>
    <x v="0"/>
    <x v="0"/>
    <s v="Binders"/>
    <n v="33.567999999999998"/>
    <n v="8"/>
    <n v="0.8"/>
    <n v="53.708799999999997"/>
  </r>
  <r>
    <s v="OR2892"/>
    <x v="524"/>
    <s v="Standard Class"/>
    <x v="0"/>
    <s v="United States"/>
    <s v="Los Angeles"/>
    <x v="1"/>
    <n v="90032"/>
    <x v="1"/>
    <x v="0"/>
    <s v="Storage"/>
    <n v="64.959999999999994"/>
    <n v="2"/>
    <n v="0"/>
    <n v="2.5983999999999998"/>
  </r>
  <r>
    <s v="OR2893"/>
    <x v="524"/>
    <s v="Standard Class"/>
    <x v="1"/>
    <s v="United States"/>
    <s v="Oxnard"/>
    <x v="1"/>
    <n v="93030"/>
    <x v="1"/>
    <x v="0"/>
    <s v="Binders"/>
    <n v="23.135999999999999"/>
    <n v="6"/>
    <n v="0.2"/>
    <n v="8.3867999999999991"/>
  </r>
  <r>
    <s v="OR2894"/>
    <x v="525"/>
    <s v="Second Class"/>
    <x v="1"/>
    <s v="United States"/>
    <s v="New York City"/>
    <x v="7"/>
    <n v="10035"/>
    <x v="3"/>
    <x v="2"/>
    <s v="Furnishings"/>
    <n v="210.68"/>
    <n v="2"/>
    <n v="0"/>
    <n v="50.563200000000002"/>
  </r>
  <r>
    <s v="OR2895"/>
    <x v="525"/>
    <s v="Second Class"/>
    <x v="1"/>
    <s v="United States"/>
    <s v="Newark"/>
    <x v="15"/>
    <n v="19711"/>
    <x v="3"/>
    <x v="0"/>
    <s v="Storage"/>
    <n v="85.52"/>
    <n v="2"/>
    <n v="0"/>
    <n v="22.235199999999999"/>
  </r>
  <r>
    <s v="OR2896"/>
    <x v="525"/>
    <s v="Standard Class"/>
    <x v="0"/>
    <s v="United States"/>
    <s v="Salem"/>
    <x v="13"/>
    <n v="24153"/>
    <x v="2"/>
    <x v="0"/>
    <s v="Appliances"/>
    <n v="35.04"/>
    <n v="2"/>
    <n v="0"/>
    <n v="12.263999999999999"/>
  </r>
  <r>
    <s v="OR2897"/>
    <x v="525"/>
    <s v="First Class"/>
    <x v="2"/>
    <s v="United States"/>
    <s v="Philadelphia"/>
    <x v="8"/>
    <n v="19143"/>
    <x v="3"/>
    <x v="2"/>
    <s v="Tables"/>
    <n v="154.76400000000001"/>
    <n v="3"/>
    <n v="0.4"/>
    <n v="36.111600000000003"/>
  </r>
  <r>
    <s v="OR2898"/>
    <x v="525"/>
    <s v="Standard Class"/>
    <x v="2"/>
    <s v="United States"/>
    <s v="Los Angeles"/>
    <x v="1"/>
    <n v="90049"/>
    <x v="1"/>
    <x v="1"/>
    <s v="Accessories"/>
    <n v="107.97"/>
    <n v="3"/>
    <n v="0"/>
    <n v="22.6737"/>
  </r>
  <r>
    <s v="OR2899"/>
    <x v="525"/>
    <s v="First Class"/>
    <x v="0"/>
    <s v="United States"/>
    <s v="Greeley"/>
    <x v="23"/>
    <n v="80634"/>
    <x v="1"/>
    <x v="0"/>
    <s v="Envelopes"/>
    <n v="18.687999999999999"/>
    <n v="2"/>
    <n v="0.2"/>
    <n v="7.008"/>
  </r>
  <r>
    <s v="OR2900"/>
    <x v="526"/>
    <s v="Standard Class"/>
    <x v="0"/>
    <s v="United States"/>
    <s v="Philadelphia"/>
    <x v="8"/>
    <n v="19134"/>
    <x v="3"/>
    <x v="2"/>
    <s v="Chairs"/>
    <n v="198.744"/>
    <n v="4"/>
    <n v="0.3"/>
    <n v="14.196"/>
  </r>
  <r>
    <s v="OR2901"/>
    <x v="526"/>
    <s v="Standard Class"/>
    <x v="0"/>
    <s v="United States"/>
    <s v="New York City"/>
    <x v="7"/>
    <n v="10011"/>
    <x v="3"/>
    <x v="1"/>
    <s v="Phones"/>
    <n v="503.96"/>
    <n v="4"/>
    <n v="0"/>
    <n v="125.99"/>
  </r>
  <r>
    <s v="OR2902"/>
    <x v="526"/>
    <s v="Standard Class"/>
    <x v="1"/>
    <s v="United States"/>
    <s v="Troy"/>
    <x v="3"/>
    <n v="45373"/>
    <x v="3"/>
    <x v="1"/>
    <s v="Phones"/>
    <n v="23.975999999999999"/>
    <n v="4"/>
    <n v="0.4"/>
    <n v="15.5844"/>
  </r>
  <r>
    <s v="OR2903"/>
    <x v="526"/>
    <s v="Standard Class"/>
    <x v="0"/>
    <s v="United States"/>
    <s v="Atlanta"/>
    <x v="27"/>
    <n v="30318"/>
    <x v="2"/>
    <x v="0"/>
    <s v="Paper"/>
    <n v="193.8"/>
    <n v="5"/>
    <n v="0"/>
    <n v="94.962000000000003"/>
  </r>
  <r>
    <s v="OR2904"/>
    <x v="526"/>
    <s v="Standard Class"/>
    <x v="1"/>
    <s v="United States"/>
    <s v="Overland Park"/>
    <x v="41"/>
    <n v="66212"/>
    <x v="0"/>
    <x v="0"/>
    <s v="Paper"/>
    <n v="13.56"/>
    <n v="2"/>
    <n v="0"/>
    <n v="6.2375999999999996"/>
  </r>
  <r>
    <s v="OR2905"/>
    <x v="526"/>
    <s v="Standard Class"/>
    <x v="0"/>
    <s v="United States"/>
    <s v="Chicago"/>
    <x v="14"/>
    <n v="60610"/>
    <x v="0"/>
    <x v="0"/>
    <s v="Envelopes"/>
    <n v="7.0720000000000001"/>
    <n v="2"/>
    <n v="0.2"/>
    <n v="2.3868"/>
  </r>
  <r>
    <s v="OR2906"/>
    <x v="526"/>
    <s v="Standard Class"/>
    <x v="2"/>
    <s v="United States"/>
    <s v="Cleveland"/>
    <x v="3"/>
    <n v="44105"/>
    <x v="3"/>
    <x v="1"/>
    <s v="Phones"/>
    <n v="210.56399999999999"/>
    <n v="6"/>
    <n v="0.4"/>
    <n v="52.640999999999998"/>
  </r>
  <r>
    <s v="OR2907"/>
    <x v="527"/>
    <s v="Standard Class"/>
    <x v="0"/>
    <s v="United States"/>
    <s v="Mount Vernon"/>
    <x v="7"/>
    <n v="10550"/>
    <x v="3"/>
    <x v="0"/>
    <s v="Envelopes"/>
    <n v="62.28"/>
    <n v="4"/>
    <n v="0"/>
    <n v="29.271599999999999"/>
  </r>
  <r>
    <s v="OR2908"/>
    <x v="527"/>
    <s v="Second Class"/>
    <x v="0"/>
    <s v="United States"/>
    <s v="Freeport"/>
    <x v="7"/>
    <n v="11520"/>
    <x v="3"/>
    <x v="0"/>
    <s v="Binders"/>
    <n v="17.248000000000001"/>
    <n v="2"/>
    <n v="0.2"/>
    <n v="6.0368000000000004"/>
  </r>
  <r>
    <s v="OR2909"/>
    <x v="527"/>
    <s v="First Class"/>
    <x v="2"/>
    <s v="United States"/>
    <s v="Los Angeles"/>
    <x v="1"/>
    <n v="90045"/>
    <x v="1"/>
    <x v="2"/>
    <s v="Furnishings"/>
    <n v="44.67"/>
    <n v="3"/>
    <n v="0"/>
    <n v="12.0609"/>
  </r>
  <r>
    <s v="OR2910"/>
    <x v="527"/>
    <s v="Second Class"/>
    <x v="1"/>
    <s v="United States"/>
    <s v="Dover"/>
    <x v="15"/>
    <n v="19901"/>
    <x v="3"/>
    <x v="2"/>
    <s v="Furnishings"/>
    <n v="211.96"/>
    <n v="2"/>
    <n v="0"/>
    <n v="42.392000000000003"/>
  </r>
  <r>
    <s v="OR2911"/>
    <x v="527"/>
    <s v="Second Class"/>
    <x v="2"/>
    <s v="United States"/>
    <s v="Phoenix"/>
    <x v="5"/>
    <n v="85023"/>
    <x v="1"/>
    <x v="2"/>
    <s v="Chairs"/>
    <n v="191.96799999999999"/>
    <n v="7"/>
    <n v="0.2"/>
    <n v="16.7972"/>
  </r>
  <r>
    <s v="OR2912"/>
    <x v="528"/>
    <s v="First Class"/>
    <x v="0"/>
    <s v="United States"/>
    <s v="Louisville"/>
    <x v="4"/>
    <n v="40214"/>
    <x v="2"/>
    <x v="0"/>
    <s v="Storage"/>
    <n v="826"/>
    <n v="5"/>
    <n v="0"/>
    <n v="214.76"/>
  </r>
  <r>
    <s v="OR2913"/>
    <x v="528"/>
    <s v="Standard Class"/>
    <x v="0"/>
    <s v="United States"/>
    <s v="Houston"/>
    <x v="0"/>
    <n v="77036"/>
    <x v="0"/>
    <x v="2"/>
    <s v="Tables"/>
    <n v="376.50900000000001"/>
    <n v="3"/>
    <n v="0.3"/>
    <n v="43.029600000000002"/>
  </r>
  <r>
    <s v="OR2914"/>
    <x v="528"/>
    <s v="Second Class"/>
    <x v="2"/>
    <s v="United States"/>
    <s v="Chicago"/>
    <x v="14"/>
    <n v="60623"/>
    <x v="0"/>
    <x v="1"/>
    <s v="Phones"/>
    <n v="222.38399999999999"/>
    <n v="2"/>
    <n v="0.2"/>
    <n v="16.678799999999999"/>
  </r>
  <r>
    <s v="OR2915"/>
    <x v="528"/>
    <s v="Standard Class"/>
    <x v="1"/>
    <s v="United States"/>
    <s v="Redwood City"/>
    <x v="1"/>
    <n v="94061"/>
    <x v="1"/>
    <x v="0"/>
    <s v="Binders"/>
    <n v="41.904000000000003"/>
    <n v="6"/>
    <n v="0.2"/>
    <n v="14.1426"/>
  </r>
  <r>
    <s v="OR2916"/>
    <x v="528"/>
    <s v="Second Class"/>
    <x v="2"/>
    <s v="United States"/>
    <s v="Milwaukee"/>
    <x v="30"/>
    <n v="53209"/>
    <x v="0"/>
    <x v="2"/>
    <s v="Furnishings"/>
    <n v="185.58"/>
    <n v="6"/>
    <n v="0"/>
    <n v="76.087800000000001"/>
  </r>
  <r>
    <s v="OR2917"/>
    <x v="528"/>
    <s v="Second Class"/>
    <x v="1"/>
    <s v="United States"/>
    <s v="Peoria"/>
    <x v="5"/>
    <n v="85345"/>
    <x v="1"/>
    <x v="1"/>
    <s v="Phones"/>
    <n v="68.72"/>
    <n v="2"/>
    <n v="0.2"/>
    <n v="14.603"/>
  </r>
  <r>
    <s v="OR2918"/>
    <x v="528"/>
    <s v="Standard Class"/>
    <x v="0"/>
    <s v="United States"/>
    <s v="Philadelphia"/>
    <x v="8"/>
    <n v="19140"/>
    <x v="3"/>
    <x v="1"/>
    <s v="Phones"/>
    <n v="539.96400000000006"/>
    <n v="6"/>
    <n v="0.4"/>
    <n v="107.9928"/>
  </r>
  <r>
    <s v="OR2919"/>
    <x v="528"/>
    <s v="Same Day"/>
    <x v="0"/>
    <s v="United States"/>
    <s v="Marion"/>
    <x v="3"/>
    <n v="43302"/>
    <x v="3"/>
    <x v="2"/>
    <s v="Chairs"/>
    <n v="70.686000000000007"/>
    <n v="1"/>
    <n v="0.3"/>
    <n v="24.235199999999999"/>
  </r>
  <r>
    <s v="OR2920"/>
    <x v="528"/>
    <s v="Standard Class"/>
    <x v="0"/>
    <s v="United States"/>
    <s v="New York City"/>
    <x v="7"/>
    <n v="10009"/>
    <x v="3"/>
    <x v="0"/>
    <s v="Storage"/>
    <n v="11.21"/>
    <n v="1"/>
    <n v="0"/>
    <n v="3.363"/>
  </r>
  <r>
    <s v="OR2921"/>
    <x v="528"/>
    <s v="Standard Class"/>
    <x v="1"/>
    <s v="United States"/>
    <s v="Fort Worth"/>
    <x v="0"/>
    <n v="76106"/>
    <x v="0"/>
    <x v="0"/>
    <s v="Appliances"/>
    <n v="24.588000000000001"/>
    <n v="3"/>
    <n v="0.8"/>
    <n v="67.617000000000004"/>
  </r>
  <r>
    <s v="OR2922"/>
    <x v="529"/>
    <s v="Second Class"/>
    <x v="0"/>
    <s v="United States"/>
    <s v="Richmond"/>
    <x v="13"/>
    <n v="23223"/>
    <x v="2"/>
    <x v="0"/>
    <s v="Labels"/>
    <n v="8.26"/>
    <n v="2"/>
    <n v="0"/>
    <n v="3.7995999999999999"/>
  </r>
  <r>
    <s v="OR2923"/>
    <x v="529"/>
    <s v="Standard Class"/>
    <x v="0"/>
    <s v="United States"/>
    <s v="Cleveland"/>
    <x v="3"/>
    <n v="44105"/>
    <x v="3"/>
    <x v="0"/>
    <s v="Binders"/>
    <n v="59.912999999999997"/>
    <n v="7"/>
    <n v="0.7"/>
    <n v="45.933300000000003"/>
  </r>
  <r>
    <s v="OR2924"/>
    <x v="529"/>
    <s v="First Class"/>
    <x v="2"/>
    <s v="United States"/>
    <s v="San Francisco"/>
    <x v="1"/>
    <n v="94109"/>
    <x v="1"/>
    <x v="2"/>
    <s v="Furnishings"/>
    <n v="25.83"/>
    <n v="3"/>
    <n v="0"/>
    <n v="9.5571000000000002"/>
  </r>
  <r>
    <s v="OR2925"/>
    <x v="529"/>
    <s v="Standard Class"/>
    <x v="0"/>
    <s v="United States"/>
    <s v="Carol Stream"/>
    <x v="14"/>
    <n v="60188"/>
    <x v="0"/>
    <x v="2"/>
    <s v="Chairs"/>
    <n v="382.11599999999999"/>
    <n v="6"/>
    <n v="0.3"/>
    <n v="92.799599999999998"/>
  </r>
  <r>
    <s v="OR2926"/>
    <x v="530"/>
    <s v="First Class"/>
    <x v="2"/>
    <s v="United States"/>
    <s v="San Francisco"/>
    <x v="1"/>
    <n v="94122"/>
    <x v="1"/>
    <x v="0"/>
    <s v="Art"/>
    <n v="7.04"/>
    <n v="4"/>
    <n v="0"/>
    <n v="2.0415999999999999"/>
  </r>
  <r>
    <s v="OR2927"/>
    <x v="530"/>
    <s v="Second Class"/>
    <x v="0"/>
    <s v="United States"/>
    <s v="Los Angeles"/>
    <x v="1"/>
    <n v="90008"/>
    <x v="1"/>
    <x v="1"/>
    <s v="Accessories"/>
    <n v="989.97"/>
    <n v="3"/>
    <n v="0"/>
    <n v="395.988"/>
  </r>
  <r>
    <s v="OR2928"/>
    <x v="530"/>
    <s v="Standard Class"/>
    <x v="1"/>
    <s v="United States"/>
    <s v="Seattle"/>
    <x v="11"/>
    <n v="98115"/>
    <x v="1"/>
    <x v="2"/>
    <s v="Furnishings"/>
    <n v="31.96"/>
    <n v="2"/>
    <n v="0"/>
    <n v="1.5980000000000001"/>
  </r>
  <r>
    <s v="OR2929"/>
    <x v="530"/>
    <s v="Second Class"/>
    <x v="0"/>
    <s v="United States"/>
    <s v="Los Angeles"/>
    <x v="1"/>
    <n v="90049"/>
    <x v="1"/>
    <x v="0"/>
    <s v="Paper"/>
    <n v="90.24"/>
    <n v="6"/>
    <n v="0"/>
    <n v="41.510399999999997"/>
  </r>
  <r>
    <s v="OR2930"/>
    <x v="531"/>
    <s v="Second Class"/>
    <x v="1"/>
    <s v="United States"/>
    <s v="Houston"/>
    <x v="0"/>
    <n v="77036"/>
    <x v="0"/>
    <x v="1"/>
    <s v="Machines"/>
    <n v="2519.9580000000001"/>
    <n v="7"/>
    <n v="0.4"/>
    <n v="251.9958"/>
  </r>
  <r>
    <s v="OR2931"/>
    <x v="531"/>
    <s v="Same Day"/>
    <x v="0"/>
    <s v="United States"/>
    <s v="Apopka"/>
    <x v="18"/>
    <n v="32712"/>
    <x v="2"/>
    <x v="2"/>
    <s v="Furnishings"/>
    <n v="129.88800000000001"/>
    <n v="6"/>
    <n v="0.2"/>
    <n v="12.988799999999999"/>
  </r>
  <r>
    <s v="OR2932"/>
    <x v="531"/>
    <s v="Standard Class"/>
    <x v="0"/>
    <s v="United States"/>
    <s v="San Diego"/>
    <x v="1"/>
    <n v="92105"/>
    <x v="1"/>
    <x v="0"/>
    <s v="Storage"/>
    <n v="811.28"/>
    <n v="8"/>
    <n v="0"/>
    <n v="24.3384"/>
  </r>
  <r>
    <s v="OR2933"/>
    <x v="531"/>
    <s v="Standard Class"/>
    <x v="0"/>
    <s v="United States"/>
    <s v="Springfield"/>
    <x v="26"/>
    <n v="97477"/>
    <x v="1"/>
    <x v="0"/>
    <s v="Art"/>
    <n v="38.256"/>
    <n v="3"/>
    <n v="0.2"/>
    <n v="4.782"/>
  </r>
  <r>
    <s v="OR2934"/>
    <x v="531"/>
    <s v="Second Class"/>
    <x v="0"/>
    <s v="United States"/>
    <s v="New York City"/>
    <x v="7"/>
    <n v="10009"/>
    <x v="3"/>
    <x v="1"/>
    <s v="Phones"/>
    <n v="979.95"/>
    <n v="5"/>
    <n v="0"/>
    <n v="264.5865"/>
  </r>
  <r>
    <s v="OR2935"/>
    <x v="531"/>
    <s v="Standard Class"/>
    <x v="0"/>
    <s v="United States"/>
    <s v="Monroe"/>
    <x v="39"/>
    <n v="71203"/>
    <x v="2"/>
    <x v="2"/>
    <s v="Furnishings"/>
    <n v="29.16"/>
    <n v="2"/>
    <n v="0"/>
    <n v="10.789199999999999"/>
  </r>
  <r>
    <s v="OR2936"/>
    <x v="532"/>
    <s v="First Class"/>
    <x v="0"/>
    <s v="United States"/>
    <s v="Pocatello"/>
    <x v="33"/>
    <n v="83201"/>
    <x v="1"/>
    <x v="1"/>
    <s v="Phones"/>
    <n v="302.37599999999998"/>
    <n v="3"/>
    <n v="0.2"/>
    <n v="22.6782"/>
  </r>
  <r>
    <s v="OR2937"/>
    <x v="532"/>
    <s v="Standard Class"/>
    <x v="0"/>
    <s v="United States"/>
    <s v="San Francisco"/>
    <x v="1"/>
    <n v="94122"/>
    <x v="1"/>
    <x v="0"/>
    <s v="Art"/>
    <n v="22.96"/>
    <n v="7"/>
    <n v="0"/>
    <n v="6.6584000000000003"/>
  </r>
  <r>
    <s v="OR2938"/>
    <x v="532"/>
    <s v="Standard Class"/>
    <x v="1"/>
    <s v="United States"/>
    <s v="Philadelphia"/>
    <x v="8"/>
    <n v="19120"/>
    <x v="3"/>
    <x v="1"/>
    <s v="Phones"/>
    <n v="466.15800000000002"/>
    <n v="7"/>
    <n v="0.4"/>
    <n v="93.2316"/>
  </r>
  <r>
    <s v="OR2939"/>
    <x v="532"/>
    <s v="Standard Class"/>
    <x v="1"/>
    <s v="United States"/>
    <s v="Columbus"/>
    <x v="27"/>
    <n v="31907"/>
    <x v="2"/>
    <x v="0"/>
    <s v="Paper"/>
    <n v="12.96"/>
    <n v="2"/>
    <n v="0"/>
    <n v="6.2207999999999997"/>
  </r>
  <r>
    <s v="OR2940"/>
    <x v="532"/>
    <s v="Standard Class"/>
    <x v="0"/>
    <s v="United States"/>
    <s v="Philadelphia"/>
    <x v="8"/>
    <n v="19140"/>
    <x v="3"/>
    <x v="0"/>
    <s v="Art"/>
    <n v="41.584000000000003"/>
    <n v="2"/>
    <n v="0.2"/>
    <n v="4.6782000000000004"/>
  </r>
  <r>
    <s v="OR2941"/>
    <x v="532"/>
    <s v="First Class"/>
    <x v="0"/>
    <s v="United States"/>
    <s v="New York City"/>
    <x v="7"/>
    <n v="10035"/>
    <x v="3"/>
    <x v="0"/>
    <s v="Paper"/>
    <n v="11.56"/>
    <n v="2"/>
    <n v="0"/>
    <n v="5.6643999999999997"/>
  </r>
  <r>
    <s v="OR2942"/>
    <x v="533"/>
    <s v="Second Class"/>
    <x v="0"/>
    <s v="United States"/>
    <s v="Cranston"/>
    <x v="6"/>
    <n v="2920"/>
    <x v="3"/>
    <x v="0"/>
    <s v="Art"/>
    <n v="49.25"/>
    <n v="5"/>
    <n v="0"/>
    <n v="18.715"/>
  </r>
  <r>
    <s v="OR2943"/>
    <x v="533"/>
    <s v="Standard Class"/>
    <x v="1"/>
    <s v="United States"/>
    <s v="Dallas"/>
    <x v="0"/>
    <n v="75220"/>
    <x v="0"/>
    <x v="0"/>
    <s v="Storage"/>
    <n v="61.792000000000002"/>
    <n v="4"/>
    <n v="0.2"/>
    <n v="6.1791999999999998"/>
  </r>
  <r>
    <s v="OR2944"/>
    <x v="533"/>
    <s v="Standard Class"/>
    <x v="0"/>
    <s v="United States"/>
    <s v="Philadelphia"/>
    <x v="8"/>
    <n v="19140"/>
    <x v="3"/>
    <x v="0"/>
    <s v="Binders"/>
    <n v="9.6180000000000003"/>
    <n v="2"/>
    <n v="0.7"/>
    <n v="7.0532000000000004"/>
  </r>
  <r>
    <s v="OR2945"/>
    <x v="533"/>
    <s v="First Class"/>
    <x v="0"/>
    <s v="United States"/>
    <s v="Columbus"/>
    <x v="3"/>
    <n v="43229"/>
    <x v="3"/>
    <x v="2"/>
    <s v="Chairs"/>
    <n v="99.372"/>
    <n v="2"/>
    <n v="0.3"/>
    <n v="7.0979999999999999"/>
  </r>
  <r>
    <s v="OR2946"/>
    <x v="533"/>
    <s v="Standard Class"/>
    <x v="2"/>
    <s v="United States"/>
    <s v="Gilbert"/>
    <x v="5"/>
    <n v="85234"/>
    <x v="1"/>
    <x v="0"/>
    <s v="Storage"/>
    <n v="51.167999999999999"/>
    <n v="2"/>
    <n v="0.2"/>
    <n v="6.3959999999999999"/>
  </r>
  <r>
    <s v="OR2947"/>
    <x v="534"/>
    <s v="Second Class"/>
    <x v="0"/>
    <s v="United States"/>
    <s v="Seattle"/>
    <x v="11"/>
    <n v="98115"/>
    <x v="1"/>
    <x v="0"/>
    <s v="Paper"/>
    <n v="12.96"/>
    <n v="2"/>
    <n v="0"/>
    <n v="6.2207999999999997"/>
  </r>
  <r>
    <s v="OR2948"/>
    <x v="534"/>
    <s v="Second Class"/>
    <x v="2"/>
    <s v="United States"/>
    <s v="Houston"/>
    <x v="0"/>
    <n v="77070"/>
    <x v="0"/>
    <x v="0"/>
    <s v="Paper"/>
    <n v="15.552"/>
    <n v="3"/>
    <n v="0.2"/>
    <n v="5.6375999999999999"/>
  </r>
  <r>
    <s v="OR2949"/>
    <x v="534"/>
    <s v="Standard Class"/>
    <x v="0"/>
    <s v="United States"/>
    <s v="Phoenix"/>
    <x v="5"/>
    <n v="85023"/>
    <x v="1"/>
    <x v="1"/>
    <s v="Phones"/>
    <n v="471.92"/>
    <n v="2"/>
    <n v="0.2"/>
    <n v="29.495000000000001"/>
  </r>
  <r>
    <s v="OR2950"/>
    <x v="534"/>
    <s v="Same Day"/>
    <x v="2"/>
    <s v="United States"/>
    <s v="Chicago"/>
    <x v="14"/>
    <n v="60610"/>
    <x v="0"/>
    <x v="1"/>
    <s v="Copiers"/>
    <n v="959.98400000000004"/>
    <n v="2"/>
    <n v="0.2"/>
    <n v="335.99439999999998"/>
  </r>
  <r>
    <s v="OR2951"/>
    <x v="534"/>
    <s v="Standard Class"/>
    <x v="0"/>
    <s v="United States"/>
    <s v="Seattle"/>
    <x v="11"/>
    <n v="98105"/>
    <x v="1"/>
    <x v="2"/>
    <s v="Chairs"/>
    <n v="532.70399999999995"/>
    <n v="6"/>
    <n v="0.2"/>
    <n v="39.952800000000003"/>
  </r>
  <r>
    <s v="OR2952"/>
    <x v="535"/>
    <s v="Standard Class"/>
    <x v="2"/>
    <s v="United States"/>
    <s v="Baltimore"/>
    <x v="17"/>
    <n v="21215"/>
    <x v="3"/>
    <x v="0"/>
    <s v="Art"/>
    <n v="1.64"/>
    <n v="1"/>
    <n v="0"/>
    <n v="0.73799999999999999"/>
  </r>
  <r>
    <s v="OR2953"/>
    <x v="535"/>
    <s v="First Class"/>
    <x v="2"/>
    <s v="United States"/>
    <s v="Richmond"/>
    <x v="4"/>
    <n v="40475"/>
    <x v="2"/>
    <x v="2"/>
    <s v="Chairs"/>
    <n v="33.94"/>
    <n v="1"/>
    <n v="0"/>
    <n v="9.1638000000000002"/>
  </r>
  <r>
    <s v="OR2954"/>
    <x v="535"/>
    <s v="Standard Class"/>
    <x v="2"/>
    <s v="United States"/>
    <s v="Los Angeles"/>
    <x v="1"/>
    <n v="90036"/>
    <x v="1"/>
    <x v="0"/>
    <s v="Paper"/>
    <n v="99.9"/>
    <n v="5"/>
    <n v="0"/>
    <n v="46.953000000000003"/>
  </r>
  <r>
    <s v="OR2955"/>
    <x v="535"/>
    <s v="Standard Class"/>
    <x v="0"/>
    <s v="United States"/>
    <s v="Marion"/>
    <x v="3"/>
    <n v="43302"/>
    <x v="3"/>
    <x v="2"/>
    <s v="Tables"/>
    <n v="136.53"/>
    <n v="1"/>
    <n v="0.4"/>
    <n v="52.336500000000001"/>
  </r>
  <r>
    <s v="OR2956"/>
    <x v="535"/>
    <s v="First Class"/>
    <x v="0"/>
    <s v="United States"/>
    <s v="Seattle"/>
    <x v="11"/>
    <n v="98115"/>
    <x v="1"/>
    <x v="2"/>
    <s v="Chairs"/>
    <n v="97.567999999999998"/>
    <n v="2"/>
    <n v="0.2"/>
    <n v="6.0979999999999999"/>
  </r>
  <r>
    <s v="OR2957"/>
    <x v="535"/>
    <s v="Standard Class"/>
    <x v="1"/>
    <s v="United States"/>
    <s v="Dallas"/>
    <x v="0"/>
    <n v="75081"/>
    <x v="0"/>
    <x v="0"/>
    <s v="Paper"/>
    <n v="8.4480000000000004"/>
    <n v="2"/>
    <n v="0.2"/>
    <n v="2.64"/>
  </r>
  <r>
    <s v="OR2958"/>
    <x v="536"/>
    <s v="First Class"/>
    <x v="1"/>
    <s v="United States"/>
    <s v="New York City"/>
    <x v="7"/>
    <n v="10035"/>
    <x v="3"/>
    <x v="0"/>
    <s v="Binders"/>
    <n v="34.944000000000003"/>
    <n v="6"/>
    <n v="0.2"/>
    <n v="11.7936"/>
  </r>
  <r>
    <s v="OR2959"/>
    <x v="536"/>
    <s v="Standard Class"/>
    <x v="2"/>
    <s v="United States"/>
    <s v="Troy"/>
    <x v="3"/>
    <n v="45373"/>
    <x v="3"/>
    <x v="0"/>
    <s v="Binders"/>
    <n v="121.104"/>
    <n v="6"/>
    <n v="0.7"/>
    <n v="100.92"/>
  </r>
  <r>
    <s v="OR2960"/>
    <x v="536"/>
    <s v="Second Class"/>
    <x v="2"/>
    <s v="United States"/>
    <s v="Troy"/>
    <x v="7"/>
    <n v="12180"/>
    <x v="3"/>
    <x v="0"/>
    <s v="Storage"/>
    <n v="31.02"/>
    <n v="2"/>
    <n v="0"/>
    <n v="8.0652000000000008"/>
  </r>
  <r>
    <s v="OR2961"/>
    <x v="536"/>
    <s v="Second Class"/>
    <x v="1"/>
    <s v="United States"/>
    <s v="Reading"/>
    <x v="8"/>
    <n v="19601"/>
    <x v="3"/>
    <x v="2"/>
    <s v="Bookcases"/>
    <n v="521.96"/>
    <n v="4"/>
    <n v="0.5"/>
    <n v="250.54079999999999"/>
  </r>
  <r>
    <s v="OR2962"/>
    <x v="537"/>
    <s v="Standard Class"/>
    <x v="0"/>
    <s v="United States"/>
    <s v="Chattanooga"/>
    <x v="12"/>
    <n v="37421"/>
    <x v="2"/>
    <x v="2"/>
    <s v="Chairs"/>
    <n v="390.36799999999999"/>
    <n v="2"/>
    <n v="0.2"/>
    <n v="48.795999999999999"/>
  </r>
  <r>
    <s v="OR2963"/>
    <x v="537"/>
    <s v="Standard Class"/>
    <x v="0"/>
    <s v="United States"/>
    <s v="Columbus"/>
    <x v="3"/>
    <n v="43229"/>
    <x v="3"/>
    <x v="0"/>
    <s v="Fasteners"/>
    <n v="4.8239999999999998"/>
    <n v="3"/>
    <n v="0.2"/>
    <n v="1.7486999999999999"/>
  </r>
  <r>
    <s v="OR2964"/>
    <x v="537"/>
    <s v="Same Day"/>
    <x v="0"/>
    <s v="United States"/>
    <s v="Murray"/>
    <x v="42"/>
    <n v="84107"/>
    <x v="1"/>
    <x v="1"/>
    <s v="Phones"/>
    <n v="71.927999999999997"/>
    <n v="9"/>
    <n v="0.2"/>
    <n v="6.2937000000000003"/>
  </r>
  <r>
    <s v="OR2965"/>
    <x v="537"/>
    <s v="Second Class"/>
    <x v="1"/>
    <s v="United States"/>
    <s v="Omaha"/>
    <x v="37"/>
    <n v="68104"/>
    <x v="0"/>
    <x v="0"/>
    <s v="Binders"/>
    <n v="15.36"/>
    <n v="2"/>
    <n v="0"/>
    <n v="7.68"/>
  </r>
  <r>
    <s v="OR2966"/>
    <x v="538"/>
    <s v="Standard Class"/>
    <x v="2"/>
    <s v="United States"/>
    <s v="League City"/>
    <x v="0"/>
    <n v="77573"/>
    <x v="0"/>
    <x v="2"/>
    <s v="Chairs"/>
    <n v="512.35799999999995"/>
    <n v="3"/>
    <n v="0.3"/>
    <n v="14.6388"/>
  </r>
  <r>
    <s v="OR2967"/>
    <x v="538"/>
    <s v="Standard Class"/>
    <x v="0"/>
    <s v="United States"/>
    <s v="Frankfort"/>
    <x v="14"/>
    <n v="60423"/>
    <x v="0"/>
    <x v="0"/>
    <s v="Appliances"/>
    <n v="20.768000000000001"/>
    <n v="8"/>
    <n v="0.8"/>
    <n v="52.958399999999997"/>
  </r>
  <r>
    <s v="OR2968"/>
    <x v="538"/>
    <s v="Standard Class"/>
    <x v="1"/>
    <s v="United States"/>
    <s v="Burlington"/>
    <x v="43"/>
    <n v="5408"/>
    <x v="3"/>
    <x v="1"/>
    <s v="Accessories"/>
    <n v="99.98"/>
    <n v="2"/>
    <n v="0"/>
    <n v="42.991399999999999"/>
  </r>
  <r>
    <s v="OR2969"/>
    <x v="538"/>
    <s v="Standard Class"/>
    <x v="0"/>
    <s v="United States"/>
    <s v="Rochester"/>
    <x v="31"/>
    <n v="55901"/>
    <x v="0"/>
    <x v="0"/>
    <s v="Art"/>
    <n v="8.8000000000000007"/>
    <n v="5"/>
    <n v="0"/>
    <n v="2.552"/>
  </r>
  <r>
    <s v="OR2970"/>
    <x v="538"/>
    <s v="Same Day"/>
    <x v="0"/>
    <s v="United States"/>
    <s v="Redlands"/>
    <x v="1"/>
    <n v="92374"/>
    <x v="1"/>
    <x v="0"/>
    <s v="Art"/>
    <n v="35.4"/>
    <n v="5"/>
    <n v="0"/>
    <n v="13.452"/>
  </r>
  <r>
    <s v="OR2971"/>
    <x v="539"/>
    <s v="Standard Class"/>
    <x v="0"/>
    <s v="United States"/>
    <s v="Detroit"/>
    <x v="19"/>
    <n v="48227"/>
    <x v="0"/>
    <x v="0"/>
    <s v="Binders"/>
    <n v="26.4"/>
    <n v="5"/>
    <n v="0"/>
    <n v="12.672000000000001"/>
  </r>
  <r>
    <s v="OR2972"/>
    <x v="539"/>
    <s v="Standard Class"/>
    <x v="0"/>
    <s v="United States"/>
    <s v="San Francisco"/>
    <x v="1"/>
    <n v="94122"/>
    <x v="1"/>
    <x v="0"/>
    <s v="Binders"/>
    <n v="17.456"/>
    <n v="2"/>
    <n v="0.2"/>
    <n v="5.8914"/>
  </r>
  <r>
    <s v="OR2973"/>
    <x v="539"/>
    <s v="Standard Class"/>
    <x v="0"/>
    <s v="United States"/>
    <s v="Carlsbad"/>
    <x v="35"/>
    <n v="88220"/>
    <x v="1"/>
    <x v="0"/>
    <s v="Binders"/>
    <n v="10.776"/>
    <n v="3"/>
    <n v="0.2"/>
    <n v="3.3675000000000002"/>
  </r>
  <r>
    <s v="OR2974"/>
    <x v="539"/>
    <s v="Standard Class"/>
    <x v="1"/>
    <s v="United States"/>
    <s v="Lafayette"/>
    <x v="9"/>
    <n v="47905"/>
    <x v="0"/>
    <x v="1"/>
    <s v="Copiers"/>
    <n v="17499.95"/>
    <n v="5"/>
    <n v="0"/>
    <n v="8399.9760000000006"/>
  </r>
  <r>
    <s v="OR2975"/>
    <x v="540"/>
    <s v="Standard Class"/>
    <x v="1"/>
    <s v="United States"/>
    <s v="Tulsa"/>
    <x v="24"/>
    <n v="74133"/>
    <x v="0"/>
    <x v="0"/>
    <s v="Art"/>
    <n v="12.39"/>
    <n v="3"/>
    <n v="0"/>
    <n v="3.4691999999999998"/>
  </r>
  <r>
    <s v="OR2976"/>
    <x v="540"/>
    <s v="Standard Class"/>
    <x v="1"/>
    <s v="United States"/>
    <s v="San Francisco"/>
    <x v="1"/>
    <n v="94110"/>
    <x v="1"/>
    <x v="0"/>
    <s v="Art"/>
    <n v="34.65"/>
    <n v="3"/>
    <n v="0"/>
    <n v="9.702"/>
  </r>
  <r>
    <s v="OR2977"/>
    <x v="540"/>
    <s v="Standard Class"/>
    <x v="1"/>
    <s v="United States"/>
    <s v="Fresno"/>
    <x v="1"/>
    <n v="93727"/>
    <x v="1"/>
    <x v="0"/>
    <s v="Binders"/>
    <n v="4.32"/>
    <n v="3"/>
    <n v="0.2"/>
    <n v="1.512"/>
  </r>
  <r>
    <s v="OR2978"/>
    <x v="541"/>
    <s v="Standard Class"/>
    <x v="0"/>
    <s v="United States"/>
    <s v="Denver"/>
    <x v="23"/>
    <n v="80219"/>
    <x v="1"/>
    <x v="0"/>
    <s v="Binders"/>
    <n v="6.7830000000000004"/>
    <n v="7"/>
    <n v="0.7"/>
    <n v="4.7481"/>
  </r>
  <r>
    <s v="OR2979"/>
    <x v="541"/>
    <s v="Standard Class"/>
    <x v="1"/>
    <s v="United States"/>
    <s v="Houston"/>
    <x v="0"/>
    <n v="77095"/>
    <x v="0"/>
    <x v="0"/>
    <s v="Paper"/>
    <n v="15.552"/>
    <n v="3"/>
    <n v="0.2"/>
    <n v="5.4432"/>
  </r>
  <r>
    <s v="OR2980"/>
    <x v="541"/>
    <s v="Standard Class"/>
    <x v="0"/>
    <s v="United States"/>
    <s v="Dover"/>
    <x v="15"/>
    <n v="19901"/>
    <x v="3"/>
    <x v="2"/>
    <s v="Furnishings"/>
    <n v="76.14"/>
    <n v="3"/>
    <n v="0"/>
    <n v="26.649000000000001"/>
  </r>
  <r>
    <s v="OR2981"/>
    <x v="541"/>
    <s v="Second Class"/>
    <x v="1"/>
    <s v="United States"/>
    <s v="Newark"/>
    <x v="3"/>
    <n v="43055"/>
    <x v="3"/>
    <x v="2"/>
    <s v="Chairs"/>
    <n v="760.11599999999999"/>
    <n v="6"/>
    <n v="0.3"/>
    <n v="43.435200000000002"/>
  </r>
  <r>
    <s v="OR2982"/>
    <x v="541"/>
    <s v="Standard Class"/>
    <x v="0"/>
    <s v="United States"/>
    <s v="Tallahassee"/>
    <x v="18"/>
    <n v="32303"/>
    <x v="2"/>
    <x v="0"/>
    <s v="Paper"/>
    <n v="26.72"/>
    <n v="5"/>
    <n v="0.2"/>
    <n v="9.3520000000000003"/>
  </r>
  <r>
    <s v="OR2983"/>
    <x v="542"/>
    <s v="Same Day"/>
    <x v="2"/>
    <s v="United States"/>
    <s v="Philadelphia"/>
    <x v="8"/>
    <n v="19134"/>
    <x v="3"/>
    <x v="0"/>
    <s v="Labels"/>
    <n v="5.9039999999999999"/>
    <n v="2"/>
    <n v="0.2"/>
    <n v="1.9925999999999999"/>
  </r>
  <r>
    <s v="OR2984"/>
    <x v="542"/>
    <s v="Standard Class"/>
    <x v="1"/>
    <s v="United States"/>
    <s v="Chico"/>
    <x v="1"/>
    <n v="95928"/>
    <x v="1"/>
    <x v="2"/>
    <s v="Furnishings"/>
    <n v="72.900000000000006"/>
    <n v="5"/>
    <n v="0"/>
    <n v="26.972999999999999"/>
  </r>
  <r>
    <s v="OR2985"/>
    <x v="542"/>
    <s v="Standard Class"/>
    <x v="0"/>
    <s v="United States"/>
    <s v="Richmond"/>
    <x v="9"/>
    <n v="47374"/>
    <x v="0"/>
    <x v="1"/>
    <s v="Phones"/>
    <n v="259.95999999999998"/>
    <n v="4"/>
    <n v="0"/>
    <n v="124.7808"/>
  </r>
  <r>
    <s v="OR2986"/>
    <x v="543"/>
    <s v="First Class"/>
    <x v="2"/>
    <s v="United States"/>
    <s v="Nashville"/>
    <x v="12"/>
    <n v="37211"/>
    <x v="2"/>
    <x v="0"/>
    <s v="Art"/>
    <n v="67.92"/>
    <n v="5"/>
    <n v="0.2"/>
    <n v="6.7919999999999998"/>
  </r>
  <r>
    <s v="OR2987"/>
    <x v="543"/>
    <s v="Second Class"/>
    <x v="1"/>
    <s v="United States"/>
    <s v="Los Angeles"/>
    <x v="1"/>
    <n v="90036"/>
    <x v="1"/>
    <x v="2"/>
    <s v="Tables"/>
    <n v="1322.3520000000001"/>
    <n v="3"/>
    <n v="0.2"/>
    <n v="99.176400000000001"/>
  </r>
  <r>
    <s v="OR2988"/>
    <x v="543"/>
    <s v="Second Class"/>
    <x v="0"/>
    <s v="United States"/>
    <s v="Oakland"/>
    <x v="1"/>
    <n v="94601"/>
    <x v="1"/>
    <x v="0"/>
    <s v="Storage"/>
    <n v="8.94"/>
    <n v="3"/>
    <n v="0"/>
    <n v="0.62580000000000002"/>
  </r>
  <r>
    <s v="OR2989"/>
    <x v="543"/>
    <s v="Standard Class"/>
    <x v="1"/>
    <s v="United States"/>
    <s v="Colorado Springs"/>
    <x v="23"/>
    <n v="80906"/>
    <x v="1"/>
    <x v="0"/>
    <s v="Paper"/>
    <n v="29.6"/>
    <n v="5"/>
    <n v="0.2"/>
    <n v="9.25"/>
  </r>
  <r>
    <s v="OR2990"/>
    <x v="544"/>
    <s v="Standard Class"/>
    <x v="2"/>
    <s v="United States"/>
    <s v="Dubuque"/>
    <x v="16"/>
    <n v="52001"/>
    <x v="0"/>
    <x v="2"/>
    <s v="Chairs"/>
    <n v="1408.1"/>
    <n v="10"/>
    <n v="0"/>
    <n v="394.26799999999997"/>
  </r>
  <r>
    <s v="OR2991"/>
    <x v="544"/>
    <s v="Second Class"/>
    <x v="2"/>
    <s v="United States"/>
    <s v="Columbus"/>
    <x v="3"/>
    <n v="43229"/>
    <x v="3"/>
    <x v="0"/>
    <s v="Paper"/>
    <n v="10.584"/>
    <n v="3"/>
    <n v="0.2"/>
    <n v="3.4398"/>
  </r>
  <r>
    <s v="OR2992"/>
    <x v="544"/>
    <s v="Standard Class"/>
    <x v="0"/>
    <s v="United States"/>
    <s v="Sacramento"/>
    <x v="1"/>
    <n v="95823"/>
    <x v="1"/>
    <x v="0"/>
    <s v="Supplies"/>
    <n v="27.96"/>
    <n v="2"/>
    <n v="0"/>
    <n v="7.2695999999999996"/>
  </r>
  <r>
    <s v="OR2993"/>
    <x v="544"/>
    <s v="Standard Class"/>
    <x v="0"/>
    <s v="United States"/>
    <s v="Detroit"/>
    <x v="19"/>
    <n v="48227"/>
    <x v="0"/>
    <x v="0"/>
    <s v="Binders"/>
    <n v="14.67"/>
    <n v="3"/>
    <n v="0"/>
    <n v="6.7481999999999998"/>
  </r>
  <r>
    <s v="OR2994"/>
    <x v="544"/>
    <s v="First Class"/>
    <x v="0"/>
    <s v="United States"/>
    <s v="Virginia Beach"/>
    <x v="13"/>
    <n v="23464"/>
    <x v="2"/>
    <x v="0"/>
    <s v="Supplies"/>
    <n v="34.200000000000003"/>
    <n v="5"/>
    <n v="0"/>
    <n v="9.234"/>
  </r>
  <r>
    <s v="OR2995"/>
    <x v="544"/>
    <s v="Standard Class"/>
    <x v="0"/>
    <s v="United States"/>
    <s v="Philadelphia"/>
    <x v="8"/>
    <n v="19140"/>
    <x v="3"/>
    <x v="0"/>
    <s v="Binders"/>
    <n v="1.944"/>
    <n v="3"/>
    <n v="0.7"/>
    <n v="1.4256"/>
  </r>
  <r>
    <s v="OR2996"/>
    <x v="544"/>
    <s v="Standard Class"/>
    <x v="0"/>
    <s v="United States"/>
    <s v="San Francisco"/>
    <x v="1"/>
    <n v="94122"/>
    <x v="1"/>
    <x v="0"/>
    <s v="Appliances"/>
    <n v="52.98"/>
    <n v="2"/>
    <n v="0"/>
    <n v="14.8344"/>
  </r>
  <r>
    <s v="OR2997"/>
    <x v="544"/>
    <s v="Standard Class"/>
    <x v="0"/>
    <s v="United States"/>
    <s v="Houston"/>
    <x v="0"/>
    <n v="77070"/>
    <x v="0"/>
    <x v="2"/>
    <s v="Tables"/>
    <n v="512.19000000000005"/>
    <n v="5"/>
    <n v="0.3"/>
    <n v="65.852999999999994"/>
  </r>
  <r>
    <s v="OR2998"/>
    <x v="544"/>
    <s v="Standard Class"/>
    <x v="0"/>
    <s v="United States"/>
    <s v="Springfield"/>
    <x v="34"/>
    <n v="65807"/>
    <x v="0"/>
    <x v="0"/>
    <s v="Envelopes"/>
    <n v="26.22"/>
    <n v="3"/>
    <n v="0"/>
    <n v="12.323399999999999"/>
  </r>
  <r>
    <s v="OR2999"/>
    <x v="544"/>
    <s v="Standard Class"/>
    <x v="0"/>
    <s v="United States"/>
    <s v="Mesa"/>
    <x v="5"/>
    <n v="85204"/>
    <x v="1"/>
    <x v="1"/>
    <s v="Phones"/>
    <n v="87.8"/>
    <n v="5"/>
    <n v="0.2"/>
    <n v="32.924999999999997"/>
  </r>
  <r>
    <s v="OR3000"/>
    <x v="545"/>
    <s v="Standard Class"/>
    <x v="2"/>
    <s v="United States"/>
    <s v="Great Falls"/>
    <x v="10"/>
    <n v="59405"/>
    <x v="1"/>
    <x v="0"/>
    <s v="Binders"/>
    <n v="6.0960000000000001"/>
    <n v="2"/>
    <n v="0.2"/>
    <n v="2.2098"/>
  </r>
  <r>
    <s v="OR3001"/>
    <x v="545"/>
    <s v="Standard Class"/>
    <x v="2"/>
    <s v="United States"/>
    <s v="San Francisco"/>
    <x v="1"/>
    <n v="94110"/>
    <x v="1"/>
    <x v="1"/>
    <s v="Phones"/>
    <n v="689.40800000000002"/>
    <n v="4"/>
    <n v="0.2"/>
    <n v="77.558400000000006"/>
  </r>
  <r>
    <s v="OR3002"/>
    <x v="545"/>
    <s v="Standard Class"/>
    <x v="0"/>
    <s v="United States"/>
    <s v="Los Angeles"/>
    <x v="1"/>
    <n v="90036"/>
    <x v="1"/>
    <x v="0"/>
    <s v="Binders"/>
    <n v="121.6"/>
    <n v="5"/>
    <n v="0.2"/>
    <n v="39.520000000000003"/>
  </r>
  <r>
    <s v="OR3003"/>
    <x v="545"/>
    <s v="Standard Class"/>
    <x v="0"/>
    <s v="United States"/>
    <s v="Chicago"/>
    <x v="14"/>
    <n v="60610"/>
    <x v="0"/>
    <x v="1"/>
    <s v="Phones"/>
    <n v="222.38399999999999"/>
    <n v="2"/>
    <n v="0.2"/>
    <n v="16.678799999999999"/>
  </r>
  <r>
    <s v="OR3004"/>
    <x v="545"/>
    <s v="First Class"/>
    <x v="1"/>
    <s v="United States"/>
    <s v="Arlington"/>
    <x v="0"/>
    <n v="76017"/>
    <x v="0"/>
    <x v="0"/>
    <s v="Binders"/>
    <n v="42.616"/>
    <n v="7"/>
    <n v="0.8"/>
    <n v="68.185599999999994"/>
  </r>
  <r>
    <s v="OR3005"/>
    <x v="546"/>
    <s v="Same Day"/>
    <x v="0"/>
    <s v="United States"/>
    <s v="San Francisco"/>
    <x v="1"/>
    <n v="94109"/>
    <x v="1"/>
    <x v="1"/>
    <s v="Accessories"/>
    <n v="199.99"/>
    <n v="1"/>
    <n v="0"/>
    <n v="85.995699999999999"/>
  </r>
  <r>
    <s v="OR3006"/>
    <x v="546"/>
    <s v="Standard Class"/>
    <x v="1"/>
    <s v="United States"/>
    <s v="Murfreesboro"/>
    <x v="12"/>
    <n v="37130"/>
    <x v="2"/>
    <x v="2"/>
    <s v="Furnishings"/>
    <n v="53.351999999999997"/>
    <n v="3"/>
    <n v="0.2"/>
    <n v="16.005600000000001"/>
  </r>
  <r>
    <s v="OR3007"/>
    <x v="546"/>
    <s v="Standard Class"/>
    <x v="0"/>
    <s v="United States"/>
    <s v="Parma"/>
    <x v="3"/>
    <n v="44134"/>
    <x v="3"/>
    <x v="0"/>
    <s v="Art"/>
    <n v="5.2480000000000002"/>
    <n v="2"/>
    <n v="0.2"/>
    <n v="0.59040000000000004"/>
  </r>
  <r>
    <s v="OR3008"/>
    <x v="546"/>
    <s v="Standard Class"/>
    <x v="1"/>
    <s v="United States"/>
    <s v="New York City"/>
    <x v="7"/>
    <n v="10011"/>
    <x v="3"/>
    <x v="2"/>
    <s v="Furnishings"/>
    <n v="58.68"/>
    <n v="2"/>
    <n v="0"/>
    <n v="18.190799999999999"/>
  </r>
  <r>
    <s v="OR3009"/>
    <x v="546"/>
    <s v="Standard Class"/>
    <x v="0"/>
    <s v="United States"/>
    <s v="Brentwood"/>
    <x v="1"/>
    <n v="94513"/>
    <x v="1"/>
    <x v="0"/>
    <s v="Labels"/>
    <n v="88.8"/>
    <n v="6"/>
    <n v="0"/>
    <n v="44.4"/>
  </r>
  <r>
    <s v="OR3010"/>
    <x v="546"/>
    <s v="Second Class"/>
    <x v="0"/>
    <s v="United States"/>
    <s v="San Francisco"/>
    <x v="1"/>
    <n v="94109"/>
    <x v="1"/>
    <x v="1"/>
    <s v="Accessories"/>
    <n v="99.99"/>
    <n v="1"/>
    <n v="0"/>
    <n v="37.996200000000002"/>
  </r>
  <r>
    <s v="OR3011"/>
    <x v="546"/>
    <s v="Second Class"/>
    <x v="2"/>
    <s v="United States"/>
    <s v="Bayonne"/>
    <x v="22"/>
    <n v="7002"/>
    <x v="3"/>
    <x v="1"/>
    <s v="Phones"/>
    <n v="104.98"/>
    <n v="2"/>
    <n v="0"/>
    <n v="52.49"/>
  </r>
  <r>
    <s v="OR3012"/>
    <x v="547"/>
    <s v="Standard Class"/>
    <x v="2"/>
    <s v="United States"/>
    <s v="Seattle"/>
    <x v="11"/>
    <n v="98105"/>
    <x v="1"/>
    <x v="1"/>
    <s v="Phones"/>
    <n v="453.57600000000002"/>
    <n v="3"/>
    <n v="0.2"/>
    <n v="39.687899999999999"/>
  </r>
  <r>
    <s v="OR3013"/>
    <x v="547"/>
    <s v="Standard Class"/>
    <x v="1"/>
    <s v="United States"/>
    <s v="New York City"/>
    <x v="7"/>
    <n v="10035"/>
    <x v="3"/>
    <x v="2"/>
    <s v="Chairs"/>
    <n v="221.38200000000001"/>
    <n v="2"/>
    <n v="0.1"/>
    <n v="2.4598"/>
  </r>
  <r>
    <s v="OR3014"/>
    <x v="547"/>
    <s v="Standard Class"/>
    <x v="2"/>
    <s v="United States"/>
    <s v="Seattle"/>
    <x v="11"/>
    <n v="98115"/>
    <x v="1"/>
    <x v="0"/>
    <s v="Labels"/>
    <n v="39.28"/>
    <n v="8"/>
    <n v="0"/>
    <n v="19.247199999999999"/>
  </r>
  <r>
    <s v="OR3015"/>
    <x v="547"/>
    <s v="Second Class"/>
    <x v="2"/>
    <s v="United States"/>
    <s v="Raleigh"/>
    <x v="2"/>
    <n v="27604"/>
    <x v="2"/>
    <x v="1"/>
    <s v="Phones"/>
    <n v="471.92"/>
    <n v="2"/>
    <n v="0.2"/>
    <n v="29.495000000000001"/>
  </r>
  <r>
    <s v="OR3016"/>
    <x v="548"/>
    <s v="First Class"/>
    <x v="0"/>
    <s v="United States"/>
    <s v="San Jose"/>
    <x v="1"/>
    <n v="95123"/>
    <x v="1"/>
    <x v="0"/>
    <s v="Binders"/>
    <n v="61.776000000000003"/>
    <n v="13"/>
    <n v="0.2"/>
    <n v="20.849399999999999"/>
  </r>
  <r>
    <s v="OR3017"/>
    <x v="548"/>
    <s v="Second Class"/>
    <x v="1"/>
    <s v="United States"/>
    <s v="New York City"/>
    <x v="7"/>
    <n v="10009"/>
    <x v="3"/>
    <x v="1"/>
    <s v="Accessories"/>
    <n v="15.02"/>
    <n v="1"/>
    <n v="0"/>
    <n v="2.7035999999999998"/>
  </r>
  <r>
    <s v="OR3018"/>
    <x v="548"/>
    <s v="First Class"/>
    <x v="0"/>
    <s v="United States"/>
    <s v="Fayetteville"/>
    <x v="2"/>
    <n v="28314"/>
    <x v="2"/>
    <x v="0"/>
    <s v="Appliances"/>
    <n v="569.53599999999994"/>
    <n v="4"/>
    <n v="0.2"/>
    <n v="64.072800000000001"/>
  </r>
  <r>
    <s v="OR3019"/>
    <x v="548"/>
    <s v="Same Day"/>
    <x v="2"/>
    <s v="United States"/>
    <s v="Bryan"/>
    <x v="0"/>
    <n v="77803"/>
    <x v="0"/>
    <x v="0"/>
    <s v="Binders"/>
    <n v="1.4079999999999999"/>
    <n v="2"/>
    <n v="0.8"/>
    <n v="2.3231999999999999"/>
  </r>
  <r>
    <s v="OR3020"/>
    <x v="548"/>
    <s v="Standard Class"/>
    <x v="0"/>
    <s v="United States"/>
    <s v="Memphis"/>
    <x v="12"/>
    <n v="38109"/>
    <x v="2"/>
    <x v="1"/>
    <s v="Accessories"/>
    <n v="1.5840000000000001"/>
    <n v="2"/>
    <n v="0.2"/>
    <n v="0.47520000000000001"/>
  </r>
  <r>
    <s v="OR3021"/>
    <x v="549"/>
    <s v="Standard Class"/>
    <x v="1"/>
    <s v="United States"/>
    <s v="Saint Cloud"/>
    <x v="31"/>
    <n v="56301"/>
    <x v="0"/>
    <x v="1"/>
    <s v="Accessories"/>
    <n v="72"/>
    <n v="4"/>
    <n v="0"/>
    <n v="12.96"/>
  </r>
  <r>
    <s v="OR3022"/>
    <x v="549"/>
    <s v="First Class"/>
    <x v="0"/>
    <s v="United States"/>
    <s v="Houston"/>
    <x v="0"/>
    <n v="77041"/>
    <x v="0"/>
    <x v="0"/>
    <s v="Paper"/>
    <n v="36.287999999999997"/>
    <n v="7"/>
    <n v="0.2"/>
    <n v="12.700799999999999"/>
  </r>
  <r>
    <s v="OR3023"/>
    <x v="549"/>
    <s v="Second Class"/>
    <x v="2"/>
    <s v="United States"/>
    <s v="Roswell"/>
    <x v="27"/>
    <n v="30076"/>
    <x v="2"/>
    <x v="2"/>
    <s v="Chairs"/>
    <n v="723.92"/>
    <n v="4"/>
    <n v="0"/>
    <n v="188.2192"/>
  </r>
  <r>
    <s v="OR3024"/>
    <x v="549"/>
    <s v="Second Class"/>
    <x v="1"/>
    <s v="United States"/>
    <s v="San Francisco"/>
    <x v="1"/>
    <n v="94110"/>
    <x v="1"/>
    <x v="0"/>
    <s v="Binders"/>
    <n v="20.064"/>
    <n v="6"/>
    <n v="0.2"/>
    <n v="7.0224000000000002"/>
  </r>
  <r>
    <s v="OR3025"/>
    <x v="549"/>
    <s v="Standard Class"/>
    <x v="0"/>
    <s v="United States"/>
    <s v="Detroit"/>
    <x v="19"/>
    <n v="48227"/>
    <x v="0"/>
    <x v="0"/>
    <s v="Binders"/>
    <n v="64.75"/>
    <n v="5"/>
    <n v="0"/>
    <n v="29.137499999999999"/>
  </r>
  <r>
    <s v="OR3026"/>
    <x v="549"/>
    <s v="Second Class"/>
    <x v="2"/>
    <s v="United States"/>
    <s v="Houston"/>
    <x v="0"/>
    <n v="77070"/>
    <x v="0"/>
    <x v="1"/>
    <s v="Accessories"/>
    <n v="159.56"/>
    <n v="5"/>
    <n v="0.2"/>
    <n v="33.906500000000001"/>
  </r>
  <r>
    <s v="OR3027"/>
    <x v="549"/>
    <s v="Second Class"/>
    <x v="1"/>
    <s v="United States"/>
    <s v="Corpus Christi"/>
    <x v="0"/>
    <n v="78415"/>
    <x v="0"/>
    <x v="0"/>
    <s v="Binders"/>
    <n v="8.5519999999999996"/>
    <n v="2"/>
    <n v="0.8"/>
    <n v="13.683199999999999"/>
  </r>
  <r>
    <s v="OR3028"/>
    <x v="549"/>
    <s v="Standard Class"/>
    <x v="0"/>
    <s v="United States"/>
    <s v="Chicago"/>
    <x v="14"/>
    <n v="60653"/>
    <x v="0"/>
    <x v="0"/>
    <s v="Paper"/>
    <n v="56.704000000000001"/>
    <n v="2"/>
    <n v="0.2"/>
    <n v="19.137599999999999"/>
  </r>
  <r>
    <s v="OR3029"/>
    <x v="550"/>
    <s v="Second Class"/>
    <x v="0"/>
    <s v="United States"/>
    <s v="Las Vegas"/>
    <x v="20"/>
    <n v="89115"/>
    <x v="1"/>
    <x v="2"/>
    <s v="Furnishings"/>
    <n v="80.959999999999994"/>
    <n v="4"/>
    <n v="0"/>
    <n v="29.145600000000002"/>
  </r>
  <r>
    <s v="OR3030"/>
    <x v="550"/>
    <s v="Standard Class"/>
    <x v="0"/>
    <s v="United States"/>
    <s v="New York City"/>
    <x v="7"/>
    <n v="10011"/>
    <x v="3"/>
    <x v="0"/>
    <s v="Paper"/>
    <n v="17.940000000000001"/>
    <n v="3"/>
    <n v="0"/>
    <n v="8.0730000000000004"/>
  </r>
  <r>
    <s v="OR3031"/>
    <x v="550"/>
    <s v="First Class"/>
    <x v="0"/>
    <s v="United States"/>
    <s v="Edmonds"/>
    <x v="11"/>
    <n v="98026"/>
    <x v="1"/>
    <x v="0"/>
    <s v="Art"/>
    <n v="11.52"/>
    <n v="4"/>
    <n v="0"/>
    <n v="3.2256"/>
  </r>
  <r>
    <s v="OR3032"/>
    <x v="550"/>
    <s v="Standard Class"/>
    <x v="1"/>
    <s v="United States"/>
    <s v="Clinton"/>
    <x v="17"/>
    <n v="20735"/>
    <x v="3"/>
    <x v="0"/>
    <s v="Storage"/>
    <n v="636.86"/>
    <n v="7"/>
    <n v="0"/>
    <n v="0"/>
  </r>
  <r>
    <s v="OR3033"/>
    <x v="550"/>
    <s v="Standard Class"/>
    <x v="1"/>
    <s v="United States"/>
    <s v="Lincoln Park"/>
    <x v="19"/>
    <n v="48146"/>
    <x v="0"/>
    <x v="2"/>
    <s v="Bookcases"/>
    <n v="194.32"/>
    <n v="4"/>
    <n v="0"/>
    <n v="31.091200000000001"/>
  </r>
  <r>
    <s v="OR3034"/>
    <x v="550"/>
    <s v="Standard Class"/>
    <x v="2"/>
    <s v="United States"/>
    <s v="Houston"/>
    <x v="0"/>
    <n v="77095"/>
    <x v="0"/>
    <x v="0"/>
    <s v="Binders"/>
    <n v="13.776"/>
    <n v="6"/>
    <n v="0.8"/>
    <n v="22.041599999999999"/>
  </r>
  <r>
    <s v="OR3035"/>
    <x v="550"/>
    <s v="Second Class"/>
    <x v="0"/>
    <s v="United States"/>
    <s v="Detroit"/>
    <x v="19"/>
    <n v="48234"/>
    <x v="0"/>
    <x v="1"/>
    <s v="Accessories"/>
    <n v="104.88"/>
    <n v="6"/>
    <n v="0"/>
    <n v="41.951999999999998"/>
  </r>
  <r>
    <s v="OR3036"/>
    <x v="551"/>
    <s v="Same Day"/>
    <x v="0"/>
    <s v="United States"/>
    <s v="Madison"/>
    <x v="30"/>
    <n v="53711"/>
    <x v="0"/>
    <x v="0"/>
    <s v="Binders"/>
    <n v="8.26"/>
    <n v="2"/>
    <n v="0"/>
    <n v="3.8822000000000001"/>
  </r>
  <r>
    <s v="OR3037"/>
    <x v="551"/>
    <s v="First Class"/>
    <x v="0"/>
    <s v="United States"/>
    <s v="Oakland"/>
    <x v="1"/>
    <n v="94601"/>
    <x v="1"/>
    <x v="2"/>
    <s v="Furnishings"/>
    <n v="129.91999999999999"/>
    <n v="4"/>
    <n v="0"/>
    <n v="10.393599999999999"/>
  </r>
  <r>
    <s v="OR3038"/>
    <x v="551"/>
    <s v="Standard Class"/>
    <x v="2"/>
    <s v="United States"/>
    <s v="Denver"/>
    <x v="23"/>
    <n v="80219"/>
    <x v="1"/>
    <x v="0"/>
    <s v="Paper"/>
    <n v="29.472000000000001"/>
    <n v="3"/>
    <n v="0.2"/>
    <n v="9.9467999999999996"/>
  </r>
  <r>
    <s v="OR3039"/>
    <x v="551"/>
    <s v="Standard Class"/>
    <x v="0"/>
    <s v="United States"/>
    <s v="Los Angeles"/>
    <x v="1"/>
    <n v="90032"/>
    <x v="1"/>
    <x v="2"/>
    <s v="Bookcases"/>
    <n v="917.92349999999999"/>
    <n v="9"/>
    <n v="0.15"/>
    <n v="75.593699999999998"/>
  </r>
  <r>
    <s v="OR3040"/>
    <x v="551"/>
    <s v="Second Class"/>
    <x v="2"/>
    <s v="United States"/>
    <s v="Milwaukee"/>
    <x v="30"/>
    <n v="53209"/>
    <x v="0"/>
    <x v="1"/>
    <s v="Accessories"/>
    <n v="999.96"/>
    <n v="4"/>
    <n v="0"/>
    <n v="229.99080000000001"/>
  </r>
  <r>
    <s v="OR3041"/>
    <x v="551"/>
    <s v="Standard Class"/>
    <x v="0"/>
    <s v="United States"/>
    <s v="Arlington"/>
    <x v="13"/>
    <n v="22204"/>
    <x v="2"/>
    <x v="0"/>
    <s v="Art"/>
    <n v="7.7"/>
    <n v="2"/>
    <n v="0"/>
    <n v="3.157"/>
  </r>
  <r>
    <s v="OR3042"/>
    <x v="551"/>
    <s v="Second Class"/>
    <x v="0"/>
    <s v="United States"/>
    <s v="Philadelphia"/>
    <x v="8"/>
    <n v="19140"/>
    <x v="3"/>
    <x v="2"/>
    <s v="Furnishings"/>
    <n v="19.312000000000001"/>
    <n v="2"/>
    <n v="0.2"/>
    <n v="3.1381999999999999"/>
  </r>
  <r>
    <s v="OR3043"/>
    <x v="551"/>
    <s v="Second Class"/>
    <x v="1"/>
    <s v="United States"/>
    <s v="Decatur"/>
    <x v="14"/>
    <n v="62521"/>
    <x v="0"/>
    <x v="0"/>
    <s v="Storage"/>
    <n v="24.815999999999999"/>
    <n v="2"/>
    <n v="0.2"/>
    <n v="1.8612"/>
  </r>
  <r>
    <s v="OR3044"/>
    <x v="552"/>
    <s v="Second Class"/>
    <x v="2"/>
    <s v="United States"/>
    <s v="Bayonne"/>
    <x v="22"/>
    <n v="7002"/>
    <x v="3"/>
    <x v="0"/>
    <s v="Binders"/>
    <n v="14.46"/>
    <n v="3"/>
    <n v="0"/>
    <n v="7.0853999999999999"/>
  </r>
  <r>
    <s v="OR3045"/>
    <x v="552"/>
    <s v="Second Class"/>
    <x v="0"/>
    <s v="United States"/>
    <s v="New York City"/>
    <x v="7"/>
    <n v="10024"/>
    <x v="3"/>
    <x v="1"/>
    <s v="Phones"/>
    <n v="135.99"/>
    <n v="1"/>
    <n v="0"/>
    <n v="36.717300000000002"/>
  </r>
  <r>
    <s v="OR3046"/>
    <x v="552"/>
    <s v="First Class"/>
    <x v="2"/>
    <s v="United States"/>
    <s v="Philadelphia"/>
    <x v="8"/>
    <n v="19143"/>
    <x v="3"/>
    <x v="1"/>
    <s v="Phones"/>
    <n v="280.78199999999998"/>
    <n v="3"/>
    <n v="0.4"/>
    <n v="46.796999999999997"/>
  </r>
  <r>
    <s v="OR3047"/>
    <x v="552"/>
    <s v="First Class"/>
    <x v="0"/>
    <s v="United States"/>
    <s v="San Diego"/>
    <x v="1"/>
    <n v="92037"/>
    <x v="1"/>
    <x v="2"/>
    <s v="Furnishings"/>
    <n v="151.72"/>
    <n v="4"/>
    <n v="0"/>
    <n v="27.3096"/>
  </r>
  <r>
    <s v="OR3048"/>
    <x v="552"/>
    <s v="Same Day"/>
    <x v="0"/>
    <s v="United States"/>
    <s v="Lakeland"/>
    <x v="18"/>
    <n v="33801"/>
    <x v="2"/>
    <x v="0"/>
    <s v="Art"/>
    <n v="10.688000000000001"/>
    <n v="2"/>
    <n v="0.2"/>
    <n v="2.2711999999999999"/>
  </r>
  <r>
    <s v="OR3049"/>
    <x v="553"/>
    <s v="Standard Class"/>
    <x v="0"/>
    <s v="United States"/>
    <s v="Fort Collins"/>
    <x v="23"/>
    <n v="80525"/>
    <x v="1"/>
    <x v="1"/>
    <s v="Accessories"/>
    <n v="47.984000000000002"/>
    <n v="2"/>
    <n v="0.2"/>
    <n v="0.5998"/>
  </r>
  <r>
    <s v="OR3050"/>
    <x v="553"/>
    <s v="First Class"/>
    <x v="0"/>
    <s v="United States"/>
    <s v="Virginia Beach"/>
    <x v="13"/>
    <n v="23464"/>
    <x v="2"/>
    <x v="0"/>
    <s v="Appliances"/>
    <n v="182.91"/>
    <n v="3"/>
    <n v="0"/>
    <n v="53.043900000000001"/>
  </r>
  <r>
    <s v="OR3051"/>
    <x v="553"/>
    <s v="Standard Class"/>
    <x v="0"/>
    <s v="United States"/>
    <s v="Rockford"/>
    <x v="14"/>
    <n v="61107"/>
    <x v="0"/>
    <x v="0"/>
    <s v="Binders"/>
    <n v="1.728"/>
    <n v="3"/>
    <n v="0.8"/>
    <n v="2.6783999999999999"/>
  </r>
  <r>
    <s v="OR3052"/>
    <x v="553"/>
    <s v="Standard Class"/>
    <x v="0"/>
    <s v="United States"/>
    <s v="Jamestown"/>
    <x v="7"/>
    <n v="14701"/>
    <x v="3"/>
    <x v="1"/>
    <s v="Phones"/>
    <n v="4548.8100000000004"/>
    <n v="7"/>
    <n v="0"/>
    <n v="1228.1786999999999"/>
  </r>
  <r>
    <s v="OR3053"/>
    <x v="553"/>
    <s v="Standard Class"/>
    <x v="2"/>
    <s v="United States"/>
    <s v="Superior"/>
    <x v="30"/>
    <n v="54880"/>
    <x v="0"/>
    <x v="0"/>
    <s v="Appliances"/>
    <n v="364.74"/>
    <n v="3"/>
    <n v="0"/>
    <n v="109.422"/>
  </r>
  <r>
    <s v="OR3054"/>
    <x v="553"/>
    <s v="First Class"/>
    <x v="0"/>
    <s v="United States"/>
    <s v="Arlington"/>
    <x v="13"/>
    <n v="22204"/>
    <x v="2"/>
    <x v="2"/>
    <s v="Bookcases"/>
    <n v="359.97"/>
    <n v="3"/>
    <n v="0"/>
    <n v="79.193399999999997"/>
  </r>
  <r>
    <s v="OR3055"/>
    <x v="553"/>
    <s v="Standard Class"/>
    <x v="1"/>
    <s v="United States"/>
    <s v="Tucson"/>
    <x v="5"/>
    <n v="85705"/>
    <x v="1"/>
    <x v="2"/>
    <s v="Tables"/>
    <n v="455.97"/>
    <n v="6"/>
    <n v="0.5"/>
    <n v="218.8656"/>
  </r>
  <r>
    <s v="OR3056"/>
    <x v="553"/>
    <s v="First Class"/>
    <x v="1"/>
    <s v="United States"/>
    <s v="Seattle"/>
    <x v="11"/>
    <n v="98115"/>
    <x v="1"/>
    <x v="0"/>
    <s v="Appliances"/>
    <n v="22.98"/>
    <n v="1"/>
    <n v="0"/>
    <n v="6.8940000000000001"/>
  </r>
  <r>
    <s v="OR3057"/>
    <x v="554"/>
    <s v="Standard Class"/>
    <x v="2"/>
    <s v="United States"/>
    <s v="Park Ridge"/>
    <x v="14"/>
    <n v="60068"/>
    <x v="0"/>
    <x v="1"/>
    <s v="Phones"/>
    <n v="286.39999999999998"/>
    <n v="1"/>
    <n v="0.2"/>
    <n v="25.06"/>
  </r>
  <r>
    <s v="OR3058"/>
    <x v="554"/>
    <s v="Standard Class"/>
    <x v="1"/>
    <s v="United States"/>
    <s v="Oak Park"/>
    <x v="14"/>
    <n v="60302"/>
    <x v="0"/>
    <x v="0"/>
    <s v="Art"/>
    <n v="10.192"/>
    <n v="7"/>
    <n v="0.2"/>
    <n v="1.0192000000000001"/>
  </r>
  <r>
    <s v="OR3059"/>
    <x v="554"/>
    <s v="Standard Class"/>
    <x v="1"/>
    <s v="United States"/>
    <s v="Norman"/>
    <x v="24"/>
    <n v="73071"/>
    <x v="0"/>
    <x v="1"/>
    <s v="Accessories"/>
    <n v="63.88"/>
    <n v="4"/>
    <n v="0"/>
    <n v="24.9132"/>
  </r>
  <r>
    <s v="OR3060"/>
    <x v="554"/>
    <s v="Standard Class"/>
    <x v="0"/>
    <s v="United States"/>
    <s v="Louisville"/>
    <x v="23"/>
    <n v="80027"/>
    <x v="1"/>
    <x v="1"/>
    <s v="Phones"/>
    <n v="201.584"/>
    <n v="2"/>
    <n v="0.2"/>
    <n v="20.1584"/>
  </r>
  <r>
    <s v="OR3061"/>
    <x v="554"/>
    <s v="Standard Class"/>
    <x v="0"/>
    <s v="United States"/>
    <s v="Mishawaka"/>
    <x v="9"/>
    <n v="46544"/>
    <x v="0"/>
    <x v="2"/>
    <s v="Chairs"/>
    <n v="647.84"/>
    <n v="8"/>
    <n v="0"/>
    <n v="32.392000000000003"/>
  </r>
  <r>
    <s v="OR3062"/>
    <x v="555"/>
    <s v="Standard Class"/>
    <x v="0"/>
    <s v="United States"/>
    <s v="New York City"/>
    <x v="7"/>
    <n v="10035"/>
    <x v="3"/>
    <x v="0"/>
    <s v="Appliances"/>
    <n v="208.16"/>
    <n v="1"/>
    <n v="0"/>
    <n v="56.203200000000002"/>
  </r>
  <r>
    <s v="OR3063"/>
    <x v="555"/>
    <s v="Standard Class"/>
    <x v="0"/>
    <s v="United States"/>
    <s v="Salem"/>
    <x v="13"/>
    <n v="24153"/>
    <x v="2"/>
    <x v="2"/>
    <s v="Furnishings"/>
    <n v="8.8000000000000007"/>
    <n v="5"/>
    <n v="0"/>
    <n v="3.8719999999999999"/>
  </r>
  <r>
    <s v="OR3064"/>
    <x v="555"/>
    <s v="Second Class"/>
    <x v="1"/>
    <s v="United States"/>
    <s v="Philadelphia"/>
    <x v="8"/>
    <n v="19143"/>
    <x v="3"/>
    <x v="0"/>
    <s v="Paper"/>
    <n v="19.135999999999999"/>
    <n v="4"/>
    <n v="0.2"/>
    <n v="5.98"/>
  </r>
  <r>
    <s v="OR3065"/>
    <x v="556"/>
    <s v="Standard Class"/>
    <x v="2"/>
    <s v="United States"/>
    <s v="Colorado Springs"/>
    <x v="23"/>
    <n v="80906"/>
    <x v="1"/>
    <x v="0"/>
    <s v="Binders"/>
    <n v="3.1080000000000001"/>
    <n v="2"/>
    <n v="0.7"/>
    <n v="2.1756000000000002"/>
  </r>
  <r>
    <s v="OR3066"/>
    <x v="556"/>
    <s v="First Class"/>
    <x v="0"/>
    <s v="United States"/>
    <s v="Edmonds"/>
    <x v="11"/>
    <n v="98026"/>
    <x v="1"/>
    <x v="2"/>
    <s v="Furnishings"/>
    <n v="80.959999999999994"/>
    <n v="4"/>
    <n v="0"/>
    <n v="34.812800000000003"/>
  </r>
  <r>
    <s v="OR3067"/>
    <x v="556"/>
    <s v="Standard Class"/>
    <x v="0"/>
    <s v="United States"/>
    <s v="Springfield"/>
    <x v="13"/>
    <n v="22153"/>
    <x v="2"/>
    <x v="0"/>
    <s v="Envelopes"/>
    <n v="63.9"/>
    <n v="5"/>
    <n v="0"/>
    <n v="28.754999999999999"/>
  </r>
  <r>
    <s v="OR3068"/>
    <x v="556"/>
    <s v="Same Day"/>
    <x v="1"/>
    <s v="United States"/>
    <s v="Manchester"/>
    <x v="21"/>
    <n v="6040"/>
    <x v="3"/>
    <x v="2"/>
    <s v="Bookcases"/>
    <n v="1043.92"/>
    <n v="4"/>
    <n v="0"/>
    <n v="271.41919999999999"/>
  </r>
  <r>
    <s v="OR3069"/>
    <x v="556"/>
    <s v="Standard Class"/>
    <x v="0"/>
    <s v="United States"/>
    <s v="Jackson"/>
    <x v="29"/>
    <n v="39212"/>
    <x v="2"/>
    <x v="0"/>
    <s v="Paper"/>
    <n v="65.5"/>
    <n v="5"/>
    <n v="0"/>
    <n v="32.094999999999999"/>
  </r>
  <r>
    <s v="OR3070"/>
    <x v="557"/>
    <s v="Standard Class"/>
    <x v="0"/>
    <s v="United States"/>
    <s v="Bloomington"/>
    <x v="14"/>
    <n v="61701"/>
    <x v="0"/>
    <x v="2"/>
    <s v="Tables"/>
    <n v="617.70000000000005"/>
    <n v="6"/>
    <n v="0.5"/>
    <n v="407.68200000000002"/>
  </r>
  <r>
    <s v="OR3071"/>
    <x v="557"/>
    <s v="Standard Class"/>
    <x v="0"/>
    <s v="United States"/>
    <s v="Westland"/>
    <x v="19"/>
    <n v="48185"/>
    <x v="0"/>
    <x v="0"/>
    <s v="Binders"/>
    <n v="29.7"/>
    <n v="5"/>
    <n v="0"/>
    <n v="13.365"/>
  </r>
  <r>
    <s v="OR3072"/>
    <x v="557"/>
    <s v="Standard Class"/>
    <x v="0"/>
    <s v="United States"/>
    <s v="Carol Stream"/>
    <x v="14"/>
    <n v="60188"/>
    <x v="0"/>
    <x v="0"/>
    <s v="Storage"/>
    <n v="68.599999999999994"/>
    <n v="5"/>
    <n v="0.2"/>
    <n v="6.0025000000000004"/>
  </r>
  <r>
    <s v="OR3073"/>
    <x v="557"/>
    <s v="First Class"/>
    <x v="0"/>
    <s v="United States"/>
    <s v="San Francisco"/>
    <x v="1"/>
    <n v="94109"/>
    <x v="1"/>
    <x v="0"/>
    <s v="Binders"/>
    <n v="62.496000000000002"/>
    <n v="2"/>
    <n v="0.2"/>
    <n v="21.8736"/>
  </r>
  <r>
    <s v="OR3074"/>
    <x v="558"/>
    <s v="Standard Class"/>
    <x v="0"/>
    <s v="United States"/>
    <s v="Portland"/>
    <x v="26"/>
    <n v="97206"/>
    <x v="1"/>
    <x v="1"/>
    <s v="Accessories"/>
    <n v="239.8"/>
    <n v="5"/>
    <n v="0.2"/>
    <n v="47.96"/>
  </r>
  <r>
    <s v="OR3075"/>
    <x v="558"/>
    <s v="First Class"/>
    <x v="0"/>
    <s v="United States"/>
    <s v="Houston"/>
    <x v="0"/>
    <n v="77041"/>
    <x v="0"/>
    <x v="0"/>
    <s v="Binders"/>
    <n v="0.98399999999999999"/>
    <n v="2"/>
    <n v="0.8"/>
    <n v="1.476"/>
  </r>
  <r>
    <s v="OR3076"/>
    <x v="559"/>
    <s v="Second Class"/>
    <x v="1"/>
    <s v="United States"/>
    <s v="Watertown"/>
    <x v="7"/>
    <n v="13601"/>
    <x v="3"/>
    <x v="2"/>
    <s v="Bookcases"/>
    <n v="1573.4880000000001"/>
    <n v="7"/>
    <n v="0.2"/>
    <n v="196.68600000000001"/>
  </r>
  <r>
    <s v="OR3077"/>
    <x v="559"/>
    <s v="Standard Class"/>
    <x v="0"/>
    <s v="United States"/>
    <s v="Chicago"/>
    <x v="14"/>
    <n v="60623"/>
    <x v="0"/>
    <x v="0"/>
    <s v="Binders"/>
    <n v="2.1120000000000001"/>
    <n v="2"/>
    <n v="0.8"/>
    <n v="3.3792"/>
  </r>
  <r>
    <s v="OR3078"/>
    <x v="559"/>
    <s v="Standard Class"/>
    <x v="2"/>
    <s v="United States"/>
    <s v="Tampa"/>
    <x v="18"/>
    <n v="33614"/>
    <x v="2"/>
    <x v="0"/>
    <s v="Binders"/>
    <n v="3.762"/>
    <n v="3"/>
    <n v="0.7"/>
    <n v="2.7587999999999999"/>
  </r>
  <r>
    <s v="OR3079"/>
    <x v="559"/>
    <s v="First Class"/>
    <x v="0"/>
    <s v="United States"/>
    <s v="Los Angeles"/>
    <x v="1"/>
    <n v="90032"/>
    <x v="1"/>
    <x v="0"/>
    <s v="Appliances"/>
    <n v="1101.48"/>
    <n v="4"/>
    <n v="0"/>
    <n v="429.5772"/>
  </r>
  <r>
    <s v="OR3080"/>
    <x v="559"/>
    <s v="Standard Class"/>
    <x v="0"/>
    <s v="United States"/>
    <s v="Redlands"/>
    <x v="1"/>
    <n v="92374"/>
    <x v="1"/>
    <x v="0"/>
    <s v="Art"/>
    <n v="181.35"/>
    <n v="9"/>
    <n v="0"/>
    <n v="48.964500000000001"/>
  </r>
  <r>
    <s v="OR3081"/>
    <x v="559"/>
    <s v="Second Class"/>
    <x v="2"/>
    <s v="United States"/>
    <s v="Houston"/>
    <x v="0"/>
    <n v="77070"/>
    <x v="0"/>
    <x v="0"/>
    <s v="Binders"/>
    <n v="1.524"/>
    <n v="2"/>
    <n v="0.8"/>
    <n v="2.6669999999999998"/>
  </r>
  <r>
    <s v="OR3082"/>
    <x v="559"/>
    <s v="Second Class"/>
    <x v="0"/>
    <s v="United States"/>
    <s v="Pocatello"/>
    <x v="33"/>
    <n v="83201"/>
    <x v="1"/>
    <x v="0"/>
    <s v="Paper"/>
    <n v="17.64"/>
    <n v="3"/>
    <n v="0"/>
    <n v="8.6435999999999993"/>
  </r>
  <r>
    <s v="OR3083"/>
    <x v="560"/>
    <s v="First Class"/>
    <x v="0"/>
    <s v="United States"/>
    <s v="Clinton"/>
    <x v="17"/>
    <n v="20735"/>
    <x v="3"/>
    <x v="0"/>
    <s v="Paper"/>
    <n v="4.7699999999999996"/>
    <n v="1"/>
    <n v="0"/>
    <n v="2.1465000000000001"/>
  </r>
  <r>
    <s v="OR3084"/>
    <x v="560"/>
    <s v="First Class"/>
    <x v="2"/>
    <s v="United States"/>
    <s v="New York City"/>
    <x v="7"/>
    <n v="10035"/>
    <x v="3"/>
    <x v="0"/>
    <s v="Paper"/>
    <n v="51.84"/>
    <n v="8"/>
    <n v="0"/>
    <n v="24.883199999999999"/>
  </r>
  <r>
    <s v="OR3085"/>
    <x v="560"/>
    <s v="First Class"/>
    <x v="2"/>
    <s v="United States"/>
    <s v="San Diego"/>
    <x v="1"/>
    <n v="92037"/>
    <x v="1"/>
    <x v="1"/>
    <s v="Accessories"/>
    <n v="199.75"/>
    <n v="5"/>
    <n v="0"/>
    <n v="87.89"/>
  </r>
  <r>
    <s v="OR3086"/>
    <x v="560"/>
    <s v="Standard Class"/>
    <x v="0"/>
    <s v="United States"/>
    <s v="Richmond"/>
    <x v="13"/>
    <n v="23223"/>
    <x v="2"/>
    <x v="0"/>
    <s v="Binders"/>
    <n v="143.96"/>
    <n v="4"/>
    <n v="0"/>
    <n v="69.100800000000007"/>
  </r>
  <r>
    <s v="OR3087"/>
    <x v="560"/>
    <s v="First Class"/>
    <x v="0"/>
    <s v="United States"/>
    <s v="Providence"/>
    <x v="6"/>
    <n v="2908"/>
    <x v="3"/>
    <x v="0"/>
    <s v="Storage"/>
    <n v="69.52"/>
    <n v="2"/>
    <n v="0"/>
    <n v="17.38"/>
  </r>
  <r>
    <s v="OR3088"/>
    <x v="560"/>
    <s v="First Class"/>
    <x v="0"/>
    <s v="United States"/>
    <s v="New York City"/>
    <x v="7"/>
    <n v="10009"/>
    <x v="3"/>
    <x v="1"/>
    <s v="Phones"/>
    <n v="239.97"/>
    <n v="3"/>
    <n v="0"/>
    <n v="2.3997000000000002"/>
  </r>
  <r>
    <s v="OR3089"/>
    <x v="561"/>
    <s v="Second Class"/>
    <x v="0"/>
    <s v="United States"/>
    <s v="San Diego"/>
    <x v="1"/>
    <n v="92105"/>
    <x v="1"/>
    <x v="0"/>
    <s v="Paper"/>
    <n v="9.8699999999999992"/>
    <n v="3"/>
    <n v="0"/>
    <n v="4.5401999999999996"/>
  </r>
  <r>
    <s v="OR3090"/>
    <x v="561"/>
    <s v="Second Class"/>
    <x v="2"/>
    <s v="United States"/>
    <s v="Raleigh"/>
    <x v="2"/>
    <n v="27604"/>
    <x v="2"/>
    <x v="2"/>
    <s v="Furnishings"/>
    <n v="18.623999999999999"/>
    <n v="8"/>
    <n v="0.2"/>
    <n v="6.2855999999999996"/>
  </r>
  <r>
    <s v="OR3091"/>
    <x v="562"/>
    <s v="Standard Class"/>
    <x v="1"/>
    <s v="United States"/>
    <s v="York"/>
    <x v="8"/>
    <n v="17403"/>
    <x v="3"/>
    <x v="0"/>
    <s v="Storage"/>
    <n v="254.352"/>
    <n v="6"/>
    <n v="0.2"/>
    <n v="50.870399999999997"/>
  </r>
  <r>
    <s v="OR3092"/>
    <x v="562"/>
    <s v="Same Day"/>
    <x v="0"/>
    <s v="United States"/>
    <s v="Redlands"/>
    <x v="1"/>
    <n v="92374"/>
    <x v="1"/>
    <x v="2"/>
    <s v="Chairs"/>
    <n v="323.13600000000002"/>
    <n v="4"/>
    <n v="0.2"/>
    <n v="20.196000000000002"/>
  </r>
  <r>
    <s v="OR3093"/>
    <x v="562"/>
    <s v="Standard Class"/>
    <x v="2"/>
    <s v="United States"/>
    <s v="Phoenix"/>
    <x v="5"/>
    <n v="85023"/>
    <x v="1"/>
    <x v="0"/>
    <s v="Art"/>
    <n v="1.4079999999999999"/>
    <n v="1"/>
    <n v="0.2"/>
    <n v="0.15840000000000001"/>
  </r>
  <r>
    <s v="OR3094"/>
    <x v="563"/>
    <s v="Standard Class"/>
    <x v="0"/>
    <s v="United States"/>
    <s v="Washington"/>
    <x v="38"/>
    <n v="20016"/>
    <x v="3"/>
    <x v="0"/>
    <s v="Binders"/>
    <n v="9.64"/>
    <n v="2"/>
    <n v="0"/>
    <n v="4.4344000000000001"/>
  </r>
  <r>
    <s v="OR3095"/>
    <x v="563"/>
    <s v="First Class"/>
    <x v="1"/>
    <s v="United States"/>
    <s v="Philadelphia"/>
    <x v="8"/>
    <n v="19134"/>
    <x v="3"/>
    <x v="2"/>
    <s v="Furnishings"/>
    <n v="282.88799999999998"/>
    <n v="9"/>
    <n v="0.2"/>
    <n v="56.577599999999997"/>
  </r>
  <r>
    <s v="OR3096"/>
    <x v="563"/>
    <s v="First Class"/>
    <x v="0"/>
    <s v="United States"/>
    <s v="Durham"/>
    <x v="2"/>
    <n v="27707"/>
    <x v="2"/>
    <x v="0"/>
    <s v="Binders"/>
    <n v="6.048"/>
    <n v="7"/>
    <n v="0.7"/>
    <n v="4.2336"/>
  </r>
  <r>
    <s v="OR3097"/>
    <x v="563"/>
    <s v="Standard Class"/>
    <x v="0"/>
    <s v="United States"/>
    <s v="Chicago"/>
    <x v="14"/>
    <n v="60653"/>
    <x v="0"/>
    <x v="0"/>
    <s v="Binders"/>
    <n v="12.128"/>
    <n v="4"/>
    <n v="0.8"/>
    <n v="20.617599999999999"/>
  </r>
  <r>
    <s v="OR3098"/>
    <x v="564"/>
    <s v="Second Class"/>
    <x v="1"/>
    <s v="United States"/>
    <s v="Vancouver"/>
    <x v="11"/>
    <n v="98661"/>
    <x v="1"/>
    <x v="1"/>
    <s v="Phones"/>
    <n v="302.37599999999998"/>
    <n v="3"/>
    <n v="0.2"/>
    <n v="22.6782"/>
  </r>
  <r>
    <s v="OR3099"/>
    <x v="564"/>
    <s v="Standard Class"/>
    <x v="0"/>
    <s v="United States"/>
    <s v="Costa Mesa"/>
    <x v="1"/>
    <n v="92627"/>
    <x v="1"/>
    <x v="2"/>
    <s v="Furnishings"/>
    <n v="255.76"/>
    <n v="4"/>
    <n v="0"/>
    <n v="81.843199999999996"/>
  </r>
  <r>
    <s v="OR3100"/>
    <x v="565"/>
    <s v="Second Class"/>
    <x v="1"/>
    <s v="United States"/>
    <s v="Houston"/>
    <x v="0"/>
    <n v="77041"/>
    <x v="0"/>
    <x v="1"/>
    <s v="Phones"/>
    <n v="287.88"/>
    <n v="3"/>
    <n v="0.2"/>
    <n v="35.984999999999999"/>
  </r>
  <r>
    <s v="OR3101"/>
    <x v="565"/>
    <s v="First Class"/>
    <x v="0"/>
    <s v="United States"/>
    <s v="Oakland"/>
    <x v="1"/>
    <n v="94601"/>
    <x v="1"/>
    <x v="0"/>
    <s v="Labels"/>
    <n v="51.75"/>
    <n v="5"/>
    <n v="0"/>
    <n v="24.84"/>
  </r>
  <r>
    <s v="OR3102"/>
    <x v="565"/>
    <s v="Standard Class"/>
    <x v="2"/>
    <s v="United States"/>
    <s v="Paterson"/>
    <x v="22"/>
    <n v="7501"/>
    <x v="3"/>
    <x v="0"/>
    <s v="Paper"/>
    <n v="38.880000000000003"/>
    <n v="6"/>
    <n v="0"/>
    <n v="18.662400000000002"/>
  </r>
  <r>
    <s v="OR3103"/>
    <x v="565"/>
    <s v="Standard Class"/>
    <x v="0"/>
    <s v="United States"/>
    <s v="Long Beach"/>
    <x v="1"/>
    <n v="90805"/>
    <x v="1"/>
    <x v="0"/>
    <s v="Fasteners"/>
    <n v="5.43"/>
    <n v="3"/>
    <n v="0"/>
    <n v="1.7919"/>
  </r>
  <r>
    <s v="OR3104"/>
    <x v="565"/>
    <s v="First Class"/>
    <x v="1"/>
    <s v="United States"/>
    <s v="Spokane"/>
    <x v="11"/>
    <n v="99207"/>
    <x v="1"/>
    <x v="1"/>
    <s v="Machines"/>
    <n v="837.6"/>
    <n v="3"/>
    <n v="0.2"/>
    <n v="62.82"/>
  </r>
  <r>
    <s v="OR3105"/>
    <x v="565"/>
    <s v="Standard Class"/>
    <x v="0"/>
    <s v="United States"/>
    <s v="San Diego"/>
    <x v="1"/>
    <n v="92024"/>
    <x v="1"/>
    <x v="0"/>
    <s v="Binders"/>
    <n v="50.351999999999997"/>
    <n v="3"/>
    <n v="0.2"/>
    <n v="17.623200000000001"/>
  </r>
  <r>
    <s v="OR3106"/>
    <x v="565"/>
    <s v="Standard Class"/>
    <x v="1"/>
    <s v="United States"/>
    <s v="Columbus"/>
    <x v="3"/>
    <n v="43229"/>
    <x v="3"/>
    <x v="0"/>
    <s v="Storage"/>
    <n v="44.671999999999997"/>
    <n v="8"/>
    <n v="0.2"/>
    <n v="10.0512"/>
  </r>
  <r>
    <s v="OR3107"/>
    <x v="565"/>
    <s v="Second Class"/>
    <x v="1"/>
    <s v="United States"/>
    <s v="El Paso"/>
    <x v="0"/>
    <n v="79907"/>
    <x v="0"/>
    <x v="1"/>
    <s v="Accessories"/>
    <n v="95.975999999999999"/>
    <n v="3"/>
    <n v="0.2"/>
    <n v="10.7973"/>
  </r>
  <r>
    <s v="OR3108"/>
    <x v="565"/>
    <s v="Standard Class"/>
    <x v="0"/>
    <s v="United States"/>
    <s v="New York City"/>
    <x v="7"/>
    <n v="10011"/>
    <x v="3"/>
    <x v="0"/>
    <s v="Storage"/>
    <n v="454.9"/>
    <n v="5"/>
    <n v="0"/>
    <n v="0"/>
  </r>
  <r>
    <s v="OR3109"/>
    <x v="566"/>
    <s v="Standard Class"/>
    <x v="2"/>
    <s v="United States"/>
    <s v="Los Angeles"/>
    <x v="1"/>
    <n v="90045"/>
    <x v="1"/>
    <x v="1"/>
    <s v="Phones"/>
    <n v="818.37599999999998"/>
    <n v="3"/>
    <n v="0.2"/>
    <n v="51.148499999999999"/>
  </r>
  <r>
    <s v="OR3110"/>
    <x v="566"/>
    <s v="Standard Class"/>
    <x v="0"/>
    <s v="United States"/>
    <s v="Columbus"/>
    <x v="27"/>
    <n v="31907"/>
    <x v="2"/>
    <x v="0"/>
    <s v="Paper"/>
    <n v="49.12"/>
    <n v="4"/>
    <n v="0"/>
    <n v="23.086400000000001"/>
  </r>
  <r>
    <s v="OR3111"/>
    <x v="566"/>
    <s v="Standard Class"/>
    <x v="2"/>
    <s v="United States"/>
    <s v="Springdale"/>
    <x v="36"/>
    <n v="72762"/>
    <x v="2"/>
    <x v="0"/>
    <s v="Art"/>
    <n v="4.3"/>
    <n v="2"/>
    <n v="0"/>
    <n v="1.419"/>
  </r>
  <r>
    <s v="OR3112"/>
    <x v="566"/>
    <s v="Standard Class"/>
    <x v="0"/>
    <s v="United States"/>
    <s v="Chicago"/>
    <x v="14"/>
    <n v="60653"/>
    <x v="0"/>
    <x v="2"/>
    <s v="Chairs"/>
    <n v="317.05799999999999"/>
    <n v="3"/>
    <n v="0.3"/>
    <n v="18.117599999999999"/>
  </r>
  <r>
    <s v="OR3113"/>
    <x v="566"/>
    <s v="Second Class"/>
    <x v="2"/>
    <s v="United States"/>
    <s v="North Las Vegas"/>
    <x v="20"/>
    <n v="89031"/>
    <x v="1"/>
    <x v="0"/>
    <s v="Binders"/>
    <n v="4535.9759999999997"/>
    <n v="3"/>
    <n v="0.2"/>
    <n v="1644.2913000000001"/>
  </r>
  <r>
    <s v="OR3114"/>
    <x v="566"/>
    <s v="Standard Class"/>
    <x v="0"/>
    <s v="United States"/>
    <s v="Long Beach"/>
    <x v="7"/>
    <n v="11561"/>
    <x v="3"/>
    <x v="0"/>
    <s v="Appliances"/>
    <n v="8.74"/>
    <n v="2"/>
    <n v="0"/>
    <n v="2.2724000000000002"/>
  </r>
  <r>
    <s v="OR3115"/>
    <x v="566"/>
    <s v="Second Class"/>
    <x v="1"/>
    <s v="United States"/>
    <s v="Cary"/>
    <x v="2"/>
    <n v="27511"/>
    <x v="2"/>
    <x v="0"/>
    <s v="Fasteners"/>
    <n v="8.3759999999999994"/>
    <n v="3"/>
    <n v="0.2"/>
    <n v="2.7222"/>
  </r>
  <r>
    <s v="OR3116"/>
    <x v="567"/>
    <s v="Standard Class"/>
    <x v="0"/>
    <s v="United States"/>
    <s v="Philadelphia"/>
    <x v="8"/>
    <n v="19140"/>
    <x v="3"/>
    <x v="1"/>
    <s v="Accessories"/>
    <n v="27.552"/>
    <n v="3"/>
    <n v="0.2"/>
    <n v="0.34439999999999998"/>
  </r>
  <r>
    <s v="OR3117"/>
    <x v="567"/>
    <s v="Second Class"/>
    <x v="2"/>
    <s v="United States"/>
    <s v="Danville"/>
    <x v="1"/>
    <n v="94526"/>
    <x v="1"/>
    <x v="0"/>
    <s v="Storage"/>
    <n v="452.55"/>
    <n v="7"/>
    <n v="0"/>
    <n v="22.627500000000001"/>
  </r>
  <r>
    <s v="OR3118"/>
    <x v="567"/>
    <s v="Standard Class"/>
    <x v="0"/>
    <s v="United States"/>
    <s v="New York City"/>
    <x v="7"/>
    <n v="10009"/>
    <x v="3"/>
    <x v="0"/>
    <s v="Labels"/>
    <n v="44.4"/>
    <n v="3"/>
    <n v="0"/>
    <n v="22.2"/>
  </r>
  <r>
    <s v="OR3119"/>
    <x v="567"/>
    <s v="Second Class"/>
    <x v="1"/>
    <s v="United States"/>
    <s v="Aurora"/>
    <x v="14"/>
    <n v="60505"/>
    <x v="0"/>
    <x v="0"/>
    <s v="Binders"/>
    <n v="94.191999999999993"/>
    <n v="7"/>
    <n v="0.8"/>
    <n v="164.83600000000001"/>
  </r>
  <r>
    <s v="OR3120"/>
    <x v="567"/>
    <s v="Standard Class"/>
    <x v="1"/>
    <s v="United States"/>
    <s v="Plantation"/>
    <x v="18"/>
    <n v="33317"/>
    <x v="2"/>
    <x v="2"/>
    <s v="Chairs"/>
    <n v="523.91999999999996"/>
    <n v="5"/>
    <n v="0.2"/>
    <n v="72.039000000000001"/>
  </r>
  <r>
    <s v="OR3121"/>
    <x v="567"/>
    <s v="Standard Class"/>
    <x v="0"/>
    <s v="United States"/>
    <s v="Philadelphia"/>
    <x v="8"/>
    <n v="19120"/>
    <x v="3"/>
    <x v="0"/>
    <s v="Binders"/>
    <n v="13.698"/>
    <n v="3"/>
    <n v="0.7"/>
    <n v="9.5885999999999996"/>
  </r>
  <r>
    <s v="OR3122"/>
    <x v="568"/>
    <s v="Second Class"/>
    <x v="0"/>
    <s v="United States"/>
    <s v="Dearborn Heights"/>
    <x v="19"/>
    <n v="48127"/>
    <x v="0"/>
    <x v="0"/>
    <s v="Storage"/>
    <n v="689.82"/>
    <n v="6"/>
    <n v="0"/>
    <n v="20.694600000000001"/>
  </r>
  <r>
    <s v="OR3123"/>
    <x v="568"/>
    <s v="Standard Class"/>
    <x v="0"/>
    <s v="United States"/>
    <s v="Yonkers"/>
    <x v="7"/>
    <n v="10701"/>
    <x v="3"/>
    <x v="1"/>
    <s v="Phones"/>
    <n v="543.91999999999996"/>
    <n v="8"/>
    <n v="0"/>
    <n v="135.97999999999999"/>
  </r>
  <r>
    <s v="OR3124"/>
    <x v="568"/>
    <s v="Standard Class"/>
    <x v="0"/>
    <s v="United States"/>
    <s v="Seattle"/>
    <x v="11"/>
    <n v="98105"/>
    <x v="1"/>
    <x v="0"/>
    <s v="Binders"/>
    <n v="47.207999999999998"/>
    <n v="7"/>
    <n v="0.2"/>
    <n v="15.342599999999999"/>
  </r>
  <r>
    <s v="OR3125"/>
    <x v="568"/>
    <s v="Standard Class"/>
    <x v="1"/>
    <s v="United States"/>
    <s v="Philadelphia"/>
    <x v="8"/>
    <n v="19120"/>
    <x v="3"/>
    <x v="0"/>
    <s v="Binders"/>
    <n v="2.9460000000000002"/>
    <n v="2"/>
    <n v="0.7"/>
    <n v="2.2585999999999999"/>
  </r>
  <r>
    <s v="OR3126"/>
    <x v="568"/>
    <s v="Standard Class"/>
    <x v="0"/>
    <s v="United States"/>
    <s v="New York City"/>
    <x v="7"/>
    <n v="10024"/>
    <x v="3"/>
    <x v="1"/>
    <s v="Phones"/>
    <n v="239.97"/>
    <n v="3"/>
    <n v="0"/>
    <n v="67.191599999999994"/>
  </r>
  <r>
    <s v="OR3127"/>
    <x v="568"/>
    <s v="Standard Class"/>
    <x v="0"/>
    <s v="United States"/>
    <s v="Chesapeake"/>
    <x v="13"/>
    <n v="23320"/>
    <x v="2"/>
    <x v="0"/>
    <s v="Labels"/>
    <n v="25.06"/>
    <n v="2"/>
    <n v="0"/>
    <n v="11.7782"/>
  </r>
  <r>
    <s v="OR3128"/>
    <x v="568"/>
    <s v="Standard Class"/>
    <x v="0"/>
    <s v="United States"/>
    <s v="Glendale"/>
    <x v="5"/>
    <n v="85301"/>
    <x v="1"/>
    <x v="0"/>
    <s v="Storage"/>
    <n v="35.167999999999999"/>
    <n v="2"/>
    <n v="0.2"/>
    <n v="8.3523999999999994"/>
  </r>
  <r>
    <s v="OR3129"/>
    <x v="568"/>
    <s v="Standard Class"/>
    <x v="2"/>
    <s v="United States"/>
    <s v="New York City"/>
    <x v="7"/>
    <n v="10035"/>
    <x v="3"/>
    <x v="1"/>
    <s v="Phones"/>
    <n v="9.99"/>
    <n v="1"/>
    <n v="0"/>
    <n v="4.5953999999999997"/>
  </r>
  <r>
    <s v="OR3130"/>
    <x v="569"/>
    <s v="Standard Class"/>
    <x v="2"/>
    <s v="United States"/>
    <s v="Lewiston"/>
    <x v="45"/>
    <n v="4240"/>
    <x v="3"/>
    <x v="0"/>
    <s v="Binders"/>
    <n v="29.84"/>
    <n v="2"/>
    <n v="0"/>
    <n v="13.428000000000001"/>
  </r>
  <r>
    <s v="OR3131"/>
    <x v="569"/>
    <s v="Standard Class"/>
    <x v="0"/>
    <s v="United States"/>
    <s v="Houston"/>
    <x v="0"/>
    <n v="77070"/>
    <x v="0"/>
    <x v="0"/>
    <s v="Appliances"/>
    <n v="1.556"/>
    <n v="2"/>
    <n v="0.8"/>
    <n v="4.2012"/>
  </r>
  <r>
    <s v="OR3132"/>
    <x v="569"/>
    <s v="Standard Class"/>
    <x v="0"/>
    <s v="United States"/>
    <s v="Newark"/>
    <x v="15"/>
    <n v="19711"/>
    <x v="3"/>
    <x v="0"/>
    <s v="Paper"/>
    <n v="17.34"/>
    <n v="3"/>
    <n v="0"/>
    <n v="8.4966000000000008"/>
  </r>
  <r>
    <s v="OR3133"/>
    <x v="569"/>
    <s v="Standard Class"/>
    <x v="0"/>
    <s v="United States"/>
    <s v="Grand Prairie"/>
    <x v="0"/>
    <n v="75051"/>
    <x v="0"/>
    <x v="1"/>
    <s v="Phones"/>
    <n v="219.8"/>
    <n v="5"/>
    <n v="0.2"/>
    <n v="24.727499999999999"/>
  </r>
  <r>
    <s v="OR3134"/>
    <x v="569"/>
    <s v="Standard Class"/>
    <x v="0"/>
    <s v="United States"/>
    <s v="Fayetteville"/>
    <x v="36"/>
    <n v="72701"/>
    <x v="2"/>
    <x v="1"/>
    <s v="Accessories"/>
    <n v="399.98"/>
    <n v="2"/>
    <n v="0"/>
    <n v="171.9914"/>
  </r>
  <r>
    <s v="OR3135"/>
    <x v="569"/>
    <s v="Standard Class"/>
    <x v="2"/>
    <s v="United States"/>
    <s v="Springfield"/>
    <x v="26"/>
    <n v="97477"/>
    <x v="1"/>
    <x v="2"/>
    <s v="Tables"/>
    <n v="564.19500000000005"/>
    <n v="3"/>
    <n v="0.5"/>
    <n v="304.6653"/>
  </r>
  <r>
    <s v="OR3136"/>
    <x v="570"/>
    <s v="Standard Class"/>
    <x v="0"/>
    <s v="United States"/>
    <s v="Vallejo"/>
    <x v="1"/>
    <n v="94591"/>
    <x v="1"/>
    <x v="0"/>
    <s v="Binders"/>
    <n v="95.647999999999996"/>
    <n v="2"/>
    <n v="0.2"/>
    <n v="31.085599999999999"/>
  </r>
  <r>
    <s v="OR3137"/>
    <x v="570"/>
    <s v="First Class"/>
    <x v="0"/>
    <s v="United States"/>
    <s v="Lafayette"/>
    <x v="39"/>
    <n v="70506"/>
    <x v="2"/>
    <x v="0"/>
    <s v="Binders"/>
    <n v="3.89"/>
    <n v="1"/>
    <n v="0"/>
    <n v="1.8672"/>
  </r>
  <r>
    <s v="OR3138"/>
    <x v="570"/>
    <s v="Standard Class"/>
    <x v="0"/>
    <s v="United States"/>
    <s v="New York City"/>
    <x v="7"/>
    <n v="10035"/>
    <x v="3"/>
    <x v="0"/>
    <s v="Binders"/>
    <n v="11.784000000000001"/>
    <n v="3"/>
    <n v="0.2"/>
    <n v="3.9771000000000001"/>
  </r>
  <r>
    <s v="OR3139"/>
    <x v="571"/>
    <s v="Standard Class"/>
    <x v="0"/>
    <s v="United States"/>
    <s v="Tucson"/>
    <x v="5"/>
    <n v="85705"/>
    <x v="1"/>
    <x v="1"/>
    <s v="Accessories"/>
    <n v="479.04"/>
    <n v="10"/>
    <n v="0.2"/>
    <n v="29.94"/>
  </r>
  <r>
    <s v="OR3140"/>
    <x v="571"/>
    <s v="Standard Class"/>
    <x v="0"/>
    <s v="United States"/>
    <s v="Georgetown"/>
    <x v="4"/>
    <n v="40324"/>
    <x v="2"/>
    <x v="2"/>
    <s v="Furnishings"/>
    <n v="42.6"/>
    <n v="3"/>
    <n v="0"/>
    <n v="16.614000000000001"/>
  </r>
  <r>
    <s v="OR3141"/>
    <x v="571"/>
    <s v="Standard Class"/>
    <x v="1"/>
    <s v="United States"/>
    <s v="Los Angeles"/>
    <x v="1"/>
    <n v="90045"/>
    <x v="1"/>
    <x v="0"/>
    <s v="Storage"/>
    <n v="1085.42"/>
    <n v="7"/>
    <n v="0"/>
    <n v="282.20920000000001"/>
  </r>
  <r>
    <s v="OR3142"/>
    <x v="571"/>
    <s v="First Class"/>
    <x v="0"/>
    <s v="United States"/>
    <s v="New York City"/>
    <x v="7"/>
    <n v="10009"/>
    <x v="3"/>
    <x v="0"/>
    <s v="Binders"/>
    <n v="3050.3760000000002"/>
    <n v="3"/>
    <n v="0.2"/>
    <n v="1143.8910000000001"/>
  </r>
  <r>
    <s v="OR3143"/>
    <x v="571"/>
    <s v="First Class"/>
    <x v="2"/>
    <s v="United States"/>
    <s v="Troy"/>
    <x v="3"/>
    <n v="45373"/>
    <x v="3"/>
    <x v="2"/>
    <s v="Furnishings"/>
    <n v="30.143999999999998"/>
    <n v="2"/>
    <n v="0.2"/>
    <n v="8.2896000000000001"/>
  </r>
  <r>
    <s v="OR3144"/>
    <x v="571"/>
    <s v="Standard Class"/>
    <x v="0"/>
    <s v="United States"/>
    <s v="Chicago"/>
    <x v="14"/>
    <n v="60653"/>
    <x v="0"/>
    <x v="0"/>
    <s v="Paper"/>
    <n v="322.19200000000001"/>
    <n v="13"/>
    <n v="0.2"/>
    <n v="100.685"/>
  </r>
  <r>
    <s v="OR3145"/>
    <x v="572"/>
    <s v="Standard Class"/>
    <x v="0"/>
    <s v="United States"/>
    <s v="New York City"/>
    <x v="7"/>
    <n v="10035"/>
    <x v="3"/>
    <x v="1"/>
    <s v="Accessories"/>
    <n v="659.9"/>
    <n v="2"/>
    <n v="0"/>
    <n v="217.767"/>
  </r>
  <r>
    <s v="OR3146"/>
    <x v="572"/>
    <s v="Second Class"/>
    <x v="0"/>
    <s v="United States"/>
    <s v="Mission Viejo"/>
    <x v="1"/>
    <n v="92691"/>
    <x v="1"/>
    <x v="0"/>
    <s v="Labels"/>
    <n v="26.25"/>
    <n v="7"/>
    <n v="0"/>
    <n v="12.6"/>
  </r>
  <r>
    <s v="OR3147"/>
    <x v="572"/>
    <s v="Standard Class"/>
    <x v="0"/>
    <s v="United States"/>
    <s v="Las Vegas"/>
    <x v="20"/>
    <n v="89115"/>
    <x v="1"/>
    <x v="0"/>
    <s v="Binders"/>
    <n v="8.2880000000000003"/>
    <n v="2"/>
    <n v="0.2"/>
    <n v="3.0044"/>
  </r>
  <r>
    <s v="OR3148"/>
    <x v="572"/>
    <s v="Standard Class"/>
    <x v="0"/>
    <s v="United States"/>
    <s v="Houston"/>
    <x v="0"/>
    <n v="77041"/>
    <x v="0"/>
    <x v="0"/>
    <s v="Paper"/>
    <n v="89.567999999999998"/>
    <n v="2"/>
    <n v="0.2"/>
    <n v="32.468400000000003"/>
  </r>
  <r>
    <s v="OR3149"/>
    <x v="572"/>
    <s v="Second Class"/>
    <x v="1"/>
    <s v="United States"/>
    <s v="Little Rock"/>
    <x v="36"/>
    <n v="72209"/>
    <x v="2"/>
    <x v="0"/>
    <s v="Envelopes"/>
    <n v="182.94"/>
    <n v="3"/>
    <n v="0"/>
    <n v="85.981800000000007"/>
  </r>
  <r>
    <s v="OR3150"/>
    <x v="572"/>
    <s v="Standard Class"/>
    <x v="1"/>
    <s v="United States"/>
    <s v="Mesquite"/>
    <x v="0"/>
    <n v="75150"/>
    <x v="0"/>
    <x v="1"/>
    <s v="Accessories"/>
    <n v="5.5439999999999996"/>
    <n v="7"/>
    <n v="0.2"/>
    <n v="1.6632"/>
  </r>
  <r>
    <s v="OR3151"/>
    <x v="572"/>
    <s v="Standard Class"/>
    <x v="2"/>
    <s v="United States"/>
    <s v="Chicago"/>
    <x v="14"/>
    <n v="60623"/>
    <x v="0"/>
    <x v="0"/>
    <s v="Art"/>
    <n v="6.4080000000000004"/>
    <n v="3"/>
    <n v="0.2"/>
    <n v="0.64080000000000004"/>
  </r>
  <r>
    <s v="OR3152"/>
    <x v="572"/>
    <s v="Standard Class"/>
    <x v="1"/>
    <s v="United States"/>
    <s v="Milwaukee"/>
    <x v="30"/>
    <n v="53209"/>
    <x v="0"/>
    <x v="0"/>
    <s v="Binders"/>
    <n v="21.9"/>
    <n v="5"/>
    <n v="0"/>
    <n v="10.512"/>
  </r>
  <r>
    <s v="OR3153"/>
    <x v="572"/>
    <s v="Second Class"/>
    <x v="1"/>
    <s v="United States"/>
    <s v="Columbus"/>
    <x v="27"/>
    <n v="31907"/>
    <x v="2"/>
    <x v="0"/>
    <s v="Labels"/>
    <n v="9.82"/>
    <n v="2"/>
    <n v="0"/>
    <n v="4.8117999999999999"/>
  </r>
  <r>
    <s v="OR3154"/>
    <x v="572"/>
    <s v="Standard Class"/>
    <x v="0"/>
    <s v="United States"/>
    <s v="New York City"/>
    <x v="7"/>
    <n v="10011"/>
    <x v="3"/>
    <x v="0"/>
    <s v="Binders"/>
    <n v="7.1520000000000001"/>
    <n v="3"/>
    <n v="0.2"/>
    <n v="2.3243999999999998"/>
  </r>
  <r>
    <s v="OR3155"/>
    <x v="572"/>
    <s v="Standard Class"/>
    <x v="1"/>
    <s v="United States"/>
    <s v="New York City"/>
    <x v="7"/>
    <n v="10009"/>
    <x v="3"/>
    <x v="0"/>
    <s v="Paper"/>
    <n v="13.36"/>
    <n v="2"/>
    <n v="0"/>
    <n v="6.4127999999999998"/>
  </r>
  <r>
    <s v="OR3156"/>
    <x v="572"/>
    <s v="Standard Class"/>
    <x v="0"/>
    <s v="United States"/>
    <s v="New York City"/>
    <x v="7"/>
    <n v="10011"/>
    <x v="3"/>
    <x v="0"/>
    <s v="Envelopes"/>
    <n v="16.52"/>
    <n v="4"/>
    <n v="0"/>
    <n v="7.5991999999999997"/>
  </r>
  <r>
    <s v="OR3157"/>
    <x v="573"/>
    <s v="Second Class"/>
    <x v="0"/>
    <s v="United States"/>
    <s v="Tulsa"/>
    <x v="24"/>
    <n v="74133"/>
    <x v="0"/>
    <x v="0"/>
    <s v="Binders"/>
    <n v="42.81"/>
    <n v="3"/>
    <n v="0"/>
    <n v="20.120699999999999"/>
  </r>
  <r>
    <s v="OR3158"/>
    <x v="573"/>
    <s v="First Class"/>
    <x v="0"/>
    <s v="United States"/>
    <s v="Edinburg"/>
    <x v="0"/>
    <n v="78539"/>
    <x v="0"/>
    <x v="0"/>
    <s v="Paper"/>
    <n v="83.84"/>
    <n v="8"/>
    <n v="0.2"/>
    <n v="30.391999999999999"/>
  </r>
  <r>
    <s v="OR3159"/>
    <x v="573"/>
    <s v="Second Class"/>
    <x v="0"/>
    <s v="United States"/>
    <s v="Seattle"/>
    <x v="11"/>
    <n v="98105"/>
    <x v="1"/>
    <x v="1"/>
    <s v="Accessories"/>
    <n v="428.4"/>
    <n v="3"/>
    <n v="0"/>
    <n v="89.963999999999999"/>
  </r>
  <r>
    <s v="OR3160"/>
    <x v="573"/>
    <s v="First Class"/>
    <x v="2"/>
    <s v="United States"/>
    <s v="Chester"/>
    <x v="8"/>
    <n v="19013"/>
    <x v="3"/>
    <x v="0"/>
    <s v="Labels"/>
    <n v="97.695999999999998"/>
    <n v="4"/>
    <n v="0.2"/>
    <n v="31.751200000000001"/>
  </r>
  <r>
    <s v="OR3161"/>
    <x v="573"/>
    <s v="Second Class"/>
    <x v="0"/>
    <s v="United States"/>
    <s v="Encinitas"/>
    <x v="1"/>
    <n v="92024"/>
    <x v="1"/>
    <x v="2"/>
    <s v="Bookcases"/>
    <n v="119.833"/>
    <n v="1"/>
    <n v="0.15"/>
    <n v="12.6882"/>
  </r>
  <r>
    <s v="OR3162"/>
    <x v="574"/>
    <s v="First Class"/>
    <x v="0"/>
    <s v="United States"/>
    <s v="Chicago"/>
    <x v="14"/>
    <n v="60623"/>
    <x v="0"/>
    <x v="2"/>
    <s v="Bookcases"/>
    <n v="183.37200000000001"/>
    <n v="2"/>
    <n v="0.3"/>
    <n v="36.674399999999999"/>
  </r>
  <r>
    <s v="OR3163"/>
    <x v="574"/>
    <s v="Standard Class"/>
    <x v="1"/>
    <s v="United States"/>
    <s v="Austin"/>
    <x v="0"/>
    <n v="78745"/>
    <x v="0"/>
    <x v="2"/>
    <s v="Chairs"/>
    <n v="179.886"/>
    <n v="1"/>
    <n v="0.3"/>
    <n v="2.5697999999999999"/>
  </r>
  <r>
    <s v="OR3164"/>
    <x v="574"/>
    <s v="First Class"/>
    <x v="1"/>
    <s v="United States"/>
    <s v="Lakeland"/>
    <x v="18"/>
    <n v="33801"/>
    <x v="2"/>
    <x v="1"/>
    <s v="Phones"/>
    <n v="249.584"/>
    <n v="2"/>
    <n v="0.2"/>
    <n v="31.198"/>
  </r>
  <r>
    <s v="OR3165"/>
    <x v="575"/>
    <s v="Standard Class"/>
    <x v="1"/>
    <s v="United States"/>
    <s v="New York City"/>
    <x v="7"/>
    <n v="10009"/>
    <x v="3"/>
    <x v="1"/>
    <s v="Phones"/>
    <n v="4.95"/>
    <n v="1"/>
    <n v="0"/>
    <n v="1.3365"/>
  </r>
  <r>
    <s v="OR3166"/>
    <x v="575"/>
    <s v="Second Class"/>
    <x v="0"/>
    <s v="United States"/>
    <s v="Houston"/>
    <x v="0"/>
    <n v="77070"/>
    <x v="0"/>
    <x v="0"/>
    <s v="Binders"/>
    <n v="2.08"/>
    <n v="5"/>
    <n v="0.8"/>
    <n v="3.4319999999999999"/>
  </r>
  <r>
    <s v="OR3167"/>
    <x v="575"/>
    <s v="Second Class"/>
    <x v="0"/>
    <s v="United States"/>
    <s v="South Bend"/>
    <x v="9"/>
    <n v="46614"/>
    <x v="0"/>
    <x v="0"/>
    <s v="Storage"/>
    <n v="141.4"/>
    <n v="5"/>
    <n v="0"/>
    <n v="38.177999999999997"/>
  </r>
  <r>
    <s v="OR3168"/>
    <x v="575"/>
    <s v="Standard Class"/>
    <x v="0"/>
    <s v="United States"/>
    <s v="Rochester"/>
    <x v="7"/>
    <n v="14609"/>
    <x v="3"/>
    <x v="0"/>
    <s v="Storage"/>
    <n v="449.15"/>
    <n v="5"/>
    <n v="0"/>
    <n v="8.9830000000000005"/>
  </r>
  <r>
    <s v="OR3169"/>
    <x v="576"/>
    <s v="Standard Class"/>
    <x v="0"/>
    <s v="United States"/>
    <s v="San Francisco"/>
    <x v="1"/>
    <n v="94122"/>
    <x v="1"/>
    <x v="0"/>
    <s v="Art"/>
    <n v="144.6"/>
    <n v="3"/>
    <n v="0"/>
    <n v="41.933999999999997"/>
  </r>
  <r>
    <s v="OR3170"/>
    <x v="576"/>
    <s v="Standard Class"/>
    <x v="0"/>
    <s v="United States"/>
    <s v="Roseville"/>
    <x v="1"/>
    <n v="95661"/>
    <x v="1"/>
    <x v="0"/>
    <s v="Paper"/>
    <n v="19.440000000000001"/>
    <n v="3"/>
    <n v="0"/>
    <n v="9.3312000000000008"/>
  </r>
  <r>
    <s v="OR3171"/>
    <x v="576"/>
    <s v="Second Class"/>
    <x v="1"/>
    <s v="United States"/>
    <s v="New York City"/>
    <x v="7"/>
    <n v="10009"/>
    <x v="3"/>
    <x v="1"/>
    <s v="Accessories"/>
    <n v="26"/>
    <n v="2"/>
    <n v="0"/>
    <n v="11.7"/>
  </r>
  <r>
    <s v="OR3172"/>
    <x v="576"/>
    <s v="Standard Class"/>
    <x v="1"/>
    <s v="United States"/>
    <s v="San Francisco"/>
    <x v="1"/>
    <n v="94109"/>
    <x v="1"/>
    <x v="0"/>
    <s v="Binders"/>
    <n v="90.48"/>
    <n v="3"/>
    <n v="0.2"/>
    <n v="33.93"/>
  </r>
  <r>
    <s v="OR3173"/>
    <x v="576"/>
    <s v="Standard Class"/>
    <x v="0"/>
    <s v="United States"/>
    <s v="Pembroke Pines"/>
    <x v="18"/>
    <n v="33024"/>
    <x v="2"/>
    <x v="0"/>
    <s v="Appliances"/>
    <n v="24.472000000000001"/>
    <n v="7"/>
    <n v="0.2"/>
    <n v="1.8353999999999999"/>
  </r>
  <r>
    <s v="OR3174"/>
    <x v="576"/>
    <s v="Standard Class"/>
    <x v="0"/>
    <s v="United States"/>
    <s v="Tempe"/>
    <x v="5"/>
    <n v="85281"/>
    <x v="1"/>
    <x v="0"/>
    <s v="Storage"/>
    <n v="10.744"/>
    <n v="1"/>
    <n v="0.2"/>
    <n v="0.80579999999999996"/>
  </r>
  <r>
    <s v="OR3175"/>
    <x v="576"/>
    <s v="Standard Class"/>
    <x v="0"/>
    <s v="United States"/>
    <s v="Memphis"/>
    <x v="12"/>
    <n v="38109"/>
    <x v="2"/>
    <x v="0"/>
    <s v="Appliances"/>
    <n v="272.048"/>
    <n v="7"/>
    <n v="0.2"/>
    <n v="30.605399999999999"/>
  </r>
  <r>
    <s v="OR3176"/>
    <x v="576"/>
    <s v="Standard Class"/>
    <x v="0"/>
    <s v="United States"/>
    <s v="Philadelphia"/>
    <x v="8"/>
    <n v="19140"/>
    <x v="3"/>
    <x v="0"/>
    <s v="Binders"/>
    <n v="274.49099999999999"/>
    <n v="3"/>
    <n v="0.7"/>
    <n v="228.74250000000001"/>
  </r>
  <r>
    <s v="OR3177"/>
    <x v="576"/>
    <s v="Standard Class"/>
    <x v="0"/>
    <s v="United States"/>
    <s v="Plano"/>
    <x v="0"/>
    <n v="75023"/>
    <x v="0"/>
    <x v="1"/>
    <s v="Phones"/>
    <n v="167.96799999999999"/>
    <n v="4"/>
    <n v="0.2"/>
    <n v="62.988"/>
  </r>
  <r>
    <s v="OR3178"/>
    <x v="576"/>
    <s v="Standard Class"/>
    <x v="1"/>
    <s v="United States"/>
    <s v="Los Angeles"/>
    <x v="1"/>
    <n v="90004"/>
    <x v="1"/>
    <x v="0"/>
    <s v="Paper"/>
    <n v="11.96"/>
    <n v="2"/>
    <n v="0"/>
    <n v="5.8604000000000003"/>
  </r>
  <r>
    <s v="OR3179"/>
    <x v="577"/>
    <s v="Standard Class"/>
    <x v="1"/>
    <s v="United States"/>
    <s v="Tucson"/>
    <x v="5"/>
    <n v="85705"/>
    <x v="1"/>
    <x v="0"/>
    <s v="Binders"/>
    <n v="10.44"/>
    <n v="6"/>
    <n v="0.7"/>
    <n v="7.6559999999999997"/>
  </r>
  <r>
    <s v="OR3180"/>
    <x v="577"/>
    <s v="Standard Class"/>
    <x v="0"/>
    <s v="United States"/>
    <s v="Lancaster"/>
    <x v="8"/>
    <n v="17602"/>
    <x v="3"/>
    <x v="0"/>
    <s v="Supplies"/>
    <n v="286.34399999999999"/>
    <n v="3"/>
    <n v="0.2"/>
    <n v="64.427400000000006"/>
  </r>
  <r>
    <s v="OR3181"/>
    <x v="577"/>
    <s v="Standard Class"/>
    <x v="1"/>
    <s v="United States"/>
    <s v="Toledo"/>
    <x v="3"/>
    <n v="43615"/>
    <x v="3"/>
    <x v="0"/>
    <s v="Appliances"/>
    <n v="243.88"/>
    <n v="5"/>
    <n v="0.2"/>
    <n v="27.436499999999999"/>
  </r>
  <r>
    <s v="OR3182"/>
    <x v="577"/>
    <s v="Standard Class"/>
    <x v="0"/>
    <s v="United States"/>
    <s v="Houston"/>
    <x v="0"/>
    <n v="77095"/>
    <x v="0"/>
    <x v="1"/>
    <s v="Accessories"/>
    <n v="227.976"/>
    <n v="3"/>
    <n v="0.2"/>
    <n v="28.497"/>
  </r>
  <r>
    <s v="OR3183"/>
    <x v="577"/>
    <s v="Standard Class"/>
    <x v="0"/>
    <s v="United States"/>
    <s v="Jackson"/>
    <x v="19"/>
    <n v="49201"/>
    <x v="0"/>
    <x v="1"/>
    <s v="Accessories"/>
    <n v="59.98"/>
    <n v="2"/>
    <n v="0"/>
    <n v="25.191600000000001"/>
  </r>
  <r>
    <s v="OR3184"/>
    <x v="578"/>
    <s v="Standard Class"/>
    <x v="0"/>
    <s v="United States"/>
    <s v="El Paso"/>
    <x v="0"/>
    <n v="79907"/>
    <x v="0"/>
    <x v="0"/>
    <s v="Art"/>
    <n v="17.856000000000002"/>
    <n v="4"/>
    <n v="0.2"/>
    <n v="4.2408000000000001"/>
  </r>
  <r>
    <s v="OR3185"/>
    <x v="578"/>
    <s v="First Class"/>
    <x v="0"/>
    <s v="United States"/>
    <s v="Los Angeles"/>
    <x v="1"/>
    <n v="90008"/>
    <x v="1"/>
    <x v="0"/>
    <s v="Supplies"/>
    <n v="20.46"/>
    <n v="2"/>
    <n v="0"/>
    <n v="5.3196000000000003"/>
  </r>
  <r>
    <s v="OR3186"/>
    <x v="578"/>
    <s v="Second Class"/>
    <x v="0"/>
    <s v="United States"/>
    <s v="Memphis"/>
    <x v="12"/>
    <n v="38109"/>
    <x v="2"/>
    <x v="0"/>
    <s v="Paper"/>
    <n v="8.9039999999999999"/>
    <n v="3"/>
    <n v="0.2"/>
    <n v="3.339"/>
  </r>
  <r>
    <s v="OR3187"/>
    <x v="578"/>
    <s v="Same Day"/>
    <x v="0"/>
    <s v="United States"/>
    <s v="New York City"/>
    <x v="7"/>
    <n v="10009"/>
    <x v="3"/>
    <x v="0"/>
    <s v="Binders"/>
    <n v="663.92"/>
    <n v="5"/>
    <n v="0.2"/>
    <n v="207.47499999999999"/>
  </r>
  <r>
    <s v="OR3188"/>
    <x v="579"/>
    <s v="Standard Class"/>
    <x v="1"/>
    <s v="United States"/>
    <s v="Fremont"/>
    <x v="37"/>
    <n v="68025"/>
    <x v="0"/>
    <x v="0"/>
    <s v="Art"/>
    <n v="19.46"/>
    <n v="7"/>
    <n v="0"/>
    <n v="5.0595999999999997"/>
  </r>
  <r>
    <s v="OR3189"/>
    <x v="579"/>
    <s v="First Class"/>
    <x v="0"/>
    <s v="United States"/>
    <s v="Santa Clara"/>
    <x v="1"/>
    <n v="95051"/>
    <x v="1"/>
    <x v="0"/>
    <s v="Binders"/>
    <n v="21.552"/>
    <n v="6"/>
    <n v="0.2"/>
    <n v="7.0044000000000004"/>
  </r>
  <r>
    <s v="OR3190"/>
    <x v="579"/>
    <s v="Second Class"/>
    <x v="1"/>
    <s v="United States"/>
    <s v="Gulfport"/>
    <x v="29"/>
    <n v="39503"/>
    <x v="2"/>
    <x v="2"/>
    <s v="Furnishings"/>
    <n v="86.45"/>
    <n v="7"/>
    <n v="0"/>
    <n v="38.037999999999997"/>
  </r>
  <r>
    <s v="OR3191"/>
    <x v="579"/>
    <s v="Standard Class"/>
    <x v="0"/>
    <s v="United States"/>
    <s v="New York City"/>
    <x v="7"/>
    <n v="10035"/>
    <x v="3"/>
    <x v="1"/>
    <s v="Accessories"/>
    <n v="99.6"/>
    <n v="1"/>
    <n v="0"/>
    <n v="36.851999999999997"/>
  </r>
  <r>
    <s v="OR3192"/>
    <x v="580"/>
    <s v="Standard Class"/>
    <x v="2"/>
    <s v="United States"/>
    <s v="La Mesa"/>
    <x v="1"/>
    <n v="91941"/>
    <x v="1"/>
    <x v="0"/>
    <s v="Binders"/>
    <n v="82.56"/>
    <n v="5"/>
    <n v="0.2"/>
    <n v="28.896000000000001"/>
  </r>
  <r>
    <s v="OR3193"/>
    <x v="580"/>
    <s v="Standard Class"/>
    <x v="1"/>
    <s v="United States"/>
    <s v="Springfield"/>
    <x v="13"/>
    <n v="22153"/>
    <x v="2"/>
    <x v="2"/>
    <s v="Chairs"/>
    <n v="1059.1199999999999"/>
    <n v="4"/>
    <n v="0"/>
    <n v="307.14479999999998"/>
  </r>
  <r>
    <s v="OR3194"/>
    <x v="580"/>
    <s v="Standard Class"/>
    <x v="1"/>
    <s v="United States"/>
    <s v="Austin"/>
    <x v="0"/>
    <n v="78745"/>
    <x v="0"/>
    <x v="0"/>
    <s v="Fasteners"/>
    <n v="2.8959999999999999"/>
    <n v="2"/>
    <n v="0.2"/>
    <n v="0.47060000000000002"/>
  </r>
  <r>
    <s v="OR3195"/>
    <x v="580"/>
    <s v="Second Class"/>
    <x v="1"/>
    <s v="United States"/>
    <s v="Auburn"/>
    <x v="7"/>
    <n v="13021"/>
    <x v="3"/>
    <x v="0"/>
    <s v="Paper"/>
    <n v="46.96"/>
    <n v="8"/>
    <n v="0"/>
    <n v="22.540800000000001"/>
  </r>
  <r>
    <s v="OR3196"/>
    <x v="580"/>
    <s v="Second Class"/>
    <x v="0"/>
    <s v="United States"/>
    <s v="Seattle"/>
    <x v="11"/>
    <n v="98103"/>
    <x v="1"/>
    <x v="2"/>
    <s v="Chairs"/>
    <n v="435.16800000000001"/>
    <n v="4"/>
    <n v="0.2"/>
    <n v="59.835599999999999"/>
  </r>
  <r>
    <s v="OR3197"/>
    <x v="580"/>
    <s v="Standard Class"/>
    <x v="0"/>
    <s v="United States"/>
    <s v="New York City"/>
    <x v="7"/>
    <n v="10035"/>
    <x v="3"/>
    <x v="0"/>
    <s v="Paper"/>
    <n v="12.96"/>
    <n v="2"/>
    <n v="0"/>
    <n v="6.2207999999999997"/>
  </r>
  <r>
    <s v="OR3198"/>
    <x v="580"/>
    <s v="Standard Class"/>
    <x v="0"/>
    <s v="United States"/>
    <s v="Houston"/>
    <x v="0"/>
    <n v="77041"/>
    <x v="0"/>
    <x v="0"/>
    <s v="Envelopes"/>
    <n v="99.567999999999998"/>
    <n v="2"/>
    <n v="0.2"/>
    <n v="33.604199999999999"/>
  </r>
  <r>
    <s v="OR3199"/>
    <x v="581"/>
    <s v="First Class"/>
    <x v="1"/>
    <s v="United States"/>
    <s v="Lakewood"/>
    <x v="3"/>
    <n v="44107"/>
    <x v="3"/>
    <x v="2"/>
    <s v="Furnishings"/>
    <n v="45.887999999999998"/>
    <n v="4"/>
    <n v="0.2"/>
    <n v="9.1776"/>
  </r>
  <r>
    <s v="OR3200"/>
    <x v="581"/>
    <s v="First Class"/>
    <x v="2"/>
    <s v="United States"/>
    <s v="New York City"/>
    <x v="7"/>
    <n v="10009"/>
    <x v="3"/>
    <x v="0"/>
    <s v="Paper"/>
    <n v="37.94"/>
    <n v="2"/>
    <n v="0"/>
    <n v="18.211200000000002"/>
  </r>
  <r>
    <s v="OR3201"/>
    <x v="581"/>
    <s v="Standard Class"/>
    <x v="2"/>
    <s v="United States"/>
    <s v="Philadelphia"/>
    <x v="8"/>
    <n v="19120"/>
    <x v="3"/>
    <x v="0"/>
    <s v="Art"/>
    <n v="16.655999999999999"/>
    <n v="3"/>
    <n v="0.2"/>
    <n v="3.3311999999999999"/>
  </r>
  <r>
    <s v="OR3202"/>
    <x v="581"/>
    <s v="First Class"/>
    <x v="1"/>
    <s v="United States"/>
    <s v="San Francisco"/>
    <x v="1"/>
    <n v="94122"/>
    <x v="1"/>
    <x v="2"/>
    <s v="Bookcases"/>
    <n v="1552.8309999999999"/>
    <n v="7"/>
    <n v="0.15"/>
    <n v="200.9546"/>
  </r>
  <r>
    <s v="OR3203"/>
    <x v="581"/>
    <s v="Standard Class"/>
    <x v="1"/>
    <s v="United States"/>
    <s v="Charlotte"/>
    <x v="2"/>
    <n v="28205"/>
    <x v="2"/>
    <x v="2"/>
    <s v="Furnishings"/>
    <n v="4.9279999999999999"/>
    <n v="2"/>
    <n v="0.2"/>
    <n v="0.73919999999999997"/>
  </r>
  <r>
    <s v="OR3204"/>
    <x v="581"/>
    <s v="Standard Class"/>
    <x v="0"/>
    <s v="United States"/>
    <s v="Monroe"/>
    <x v="39"/>
    <n v="71203"/>
    <x v="2"/>
    <x v="0"/>
    <s v="Art"/>
    <n v="56.3"/>
    <n v="2"/>
    <n v="0"/>
    <n v="15.763999999999999"/>
  </r>
  <r>
    <s v="OR3205"/>
    <x v="581"/>
    <s v="Standard Class"/>
    <x v="2"/>
    <s v="United States"/>
    <s v="Portland"/>
    <x v="26"/>
    <n v="97206"/>
    <x v="1"/>
    <x v="0"/>
    <s v="Binders"/>
    <n v="5.6820000000000004"/>
    <n v="1"/>
    <n v="0.7"/>
    <n v="3.7879999999999998"/>
  </r>
  <r>
    <s v="OR3206"/>
    <x v="581"/>
    <s v="Standard Class"/>
    <x v="0"/>
    <s v="United States"/>
    <s v="San Bernardino"/>
    <x v="1"/>
    <n v="92404"/>
    <x v="1"/>
    <x v="0"/>
    <s v="Binders"/>
    <n v="9.8719999999999999"/>
    <n v="2"/>
    <n v="0.2"/>
    <n v="3.4552"/>
  </r>
  <r>
    <s v="OR3207"/>
    <x v="582"/>
    <s v="Second Class"/>
    <x v="2"/>
    <s v="United States"/>
    <s v="Houston"/>
    <x v="0"/>
    <n v="77036"/>
    <x v="0"/>
    <x v="2"/>
    <s v="Chairs"/>
    <n v="318.43"/>
    <n v="5"/>
    <n v="0.3"/>
    <n v="77.332999999999998"/>
  </r>
  <r>
    <s v="OR3208"/>
    <x v="582"/>
    <s v="Standard Class"/>
    <x v="1"/>
    <s v="United States"/>
    <s v="San Francisco"/>
    <x v="1"/>
    <n v="94110"/>
    <x v="1"/>
    <x v="2"/>
    <s v="Chairs"/>
    <n v="321.56799999999998"/>
    <n v="2"/>
    <n v="0.2"/>
    <n v="28.1372"/>
  </r>
  <r>
    <s v="OR3209"/>
    <x v="582"/>
    <s v="Second Class"/>
    <x v="0"/>
    <s v="United States"/>
    <s v="New York City"/>
    <x v="7"/>
    <n v="10024"/>
    <x v="3"/>
    <x v="0"/>
    <s v="Storage"/>
    <n v="40.74"/>
    <n v="3"/>
    <n v="0"/>
    <n v="0.40739999999999998"/>
  </r>
  <r>
    <s v="OR3210"/>
    <x v="582"/>
    <s v="First Class"/>
    <x v="0"/>
    <s v="United States"/>
    <s v="Detroit"/>
    <x v="19"/>
    <n v="48227"/>
    <x v="0"/>
    <x v="1"/>
    <s v="Accessories"/>
    <n v="84.99"/>
    <n v="1"/>
    <n v="0"/>
    <n v="30.596399999999999"/>
  </r>
  <r>
    <s v="OR3211"/>
    <x v="582"/>
    <s v="First Class"/>
    <x v="0"/>
    <s v="United States"/>
    <s v="Dallas"/>
    <x v="0"/>
    <n v="75220"/>
    <x v="0"/>
    <x v="0"/>
    <s v="Art"/>
    <n v="45.04"/>
    <n v="2"/>
    <n v="0.2"/>
    <n v="4.5039999999999996"/>
  </r>
  <r>
    <s v="OR3212"/>
    <x v="582"/>
    <s v="First Class"/>
    <x v="0"/>
    <s v="United States"/>
    <s v="Temecula"/>
    <x v="1"/>
    <n v="92592"/>
    <x v="1"/>
    <x v="1"/>
    <s v="Accessories"/>
    <n v="248.85"/>
    <n v="5"/>
    <n v="0"/>
    <n v="27.3735"/>
  </r>
  <r>
    <s v="OR3213"/>
    <x v="583"/>
    <s v="Standard Class"/>
    <x v="0"/>
    <s v="United States"/>
    <s v="Springfield"/>
    <x v="26"/>
    <n v="97477"/>
    <x v="1"/>
    <x v="0"/>
    <s v="Art"/>
    <n v="5.2480000000000002"/>
    <n v="2"/>
    <n v="0.2"/>
    <n v="0.4592"/>
  </r>
  <r>
    <s v="OR3214"/>
    <x v="583"/>
    <s v="Standard Class"/>
    <x v="0"/>
    <s v="United States"/>
    <s v="Columbus"/>
    <x v="3"/>
    <n v="43229"/>
    <x v="3"/>
    <x v="2"/>
    <s v="Furnishings"/>
    <n v="396.92"/>
    <n v="5"/>
    <n v="0.2"/>
    <n v="148.845"/>
  </r>
  <r>
    <s v="OR3215"/>
    <x v="583"/>
    <s v="Standard Class"/>
    <x v="0"/>
    <s v="United States"/>
    <s v="Chicago"/>
    <x v="14"/>
    <n v="60610"/>
    <x v="0"/>
    <x v="2"/>
    <s v="Bookcases"/>
    <n v="198.744"/>
    <n v="4"/>
    <n v="0.3"/>
    <n v="0"/>
  </r>
  <r>
    <s v="OR3216"/>
    <x v="583"/>
    <s v="Standard Class"/>
    <x v="0"/>
    <s v="United States"/>
    <s v="Rome"/>
    <x v="7"/>
    <n v="13440"/>
    <x v="3"/>
    <x v="0"/>
    <s v="Art"/>
    <n v="2.88"/>
    <n v="1"/>
    <n v="0"/>
    <n v="0.80640000000000001"/>
  </r>
  <r>
    <s v="OR3217"/>
    <x v="584"/>
    <s v="Second Class"/>
    <x v="2"/>
    <s v="United States"/>
    <s v="Houston"/>
    <x v="0"/>
    <n v="77070"/>
    <x v="0"/>
    <x v="2"/>
    <s v="Furnishings"/>
    <n v="9.5519999999999996"/>
    <n v="3"/>
    <n v="0.6"/>
    <n v="3.8208000000000002"/>
  </r>
  <r>
    <s v="OR3218"/>
    <x v="584"/>
    <s v="Standard Class"/>
    <x v="0"/>
    <s v="United States"/>
    <s v="San Diego"/>
    <x v="1"/>
    <n v="92105"/>
    <x v="1"/>
    <x v="1"/>
    <s v="Phones"/>
    <n v="159.96"/>
    <n v="5"/>
    <n v="0.2"/>
    <n v="17.9955"/>
  </r>
  <r>
    <s v="OR3219"/>
    <x v="585"/>
    <s v="Standard Class"/>
    <x v="2"/>
    <s v="United States"/>
    <s v="San Francisco"/>
    <x v="1"/>
    <n v="94110"/>
    <x v="1"/>
    <x v="0"/>
    <s v="Paper"/>
    <n v="244.55"/>
    <n v="5"/>
    <n v="0"/>
    <n v="114.9385"/>
  </r>
  <r>
    <s v="OR3220"/>
    <x v="585"/>
    <s v="Second Class"/>
    <x v="0"/>
    <s v="United States"/>
    <s v="Columbus"/>
    <x v="3"/>
    <n v="43229"/>
    <x v="3"/>
    <x v="0"/>
    <s v="Paper"/>
    <n v="23.975999999999999"/>
    <n v="3"/>
    <n v="0.2"/>
    <n v="7.4924999999999997"/>
  </r>
  <r>
    <s v="OR3221"/>
    <x v="585"/>
    <s v="First Class"/>
    <x v="0"/>
    <s v="United States"/>
    <s v="New York City"/>
    <x v="7"/>
    <n v="10035"/>
    <x v="3"/>
    <x v="0"/>
    <s v="Fasteners"/>
    <n v="6.03"/>
    <n v="3"/>
    <n v="0"/>
    <n v="2.9546999999999999"/>
  </r>
  <r>
    <s v="OR3222"/>
    <x v="585"/>
    <s v="Standard Class"/>
    <x v="0"/>
    <s v="United States"/>
    <s v="Seattle"/>
    <x v="11"/>
    <n v="98105"/>
    <x v="1"/>
    <x v="0"/>
    <s v="Paper"/>
    <n v="11.96"/>
    <n v="2"/>
    <n v="0"/>
    <n v="5.8604000000000003"/>
  </r>
  <r>
    <s v="OR3223"/>
    <x v="585"/>
    <s v="Standard Class"/>
    <x v="0"/>
    <s v="United States"/>
    <s v="Jonesboro"/>
    <x v="36"/>
    <n v="72401"/>
    <x v="2"/>
    <x v="2"/>
    <s v="Chairs"/>
    <n v="1067.94"/>
    <n v="3"/>
    <n v="0"/>
    <n v="224.26740000000001"/>
  </r>
  <r>
    <s v="OR3224"/>
    <x v="585"/>
    <s v="Standard Class"/>
    <x v="0"/>
    <s v="United States"/>
    <s v="Seattle"/>
    <x v="11"/>
    <n v="98103"/>
    <x v="1"/>
    <x v="0"/>
    <s v="Labels"/>
    <n v="14.62"/>
    <n v="2"/>
    <n v="0"/>
    <n v="6.8714000000000004"/>
  </r>
  <r>
    <s v="OR3225"/>
    <x v="586"/>
    <s v="Standard Class"/>
    <x v="2"/>
    <s v="United States"/>
    <s v="Saint Charles"/>
    <x v="14"/>
    <n v="60174"/>
    <x v="0"/>
    <x v="2"/>
    <s v="Furnishings"/>
    <n v="8.7360000000000007"/>
    <n v="3"/>
    <n v="0.6"/>
    <n v="4.8048000000000002"/>
  </r>
  <r>
    <s v="OR3226"/>
    <x v="586"/>
    <s v="Standard Class"/>
    <x v="0"/>
    <s v="United States"/>
    <s v="New York City"/>
    <x v="7"/>
    <n v="10011"/>
    <x v="3"/>
    <x v="1"/>
    <s v="Accessories"/>
    <n v="59.97"/>
    <n v="3"/>
    <n v="0"/>
    <n v="14.9925"/>
  </r>
  <r>
    <s v="OR3227"/>
    <x v="586"/>
    <s v="Standard Class"/>
    <x v="0"/>
    <s v="United States"/>
    <s v="New York City"/>
    <x v="7"/>
    <n v="10011"/>
    <x v="3"/>
    <x v="2"/>
    <s v="Furnishings"/>
    <n v="63.94"/>
    <n v="1"/>
    <n v="0"/>
    <n v="24.936599999999999"/>
  </r>
  <r>
    <s v="OR3228"/>
    <x v="586"/>
    <s v="Standard Class"/>
    <x v="0"/>
    <s v="United States"/>
    <s v="New York City"/>
    <x v="7"/>
    <n v="10035"/>
    <x v="3"/>
    <x v="1"/>
    <s v="Accessories"/>
    <n v="50"/>
    <n v="2"/>
    <n v="0"/>
    <n v="12"/>
  </r>
  <r>
    <s v="OR3229"/>
    <x v="587"/>
    <s v="Standard Class"/>
    <x v="0"/>
    <s v="United States"/>
    <s v="Kenosha"/>
    <x v="30"/>
    <n v="53142"/>
    <x v="0"/>
    <x v="2"/>
    <s v="Bookcases"/>
    <n v="512.94000000000005"/>
    <n v="3"/>
    <n v="0"/>
    <n v="97.458600000000004"/>
  </r>
  <r>
    <s v="OR3230"/>
    <x v="587"/>
    <s v="Standard Class"/>
    <x v="2"/>
    <s v="United States"/>
    <s v="New York City"/>
    <x v="7"/>
    <n v="10009"/>
    <x v="3"/>
    <x v="2"/>
    <s v="Chairs"/>
    <n v="172.76400000000001"/>
    <n v="2"/>
    <n v="0.1"/>
    <n v="13.437200000000001"/>
  </r>
  <r>
    <s v="OR3231"/>
    <x v="587"/>
    <s v="Second Class"/>
    <x v="2"/>
    <s v="United States"/>
    <s v="Danville"/>
    <x v="1"/>
    <n v="94526"/>
    <x v="1"/>
    <x v="0"/>
    <s v="Art"/>
    <n v="8.8000000000000007"/>
    <n v="5"/>
    <n v="0"/>
    <n v="4.2240000000000002"/>
  </r>
  <r>
    <s v="OR3232"/>
    <x v="587"/>
    <s v="First Class"/>
    <x v="1"/>
    <s v="United States"/>
    <s v="Jacksonville"/>
    <x v="18"/>
    <n v="32216"/>
    <x v="2"/>
    <x v="2"/>
    <s v="Chairs"/>
    <n v="207.98400000000001"/>
    <n v="2"/>
    <n v="0.2"/>
    <n v="28.597799999999999"/>
  </r>
  <r>
    <s v="OR3233"/>
    <x v="588"/>
    <s v="Standard Class"/>
    <x v="0"/>
    <s v="United States"/>
    <s v="Manchester"/>
    <x v="21"/>
    <n v="6040"/>
    <x v="3"/>
    <x v="1"/>
    <s v="Phones"/>
    <n v="257.98"/>
    <n v="2"/>
    <n v="0"/>
    <n v="74.8142"/>
  </r>
  <r>
    <s v="OR3234"/>
    <x v="588"/>
    <s v="Standard Class"/>
    <x v="1"/>
    <s v="United States"/>
    <s v="New York City"/>
    <x v="7"/>
    <n v="10009"/>
    <x v="3"/>
    <x v="0"/>
    <s v="Paper"/>
    <n v="40.99"/>
    <n v="1"/>
    <n v="0"/>
    <n v="20.085100000000001"/>
  </r>
  <r>
    <s v="OR3235"/>
    <x v="588"/>
    <s v="Second Class"/>
    <x v="0"/>
    <s v="United States"/>
    <s v="Fairfield"/>
    <x v="21"/>
    <n v="6824"/>
    <x v="3"/>
    <x v="1"/>
    <s v="Phones"/>
    <n v="832.93"/>
    <n v="7"/>
    <n v="0"/>
    <n v="233.22040000000001"/>
  </r>
  <r>
    <s v="OR3236"/>
    <x v="588"/>
    <s v="Standard Class"/>
    <x v="0"/>
    <s v="United States"/>
    <s v="Cleveland"/>
    <x v="3"/>
    <n v="44105"/>
    <x v="3"/>
    <x v="0"/>
    <s v="Paper"/>
    <n v="24.783999999999999"/>
    <n v="1"/>
    <n v="0.2"/>
    <n v="7.7450000000000001"/>
  </r>
  <r>
    <s v="OR3237"/>
    <x v="588"/>
    <s v="Standard Class"/>
    <x v="1"/>
    <s v="United States"/>
    <s v="La Crosse"/>
    <x v="30"/>
    <n v="54601"/>
    <x v="0"/>
    <x v="2"/>
    <s v="Chairs"/>
    <n v="201.96"/>
    <n v="2"/>
    <n v="0"/>
    <n v="50.49"/>
  </r>
  <r>
    <s v="OR3238"/>
    <x v="588"/>
    <s v="Standard Class"/>
    <x v="2"/>
    <s v="United States"/>
    <s v="Apopka"/>
    <x v="18"/>
    <n v="32712"/>
    <x v="2"/>
    <x v="0"/>
    <s v="Binders"/>
    <n v="9.8879999999999999"/>
    <n v="2"/>
    <n v="0.7"/>
    <n v="6.9215999999999998"/>
  </r>
  <r>
    <s v="OR3239"/>
    <x v="589"/>
    <s v="Standard Class"/>
    <x v="0"/>
    <s v="United States"/>
    <s v="Lakeville"/>
    <x v="31"/>
    <n v="55044"/>
    <x v="0"/>
    <x v="0"/>
    <s v="Art"/>
    <n v="19.68"/>
    <n v="6"/>
    <n v="0"/>
    <n v="5.7072000000000003"/>
  </r>
  <r>
    <s v="OR3240"/>
    <x v="589"/>
    <s v="First Class"/>
    <x v="1"/>
    <s v="United States"/>
    <s v="Palm Coast"/>
    <x v="18"/>
    <n v="32137"/>
    <x v="2"/>
    <x v="0"/>
    <s v="Binders"/>
    <n v="9.81"/>
    <n v="5"/>
    <n v="0.7"/>
    <n v="6.867"/>
  </r>
  <r>
    <s v="OR3241"/>
    <x v="589"/>
    <s v="Standard Class"/>
    <x v="0"/>
    <s v="United States"/>
    <s v="Seattle"/>
    <x v="11"/>
    <n v="98105"/>
    <x v="1"/>
    <x v="0"/>
    <s v="Fasteners"/>
    <n v="22.96"/>
    <n v="2"/>
    <n v="0"/>
    <n v="10.7912"/>
  </r>
  <r>
    <s v="OR3242"/>
    <x v="589"/>
    <s v="Standard Class"/>
    <x v="0"/>
    <s v="United States"/>
    <s v="Salem"/>
    <x v="26"/>
    <n v="97301"/>
    <x v="1"/>
    <x v="1"/>
    <s v="Accessories"/>
    <n v="103.92"/>
    <n v="10"/>
    <n v="0.2"/>
    <n v="18.186"/>
  </r>
  <r>
    <s v="OR3243"/>
    <x v="590"/>
    <s v="Standard Class"/>
    <x v="1"/>
    <s v="United States"/>
    <s v="Chicago"/>
    <x v="14"/>
    <n v="60610"/>
    <x v="0"/>
    <x v="2"/>
    <s v="Furnishings"/>
    <n v="34.503999999999998"/>
    <n v="2"/>
    <n v="0.6"/>
    <n v="15.5268"/>
  </r>
  <r>
    <s v="OR3244"/>
    <x v="590"/>
    <s v="Standard Class"/>
    <x v="1"/>
    <s v="United States"/>
    <s v="Bristol"/>
    <x v="12"/>
    <n v="37620"/>
    <x v="2"/>
    <x v="0"/>
    <s v="Binders"/>
    <n v="2.8079999999999998"/>
    <n v="3"/>
    <n v="0.7"/>
    <n v="1.9656"/>
  </r>
  <r>
    <s v="OR3245"/>
    <x v="590"/>
    <s v="Standard Class"/>
    <x v="1"/>
    <s v="United States"/>
    <s v="Akron"/>
    <x v="3"/>
    <n v="44312"/>
    <x v="3"/>
    <x v="1"/>
    <s v="Phones"/>
    <n v="259.89600000000002"/>
    <n v="2"/>
    <n v="0.4"/>
    <n v="56.3108"/>
  </r>
  <r>
    <s v="OR3246"/>
    <x v="591"/>
    <s v="Second Class"/>
    <x v="1"/>
    <s v="United States"/>
    <s v="Dallas"/>
    <x v="0"/>
    <n v="75081"/>
    <x v="0"/>
    <x v="1"/>
    <s v="Phones"/>
    <n v="381.57600000000002"/>
    <n v="3"/>
    <n v="0.2"/>
    <n v="28.618200000000002"/>
  </r>
  <r>
    <s v="OR3247"/>
    <x v="591"/>
    <s v="First Class"/>
    <x v="0"/>
    <s v="United States"/>
    <s v="Scottsdale"/>
    <x v="5"/>
    <n v="85254"/>
    <x v="1"/>
    <x v="0"/>
    <s v="Envelopes"/>
    <n v="7.08"/>
    <n v="3"/>
    <n v="0.2"/>
    <n v="2.4780000000000002"/>
  </r>
  <r>
    <s v="OR3248"/>
    <x v="591"/>
    <s v="First Class"/>
    <x v="1"/>
    <s v="United States"/>
    <s v="Seattle"/>
    <x v="11"/>
    <n v="98105"/>
    <x v="1"/>
    <x v="2"/>
    <s v="Furnishings"/>
    <n v="12.18"/>
    <n v="7"/>
    <n v="0"/>
    <n v="3.8976000000000002"/>
  </r>
  <r>
    <s v="OR3249"/>
    <x v="591"/>
    <s v="Standard Class"/>
    <x v="0"/>
    <s v="United States"/>
    <s v="Philadelphia"/>
    <x v="8"/>
    <n v="19134"/>
    <x v="3"/>
    <x v="1"/>
    <s v="Phones"/>
    <n v="55.188000000000002"/>
    <n v="2"/>
    <n v="0.4"/>
    <n v="10.117800000000001"/>
  </r>
  <r>
    <s v="OR3250"/>
    <x v="591"/>
    <s v="Standard Class"/>
    <x v="1"/>
    <s v="United States"/>
    <s v="Houston"/>
    <x v="0"/>
    <n v="77095"/>
    <x v="0"/>
    <x v="0"/>
    <s v="Paper"/>
    <n v="98.376000000000005"/>
    <n v="3"/>
    <n v="0.2"/>
    <n v="35.661299999999997"/>
  </r>
  <r>
    <s v="OR3251"/>
    <x v="591"/>
    <s v="Standard Class"/>
    <x v="2"/>
    <s v="United States"/>
    <s v="Louisville"/>
    <x v="4"/>
    <n v="40214"/>
    <x v="2"/>
    <x v="0"/>
    <s v="Binders"/>
    <n v="135.09"/>
    <n v="9"/>
    <n v="0"/>
    <n v="62.141399999999997"/>
  </r>
  <r>
    <s v="OR3252"/>
    <x v="591"/>
    <s v="Standard Class"/>
    <x v="0"/>
    <s v="United States"/>
    <s v="Denver"/>
    <x v="23"/>
    <n v="80219"/>
    <x v="1"/>
    <x v="0"/>
    <s v="Art"/>
    <n v="43.176000000000002"/>
    <n v="3"/>
    <n v="0.2"/>
    <n v="4.3175999999999997"/>
  </r>
  <r>
    <s v="OR3253"/>
    <x v="591"/>
    <s v="Standard Class"/>
    <x v="1"/>
    <s v="United States"/>
    <s v="Parker"/>
    <x v="23"/>
    <n v="80134"/>
    <x v="1"/>
    <x v="0"/>
    <s v="Binders"/>
    <n v="2.3759999999999999"/>
    <n v="3"/>
    <n v="0.7"/>
    <n v="1.9008"/>
  </r>
  <r>
    <s v="OR3254"/>
    <x v="592"/>
    <s v="Standard Class"/>
    <x v="1"/>
    <s v="United States"/>
    <s v="Philadelphia"/>
    <x v="8"/>
    <n v="19120"/>
    <x v="3"/>
    <x v="0"/>
    <s v="Fasteners"/>
    <n v="10.584"/>
    <n v="7"/>
    <n v="0.2"/>
    <n v="2.3814000000000002"/>
  </r>
  <r>
    <s v="OR3255"/>
    <x v="592"/>
    <s v="Standard Class"/>
    <x v="2"/>
    <s v="United States"/>
    <s v="Newark"/>
    <x v="15"/>
    <n v="19711"/>
    <x v="3"/>
    <x v="0"/>
    <s v="Art"/>
    <n v="8.64"/>
    <n v="3"/>
    <n v="0"/>
    <n v="2.5055999999999998"/>
  </r>
  <r>
    <s v="OR3256"/>
    <x v="592"/>
    <s v="Second Class"/>
    <x v="0"/>
    <s v="United States"/>
    <s v="Atlanta"/>
    <x v="27"/>
    <n v="30318"/>
    <x v="2"/>
    <x v="1"/>
    <s v="Accessories"/>
    <n v="499.98"/>
    <n v="2"/>
    <n v="0"/>
    <n v="114.9954"/>
  </r>
  <r>
    <s v="OR3257"/>
    <x v="592"/>
    <s v="Standard Class"/>
    <x v="2"/>
    <s v="United States"/>
    <s v="Burbank"/>
    <x v="1"/>
    <n v="91505"/>
    <x v="1"/>
    <x v="0"/>
    <s v="Storage"/>
    <n v="1856.19"/>
    <n v="7"/>
    <n v="0"/>
    <n v="334.11419999999998"/>
  </r>
  <r>
    <s v="OR3258"/>
    <x v="593"/>
    <s v="Standard Class"/>
    <x v="0"/>
    <s v="United States"/>
    <s v="Pembroke Pines"/>
    <x v="18"/>
    <n v="33024"/>
    <x v="2"/>
    <x v="0"/>
    <s v="Appliances"/>
    <n v="5.2"/>
    <n v="2"/>
    <n v="0.2"/>
    <n v="0.58499999999999996"/>
  </r>
  <r>
    <s v="OR3259"/>
    <x v="593"/>
    <s v="Standard Class"/>
    <x v="1"/>
    <s v="United States"/>
    <s v="Dallas"/>
    <x v="0"/>
    <n v="75220"/>
    <x v="0"/>
    <x v="0"/>
    <s v="Envelopes"/>
    <n v="149.352"/>
    <n v="3"/>
    <n v="0.2"/>
    <n v="50.406300000000002"/>
  </r>
  <r>
    <s v="OR3260"/>
    <x v="593"/>
    <s v="Standard Class"/>
    <x v="1"/>
    <s v="United States"/>
    <s v="Thousand Oaks"/>
    <x v="1"/>
    <n v="91360"/>
    <x v="1"/>
    <x v="2"/>
    <s v="Furnishings"/>
    <n v="22.72"/>
    <n v="1"/>
    <n v="0"/>
    <n v="9.3152000000000008"/>
  </r>
  <r>
    <s v="OR3261"/>
    <x v="593"/>
    <s v="Standard Class"/>
    <x v="0"/>
    <s v="United States"/>
    <s v="San Francisco"/>
    <x v="1"/>
    <n v="94109"/>
    <x v="1"/>
    <x v="1"/>
    <s v="Phones"/>
    <n v="239.98400000000001"/>
    <n v="2"/>
    <n v="0.2"/>
    <n v="23.9984"/>
  </r>
  <r>
    <s v="OR3262"/>
    <x v="593"/>
    <s v="Standard Class"/>
    <x v="0"/>
    <s v="United States"/>
    <s v="Arlington"/>
    <x v="13"/>
    <n v="22204"/>
    <x v="2"/>
    <x v="1"/>
    <s v="Phones"/>
    <n v="467.97"/>
    <n v="3"/>
    <n v="0"/>
    <n v="140.39099999999999"/>
  </r>
  <r>
    <s v="OR3263"/>
    <x v="593"/>
    <s v="Standard Class"/>
    <x v="0"/>
    <s v="United States"/>
    <s v="San Francisco"/>
    <x v="1"/>
    <n v="94110"/>
    <x v="1"/>
    <x v="2"/>
    <s v="Tables"/>
    <n v="1004.024"/>
    <n v="7"/>
    <n v="0.2"/>
    <n v="112.95269999999999"/>
  </r>
  <r>
    <s v="OR3264"/>
    <x v="593"/>
    <s v="Standard Class"/>
    <x v="0"/>
    <s v="United States"/>
    <s v="Salem"/>
    <x v="13"/>
    <n v="24153"/>
    <x v="2"/>
    <x v="0"/>
    <s v="Binders"/>
    <n v="14.94"/>
    <n v="3"/>
    <n v="0"/>
    <n v="7.1711999999999998"/>
  </r>
  <r>
    <s v="OR3265"/>
    <x v="593"/>
    <s v="Second Class"/>
    <x v="1"/>
    <s v="United States"/>
    <s v="Salinas"/>
    <x v="1"/>
    <n v="93905"/>
    <x v="1"/>
    <x v="0"/>
    <s v="Binders"/>
    <n v="54.896000000000001"/>
    <n v="2"/>
    <n v="0.2"/>
    <n v="18.5274"/>
  </r>
  <r>
    <s v="OR3266"/>
    <x v="594"/>
    <s v="Second Class"/>
    <x v="1"/>
    <s v="United States"/>
    <s v="Wilmington"/>
    <x v="15"/>
    <n v="19805"/>
    <x v="3"/>
    <x v="0"/>
    <s v="Storage"/>
    <n v="77.55"/>
    <n v="5"/>
    <n v="0"/>
    <n v="21.713999999999999"/>
  </r>
  <r>
    <s v="OR3267"/>
    <x v="594"/>
    <s v="Standard Class"/>
    <x v="0"/>
    <s v="United States"/>
    <s v="Los Angeles"/>
    <x v="1"/>
    <n v="90049"/>
    <x v="1"/>
    <x v="0"/>
    <s v="Art"/>
    <n v="34.24"/>
    <n v="8"/>
    <n v="0"/>
    <n v="9.9296000000000006"/>
  </r>
  <r>
    <s v="OR3268"/>
    <x v="594"/>
    <s v="Standard Class"/>
    <x v="0"/>
    <s v="United States"/>
    <s v="Houston"/>
    <x v="0"/>
    <n v="77041"/>
    <x v="0"/>
    <x v="1"/>
    <s v="Accessories"/>
    <n v="431.928"/>
    <n v="9"/>
    <n v="0.2"/>
    <n v="64.789199999999994"/>
  </r>
  <r>
    <s v="OR3269"/>
    <x v="594"/>
    <s v="Standard Class"/>
    <x v="0"/>
    <s v="United States"/>
    <s v="New York City"/>
    <x v="7"/>
    <n v="10009"/>
    <x v="3"/>
    <x v="2"/>
    <s v="Chairs"/>
    <n v="145.76400000000001"/>
    <n v="2"/>
    <n v="0.1"/>
    <n v="3.2391999999999999"/>
  </r>
  <r>
    <s v="OR3270"/>
    <x v="594"/>
    <s v="Same Day"/>
    <x v="1"/>
    <s v="United States"/>
    <s v="San Francisco"/>
    <x v="1"/>
    <n v="94122"/>
    <x v="1"/>
    <x v="2"/>
    <s v="Chairs"/>
    <n v="700.15200000000004"/>
    <n v="3"/>
    <n v="0.2"/>
    <n v="78.767099999999999"/>
  </r>
  <r>
    <s v="OR3271"/>
    <x v="595"/>
    <s v="Standard Class"/>
    <x v="0"/>
    <s v="United States"/>
    <s v="El Paso"/>
    <x v="0"/>
    <n v="79907"/>
    <x v="0"/>
    <x v="2"/>
    <s v="Chairs"/>
    <n v="47.515999999999998"/>
    <n v="2"/>
    <n v="0.3"/>
    <n v="2.0364"/>
  </r>
  <r>
    <s v="OR3272"/>
    <x v="595"/>
    <s v="Standard Class"/>
    <x v="1"/>
    <s v="United States"/>
    <s v="Chicago"/>
    <x v="14"/>
    <n v="60610"/>
    <x v="0"/>
    <x v="2"/>
    <s v="Furnishings"/>
    <n v="16.155999999999999"/>
    <n v="7"/>
    <n v="0.6"/>
    <n v="12.117000000000001"/>
  </r>
  <r>
    <s v="OR3273"/>
    <x v="595"/>
    <s v="First Class"/>
    <x v="1"/>
    <s v="United States"/>
    <s v="San Diego"/>
    <x v="1"/>
    <n v="92024"/>
    <x v="1"/>
    <x v="0"/>
    <s v="Binders"/>
    <n v="89.695999999999998"/>
    <n v="4"/>
    <n v="0.2"/>
    <n v="33.636000000000003"/>
  </r>
  <r>
    <s v="OR3274"/>
    <x v="595"/>
    <s v="Second Class"/>
    <x v="1"/>
    <s v="United States"/>
    <s v="Bethlehem"/>
    <x v="8"/>
    <n v="18018"/>
    <x v="3"/>
    <x v="2"/>
    <s v="Furnishings"/>
    <n v="33.567999999999998"/>
    <n v="2"/>
    <n v="0.2"/>
    <n v="5.4547999999999996"/>
  </r>
  <r>
    <s v="OR3275"/>
    <x v="595"/>
    <s v="Standard Class"/>
    <x v="1"/>
    <s v="United States"/>
    <s v="Athens"/>
    <x v="27"/>
    <n v="30605"/>
    <x v="2"/>
    <x v="1"/>
    <s v="Phones"/>
    <n v="206.1"/>
    <n v="5"/>
    <n v="0"/>
    <n v="55.646999999999998"/>
  </r>
  <r>
    <s v="OR3276"/>
    <x v="596"/>
    <s v="Standard Class"/>
    <x v="0"/>
    <s v="United States"/>
    <s v="Roswell"/>
    <x v="27"/>
    <n v="30076"/>
    <x v="2"/>
    <x v="0"/>
    <s v="Art"/>
    <n v="1.78"/>
    <n v="1"/>
    <n v="0"/>
    <n v="0.49840000000000001"/>
  </r>
  <r>
    <s v="OR3277"/>
    <x v="596"/>
    <s v="Standard Class"/>
    <x v="1"/>
    <s v="United States"/>
    <s v="Rochester"/>
    <x v="7"/>
    <n v="14609"/>
    <x v="3"/>
    <x v="2"/>
    <s v="Furnishings"/>
    <n v="69.08"/>
    <n v="11"/>
    <n v="0"/>
    <n v="29.0136"/>
  </r>
  <r>
    <s v="OR3278"/>
    <x v="596"/>
    <s v="Standard Class"/>
    <x v="0"/>
    <s v="United States"/>
    <s v="Springfield"/>
    <x v="26"/>
    <n v="97477"/>
    <x v="1"/>
    <x v="2"/>
    <s v="Bookcases"/>
    <n v="217.76400000000001"/>
    <n v="6"/>
    <n v="0.7"/>
    <n v="384.71640000000002"/>
  </r>
  <r>
    <s v="OR3279"/>
    <x v="596"/>
    <s v="Standard Class"/>
    <x v="0"/>
    <s v="United States"/>
    <s v="Houston"/>
    <x v="0"/>
    <n v="77041"/>
    <x v="0"/>
    <x v="0"/>
    <s v="Binders"/>
    <n v="9.6479999999999997"/>
    <n v="6"/>
    <n v="0.8"/>
    <n v="16.884"/>
  </r>
  <r>
    <s v="OR3280"/>
    <x v="596"/>
    <s v="Standard Class"/>
    <x v="0"/>
    <s v="United States"/>
    <s v="Bloomington"/>
    <x v="9"/>
    <n v="47401"/>
    <x v="0"/>
    <x v="2"/>
    <s v="Furnishings"/>
    <n v="127.95"/>
    <n v="3"/>
    <n v="0"/>
    <n v="21.7515"/>
  </r>
  <r>
    <s v="OR3281"/>
    <x v="596"/>
    <s v="Standard Class"/>
    <x v="0"/>
    <s v="United States"/>
    <s v="Baltimore"/>
    <x v="17"/>
    <n v="21215"/>
    <x v="3"/>
    <x v="0"/>
    <s v="Supplies"/>
    <n v="25.02"/>
    <n v="3"/>
    <n v="0"/>
    <n v="6.5052000000000003"/>
  </r>
  <r>
    <s v="OR3282"/>
    <x v="596"/>
    <s v="Standard Class"/>
    <x v="2"/>
    <s v="United States"/>
    <s v="Philadelphia"/>
    <x v="8"/>
    <n v="19120"/>
    <x v="3"/>
    <x v="0"/>
    <s v="Binders"/>
    <n v="5.8920000000000003"/>
    <n v="4"/>
    <n v="0.7"/>
    <n v="4.1243999999999996"/>
  </r>
  <r>
    <s v="OR3283"/>
    <x v="597"/>
    <s v="First Class"/>
    <x v="2"/>
    <s v="United States"/>
    <s v="Los Angeles"/>
    <x v="1"/>
    <n v="90045"/>
    <x v="1"/>
    <x v="2"/>
    <s v="Bookcases"/>
    <n v="514.16499999999996"/>
    <n v="5"/>
    <n v="0.15"/>
    <n v="30.245000000000001"/>
  </r>
  <r>
    <s v="OR3284"/>
    <x v="597"/>
    <s v="Standard Class"/>
    <x v="0"/>
    <s v="United States"/>
    <s v="Chattanooga"/>
    <x v="12"/>
    <n v="37421"/>
    <x v="2"/>
    <x v="2"/>
    <s v="Furnishings"/>
    <n v="16.72"/>
    <n v="5"/>
    <n v="0.2"/>
    <n v="3.3439999999999999"/>
  </r>
  <r>
    <s v="OR3285"/>
    <x v="598"/>
    <s v="Standard Class"/>
    <x v="0"/>
    <s v="United States"/>
    <s v="Rochester"/>
    <x v="31"/>
    <n v="55901"/>
    <x v="0"/>
    <x v="0"/>
    <s v="Binders"/>
    <n v="8.26"/>
    <n v="2"/>
    <n v="0"/>
    <n v="3.8822000000000001"/>
  </r>
  <r>
    <s v="OR3286"/>
    <x v="598"/>
    <s v="Second Class"/>
    <x v="1"/>
    <s v="United States"/>
    <s v="Chicago"/>
    <x v="14"/>
    <n v="60623"/>
    <x v="0"/>
    <x v="1"/>
    <s v="Accessories"/>
    <n v="62.4"/>
    <n v="6"/>
    <n v="0.2"/>
    <n v="19.5"/>
  </r>
  <r>
    <s v="OR3287"/>
    <x v="598"/>
    <s v="Standard Class"/>
    <x v="0"/>
    <s v="United States"/>
    <s v="Columbus"/>
    <x v="27"/>
    <n v="31907"/>
    <x v="2"/>
    <x v="1"/>
    <s v="Phones"/>
    <n v="287.97000000000003"/>
    <n v="3"/>
    <n v="0"/>
    <n v="77.751900000000006"/>
  </r>
  <r>
    <s v="OR3288"/>
    <x v="598"/>
    <s v="Second Class"/>
    <x v="0"/>
    <s v="United States"/>
    <s v="Los Angeles"/>
    <x v="1"/>
    <n v="90036"/>
    <x v="1"/>
    <x v="0"/>
    <s v="Labels"/>
    <n v="9.9600000000000009"/>
    <n v="2"/>
    <n v="0"/>
    <n v="4.5815999999999999"/>
  </r>
  <r>
    <s v="OR3289"/>
    <x v="598"/>
    <s v="Same Day"/>
    <x v="1"/>
    <s v="United States"/>
    <s v="Columbia"/>
    <x v="17"/>
    <n v="21044"/>
    <x v="3"/>
    <x v="0"/>
    <s v="Art"/>
    <n v="219.9"/>
    <n v="5"/>
    <n v="0"/>
    <n v="59.372999999999998"/>
  </r>
  <r>
    <s v="OR3290"/>
    <x v="599"/>
    <s v="Second Class"/>
    <x v="1"/>
    <s v="United States"/>
    <s v="Newark"/>
    <x v="15"/>
    <n v="19711"/>
    <x v="3"/>
    <x v="0"/>
    <s v="Envelopes"/>
    <n v="109.69"/>
    <n v="7"/>
    <n v="0"/>
    <n v="51.554299999999998"/>
  </r>
  <r>
    <s v="OR3291"/>
    <x v="599"/>
    <s v="Standard Class"/>
    <x v="0"/>
    <s v="United States"/>
    <s v="La Porte"/>
    <x v="9"/>
    <n v="46350"/>
    <x v="0"/>
    <x v="2"/>
    <s v="Furnishings"/>
    <n v="526.45000000000005"/>
    <n v="5"/>
    <n v="0"/>
    <n v="31.587"/>
  </r>
  <r>
    <s v="OR3292"/>
    <x v="599"/>
    <s v="Second Class"/>
    <x v="0"/>
    <s v="United States"/>
    <s v="New York City"/>
    <x v="7"/>
    <n v="10024"/>
    <x v="3"/>
    <x v="0"/>
    <s v="Storage"/>
    <n v="1591.02"/>
    <n v="6"/>
    <n v="0"/>
    <n v="286.3836"/>
  </r>
  <r>
    <s v="OR3293"/>
    <x v="599"/>
    <s v="First Class"/>
    <x v="0"/>
    <s v="United States"/>
    <s v="Eau Claire"/>
    <x v="30"/>
    <n v="54703"/>
    <x v="0"/>
    <x v="1"/>
    <s v="Phones"/>
    <n v="239.9"/>
    <n v="2"/>
    <n v="0"/>
    <n v="71.97"/>
  </r>
  <r>
    <s v="OR3294"/>
    <x v="599"/>
    <s v="Standard Class"/>
    <x v="0"/>
    <s v="United States"/>
    <s v="New York City"/>
    <x v="7"/>
    <n v="10035"/>
    <x v="3"/>
    <x v="0"/>
    <s v="Supplies"/>
    <n v="54.9"/>
    <n v="5"/>
    <n v="0"/>
    <n v="15.372"/>
  </r>
  <r>
    <s v="OR3295"/>
    <x v="599"/>
    <s v="Second Class"/>
    <x v="0"/>
    <s v="United States"/>
    <s v="Lancaster"/>
    <x v="1"/>
    <n v="93534"/>
    <x v="1"/>
    <x v="0"/>
    <s v="Binders"/>
    <n v="17.456"/>
    <n v="2"/>
    <n v="0.2"/>
    <n v="5.8914"/>
  </r>
  <r>
    <s v="OR3296"/>
    <x v="600"/>
    <s v="Same Day"/>
    <x v="0"/>
    <s v="United States"/>
    <s v="San Francisco"/>
    <x v="1"/>
    <n v="94110"/>
    <x v="1"/>
    <x v="2"/>
    <s v="Furnishings"/>
    <n v="32.36"/>
    <n v="4"/>
    <n v="0"/>
    <n v="11.6496"/>
  </r>
  <r>
    <s v="OR3297"/>
    <x v="600"/>
    <s v="Second Class"/>
    <x v="0"/>
    <s v="United States"/>
    <s v="New York City"/>
    <x v="7"/>
    <n v="10035"/>
    <x v="3"/>
    <x v="0"/>
    <s v="Binders"/>
    <n v="11.808"/>
    <n v="2"/>
    <n v="0.2"/>
    <n v="4.2804000000000002"/>
  </r>
  <r>
    <s v="OR3298"/>
    <x v="600"/>
    <s v="Standard Class"/>
    <x v="2"/>
    <s v="United States"/>
    <s v="New York City"/>
    <x v="7"/>
    <n v="10011"/>
    <x v="3"/>
    <x v="1"/>
    <s v="Phones"/>
    <n v="546.05999999999995"/>
    <n v="3"/>
    <n v="0"/>
    <n v="163.81800000000001"/>
  </r>
  <r>
    <s v="OR3299"/>
    <x v="601"/>
    <s v="Standard Class"/>
    <x v="0"/>
    <s v="United States"/>
    <s v="Laredo"/>
    <x v="0"/>
    <n v="78041"/>
    <x v="0"/>
    <x v="0"/>
    <s v="Art"/>
    <n v="9.3439999999999994"/>
    <n v="2"/>
    <n v="0.2"/>
    <n v="1.1679999999999999"/>
  </r>
  <r>
    <s v="OR3300"/>
    <x v="601"/>
    <s v="Second Class"/>
    <x v="0"/>
    <s v="United States"/>
    <s v="Los Angeles"/>
    <x v="1"/>
    <n v="90049"/>
    <x v="1"/>
    <x v="0"/>
    <s v="Art"/>
    <n v="5.46"/>
    <n v="3"/>
    <n v="0"/>
    <n v="1.5287999999999999"/>
  </r>
  <r>
    <s v="OR3301"/>
    <x v="601"/>
    <s v="First Class"/>
    <x v="0"/>
    <s v="United States"/>
    <s v="Fairfield"/>
    <x v="21"/>
    <n v="6824"/>
    <x v="3"/>
    <x v="0"/>
    <s v="Appliances"/>
    <n v="465.16"/>
    <n v="2"/>
    <n v="0"/>
    <n v="120.94159999999999"/>
  </r>
  <r>
    <s v="OR3302"/>
    <x v="602"/>
    <s v="Standard Class"/>
    <x v="0"/>
    <s v="United States"/>
    <s v="San Francisco"/>
    <x v="1"/>
    <n v="94122"/>
    <x v="1"/>
    <x v="0"/>
    <s v="Paper"/>
    <n v="12.84"/>
    <n v="3"/>
    <n v="0"/>
    <n v="5.7779999999999996"/>
  </r>
  <r>
    <s v="OR3303"/>
    <x v="602"/>
    <s v="Standard Class"/>
    <x v="1"/>
    <s v="United States"/>
    <s v="Los Angeles"/>
    <x v="1"/>
    <n v="90049"/>
    <x v="1"/>
    <x v="0"/>
    <s v="Binders"/>
    <n v="15.968"/>
    <n v="2"/>
    <n v="0.2"/>
    <n v="5.3891999999999998"/>
  </r>
  <r>
    <s v="OR3304"/>
    <x v="602"/>
    <s v="Standard Class"/>
    <x v="2"/>
    <s v="United States"/>
    <s v="Dallas"/>
    <x v="0"/>
    <n v="75217"/>
    <x v="0"/>
    <x v="1"/>
    <s v="Accessories"/>
    <n v="27.96"/>
    <n v="5"/>
    <n v="0.2"/>
    <n v="8.3879999999999999"/>
  </r>
  <r>
    <s v="OR3305"/>
    <x v="602"/>
    <s v="Standard Class"/>
    <x v="0"/>
    <s v="United States"/>
    <s v="Coppell"/>
    <x v="0"/>
    <n v="75019"/>
    <x v="0"/>
    <x v="0"/>
    <s v="Art"/>
    <n v="10.192"/>
    <n v="7"/>
    <n v="0.2"/>
    <n v="3.1850000000000001"/>
  </r>
  <r>
    <s v="OR3306"/>
    <x v="602"/>
    <s v="Standard Class"/>
    <x v="1"/>
    <s v="United States"/>
    <s v="Springfield"/>
    <x v="26"/>
    <n v="97477"/>
    <x v="1"/>
    <x v="0"/>
    <s v="Storage"/>
    <n v="718.64"/>
    <n v="10"/>
    <n v="0.2"/>
    <n v="161.69399999999999"/>
  </r>
  <r>
    <s v="OR3307"/>
    <x v="602"/>
    <s v="Standard Class"/>
    <x v="2"/>
    <s v="United States"/>
    <s v="Bozeman"/>
    <x v="10"/>
    <n v="59715"/>
    <x v="1"/>
    <x v="0"/>
    <s v="Paper"/>
    <n v="29.04"/>
    <n v="3"/>
    <n v="0"/>
    <n v="13.9392"/>
  </r>
  <r>
    <s v="OR3308"/>
    <x v="602"/>
    <s v="Standard Class"/>
    <x v="0"/>
    <s v="United States"/>
    <s v="Atlanta"/>
    <x v="27"/>
    <n v="30318"/>
    <x v="2"/>
    <x v="0"/>
    <s v="Labels"/>
    <n v="8.64"/>
    <n v="3"/>
    <n v="0"/>
    <n v="4.2336"/>
  </r>
  <r>
    <s v="OR3309"/>
    <x v="603"/>
    <s v="First Class"/>
    <x v="0"/>
    <s v="United States"/>
    <s v="Columbus"/>
    <x v="3"/>
    <n v="43229"/>
    <x v="3"/>
    <x v="2"/>
    <s v="Furnishings"/>
    <n v="5.3520000000000003"/>
    <n v="3"/>
    <n v="0.2"/>
    <n v="1.6055999999999999"/>
  </r>
  <r>
    <s v="OR3310"/>
    <x v="603"/>
    <s v="Standard Class"/>
    <x v="1"/>
    <s v="United States"/>
    <s v="Chico"/>
    <x v="1"/>
    <n v="95928"/>
    <x v="1"/>
    <x v="2"/>
    <s v="Tables"/>
    <n v="206.352"/>
    <n v="3"/>
    <n v="0.2"/>
    <n v="5.1588000000000003"/>
  </r>
  <r>
    <s v="OR3311"/>
    <x v="603"/>
    <s v="Standard Class"/>
    <x v="2"/>
    <s v="United States"/>
    <s v="Philadelphia"/>
    <x v="8"/>
    <n v="19134"/>
    <x v="3"/>
    <x v="0"/>
    <s v="Paper"/>
    <n v="16.448"/>
    <n v="2"/>
    <n v="0.2"/>
    <n v="5.5511999999999997"/>
  </r>
  <r>
    <s v="OR3312"/>
    <x v="603"/>
    <s v="Standard Class"/>
    <x v="0"/>
    <s v="United States"/>
    <s v="San Diego"/>
    <x v="1"/>
    <n v="92037"/>
    <x v="1"/>
    <x v="0"/>
    <s v="Labels"/>
    <n v="62.65"/>
    <n v="5"/>
    <n v="0"/>
    <n v="29.445499999999999"/>
  </r>
  <r>
    <s v="OR3313"/>
    <x v="603"/>
    <s v="First Class"/>
    <x v="0"/>
    <s v="United States"/>
    <s v="Aurora"/>
    <x v="23"/>
    <n v="80013"/>
    <x v="1"/>
    <x v="1"/>
    <s v="Phones"/>
    <n v="125.944"/>
    <n v="7"/>
    <n v="0.2"/>
    <n v="15.743"/>
  </r>
  <r>
    <s v="OR3314"/>
    <x v="603"/>
    <s v="Standard Class"/>
    <x v="0"/>
    <s v="United States"/>
    <s v="Seattle"/>
    <x v="11"/>
    <n v="98105"/>
    <x v="1"/>
    <x v="0"/>
    <s v="Binders"/>
    <n v="3266.3760000000002"/>
    <n v="3"/>
    <n v="0.2"/>
    <n v="1061.5722000000001"/>
  </r>
  <r>
    <s v="OR3315"/>
    <x v="603"/>
    <s v="First Class"/>
    <x v="1"/>
    <s v="United States"/>
    <s v="Pasadena"/>
    <x v="0"/>
    <n v="77506"/>
    <x v="0"/>
    <x v="0"/>
    <s v="Paper"/>
    <n v="20.736000000000001"/>
    <n v="4"/>
    <n v="0.2"/>
    <n v="7.2576000000000001"/>
  </r>
  <r>
    <s v="OR3316"/>
    <x v="603"/>
    <s v="Second Class"/>
    <x v="0"/>
    <s v="United States"/>
    <s v="Seattle"/>
    <x v="11"/>
    <n v="98103"/>
    <x v="1"/>
    <x v="0"/>
    <s v="Storage"/>
    <n v="102.96"/>
    <n v="2"/>
    <n v="0"/>
    <n v="1.0296000000000001"/>
  </r>
  <r>
    <s v="OR3317"/>
    <x v="603"/>
    <s v="Same Day"/>
    <x v="1"/>
    <s v="United States"/>
    <s v="Huntington Beach"/>
    <x v="1"/>
    <n v="92646"/>
    <x v="1"/>
    <x v="1"/>
    <s v="Copiers"/>
    <n v="2399.96"/>
    <n v="5"/>
    <n v="0.2"/>
    <n v="839.98599999999999"/>
  </r>
  <r>
    <s v="OR3318"/>
    <x v="604"/>
    <s v="Second Class"/>
    <x v="1"/>
    <s v="United States"/>
    <s v="New York City"/>
    <x v="7"/>
    <n v="10024"/>
    <x v="3"/>
    <x v="2"/>
    <s v="Furnishings"/>
    <n v="26.8"/>
    <n v="2"/>
    <n v="0"/>
    <n v="12.864000000000001"/>
  </r>
  <r>
    <s v="OR3319"/>
    <x v="604"/>
    <s v="Standard Class"/>
    <x v="2"/>
    <s v="United States"/>
    <s v="Columbus"/>
    <x v="9"/>
    <n v="47201"/>
    <x v="0"/>
    <x v="0"/>
    <s v="Storage"/>
    <n v="24.56"/>
    <n v="2"/>
    <n v="0"/>
    <n v="6.8768000000000002"/>
  </r>
  <r>
    <s v="OR3320"/>
    <x v="604"/>
    <s v="Standard Class"/>
    <x v="1"/>
    <s v="United States"/>
    <s v="Columbus"/>
    <x v="3"/>
    <n v="43229"/>
    <x v="3"/>
    <x v="1"/>
    <s v="Accessories"/>
    <n v="18.544"/>
    <n v="2"/>
    <n v="0.2"/>
    <n v="3.0133999999999999"/>
  </r>
  <r>
    <s v="OR3321"/>
    <x v="604"/>
    <s v="Standard Class"/>
    <x v="1"/>
    <s v="United States"/>
    <s v="Tucson"/>
    <x v="5"/>
    <n v="85705"/>
    <x v="1"/>
    <x v="0"/>
    <s v="Binders"/>
    <n v="5.2140000000000004"/>
    <n v="2"/>
    <n v="0.7"/>
    <n v="4.1711999999999998"/>
  </r>
  <r>
    <s v="OR3322"/>
    <x v="604"/>
    <s v="Standard Class"/>
    <x v="1"/>
    <s v="United States"/>
    <s v="Philadelphia"/>
    <x v="8"/>
    <n v="19134"/>
    <x v="3"/>
    <x v="0"/>
    <s v="Paper"/>
    <n v="54.816000000000003"/>
    <n v="3"/>
    <n v="0.2"/>
    <n v="17.815200000000001"/>
  </r>
  <r>
    <s v="OR3323"/>
    <x v="604"/>
    <s v="Second Class"/>
    <x v="0"/>
    <s v="United States"/>
    <s v="Henderson"/>
    <x v="4"/>
    <n v="42420"/>
    <x v="2"/>
    <x v="2"/>
    <s v="Tables"/>
    <n v="842.94"/>
    <n v="3"/>
    <n v="0"/>
    <n v="160.15860000000001"/>
  </r>
  <r>
    <s v="OR3324"/>
    <x v="604"/>
    <s v="Second Class"/>
    <x v="0"/>
    <s v="United States"/>
    <s v="Seattle"/>
    <x v="11"/>
    <n v="98105"/>
    <x v="1"/>
    <x v="0"/>
    <s v="Storage"/>
    <n v="31.44"/>
    <n v="3"/>
    <n v="0"/>
    <n v="8.4887999999999995"/>
  </r>
  <r>
    <s v="OR3325"/>
    <x v="605"/>
    <s v="Standard Class"/>
    <x v="0"/>
    <s v="United States"/>
    <s v="New York City"/>
    <x v="7"/>
    <n v="10011"/>
    <x v="3"/>
    <x v="0"/>
    <s v="Storage"/>
    <n v="17.149999999999999"/>
    <n v="1"/>
    <n v="0"/>
    <n v="4.6304999999999996"/>
  </r>
  <r>
    <s v="OR3326"/>
    <x v="605"/>
    <s v="Standard Class"/>
    <x v="0"/>
    <s v="United States"/>
    <s v="Houston"/>
    <x v="0"/>
    <n v="77036"/>
    <x v="0"/>
    <x v="0"/>
    <s v="Binders"/>
    <n v="4.24"/>
    <n v="5"/>
    <n v="0.8"/>
    <n v="6.36"/>
  </r>
  <r>
    <s v="OR3327"/>
    <x v="606"/>
    <s v="Standard Class"/>
    <x v="0"/>
    <s v="United States"/>
    <s v="Springfield"/>
    <x v="26"/>
    <n v="97477"/>
    <x v="1"/>
    <x v="2"/>
    <s v="Tables"/>
    <n v="277.5"/>
    <n v="4"/>
    <n v="0.5"/>
    <n v="188.7"/>
  </r>
  <r>
    <s v="OR3328"/>
    <x v="606"/>
    <s v="Second Class"/>
    <x v="0"/>
    <s v="United States"/>
    <s v="Fargo"/>
    <x v="47"/>
    <n v="58103"/>
    <x v="0"/>
    <x v="0"/>
    <s v="Storage"/>
    <n v="704.76"/>
    <n v="4"/>
    <n v="0"/>
    <n v="162.09479999999999"/>
  </r>
  <r>
    <s v="OR3329"/>
    <x v="606"/>
    <s v="Second Class"/>
    <x v="0"/>
    <s v="United States"/>
    <s v="San Angelo"/>
    <x v="0"/>
    <n v="76903"/>
    <x v="0"/>
    <x v="2"/>
    <s v="Chairs"/>
    <n v="85.245999999999995"/>
    <n v="2"/>
    <n v="0.3"/>
    <n v="1.2178"/>
  </r>
  <r>
    <s v="OR3330"/>
    <x v="607"/>
    <s v="First Class"/>
    <x v="1"/>
    <s v="United States"/>
    <s v="Columbus"/>
    <x v="3"/>
    <n v="43229"/>
    <x v="3"/>
    <x v="0"/>
    <s v="Binders"/>
    <n v="11.76"/>
    <n v="5"/>
    <n v="0.7"/>
    <n v="7.84"/>
  </r>
  <r>
    <s v="OR3331"/>
    <x v="608"/>
    <s v="Second Class"/>
    <x v="0"/>
    <s v="United States"/>
    <s v="Alexandria"/>
    <x v="13"/>
    <n v="22304"/>
    <x v="2"/>
    <x v="0"/>
    <s v="Storage"/>
    <n v="81.2"/>
    <n v="5"/>
    <n v="0"/>
    <n v="12.18"/>
  </r>
  <r>
    <s v="OR3332"/>
    <x v="608"/>
    <s v="Standard Class"/>
    <x v="0"/>
    <s v="United States"/>
    <s v="Midland"/>
    <x v="19"/>
    <n v="48640"/>
    <x v="0"/>
    <x v="2"/>
    <s v="Chairs"/>
    <n v="563.94000000000005"/>
    <n v="3"/>
    <n v="0"/>
    <n v="112.788"/>
  </r>
  <r>
    <s v="OR3333"/>
    <x v="608"/>
    <s v="Standard Class"/>
    <x v="0"/>
    <s v="United States"/>
    <s v="Houston"/>
    <x v="0"/>
    <n v="77095"/>
    <x v="0"/>
    <x v="1"/>
    <s v="Accessories"/>
    <n v="24.032"/>
    <n v="2"/>
    <n v="0.2"/>
    <n v="0.6008"/>
  </r>
  <r>
    <s v="OR3334"/>
    <x v="608"/>
    <s v="Standard Class"/>
    <x v="1"/>
    <s v="United States"/>
    <s v="Philadelphia"/>
    <x v="8"/>
    <n v="19134"/>
    <x v="3"/>
    <x v="2"/>
    <s v="Furnishings"/>
    <n v="42.368000000000002"/>
    <n v="2"/>
    <n v="0.2"/>
    <n v="8.4735999999999994"/>
  </r>
  <r>
    <s v="OR3335"/>
    <x v="608"/>
    <s v="First Class"/>
    <x v="2"/>
    <s v="United States"/>
    <s v="Los Angeles"/>
    <x v="1"/>
    <n v="90049"/>
    <x v="1"/>
    <x v="1"/>
    <s v="Phones"/>
    <n v="627.16800000000001"/>
    <n v="4"/>
    <n v="0.2"/>
    <n v="70.556399999999996"/>
  </r>
  <r>
    <s v="OR3336"/>
    <x v="608"/>
    <s v="Standard Class"/>
    <x v="1"/>
    <s v="United States"/>
    <s v="Philadelphia"/>
    <x v="8"/>
    <n v="19134"/>
    <x v="3"/>
    <x v="0"/>
    <s v="Envelopes"/>
    <n v="52.512"/>
    <n v="6"/>
    <n v="0.2"/>
    <n v="19.692"/>
  </r>
  <r>
    <s v="OR3337"/>
    <x v="608"/>
    <s v="Standard Class"/>
    <x v="1"/>
    <s v="United States"/>
    <s v="Dallas"/>
    <x v="0"/>
    <n v="75220"/>
    <x v="0"/>
    <x v="1"/>
    <s v="Phones"/>
    <n v="267.95999999999998"/>
    <n v="5"/>
    <n v="0.2"/>
    <n v="16.747499999999999"/>
  </r>
  <r>
    <s v="OR3338"/>
    <x v="608"/>
    <s v="Standard Class"/>
    <x v="1"/>
    <s v="United States"/>
    <s v="Clinton"/>
    <x v="17"/>
    <n v="20735"/>
    <x v="3"/>
    <x v="0"/>
    <s v="Storage"/>
    <n v="41.96"/>
    <n v="2"/>
    <n v="0"/>
    <n v="7.9724000000000004"/>
  </r>
  <r>
    <s v="OR3339"/>
    <x v="608"/>
    <s v="Standard Class"/>
    <x v="1"/>
    <s v="United States"/>
    <s v="San Francisco"/>
    <x v="1"/>
    <n v="94110"/>
    <x v="1"/>
    <x v="1"/>
    <s v="Accessories"/>
    <n v="89.97"/>
    <n v="3"/>
    <n v="0"/>
    <n v="39.586799999999997"/>
  </r>
  <r>
    <s v="OR3340"/>
    <x v="609"/>
    <s v="Standard Class"/>
    <x v="1"/>
    <s v="United States"/>
    <s v="Albuquerque"/>
    <x v="35"/>
    <n v="87105"/>
    <x v="1"/>
    <x v="0"/>
    <s v="Paper"/>
    <n v="27.18"/>
    <n v="3"/>
    <n v="0"/>
    <n v="12.231"/>
  </r>
  <r>
    <s v="OR3341"/>
    <x v="609"/>
    <s v="Standard Class"/>
    <x v="2"/>
    <s v="United States"/>
    <s v="Seattle"/>
    <x v="11"/>
    <n v="98103"/>
    <x v="1"/>
    <x v="2"/>
    <s v="Chairs"/>
    <n v="61.584000000000003"/>
    <n v="1"/>
    <n v="0.2"/>
    <n v="6.9282000000000004"/>
  </r>
  <r>
    <s v="OR3342"/>
    <x v="609"/>
    <s v="Second Class"/>
    <x v="0"/>
    <s v="United States"/>
    <s v="Houston"/>
    <x v="0"/>
    <n v="77070"/>
    <x v="0"/>
    <x v="0"/>
    <s v="Binders"/>
    <n v="18.239999999999998"/>
    <n v="3"/>
    <n v="0.8"/>
    <n v="31.007999999999999"/>
  </r>
  <r>
    <s v="OR3343"/>
    <x v="609"/>
    <s v="Standard Class"/>
    <x v="1"/>
    <s v="United States"/>
    <s v="Springfield"/>
    <x v="34"/>
    <n v="65807"/>
    <x v="0"/>
    <x v="2"/>
    <s v="Furnishings"/>
    <n v="37.299999999999997"/>
    <n v="2"/>
    <n v="0"/>
    <n v="17.158000000000001"/>
  </r>
  <r>
    <s v="OR3344"/>
    <x v="609"/>
    <s v="Standard Class"/>
    <x v="0"/>
    <s v="United States"/>
    <s v="Omaha"/>
    <x v="37"/>
    <n v="68104"/>
    <x v="0"/>
    <x v="0"/>
    <s v="Paper"/>
    <n v="17.64"/>
    <n v="3"/>
    <n v="0"/>
    <n v="8.6435999999999993"/>
  </r>
  <r>
    <s v="OR3345"/>
    <x v="609"/>
    <s v="Second Class"/>
    <x v="0"/>
    <s v="United States"/>
    <s v="Wilmington"/>
    <x v="15"/>
    <n v="19805"/>
    <x v="3"/>
    <x v="0"/>
    <s v="Paper"/>
    <n v="44.1"/>
    <n v="6"/>
    <n v="0"/>
    <n v="20.727"/>
  </r>
  <r>
    <s v="OR3346"/>
    <x v="610"/>
    <s v="First Class"/>
    <x v="0"/>
    <s v="United States"/>
    <s v="New York City"/>
    <x v="7"/>
    <n v="10035"/>
    <x v="3"/>
    <x v="1"/>
    <s v="Accessories"/>
    <n v="119.96"/>
    <n v="4"/>
    <n v="0"/>
    <n v="52.782400000000003"/>
  </r>
  <r>
    <s v="OR3347"/>
    <x v="610"/>
    <s v="Standard Class"/>
    <x v="0"/>
    <s v="United States"/>
    <s v="Rochester"/>
    <x v="7"/>
    <n v="14609"/>
    <x v="3"/>
    <x v="0"/>
    <s v="Storage"/>
    <n v="535.41"/>
    <n v="3"/>
    <n v="0"/>
    <n v="160.62299999999999"/>
  </r>
  <r>
    <s v="OR3348"/>
    <x v="610"/>
    <s v="Standard Class"/>
    <x v="0"/>
    <s v="United States"/>
    <s v="Nashville"/>
    <x v="12"/>
    <n v="37211"/>
    <x v="2"/>
    <x v="0"/>
    <s v="Paper"/>
    <n v="16.495999999999999"/>
    <n v="2"/>
    <n v="0.2"/>
    <n v="5.5674000000000001"/>
  </r>
  <r>
    <s v="OR3349"/>
    <x v="610"/>
    <s v="Standard Class"/>
    <x v="1"/>
    <s v="United States"/>
    <s v="Memphis"/>
    <x v="12"/>
    <n v="38109"/>
    <x v="2"/>
    <x v="2"/>
    <s v="Furnishings"/>
    <n v="19.52"/>
    <n v="2"/>
    <n v="0.2"/>
    <n v="5.3680000000000003"/>
  </r>
  <r>
    <s v="OR3350"/>
    <x v="610"/>
    <s v="Second Class"/>
    <x v="0"/>
    <s v="United States"/>
    <s v="Fort Lauderdale"/>
    <x v="18"/>
    <n v="33311"/>
    <x v="2"/>
    <x v="0"/>
    <s v="Binders"/>
    <n v="7.7640000000000002"/>
    <n v="4"/>
    <n v="0.7"/>
    <n v="5.1760000000000002"/>
  </r>
  <r>
    <s v="OR3351"/>
    <x v="611"/>
    <s v="Standard Class"/>
    <x v="0"/>
    <s v="United States"/>
    <s v="Scottsdale"/>
    <x v="5"/>
    <n v="85254"/>
    <x v="1"/>
    <x v="0"/>
    <s v="Envelopes"/>
    <n v="23.472000000000001"/>
    <n v="3"/>
    <n v="0.2"/>
    <n v="8.8019999999999996"/>
  </r>
  <r>
    <s v="OR3352"/>
    <x v="611"/>
    <s v="First Class"/>
    <x v="0"/>
    <s v="United States"/>
    <s v="Gladstone"/>
    <x v="34"/>
    <n v="64118"/>
    <x v="0"/>
    <x v="2"/>
    <s v="Furnishings"/>
    <n v="126.3"/>
    <n v="3"/>
    <n v="0"/>
    <n v="40.415999999999997"/>
  </r>
  <r>
    <s v="OR3353"/>
    <x v="611"/>
    <s v="First Class"/>
    <x v="1"/>
    <s v="United States"/>
    <s v="Skokie"/>
    <x v="14"/>
    <n v="60076"/>
    <x v="0"/>
    <x v="0"/>
    <s v="Binders"/>
    <n v="2.3039999999999998"/>
    <n v="4"/>
    <n v="0.8"/>
    <n v="3.5712000000000002"/>
  </r>
  <r>
    <s v="OR3354"/>
    <x v="611"/>
    <s v="First Class"/>
    <x v="0"/>
    <s v="United States"/>
    <s v="Chicago"/>
    <x v="14"/>
    <n v="60653"/>
    <x v="0"/>
    <x v="2"/>
    <s v="Furnishings"/>
    <n v="22.608000000000001"/>
    <n v="3"/>
    <n v="0.6"/>
    <n v="10.1736"/>
  </r>
  <r>
    <s v="OR3355"/>
    <x v="611"/>
    <s v="Second Class"/>
    <x v="1"/>
    <s v="United States"/>
    <s v="Thousand Oaks"/>
    <x v="1"/>
    <n v="91360"/>
    <x v="1"/>
    <x v="0"/>
    <s v="Art"/>
    <n v="14.7"/>
    <n v="7"/>
    <n v="0"/>
    <n v="4.1159999999999997"/>
  </r>
  <r>
    <s v="OR3356"/>
    <x v="612"/>
    <s v="First Class"/>
    <x v="0"/>
    <s v="United States"/>
    <s v="Louisville"/>
    <x v="23"/>
    <n v="80027"/>
    <x v="1"/>
    <x v="0"/>
    <s v="Binders"/>
    <n v="9.5519999999999996"/>
    <n v="8"/>
    <n v="0.7"/>
    <n v="7.3231999999999999"/>
  </r>
  <r>
    <s v="OR3357"/>
    <x v="612"/>
    <s v="Standard Class"/>
    <x v="0"/>
    <s v="United States"/>
    <s v="Westland"/>
    <x v="19"/>
    <n v="48185"/>
    <x v="0"/>
    <x v="0"/>
    <s v="Storage"/>
    <n v="965.85"/>
    <n v="5"/>
    <n v="0"/>
    <n v="135.21899999999999"/>
  </r>
  <r>
    <s v="OR3358"/>
    <x v="612"/>
    <s v="Standard Class"/>
    <x v="0"/>
    <s v="United States"/>
    <s v="Houston"/>
    <x v="0"/>
    <n v="77070"/>
    <x v="0"/>
    <x v="1"/>
    <s v="Phones"/>
    <n v="971.88"/>
    <n v="3"/>
    <n v="0.2"/>
    <n v="109.3365"/>
  </r>
  <r>
    <s v="OR3359"/>
    <x v="612"/>
    <s v="Second Class"/>
    <x v="2"/>
    <s v="United States"/>
    <s v="New York City"/>
    <x v="7"/>
    <n v="10024"/>
    <x v="3"/>
    <x v="0"/>
    <s v="Paper"/>
    <n v="34.44"/>
    <n v="3"/>
    <n v="0"/>
    <n v="17.22"/>
  </r>
  <r>
    <s v="OR3360"/>
    <x v="612"/>
    <s v="Standard Class"/>
    <x v="0"/>
    <s v="United States"/>
    <s v="Colorado Springs"/>
    <x v="23"/>
    <n v="80906"/>
    <x v="1"/>
    <x v="2"/>
    <s v="Bookcases"/>
    <n v="69.575999999999993"/>
    <n v="4"/>
    <n v="0.7"/>
    <n v="143.79040000000001"/>
  </r>
  <r>
    <s v="OR3361"/>
    <x v="612"/>
    <s v="Same Day"/>
    <x v="0"/>
    <s v="United States"/>
    <s v="Pueblo"/>
    <x v="23"/>
    <n v="81001"/>
    <x v="1"/>
    <x v="0"/>
    <s v="Binders"/>
    <n v="11.087999999999999"/>
    <n v="7"/>
    <n v="0.7"/>
    <n v="8.1311999999999998"/>
  </r>
  <r>
    <s v="OR3362"/>
    <x v="612"/>
    <s v="Standard Class"/>
    <x v="0"/>
    <s v="United States"/>
    <s v="Detroit"/>
    <x v="19"/>
    <n v="48227"/>
    <x v="0"/>
    <x v="2"/>
    <s v="Chairs"/>
    <n v="389.97"/>
    <n v="3"/>
    <n v="0"/>
    <n v="35.097299999999997"/>
  </r>
  <r>
    <s v="OR3363"/>
    <x v="613"/>
    <s v="Second Class"/>
    <x v="1"/>
    <s v="United States"/>
    <s v="Philadelphia"/>
    <x v="8"/>
    <n v="19134"/>
    <x v="3"/>
    <x v="0"/>
    <s v="Binders"/>
    <n v="23.16"/>
    <n v="5"/>
    <n v="0.7"/>
    <n v="15.44"/>
  </r>
  <r>
    <s v="OR3364"/>
    <x v="613"/>
    <s v="Second Class"/>
    <x v="2"/>
    <s v="United States"/>
    <s v="Charlotte"/>
    <x v="2"/>
    <n v="28205"/>
    <x v="2"/>
    <x v="1"/>
    <s v="Accessories"/>
    <n v="255.68"/>
    <n v="8"/>
    <n v="0.2"/>
    <n v="76.703999999999994"/>
  </r>
  <r>
    <s v="OR3365"/>
    <x v="613"/>
    <s v="Standard Class"/>
    <x v="1"/>
    <s v="United States"/>
    <s v="Omaha"/>
    <x v="37"/>
    <n v="68104"/>
    <x v="0"/>
    <x v="1"/>
    <s v="Accessories"/>
    <n v="89.97"/>
    <n v="3"/>
    <n v="0"/>
    <n v="18.893699999999999"/>
  </r>
  <r>
    <s v="OR3366"/>
    <x v="614"/>
    <s v="Standard Class"/>
    <x v="0"/>
    <s v="United States"/>
    <s v="San Diego"/>
    <x v="1"/>
    <n v="92105"/>
    <x v="1"/>
    <x v="2"/>
    <s v="Chairs"/>
    <n v="225.56800000000001"/>
    <n v="2"/>
    <n v="0.2"/>
    <n v="2.8195999999999999"/>
  </r>
  <r>
    <s v="OR3367"/>
    <x v="614"/>
    <s v="Standard Class"/>
    <x v="1"/>
    <s v="United States"/>
    <s v="San Diego"/>
    <x v="1"/>
    <n v="92037"/>
    <x v="1"/>
    <x v="0"/>
    <s v="Binders"/>
    <n v="19.936"/>
    <n v="4"/>
    <n v="0.2"/>
    <n v="7.2267999999999999"/>
  </r>
  <r>
    <s v="OR3368"/>
    <x v="614"/>
    <s v="Standard Class"/>
    <x v="1"/>
    <s v="United States"/>
    <s v="Jackson"/>
    <x v="19"/>
    <n v="49201"/>
    <x v="0"/>
    <x v="0"/>
    <s v="Paper"/>
    <n v="15.96"/>
    <n v="2"/>
    <n v="0"/>
    <n v="7.98"/>
  </r>
  <r>
    <s v="OR3369"/>
    <x v="614"/>
    <s v="Standard Class"/>
    <x v="2"/>
    <s v="United States"/>
    <s v="San Francisco"/>
    <x v="1"/>
    <n v="94122"/>
    <x v="1"/>
    <x v="0"/>
    <s v="Binders"/>
    <n v="67.135999999999996"/>
    <n v="4"/>
    <n v="0.2"/>
    <n v="25.175999999999998"/>
  </r>
  <r>
    <s v="OR3370"/>
    <x v="614"/>
    <s v="Standard Class"/>
    <x v="1"/>
    <s v="United States"/>
    <s v="Missouri City"/>
    <x v="0"/>
    <n v="77489"/>
    <x v="0"/>
    <x v="0"/>
    <s v="Binders"/>
    <n v="6.37"/>
    <n v="7"/>
    <n v="0.8"/>
    <n v="9.5549999999999997"/>
  </r>
  <r>
    <s v="OR3371"/>
    <x v="614"/>
    <s v="First Class"/>
    <x v="0"/>
    <s v="United States"/>
    <s v="Philadelphia"/>
    <x v="8"/>
    <n v="19143"/>
    <x v="3"/>
    <x v="0"/>
    <s v="Appliances"/>
    <n v="88.831999999999994"/>
    <n v="4"/>
    <n v="0.2"/>
    <n v="7.7728000000000002"/>
  </r>
  <r>
    <s v="OR3372"/>
    <x v="614"/>
    <s v="Standard Class"/>
    <x v="0"/>
    <s v="United States"/>
    <s v="New York City"/>
    <x v="7"/>
    <n v="10011"/>
    <x v="3"/>
    <x v="0"/>
    <s v="Paper"/>
    <n v="14.94"/>
    <n v="3"/>
    <n v="0"/>
    <n v="7.0217999999999998"/>
  </r>
  <r>
    <s v="OR3373"/>
    <x v="615"/>
    <s v="Standard Class"/>
    <x v="0"/>
    <s v="United States"/>
    <s v="New York City"/>
    <x v="7"/>
    <n v="10011"/>
    <x v="3"/>
    <x v="0"/>
    <s v="Paper"/>
    <n v="49.12"/>
    <n v="4"/>
    <n v="0"/>
    <n v="23.086400000000001"/>
  </r>
  <r>
    <s v="OR3374"/>
    <x v="615"/>
    <s v="Standard Class"/>
    <x v="0"/>
    <s v="United States"/>
    <s v="Seattle"/>
    <x v="11"/>
    <n v="98103"/>
    <x v="1"/>
    <x v="2"/>
    <s v="Furnishings"/>
    <n v="35.340000000000003"/>
    <n v="2"/>
    <n v="0"/>
    <n v="13.4292"/>
  </r>
  <r>
    <s v="OR3375"/>
    <x v="615"/>
    <s v="Standard Class"/>
    <x v="1"/>
    <s v="United States"/>
    <s v="San Francisco"/>
    <x v="1"/>
    <n v="94122"/>
    <x v="1"/>
    <x v="1"/>
    <s v="Accessories"/>
    <n v="479.97"/>
    <n v="3"/>
    <n v="0"/>
    <n v="163.18979999999999"/>
  </r>
  <r>
    <s v="OR3376"/>
    <x v="615"/>
    <s v="Standard Class"/>
    <x v="1"/>
    <s v="United States"/>
    <s v="San Francisco"/>
    <x v="1"/>
    <n v="94110"/>
    <x v="1"/>
    <x v="2"/>
    <s v="Furnishings"/>
    <n v="14.82"/>
    <n v="3"/>
    <n v="0"/>
    <n v="6.2244000000000002"/>
  </r>
  <r>
    <s v="OR3377"/>
    <x v="615"/>
    <s v="Standard Class"/>
    <x v="2"/>
    <s v="United States"/>
    <s v="Rockford"/>
    <x v="14"/>
    <n v="61107"/>
    <x v="0"/>
    <x v="2"/>
    <s v="Chairs"/>
    <n v="254.60400000000001"/>
    <n v="14"/>
    <n v="0.3"/>
    <n v="18.186"/>
  </r>
  <r>
    <s v="OR3378"/>
    <x v="615"/>
    <s v="Standard Class"/>
    <x v="2"/>
    <s v="United States"/>
    <s v="Columbus"/>
    <x v="27"/>
    <n v="31907"/>
    <x v="2"/>
    <x v="0"/>
    <s v="Binders"/>
    <n v="91.2"/>
    <n v="3"/>
    <n v="0"/>
    <n v="41.951999999999998"/>
  </r>
  <r>
    <s v="OR3379"/>
    <x v="615"/>
    <s v="Standard Class"/>
    <x v="1"/>
    <s v="United States"/>
    <s v="New York City"/>
    <x v="7"/>
    <n v="10035"/>
    <x v="3"/>
    <x v="1"/>
    <s v="Accessories"/>
    <n v="20.97"/>
    <n v="3"/>
    <n v="0"/>
    <n v="9.0170999999999992"/>
  </r>
  <r>
    <s v="OR3380"/>
    <x v="615"/>
    <s v="Standard Class"/>
    <x v="0"/>
    <s v="United States"/>
    <s v="San Francisco"/>
    <x v="1"/>
    <n v="94109"/>
    <x v="1"/>
    <x v="0"/>
    <s v="Storage"/>
    <n v="1325.85"/>
    <n v="5"/>
    <n v="0"/>
    <n v="238.65299999999999"/>
  </r>
  <r>
    <s v="OR3381"/>
    <x v="616"/>
    <s v="First Class"/>
    <x v="0"/>
    <s v="United States"/>
    <s v="Los Angeles"/>
    <x v="1"/>
    <n v="90008"/>
    <x v="1"/>
    <x v="1"/>
    <s v="Phones"/>
    <n v="503.96"/>
    <n v="5"/>
    <n v="0.2"/>
    <n v="50.396000000000001"/>
  </r>
  <r>
    <s v="OR3382"/>
    <x v="616"/>
    <s v="Standard Class"/>
    <x v="1"/>
    <s v="United States"/>
    <s v="Wilson"/>
    <x v="2"/>
    <n v="27893"/>
    <x v="2"/>
    <x v="0"/>
    <s v="Storage"/>
    <n v="129.55199999999999"/>
    <n v="3"/>
    <n v="0.2"/>
    <n v="22.671600000000002"/>
  </r>
  <r>
    <s v="OR3383"/>
    <x v="616"/>
    <s v="Standard Class"/>
    <x v="1"/>
    <s v="United States"/>
    <s v="Albuquerque"/>
    <x v="35"/>
    <n v="87105"/>
    <x v="1"/>
    <x v="1"/>
    <s v="Accessories"/>
    <n v="595"/>
    <n v="5"/>
    <n v="0"/>
    <n v="95.2"/>
  </r>
  <r>
    <s v="OR3384"/>
    <x v="616"/>
    <s v="Standard Class"/>
    <x v="0"/>
    <s v="United States"/>
    <s v="Orem"/>
    <x v="42"/>
    <n v="84057"/>
    <x v="1"/>
    <x v="0"/>
    <s v="Art"/>
    <n v="45.98"/>
    <n v="2"/>
    <n v="0"/>
    <n v="12.8744"/>
  </r>
  <r>
    <s v="OR3385"/>
    <x v="616"/>
    <s v="First Class"/>
    <x v="0"/>
    <s v="United States"/>
    <s v="Chicago"/>
    <x v="14"/>
    <n v="60623"/>
    <x v="0"/>
    <x v="0"/>
    <s v="Paper"/>
    <n v="11.423999999999999"/>
    <n v="3"/>
    <n v="0.2"/>
    <n v="3.7128000000000001"/>
  </r>
  <r>
    <s v="OR3386"/>
    <x v="617"/>
    <s v="Standard Class"/>
    <x v="0"/>
    <s v="United States"/>
    <s v="Nashville"/>
    <x v="12"/>
    <n v="37211"/>
    <x v="2"/>
    <x v="1"/>
    <s v="Accessories"/>
    <n v="35.167999999999999"/>
    <n v="4"/>
    <n v="0.2"/>
    <n v="8.3523999999999994"/>
  </r>
  <r>
    <s v="OR3387"/>
    <x v="617"/>
    <s v="Standard Class"/>
    <x v="1"/>
    <s v="United States"/>
    <s v="Decatur"/>
    <x v="40"/>
    <n v="35601"/>
    <x v="2"/>
    <x v="0"/>
    <s v="Art"/>
    <n v="24.78"/>
    <n v="6"/>
    <n v="0"/>
    <n v="6.9383999999999997"/>
  </r>
  <r>
    <s v="OR3388"/>
    <x v="618"/>
    <s v="Second Class"/>
    <x v="0"/>
    <s v="United States"/>
    <s v="San Francisco"/>
    <x v="1"/>
    <n v="94109"/>
    <x v="1"/>
    <x v="0"/>
    <s v="Labels"/>
    <n v="21.93"/>
    <n v="3"/>
    <n v="0"/>
    <n v="10.3071"/>
  </r>
  <r>
    <s v="OR3389"/>
    <x v="618"/>
    <s v="Standard Class"/>
    <x v="1"/>
    <s v="United States"/>
    <s v="Oakland"/>
    <x v="1"/>
    <n v="94601"/>
    <x v="1"/>
    <x v="0"/>
    <s v="Binders"/>
    <n v="11.808"/>
    <n v="3"/>
    <n v="0.2"/>
    <n v="4.1327999999999996"/>
  </r>
  <r>
    <s v="OR3390"/>
    <x v="618"/>
    <s v="Same Day"/>
    <x v="0"/>
    <s v="United States"/>
    <s v="Aurora"/>
    <x v="14"/>
    <n v="60505"/>
    <x v="0"/>
    <x v="2"/>
    <s v="Chairs"/>
    <n v="520.46400000000006"/>
    <n v="2"/>
    <n v="0.3"/>
    <n v="14.8704"/>
  </r>
  <r>
    <s v="OR3391"/>
    <x v="618"/>
    <s v="Same Day"/>
    <x v="0"/>
    <s v="United States"/>
    <s v="Dallas"/>
    <x v="0"/>
    <n v="75217"/>
    <x v="0"/>
    <x v="2"/>
    <s v="Furnishings"/>
    <n v="16.192"/>
    <n v="2"/>
    <n v="0.6"/>
    <n v="8.5007999999999999"/>
  </r>
  <r>
    <s v="OR3392"/>
    <x v="618"/>
    <s v="Standard Class"/>
    <x v="0"/>
    <s v="United States"/>
    <s v="Fairfield"/>
    <x v="3"/>
    <n v="45014"/>
    <x v="3"/>
    <x v="2"/>
    <s v="Furnishings"/>
    <n v="466.32"/>
    <n v="3"/>
    <n v="0.2"/>
    <n v="34.973999999999997"/>
  </r>
  <r>
    <s v="OR3393"/>
    <x v="619"/>
    <s v="Standard Class"/>
    <x v="2"/>
    <s v="United States"/>
    <s v="Lawrence"/>
    <x v="28"/>
    <n v="1841"/>
    <x v="3"/>
    <x v="2"/>
    <s v="Tables"/>
    <n v="526.58199999999999"/>
    <n v="2"/>
    <n v="0.3"/>
    <n v="52.658200000000001"/>
  </r>
  <r>
    <s v="OR3394"/>
    <x v="619"/>
    <s v="Second Class"/>
    <x v="0"/>
    <s v="United States"/>
    <s v="Los Angeles"/>
    <x v="1"/>
    <n v="90049"/>
    <x v="1"/>
    <x v="1"/>
    <s v="Accessories"/>
    <n v="90.57"/>
    <n v="3"/>
    <n v="0"/>
    <n v="11.774100000000001"/>
  </r>
  <r>
    <s v="OR3395"/>
    <x v="619"/>
    <s v="Standard Class"/>
    <x v="0"/>
    <s v="United States"/>
    <s v="New York City"/>
    <x v="7"/>
    <n v="10024"/>
    <x v="3"/>
    <x v="2"/>
    <s v="Chairs"/>
    <n v="127.764"/>
    <n v="2"/>
    <n v="0.1"/>
    <n v="21.294"/>
  </r>
  <r>
    <s v="OR3396"/>
    <x v="619"/>
    <s v="Standard Class"/>
    <x v="1"/>
    <s v="United States"/>
    <s v="Baltimore"/>
    <x v="17"/>
    <n v="21215"/>
    <x v="3"/>
    <x v="0"/>
    <s v="Storage"/>
    <n v="497.61"/>
    <n v="9"/>
    <n v="0"/>
    <n v="129.37860000000001"/>
  </r>
  <r>
    <s v="OR3397"/>
    <x v="619"/>
    <s v="Standard Class"/>
    <x v="0"/>
    <s v="United States"/>
    <s v="Richmond"/>
    <x v="13"/>
    <n v="23223"/>
    <x v="2"/>
    <x v="2"/>
    <s v="Furnishings"/>
    <n v="82.38"/>
    <n v="6"/>
    <n v="0"/>
    <n v="25.537800000000001"/>
  </r>
  <r>
    <s v="OR3398"/>
    <x v="620"/>
    <s v="Standard Class"/>
    <x v="0"/>
    <s v="United States"/>
    <s v="Huntsville"/>
    <x v="0"/>
    <n v="77340"/>
    <x v="0"/>
    <x v="0"/>
    <s v="Art"/>
    <n v="12.736000000000001"/>
    <n v="4"/>
    <n v="0.2"/>
    <n v="2.2288000000000001"/>
  </r>
  <r>
    <s v="OR3399"/>
    <x v="620"/>
    <s v="Standard Class"/>
    <x v="2"/>
    <s v="United States"/>
    <s v="Seattle"/>
    <x v="11"/>
    <n v="98105"/>
    <x v="1"/>
    <x v="1"/>
    <s v="Accessories"/>
    <n v="13.98"/>
    <n v="2"/>
    <n v="0"/>
    <n v="6.0114000000000001"/>
  </r>
  <r>
    <s v="OR3400"/>
    <x v="620"/>
    <s v="Standard Class"/>
    <x v="0"/>
    <s v="United States"/>
    <s v="Chicago"/>
    <x v="14"/>
    <n v="60623"/>
    <x v="0"/>
    <x v="1"/>
    <s v="Phones"/>
    <n v="323.976"/>
    <n v="3"/>
    <n v="0.2"/>
    <n v="36.447299999999998"/>
  </r>
  <r>
    <s v="OR3401"/>
    <x v="620"/>
    <s v="Second Class"/>
    <x v="1"/>
    <s v="United States"/>
    <s v="Orange"/>
    <x v="22"/>
    <n v="7050"/>
    <x v="3"/>
    <x v="0"/>
    <s v="Binders"/>
    <n v="5.76"/>
    <n v="2"/>
    <n v="0"/>
    <n v="2.8224"/>
  </r>
  <r>
    <s v="OR3402"/>
    <x v="620"/>
    <s v="Standard Class"/>
    <x v="1"/>
    <s v="United States"/>
    <s v="Oceanside"/>
    <x v="7"/>
    <n v="11572"/>
    <x v="3"/>
    <x v="1"/>
    <s v="Phones"/>
    <n v="39.979999999999997"/>
    <n v="2"/>
    <n v="0"/>
    <n v="1.9990000000000001"/>
  </r>
  <r>
    <s v="OR3403"/>
    <x v="620"/>
    <s v="Standard Class"/>
    <x v="1"/>
    <s v="United States"/>
    <s v="Texarkana"/>
    <x v="36"/>
    <n v="71854"/>
    <x v="2"/>
    <x v="2"/>
    <s v="Chairs"/>
    <n v="605.34"/>
    <n v="6"/>
    <n v="0"/>
    <n v="145.2816"/>
  </r>
  <r>
    <s v="OR3404"/>
    <x v="621"/>
    <s v="Standard Class"/>
    <x v="2"/>
    <s v="United States"/>
    <s v="Olathe"/>
    <x v="41"/>
    <n v="66062"/>
    <x v="0"/>
    <x v="0"/>
    <s v="Art"/>
    <n v="107.94"/>
    <n v="3"/>
    <n v="0"/>
    <n v="26.984999999999999"/>
  </r>
  <r>
    <s v="OR3405"/>
    <x v="621"/>
    <s v="First Class"/>
    <x v="0"/>
    <s v="United States"/>
    <s v="Los Angeles"/>
    <x v="1"/>
    <n v="90004"/>
    <x v="1"/>
    <x v="0"/>
    <s v="Binders"/>
    <n v="36.624000000000002"/>
    <n v="3"/>
    <n v="0.2"/>
    <n v="13.734"/>
  </r>
  <r>
    <s v="OR3406"/>
    <x v="621"/>
    <s v="Standard Class"/>
    <x v="0"/>
    <s v="United States"/>
    <s v="Tucson"/>
    <x v="5"/>
    <n v="85705"/>
    <x v="1"/>
    <x v="0"/>
    <s v="Binders"/>
    <n v="8.16"/>
    <n v="5"/>
    <n v="0.7"/>
    <n v="5.7119999999999997"/>
  </r>
  <r>
    <s v="OR3407"/>
    <x v="622"/>
    <s v="Standard Class"/>
    <x v="1"/>
    <s v="United States"/>
    <s v="Houston"/>
    <x v="0"/>
    <n v="77041"/>
    <x v="0"/>
    <x v="2"/>
    <s v="Furnishings"/>
    <n v="73.784000000000006"/>
    <n v="2"/>
    <n v="0.6"/>
    <n v="77.473200000000006"/>
  </r>
  <r>
    <s v="OR3408"/>
    <x v="622"/>
    <s v="Standard Class"/>
    <x v="0"/>
    <s v="United States"/>
    <s v="New York City"/>
    <x v="7"/>
    <n v="10009"/>
    <x v="3"/>
    <x v="2"/>
    <s v="Chairs"/>
    <n v="2563.056"/>
    <n v="8"/>
    <n v="0.1"/>
    <n v="313.26240000000001"/>
  </r>
  <r>
    <s v="OR3409"/>
    <x v="622"/>
    <s v="Standard Class"/>
    <x v="1"/>
    <s v="United States"/>
    <s v="New York City"/>
    <x v="7"/>
    <n v="10035"/>
    <x v="3"/>
    <x v="0"/>
    <s v="Labels"/>
    <n v="20.7"/>
    <n v="2"/>
    <n v="0"/>
    <n v="9.9359999999999999"/>
  </r>
  <r>
    <s v="OR3410"/>
    <x v="622"/>
    <s v="Standard Class"/>
    <x v="1"/>
    <s v="United States"/>
    <s v="San Francisco"/>
    <x v="1"/>
    <n v="94109"/>
    <x v="1"/>
    <x v="2"/>
    <s v="Chairs"/>
    <n v="1403.92"/>
    <n v="5"/>
    <n v="0.2"/>
    <n v="70.195999999999998"/>
  </r>
  <r>
    <s v="OR3411"/>
    <x v="622"/>
    <s v="Standard Class"/>
    <x v="1"/>
    <s v="United States"/>
    <s v="New York City"/>
    <x v="7"/>
    <n v="10009"/>
    <x v="3"/>
    <x v="0"/>
    <s v="Paper"/>
    <n v="34.020000000000003"/>
    <n v="3"/>
    <n v="0"/>
    <n v="16.669799999999999"/>
  </r>
  <r>
    <s v="OR3412"/>
    <x v="623"/>
    <s v="Standard Class"/>
    <x v="0"/>
    <s v="United States"/>
    <s v="San Jose"/>
    <x v="1"/>
    <n v="95123"/>
    <x v="1"/>
    <x v="0"/>
    <s v="Storage"/>
    <n v="332.94"/>
    <n v="3"/>
    <n v="0"/>
    <n v="6.6588000000000003"/>
  </r>
  <r>
    <s v="OR3413"/>
    <x v="623"/>
    <s v="Standard Class"/>
    <x v="1"/>
    <s v="United States"/>
    <s v="Orem"/>
    <x v="42"/>
    <n v="84057"/>
    <x v="1"/>
    <x v="0"/>
    <s v="Art"/>
    <n v="11.68"/>
    <n v="2"/>
    <n v="0"/>
    <n v="4.2047999999999996"/>
  </r>
  <r>
    <s v="OR3414"/>
    <x v="623"/>
    <s v="Standard Class"/>
    <x v="0"/>
    <s v="United States"/>
    <s v="Monroe"/>
    <x v="39"/>
    <n v="71203"/>
    <x v="2"/>
    <x v="0"/>
    <s v="Paper"/>
    <n v="32.4"/>
    <n v="5"/>
    <n v="0"/>
    <n v="15.552"/>
  </r>
  <r>
    <s v="OR3415"/>
    <x v="623"/>
    <s v="First Class"/>
    <x v="1"/>
    <s v="United States"/>
    <s v="Los Angeles"/>
    <x v="1"/>
    <n v="90049"/>
    <x v="1"/>
    <x v="0"/>
    <s v="Storage"/>
    <n v="141.4"/>
    <n v="5"/>
    <n v="0"/>
    <n v="38.177999999999997"/>
  </r>
  <r>
    <s v="OR3416"/>
    <x v="623"/>
    <s v="Standard Class"/>
    <x v="2"/>
    <s v="United States"/>
    <s v="San Bernardino"/>
    <x v="1"/>
    <n v="92404"/>
    <x v="1"/>
    <x v="0"/>
    <s v="Binders"/>
    <n v="110.52800000000001"/>
    <n v="4"/>
    <n v="0.2"/>
    <n v="38.684800000000003"/>
  </r>
  <r>
    <s v="OR3417"/>
    <x v="624"/>
    <s v="Standard Class"/>
    <x v="1"/>
    <s v="United States"/>
    <s v="San Diego"/>
    <x v="1"/>
    <n v="92105"/>
    <x v="1"/>
    <x v="0"/>
    <s v="Art"/>
    <n v="59.52"/>
    <n v="3"/>
    <n v="0"/>
    <n v="15.475199999999999"/>
  </r>
  <r>
    <s v="OR3418"/>
    <x v="624"/>
    <s v="Standard Class"/>
    <x v="0"/>
    <s v="United States"/>
    <s v="Lawrence"/>
    <x v="28"/>
    <n v="1841"/>
    <x v="3"/>
    <x v="0"/>
    <s v="Labels"/>
    <n v="3.69"/>
    <n v="1"/>
    <n v="0"/>
    <n v="1.7343"/>
  </r>
  <r>
    <s v="OR3419"/>
    <x v="624"/>
    <s v="Same Day"/>
    <x v="0"/>
    <s v="United States"/>
    <s v="Columbus"/>
    <x v="3"/>
    <n v="43229"/>
    <x v="3"/>
    <x v="0"/>
    <s v="Envelopes"/>
    <n v="14.48"/>
    <n v="5"/>
    <n v="0.2"/>
    <n v="4.8869999999999996"/>
  </r>
  <r>
    <s v="OR3420"/>
    <x v="624"/>
    <s v="Standard Class"/>
    <x v="1"/>
    <s v="United States"/>
    <s v="San Diego"/>
    <x v="1"/>
    <n v="92105"/>
    <x v="1"/>
    <x v="1"/>
    <s v="Phones"/>
    <n v="103.19199999999999"/>
    <n v="1"/>
    <n v="0.2"/>
    <n v="11.6091"/>
  </r>
  <r>
    <s v="OR3421"/>
    <x v="624"/>
    <s v="Standard Class"/>
    <x v="0"/>
    <s v="United States"/>
    <s v="Philadelphia"/>
    <x v="8"/>
    <n v="19140"/>
    <x v="3"/>
    <x v="2"/>
    <s v="Chairs"/>
    <n v="398.97199999999998"/>
    <n v="2"/>
    <n v="0.3"/>
    <n v="28.498000000000001"/>
  </r>
  <r>
    <s v="OR3422"/>
    <x v="624"/>
    <s v="Second Class"/>
    <x v="0"/>
    <s v="United States"/>
    <s v="New York City"/>
    <x v="7"/>
    <n v="10009"/>
    <x v="3"/>
    <x v="2"/>
    <s v="Furnishings"/>
    <n v="114.9"/>
    <n v="5"/>
    <n v="0"/>
    <n v="39.066000000000003"/>
  </r>
  <r>
    <s v="OR3423"/>
    <x v="624"/>
    <s v="Same Day"/>
    <x v="0"/>
    <s v="United States"/>
    <s v="Houston"/>
    <x v="0"/>
    <n v="77041"/>
    <x v="0"/>
    <x v="2"/>
    <s v="Furnishings"/>
    <n v="20.103999999999999"/>
    <n v="2"/>
    <n v="0.6"/>
    <n v="16.585799999999999"/>
  </r>
  <r>
    <s v="OR3424"/>
    <x v="624"/>
    <s v="Standard Class"/>
    <x v="0"/>
    <s v="United States"/>
    <s v="Philadelphia"/>
    <x v="8"/>
    <n v="19134"/>
    <x v="3"/>
    <x v="0"/>
    <s v="Envelopes"/>
    <n v="30.672000000000001"/>
    <n v="3"/>
    <n v="0.2"/>
    <n v="9.5850000000000009"/>
  </r>
  <r>
    <s v="OR3425"/>
    <x v="625"/>
    <s v="Standard Class"/>
    <x v="1"/>
    <s v="United States"/>
    <s v="Chicago"/>
    <x v="14"/>
    <n v="60623"/>
    <x v="0"/>
    <x v="2"/>
    <s v="Furnishings"/>
    <n v="94.427999999999997"/>
    <n v="3"/>
    <n v="0.6"/>
    <n v="42.492600000000003"/>
  </r>
  <r>
    <s v="OR3426"/>
    <x v="625"/>
    <s v="Same Day"/>
    <x v="1"/>
    <s v="United States"/>
    <s v="Newark"/>
    <x v="3"/>
    <n v="43055"/>
    <x v="3"/>
    <x v="0"/>
    <s v="Binders"/>
    <n v="11.087999999999999"/>
    <n v="7"/>
    <n v="0.7"/>
    <n v="8.1311999999999998"/>
  </r>
  <r>
    <s v="OR3427"/>
    <x v="625"/>
    <s v="Standard Class"/>
    <x v="1"/>
    <s v="United States"/>
    <s v="New York City"/>
    <x v="7"/>
    <n v="10024"/>
    <x v="3"/>
    <x v="0"/>
    <s v="Appliances"/>
    <n v="61.44"/>
    <n v="3"/>
    <n v="0"/>
    <n v="16.588799999999999"/>
  </r>
  <r>
    <s v="OR3428"/>
    <x v="625"/>
    <s v="Standard Class"/>
    <x v="0"/>
    <s v="United States"/>
    <s v="Fort Lauderdale"/>
    <x v="18"/>
    <n v="33311"/>
    <x v="2"/>
    <x v="1"/>
    <s v="Phones"/>
    <n v="116.76"/>
    <n v="1"/>
    <n v="0.2"/>
    <n v="14.595000000000001"/>
  </r>
  <r>
    <s v="OR3429"/>
    <x v="626"/>
    <s v="Standard Class"/>
    <x v="0"/>
    <s v="United States"/>
    <s v="Los Angeles"/>
    <x v="1"/>
    <n v="90045"/>
    <x v="1"/>
    <x v="0"/>
    <s v="Fasteners"/>
    <n v="8.7200000000000006"/>
    <n v="4"/>
    <n v="0"/>
    <n v="2.8776000000000002"/>
  </r>
  <r>
    <s v="OR3430"/>
    <x v="626"/>
    <s v="Standard Class"/>
    <x v="0"/>
    <s v="United States"/>
    <s v="Pembroke Pines"/>
    <x v="18"/>
    <n v="33024"/>
    <x v="2"/>
    <x v="1"/>
    <s v="Phones"/>
    <n v="503.96"/>
    <n v="5"/>
    <n v="0.2"/>
    <n v="50.396000000000001"/>
  </r>
  <r>
    <s v="OR3431"/>
    <x v="626"/>
    <s v="Standard Class"/>
    <x v="0"/>
    <s v="United States"/>
    <s v="Seattle"/>
    <x v="11"/>
    <n v="98105"/>
    <x v="1"/>
    <x v="2"/>
    <s v="Furnishings"/>
    <n v="6.24"/>
    <n v="3"/>
    <n v="0"/>
    <n v="2.6208"/>
  </r>
  <r>
    <s v="OR3432"/>
    <x v="626"/>
    <s v="First Class"/>
    <x v="0"/>
    <s v="United States"/>
    <s v="Lawrence"/>
    <x v="28"/>
    <n v="1841"/>
    <x v="3"/>
    <x v="0"/>
    <s v="Binders"/>
    <n v="37.68"/>
    <n v="6"/>
    <n v="0"/>
    <n v="16.956"/>
  </r>
  <r>
    <s v="OR3433"/>
    <x v="626"/>
    <s v="Standard Class"/>
    <x v="0"/>
    <s v="United States"/>
    <s v="Philadelphia"/>
    <x v="8"/>
    <n v="19143"/>
    <x v="3"/>
    <x v="1"/>
    <s v="Accessories"/>
    <n v="86.376000000000005"/>
    <n v="3"/>
    <n v="0.2"/>
    <n v="1.0797000000000001"/>
  </r>
  <r>
    <s v="OR3434"/>
    <x v="626"/>
    <s v="Standard Class"/>
    <x v="0"/>
    <s v="United States"/>
    <s v="Moreno Valley"/>
    <x v="1"/>
    <n v="92553"/>
    <x v="1"/>
    <x v="2"/>
    <s v="Furnishings"/>
    <n v="41.96"/>
    <n v="2"/>
    <n v="0"/>
    <n v="10.909599999999999"/>
  </r>
  <r>
    <s v="OR3435"/>
    <x v="627"/>
    <s v="Standard Class"/>
    <x v="0"/>
    <s v="United States"/>
    <s v="Newark"/>
    <x v="15"/>
    <n v="19711"/>
    <x v="3"/>
    <x v="0"/>
    <s v="Paper"/>
    <n v="3.38"/>
    <n v="1"/>
    <n v="0"/>
    <n v="1.5548"/>
  </r>
  <r>
    <s v="OR3436"/>
    <x v="627"/>
    <s v="Standard Class"/>
    <x v="0"/>
    <s v="United States"/>
    <s v="New York City"/>
    <x v="7"/>
    <n v="10024"/>
    <x v="3"/>
    <x v="0"/>
    <s v="Paper"/>
    <n v="8.56"/>
    <n v="2"/>
    <n v="0"/>
    <n v="3.8519999999999999"/>
  </r>
  <r>
    <s v="OR3437"/>
    <x v="627"/>
    <s v="Second Class"/>
    <x v="1"/>
    <s v="United States"/>
    <s v="San Marcos"/>
    <x v="0"/>
    <n v="78666"/>
    <x v="0"/>
    <x v="1"/>
    <s v="Accessories"/>
    <n v="20.783999999999999"/>
    <n v="2"/>
    <n v="0.2"/>
    <n v="3.6372"/>
  </r>
  <r>
    <s v="OR3438"/>
    <x v="627"/>
    <s v="First Class"/>
    <x v="0"/>
    <s v="United States"/>
    <s v="Philadelphia"/>
    <x v="8"/>
    <n v="19120"/>
    <x v="3"/>
    <x v="1"/>
    <s v="Phones"/>
    <n v="683.98800000000006"/>
    <n v="2"/>
    <n v="0.4"/>
    <n v="113.998"/>
  </r>
  <r>
    <s v="OR3439"/>
    <x v="627"/>
    <s v="Standard Class"/>
    <x v="2"/>
    <s v="United States"/>
    <s v="Oklahoma City"/>
    <x v="24"/>
    <n v="73120"/>
    <x v="0"/>
    <x v="0"/>
    <s v="Labels"/>
    <n v="20.16"/>
    <n v="7"/>
    <n v="0"/>
    <n v="9.8783999999999992"/>
  </r>
  <r>
    <s v="OR3440"/>
    <x v="628"/>
    <s v="Standard Class"/>
    <x v="0"/>
    <s v="United States"/>
    <s v="Houston"/>
    <x v="0"/>
    <n v="77070"/>
    <x v="0"/>
    <x v="0"/>
    <s v="Paper"/>
    <n v="14.304"/>
    <n v="6"/>
    <n v="0.2"/>
    <n v="5.0064000000000002"/>
  </r>
  <r>
    <s v="OR3441"/>
    <x v="628"/>
    <s v="Second Class"/>
    <x v="0"/>
    <s v="United States"/>
    <s v="Lafayette"/>
    <x v="39"/>
    <n v="70506"/>
    <x v="2"/>
    <x v="2"/>
    <s v="Bookcases"/>
    <n v="145.74"/>
    <n v="3"/>
    <n v="0"/>
    <n v="23.3184"/>
  </r>
  <r>
    <s v="OR3442"/>
    <x v="628"/>
    <s v="Standard Class"/>
    <x v="0"/>
    <s v="United States"/>
    <s v="Detroit"/>
    <x v="19"/>
    <n v="48234"/>
    <x v="0"/>
    <x v="1"/>
    <s v="Phones"/>
    <n v="209.97"/>
    <n v="3"/>
    <n v="0"/>
    <n v="58.791600000000003"/>
  </r>
  <r>
    <s v="OR3443"/>
    <x v="629"/>
    <s v="Standard Class"/>
    <x v="0"/>
    <s v="United States"/>
    <s v="San Diego"/>
    <x v="1"/>
    <n v="92037"/>
    <x v="1"/>
    <x v="0"/>
    <s v="Labels"/>
    <n v="44.4"/>
    <n v="3"/>
    <n v="0"/>
    <n v="22.2"/>
  </r>
  <r>
    <s v="OR3444"/>
    <x v="629"/>
    <s v="First Class"/>
    <x v="0"/>
    <s v="United States"/>
    <s v="San Francisco"/>
    <x v="1"/>
    <n v="94109"/>
    <x v="1"/>
    <x v="1"/>
    <s v="Accessories"/>
    <n v="339.96"/>
    <n v="4"/>
    <n v="0"/>
    <n v="122.3856"/>
  </r>
  <r>
    <s v="OR3445"/>
    <x v="629"/>
    <s v="Standard Class"/>
    <x v="0"/>
    <s v="United States"/>
    <s v="Los Angeles"/>
    <x v="1"/>
    <n v="90004"/>
    <x v="1"/>
    <x v="1"/>
    <s v="Phones"/>
    <n v="5.56"/>
    <n v="1"/>
    <n v="0.2"/>
    <n v="1.7375"/>
  </r>
  <r>
    <s v="OR3446"/>
    <x v="630"/>
    <s v="Second Class"/>
    <x v="0"/>
    <s v="United States"/>
    <s v="Olympia"/>
    <x v="11"/>
    <n v="98502"/>
    <x v="1"/>
    <x v="2"/>
    <s v="Furnishings"/>
    <n v="155.25"/>
    <n v="3"/>
    <n v="0"/>
    <n v="46.575000000000003"/>
  </r>
  <r>
    <s v="OR3447"/>
    <x v="630"/>
    <s v="Standard Class"/>
    <x v="0"/>
    <s v="United States"/>
    <s v="Houston"/>
    <x v="0"/>
    <n v="77095"/>
    <x v="0"/>
    <x v="0"/>
    <s v="Paper"/>
    <n v="146.17599999999999"/>
    <n v="8"/>
    <n v="0.2"/>
    <n v="47.507199999999997"/>
  </r>
  <r>
    <s v="OR3448"/>
    <x v="630"/>
    <s v="Standard Class"/>
    <x v="0"/>
    <s v="United States"/>
    <s v="Fairfield"/>
    <x v="3"/>
    <n v="45014"/>
    <x v="3"/>
    <x v="0"/>
    <s v="Binders"/>
    <n v="13.023"/>
    <n v="1"/>
    <n v="0.7"/>
    <n v="10.4184"/>
  </r>
  <r>
    <s v="OR3449"/>
    <x v="630"/>
    <s v="Second Class"/>
    <x v="0"/>
    <s v="United States"/>
    <s v="Seattle"/>
    <x v="11"/>
    <n v="98103"/>
    <x v="1"/>
    <x v="0"/>
    <s v="Storage"/>
    <n v="353.88"/>
    <n v="6"/>
    <n v="0"/>
    <n v="17.693999999999999"/>
  </r>
  <r>
    <s v="OR3450"/>
    <x v="630"/>
    <s v="Standard Class"/>
    <x v="2"/>
    <s v="United States"/>
    <s v="Plainfield"/>
    <x v="22"/>
    <n v="7060"/>
    <x v="3"/>
    <x v="0"/>
    <s v="Appliances"/>
    <n v="41.95"/>
    <n v="5"/>
    <n v="0"/>
    <n v="10.487500000000001"/>
  </r>
  <r>
    <s v="OR3451"/>
    <x v="630"/>
    <s v="First Class"/>
    <x v="1"/>
    <s v="United States"/>
    <s v="San Antonio"/>
    <x v="0"/>
    <n v="78207"/>
    <x v="0"/>
    <x v="0"/>
    <s v="Art"/>
    <n v="31.776"/>
    <n v="4"/>
    <n v="0.2"/>
    <n v="8.7384000000000004"/>
  </r>
  <r>
    <s v="OR3452"/>
    <x v="631"/>
    <s v="First Class"/>
    <x v="2"/>
    <s v="United States"/>
    <s v="Greenwood"/>
    <x v="9"/>
    <n v="46142"/>
    <x v="0"/>
    <x v="0"/>
    <s v="Paper"/>
    <n v="67.8"/>
    <n v="10"/>
    <n v="0"/>
    <n v="31.187999999999999"/>
  </r>
  <r>
    <s v="OR3453"/>
    <x v="631"/>
    <s v="Standard Class"/>
    <x v="1"/>
    <s v="United States"/>
    <s v="Philadelphia"/>
    <x v="8"/>
    <n v="19134"/>
    <x v="3"/>
    <x v="0"/>
    <s v="Binders"/>
    <n v="3.036"/>
    <n v="2"/>
    <n v="0.7"/>
    <n v="2.3275999999999999"/>
  </r>
  <r>
    <s v="OR3454"/>
    <x v="631"/>
    <s v="Second Class"/>
    <x v="1"/>
    <s v="United States"/>
    <s v="Los Angeles"/>
    <x v="1"/>
    <n v="90045"/>
    <x v="1"/>
    <x v="0"/>
    <s v="Art"/>
    <n v="8.26"/>
    <n v="2"/>
    <n v="0"/>
    <n v="3.7995999999999999"/>
  </r>
  <r>
    <s v="OR3455"/>
    <x v="631"/>
    <s v="Second Class"/>
    <x v="0"/>
    <s v="United States"/>
    <s v="Everett"/>
    <x v="28"/>
    <n v="2149"/>
    <x v="3"/>
    <x v="0"/>
    <s v="Paper"/>
    <n v="189.7"/>
    <n v="10"/>
    <n v="0"/>
    <n v="91.055999999999997"/>
  </r>
  <r>
    <s v="OR3456"/>
    <x v="631"/>
    <s v="First Class"/>
    <x v="2"/>
    <s v="United States"/>
    <s v="Los Angeles"/>
    <x v="1"/>
    <n v="90049"/>
    <x v="1"/>
    <x v="1"/>
    <s v="Phones"/>
    <n v="17.52"/>
    <n v="2"/>
    <n v="0.2"/>
    <n v="3.504"/>
  </r>
  <r>
    <s v="OR3457"/>
    <x v="631"/>
    <s v="Standard Class"/>
    <x v="2"/>
    <s v="United States"/>
    <s v="Lawrence"/>
    <x v="9"/>
    <n v="46226"/>
    <x v="0"/>
    <x v="0"/>
    <s v="Labels"/>
    <n v="51.75"/>
    <n v="5"/>
    <n v="0"/>
    <n v="24.84"/>
  </r>
  <r>
    <s v="OR3458"/>
    <x v="631"/>
    <s v="Standard Class"/>
    <x v="0"/>
    <s v="United States"/>
    <s v="Fairfield"/>
    <x v="3"/>
    <n v="45014"/>
    <x v="3"/>
    <x v="0"/>
    <s v="Fasteners"/>
    <n v="39.311999999999998"/>
    <n v="13"/>
    <n v="0.2"/>
    <n v="12.776400000000001"/>
  </r>
  <r>
    <s v="OR3459"/>
    <x v="631"/>
    <s v="Second Class"/>
    <x v="2"/>
    <s v="United States"/>
    <s v="Los Angeles"/>
    <x v="1"/>
    <n v="90036"/>
    <x v="1"/>
    <x v="0"/>
    <s v="Paper"/>
    <n v="223.92"/>
    <n v="4"/>
    <n v="0"/>
    <n v="109.7208"/>
  </r>
  <r>
    <s v="OR3460"/>
    <x v="632"/>
    <s v="Standard Class"/>
    <x v="0"/>
    <s v="United States"/>
    <s v="Saint Petersburg"/>
    <x v="18"/>
    <n v="33710"/>
    <x v="2"/>
    <x v="2"/>
    <s v="Furnishings"/>
    <n v="17.088000000000001"/>
    <n v="2"/>
    <n v="0.2"/>
    <n v="1.0680000000000001"/>
  </r>
  <r>
    <s v="OR3461"/>
    <x v="632"/>
    <s v="Second Class"/>
    <x v="0"/>
    <s v="United States"/>
    <s v="Los Angeles"/>
    <x v="1"/>
    <n v="90049"/>
    <x v="1"/>
    <x v="0"/>
    <s v="Binders"/>
    <n v="11.648"/>
    <n v="2"/>
    <n v="0.2"/>
    <n v="4.2224000000000004"/>
  </r>
  <r>
    <s v="OR3462"/>
    <x v="632"/>
    <s v="Standard Class"/>
    <x v="1"/>
    <s v="United States"/>
    <s v="New York City"/>
    <x v="7"/>
    <n v="10035"/>
    <x v="3"/>
    <x v="2"/>
    <s v="Chairs"/>
    <n v="408.00599999999997"/>
    <n v="2"/>
    <n v="0.1"/>
    <n v="72.534400000000005"/>
  </r>
  <r>
    <s v="OR3463"/>
    <x v="633"/>
    <s v="Standard Class"/>
    <x v="1"/>
    <s v="United States"/>
    <s v="Bowling Green"/>
    <x v="3"/>
    <n v="43402"/>
    <x v="3"/>
    <x v="0"/>
    <s v="Art"/>
    <n v="86.352000000000004"/>
    <n v="3"/>
    <n v="0.2"/>
    <n v="5.3970000000000002"/>
  </r>
  <r>
    <s v="OR3464"/>
    <x v="633"/>
    <s v="Same Day"/>
    <x v="2"/>
    <s v="United States"/>
    <s v="Mentor"/>
    <x v="3"/>
    <n v="44060"/>
    <x v="3"/>
    <x v="0"/>
    <s v="Paper"/>
    <n v="15.552"/>
    <n v="3"/>
    <n v="0.2"/>
    <n v="5.4432"/>
  </r>
  <r>
    <s v="OR3465"/>
    <x v="633"/>
    <s v="Standard Class"/>
    <x v="0"/>
    <s v="United States"/>
    <s v="Salem"/>
    <x v="13"/>
    <n v="24153"/>
    <x v="2"/>
    <x v="0"/>
    <s v="Art"/>
    <n v="19.68"/>
    <n v="6"/>
    <n v="0"/>
    <n v="5.7072000000000003"/>
  </r>
  <r>
    <s v="OR3466"/>
    <x v="633"/>
    <s v="Standard Class"/>
    <x v="0"/>
    <s v="United States"/>
    <s v="Milwaukee"/>
    <x v="30"/>
    <n v="53209"/>
    <x v="0"/>
    <x v="1"/>
    <s v="Accessories"/>
    <n v="13.48"/>
    <n v="1"/>
    <n v="0"/>
    <n v="1.8872"/>
  </r>
  <r>
    <s v="OR3467"/>
    <x v="633"/>
    <s v="Same Day"/>
    <x v="1"/>
    <s v="United States"/>
    <s v="Los Angeles"/>
    <x v="1"/>
    <n v="90004"/>
    <x v="1"/>
    <x v="2"/>
    <s v="Chairs"/>
    <n v="362.35199999999998"/>
    <n v="3"/>
    <n v="0.2"/>
    <n v="27.176400000000001"/>
  </r>
  <r>
    <s v="OR3468"/>
    <x v="633"/>
    <s v="Second Class"/>
    <x v="0"/>
    <s v="United States"/>
    <s v="Oakland"/>
    <x v="1"/>
    <n v="94601"/>
    <x v="1"/>
    <x v="2"/>
    <s v="Furnishings"/>
    <n v="9.24"/>
    <n v="3"/>
    <n v="0"/>
    <n v="4.4352"/>
  </r>
  <r>
    <s v="OR3469"/>
    <x v="633"/>
    <s v="Standard Class"/>
    <x v="0"/>
    <s v="United States"/>
    <s v="Wheeling"/>
    <x v="14"/>
    <n v="60090"/>
    <x v="0"/>
    <x v="2"/>
    <s v="Furnishings"/>
    <n v="14.135999999999999"/>
    <n v="2"/>
    <n v="0.6"/>
    <n v="7.7747999999999999"/>
  </r>
  <r>
    <s v="OR3470"/>
    <x v="634"/>
    <s v="Standard Class"/>
    <x v="0"/>
    <s v="United States"/>
    <s v="Jacksonville"/>
    <x v="2"/>
    <n v="28540"/>
    <x v="2"/>
    <x v="0"/>
    <s v="Paper"/>
    <n v="47.951999999999998"/>
    <n v="3"/>
    <n v="0.2"/>
    <n v="16.183800000000002"/>
  </r>
  <r>
    <s v="OR3471"/>
    <x v="634"/>
    <s v="Standard Class"/>
    <x v="1"/>
    <s v="United States"/>
    <s v="Murfreesboro"/>
    <x v="12"/>
    <n v="37130"/>
    <x v="2"/>
    <x v="1"/>
    <s v="Accessories"/>
    <n v="72.744"/>
    <n v="7"/>
    <n v="0.2"/>
    <n v="12.7302"/>
  </r>
  <r>
    <s v="OR3472"/>
    <x v="634"/>
    <s v="First Class"/>
    <x v="0"/>
    <s v="United States"/>
    <s v="Wilmington"/>
    <x v="15"/>
    <n v="19805"/>
    <x v="3"/>
    <x v="0"/>
    <s v="Storage"/>
    <n v="226.56"/>
    <n v="6"/>
    <n v="0"/>
    <n v="63.436799999999998"/>
  </r>
  <r>
    <s v="OR3473"/>
    <x v="634"/>
    <s v="First Class"/>
    <x v="0"/>
    <s v="United States"/>
    <s v="Seattle"/>
    <x v="11"/>
    <n v="98105"/>
    <x v="1"/>
    <x v="0"/>
    <s v="Storage"/>
    <n v="95.94"/>
    <n v="3"/>
    <n v="0"/>
    <n v="9.5939999999999994"/>
  </r>
  <r>
    <s v="OR3474"/>
    <x v="634"/>
    <s v="Standard Class"/>
    <x v="1"/>
    <s v="United States"/>
    <s v="San Jose"/>
    <x v="1"/>
    <n v="95123"/>
    <x v="1"/>
    <x v="2"/>
    <s v="Bookcases"/>
    <n v="273.666"/>
    <n v="2"/>
    <n v="0.15"/>
    <n v="12.878399999999999"/>
  </r>
  <r>
    <s v="OR3475"/>
    <x v="635"/>
    <s v="Same Day"/>
    <x v="1"/>
    <s v="United States"/>
    <s v="Riverside"/>
    <x v="1"/>
    <n v="92503"/>
    <x v="1"/>
    <x v="1"/>
    <s v="Phones"/>
    <n v="1039.7280000000001"/>
    <n v="2"/>
    <n v="0.2"/>
    <n v="90.976200000000006"/>
  </r>
  <r>
    <s v="OR3476"/>
    <x v="635"/>
    <s v="Second Class"/>
    <x v="0"/>
    <s v="United States"/>
    <s v="Seattle"/>
    <x v="11"/>
    <n v="98103"/>
    <x v="1"/>
    <x v="1"/>
    <s v="Accessories"/>
    <n v="21.98"/>
    <n v="2"/>
    <n v="0"/>
    <n v="8.5722000000000005"/>
  </r>
  <r>
    <s v="OR3477"/>
    <x v="635"/>
    <s v="Second Class"/>
    <x v="1"/>
    <s v="United States"/>
    <s v="Aurora"/>
    <x v="14"/>
    <n v="60505"/>
    <x v="0"/>
    <x v="2"/>
    <s v="Furnishings"/>
    <n v="60.287999999999997"/>
    <n v="8"/>
    <n v="0.6"/>
    <n v="27.1296"/>
  </r>
  <r>
    <s v="OR3478"/>
    <x v="635"/>
    <s v="First Class"/>
    <x v="0"/>
    <s v="United States"/>
    <s v="Philadelphia"/>
    <x v="8"/>
    <n v="19143"/>
    <x v="3"/>
    <x v="0"/>
    <s v="Paper"/>
    <n v="15.552"/>
    <n v="3"/>
    <n v="0.2"/>
    <n v="5.4432"/>
  </r>
  <r>
    <s v="OR3479"/>
    <x v="635"/>
    <s v="Standard Class"/>
    <x v="1"/>
    <s v="United States"/>
    <s v="Bryan"/>
    <x v="0"/>
    <n v="77803"/>
    <x v="0"/>
    <x v="2"/>
    <s v="Chairs"/>
    <n v="528.42999999999995"/>
    <n v="5"/>
    <n v="0.3"/>
    <n v="143.43100000000001"/>
  </r>
  <r>
    <s v="OR3480"/>
    <x v="635"/>
    <s v="Standard Class"/>
    <x v="2"/>
    <s v="United States"/>
    <s v="Sparks"/>
    <x v="20"/>
    <n v="89431"/>
    <x v="1"/>
    <x v="0"/>
    <s v="Supplies"/>
    <n v="86.2"/>
    <n v="5"/>
    <n v="0"/>
    <n v="24.998000000000001"/>
  </r>
  <r>
    <s v="OR3481"/>
    <x v="635"/>
    <s v="Standard Class"/>
    <x v="1"/>
    <s v="United States"/>
    <s v="New York City"/>
    <x v="7"/>
    <n v="10009"/>
    <x v="3"/>
    <x v="0"/>
    <s v="Paper"/>
    <n v="68.52"/>
    <n v="3"/>
    <n v="0"/>
    <n v="31.519200000000001"/>
  </r>
  <r>
    <s v="OR3482"/>
    <x v="636"/>
    <s v="Second Class"/>
    <x v="0"/>
    <s v="United States"/>
    <s v="Cranston"/>
    <x v="6"/>
    <n v="2920"/>
    <x v="3"/>
    <x v="2"/>
    <s v="Tables"/>
    <n v="385.68599999999998"/>
    <n v="1"/>
    <n v="0.3"/>
    <n v="60.607799999999997"/>
  </r>
  <r>
    <s v="OR3483"/>
    <x v="636"/>
    <s v="First Class"/>
    <x v="0"/>
    <s v="United States"/>
    <s v="Concord"/>
    <x v="2"/>
    <n v="28027"/>
    <x v="2"/>
    <x v="0"/>
    <s v="Art"/>
    <n v="20.015999999999998"/>
    <n v="9"/>
    <n v="0.2"/>
    <n v="1.7514000000000001"/>
  </r>
  <r>
    <s v="OR3484"/>
    <x v="636"/>
    <s v="Standard Class"/>
    <x v="0"/>
    <s v="United States"/>
    <s v="Seattle"/>
    <x v="11"/>
    <n v="98105"/>
    <x v="1"/>
    <x v="0"/>
    <s v="Envelopes"/>
    <n v="135.9"/>
    <n v="5"/>
    <n v="0"/>
    <n v="63.872999999999998"/>
  </r>
  <r>
    <s v="OR3485"/>
    <x v="636"/>
    <s v="First Class"/>
    <x v="0"/>
    <s v="United States"/>
    <s v="Seattle"/>
    <x v="11"/>
    <n v="98105"/>
    <x v="1"/>
    <x v="0"/>
    <s v="Binders"/>
    <n v="8.4480000000000004"/>
    <n v="2"/>
    <n v="0.2"/>
    <n v="2.9567999999999999"/>
  </r>
  <r>
    <s v="OR3486"/>
    <x v="637"/>
    <s v="First Class"/>
    <x v="0"/>
    <s v="United States"/>
    <s v="Chicago"/>
    <x v="14"/>
    <n v="60653"/>
    <x v="0"/>
    <x v="0"/>
    <s v="Art"/>
    <n v="7.056"/>
    <n v="3"/>
    <n v="0.2"/>
    <n v="2.2050000000000001"/>
  </r>
  <r>
    <s v="OR3487"/>
    <x v="637"/>
    <s v="Standard Class"/>
    <x v="2"/>
    <s v="United States"/>
    <s v="Marion"/>
    <x v="16"/>
    <n v="52302"/>
    <x v="0"/>
    <x v="0"/>
    <s v="Paper"/>
    <n v="106.32"/>
    <n v="3"/>
    <n v="0"/>
    <n v="49.970399999999998"/>
  </r>
  <r>
    <s v="OR3488"/>
    <x v="637"/>
    <s v="Standard Class"/>
    <x v="0"/>
    <s v="United States"/>
    <s v="Tucson"/>
    <x v="5"/>
    <n v="85705"/>
    <x v="1"/>
    <x v="1"/>
    <s v="Accessories"/>
    <n v="1023.936"/>
    <n v="8"/>
    <n v="0.2"/>
    <n v="179.18879999999999"/>
  </r>
  <r>
    <s v="OR3489"/>
    <x v="637"/>
    <s v="First Class"/>
    <x v="0"/>
    <s v="United States"/>
    <s v="Baltimore"/>
    <x v="17"/>
    <n v="21215"/>
    <x v="3"/>
    <x v="1"/>
    <s v="Accessories"/>
    <n v="98.16"/>
    <n v="6"/>
    <n v="0"/>
    <n v="9.8160000000000007"/>
  </r>
  <r>
    <s v="OR3490"/>
    <x v="637"/>
    <s v="Same Day"/>
    <x v="2"/>
    <s v="United States"/>
    <s v="Dallas"/>
    <x v="0"/>
    <n v="75081"/>
    <x v="0"/>
    <x v="0"/>
    <s v="Paper"/>
    <n v="10.272"/>
    <n v="3"/>
    <n v="0.2"/>
    <n v="3.21"/>
  </r>
  <r>
    <s v="OR3491"/>
    <x v="637"/>
    <s v="Standard Class"/>
    <x v="0"/>
    <s v="United States"/>
    <s v="Edmonds"/>
    <x v="11"/>
    <n v="98026"/>
    <x v="1"/>
    <x v="0"/>
    <s v="Fasteners"/>
    <n v="19.600000000000001"/>
    <n v="5"/>
    <n v="0"/>
    <n v="9.6039999999999992"/>
  </r>
  <r>
    <s v="OR3492"/>
    <x v="637"/>
    <s v="Standard Class"/>
    <x v="2"/>
    <s v="United States"/>
    <s v="Philadelphia"/>
    <x v="8"/>
    <n v="19143"/>
    <x v="3"/>
    <x v="2"/>
    <s v="Furnishings"/>
    <n v="547.13599999999997"/>
    <n v="4"/>
    <n v="0.2"/>
    <n v="68.391999999999996"/>
  </r>
  <r>
    <s v="OR3493"/>
    <x v="637"/>
    <s v="Standard Class"/>
    <x v="2"/>
    <s v="United States"/>
    <s v="Henderson"/>
    <x v="4"/>
    <n v="42420"/>
    <x v="2"/>
    <x v="0"/>
    <s v="Fasteners"/>
    <n v="31.12"/>
    <n v="4"/>
    <n v="0"/>
    <n v="0.31119999999999998"/>
  </r>
  <r>
    <s v="OR3494"/>
    <x v="637"/>
    <s v="Standard Class"/>
    <x v="1"/>
    <s v="United States"/>
    <s v="Detroit"/>
    <x v="19"/>
    <n v="48227"/>
    <x v="0"/>
    <x v="0"/>
    <s v="Storage"/>
    <n v="21.98"/>
    <n v="1"/>
    <n v="0"/>
    <n v="0.2198"/>
  </r>
  <r>
    <s v="OR3495"/>
    <x v="637"/>
    <s v="Second Class"/>
    <x v="1"/>
    <s v="United States"/>
    <s v="Arlington"/>
    <x v="0"/>
    <n v="76017"/>
    <x v="0"/>
    <x v="0"/>
    <s v="Art"/>
    <n v="47.616"/>
    <n v="3"/>
    <n v="0.2"/>
    <n v="3.5712000000000002"/>
  </r>
  <r>
    <s v="OR3496"/>
    <x v="638"/>
    <s v="Standard Class"/>
    <x v="1"/>
    <s v="United States"/>
    <s v="Los Angeles"/>
    <x v="1"/>
    <n v="90004"/>
    <x v="1"/>
    <x v="0"/>
    <s v="Appliances"/>
    <n v="7.9"/>
    <n v="2"/>
    <n v="0"/>
    <n v="2.0539999999999998"/>
  </r>
  <r>
    <s v="OR3497"/>
    <x v="638"/>
    <s v="First Class"/>
    <x v="1"/>
    <s v="United States"/>
    <s v="Dallas"/>
    <x v="0"/>
    <n v="75220"/>
    <x v="0"/>
    <x v="0"/>
    <s v="Paper"/>
    <n v="78.304000000000002"/>
    <n v="2"/>
    <n v="0.2"/>
    <n v="29.364000000000001"/>
  </r>
  <r>
    <s v="OR3498"/>
    <x v="638"/>
    <s v="Standard Class"/>
    <x v="2"/>
    <s v="United States"/>
    <s v="Tulsa"/>
    <x v="24"/>
    <n v="74133"/>
    <x v="0"/>
    <x v="0"/>
    <s v="Binders"/>
    <n v="77.56"/>
    <n v="2"/>
    <n v="0"/>
    <n v="35.677599999999998"/>
  </r>
  <r>
    <s v="OR3499"/>
    <x v="638"/>
    <s v="Standard Class"/>
    <x v="1"/>
    <s v="United States"/>
    <s v="Seattle"/>
    <x v="11"/>
    <n v="98105"/>
    <x v="1"/>
    <x v="2"/>
    <s v="Chairs"/>
    <n v="451.15199999999999"/>
    <n v="3"/>
    <n v="0.2"/>
    <n v="0"/>
  </r>
  <r>
    <s v="OR3500"/>
    <x v="638"/>
    <s v="First Class"/>
    <x v="0"/>
    <s v="United States"/>
    <s v="Philadelphia"/>
    <x v="8"/>
    <n v="19143"/>
    <x v="3"/>
    <x v="1"/>
    <s v="Accessories"/>
    <n v="252"/>
    <n v="5"/>
    <n v="0.2"/>
    <n v="53.55"/>
  </r>
  <r>
    <s v="OR3501"/>
    <x v="638"/>
    <s v="Standard Class"/>
    <x v="1"/>
    <s v="United States"/>
    <s v="Detroit"/>
    <x v="19"/>
    <n v="48234"/>
    <x v="0"/>
    <x v="0"/>
    <s v="Binders"/>
    <n v="41.54"/>
    <n v="2"/>
    <n v="0"/>
    <n v="19.523800000000001"/>
  </r>
  <r>
    <s v="OR3502"/>
    <x v="638"/>
    <s v="Standard Class"/>
    <x v="1"/>
    <s v="United States"/>
    <s v="Columbus"/>
    <x v="3"/>
    <n v="43229"/>
    <x v="3"/>
    <x v="0"/>
    <s v="Labels"/>
    <n v="15.12"/>
    <n v="3"/>
    <n v="0.2"/>
    <n v="4.9139999999999997"/>
  </r>
  <r>
    <s v="OR3503"/>
    <x v="639"/>
    <s v="First Class"/>
    <x v="0"/>
    <s v="United States"/>
    <s v="Pocatello"/>
    <x v="33"/>
    <n v="83201"/>
    <x v="1"/>
    <x v="0"/>
    <s v="Storage"/>
    <n v="477.15"/>
    <n v="5"/>
    <n v="0"/>
    <n v="28.629000000000001"/>
  </r>
  <r>
    <s v="OR3504"/>
    <x v="639"/>
    <s v="Standard Class"/>
    <x v="1"/>
    <s v="United States"/>
    <s v="Nashville"/>
    <x v="12"/>
    <n v="37211"/>
    <x v="2"/>
    <x v="1"/>
    <s v="Phones"/>
    <n v="239.976"/>
    <n v="3"/>
    <n v="0.2"/>
    <n v="26.997299999999999"/>
  </r>
  <r>
    <s v="OR3505"/>
    <x v="639"/>
    <s v="Second Class"/>
    <x v="1"/>
    <s v="United States"/>
    <s v="Houston"/>
    <x v="0"/>
    <n v="77041"/>
    <x v="0"/>
    <x v="1"/>
    <s v="Machines"/>
    <n v="597.13199999999995"/>
    <n v="3"/>
    <n v="0.4"/>
    <n v="49.761000000000003"/>
  </r>
  <r>
    <s v="OR3506"/>
    <x v="640"/>
    <s v="Standard Class"/>
    <x v="2"/>
    <s v="United States"/>
    <s v="Pasadena"/>
    <x v="1"/>
    <n v="91104"/>
    <x v="1"/>
    <x v="0"/>
    <s v="Art"/>
    <n v="5.56"/>
    <n v="2"/>
    <n v="0"/>
    <n v="1.4456"/>
  </r>
  <r>
    <s v="OR3507"/>
    <x v="640"/>
    <s v="First Class"/>
    <x v="0"/>
    <s v="United States"/>
    <s v="New York City"/>
    <x v="7"/>
    <n v="10024"/>
    <x v="3"/>
    <x v="2"/>
    <s v="Furnishings"/>
    <n v="41.96"/>
    <n v="2"/>
    <n v="0"/>
    <n v="10.909599999999999"/>
  </r>
  <r>
    <s v="OR3508"/>
    <x v="640"/>
    <s v="Standard Class"/>
    <x v="1"/>
    <s v="United States"/>
    <s v="Greensboro"/>
    <x v="2"/>
    <n v="27405"/>
    <x v="2"/>
    <x v="2"/>
    <s v="Chairs"/>
    <n v="98.391999999999996"/>
    <n v="1"/>
    <n v="0.2"/>
    <n v="11.069100000000001"/>
  </r>
  <r>
    <s v="OR3509"/>
    <x v="640"/>
    <s v="Same Day"/>
    <x v="0"/>
    <s v="United States"/>
    <s v="Mount Pleasant"/>
    <x v="19"/>
    <n v="48858"/>
    <x v="0"/>
    <x v="2"/>
    <s v="Furnishings"/>
    <n v="17.14"/>
    <n v="2"/>
    <n v="0"/>
    <n v="6.1703999999999999"/>
  </r>
  <r>
    <s v="OR3510"/>
    <x v="640"/>
    <s v="Standard Class"/>
    <x v="1"/>
    <s v="United States"/>
    <s v="Hollywood"/>
    <x v="18"/>
    <n v="33021"/>
    <x v="2"/>
    <x v="0"/>
    <s v="Labels"/>
    <n v="9.2159999999999993"/>
    <n v="4"/>
    <n v="0.2"/>
    <n v="3.3408000000000002"/>
  </r>
  <r>
    <s v="OR3511"/>
    <x v="641"/>
    <s v="Standard Class"/>
    <x v="1"/>
    <s v="United States"/>
    <s v="Fayetteville"/>
    <x v="2"/>
    <n v="28314"/>
    <x v="2"/>
    <x v="0"/>
    <s v="Paper"/>
    <n v="10.688000000000001"/>
    <n v="2"/>
    <n v="0.2"/>
    <n v="3.7408000000000001"/>
  </r>
  <r>
    <s v="OR3512"/>
    <x v="641"/>
    <s v="Second Class"/>
    <x v="0"/>
    <s v="United States"/>
    <s v="Columbus"/>
    <x v="27"/>
    <n v="31907"/>
    <x v="2"/>
    <x v="0"/>
    <s v="Binders"/>
    <n v="157.9"/>
    <n v="5"/>
    <n v="0"/>
    <n v="74.212999999999994"/>
  </r>
  <r>
    <s v="OR3513"/>
    <x v="642"/>
    <s v="Second Class"/>
    <x v="1"/>
    <s v="United States"/>
    <s v="Montgomery"/>
    <x v="40"/>
    <n v="36116"/>
    <x v="2"/>
    <x v="0"/>
    <s v="Storage"/>
    <n v="275.97000000000003"/>
    <n v="3"/>
    <n v="0"/>
    <n v="11.0388"/>
  </r>
  <r>
    <s v="OR3514"/>
    <x v="642"/>
    <s v="Same Day"/>
    <x v="1"/>
    <s v="United States"/>
    <s v="Garden City"/>
    <x v="41"/>
    <n v="67846"/>
    <x v="0"/>
    <x v="0"/>
    <s v="Storage"/>
    <n v="33.29"/>
    <n v="1"/>
    <n v="0"/>
    <n v="7.9896000000000003"/>
  </r>
  <r>
    <s v="OR3515"/>
    <x v="642"/>
    <s v="First Class"/>
    <x v="0"/>
    <s v="United States"/>
    <s v="Seattle"/>
    <x v="11"/>
    <n v="98105"/>
    <x v="1"/>
    <x v="0"/>
    <s v="Binders"/>
    <n v="1219.96"/>
    <n v="5"/>
    <n v="0.2"/>
    <n v="381.23750000000001"/>
  </r>
  <r>
    <s v="OR3516"/>
    <x v="642"/>
    <s v="First Class"/>
    <x v="1"/>
    <s v="United States"/>
    <s v="Miami"/>
    <x v="18"/>
    <n v="33180"/>
    <x v="2"/>
    <x v="0"/>
    <s v="Binders"/>
    <n v="15.57"/>
    <n v="3"/>
    <n v="0.7"/>
    <n v="11.936999999999999"/>
  </r>
  <r>
    <s v="OR3517"/>
    <x v="642"/>
    <s v="Standard Class"/>
    <x v="2"/>
    <s v="United States"/>
    <s v="Concord"/>
    <x v="1"/>
    <n v="94521"/>
    <x v="1"/>
    <x v="2"/>
    <s v="Tables"/>
    <n v="99.591999999999999"/>
    <n v="1"/>
    <n v="0.2"/>
    <n v="2.4897999999999998"/>
  </r>
  <r>
    <s v="OR3518"/>
    <x v="642"/>
    <s v="First Class"/>
    <x v="0"/>
    <s v="United States"/>
    <s v="New York City"/>
    <x v="7"/>
    <n v="10011"/>
    <x v="3"/>
    <x v="1"/>
    <s v="Copiers"/>
    <n v="559.99199999999996"/>
    <n v="1"/>
    <n v="0.2"/>
    <n v="174.9975"/>
  </r>
  <r>
    <s v="OR3519"/>
    <x v="643"/>
    <s v="Standard Class"/>
    <x v="0"/>
    <s v="United States"/>
    <s v="New York City"/>
    <x v="7"/>
    <n v="10009"/>
    <x v="3"/>
    <x v="1"/>
    <s v="Accessories"/>
    <n v="199.95"/>
    <n v="5"/>
    <n v="0"/>
    <n v="21.994499999999999"/>
  </r>
  <r>
    <s v="OR3520"/>
    <x v="643"/>
    <s v="Second Class"/>
    <x v="2"/>
    <s v="United States"/>
    <s v="Huntsville"/>
    <x v="40"/>
    <n v="35810"/>
    <x v="2"/>
    <x v="0"/>
    <s v="Fasteners"/>
    <n v="3.62"/>
    <n v="2"/>
    <n v="0"/>
    <n v="1.1946000000000001"/>
  </r>
  <r>
    <s v="OR3521"/>
    <x v="643"/>
    <s v="Second Class"/>
    <x v="0"/>
    <s v="United States"/>
    <s v="Chicago"/>
    <x v="14"/>
    <n v="60610"/>
    <x v="0"/>
    <x v="2"/>
    <s v="Furnishings"/>
    <n v="11.688000000000001"/>
    <n v="3"/>
    <n v="0.6"/>
    <n v="4.6752000000000002"/>
  </r>
  <r>
    <s v="OR3522"/>
    <x v="643"/>
    <s v="Standard Class"/>
    <x v="0"/>
    <s v="United States"/>
    <s v="San Diego"/>
    <x v="1"/>
    <n v="92037"/>
    <x v="1"/>
    <x v="2"/>
    <s v="Tables"/>
    <n v="626.35199999999998"/>
    <n v="3"/>
    <n v="0.2"/>
    <n v="23.488199999999999"/>
  </r>
  <r>
    <s v="OR3523"/>
    <x v="643"/>
    <s v="Standard Class"/>
    <x v="0"/>
    <s v="United States"/>
    <s v="Chicago"/>
    <x v="14"/>
    <n v="60610"/>
    <x v="0"/>
    <x v="2"/>
    <s v="Tables"/>
    <n v="214.95"/>
    <n v="5"/>
    <n v="0.5"/>
    <n v="120.372"/>
  </r>
  <r>
    <s v="OR3524"/>
    <x v="643"/>
    <s v="First Class"/>
    <x v="0"/>
    <s v="United States"/>
    <s v="Seattle"/>
    <x v="11"/>
    <n v="98115"/>
    <x v="1"/>
    <x v="2"/>
    <s v="Chairs"/>
    <n v="614.27200000000005"/>
    <n v="8"/>
    <n v="0.2"/>
    <n v="23.0352"/>
  </r>
  <r>
    <s v="OR3525"/>
    <x v="643"/>
    <s v="Second Class"/>
    <x v="1"/>
    <s v="United States"/>
    <s v="San Francisco"/>
    <x v="1"/>
    <n v="94109"/>
    <x v="1"/>
    <x v="0"/>
    <s v="Appliances"/>
    <n v="69.48"/>
    <n v="1"/>
    <n v="0"/>
    <n v="20.844000000000001"/>
  </r>
  <r>
    <s v="OR3526"/>
    <x v="643"/>
    <s v="Standard Class"/>
    <x v="1"/>
    <s v="United States"/>
    <s v="Seattle"/>
    <x v="11"/>
    <n v="98103"/>
    <x v="1"/>
    <x v="0"/>
    <s v="Storage"/>
    <n v="485.88"/>
    <n v="6"/>
    <n v="0"/>
    <n v="9.7175999999999991"/>
  </r>
  <r>
    <s v="OR3527"/>
    <x v="644"/>
    <s v="Second Class"/>
    <x v="0"/>
    <s v="United States"/>
    <s v="Philadelphia"/>
    <x v="8"/>
    <n v="19140"/>
    <x v="3"/>
    <x v="0"/>
    <s v="Paper"/>
    <n v="21.696000000000002"/>
    <n v="4"/>
    <n v="0.2"/>
    <n v="7.0511999999999997"/>
  </r>
  <r>
    <s v="OR3528"/>
    <x v="644"/>
    <s v="Standard Class"/>
    <x v="2"/>
    <s v="United States"/>
    <s v="Westfield"/>
    <x v="22"/>
    <n v="7090"/>
    <x v="3"/>
    <x v="0"/>
    <s v="Storage"/>
    <n v="46.26"/>
    <n v="3"/>
    <n v="0"/>
    <n v="12.0276"/>
  </r>
  <r>
    <s v="OR3529"/>
    <x v="644"/>
    <s v="Standard Class"/>
    <x v="0"/>
    <s v="United States"/>
    <s v="Lubbock"/>
    <x v="0"/>
    <n v="79424"/>
    <x v="0"/>
    <x v="1"/>
    <s v="Copiers"/>
    <n v="479.976"/>
    <n v="3"/>
    <n v="0.2"/>
    <n v="161.99189999999999"/>
  </r>
  <r>
    <s v="OR3530"/>
    <x v="644"/>
    <s v="First Class"/>
    <x v="0"/>
    <s v="United States"/>
    <s v="Hollywood"/>
    <x v="18"/>
    <n v="33021"/>
    <x v="2"/>
    <x v="0"/>
    <s v="Paper"/>
    <n v="91.36"/>
    <n v="5"/>
    <n v="0.2"/>
    <n v="29.692"/>
  </r>
  <r>
    <s v="OR3531"/>
    <x v="644"/>
    <s v="Standard Class"/>
    <x v="0"/>
    <s v="United States"/>
    <s v="New York City"/>
    <x v="7"/>
    <n v="10009"/>
    <x v="3"/>
    <x v="1"/>
    <s v="Accessories"/>
    <n v="39.979999999999997"/>
    <n v="2"/>
    <n v="0"/>
    <n v="13.5932"/>
  </r>
  <r>
    <s v="OR3532"/>
    <x v="644"/>
    <s v="Standard Class"/>
    <x v="0"/>
    <s v="United States"/>
    <s v="Dallas"/>
    <x v="0"/>
    <n v="75220"/>
    <x v="0"/>
    <x v="0"/>
    <s v="Binders"/>
    <n v="6.7439999999999998"/>
    <n v="4"/>
    <n v="0.8"/>
    <n v="11.4648"/>
  </r>
  <r>
    <s v="OR3533"/>
    <x v="644"/>
    <s v="Standard Class"/>
    <x v="1"/>
    <s v="United States"/>
    <s v="Aurora"/>
    <x v="23"/>
    <n v="80013"/>
    <x v="1"/>
    <x v="2"/>
    <s v="Tables"/>
    <n v="727.45"/>
    <n v="5"/>
    <n v="0.5"/>
    <n v="465.56799999999998"/>
  </r>
  <r>
    <s v="OR3534"/>
    <x v="645"/>
    <s v="Standard Class"/>
    <x v="1"/>
    <s v="United States"/>
    <s v="Columbus"/>
    <x v="3"/>
    <n v="43229"/>
    <x v="3"/>
    <x v="0"/>
    <s v="Binders"/>
    <n v="2.8620000000000001"/>
    <n v="3"/>
    <n v="0.7"/>
    <n v="2.2896000000000001"/>
  </r>
  <r>
    <s v="OR3535"/>
    <x v="645"/>
    <s v="Standard Class"/>
    <x v="0"/>
    <s v="United States"/>
    <s v="Clinton"/>
    <x v="17"/>
    <n v="20735"/>
    <x v="3"/>
    <x v="0"/>
    <s v="Fasteners"/>
    <n v="15.8"/>
    <n v="4"/>
    <n v="0"/>
    <n v="5.056"/>
  </r>
  <r>
    <s v="OR3536"/>
    <x v="645"/>
    <s v="Standard Class"/>
    <x v="1"/>
    <s v="United States"/>
    <s v="Springfield"/>
    <x v="13"/>
    <n v="22153"/>
    <x v="2"/>
    <x v="0"/>
    <s v="Labels"/>
    <n v="2.89"/>
    <n v="1"/>
    <n v="0"/>
    <n v="1.3583000000000001"/>
  </r>
  <r>
    <s v="OR3537"/>
    <x v="645"/>
    <s v="Second Class"/>
    <x v="0"/>
    <s v="United States"/>
    <s v="Louisville"/>
    <x v="4"/>
    <n v="40214"/>
    <x v="2"/>
    <x v="2"/>
    <s v="Chairs"/>
    <n v="1207.8399999999999"/>
    <n v="8"/>
    <n v="0"/>
    <n v="314.03840000000002"/>
  </r>
  <r>
    <s v="OR3538"/>
    <x v="645"/>
    <s v="Same Day"/>
    <x v="0"/>
    <s v="United States"/>
    <s v="New York City"/>
    <x v="7"/>
    <n v="10009"/>
    <x v="3"/>
    <x v="0"/>
    <s v="Appliances"/>
    <n v="601.29999999999995"/>
    <n v="2"/>
    <n v="0"/>
    <n v="198.429"/>
  </r>
  <r>
    <s v="OR3539"/>
    <x v="646"/>
    <s v="Standard Class"/>
    <x v="0"/>
    <s v="United States"/>
    <s v="New York City"/>
    <x v="7"/>
    <n v="10024"/>
    <x v="3"/>
    <x v="0"/>
    <s v="Binders"/>
    <n v="33.264000000000003"/>
    <n v="7"/>
    <n v="0.2"/>
    <n v="11.226599999999999"/>
  </r>
  <r>
    <s v="OR3540"/>
    <x v="646"/>
    <s v="Second Class"/>
    <x v="1"/>
    <s v="United States"/>
    <s v="Iowa City"/>
    <x v="16"/>
    <n v="52240"/>
    <x v="0"/>
    <x v="0"/>
    <s v="Paper"/>
    <n v="9.99"/>
    <n v="1"/>
    <n v="0"/>
    <n v="4.4954999999999998"/>
  </r>
  <r>
    <s v="OR3541"/>
    <x v="646"/>
    <s v="Second Class"/>
    <x v="1"/>
    <s v="United States"/>
    <s v="San Francisco"/>
    <x v="1"/>
    <n v="94122"/>
    <x v="1"/>
    <x v="1"/>
    <s v="Phones"/>
    <n v="125.976"/>
    <n v="3"/>
    <n v="0.2"/>
    <n v="47.241"/>
  </r>
  <r>
    <s v="OR3542"/>
    <x v="646"/>
    <s v="Standard Class"/>
    <x v="1"/>
    <s v="United States"/>
    <s v="Clinton"/>
    <x v="17"/>
    <n v="20735"/>
    <x v="3"/>
    <x v="2"/>
    <s v="Chairs"/>
    <n v="239.84"/>
    <n v="8"/>
    <n v="0"/>
    <n v="64.756799999999998"/>
  </r>
  <r>
    <s v="OR3543"/>
    <x v="646"/>
    <s v="Standard Class"/>
    <x v="0"/>
    <s v="United States"/>
    <s v="Los Angeles"/>
    <x v="1"/>
    <n v="90008"/>
    <x v="1"/>
    <x v="0"/>
    <s v="Appliances"/>
    <n v="106.96"/>
    <n v="2"/>
    <n v="0"/>
    <n v="31.0184"/>
  </r>
  <r>
    <s v="OR3544"/>
    <x v="647"/>
    <s v="Standard Class"/>
    <x v="0"/>
    <s v="United States"/>
    <s v="Chicago"/>
    <x v="14"/>
    <n v="60623"/>
    <x v="0"/>
    <x v="2"/>
    <s v="Furnishings"/>
    <n v="25.175999999999998"/>
    <n v="3"/>
    <n v="0.6"/>
    <n v="33.358199999999997"/>
  </r>
  <r>
    <s v="OR3545"/>
    <x v="647"/>
    <s v="Second Class"/>
    <x v="1"/>
    <s v="United States"/>
    <s v="New York City"/>
    <x v="7"/>
    <n v="10009"/>
    <x v="3"/>
    <x v="0"/>
    <s v="Binders"/>
    <n v="40.176000000000002"/>
    <n v="3"/>
    <n v="0.2"/>
    <n v="14.563800000000001"/>
  </r>
  <r>
    <s v="OR3546"/>
    <x v="647"/>
    <s v="Standard Class"/>
    <x v="0"/>
    <s v="United States"/>
    <s v="Warner Robins"/>
    <x v="27"/>
    <n v="31088"/>
    <x v="2"/>
    <x v="0"/>
    <s v="Art"/>
    <n v="41.86"/>
    <n v="7"/>
    <n v="0"/>
    <n v="10.465"/>
  </r>
  <r>
    <s v="OR3547"/>
    <x v="647"/>
    <s v="Second Class"/>
    <x v="0"/>
    <s v="United States"/>
    <s v="Everett"/>
    <x v="28"/>
    <n v="2149"/>
    <x v="3"/>
    <x v="0"/>
    <s v="Binders"/>
    <n v="242.48"/>
    <n v="7"/>
    <n v="0"/>
    <n v="116.3904"/>
  </r>
  <r>
    <s v="OR3548"/>
    <x v="647"/>
    <s v="Standard Class"/>
    <x v="0"/>
    <s v="United States"/>
    <s v="Springfield"/>
    <x v="13"/>
    <n v="22153"/>
    <x v="2"/>
    <x v="2"/>
    <s v="Tables"/>
    <n v="343.92"/>
    <n v="4"/>
    <n v="0"/>
    <n v="75.662400000000005"/>
  </r>
  <r>
    <s v="OR3549"/>
    <x v="647"/>
    <s v="Second Class"/>
    <x v="1"/>
    <s v="United States"/>
    <s v="Lowell"/>
    <x v="28"/>
    <n v="1852"/>
    <x v="3"/>
    <x v="2"/>
    <s v="Chairs"/>
    <n v="785.88"/>
    <n v="6"/>
    <n v="0"/>
    <n v="212.1876"/>
  </r>
  <r>
    <s v="OR3550"/>
    <x v="647"/>
    <s v="First Class"/>
    <x v="0"/>
    <s v="United States"/>
    <s v="New York City"/>
    <x v="7"/>
    <n v="10035"/>
    <x v="3"/>
    <x v="0"/>
    <s v="Labels"/>
    <n v="59.2"/>
    <n v="4"/>
    <n v="0"/>
    <n v="29.6"/>
  </r>
  <r>
    <s v="OR3551"/>
    <x v="648"/>
    <s v="Second Class"/>
    <x v="0"/>
    <s v="United States"/>
    <s v="Los Angeles"/>
    <x v="1"/>
    <n v="90045"/>
    <x v="1"/>
    <x v="1"/>
    <s v="Copiers"/>
    <n v="959.98400000000004"/>
    <n v="2"/>
    <n v="0.2"/>
    <n v="335.99439999999998"/>
  </r>
  <r>
    <s v="OR3552"/>
    <x v="649"/>
    <s v="First Class"/>
    <x v="1"/>
    <s v="United States"/>
    <s v="Milwaukee"/>
    <x v="30"/>
    <n v="53209"/>
    <x v="0"/>
    <x v="0"/>
    <s v="Paper"/>
    <n v="51.84"/>
    <n v="8"/>
    <n v="0"/>
    <n v="24.883199999999999"/>
  </r>
  <r>
    <s v="OR3553"/>
    <x v="649"/>
    <s v="Standard Class"/>
    <x v="1"/>
    <s v="United States"/>
    <s v="Dearborn"/>
    <x v="19"/>
    <n v="48126"/>
    <x v="0"/>
    <x v="0"/>
    <s v="Appliances"/>
    <n v="555.21"/>
    <n v="5"/>
    <n v="0.1"/>
    <n v="178.90100000000001"/>
  </r>
  <r>
    <s v="OR3554"/>
    <x v="649"/>
    <s v="First Class"/>
    <x v="1"/>
    <s v="United States"/>
    <s v="Deer Park"/>
    <x v="0"/>
    <n v="77536"/>
    <x v="0"/>
    <x v="0"/>
    <s v="Binders"/>
    <n v="6.9240000000000004"/>
    <n v="6"/>
    <n v="0.8"/>
    <n v="10.385999999999999"/>
  </r>
  <r>
    <s v="OR3555"/>
    <x v="649"/>
    <s v="Standard Class"/>
    <x v="0"/>
    <s v="United States"/>
    <s v="New York City"/>
    <x v="7"/>
    <n v="10035"/>
    <x v="3"/>
    <x v="1"/>
    <s v="Phones"/>
    <n v="116.98"/>
    <n v="2"/>
    <n v="0"/>
    <n v="29.245000000000001"/>
  </r>
  <r>
    <s v="OR3556"/>
    <x v="650"/>
    <s v="Standard Class"/>
    <x v="0"/>
    <s v="United States"/>
    <s v="Newark"/>
    <x v="15"/>
    <n v="19711"/>
    <x v="3"/>
    <x v="0"/>
    <s v="Storage"/>
    <n v="360.38"/>
    <n v="2"/>
    <n v="0"/>
    <n v="93.698800000000006"/>
  </r>
  <r>
    <s v="OR3557"/>
    <x v="650"/>
    <s v="Second Class"/>
    <x v="1"/>
    <s v="United States"/>
    <s v="New York City"/>
    <x v="7"/>
    <n v="10009"/>
    <x v="3"/>
    <x v="0"/>
    <s v="Art"/>
    <n v="17.940000000000001"/>
    <n v="3"/>
    <n v="0"/>
    <n v="4.4850000000000003"/>
  </r>
  <r>
    <s v="OR3558"/>
    <x v="651"/>
    <s v="Standard Class"/>
    <x v="0"/>
    <s v="United States"/>
    <s v="Jackson"/>
    <x v="29"/>
    <n v="39212"/>
    <x v="2"/>
    <x v="2"/>
    <s v="Furnishings"/>
    <n v="133.38"/>
    <n v="6"/>
    <n v="0"/>
    <n v="58.687199999999997"/>
  </r>
  <r>
    <s v="OR3559"/>
    <x v="651"/>
    <s v="Second Class"/>
    <x v="2"/>
    <s v="United States"/>
    <s v="Seattle"/>
    <x v="11"/>
    <n v="98105"/>
    <x v="1"/>
    <x v="0"/>
    <s v="Paper"/>
    <n v="114.2"/>
    <n v="5"/>
    <n v="0"/>
    <n v="52.531999999999996"/>
  </r>
  <r>
    <s v="OR3560"/>
    <x v="651"/>
    <s v="Standard Class"/>
    <x v="0"/>
    <s v="United States"/>
    <s v="Columbus"/>
    <x v="3"/>
    <n v="43229"/>
    <x v="3"/>
    <x v="0"/>
    <s v="Paper"/>
    <n v="10.368"/>
    <n v="2"/>
    <n v="0.2"/>
    <n v="3.6288"/>
  </r>
  <r>
    <s v="OR3561"/>
    <x v="651"/>
    <s v="Second Class"/>
    <x v="0"/>
    <s v="United States"/>
    <s v="Everett"/>
    <x v="28"/>
    <n v="2149"/>
    <x v="3"/>
    <x v="2"/>
    <s v="Bookcases"/>
    <n v="782.94"/>
    <n v="3"/>
    <n v="0"/>
    <n v="203.56440000000001"/>
  </r>
  <r>
    <s v="OR3562"/>
    <x v="652"/>
    <s v="Second Class"/>
    <x v="2"/>
    <s v="United States"/>
    <s v="Los Angeles"/>
    <x v="1"/>
    <n v="90045"/>
    <x v="1"/>
    <x v="0"/>
    <s v="Supplies"/>
    <n v="15.52"/>
    <n v="4"/>
    <n v="0"/>
    <n v="4.5007999999999999"/>
  </r>
  <r>
    <s v="OR3563"/>
    <x v="652"/>
    <s v="Standard Class"/>
    <x v="0"/>
    <s v="United States"/>
    <s v="Columbus"/>
    <x v="3"/>
    <n v="43229"/>
    <x v="3"/>
    <x v="0"/>
    <s v="Paper"/>
    <n v="91.36"/>
    <n v="5"/>
    <n v="0.2"/>
    <n v="29.692"/>
  </r>
  <r>
    <s v="OR3564"/>
    <x v="652"/>
    <s v="Standard Class"/>
    <x v="0"/>
    <s v="United States"/>
    <s v="Los Angeles"/>
    <x v="1"/>
    <n v="90032"/>
    <x v="1"/>
    <x v="0"/>
    <s v="Labels"/>
    <n v="18.899999999999999"/>
    <n v="3"/>
    <n v="0"/>
    <n v="8.6940000000000008"/>
  </r>
  <r>
    <s v="OR3565"/>
    <x v="653"/>
    <s v="Second Class"/>
    <x v="0"/>
    <s v="United States"/>
    <s v="Thornton"/>
    <x v="23"/>
    <n v="80229"/>
    <x v="1"/>
    <x v="0"/>
    <s v="Art"/>
    <n v="13.343999999999999"/>
    <n v="6"/>
    <n v="0.2"/>
    <n v="1.0007999999999999"/>
  </r>
  <r>
    <s v="OR3566"/>
    <x v="653"/>
    <s v="Standard Class"/>
    <x v="0"/>
    <s v="United States"/>
    <s v="Chandler"/>
    <x v="5"/>
    <n v="85224"/>
    <x v="1"/>
    <x v="0"/>
    <s v="Art"/>
    <n v="8.8960000000000008"/>
    <n v="4"/>
    <n v="0.2"/>
    <n v="0.66720000000000002"/>
  </r>
  <r>
    <s v="OR3567"/>
    <x v="653"/>
    <s v="Standard Class"/>
    <x v="2"/>
    <s v="United States"/>
    <s v="New York City"/>
    <x v="7"/>
    <n v="10035"/>
    <x v="3"/>
    <x v="0"/>
    <s v="Binders"/>
    <n v="25.32"/>
    <n v="5"/>
    <n v="0.2"/>
    <n v="9.1784999999999997"/>
  </r>
  <r>
    <s v="OR3568"/>
    <x v="654"/>
    <s v="Standard Class"/>
    <x v="0"/>
    <s v="United States"/>
    <s v="San Diego"/>
    <x v="1"/>
    <n v="92024"/>
    <x v="1"/>
    <x v="0"/>
    <s v="Supplies"/>
    <n v="11.91"/>
    <n v="3"/>
    <n v="0"/>
    <n v="0.1191"/>
  </r>
  <r>
    <s v="OR3569"/>
    <x v="654"/>
    <s v="Second Class"/>
    <x v="0"/>
    <s v="United States"/>
    <s v="New York City"/>
    <x v="7"/>
    <n v="10011"/>
    <x v="3"/>
    <x v="1"/>
    <s v="Accessories"/>
    <n v="57.06"/>
    <n v="3"/>
    <n v="0"/>
    <n v="18.2592"/>
  </r>
  <r>
    <s v="OR3570"/>
    <x v="654"/>
    <s v="Standard Class"/>
    <x v="2"/>
    <s v="United States"/>
    <s v="Vallejo"/>
    <x v="1"/>
    <n v="94591"/>
    <x v="1"/>
    <x v="2"/>
    <s v="Furnishings"/>
    <n v="1049.2"/>
    <n v="5"/>
    <n v="0"/>
    <n v="272.79199999999997"/>
  </r>
  <r>
    <s v="OR3571"/>
    <x v="654"/>
    <s v="Standard Class"/>
    <x v="1"/>
    <s v="United States"/>
    <s v="Los Angeles"/>
    <x v="1"/>
    <n v="90049"/>
    <x v="1"/>
    <x v="0"/>
    <s v="Storage"/>
    <n v="80.3"/>
    <n v="5"/>
    <n v="0"/>
    <n v="20.878"/>
  </r>
  <r>
    <s v="OR3572"/>
    <x v="654"/>
    <s v="Standard Class"/>
    <x v="0"/>
    <s v="United States"/>
    <s v="Tigard"/>
    <x v="26"/>
    <n v="97224"/>
    <x v="1"/>
    <x v="1"/>
    <s v="Phones"/>
    <n v="438.33600000000001"/>
    <n v="4"/>
    <n v="0.2"/>
    <n v="87.667199999999994"/>
  </r>
  <r>
    <s v="OR3573"/>
    <x v="655"/>
    <s v="Second Class"/>
    <x v="1"/>
    <s v="United States"/>
    <s v="Houston"/>
    <x v="0"/>
    <n v="77041"/>
    <x v="0"/>
    <x v="0"/>
    <s v="Storage"/>
    <n v="61.792000000000002"/>
    <n v="4"/>
    <n v="0.2"/>
    <n v="6.1791999999999998"/>
  </r>
  <r>
    <s v="OR3574"/>
    <x v="655"/>
    <s v="Standard Class"/>
    <x v="0"/>
    <s v="United States"/>
    <s v="Chicago"/>
    <x v="14"/>
    <n v="60623"/>
    <x v="0"/>
    <x v="0"/>
    <s v="Paper"/>
    <n v="25.344000000000001"/>
    <n v="6"/>
    <n v="0.2"/>
    <n v="7.92"/>
  </r>
  <r>
    <s v="OR3575"/>
    <x v="655"/>
    <s v="Standard Class"/>
    <x v="0"/>
    <s v="United States"/>
    <s v="Seattle"/>
    <x v="11"/>
    <n v="98115"/>
    <x v="1"/>
    <x v="0"/>
    <s v="Labels"/>
    <n v="9.9600000000000009"/>
    <n v="2"/>
    <n v="0"/>
    <n v="4.5815999999999999"/>
  </r>
  <r>
    <s v="OR3576"/>
    <x v="655"/>
    <s v="Standard Class"/>
    <x v="1"/>
    <s v="United States"/>
    <s v="Los Angeles"/>
    <x v="1"/>
    <n v="90004"/>
    <x v="1"/>
    <x v="1"/>
    <s v="Accessories"/>
    <n v="254.97"/>
    <n v="3"/>
    <n v="0"/>
    <n v="91.789199999999994"/>
  </r>
  <r>
    <s v="OR3577"/>
    <x v="655"/>
    <s v="Standard Class"/>
    <x v="0"/>
    <s v="United States"/>
    <s v="Nashville"/>
    <x v="12"/>
    <n v="37211"/>
    <x v="2"/>
    <x v="0"/>
    <s v="Art"/>
    <n v="4.4480000000000004"/>
    <n v="2"/>
    <n v="0.2"/>
    <n v="0.33360000000000001"/>
  </r>
  <r>
    <s v="OR3578"/>
    <x v="656"/>
    <s v="First Class"/>
    <x v="1"/>
    <s v="United States"/>
    <s v="Smyrna"/>
    <x v="12"/>
    <n v="37167"/>
    <x v="2"/>
    <x v="0"/>
    <s v="Binders"/>
    <n v="6.1289999999999996"/>
    <n v="3"/>
    <n v="0.7"/>
    <n v="4.4946000000000002"/>
  </r>
  <r>
    <s v="OR3579"/>
    <x v="656"/>
    <s v="First Class"/>
    <x v="1"/>
    <s v="United States"/>
    <s v="Norwich"/>
    <x v="21"/>
    <n v="6360"/>
    <x v="3"/>
    <x v="0"/>
    <s v="Paper"/>
    <n v="11.34"/>
    <n v="1"/>
    <n v="0"/>
    <n v="5.5566000000000004"/>
  </r>
  <r>
    <s v="OR3580"/>
    <x v="656"/>
    <s v="Standard Class"/>
    <x v="1"/>
    <s v="United States"/>
    <s v="Lawrence"/>
    <x v="28"/>
    <n v="1841"/>
    <x v="3"/>
    <x v="0"/>
    <s v="Paper"/>
    <n v="6.48"/>
    <n v="1"/>
    <n v="0"/>
    <n v="3.1103999999999998"/>
  </r>
  <r>
    <s v="OR3581"/>
    <x v="656"/>
    <s v="Standard Class"/>
    <x v="0"/>
    <s v="United States"/>
    <s v="New York City"/>
    <x v="7"/>
    <n v="10011"/>
    <x v="3"/>
    <x v="0"/>
    <s v="Paper"/>
    <n v="19.649999999999999"/>
    <n v="3"/>
    <n v="0"/>
    <n v="9.0389999999999997"/>
  </r>
  <r>
    <s v="OR3582"/>
    <x v="656"/>
    <s v="Standard Class"/>
    <x v="0"/>
    <s v="United States"/>
    <s v="Houston"/>
    <x v="0"/>
    <n v="77041"/>
    <x v="0"/>
    <x v="0"/>
    <s v="Fasteners"/>
    <n v="58.368000000000002"/>
    <n v="12"/>
    <n v="0.2"/>
    <n v="21.888000000000002"/>
  </r>
  <r>
    <s v="OR3583"/>
    <x v="657"/>
    <s v="First Class"/>
    <x v="2"/>
    <s v="United States"/>
    <s v="Harrisonburg"/>
    <x v="13"/>
    <n v="22801"/>
    <x v="2"/>
    <x v="0"/>
    <s v="Storage"/>
    <n v="122.48"/>
    <n v="2"/>
    <n v="0"/>
    <n v="0"/>
  </r>
  <r>
    <s v="OR3584"/>
    <x v="657"/>
    <s v="Standard Class"/>
    <x v="2"/>
    <s v="United States"/>
    <s v="Henderson"/>
    <x v="4"/>
    <n v="42420"/>
    <x v="2"/>
    <x v="2"/>
    <s v="Chairs"/>
    <n v="2573.8200000000002"/>
    <n v="9"/>
    <n v="0"/>
    <n v="746.40779999999995"/>
  </r>
  <r>
    <s v="OR3585"/>
    <x v="657"/>
    <s v="Second Class"/>
    <x v="0"/>
    <s v="United States"/>
    <s v="San Jose"/>
    <x v="1"/>
    <n v="95123"/>
    <x v="1"/>
    <x v="1"/>
    <s v="Accessories"/>
    <n v="72"/>
    <n v="4"/>
    <n v="0"/>
    <n v="12.96"/>
  </r>
  <r>
    <s v="OR3586"/>
    <x v="657"/>
    <s v="Second Class"/>
    <x v="0"/>
    <s v="United States"/>
    <s v="South Bend"/>
    <x v="9"/>
    <n v="46614"/>
    <x v="0"/>
    <x v="0"/>
    <s v="Paper"/>
    <n v="97.82"/>
    <n v="2"/>
    <n v="0"/>
    <n v="45.9754"/>
  </r>
  <r>
    <s v="OR3587"/>
    <x v="657"/>
    <s v="Second Class"/>
    <x v="1"/>
    <s v="United States"/>
    <s v="Milwaukee"/>
    <x v="30"/>
    <n v="53209"/>
    <x v="0"/>
    <x v="0"/>
    <s v="Paper"/>
    <n v="20.62"/>
    <n v="2"/>
    <n v="0"/>
    <n v="9.6913999999999998"/>
  </r>
  <r>
    <s v="OR3588"/>
    <x v="657"/>
    <s v="Standard Class"/>
    <x v="0"/>
    <s v="United States"/>
    <s v="Toledo"/>
    <x v="3"/>
    <n v="43615"/>
    <x v="3"/>
    <x v="2"/>
    <s v="Furnishings"/>
    <n v="35.167999999999999"/>
    <n v="7"/>
    <n v="0.2"/>
    <n v="9.6712000000000007"/>
  </r>
  <r>
    <s v="OR3589"/>
    <x v="657"/>
    <s v="Standard Class"/>
    <x v="1"/>
    <s v="United States"/>
    <s v="New York City"/>
    <x v="7"/>
    <n v="10024"/>
    <x v="3"/>
    <x v="1"/>
    <s v="Phones"/>
    <n v="833.94"/>
    <n v="6"/>
    <n v="0"/>
    <n v="216.8244"/>
  </r>
  <r>
    <s v="OR3590"/>
    <x v="657"/>
    <s v="Second Class"/>
    <x v="2"/>
    <s v="United States"/>
    <s v="Chicago"/>
    <x v="14"/>
    <n v="60653"/>
    <x v="0"/>
    <x v="2"/>
    <s v="Chairs"/>
    <n v="844.11599999999999"/>
    <n v="6"/>
    <n v="0.3"/>
    <n v="36.176400000000001"/>
  </r>
  <r>
    <s v="OR3591"/>
    <x v="658"/>
    <s v="Second Class"/>
    <x v="1"/>
    <s v="United States"/>
    <s v="Chicago"/>
    <x v="14"/>
    <n v="60653"/>
    <x v="0"/>
    <x v="2"/>
    <s v="Furnishings"/>
    <n v="51.56"/>
    <n v="2"/>
    <n v="0.6"/>
    <n v="61.872"/>
  </r>
  <r>
    <s v="OR3592"/>
    <x v="658"/>
    <s v="Standard Class"/>
    <x v="1"/>
    <s v="United States"/>
    <s v="Sioux Falls"/>
    <x v="32"/>
    <n v="57103"/>
    <x v="0"/>
    <x v="0"/>
    <s v="Appliances"/>
    <n v="416.32"/>
    <n v="2"/>
    <n v="0"/>
    <n v="112.4064"/>
  </r>
  <r>
    <s v="OR3593"/>
    <x v="658"/>
    <s v="Standard Class"/>
    <x v="0"/>
    <s v="United States"/>
    <s v="San Diego"/>
    <x v="1"/>
    <n v="92024"/>
    <x v="1"/>
    <x v="1"/>
    <s v="Phones"/>
    <n v="445.96"/>
    <n v="5"/>
    <n v="0.2"/>
    <n v="55.744999999999997"/>
  </r>
  <r>
    <s v="OR3594"/>
    <x v="658"/>
    <s v="Standard Class"/>
    <x v="1"/>
    <s v="United States"/>
    <s v="Corpus Christi"/>
    <x v="0"/>
    <n v="78415"/>
    <x v="0"/>
    <x v="2"/>
    <s v="Furnishings"/>
    <n v="58.36"/>
    <n v="5"/>
    <n v="0.6"/>
    <n v="24.803000000000001"/>
  </r>
  <r>
    <s v="OR3595"/>
    <x v="659"/>
    <s v="Same Day"/>
    <x v="0"/>
    <s v="United States"/>
    <s v="Redlands"/>
    <x v="1"/>
    <n v="92374"/>
    <x v="1"/>
    <x v="0"/>
    <s v="Paper"/>
    <n v="19.98"/>
    <n v="1"/>
    <n v="0"/>
    <n v="9.3905999999999992"/>
  </r>
  <r>
    <s v="OR3596"/>
    <x v="659"/>
    <s v="Second Class"/>
    <x v="0"/>
    <s v="United States"/>
    <s v="Detroit"/>
    <x v="19"/>
    <n v="48227"/>
    <x v="0"/>
    <x v="2"/>
    <s v="Chairs"/>
    <n v="242.94"/>
    <n v="3"/>
    <n v="0"/>
    <n v="29.152799999999999"/>
  </r>
  <r>
    <s v="OR3597"/>
    <x v="659"/>
    <s v="Second Class"/>
    <x v="0"/>
    <s v="United States"/>
    <s v="Los Angeles"/>
    <x v="1"/>
    <n v="90045"/>
    <x v="1"/>
    <x v="0"/>
    <s v="Labels"/>
    <n v="56.7"/>
    <n v="9"/>
    <n v="0"/>
    <n v="26.082000000000001"/>
  </r>
  <r>
    <s v="OR3598"/>
    <x v="659"/>
    <s v="Standard Class"/>
    <x v="0"/>
    <s v="United States"/>
    <s v="New York City"/>
    <x v="7"/>
    <n v="10011"/>
    <x v="3"/>
    <x v="0"/>
    <s v="Binders"/>
    <n v="186.14400000000001"/>
    <n v="6"/>
    <n v="0.2"/>
    <n v="60.4968"/>
  </r>
  <r>
    <s v="OR3599"/>
    <x v="659"/>
    <s v="Standard Class"/>
    <x v="0"/>
    <s v="United States"/>
    <s v="Trenton"/>
    <x v="19"/>
    <n v="48183"/>
    <x v="0"/>
    <x v="0"/>
    <s v="Art"/>
    <n v="56.98"/>
    <n v="7"/>
    <n v="0"/>
    <n v="22.792000000000002"/>
  </r>
  <r>
    <s v="OR3600"/>
    <x v="659"/>
    <s v="First Class"/>
    <x v="1"/>
    <s v="United States"/>
    <s v="San Diego"/>
    <x v="1"/>
    <n v="92037"/>
    <x v="1"/>
    <x v="0"/>
    <s v="Storage"/>
    <n v="134.80000000000001"/>
    <n v="10"/>
    <n v="0"/>
    <n v="35.048000000000002"/>
  </r>
  <r>
    <s v="OR3601"/>
    <x v="659"/>
    <s v="Standard Class"/>
    <x v="1"/>
    <s v="United States"/>
    <s v="Philadelphia"/>
    <x v="8"/>
    <n v="19143"/>
    <x v="3"/>
    <x v="0"/>
    <s v="Binders"/>
    <n v="24.588000000000001"/>
    <n v="2"/>
    <n v="0.7"/>
    <n v="18.031199999999998"/>
  </r>
  <r>
    <s v="OR3602"/>
    <x v="659"/>
    <s v="Standard Class"/>
    <x v="0"/>
    <s v="United States"/>
    <s v="Houston"/>
    <x v="0"/>
    <n v="77041"/>
    <x v="0"/>
    <x v="0"/>
    <s v="Binders"/>
    <n v="2.694"/>
    <n v="3"/>
    <n v="0.8"/>
    <n v="4.7145000000000001"/>
  </r>
  <r>
    <s v="OR3603"/>
    <x v="659"/>
    <s v="Standard Class"/>
    <x v="0"/>
    <s v="United States"/>
    <s v="Pomona"/>
    <x v="1"/>
    <n v="91767"/>
    <x v="1"/>
    <x v="1"/>
    <s v="Accessories"/>
    <n v="199.96"/>
    <n v="4"/>
    <n v="0"/>
    <n v="69.986000000000004"/>
  </r>
  <r>
    <s v="OR3604"/>
    <x v="659"/>
    <s v="Second Class"/>
    <x v="2"/>
    <s v="United States"/>
    <s v="Costa Mesa"/>
    <x v="1"/>
    <n v="92627"/>
    <x v="1"/>
    <x v="1"/>
    <s v="Accessories"/>
    <n v="239.97"/>
    <n v="3"/>
    <n v="0"/>
    <n v="26.396699999999999"/>
  </r>
  <r>
    <s v="OR3605"/>
    <x v="659"/>
    <s v="Second Class"/>
    <x v="1"/>
    <s v="United States"/>
    <s v="New York City"/>
    <x v="7"/>
    <n v="10024"/>
    <x v="3"/>
    <x v="2"/>
    <s v="Furnishings"/>
    <n v="45.98"/>
    <n v="1"/>
    <n v="0"/>
    <n v="7.8166000000000002"/>
  </r>
  <r>
    <s v="OR3606"/>
    <x v="659"/>
    <s v="Standard Class"/>
    <x v="0"/>
    <s v="United States"/>
    <s v="Oceanside"/>
    <x v="7"/>
    <n v="11572"/>
    <x v="3"/>
    <x v="0"/>
    <s v="Binders"/>
    <n v="14.375999999999999"/>
    <n v="3"/>
    <n v="0.2"/>
    <n v="4.8518999999999997"/>
  </r>
  <r>
    <s v="OR3607"/>
    <x v="660"/>
    <s v="Standard Class"/>
    <x v="0"/>
    <s v="United States"/>
    <s v="Detroit"/>
    <x v="19"/>
    <n v="48227"/>
    <x v="0"/>
    <x v="1"/>
    <s v="Phones"/>
    <n v="41.9"/>
    <n v="2"/>
    <n v="0"/>
    <n v="11.731999999999999"/>
  </r>
  <r>
    <s v="OR3608"/>
    <x v="660"/>
    <s v="Standard Class"/>
    <x v="0"/>
    <s v="United States"/>
    <s v="Dallas"/>
    <x v="0"/>
    <n v="75220"/>
    <x v="0"/>
    <x v="0"/>
    <s v="Supplies"/>
    <n v="11.183999999999999"/>
    <n v="1"/>
    <n v="0.2"/>
    <n v="0.83879999999999999"/>
  </r>
  <r>
    <s v="OR3609"/>
    <x v="660"/>
    <s v="Standard Class"/>
    <x v="1"/>
    <s v="United States"/>
    <s v="Dallas"/>
    <x v="0"/>
    <n v="75217"/>
    <x v="0"/>
    <x v="2"/>
    <s v="Chairs"/>
    <n v="657.93"/>
    <n v="5"/>
    <n v="0.3"/>
    <n v="93.99"/>
  </r>
  <r>
    <s v="OR3610"/>
    <x v="660"/>
    <s v="First Class"/>
    <x v="1"/>
    <s v="United States"/>
    <s v="Palatine"/>
    <x v="14"/>
    <n v="60067"/>
    <x v="0"/>
    <x v="1"/>
    <s v="Accessories"/>
    <n v="116.312"/>
    <n v="7"/>
    <n v="0.2"/>
    <n v="23.2624"/>
  </r>
  <r>
    <s v="OR3611"/>
    <x v="660"/>
    <s v="Standard Class"/>
    <x v="0"/>
    <s v="United States"/>
    <s v="Cottage Grove"/>
    <x v="31"/>
    <n v="55016"/>
    <x v="0"/>
    <x v="0"/>
    <s v="Storage"/>
    <n v="24.56"/>
    <n v="2"/>
    <n v="0"/>
    <n v="6.8768000000000002"/>
  </r>
  <r>
    <s v="OR3612"/>
    <x v="661"/>
    <s v="Standard Class"/>
    <x v="2"/>
    <s v="United States"/>
    <s v="Roseville"/>
    <x v="31"/>
    <n v="55113"/>
    <x v="0"/>
    <x v="0"/>
    <s v="Appliances"/>
    <n v="715.64"/>
    <n v="2"/>
    <n v="0"/>
    <n v="178.91"/>
  </r>
  <r>
    <s v="OR3613"/>
    <x v="661"/>
    <s v="Standard Class"/>
    <x v="1"/>
    <s v="United States"/>
    <s v="Philadelphia"/>
    <x v="8"/>
    <n v="19134"/>
    <x v="3"/>
    <x v="0"/>
    <s v="Envelopes"/>
    <n v="31.68"/>
    <n v="4"/>
    <n v="0.2"/>
    <n v="11.087999999999999"/>
  </r>
  <r>
    <s v="OR3614"/>
    <x v="661"/>
    <s v="Same Day"/>
    <x v="0"/>
    <s v="United States"/>
    <s v="Fort Worth"/>
    <x v="0"/>
    <n v="76106"/>
    <x v="0"/>
    <x v="0"/>
    <s v="Paper"/>
    <n v="14.352"/>
    <n v="3"/>
    <n v="0.2"/>
    <n v="5.2026000000000003"/>
  </r>
  <r>
    <s v="OR3615"/>
    <x v="661"/>
    <s v="Standard Class"/>
    <x v="2"/>
    <s v="United States"/>
    <s v="Houston"/>
    <x v="0"/>
    <n v="77041"/>
    <x v="0"/>
    <x v="2"/>
    <s v="Bookcases"/>
    <n v="300.53280000000001"/>
    <n v="2"/>
    <n v="0.32"/>
    <n v="97.231200000000001"/>
  </r>
  <r>
    <s v="OR3616"/>
    <x v="661"/>
    <s v="Standard Class"/>
    <x v="1"/>
    <s v="United States"/>
    <s v="Los Angeles"/>
    <x v="1"/>
    <n v="90045"/>
    <x v="1"/>
    <x v="2"/>
    <s v="Chairs"/>
    <n v="292.27199999999999"/>
    <n v="6"/>
    <n v="0.2"/>
    <n v="18.266999999999999"/>
  </r>
  <r>
    <s v="OR3617"/>
    <x v="661"/>
    <s v="Standard Class"/>
    <x v="0"/>
    <s v="United States"/>
    <s v="Los Angeles"/>
    <x v="1"/>
    <n v="90045"/>
    <x v="1"/>
    <x v="0"/>
    <s v="Fasteners"/>
    <n v="10.65"/>
    <n v="3"/>
    <n v="0"/>
    <n v="5.0054999999999996"/>
  </r>
  <r>
    <s v="OR3618"/>
    <x v="661"/>
    <s v="Standard Class"/>
    <x v="0"/>
    <s v="United States"/>
    <s v="San Francisco"/>
    <x v="1"/>
    <n v="94122"/>
    <x v="1"/>
    <x v="2"/>
    <s v="Chairs"/>
    <n v="230.28"/>
    <n v="3"/>
    <n v="0.2"/>
    <n v="23.027999999999999"/>
  </r>
  <r>
    <s v="OR3619"/>
    <x v="661"/>
    <s v="Standard Class"/>
    <x v="0"/>
    <s v="United States"/>
    <s v="Philadelphia"/>
    <x v="8"/>
    <n v="19120"/>
    <x v="3"/>
    <x v="2"/>
    <s v="Chairs"/>
    <n v="172.18600000000001"/>
    <n v="2"/>
    <n v="0.3"/>
    <n v="46.736199999999997"/>
  </r>
  <r>
    <s v="OR3620"/>
    <x v="662"/>
    <s v="Standard Class"/>
    <x v="0"/>
    <s v="United States"/>
    <s v="Plano"/>
    <x v="0"/>
    <n v="75023"/>
    <x v="0"/>
    <x v="1"/>
    <s v="Phones"/>
    <n v="95.992000000000004"/>
    <n v="1"/>
    <n v="0.2"/>
    <n v="9.5991999999999997"/>
  </r>
  <r>
    <s v="OR3621"/>
    <x v="662"/>
    <s v="Standard Class"/>
    <x v="2"/>
    <s v="United States"/>
    <s v="Franklin"/>
    <x v="28"/>
    <n v="2038"/>
    <x v="3"/>
    <x v="2"/>
    <s v="Chairs"/>
    <n v="60.74"/>
    <n v="1"/>
    <n v="0"/>
    <n v="15.185"/>
  </r>
  <r>
    <s v="OR3622"/>
    <x v="662"/>
    <s v="Standard Class"/>
    <x v="1"/>
    <s v="United States"/>
    <s v="Bristol"/>
    <x v="12"/>
    <n v="37620"/>
    <x v="2"/>
    <x v="0"/>
    <s v="Binders"/>
    <n v="157.79400000000001"/>
    <n v="1"/>
    <n v="0.7"/>
    <n v="115.71559999999999"/>
  </r>
  <r>
    <s v="OR3623"/>
    <x v="662"/>
    <s v="Standard Class"/>
    <x v="0"/>
    <s v="United States"/>
    <s v="Plano"/>
    <x v="0"/>
    <n v="75023"/>
    <x v="0"/>
    <x v="1"/>
    <s v="Phones"/>
    <n v="201.584"/>
    <n v="2"/>
    <n v="0.2"/>
    <n v="20.1584"/>
  </r>
  <r>
    <s v="OR3624"/>
    <x v="663"/>
    <s v="Same Day"/>
    <x v="0"/>
    <s v="United States"/>
    <s v="Columbus"/>
    <x v="3"/>
    <n v="43229"/>
    <x v="3"/>
    <x v="1"/>
    <s v="Accessories"/>
    <n v="142.488"/>
    <n v="3"/>
    <n v="0.2"/>
    <n v="3.5621999999999998"/>
  </r>
  <r>
    <s v="OR3625"/>
    <x v="663"/>
    <s v="Same Day"/>
    <x v="2"/>
    <s v="United States"/>
    <s v="Los Angeles"/>
    <x v="1"/>
    <n v="90032"/>
    <x v="1"/>
    <x v="0"/>
    <s v="Storage"/>
    <n v="481.32"/>
    <n v="4"/>
    <n v="0"/>
    <n v="125.14319999999999"/>
  </r>
  <r>
    <s v="OR3626"/>
    <x v="663"/>
    <s v="Standard Class"/>
    <x v="1"/>
    <s v="United States"/>
    <s v="Rochester"/>
    <x v="31"/>
    <n v="55901"/>
    <x v="0"/>
    <x v="0"/>
    <s v="Paper"/>
    <n v="36.840000000000003"/>
    <n v="3"/>
    <n v="0"/>
    <n v="17.314800000000002"/>
  </r>
  <r>
    <s v="OR3627"/>
    <x v="663"/>
    <s v="Standard Class"/>
    <x v="0"/>
    <s v="United States"/>
    <s v="Seattle"/>
    <x v="11"/>
    <n v="98103"/>
    <x v="1"/>
    <x v="1"/>
    <s v="Phones"/>
    <n v="88.775999999999996"/>
    <n v="3"/>
    <n v="0.2"/>
    <n v="7.7679"/>
  </r>
  <r>
    <s v="OR3628"/>
    <x v="663"/>
    <s v="Standard Class"/>
    <x v="2"/>
    <s v="United States"/>
    <s v="San Gabriel"/>
    <x v="1"/>
    <n v="91776"/>
    <x v="1"/>
    <x v="2"/>
    <s v="Furnishings"/>
    <n v="303.25"/>
    <n v="5"/>
    <n v="0"/>
    <n v="63.682499999999997"/>
  </r>
  <r>
    <s v="OR3629"/>
    <x v="663"/>
    <s v="Standard Class"/>
    <x v="0"/>
    <s v="United States"/>
    <s v="New York City"/>
    <x v="7"/>
    <n v="10035"/>
    <x v="3"/>
    <x v="0"/>
    <s v="Binders"/>
    <n v="8.64"/>
    <n v="2"/>
    <n v="0.2"/>
    <n v="3.024"/>
  </r>
  <r>
    <s v="OR3630"/>
    <x v="663"/>
    <s v="Second Class"/>
    <x v="1"/>
    <s v="United States"/>
    <s v="Peoria"/>
    <x v="14"/>
    <n v="61604"/>
    <x v="0"/>
    <x v="0"/>
    <s v="Binders"/>
    <n v="12.462"/>
    <n v="3"/>
    <n v="0.8"/>
    <n v="20.5623"/>
  </r>
  <r>
    <s v="OR3631"/>
    <x v="663"/>
    <s v="First Class"/>
    <x v="1"/>
    <s v="United States"/>
    <s v="Franklin"/>
    <x v="28"/>
    <n v="2038"/>
    <x v="3"/>
    <x v="2"/>
    <s v="Bookcases"/>
    <n v="81.94"/>
    <n v="1"/>
    <n v="0"/>
    <n v="20.484999999999999"/>
  </r>
  <r>
    <s v="OR3632"/>
    <x v="664"/>
    <s v="First Class"/>
    <x v="2"/>
    <s v="United States"/>
    <s v="Chicago"/>
    <x v="14"/>
    <n v="60623"/>
    <x v="0"/>
    <x v="0"/>
    <s v="Storage"/>
    <n v="230.376"/>
    <n v="3"/>
    <n v="0.2"/>
    <n v="48.954900000000002"/>
  </r>
  <r>
    <s v="OR3633"/>
    <x v="664"/>
    <s v="Standard Class"/>
    <x v="0"/>
    <s v="United States"/>
    <s v="New York City"/>
    <x v="7"/>
    <n v="10011"/>
    <x v="3"/>
    <x v="2"/>
    <s v="Chairs"/>
    <n v="427.64400000000001"/>
    <n v="14"/>
    <n v="0.1"/>
    <n v="80.777199999999993"/>
  </r>
  <r>
    <s v="OR3634"/>
    <x v="664"/>
    <s v="Standard Class"/>
    <x v="0"/>
    <s v="United States"/>
    <s v="New York City"/>
    <x v="7"/>
    <n v="10035"/>
    <x v="3"/>
    <x v="2"/>
    <s v="Chairs"/>
    <n v="599.29200000000003"/>
    <n v="6"/>
    <n v="0.1"/>
    <n v="93.223200000000006"/>
  </r>
  <r>
    <s v="OR3635"/>
    <x v="665"/>
    <s v="Second Class"/>
    <x v="2"/>
    <s v="United States"/>
    <s v="Chicago"/>
    <x v="14"/>
    <n v="60653"/>
    <x v="0"/>
    <x v="0"/>
    <s v="Labels"/>
    <n v="24.423999999999999"/>
    <n v="1"/>
    <n v="0.2"/>
    <n v="7.9378000000000002"/>
  </r>
  <r>
    <s v="OR3636"/>
    <x v="665"/>
    <s v="Standard Class"/>
    <x v="0"/>
    <s v="United States"/>
    <s v="Houston"/>
    <x v="0"/>
    <n v="77070"/>
    <x v="0"/>
    <x v="0"/>
    <s v="Appliances"/>
    <n v="12.992000000000001"/>
    <n v="2"/>
    <n v="0.8"/>
    <n v="32.479999999999997"/>
  </r>
  <r>
    <s v="OR3637"/>
    <x v="665"/>
    <s v="Second Class"/>
    <x v="0"/>
    <s v="United States"/>
    <s v="Toledo"/>
    <x v="3"/>
    <n v="43615"/>
    <x v="3"/>
    <x v="0"/>
    <s v="Supplies"/>
    <n v="14.72"/>
    <n v="5"/>
    <n v="0.2"/>
    <n v="3.3119999999999998"/>
  </r>
  <r>
    <s v="OR3638"/>
    <x v="665"/>
    <s v="Standard Class"/>
    <x v="0"/>
    <s v="United States"/>
    <s v="Manchester"/>
    <x v="21"/>
    <n v="6040"/>
    <x v="3"/>
    <x v="0"/>
    <s v="Storage"/>
    <n v="16.239999999999998"/>
    <n v="1"/>
    <n v="0"/>
    <n v="2.4359999999999999"/>
  </r>
  <r>
    <s v="OR3639"/>
    <x v="665"/>
    <s v="Standard Class"/>
    <x v="0"/>
    <s v="United States"/>
    <s v="Columbus"/>
    <x v="3"/>
    <n v="43229"/>
    <x v="3"/>
    <x v="2"/>
    <s v="Chairs"/>
    <n v="155.37200000000001"/>
    <n v="2"/>
    <n v="0.3"/>
    <n v="13.317600000000001"/>
  </r>
  <r>
    <s v="OR3640"/>
    <x v="665"/>
    <s v="Second Class"/>
    <x v="1"/>
    <s v="United States"/>
    <s v="Inglewood"/>
    <x v="1"/>
    <n v="90301"/>
    <x v="1"/>
    <x v="2"/>
    <s v="Chairs"/>
    <n v="230.28"/>
    <n v="3"/>
    <n v="0.2"/>
    <n v="23.027999999999999"/>
  </r>
  <r>
    <s v="OR3641"/>
    <x v="665"/>
    <s v="First Class"/>
    <x v="0"/>
    <s v="United States"/>
    <s v="Lowell"/>
    <x v="28"/>
    <n v="1852"/>
    <x v="3"/>
    <x v="2"/>
    <s v="Furnishings"/>
    <n v="45.84"/>
    <n v="3"/>
    <n v="0"/>
    <n v="15.585599999999999"/>
  </r>
  <r>
    <s v="OR3642"/>
    <x v="666"/>
    <s v="Standard Class"/>
    <x v="2"/>
    <s v="United States"/>
    <s v="Chicago"/>
    <x v="14"/>
    <n v="60653"/>
    <x v="0"/>
    <x v="1"/>
    <s v="Phones"/>
    <n v="52.68"/>
    <n v="3"/>
    <n v="0.2"/>
    <n v="19.754999999999999"/>
  </r>
  <r>
    <s v="OR3643"/>
    <x v="666"/>
    <s v="Standard Class"/>
    <x v="1"/>
    <s v="United States"/>
    <s v="Fayetteville"/>
    <x v="2"/>
    <n v="28314"/>
    <x v="2"/>
    <x v="2"/>
    <s v="Bookcases"/>
    <n v="198.27199999999999"/>
    <n v="8"/>
    <n v="0.2"/>
    <n v="32.219200000000001"/>
  </r>
  <r>
    <s v="OR3644"/>
    <x v="666"/>
    <s v="Second Class"/>
    <x v="2"/>
    <s v="United States"/>
    <s v="Seattle"/>
    <x v="11"/>
    <n v="98105"/>
    <x v="1"/>
    <x v="0"/>
    <s v="Paper"/>
    <n v="6.48"/>
    <n v="1"/>
    <n v="0"/>
    <n v="3.1103999999999998"/>
  </r>
  <r>
    <s v="OR3645"/>
    <x v="666"/>
    <s v="Standard Class"/>
    <x v="2"/>
    <s v="United States"/>
    <s v="Gastonia"/>
    <x v="2"/>
    <n v="28052"/>
    <x v="2"/>
    <x v="0"/>
    <s v="Storage"/>
    <n v="4.7679999999999998"/>
    <n v="2"/>
    <n v="0.2"/>
    <n v="0.77480000000000004"/>
  </r>
  <r>
    <s v="OR3646"/>
    <x v="667"/>
    <s v="First Class"/>
    <x v="0"/>
    <s v="United States"/>
    <s v="San Francisco"/>
    <x v="1"/>
    <n v="94122"/>
    <x v="1"/>
    <x v="2"/>
    <s v="Furnishings"/>
    <n v="38.29"/>
    <n v="7"/>
    <n v="0"/>
    <n v="16.464700000000001"/>
  </r>
  <r>
    <s v="OR3647"/>
    <x v="668"/>
    <s v="Standard Class"/>
    <x v="1"/>
    <s v="United States"/>
    <s v="New York City"/>
    <x v="7"/>
    <n v="10011"/>
    <x v="3"/>
    <x v="0"/>
    <s v="Paper"/>
    <n v="45.36"/>
    <n v="4"/>
    <n v="0"/>
    <n v="22.226400000000002"/>
  </r>
  <r>
    <s v="OR3648"/>
    <x v="668"/>
    <s v="Standard Class"/>
    <x v="2"/>
    <s v="United States"/>
    <s v="Jackson"/>
    <x v="19"/>
    <n v="49201"/>
    <x v="0"/>
    <x v="1"/>
    <s v="Phones"/>
    <n v="1199.8"/>
    <n v="4"/>
    <n v="0"/>
    <n v="323.94600000000003"/>
  </r>
  <r>
    <s v="OR3649"/>
    <x v="668"/>
    <s v="Standard Class"/>
    <x v="1"/>
    <s v="United States"/>
    <s v="Los Angeles"/>
    <x v="1"/>
    <n v="90049"/>
    <x v="1"/>
    <x v="2"/>
    <s v="Furnishings"/>
    <n v="91.96"/>
    <n v="2"/>
    <n v="0"/>
    <n v="15.6332"/>
  </r>
  <r>
    <s v="OR3650"/>
    <x v="668"/>
    <s v="Standard Class"/>
    <x v="1"/>
    <s v="United States"/>
    <s v="Seattle"/>
    <x v="11"/>
    <n v="98105"/>
    <x v="1"/>
    <x v="2"/>
    <s v="Furnishings"/>
    <n v="137.54"/>
    <n v="2"/>
    <n v="0"/>
    <n v="55.015999999999998"/>
  </r>
  <r>
    <s v="OR3651"/>
    <x v="668"/>
    <s v="First Class"/>
    <x v="2"/>
    <s v="United States"/>
    <s v="Houston"/>
    <x v="0"/>
    <n v="77036"/>
    <x v="0"/>
    <x v="1"/>
    <s v="Accessories"/>
    <n v="100.8"/>
    <n v="2"/>
    <n v="0.2"/>
    <n v="21.42"/>
  </r>
  <r>
    <s v="OR3652"/>
    <x v="669"/>
    <s v="First Class"/>
    <x v="0"/>
    <s v="United States"/>
    <s v="Oceanside"/>
    <x v="7"/>
    <n v="11572"/>
    <x v="3"/>
    <x v="0"/>
    <s v="Storage"/>
    <n v="33.630000000000003"/>
    <n v="3"/>
    <n v="0"/>
    <n v="10.089"/>
  </r>
  <r>
    <s v="OR3653"/>
    <x v="669"/>
    <s v="Standard Class"/>
    <x v="1"/>
    <s v="United States"/>
    <s v="Toledo"/>
    <x v="3"/>
    <n v="43615"/>
    <x v="3"/>
    <x v="0"/>
    <s v="Art"/>
    <n v="7.8719999999999999"/>
    <n v="3"/>
    <n v="0.2"/>
    <n v="1.2791999999999999"/>
  </r>
  <r>
    <s v="OR3654"/>
    <x v="669"/>
    <s v="Standard Class"/>
    <x v="0"/>
    <s v="United States"/>
    <s v="Peoria"/>
    <x v="5"/>
    <n v="85345"/>
    <x v="1"/>
    <x v="1"/>
    <s v="Accessories"/>
    <n v="30.08"/>
    <n v="2"/>
    <n v="0.2"/>
    <n v="5.2640000000000002"/>
  </r>
  <r>
    <s v="OR3655"/>
    <x v="669"/>
    <s v="Second Class"/>
    <x v="1"/>
    <s v="United States"/>
    <s v="Detroit"/>
    <x v="19"/>
    <n v="48205"/>
    <x v="0"/>
    <x v="0"/>
    <s v="Binders"/>
    <n v="116.4"/>
    <n v="8"/>
    <n v="0"/>
    <n v="52.38"/>
  </r>
  <r>
    <s v="OR3656"/>
    <x v="670"/>
    <s v="Standard Class"/>
    <x v="2"/>
    <s v="United States"/>
    <s v="Springfield"/>
    <x v="3"/>
    <n v="45503"/>
    <x v="3"/>
    <x v="0"/>
    <s v="Appliances"/>
    <n v="334.88"/>
    <n v="4"/>
    <n v="0.2"/>
    <n v="29.302"/>
  </r>
  <r>
    <s v="OR3657"/>
    <x v="670"/>
    <s v="First Class"/>
    <x v="2"/>
    <s v="United States"/>
    <s v="Minneapolis"/>
    <x v="31"/>
    <n v="55407"/>
    <x v="0"/>
    <x v="0"/>
    <s v="Envelopes"/>
    <n v="15.28"/>
    <n v="2"/>
    <n v="0"/>
    <n v="7.4871999999999996"/>
  </r>
  <r>
    <s v="OR3658"/>
    <x v="670"/>
    <s v="Second Class"/>
    <x v="0"/>
    <s v="United States"/>
    <s v="Fargo"/>
    <x v="47"/>
    <n v="58103"/>
    <x v="0"/>
    <x v="0"/>
    <s v="Art"/>
    <n v="25.92"/>
    <n v="4"/>
    <n v="0"/>
    <n v="8.2943999999999996"/>
  </r>
  <r>
    <s v="OR3659"/>
    <x v="670"/>
    <s v="First Class"/>
    <x v="0"/>
    <s v="United States"/>
    <s v="Redondo Beach"/>
    <x v="1"/>
    <n v="90278"/>
    <x v="1"/>
    <x v="0"/>
    <s v="Paper"/>
    <n v="96.08"/>
    <n v="2"/>
    <n v="0"/>
    <n v="46.118400000000001"/>
  </r>
  <r>
    <s v="OR3660"/>
    <x v="670"/>
    <s v="Same Day"/>
    <x v="2"/>
    <s v="United States"/>
    <s v="New York City"/>
    <x v="7"/>
    <n v="10011"/>
    <x v="3"/>
    <x v="0"/>
    <s v="Binders"/>
    <n v="58.408000000000001"/>
    <n v="7"/>
    <n v="0.2"/>
    <n v="18.252500000000001"/>
  </r>
  <r>
    <s v="OR3661"/>
    <x v="670"/>
    <s v="Same Day"/>
    <x v="0"/>
    <s v="United States"/>
    <s v="Seattle"/>
    <x v="11"/>
    <n v="98103"/>
    <x v="1"/>
    <x v="0"/>
    <s v="Appliances"/>
    <n v="22.66"/>
    <n v="2"/>
    <n v="0"/>
    <n v="9.7438000000000002"/>
  </r>
  <r>
    <s v="OR3662"/>
    <x v="670"/>
    <s v="Standard Class"/>
    <x v="0"/>
    <s v="United States"/>
    <s v="Minneapolis"/>
    <x v="31"/>
    <n v="55407"/>
    <x v="0"/>
    <x v="1"/>
    <s v="Phones"/>
    <n v="377.97"/>
    <n v="3"/>
    <n v="0"/>
    <n v="105.83159999999999"/>
  </r>
  <r>
    <s v="OR3663"/>
    <x v="671"/>
    <s v="Standard Class"/>
    <x v="0"/>
    <s v="United States"/>
    <s v="Houston"/>
    <x v="0"/>
    <n v="77036"/>
    <x v="0"/>
    <x v="0"/>
    <s v="Binders"/>
    <n v="12.587999999999999"/>
    <n v="3"/>
    <n v="0.8"/>
    <n v="20.140799999999999"/>
  </r>
  <r>
    <s v="OR3664"/>
    <x v="671"/>
    <s v="First Class"/>
    <x v="2"/>
    <s v="United States"/>
    <s v="Houston"/>
    <x v="0"/>
    <n v="77036"/>
    <x v="0"/>
    <x v="0"/>
    <s v="Paper"/>
    <n v="163.96"/>
    <n v="5"/>
    <n v="0.2"/>
    <n v="59.435499999999998"/>
  </r>
  <r>
    <s v="OR3665"/>
    <x v="671"/>
    <s v="Second Class"/>
    <x v="1"/>
    <s v="United States"/>
    <s v="San Francisco"/>
    <x v="1"/>
    <n v="94110"/>
    <x v="1"/>
    <x v="0"/>
    <s v="Envelopes"/>
    <n v="8.9600000000000009"/>
    <n v="2"/>
    <n v="0"/>
    <n v="4.3007999999999997"/>
  </r>
  <r>
    <s v="OR3666"/>
    <x v="671"/>
    <s v="Second Class"/>
    <x v="0"/>
    <s v="United States"/>
    <s v="Stockton"/>
    <x v="1"/>
    <n v="95207"/>
    <x v="1"/>
    <x v="0"/>
    <s v="Binders"/>
    <n v="55.36"/>
    <n v="4"/>
    <n v="0.2"/>
    <n v="18.684000000000001"/>
  </r>
  <r>
    <s v="OR3667"/>
    <x v="672"/>
    <s v="Standard Class"/>
    <x v="0"/>
    <s v="United States"/>
    <s v="Houston"/>
    <x v="0"/>
    <n v="77036"/>
    <x v="0"/>
    <x v="0"/>
    <s v="Paper"/>
    <n v="117.456"/>
    <n v="3"/>
    <n v="0.2"/>
    <n v="44.045999999999999"/>
  </r>
  <r>
    <s v="OR3668"/>
    <x v="672"/>
    <s v="Standard Class"/>
    <x v="2"/>
    <s v="United States"/>
    <s v="Mcallen"/>
    <x v="0"/>
    <n v="78501"/>
    <x v="0"/>
    <x v="0"/>
    <s v="Appliances"/>
    <n v="73.164000000000001"/>
    <n v="6"/>
    <n v="0.8"/>
    <n v="186.56819999999999"/>
  </r>
  <r>
    <s v="OR3669"/>
    <x v="672"/>
    <s v="Second Class"/>
    <x v="0"/>
    <s v="United States"/>
    <s v="Seattle"/>
    <x v="11"/>
    <n v="98103"/>
    <x v="1"/>
    <x v="0"/>
    <s v="Paper"/>
    <n v="61.96"/>
    <n v="2"/>
    <n v="0"/>
    <n v="27.882000000000001"/>
  </r>
  <r>
    <s v="OR3670"/>
    <x v="672"/>
    <s v="Second Class"/>
    <x v="1"/>
    <s v="United States"/>
    <s v="New York City"/>
    <x v="7"/>
    <n v="10009"/>
    <x v="3"/>
    <x v="0"/>
    <s v="Fasteners"/>
    <n v="14.07"/>
    <n v="7"/>
    <n v="0"/>
    <n v="6.8943000000000003"/>
  </r>
  <r>
    <s v="OR3671"/>
    <x v="672"/>
    <s v="Standard Class"/>
    <x v="1"/>
    <s v="United States"/>
    <s v="New York City"/>
    <x v="7"/>
    <n v="10009"/>
    <x v="3"/>
    <x v="0"/>
    <s v="Art"/>
    <n v="23.1"/>
    <n v="2"/>
    <n v="0"/>
    <n v="6.468"/>
  </r>
  <r>
    <s v="OR3672"/>
    <x v="672"/>
    <s v="Standard Class"/>
    <x v="0"/>
    <s v="United States"/>
    <s v="Lakeville"/>
    <x v="31"/>
    <n v="55044"/>
    <x v="0"/>
    <x v="0"/>
    <s v="Fasteners"/>
    <n v="35"/>
    <n v="7"/>
    <n v="0"/>
    <n v="16.8"/>
  </r>
  <r>
    <s v="OR3673"/>
    <x v="672"/>
    <s v="Standard Class"/>
    <x v="0"/>
    <s v="United States"/>
    <s v="Lakewood"/>
    <x v="3"/>
    <n v="44107"/>
    <x v="3"/>
    <x v="0"/>
    <s v="Binders"/>
    <n v="10.782"/>
    <n v="3"/>
    <n v="0.7"/>
    <n v="7.9067999999999996"/>
  </r>
  <r>
    <s v="OR3674"/>
    <x v="673"/>
    <s v="Standard Class"/>
    <x v="0"/>
    <s v="United States"/>
    <s v="San Francisco"/>
    <x v="1"/>
    <n v="94122"/>
    <x v="1"/>
    <x v="0"/>
    <s v="Labels"/>
    <n v="43.86"/>
    <n v="6"/>
    <n v="0"/>
    <n v="20.6142"/>
  </r>
  <r>
    <s v="OR3675"/>
    <x v="673"/>
    <s v="First Class"/>
    <x v="1"/>
    <s v="United States"/>
    <s v="New York City"/>
    <x v="7"/>
    <n v="10009"/>
    <x v="3"/>
    <x v="0"/>
    <s v="Art"/>
    <n v="10.5"/>
    <n v="5"/>
    <n v="0"/>
    <n v="2.94"/>
  </r>
  <r>
    <s v="OR3676"/>
    <x v="673"/>
    <s v="Standard Class"/>
    <x v="0"/>
    <s v="United States"/>
    <s v="Dallas"/>
    <x v="0"/>
    <n v="75220"/>
    <x v="0"/>
    <x v="0"/>
    <s v="Storage"/>
    <n v="18.16"/>
    <n v="2"/>
    <n v="0.2"/>
    <n v="1.8160000000000001"/>
  </r>
  <r>
    <s v="OR3677"/>
    <x v="673"/>
    <s v="Standard Class"/>
    <x v="0"/>
    <s v="United States"/>
    <s v="Los Angeles"/>
    <x v="1"/>
    <n v="90036"/>
    <x v="1"/>
    <x v="0"/>
    <s v="Paper"/>
    <n v="25.92"/>
    <n v="4"/>
    <n v="0"/>
    <n v="12.441599999999999"/>
  </r>
  <r>
    <s v="OR3678"/>
    <x v="673"/>
    <s v="Standard Class"/>
    <x v="1"/>
    <s v="United States"/>
    <s v="Durham"/>
    <x v="2"/>
    <n v="27707"/>
    <x v="2"/>
    <x v="0"/>
    <s v="Envelopes"/>
    <n v="200.98400000000001"/>
    <n v="7"/>
    <n v="0.2"/>
    <n v="62.807499999999997"/>
  </r>
  <r>
    <s v="OR3679"/>
    <x v="673"/>
    <s v="Standard Class"/>
    <x v="2"/>
    <s v="United States"/>
    <s v="San Francisco"/>
    <x v="1"/>
    <n v="94110"/>
    <x v="1"/>
    <x v="0"/>
    <s v="Storage"/>
    <n v="14.97"/>
    <n v="1"/>
    <n v="0"/>
    <n v="4.1916000000000002"/>
  </r>
  <r>
    <s v="OR3680"/>
    <x v="673"/>
    <s v="Second Class"/>
    <x v="0"/>
    <s v="United States"/>
    <s v="Los Angeles"/>
    <x v="1"/>
    <n v="90004"/>
    <x v="1"/>
    <x v="0"/>
    <s v="Paper"/>
    <n v="19.440000000000001"/>
    <n v="3"/>
    <n v="0"/>
    <n v="9.3312000000000008"/>
  </r>
  <r>
    <s v="OR3681"/>
    <x v="673"/>
    <s v="Standard Class"/>
    <x v="0"/>
    <s v="United States"/>
    <s v="Arlington"/>
    <x v="0"/>
    <n v="76017"/>
    <x v="0"/>
    <x v="0"/>
    <s v="Binders"/>
    <n v="2.7240000000000002"/>
    <n v="3"/>
    <n v="0.8"/>
    <n v="4.2222"/>
  </r>
  <r>
    <s v="OR3682"/>
    <x v="674"/>
    <s v="Second Class"/>
    <x v="1"/>
    <s v="United States"/>
    <s v="Salinas"/>
    <x v="1"/>
    <n v="93905"/>
    <x v="1"/>
    <x v="0"/>
    <s v="Art"/>
    <n v="5.16"/>
    <n v="2"/>
    <n v="0"/>
    <n v="1.3415999999999999"/>
  </r>
  <r>
    <s v="OR3683"/>
    <x v="674"/>
    <s v="Standard Class"/>
    <x v="1"/>
    <s v="United States"/>
    <s v="San Antonio"/>
    <x v="0"/>
    <n v="78207"/>
    <x v="0"/>
    <x v="0"/>
    <s v="Paper"/>
    <n v="10.368"/>
    <n v="2"/>
    <n v="0.2"/>
    <n v="3.6288"/>
  </r>
  <r>
    <s v="OR3684"/>
    <x v="674"/>
    <s v="Second Class"/>
    <x v="1"/>
    <s v="United States"/>
    <s v="Montgomery"/>
    <x v="40"/>
    <n v="36116"/>
    <x v="2"/>
    <x v="2"/>
    <s v="Chairs"/>
    <n v="545.88"/>
    <n v="6"/>
    <n v="0"/>
    <n v="70.964399999999998"/>
  </r>
  <r>
    <s v="OR3685"/>
    <x v="675"/>
    <s v="Standard Class"/>
    <x v="0"/>
    <s v="United States"/>
    <s v="Chicago"/>
    <x v="14"/>
    <n v="60610"/>
    <x v="0"/>
    <x v="1"/>
    <s v="Accessories"/>
    <n v="79.983999999999995"/>
    <n v="2"/>
    <n v="0.2"/>
    <n v="13.997199999999999"/>
  </r>
  <r>
    <s v="OR3686"/>
    <x v="675"/>
    <s v="Standard Class"/>
    <x v="2"/>
    <s v="United States"/>
    <s v="Bakersfield"/>
    <x v="1"/>
    <n v="93309"/>
    <x v="1"/>
    <x v="0"/>
    <s v="Binders"/>
    <n v="4.7839999999999998"/>
    <n v="1"/>
    <n v="0.2"/>
    <n v="1.5548"/>
  </r>
  <r>
    <s v="OR3687"/>
    <x v="675"/>
    <s v="First Class"/>
    <x v="1"/>
    <s v="United States"/>
    <s v="Atlanta"/>
    <x v="27"/>
    <n v="30318"/>
    <x v="2"/>
    <x v="0"/>
    <s v="Paper"/>
    <n v="9.9600000000000009"/>
    <n v="2"/>
    <n v="0"/>
    <n v="4.8803999999999998"/>
  </r>
  <r>
    <s v="OR3688"/>
    <x v="675"/>
    <s v="Standard Class"/>
    <x v="0"/>
    <s v="United States"/>
    <s v="Detroit"/>
    <x v="19"/>
    <n v="48205"/>
    <x v="0"/>
    <x v="1"/>
    <s v="Phones"/>
    <n v="118.99"/>
    <n v="1"/>
    <n v="0"/>
    <n v="33.3172"/>
  </r>
  <r>
    <s v="OR3689"/>
    <x v="676"/>
    <s v="Standard Class"/>
    <x v="0"/>
    <s v="United States"/>
    <s v="Glendale"/>
    <x v="5"/>
    <n v="85301"/>
    <x v="1"/>
    <x v="0"/>
    <s v="Storage"/>
    <n v="10.744"/>
    <n v="1"/>
    <n v="0.2"/>
    <n v="0.80579999999999996"/>
  </r>
  <r>
    <s v="OR3690"/>
    <x v="676"/>
    <s v="Standard Class"/>
    <x v="0"/>
    <s v="United States"/>
    <s v="Los Angeles"/>
    <x v="1"/>
    <n v="90045"/>
    <x v="1"/>
    <x v="1"/>
    <s v="Accessories"/>
    <n v="36.24"/>
    <n v="1"/>
    <n v="0"/>
    <n v="15.220800000000001"/>
  </r>
  <r>
    <s v="OR3691"/>
    <x v="676"/>
    <s v="Standard Class"/>
    <x v="0"/>
    <s v="United States"/>
    <s v="San Francisco"/>
    <x v="1"/>
    <n v="94122"/>
    <x v="1"/>
    <x v="0"/>
    <s v="Binders"/>
    <n v="25.824000000000002"/>
    <n v="6"/>
    <n v="0.2"/>
    <n v="9.0383999999999993"/>
  </r>
  <r>
    <s v="OR3692"/>
    <x v="676"/>
    <s v="Standard Class"/>
    <x v="0"/>
    <s v="United States"/>
    <s v="San Francisco"/>
    <x v="1"/>
    <n v="94122"/>
    <x v="1"/>
    <x v="1"/>
    <s v="Phones"/>
    <n v="46.384"/>
    <n v="2"/>
    <n v="0.2"/>
    <n v="5.2182000000000004"/>
  </r>
  <r>
    <s v="OR3693"/>
    <x v="676"/>
    <s v="Standard Class"/>
    <x v="0"/>
    <s v="United States"/>
    <s v="Detroit"/>
    <x v="19"/>
    <n v="48227"/>
    <x v="0"/>
    <x v="0"/>
    <s v="Binders"/>
    <n v="895.92"/>
    <n v="4"/>
    <n v="0"/>
    <n v="421.08240000000001"/>
  </r>
  <r>
    <s v="OR3694"/>
    <x v="676"/>
    <s v="Standard Class"/>
    <x v="1"/>
    <s v="United States"/>
    <s v="Toledo"/>
    <x v="3"/>
    <n v="43615"/>
    <x v="3"/>
    <x v="0"/>
    <s v="Binders"/>
    <n v="55.47"/>
    <n v="5"/>
    <n v="0.7"/>
    <n v="46.225000000000001"/>
  </r>
  <r>
    <s v="OR3695"/>
    <x v="676"/>
    <s v="Standard Class"/>
    <x v="0"/>
    <s v="United States"/>
    <s v="Rochester"/>
    <x v="31"/>
    <n v="55901"/>
    <x v="0"/>
    <x v="1"/>
    <s v="Accessories"/>
    <n v="399.95"/>
    <n v="5"/>
    <n v="0"/>
    <n v="143.982"/>
  </r>
  <r>
    <s v="OR3696"/>
    <x v="677"/>
    <s v="Standard Class"/>
    <x v="1"/>
    <s v="United States"/>
    <s v="New York City"/>
    <x v="7"/>
    <n v="10009"/>
    <x v="3"/>
    <x v="2"/>
    <s v="Furnishings"/>
    <n v="39.880000000000003"/>
    <n v="2"/>
    <n v="0"/>
    <n v="11.166399999999999"/>
  </r>
  <r>
    <s v="OR3697"/>
    <x v="677"/>
    <s v="Standard Class"/>
    <x v="1"/>
    <s v="United States"/>
    <s v="Columbus"/>
    <x v="27"/>
    <n v="31907"/>
    <x v="2"/>
    <x v="1"/>
    <s v="Phones"/>
    <n v="287.97000000000003"/>
    <n v="3"/>
    <n v="0"/>
    <n v="77.751900000000006"/>
  </r>
  <r>
    <s v="OR3698"/>
    <x v="677"/>
    <s v="First Class"/>
    <x v="2"/>
    <s v="United States"/>
    <s v="San Jose"/>
    <x v="1"/>
    <n v="95123"/>
    <x v="1"/>
    <x v="0"/>
    <s v="Binders"/>
    <n v="13.848000000000001"/>
    <n v="3"/>
    <n v="0.2"/>
    <n v="5.1929999999999996"/>
  </r>
  <r>
    <s v="OR3699"/>
    <x v="677"/>
    <s v="Standard Class"/>
    <x v="1"/>
    <s v="United States"/>
    <s v="Columbus"/>
    <x v="27"/>
    <n v="31907"/>
    <x v="2"/>
    <x v="0"/>
    <s v="Paper"/>
    <n v="25.92"/>
    <n v="4"/>
    <n v="0"/>
    <n v="12.441599999999999"/>
  </r>
  <r>
    <s v="OR3700"/>
    <x v="677"/>
    <s v="Second Class"/>
    <x v="1"/>
    <s v="United States"/>
    <s v="Los Angeles"/>
    <x v="1"/>
    <n v="90004"/>
    <x v="1"/>
    <x v="0"/>
    <s v="Storage"/>
    <n v="763.44"/>
    <n v="8"/>
    <n v="0"/>
    <n v="45.806399999999996"/>
  </r>
  <r>
    <s v="OR3701"/>
    <x v="677"/>
    <s v="Standard Class"/>
    <x v="0"/>
    <s v="United States"/>
    <s v="San Francisco"/>
    <x v="1"/>
    <n v="94110"/>
    <x v="1"/>
    <x v="2"/>
    <s v="Bookcases"/>
    <n v="359.49900000000002"/>
    <n v="3"/>
    <n v="0.15"/>
    <n v="29.605799999999999"/>
  </r>
  <r>
    <s v="OR3702"/>
    <x v="677"/>
    <s v="Standard Class"/>
    <x v="1"/>
    <s v="United States"/>
    <s v="San Diego"/>
    <x v="1"/>
    <n v="92105"/>
    <x v="1"/>
    <x v="2"/>
    <s v="Chairs"/>
    <n v="63.936"/>
    <n v="3"/>
    <n v="0.2"/>
    <n v="6.3936000000000002"/>
  </r>
  <r>
    <s v="OR3703"/>
    <x v="677"/>
    <s v="Standard Class"/>
    <x v="1"/>
    <s v="United States"/>
    <s v="Huntsville"/>
    <x v="0"/>
    <n v="77340"/>
    <x v="0"/>
    <x v="0"/>
    <s v="Binders"/>
    <n v="11.98"/>
    <n v="5"/>
    <n v="0.8"/>
    <n v="19.167999999999999"/>
  </r>
  <r>
    <s v="OR3704"/>
    <x v="677"/>
    <s v="Standard Class"/>
    <x v="1"/>
    <s v="United States"/>
    <s v="Los Angeles"/>
    <x v="1"/>
    <n v="90036"/>
    <x v="1"/>
    <x v="2"/>
    <s v="Chairs"/>
    <n v="232.88"/>
    <n v="5"/>
    <n v="0.2"/>
    <n v="17.466000000000001"/>
  </r>
  <r>
    <s v="OR3705"/>
    <x v="677"/>
    <s v="Standard Class"/>
    <x v="0"/>
    <s v="United States"/>
    <s v="Logan"/>
    <x v="42"/>
    <n v="84321"/>
    <x v="1"/>
    <x v="0"/>
    <s v="Binders"/>
    <n v="33.088000000000001"/>
    <n v="4"/>
    <n v="0.2"/>
    <n v="11.167199999999999"/>
  </r>
  <r>
    <s v="OR3706"/>
    <x v="677"/>
    <s v="First Class"/>
    <x v="2"/>
    <s v="United States"/>
    <s v="Los Angeles"/>
    <x v="1"/>
    <n v="90049"/>
    <x v="1"/>
    <x v="2"/>
    <s v="Chairs"/>
    <n v="241.56800000000001"/>
    <n v="2"/>
    <n v="0.2"/>
    <n v="18.117599999999999"/>
  </r>
  <r>
    <s v="OR3707"/>
    <x v="678"/>
    <s v="First Class"/>
    <x v="2"/>
    <s v="United States"/>
    <s v="Detroit"/>
    <x v="19"/>
    <n v="48227"/>
    <x v="0"/>
    <x v="2"/>
    <s v="Furnishings"/>
    <n v="31.4"/>
    <n v="5"/>
    <n v="0"/>
    <n v="10.048"/>
  </r>
  <r>
    <s v="OR3708"/>
    <x v="678"/>
    <s v="Second Class"/>
    <x v="2"/>
    <s v="United States"/>
    <s v="Los Angeles"/>
    <x v="1"/>
    <n v="90036"/>
    <x v="1"/>
    <x v="1"/>
    <s v="Phones"/>
    <n v="889.53599999999994"/>
    <n v="8"/>
    <n v="0.2"/>
    <n v="66.715199999999996"/>
  </r>
  <r>
    <s v="OR3709"/>
    <x v="679"/>
    <s v="Standard Class"/>
    <x v="1"/>
    <s v="United States"/>
    <s v="Newark"/>
    <x v="15"/>
    <n v="19711"/>
    <x v="3"/>
    <x v="0"/>
    <s v="Art"/>
    <n v="28.91"/>
    <n v="7"/>
    <n v="0"/>
    <n v="8.673"/>
  </r>
  <r>
    <s v="OR3710"/>
    <x v="679"/>
    <s v="First Class"/>
    <x v="2"/>
    <s v="United States"/>
    <s v="New York City"/>
    <x v="7"/>
    <n v="10035"/>
    <x v="3"/>
    <x v="0"/>
    <s v="Storage"/>
    <n v="128.34"/>
    <n v="6"/>
    <n v="0"/>
    <n v="37.218600000000002"/>
  </r>
  <r>
    <s v="OR3711"/>
    <x v="679"/>
    <s v="Standard Class"/>
    <x v="2"/>
    <s v="United States"/>
    <s v="Providence"/>
    <x v="6"/>
    <n v="2908"/>
    <x v="3"/>
    <x v="0"/>
    <s v="Storage"/>
    <n v="119.1"/>
    <n v="3"/>
    <n v="0"/>
    <n v="34.539000000000001"/>
  </r>
  <r>
    <s v="OR3712"/>
    <x v="679"/>
    <s v="First Class"/>
    <x v="1"/>
    <s v="United States"/>
    <s v="Quincy"/>
    <x v="14"/>
    <n v="62301"/>
    <x v="0"/>
    <x v="0"/>
    <s v="Labels"/>
    <n v="47.36"/>
    <n v="4"/>
    <n v="0.2"/>
    <n v="17.760000000000002"/>
  </r>
  <r>
    <s v="OR3713"/>
    <x v="679"/>
    <s v="Standard Class"/>
    <x v="0"/>
    <s v="United States"/>
    <s v="Orem"/>
    <x v="42"/>
    <n v="84057"/>
    <x v="1"/>
    <x v="0"/>
    <s v="Paper"/>
    <n v="12.96"/>
    <n v="2"/>
    <n v="0"/>
    <n v="6.2207999999999997"/>
  </r>
  <r>
    <s v="OR3714"/>
    <x v="680"/>
    <s v="Standard Class"/>
    <x v="2"/>
    <s v="United States"/>
    <s v="San Diego"/>
    <x v="1"/>
    <n v="92024"/>
    <x v="1"/>
    <x v="0"/>
    <s v="Binders"/>
    <n v="64.959999999999994"/>
    <n v="14"/>
    <n v="0.2"/>
    <n v="22.736000000000001"/>
  </r>
  <r>
    <s v="OR3715"/>
    <x v="680"/>
    <s v="Standard Class"/>
    <x v="0"/>
    <s v="United States"/>
    <s v="Monroe"/>
    <x v="39"/>
    <n v="71203"/>
    <x v="2"/>
    <x v="0"/>
    <s v="Binders"/>
    <n v="36.26"/>
    <n v="7"/>
    <n v="0"/>
    <n v="16.679600000000001"/>
  </r>
  <r>
    <s v="OR3716"/>
    <x v="680"/>
    <s v="Standard Class"/>
    <x v="0"/>
    <s v="United States"/>
    <s v="Anaheim"/>
    <x v="1"/>
    <n v="92804"/>
    <x v="1"/>
    <x v="0"/>
    <s v="Storage"/>
    <n v="998.82"/>
    <n v="9"/>
    <n v="0"/>
    <n v="29.964600000000001"/>
  </r>
  <r>
    <s v="OR3717"/>
    <x v="680"/>
    <s v="Same Day"/>
    <x v="0"/>
    <s v="United States"/>
    <s v="Seattle"/>
    <x v="11"/>
    <n v="98103"/>
    <x v="1"/>
    <x v="1"/>
    <s v="Accessories"/>
    <n v="199.98"/>
    <n v="2"/>
    <n v="0"/>
    <n v="75.992400000000004"/>
  </r>
  <r>
    <s v="OR3718"/>
    <x v="680"/>
    <s v="Standard Class"/>
    <x v="0"/>
    <s v="United States"/>
    <s v="Morgan Hill"/>
    <x v="1"/>
    <n v="95037"/>
    <x v="1"/>
    <x v="2"/>
    <s v="Bookcases"/>
    <n v="205.666"/>
    <n v="2"/>
    <n v="0.15"/>
    <n v="12.098000000000001"/>
  </r>
  <r>
    <s v="OR3719"/>
    <x v="680"/>
    <s v="Second Class"/>
    <x v="1"/>
    <s v="United States"/>
    <s v="Los Angeles"/>
    <x v="1"/>
    <n v="90032"/>
    <x v="1"/>
    <x v="0"/>
    <s v="Binders"/>
    <n v="12.544"/>
    <n v="2"/>
    <n v="0.2"/>
    <n v="4.7039999999999997"/>
  </r>
  <r>
    <s v="OR3720"/>
    <x v="681"/>
    <s v="Second Class"/>
    <x v="1"/>
    <s v="United States"/>
    <s v="Canton"/>
    <x v="19"/>
    <n v="48187"/>
    <x v="0"/>
    <x v="2"/>
    <s v="Furnishings"/>
    <n v="28.4"/>
    <n v="2"/>
    <n v="0"/>
    <n v="11.076000000000001"/>
  </r>
  <r>
    <s v="OR3721"/>
    <x v="681"/>
    <s v="Same Day"/>
    <x v="1"/>
    <s v="United States"/>
    <s v="Milwaukee"/>
    <x v="30"/>
    <n v="53209"/>
    <x v="0"/>
    <x v="2"/>
    <s v="Furnishings"/>
    <n v="5.82"/>
    <n v="2"/>
    <n v="0"/>
    <n v="2.7353999999999998"/>
  </r>
  <r>
    <s v="OR3722"/>
    <x v="681"/>
    <s v="Standard Class"/>
    <x v="0"/>
    <s v="United States"/>
    <s v="Salem"/>
    <x v="26"/>
    <n v="97301"/>
    <x v="1"/>
    <x v="0"/>
    <s v="Storage"/>
    <n v="39.072000000000003"/>
    <n v="3"/>
    <n v="0.2"/>
    <n v="2.9304000000000001"/>
  </r>
  <r>
    <s v="OR3723"/>
    <x v="682"/>
    <s v="First Class"/>
    <x v="1"/>
    <s v="United States"/>
    <s v="Lakeland"/>
    <x v="18"/>
    <n v="33801"/>
    <x v="2"/>
    <x v="0"/>
    <s v="Binders"/>
    <n v="33.57"/>
    <n v="5"/>
    <n v="0.7"/>
    <n v="25.736999999999998"/>
  </r>
  <r>
    <s v="OR3724"/>
    <x v="682"/>
    <s v="Standard Class"/>
    <x v="0"/>
    <s v="United States"/>
    <s v="Chicago"/>
    <x v="14"/>
    <n v="60610"/>
    <x v="0"/>
    <x v="0"/>
    <s v="Labels"/>
    <n v="11.52"/>
    <n v="5"/>
    <n v="0.2"/>
    <n v="4.1760000000000002"/>
  </r>
  <r>
    <s v="OR3725"/>
    <x v="682"/>
    <s v="Standard Class"/>
    <x v="1"/>
    <s v="United States"/>
    <s v="San Francisco"/>
    <x v="1"/>
    <n v="94109"/>
    <x v="1"/>
    <x v="0"/>
    <s v="Storage"/>
    <n v="42.76"/>
    <n v="1"/>
    <n v="0"/>
    <n v="11.117599999999999"/>
  </r>
  <r>
    <s v="OR3726"/>
    <x v="682"/>
    <s v="Second Class"/>
    <x v="0"/>
    <s v="United States"/>
    <s v="Long Beach"/>
    <x v="7"/>
    <n v="11561"/>
    <x v="3"/>
    <x v="1"/>
    <s v="Phones"/>
    <n v="89.95"/>
    <n v="5"/>
    <n v="0"/>
    <n v="43.176000000000002"/>
  </r>
  <r>
    <s v="OR3727"/>
    <x v="682"/>
    <s v="First Class"/>
    <x v="1"/>
    <s v="United States"/>
    <s v="New York City"/>
    <x v="7"/>
    <n v="10035"/>
    <x v="3"/>
    <x v="1"/>
    <s v="Phones"/>
    <n v="469.99"/>
    <n v="1"/>
    <n v="0"/>
    <n v="136.2971"/>
  </r>
  <r>
    <s v="OR3728"/>
    <x v="682"/>
    <s v="Standard Class"/>
    <x v="1"/>
    <s v="United States"/>
    <s v="Chicago"/>
    <x v="14"/>
    <n v="60610"/>
    <x v="0"/>
    <x v="0"/>
    <s v="Envelopes"/>
    <n v="9.9120000000000008"/>
    <n v="3"/>
    <n v="0.2"/>
    <n v="3.2214"/>
  </r>
  <r>
    <s v="OR3729"/>
    <x v="682"/>
    <s v="Second Class"/>
    <x v="1"/>
    <s v="United States"/>
    <s v="La Porte"/>
    <x v="9"/>
    <n v="46350"/>
    <x v="0"/>
    <x v="0"/>
    <s v="Art"/>
    <n v="20.58"/>
    <n v="7"/>
    <n v="0"/>
    <n v="5.5566000000000004"/>
  </r>
  <r>
    <s v="OR3730"/>
    <x v="682"/>
    <s v="Second Class"/>
    <x v="0"/>
    <s v="United States"/>
    <s v="Louisville"/>
    <x v="4"/>
    <n v="40214"/>
    <x v="2"/>
    <x v="0"/>
    <s v="Art"/>
    <n v="34.58"/>
    <n v="1"/>
    <n v="0"/>
    <n v="10.0282"/>
  </r>
  <r>
    <s v="OR3731"/>
    <x v="683"/>
    <s v="Second Class"/>
    <x v="0"/>
    <s v="United States"/>
    <s v="Jackson"/>
    <x v="12"/>
    <n v="38301"/>
    <x v="2"/>
    <x v="0"/>
    <s v="Art"/>
    <n v="9.7279999999999998"/>
    <n v="2"/>
    <n v="0.2"/>
    <n v="1.7023999999999999"/>
  </r>
  <r>
    <s v="OR3732"/>
    <x v="683"/>
    <s v="Standard Class"/>
    <x v="1"/>
    <s v="United States"/>
    <s v="Oxnard"/>
    <x v="1"/>
    <n v="93030"/>
    <x v="1"/>
    <x v="0"/>
    <s v="Binders"/>
    <n v="9.1440000000000001"/>
    <n v="3"/>
    <n v="0.2"/>
    <n v="3.0861000000000001"/>
  </r>
  <r>
    <s v="OR3733"/>
    <x v="683"/>
    <s v="Standard Class"/>
    <x v="2"/>
    <s v="United States"/>
    <s v="Seattle"/>
    <x v="11"/>
    <n v="98103"/>
    <x v="1"/>
    <x v="0"/>
    <s v="Fasteners"/>
    <n v="17.05"/>
    <n v="5"/>
    <n v="0"/>
    <n v="8.1839999999999993"/>
  </r>
  <r>
    <s v="OR3734"/>
    <x v="683"/>
    <s v="First Class"/>
    <x v="1"/>
    <s v="United States"/>
    <s v="San Francisco"/>
    <x v="1"/>
    <n v="94122"/>
    <x v="1"/>
    <x v="0"/>
    <s v="Paper"/>
    <n v="8.56"/>
    <n v="2"/>
    <n v="0"/>
    <n v="3.8519999999999999"/>
  </r>
  <r>
    <s v="OR3735"/>
    <x v="684"/>
    <s v="Standard Class"/>
    <x v="2"/>
    <s v="United States"/>
    <s v="Los Angeles"/>
    <x v="1"/>
    <n v="90008"/>
    <x v="1"/>
    <x v="0"/>
    <s v="Art"/>
    <n v="21.4"/>
    <n v="5"/>
    <n v="0"/>
    <n v="6.2060000000000004"/>
  </r>
  <r>
    <s v="OR3736"/>
    <x v="684"/>
    <s v="Second Class"/>
    <x v="0"/>
    <s v="United States"/>
    <s v="Dallas"/>
    <x v="0"/>
    <n v="75220"/>
    <x v="0"/>
    <x v="0"/>
    <s v="Paper"/>
    <n v="15.552"/>
    <n v="3"/>
    <n v="0.2"/>
    <n v="5.4432"/>
  </r>
  <r>
    <s v="OR3737"/>
    <x v="684"/>
    <s v="Same Day"/>
    <x v="1"/>
    <s v="United States"/>
    <s v="Philadelphia"/>
    <x v="8"/>
    <n v="19120"/>
    <x v="3"/>
    <x v="0"/>
    <s v="Paper"/>
    <n v="12.672000000000001"/>
    <n v="3"/>
    <n v="0.2"/>
    <n v="3.96"/>
  </r>
  <r>
    <s v="OR3738"/>
    <x v="684"/>
    <s v="Standard Class"/>
    <x v="0"/>
    <s v="United States"/>
    <s v="Chattanooga"/>
    <x v="12"/>
    <n v="37421"/>
    <x v="2"/>
    <x v="1"/>
    <s v="Accessories"/>
    <n v="95.975999999999999"/>
    <n v="3"/>
    <n v="0.2"/>
    <n v="15.5961"/>
  </r>
  <r>
    <s v="OR3739"/>
    <x v="684"/>
    <s v="Second Class"/>
    <x v="2"/>
    <s v="United States"/>
    <s v="Henderson"/>
    <x v="4"/>
    <n v="42420"/>
    <x v="2"/>
    <x v="0"/>
    <s v="Envelopes"/>
    <n v="17.48"/>
    <n v="2"/>
    <n v="0"/>
    <n v="8.2156000000000002"/>
  </r>
  <r>
    <s v="OR3740"/>
    <x v="685"/>
    <s v="First Class"/>
    <x v="0"/>
    <s v="United States"/>
    <s v="Rochester"/>
    <x v="7"/>
    <n v="14609"/>
    <x v="3"/>
    <x v="0"/>
    <s v="Art"/>
    <n v="13.36"/>
    <n v="2"/>
    <n v="0"/>
    <n v="4.9432"/>
  </r>
  <r>
    <s v="OR3741"/>
    <x v="685"/>
    <s v="Standard Class"/>
    <x v="0"/>
    <s v="United States"/>
    <s v="Athens"/>
    <x v="27"/>
    <n v="30605"/>
    <x v="2"/>
    <x v="0"/>
    <s v="Paper"/>
    <n v="15.84"/>
    <n v="3"/>
    <n v="0"/>
    <n v="7.1280000000000001"/>
  </r>
  <r>
    <s v="OR3742"/>
    <x v="685"/>
    <s v="Standard Class"/>
    <x v="0"/>
    <s v="United States"/>
    <s v="Jacksonville"/>
    <x v="2"/>
    <n v="28540"/>
    <x v="2"/>
    <x v="0"/>
    <s v="Paper"/>
    <n v="295.45600000000002"/>
    <n v="14"/>
    <n v="0.2"/>
    <n v="96.023200000000003"/>
  </r>
  <r>
    <s v="OR3743"/>
    <x v="685"/>
    <s v="Standard Class"/>
    <x v="0"/>
    <s v="United States"/>
    <s v="Detroit"/>
    <x v="19"/>
    <n v="48205"/>
    <x v="0"/>
    <x v="0"/>
    <s v="Appliances"/>
    <n v="283.14"/>
    <n v="4"/>
    <n v="0.1"/>
    <n v="72.358000000000004"/>
  </r>
  <r>
    <s v="OR3744"/>
    <x v="685"/>
    <s v="First Class"/>
    <x v="2"/>
    <s v="United States"/>
    <s v="Portland"/>
    <x v="26"/>
    <n v="97206"/>
    <x v="1"/>
    <x v="2"/>
    <s v="Chairs"/>
    <n v="403.92"/>
    <n v="5"/>
    <n v="0.2"/>
    <n v="25.245000000000001"/>
  </r>
  <r>
    <s v="OR3745"/>
    <x v="685"/>
    <s v="Second Class"/>
    <x v="1"/>
    <s v="United States"/>
    <s v="San Francisco"/>
    <x v="1"/>
    <n v="94122"/>
    <x v="1"/>
    <x v="2"/>
    <s v="Furnishings"/>
    <n v="257.64"/>
    <n v="6"/>
    <n v="0"/>
    <n v="100.4796"/>
  </r>
  <r>
    <s v="OR3746"/>
    <x v="686"/>
    <s v="Second Class"/>
    <x v="0"/>
    <s v="United States"/>
    <s v="Memphis"/>
    <x v="12"/>
    <n v="38109"/>
    <x v="2"/>
    <x v="2"/>
    <s v="Tables"/>
    <n v="189.88200000000001"/>
    <n v="3"/>
    <n v="0.4"/>
    <n v="94.941000000000003"/>
  </r>
  <r>
    <s v="OR3747"/>
    <x v="686"/>
    <s v="Standard Class"/>
    <x v="2"/>
    <s v="United States"/>
    <s v="San Francisco"/>
    <x v="1"/>
    <n v="94110"/>
    <x v="1"/>
    <x v="2"/>
    <s v="Chairs"/>
    <n v="129.56800000000001"/>
    <n v="2"/>
    <n v="0.2"/>
    <n v="12.956799999999999"/>
  </r>
  <r>
    <s v="OR3748"/>
    <x v="686"/>
    <s v="Second Class"/>
    <x v="0"/>
    <s v="United States"/>
    <s v="Cuyahoga Falls"/>
    <x v="3"/>
    <n v="44221"/>
    <x v="3"/>
    <x v="0"/>
    <s v="Binders"/>
    <n v="2.214"/>
    <n v="3"/>
    <n v="0.7"/>
    <n v="1.476"/>
  </r>
  <r>
    <s v="OR3749"/>
    <x v="686"/>
    <s v="Same Day"/>
    <x v="2"/>
    <s v="United States"/>
    <s v="New York City"/>
    <x v="7"/>
    <n v="10009"/>
    <x v="3"/>
    <x v="1"/>
    <s v="Accessories"/>
    <n v="30.84"/>
    <n v="3"/>
    <n v="0"/>
    <n v="6.1680000000000001"/>
  </r>
  <r>
    <s v="OR3750"/>
    <x v="686"/>
    <s v="Standard Class"/>
    <x v="0"/>
    <s v="United States"/>
    <s v="Houston"/>
    <x v="0"/>
    <n v="77041"/>
    <x v="0"/>
    <x v="0"/>
    <s v="Binders"/>
    <n v="2.9340000000000002"/>
    <n v="3"/>
    <n v="0.8"/>
    <n v="4.9878"/>
  </r>
  <r>
    <s v="OR3751"/>
    <x v="686"/>
    <s v="First Class"/>
    <x v="0"/>
    <s v="United States"/>
    <s v="Perth Amboy"/>
    <x v="22"/>
    <n v="8861"/>
    <x v="3"/>
    <x v="0"/>
    <s v="Binders"/>
    <n v="315.98"/>
    <n v="1"/>
    <n v="0"/>
    <n v="148.51060000000001"/>
  </r>
  <r>
    <s v="OR3752"/>
    <x v="686"/>
    <s v="Second Class"/>
    <x v="1"/>
    <s v="United States"/>
    <s v="New York City"/>
    <x v="7"/>
    <n v="10011"/>
    <x v="3"/>
    <x v="0"/>
    <s v="Storage"/>
    <n v="1247.6400000000001"/>
    <n v="3"/>
    <n v="0"/>
    <n v="349.33920000000001"/>
  </r>
  <r>
    <s v="OR3753"/>
    <x v="686"/>
    <s v="Same Day"/>
    <x v="2"/>
    <s v="United States"/>
    <s v="Lawrence"/>
    <x v="9"/>
    <n v="46226"/>
    <x v="0"/>
    <x v="0"/>
    <s v="Binders"/>
    <n v="10.74"/>
    <n v="3"/>
    <n v="0"/>
    <n v="5.1551999999999998"/>
  </r>
  <r>
    <s v="OR3754"/>
    <x v="686"/>
    <s v="Same Day"/>
    <x v="0"/>
    <s v="United States"/>
    <s v="Charlotte"/>
    <x v="2"/>
    <n v="28205"/>
    <x v="2"/>
    <x v="1"/>
    <s v="Phones"/>
    <n v="627.16800000000001"/>
    <n v="4"/>
    <n v="0.2"/>
    <n v="70.556399999999996"/>
  </r>
  <r>
    <s v="OR3755"/>
    <x v="687"/>
    <s v="Standard Class"/>
    <x v="1"/>
    <s v="United States"/>
    <s v="Florence"/>
    <x v="25"/>
    <n v="29501"/>
    <x v="2"/>
    <x v="0"/>
    <s v="Storage"/>
    <n v="56.45"/>
    <n v="5"/>
    <n v="0"/>
    <n v="14.677"/>
  </r>
  <r>
    <s v="OR3756"/>
    <x v="687"/>
    <s v="Standard Class"/>
    <x v="0"/>
    <s v="United States"/>
    <s v="Glendale"/>
    <x v="5"/>
    <n v="85301"/>
    <x v="1"/>
    <x v="1"/>
    <s v="Accessories"/>
    <n v="95.975999999999999"/>
    <n v="3"/>
    <n v="0.2"/>
    <n v="10.7973"/>
  </r>
  <r>
    <s v="OR3757"/>
    <x v="687"/>
    <s v="Standard Class"/>
    <x v="0"/>
    <s v="United States"/>
    <s v="Arlington"/>
    <x v="13"/>
    <n v="22204"/>
    <x v="2"/>
    <x v="2"/>
    <s v="Chairs"/>
    <n v="641.96"/>
    <n v="2"/>
    <n v="0"/>
    <n v="179.74879999999999"/>
  </r>
  <r>
    <s v="OR3758"/>
    <x v="688"/>
    <s v="Standard Class"/>
    <x v="0"/>
    <s v="United States"/>
    <s v="Houston"/>
    <x v="0"/>
    <n v="77095"/>
    <x v="0"/>
    <x v="2"/>
    <s v="Chairs"/>
    <n v="107.77200000000001"/>
    <n v="2"/>
    <n v="0.3"/>
    <n v="29.252400000000002"/>
  </r>
  <r>
    <s v="OR3759"/>
    <x v="688"/>
    <s v="Standard Class"/>
    <x v="2"/>
    <s v="United States"/>
    <s v="Helena"/>
    <x v="10"/>
    <n v="59601"/>
    <x v="1"/>
    <x v="2"/>
    <s v="Furnishings"/>
    <n v="63.98"/>
    <n v="7"/>
    <n v="0"/>
    <n v="21.7532"/>
  </r>
  <r>
    <s v="OR3760"/>
    <x v="688"/>
    <s v="Standard Class"/>
    <x v="1"/>
    <s v="United States"/>
    <s v="Detroit"/>
    <x v="19"/>
    <n v="48227"/>
    <x v="0"/>
    <x v="2"/>
    <s v="Tables"/>
    <n v="622.45000000000005"/>
    <n v="5"/>
    <n v="0"/>
    <n v="136.93899999999999"/>
  </r>
  <r>
    <s v="OR3761"/>
    <x v="688"/>
    <s v="Second Class"/>
    <x v="2"/>
    <s v="United States"/>
    <s v="Yonkers"/>
    <x v="7"/>
    <n v="10701"/>
    <x v="3"/>
    <x v="1"/>
    <s v="Accessories"/>
    <n v="163.96"/>
    <n v="4"/>
    <n v="0"/>
    <n v="70.502799999999993"/>
  </r>
  <r>
    <s v="OR3762"/>
    <x v="688"/>
    <s v="Standard Class"/>
    <x v="0"/>
    <s v="United States"/>
    <s v="Miami"/>
    <x v="18"/>
    <n v="33178"/>
    <x v="2"/>
    <x v="0"/>
    <s v="Envelopes"/>
    <n v="23.472000000000001"/>
    <n v="3"/>
    <n v="0.2"/>
    <n v="7.6284000000000001"/>
  </r>
  <r>
    <s v="OR3763"/>
    <x v="688"/>
    <s v="Standard Class"/>
    <x v="2"/>
    <s v="United States"/>
    <s v="Henderson"/>
    <x v="4"/>
    <n v="42420"/>
    <x v="2"/>
    <x v="1"/>
    <s v="Phones"/>
    <n v="391.98"/>
    <n v="2"/>
    <n v="0"/>
    <n v="113.6742"/>
  </r>
  <r>
    <s v="OR3764"/>
    <x v="688"/>
    <s v="Standard Class"/>
    <x v="2"/>
    <s v="United States"/>
    <s v="Trenton"/>
    <x v="19"/>
    <n v="48183"/>
    <x v="0"/>
    <x v="0"/>
    <s v="Appliances"/>
    <n v="167.535"/>
    <n v="3"/>
    <n v="0.1"/>
    <n v="37.229999999999997"/>
  </r>
  <r>
    <s v="OR3765"/>
    <x v="688"/>
    <s v="Standard Class"/>
    <x v="0"/>
    <s v="United States"/>
    <s v="Los Angeles"/>
    <x v="1"/>
    <n v="90036"/>
    <x v="1"/>
    <x v="0"/>
    <s v="Paper"/>
    <n v="33.4"/>
    <n v="5"/>
    <n v="0"/>
    <n v="16.032"/>
  </r>
  <r>
    <s v="OR3766"/>
    <x v="689"/>
    <s v="Standard Class"/>
    <x v="1"/>
    <s v="United States"/>
    <s v="Newark"/>
    <x v="15"/>
    <n v="19711"/>
    <x v="3"/>
    <x v="2"/>
    <s v="Furnishings"/>
    <n v="124.41"/>
    <n v="3"/>
    <n v="0"/>
    <n v="14.9292"/>
  </r>
  <r>
    <s v="OR3767"/>
    <x v="689"/>
    <s v="Standard Class"/>
    <x v="1"/>
    <s v="United States"/>
    <s v="Lakewood"/>
    <x v="22"/>
    <n v="8701"/>
    <x v="3"/>
    <x v="1"/>
    <s v="Accessories"/>
    <n v="90"/>
    <n v="1"/>
    <n v="0"/>
    <n v="32.4"/>
  </r>
  <r>
    <s v="OR3768"/>
    <x v="689"/>
    <s v="Standard Class"/>
    <x v="2"/>
    <s v="United States"/>
    <s v="Holland"/>
    <x v="19"/>
    <n v="49423"/>
    <x v="0"/>
    <x v="0"/>
    <s v="Paper"/>
    <n v="109.92"/>
    <n v="2"/>
    <n v="0"/>
    <n v="53.860799999999998"/>
  </r>
  <r>
    <s v="OR3769"/>
    <x v="689"/>
    <s v="Second Class"/>
    <x v="1"/>
    <s v="United States"/>
    <s v="Providence"/>
    <x v="6"/>
    <n v="2908"/>
    <x v="3"/>
    <x v="0"/>
    <s v="Supplies"/>
    <n v="695.16"/>
    <n v="6"/>
    <n v="0"/>
    <n v="34.758000000000003"/>
  </r>
  <r>
    <s v="OR3770"/>
    <x v="689"/>
    <s v="Second Class"/>
    <x v="1"/>
    <s v="United States"/>
    <s v="Warwick"/>
    <x v="6"/>
    <n v="2886"/>
    <x v="3"/>
    <x v="1"/>
    <s v="Copiers"/>
    <n v="1999.96"/>
    <n v="4"/>
    <n v="0"/>
    <n v="899.98199999999997"/>
  </r>
  <r>
    <s v="OR3771"/>
    <x v="689"/>
    <s v="Standard Class"/>
    <x v="1"/>
    <s v="United States"/>
    <s v="Kenosha"/>
    <x v="30"/>
    <n v="53142"/>
    <x v="0"/>
    <x v="1"/>
    <s v="Phones"/>
    <n v="134.97"/>
    <n v="3"/>
    <n v="0"/>
    <n v="64.785600000000002"/>
  </r>
  <r>
    <s v="OR3772"/>
    <x v="689"/>
    <s v="Standard Class"/>
    <x v="1"/>
    <s v="United States"/>
    <s v="New York City"/>
    <x v="7"/>
    <n v="10009"/>
    <x v="3"/>
    <x v="0"/>
    <s v="Appliances"/>
    <n v="12.98"/>
    <n v="1"/>
    <n v="0"/>
    <n v="3.7642000000000002"/>
  </r>
  <r>
    <s v="OR3773"/>
    <x v="690"/>
    <s v="Standard Class"/>
    <x v="0"/>
    <s v="United States"/>
    <s v="San Francisco"/>
    <x v="1"/>
    <n v="94109"/>
    <x v="1"/>
    <x v="0"/>
    <s v="Paper"/>
    <n v="104.85"/>
    <n v="1"/>
    <n v="0"/>
    <n v="50.328000000000003"/>
  </r>
  <r>
    <s v="OR3774"/>
    <x v="690"/>
    <s v="Same Day"/>
    <x v="0"/>
    <s v="United States"/>
    <s v="New York City"/>
    <x v="7"/>
    <n v="10035"/>
    <x v="3"/>
    <x v="0"/>
    <s v="Paper"/>
    <n v="6.68"/>
    <n v="1"/>
    <n v="0"/>
    <n v="3.2063999999999999"/>
  </r>
  <r>
    <s v="OR3775"/>
    <x v="690"/>
    <s v="Standard Class"/>
    <x v="1"/>
    <s v="United States"/>
    <s v="Los Angeles"/>
    <x v="1"/>
    <n v="90049"/>
    <x v="1"/>
    <x v="2"/>
    <s v="Chairs"/>
    <n v="563.24"/>
    <n v="5"/>
    <n v="0.2"/>
    <n v="56.323999999999998"/>
  </r>
  <r>
    <s v="OR3776"/>
    <x v="690"/>
    <s v="Standard Class"/>
    <x v="0"/>
    <s v="United States"/>
    <s v="Houston"/>
    <x v="0"/>
    <n v="77041"/>
    <x v="0"/>
    <x v="2"/>
    <s v="Bookcases"/>
    <n v="613.99919999999997"/>
    <n v="3"/>
    <n v="0.32"/>
    <n v="18.058800000000002"/>
  </r>
  <r>
    <s v="OR3777"/>
    <x v="690"/>
    <s v="Same Day"/>
    <x v="0"/>
    <s v="United States"/>
    <s v="New York City"/>
    <x v="7"/>
    <n v="10009"/>
    <x v="3"/>
    <x v="2"/>
    <s v="Tables"/>
    <n v="464.29199999999997"/>
    <n v="9"/>
    <n v="0.4"/>
    <n v="108.3348"/>
  </r>
  <r>
    <s v="OR3778"/>
    <x v="690"/>
    <s v="Standard Class"/>
    <x v="2"/>
    <s v="United States"/>
    <s v="Columbia"/>
    <x v="17"/>
    <n v="21044"/>
    <x v="3"/>
    <x v="2"/>
    <s v="Furnishings"/>
    <n v="91.92"/>
    <n v="4"/>
    <n v="0"/>
    <n v="31.252800000000001"/>
  </r>
  <r>
    <s v="OR3779"/>
    <x v="691"/>
    <s v="Standard Class"/>
    <x v="0"/>
    <s v="United States"/>
    <s v="Westland"/>
    <x v="19"/>
    <n v="48185"/>
    <x v="0"/>
    <x v="0"/>
    <s v="Art"/>
    <n v="29.2"/>
    <n v="5"/>
    <n v="0"/>
    <n v="10.512"/>
  </r>
  <r>
    <s v="OR3780"/>
    <x v="691"/>
    <s v="Standard Class"/>
    <x v="0"/>
    <s v="United States"/>
    <s v="New York City"/>
    <x v="7"/>
    <n v="10009"/>
    <x v="3"/>
    <x v="0"/>
    <s v="Storage"/>
    <n v="166.72"/>
    <n v="2"/>
    <n v="0"/>
    <n v="41.68"/>
  </r>
  <r>
    <s v="OR3781"/>
    <x v="691"/>
    <s v="Second Class"/>
    <x v="0"/>
    <s v="United States"/>
    <s v="Florence"/>
    <x v="40"/>
    <n v="35630"/>
    <x v="2"/>
    <x v="0"/>
    <s v="Supplies"/>
    <n v="7.27"/>
    <n v="1"/>
    <n v="0"/>
    <n v="1.9629000000000001"/>
  </r>
  <r>
    <s v="OR3782"/>
    <x v="691"/>
    <s v="Standard Class"/>
    <x v="0"/>
    <s v="United States"/>
    <s v="Franklin"/>
    <x v="28"/>
    <n v="2038"/>
    <x v="3"/>
    <x v="2"/>
    <s v="Tables"/>
    <n v="700.05600000000004"/>
    <n v="3"/>
    <n v="0.3"/>
    <n v="130.0104"/>
  </r>
  <r>
    <s v="OR3783"/>
    <x v="692"/>
    <s v="Standard Class"/>
    <x v="2"/>
    <s v="United States"/>
    <s v="Philadelphia"/>
    <x v="8"/>
    <n v="19143"/>
    <x v="3"/>
    <x v="0"/>
    <s v="Storage"/>
    <n v="78.256"/>
    <n v="2"/>
    <n v="0.2"/>
    <n v="17.607600000000001"/>
  </r>
  <r>
    <s v="OR3784"/>
    <x v="692"/>
    <s v="Standard Class"/>
    <x v="0"/>
    <s v="United States"/>
    <s v="Wichita"/>
    <x v="41"/>
    <n v="67212"/>
    <x v="0"/>
    <x v="0"/>
    <s v="Paper"/>
    <n v="279.89999999999998"/>
    <n v="5"/>
    <n v="0"/>
    <n v="137.15100000000001"/>
  </r>
  <r>
    <s v="OR3785"/>
    <x v="692"/>
    <s v="Standard Class"/>
    <x v="1"/>
    <s v="United States"/>
    <s v="Memphis"/>
    <x v="12"/>
    <n v="38109"/>
    <x v="2"/>
    <x v="0"/>
    <s v="Envelopes"/>
    <n v="55.936"/>
    <n v="8"/>
    <n v="0.2"/>
    <n v="18.878399999999999"/>
  </r>
  <r>
    <s v="OR3786"/>
    <x v="692"/>
    <s v="First Class"/>
    <x v="0"/>
    <s v="United States"/>
    <s v="San Jose"/>
    <x v="1"/>
    <n v="95123"/>
    <x v="1"/>
    <x v="2"/>
    <s v="Chairs"/>
    <n v="108.608"/>
    <n v="4"/>
    <n v="0.2"/>
    <n v="9.5031999999999996"/>
  </r>
  <r>
    <s v="OR3787"/>
    <x v="693"/>
    <s v="Second Class"/>
    <x v="2"/>
    <s v="United States"/>
    <s v="Columbus"/>
    <x v="27"/>
    <n v="31907"/>
    <x v="2"/>
    <x v="2"/>
    <s v="Furnishings"/>
    <n v="7.04"/>
    <n v="4"/>
    <n v="0"/>
    <n v="3.0975999999999999"/>
  </r>
  <r>
    <s v="OR3788"/>
    <x v="693"/>
    <s v="Standard Class"/>
    <x v="0"/>
    <s v="United States"/>
    <s v="New York City"/>
    <x v="7"/>
    <n v="10035"/>
    <x v="3"/>
    <x v="1"/>
    <s v="Accessories"/>
    <n v="59.97"/>
    <n v="3"/>
    <n v="0"/>
    <n v="20.389800000000001"/>
  </r>
  <r>
    <s v="OR3789"/>
    <x v="693"/>
    <s v="Standard Class"/>
    <x v="0"/>
    <s v="United States"/>
    <s v="Greensboro"/>
    <x v="2"/>
    <n v="27405"/>
    <x v="2"/>
    <x v="2"/>
    <s v="Chairs"/>
    <n v="187.05600000000001"/>
    <n v="9"/>
    <n v="0.2"/>
    <n v="11.691000000000001"/>
  </r>
  <r>
    <s v="OR3790"/>
    <x v="693"/>
    <s v="Standard Class"/>
    <x v="2"/>
    <s v="United States"/>
    <s v="Jackson"/>
    <x v="19"/>
    <n v="49201"/>
    <x v="0"/>
    <x v="0"/>
    <s v="Art"/>
    <n v="3.64"/>
    <n v="2"/>
    <n v="0"/>
    <n v="1.0192000000000001"/>
  </r>
  <r>
    <s v="OR3791"/>
    <x v="694"/>
    <s v="Standard Class"/>
    <x v="0"/>
    <s v="United States"/>
    <s v="Manchester"/>
    <x v="21"/>
    <n v="6040"/>
    <x v="3"/>
    <x v="0"/>
    <s v="Storage"/>
    <n v="195.64"/>
    <n v="4"/>
    <n v="0"/>
    <n v="3.9127999999999998"/>
  </r>
  <r>
    <s v="OR3792"/>
    <x v="694"/>
    <s v="Standard Class"/>
    <x v="0"/>
    <s v="United States"/>
    <s v="Louisville"/>
    <x v="23"/>
    <n v="80027"/>
    <x v="1"/>
    <x v="1"/>
    <s v="Accessories"/>
    <n v="46.688000000000002"/>
    <n v="4"/>
    <n v="0.2"/>
    <n v="2.9180000000000001"/>
  </r>
  <r>
    <s v="OR3793"/>
    <x v="694"/>
    <s v="First Class"/>
    <x v="0"/>
    <s v="United States"/>
    <s v="Providence"/>
    <x v="6"/>
    <n v="2908"/>
    <x v="3"/>
    <x v="0"/>
    <s v="Paper"/>
    <n v="16.899999999999999"/>
    <n v="5"/>
    <n v="0"/>
    <n v="7.774"/>
  </r>
  <r>
    <s v="OR3794"/>
    <x v="694"/>
    <s v="Second Class"/>
    <x v="0"/>
    <s v="United States"/>
    <s v="Richmond"/>
    <x v="4"/>
    <n v="40475"/>
    <x v="2"/>
    <x v="0"/>
    <s v="Art"/>
    <n v="6.56"/>
    <n v="2"/>
    <n v="0"/>
    <n v="1.9024000000000001"/>
  </r>
  <r>
    <s v="OR3795"/>
    <x v="695"/>
    <s v="Standard Class"/>
    <x v="2"/>
    <s v="United States"/>
    <s v="Boynton Beach"/>
    <x v="18"/>
    <n v="33437"/>
    <x v="2"/>
    <x v="0"/>
    <s v="Labels"/>
    <n v="11.952"/>
    <n v="3"/>
    <n v="0.2"/>
    <n v="3.8843999999999999"/>
  </r>
  <r>
    <s v="OR3796"/>
    <x v="695"/>
    <s v="Second Class"/>
    <x v="1"/>
    <s v="United States"/>
    <s v="Philadelphia"/>
    <x v="8"/>
    <n v="19134"/>
    <x v="3"/>
    <x v="0"/>
    <s v="Paper"/>
    <n v="6.8479999999999999"/>
    <n v="2"/>
    <n v="0.2"/>
    <n v="2.14"/>
  </r>
  <r>
    <s v="OR3797"/>
    <x v="695"/>
    <s v="Standard Class"/>
    <x v="2"/>
    <s v="United States"/>
    <s v="New Rochelle"/>
    <x v="7"/>
    <n v="10801"/>
    <x v="3"/>
    <x v="0"/>
    <s v="Supplies"/>
    <n v="7.3"/>
    <n v="2"/>
    <n v="0"/>
    <n v="2.19"/>
  </r>
  <r>
    <s v="OR3798"/>
    <x v="695"/>
    <s v="Standard Class"/>
    <x v="2"/>
    <s v="United States"/>
    <s v="Miami"/>
    <x v="18"/>
    <n v="33180"/>
    <x v="2"/>
    <x v="0"/>
    <s v="Appliances"/>
    <n v="211.24799999999999"/>
    <n v="6"/>
    <n v="0.2"/>
    <n v="15.8436"/>
  </r>
  <r>
    <s v="OR3799"/>
    <x v="695"/>
    <s v="Same Day"/>
    <x v="0"/>
    <s v="United States"/>
    <s v="Utica"/>
    <x v="7"/>
    <n v="13501"/>
    <x v="3"/>
    <x v="0"/>
    <s v="Labels"/>
    <n v="93.15"/>
    <n v="9"/>
    <n v="0"/>
    <n v="44.712000000000003"/>
  </r>
  <r>
    <s v="OR3800"/>
    <x v="695"/>
    <s v="Second Class"/>
    <x v="0"/>
    <s v="United States"/>
    <s v="Pocatello"/>
    <x v="33"/>
    <n v="83201"/>
    <x v="1"/>
    <x v="1"/>
    <s v="Phones"/>
    <n v="140.376"/>
    <n v="3"/>
    <n v="0.2"/>
    <n v="8.7735000000000003"/>
  </r>
  <r>
    <s v="OR3801"/>
    <x v="696"/>
    <s v="Standard Class"/>
    <x v="0"/>
    <s v="United States"/>
    <s v="Newark"/>
    <x v="3"/>
    <n v="43055"/>
    <x v="3"/>
    <x v="0"/>
    <s v="Binders"/>
    <n v="3.4380000000000002"/>
    <n v="2"/>
    <n v="0.7"/>
    <n v="2.5211999999999999"/>
  </r>
  <r>
    <s v="OR3802"/>
    <x v="696"/>
    <s v="Standard Class"/>
    <x v="0"/>
    <s v="United States"/>
    <s v="Chicago"/>
    <x v="14"/>
    <n v="60610"/>
    <x v="0"/>
    <x v="0"/>
    <s v="Binders"/>
    <n v="8.69"/>
    <n v="5"/>
    <n v="0.8"/>
    <n v="14.773"/>
  </r>
  <r>
    <s v="OR3803"/>
    <x v="696"/>
    <s v="Standard Class"/>
    <x v="1"/>
    <s v="United States"/>
    <s v="Lawrence"/>
    <x v="28"/>
    <n v="1841"/>
    <x v="3"/>
    <x v="2"/>
    <s v="Furnishings"/>
    <n v="9.48"/>
    <n v="1"/>
    <n v="0"/>
    <n v="3.7919999999999998"/>
  </r>
  <r>
    <s v="OR3804"/>
    <x v="697"/>
    <s v="Standard Class"/>
    <x v="0"/>
    <s v="United States"/>
    <s v="Newark"/>
    <x v="3"/>
    <n v="43055"/>
    <x v="3"/>
    <x v="2"/>
    <s v="Furnishings"/>
    <n v="4.6559999999999997"/>
    <n v="2"/>
    <n v="0.2"/>
    <n v="1.5713999999999999"/>
  </r>
  <r>
    <s v="OR3805"/>
    <x v="697"/>
    <s v="First Class"/>
    <x v="0"/>
    <s v="United States"/>
    <s v="Richmond"/>
    <x v="13"/>
    <n v="23223"/>
    <x v="2"/>
    <x v="0"/>
    <s v="Appliances"/>
    <n v="194.32"/>
    <n v="4"/>
    <n v="0"/>
    <n v="56.352800000000002"/>
  </r>
  <r>
    <s v="OR3806"/>
    <x v="697"/>
    <s v="Standard Class"/>
    <x v="2"/>
    <s v="United States"/>
    <s v="Chicago"/>
    <x v="14"/>
    <n v="60653"/>
    <x v="0"/>
    <x v="2"/>
    <s v="Furnishings"/>
    <n v="23.975999999999999"/>
    <n v="3"/>
    <n v="0.6"/>
    <n v="14.3856"/>
  </r>
  <r>
    <s v="OR3807"/>
    <x v="697"/>
    <s v="Standard Class"/>
    <x v="0"/>
    <s v="United States"/>
    <s v="New York City"/>
    <x v="7"/>
    <n v="10035"/>
    <x v="3"/>
    <x v="0"/>
    <s v="Supplies"/>
    <n v="6.36"/>
    <n v="2"/>
    <n v="0"/>
    <n v="6.3600000000000004E-2"/>
  </r>
  <r>
    <s v="OR3808"/>
    <x v="697"/>
    <s v="Standard Class"/>
    <x v="0"/>
    <s v="United States"/>
    <s v="Seattle"/>
    <x v="11"/>
    <n v="98115"/>
    <x v="1"/>
    <x v="0"/>
    <s v="Appliances"/>
    <n v="103.92"/>
    <n v="4"/>
    <n v="0"/>
    <n v="36.372"/>
  </r>
  <r>
    <s v="OR3809"/>
    <x v="697"/>
    <s v="Standard Class"/>
    <x v="1"/>
    <s v="United States"/>
    <s v="Los Angeles"/>
    <x v="1"/>
    <n v="90004"/>
    <x v="1"/>
    <x v="0"/>
    <s v="Envelopes"/>
    <n v="21.34"/>
    <n v="2"/>
    <n v="0"/>
    <n v="9.8163999999999998"/>
  </r>
  <r>
    <s v="OR3810"/>
    <x v="698"/>
    <s v="First Class"/>
    <x v="0"/>
    <s v="United States"/>
    <s v="Allen"/>
    <x v="0"/>
    <n v="75002"/>
    <x v="0"/>
    <x v="1"/>
    <s v="Accessories"/>
    <n v="21.48"/>
    <n v="3"/>
    <n v="0.2"/>
    <n v="0.26850000000000002"/>
  </r>
  <r>
    <s v="OR3811"/>
    <x v="698"/>
    <s v="Standard Class"/>
    <x v="0"/>
    <s v="United States"/>
    <s v="Detroit"/>
    <x v="19"/>
    <n v="48234"/>
    <x v="0"/>
    <x v="0"/>
    <s v="Paper"/>
    <n v="11.56"/>
    <n v="2"/>
    <n v="0"/>
    <n v="5.6643999999999997"/>
  </r>
  <r>
    <s v="OR3812"/>
    <x v="698"/>
    <s v="Second Class"/>
    <x v="1"/>
    <s v="United States"/>
    <s v="Eugene"/>
    <x v="26"/>
    <n v="97405"/>
    <x v="1"/>
    <x v="2"/>
    <s v="Chairs"/>
    <n v="104.78400000000001"/>
    <n v="1"/>
    <n v="0.2"/>
    <n v="14.4078"/>
  </r>
  <r>
    <s v="OR3813"/>
    <x v="698"/>
    <s v="First Class"/>
    <x v="0"/>
    <s v="United States"/>
    <s v="Philadelphia"/>
    <x v="8"/>
    <n v="19143"/>
    <x v="3"/>
    <x v="0"/>
    <s v="Appliances"/>
    <n v="3.552"/>
    <n v="2"/>
    <n v="0.2"/>
    <n v="0.44400000000000001"/>
  </r>
  <r>
    <s v="OR3814"/>
    <x v="698"/>
    <s v="Second Class"/>
    <x v="0"/>
    <s v="United States"/>
    <s v="Pasadena"/>
    <x v="1"/>
    <n v="91104"/>
    <x v="1"/>
    <x v="2"/>
    <s v="Furnishings"/>
    <n v="66.36"/>
    <n v="7"/>
    <n v="0"/>
    <n v="26.544"/>
  </r>
  <r>
    <s v="OR3815"/>
    <x v="699"/>
    <s v="Second Class"/>
    <x v="0"/>
    <s v="United States"/>
    <s v="New York City"/>
    <x v="7"/>
    <n v="10024"/>
    <x v="3"/>
    <x v="2"/>
    <s v="Furnishings"/>
    <n v="7.38"/>
    <n v="1"/>
    <n v="0"/>
    <n v="2.1402000000000001"/>
  </r>
  <r>
    <s v="OR3816"/>
    <x v="699"/>
    <s v="Standard Class"/>
    <x v="2"/>
    <s v="United States"/>
    <s v="Apopka"/>
    <x v="18"/>
    <n v="32712"/>
    <x v="2"/>
    <x v="0"/>
    <s v="Appliances"/>
    <n v="671.54399999999998"/>
    <n v="3"/>
    <n v="0.2"/>
    <n v="50.3658"/>
  </r>
  <r>
    <s v="OR3817"/>
    <x v="699"/>
    <s v="Standard Class"/>
    <x v="0"/>
    <s v="United States"/>
    <s v="Marietta"/>
    <x v="27"/>
    <n v="30062"/>
    <x v="2"/>
    <x v="0"/>
    <s v="Binders"/>
    <n v="5.64"/>
    <n v="3"/>
    <n v="0"/>
    <n v="2.7071999999999998"/>
  </r>
  <r>
    <s v="OR3818"/>
    <x v="699"/>
    <s v="Second Class"/>
    <x v="1"/>
    <s v="United States"/>
    <s v="Detroit"/>
    <x v="19"/>
    <n v="48205"/>
    <x v="0"/>
    <x v="0"/>
    <s v="Paper"/>
    <n v="25.92"/>
    <n v="4"/>
    <n v="0"/>
    <n v="12.441599999999999"/>
  </r>
  <r>
    <s v="OR3819"/>
    <x v="699"/>
    <s v="Standard Class"/>
    <x v="0"/>
    <s v="United States"/>
    <s v="Fort Worth"/>
    <x v="0"/>
    <n v="76106"/>
    <x v="0"/>
    <x v="2"/>
    <s v="Furnishings"/>
    <n v="66.111999999999995"/>
    <n v="4"/>
    <n v="0.6"/>
    <n v="84.2928"/>
  </r>
  <r>
    <s v="OR3820"/>
    <x v="699"/>
    <s v="Second Class"/>
    <x v="2"/>
    <s v="United States"/>
    <s v="Chicago"/>
    <x v="14"/>
    <n v="60653"/>
    <x v="0"/>
    <x v="0"/>
    <s v="Storage"/>
    <n v="505.32"/>
    <n v="3"/>
    <n v="0.2"/>
    <n v="31.5825"/>
  </r>
  <r>
    <s v="OR3821"/>
    <x v="699"/>
    <s v="Standard Class"/>
    <x v="1"/>
    <s v="United States"/>
    <s v="Dallas"/>
    <x v="0"/>
    <n v="75220"/>
    <x v="0"/>
    <x v="0"/>
    <s v="Storage"/>
    <n v="12.992000000000001"/>
    <n v="1"/>
    <n v="0.2"/>
    <n v="0.81200000000000006"/>
  </r>
  <r>
    <s v="OR3822"/>
    <x v="700"/>
    <s v="Standard Class"/>
    <x v="0"/>
    <s v="United States"/>
    <s v="San Francisco"/>
    <x v="1"/>
    <n v="94110"/>
    <x v="1"/>
    <x v="2"/>
    <s v="Furnishings"/>
    <n v="41.96"/>
    <n v="2"/>
    <n v="0"/>
    <n v="10.909599999999999"/>
  </r>
  <r>
    <s v="OR3823"/>
    <x v="700"/>
    <s v="Second Class"/>
    <x v="1"/>
    <s v="United States"/>
    <s v="Mcallen"/>
    <x v="0"/>
    <n v="78501"/>
    <x v="0"/>
    <x v="0"/>
    <s v="Paper"/>
    <n v="15.552"/>
    <n v="3"/>
    <n v="0.2"/>
    <n v="5.4432"/>
  </r>
  <r>
    <s v="OR3824"/>
    <x v="700"/>
    <s v="Same Day"/>
    <x v="0"/>
    <s v="United States"/>
    <s v="Atlanta"/>
    <x v="27"/>
    <n v="30318"/>
    <x v="2"/>
    <x v="0"/>
    <s v="Paper"/>
    <n v="195.64"/>
    <n v="4"/>
    <n v="0"/>
    <n v="91.950800000000001"/>
  </r>
  <r>
    <s v="OR3825"/>
    <x v="701"/>
    <s v="Second Class"/>
    <x v="0"/>
    <s v="United States"/>
    <s v="Arlington"/>
    <x v="13"/>
    <n v="22204"/>
    <x v="2"/>
    <x v="1"/>
    <s v="Machines"/>
    <n v="8749.9500000000007"/>
    <n v="5"/>
    <n v="0"/>
    <n v="2799.9839999999999"/>
  </r>
  <r>
    <s v="OR3826"/>
    <x v="701"/>
    <s v="Standard Class"/>
    <x v="0"/>
    <s v="United States"/>
    <s v="Chicago"/>
    <x v="14"/>
    <n v="60653"/>
    <x v="0"/>
    <x v="0"/>
    <s v="Labels"/>
    <n v="6"/>
    <n v="2"/>
    <n v="0.2"/>
    <n v="2.1"/>
  </r>
  <r>
    <s v="OR3827"/>
    <x v="701"/>
    <s v="Standard Class"/>
    <x v="0"/>
    <s v="United States"/>
    <s v="Huntsville"/>
    <x v="40"/>
    <n v="35810"/>
    <x v="2"/>
    <x v="0"/>
    <s v="Storage"/>
    <n v="73.36"/>
    <n v="7"/>
    <n v="0"/>
    <n v="19.807200000000002"/>
  </r>
  <r>
    <s v="OR3828"/>
    <x v="702"/>
    <s v="Standard Class"/>
    <x v="0"/>
    <s v="United States"/>
    <s v="Chicago"/>
    <x v="14"/>
    <n v="60610"/>
    <x v="0"/>
    <x v="2"/>
    <s v="Furnishings"/>
    <n v="8.7919999999999998"/>
    <n v="1"/>
    <n v="0.6"/>
    <n v="5.7148000000000003"/>
  </r>
  <r>
    <s v="OR3829"/>
    <x v="702"/>
    <s v="Standard Class"/>
    <x v="0"/>
    <s v="United States"/>
    <s v="Costa Mesa"/>
    <x v="1"/>
    <n v="92627"/>
    <x v="1"/>
    <x v="0"/>
    <s v="Paper"/>
    <n v="29.6"/>
    <n v="4"/>
    <n v="0"/>
    <n v="13.32"/>
  </r>
  <r>
    <s v="OR3830"/>
    <x v="702"/>
    <s v="Same Day"/>
    <x v="0"/>
    <s v="United States"/>
    <s v="Lansing"/>
    <x v="19"/>
    <n v="48911"/>
    <x v="0"/>
    <x v="0"/>
    <s v="Binders"/>
    <n v="12.76"/>
    <n v="2"/>
    <n v="0"/>
    <n v="5.8696000000000002"/>
  </r>
  <r>
    <s v="OR3831"/>
    <x v="702"/>
    <s v="Standard Class"/>
    <x v="0"/>
    <s v="United States"/>
    <s v="Lowell"/>
    <x v="28"/>
    <n v="1852"/>
    <x v="3"/>
    <x v="0"/>
    <s v="Paper"/>
    <n v="24.56"/>
    <n v="2"/>
    <n v="0"/>
    <n v="11.543200000000001"/>
  </r>
  <r>
    <s v="OR3832"/>
    <x v="702"/>
    <s v="Second Class"/>
    <x v="2"/>
    <s v="United States"/>
    <s v="Sterling Heights"/>
    <x v="19"/>
    <n v="48310"/>
    <x v="0"/>
    <x v="0"/>
    <s v="Art"/>
    <n v="79.36"/>
    <n v="4"/>
    <n v="0"/>
    <n v="20.633600000000001"/>
  </r>
  <r>
    <s v="OR3833"/>
    <x v="702"/>
    <s v="Standard Class"/>
    <x v="0"/>
    <s v="United States"/>
    <s v="Los Angeles"/>
    <x v="1"/>
    <n v="90045"/>
    <x v="1"/>
    <x v="0"/>
    <s v="Envelopes"/>
    <n v="15.28"/>
    <n v="2"/>
    <n v="0"/>
    <n v="7.4871999999999996"/>
  </r>
  <r>
    <s v="OR3834"/>
    <x v="702"/>
    <s v="First Class"/>
    <x v="0"/>
    <s v="United States"/>
    <s v="Bethlehem"/>
    <x v="8"/>
    <n v="18018"/>
    <x v="3"/>
    <x v="0"/>
    <s v="Binders"/>
    <n v="1369.7639999999999"/>
    <n v="6"/>
    <n v="0.7"/>
    <n v="913.17600000000004"/>
  </r>
  <r>
    <s v="OR3835"/>
    <x v="702"/>
    <s v="Standard Class"/>
    <x v="0"/>
    <s v="United States"/>
    <s v="Houston"/>
    <x v="0"/>
    <n v="77041"/>
    <x v="0"/>
    <x v="0"/>
    <s v="Storage"/>
    <n v="100.70399999999999"/>
    <n v="6"/>
    <n v="0.2"/>
    <n v="16.3644"/>
  </r>
  <r>
    <s v="OR3836"/>
    <x v="703"/>
    <s v="First Class"/>
    <x v="0"/>
    <s v="United States"/>
    <s v="Dallas"/>
    <x v="0"/>
    <n v="75220"/>
    <x v="0"/>
    <x v="2"/>
    <s v="Tables"/>
    <n v="307.31400000000002"/>
    <n v="3"/>
    <n v="0.3"/>
    <n v="39.511800000000001"/>
  </r>
  <r>
    <s v="OR3837"/>
    <x v="703"/>
    <s v="Standard Class"/>
    <x v="0"/>
    <s v="United States"/>
    <s v="Long Beach"/>
    <x v="7"/>
    <n v="11561"/>
    <x v="3"/>
    <x v="0"/>
    <s v="Supplies"/>
    <n v="55.6"/>
    <n v="4"/>
    <n v="0"/>
    <n v="16.123999999999999"/>
  </r>
  <r>
    <s v="OR3838"/>
    <x v="703"/>
    <s v="Second Class"/>
    <x v="2"/>
    <s v="United States"/>
    <s v="Minneapolis"/>
    <x v="31"/>
    <n v="55407"/>
    <x v="0"/>
    <x v="0"/>
    <s v="Paper"/>
    <n v="26.38"/>
    <n v="1"/>
    <n v="0"/>
    <n v="12.1348"/>
  </r>
  <r>
    <s v="OR3839"/>
    <x v="703"/>
    <s v="Standard Class"/>
    <x v="0"/>
    <s v="United States"/>
    <s v="Los Angeles"/>
    <x v="1"/>
    <n v="90045"/>
    <x v="1"/>
    <x v="1"/>
    <s v="Phones"/>
    <n v="775.72799999999995"/>
    <n v="6"/>
    <n v="0.2"/>
    <n v="58.179600000000001"/>
  </r>
  <r>
    <s v="OR3840"/>
    <x v="703"/>
    <s v="Standard Class"/>
    <x v="0"/>
    <s v="United States"/>
    <s v="Jacksonville"/>
    <x v="2"/>
    <n v="28540"/>
    <x v="2"/>
    <x v="0"/>
    <s v="Envelopes"/>
    <n v="35.008000000000003"/>
    <n v="4"/>
    <n v="0.2"/>
    <n v="13.128"/>
  </r>
  <r>
    <s v="OR3841"/>
    <x v="703"/>
    <s v="Standard Class"/>
    <x v="1"/>
    <s v="United States"/>
    <s v="Newark"/>
    <x v="15"/>
    <n v="19711"/>
    <x v="3"/>
    <x v="0"/>
    <s v="Binders"/>
    <n v="11.12"/>
    <n v="4"/>
    <n v="0"/>
    <n v="5.4488000000000003"/>
  </r>
  <r>
    <s v="OR3842"/>
    <x v="703"/>
    <s v="Second Class"/>
    <x v="0"/>
    <s v="United States"/>
    <s v="Reading"/>
    <x v="8"/>
    <n v="19601"/>
    <x v="3"/>
    <x v="2"/>
    <s v="Furnishings"/>
    <n v="303.92"/>
    <n v="5"/>
    <n v="0.2"/>
    <n v="30.391999999999999"/>
  </r>
  <r>
    <s v="OR3843"/>
    <x v="704"/>
    <s v="Same Day"/>
    <x v="2"/>
    <s v="United States"/>
    <s v="Glendale"/>
    <x v="5"/>
    <n v="85301"/>
    <x v="1"/>
    <x v="1"/>
    <s v="Phones"/>
    <n v="671.98400000000004"/>
    <n v="2"/>
    <n v="0.2"/>
    <n v="50.398800000000001"/>
  </r>
  <r>
    <s v="OR3844"/>
    <x v="704"/>
    <s v="Standard Class"/>
    <x v="0"/>
    <s v="United States"/>
    <s v="Plainfield"/>
    <x v="22"/>
    <n v="7060"/>
    <x v="3"/>
    <x v="0"/>
    <s v="Art"/>
    <n v="5.58"/>
    <n v="1"/>
    <n v="0"/>
    <n v="2.1762000000000001"/>
  </r>
  <r>
    <s v="OR3845"/>
    <x v="704"/>
    <s v="Standard Class"/>
    <x v="2"/>
    <s v="United States"/>
    <s v="Jackson"/>
    <x v="19"/>
    <n v="49201"/>
    <x v="0"/>
    <x v="1"/>
    <s v="Accessories"/>
    <n v="619.95000000000005"/>
    <n v="5"/>
    <n v="0"/>
    <n v="111.59099999999999"/>
  </r>
  <r>
    <s v="OR3846"/>
    <x v="704"/>
    <s v="Standard Class"/>
    <x v="0"/>
    <s v="United States"/>
    <s v="Georgetown"/>
    <x v="4"/>
    <n v="40324"/>
    <x v="2"/>
    <x v="0"/>
    <s v="Art"/>
    <n v="5.28"/>
    <n v="3"/>
    <n v="0"/>
    <n v="2.5344000000000002"/>
  </r>
  <r>
    <s v="OR3847"/>
    <x v="704"/>
    <s v="Standard Class"/>
    <x v="1"/>
    <s v="United States"/>
    <s v="Wilson"/>
    <x v="2"/>
    <n v="27893"/>
    <x v="2"/>
    <x v="0"/>
    <s v="Paper"/>
    <n v="10.272"/>
    <n v="3"/>
    <n v="0.2"/>
    <n v="3.4668000000000001"/>
  </r>
  <r>
    <s v="OR3848"/>
    <x v="704"/>
    <s v="Standard Class"/>
    <x v="2"/>
    <s v="United States"/>
    <s v="Los Angeles"/>
    <x v="1"/>
    <n v="90045"/>
    <x v="1"/>
    <x v="0"/>
    <s v="Appliances"/>
    <n v="105.96"/>
    <n v="4"/>
    <n v="0"/>
    <n v="29.668800000000001"/>
  </r>
  <r>
    <s v="OR3849"/>
    <x v="704"/>
    <s v="Standard Class"/>
    <x v="2"/>
    <s v="United States"/>
    <s v="San Francisco"/>
    <x v="1"/>
    <n v="94110"/>
    <x v="1"/>
    <x v="0"/>
    <s v="Appliances"/>
    <n v="87.36"/>
    <n v="6"/>
    <n v="0"/>
    <n v="23.587199999999999"/>
  </r>
  <r>
    <s v="OR3850"/>
    <x v="704"/>
    <s v="Standard Class"/>
    <x v="1"/>
    <s v="United States"/>
    <s v="Columbus"/>
    <x v="27"/>
    <n v="31907"/>
    <x v="2"/>
    <x v="2"/>
    <s v="Furnishings"/>
    <n v="39.92"/>
    <n v="4"/>
    <n v="0"/>
    <n v="11.1776"/>
  </r>
  <r>
    <s v="OR3851"/>
    <x v="704"/>
    <s v="Standard Class"/>
    <x v="0"/>
    <s v="United States"/>
    <s v="New York City"/>
    <x v="7"/>
    <n v="10011"/>
    <x v="3"/>
    <x v="2"/>
    <s v="Furnishings"/>
    <n v="191.82"/>
    <n v="3"/>
    <n v="0"/>
    <n v="61.382399999999997"/>
  </r>
  <r>
    <s v="OR3852"/>
    <x v="704"/>
    <s v="Standard Class"/>
    <x v="2"/>
    <s v="United States"/>
    <s v="Houston"/>
    <x v="0"/>
    <n v="77036"/>
    <x v="0"/>
    <x v="0"/>
    <s v="Labels"/>
    <n v="23.68"/>
    <n v="2"/>
    <n v="0.2"/>
    <n v="8.8800000000000008"/>
  </r>
  <r>
    <s v="OR3853"/>
    <x v="704"/>
    <s v="Standard Class"/>
    <x v="0"/>
    <s v="United States"/>
    <s v="Chicago"/>
    <x v="14"/>
    <n v="60653"/>
    <x v="0"/>
    <x v="0"/>
    <s v="Binders"/>
    <n v="2.2959999999999998"/>
    <n v="2"/>
    <n v="0.8"/>
    <n v="3.9032"/>
  </r>
  <r>
    <s v="OR3854"/>
    <x v="705"/>
    <s v="Standard Class"/>
    <x v="1"/>
    <s v="United States"/>
    <s v="Charlotte"/>
    <x v="2"/>
    <n v="28205"/>
    <x v="2"/>
    <x v="0"/>
    <s v="Binders"/>
    <n v="18.648"/>
    <n v="7"/>
    <n v="0.7"/>
    <n v="12.432"/>
  </r>
  <r>
    <s v="OR3855"/>
    <x v="705"/>
    <s v="Second Class"/>
    <x v="0"/>
    <s v="United States"/>
    <s v="Knoxville"/>
    <x v="12"/>
    <n v="37918"/>
    <x v="2"/>
    <x v="0"/>
    <s v="Appliances"/>
    <n v="87.168000000000006"/>
    <n v="2"/>
    <n v="0.2"/>
    <n v="8.7167999999999992"/>
  </r>
  <r>
    <s v="OR3856"/>
    <x v="705"/>
    <s v="First Class"/>
    <x v="1"/>
    <s v="United States"/>
    <s v="Houston"/>
    <x v="0"/>
    <n v="77041"/>
    <x v="0"/>
    <x v="0"/>
    <s v="Binders"/>
    <n v="6.8159999999999998"/>
    <n v="2"/>
    <n v="0.8"/>
    <n v="11.587199999999999"/>
  </r>
  <r>
    <s v="OR3857"/>
    <x v="705"/>
    <s v="Standard Class"/>
    <x v="0"/>
    <s v="United States"/>
    <s v="Lakewood"/>
    <x v="22"/>
    <n v="8701"/>
    <x v="3"/>
    <x v="2"/>
    <s v="Bookcases"/>
    <n v="2154.9"/>
    <n v="5"/>
    <n v="0"/>
    <n v="129.29400000000001"/>
  </r>
  <r>
    <s v="OR3858"/>
    <x v="706"/>
    <s v="Standard Class"/>
    <x v="0"/>
    <s v="United States"/>
    <s v="Columbus"/>
    <x v="3"/>
    <n v="43229"/>
    <x v="3"/>
    <x v="0"/>
    <s v="Appliances"/>
    <n v="113.55200000000001"/>
    <n v="2"/>
    <n v="0.2"/>
    <n v="8.5164000000000009"/>
  </r>
  <r>
    <s v="OR3859"/>
    <x v="706"/>
    <s v="Standard Class"/>
    <x v="1"/>
    <s v="United States"/>
    <s v="Philadelphia"/>
    <x v="8"/>
    <n v="19134"/>
    <x v="3"/>
    <x v="0"/>
    <s v="Binders"/>
    <n v="2.6549999999999998"/>
    <n v="1"/>
    <n v="0.7"/>
    <n v="1.8585"/>
  </r>
  <r>
    <s v="OR3860"/>
    <x v="706"/>
    <s v="Second Class"/>
    <x v="1"/>
    <s v="United States"/>
    <s v="Woodland"/>
    <x v="1"/>
    <n v="95695"/>
    <x v="1"/>
    <x v="0"/>
    <s v="Labels"/>
    <n v="3.75"/>
    <n v="1"/>
    <n v="0"/>
    <n v="1.8"/>
  </r>
  <r>
    <s v="OR3861"/>
    <x v="706"/>
    <s v="Standard Class"/>
    <x v="0"/>
    <s v="United States"/>
    <s v="Los Angeles"/>
    <x v="1"/>
    <n v="90045"/>
    <x v="1"/>
    <x v="0"/>
    <s v="Art"/>
    <n v="26.46"/>
    <n v="9"/>
    <n v="0"/>
    <n v="11.907"/>
  </r>
  <r>
    <s v="OR3862"/>
    <x v="706"/>
    <s v="Second Class"/>
    <x v="0"/>
    <s v="United States"/>
    <s v="New York City"/>
    <x v="7"/>
    <n v="10024"/>
    <x v="3"/>
    <x v="2"/>
    <s v="Furnishings"/>
    <n v="101.4"/>
    <n v="5"/>
    <n v="0"/>
    <n v="38.531999999999996"/>
  </r>
  <r>
    <s v="OR3863"/>
    <x v="706"/>
    <s v="Standard Class"/>
    <x v="0"/>
    <s v="United States"/>
    <s v="New York City"/>
    <x v="7"/>
    <n v="10009"/>
    <x v="3"/>
    <x v="0"/>
    <s v="Storage"/>
    <n v="324.89999999999998"/>
    <n v="5"/>
    <n v="0"/>
    <n v="38.988"/>
  </r>
  <r>
    <s v="OR3864"/>
    <x v="706"/>
    <s v="Standard Class"/>
    <x v="0"/>
    <s v="United States"/>
    <s v="Columbus"/>
    <x v="3"/>
    <n v="43229"/>
    <x v="3"/>
    <x v="2"/>
    <s v="Chairs"/>
    <n v="127.554"/>
    <n v="3"/>
    <n v="0.3"/>
    <n v="9.1110000000000007"/>
  </r>
  <r>
    <s v="OR3865"/>
    <x v="707"/>
    <s v="Same Day"/>
    <x v="1"/>
    <s v="United States"/>
    <s v="Detroit"/>
    <x v="19"/>
    <n v="48234"/>
    <x v="0"/>
    <x v="0"/>
    <s v="Appliances"/>
    <n v="123.858"/>
    <n v="2"/>
    <n v="0.1"/>
    <n v="46.790799999999997"/>
  </r>
  <r>
    <s v="OR3866"/>
    <x v="707"/>
    <s v="Standard Class"/>
    <x v="0"/>
    <s v="United States"/>
    <s v="Los Angeles"/>
    <x v="1"/>
    <n v="90032"/>
    <x v="1"/>
    <x v="0"/>
    <s v="Fasteners"/>
    <n v="45.92"/>
    <n v="4"/>
    <n v="0"/>
    <n v="21.5824"/>
  </r>
  <r>
    <s v="OR3867"/>
    <x v="707"/>
    <s v="Standard Class"/>
    <x v="0"/>
    <s v="United States"/>
    <s v="Los Angeles"/>
    <x v="1"/>
    <n v="90032"/>
    <x v="1"/>
    <x v="0"/>
    <s v="Storage"/>
    <n v="1117.92"/>
    <n v="4"/>
    <n v="0"/>
    <n v="55.896000000000001"/>
  </r>
  <r>
    <s v="OR3868"/>
    <x v="707"/>
    <s v="Standard Class"/>
    <x v="1"/>
    <s v="United States"/>
    <s v="Chicago"/>
    <x v="14"/>
    <n v="60623"/>
    <x v="0"/>
    <x v="1"/>
    <s v="Copiers"/>
    <n v="2799.96"/>
    <n v="5"/>
    <n v="0.2"/>
    <n v="874.98749999999995"/>
  </r>
  <r>
    <s v="OR3869"/>
    <x v="707"/>
    <s v="Second Class"/>
    <x v="0"/>
    <s v="United States"/>
    <s v="New York City"/>
    <x v="7"/>
    <n v="10011"/>
    <x v="3"/>
    <x v="0"/>
    <s v="Storage"/>
    <n v="107.44"/>
    <n v="8"/>
    <n v="0"/>
    <n v="27.9344"/>
  </r>
  <r>
    <s v="OR3870"/>
    <x v="707"/>
    <s v="Second Class"/>
    <x v="0"/>
    <s v="United States"/>
    <s v="Noblesville"/>
    <x v="9"/>
    <n v="46060"/>
    <x v="0"/>
    <x v="0"/>
    <s v="Binders"/>
    <n v="12.56"/>
    <n v="2"/>
    <n v="0"/>
    <n v="5.6520000000000001"/>
  </r>
  <r>
    <s v="OR3871"/>
    <x v="708"/>
    <s v="Standard Class"/>
    <x v="0"/>
    <s v="United States"/>
    <s v="Dover"/>
    <x v="44"/>
    <n v="3820"/>
    <x v="3"/>
    <x v="0"/>
    <s v="Labels"/>
    <n v="16.52"/>
    <n v="4"/>
    <n v="0"/>
    <n v="7.5991999999999997"/>
  </r>
  <r>
    <s v="OR3872"/>
    <x v="708"/>
    <s v="Standard Class"/>
    <x v="0"/>
    <s v="United States"/>
    <s v="Los Angeles"/>
    <x v="1"/>
    <n v="90049"/>
    <x v="1"/>
    <x v="0"/>
    <s v="Envelopes"/>
    <n v="271.44"/>
    <n v="3"/>
    <n v="0"/>
    <n v="122.148"/>
  </r>
  <r>
    <s v="OR3873"/>
    <x v="708"/>
    <s v="Second Class"/>
    <x v="1"/>
    <s v="United States"/>
    <s v="Tamarac"/>
    <x v="18"/>
    <n v="33319"/>
    <x v="2"/>
    <x v="0"/>
    <s v="Supplies"/>
    <n v="961.48"/>
    <n v="5"/>
    <n v="0.2"/>
    <n v="204.31450000000001"/>
  </r>
  <r>
    <s v="OR3874"/>
    <x v="708"/>
    <s v="Second Class"/>
    <x v="2"/>
    <s v="United States"/>
    <s v="Jackson"/>
    <x v="19"/>
    <n v="49201"/>
    <x v="0"/>
    <x v="1"/>
    <s v="Phones"/>
    <n v="377.97"/>
    <n v="3"/>
    <n v="0"/>
    <n v="94.492500000000007"/>
  </r>
  <r>
    <s v="OR3875"/>
    <x v="709"/>
    <s v="Standard Class"/>
    <x v="1"/>
    <s v="United States"/>
    <s v="Medina"/>
    <x v="3"/>
    <n v="44256"/>
    <x v="3"/>
    <x v="1"/>
    <s v="Machines"/>
    <n v="1188"/>
    <n v="9"/>
    <n v="0.7"/>
    <n v="950.4"/>
  </r>
  <r>
    <s v="OR3876"/>
    <x v="709"/>
    <s v="Same Day"/>
    <x v="0"/>
    <s v="United States"/>
    <s v="Bolingbrook"/>
    <x v="14"/>
    <n v="60440"/>
    <x v="0"/>
    <x v="0"/>
    <s v="Paper"/>
    <n v="10.368"/>
    <n v="2"/>
    <n v="0.2"/>
    <n v="3.6288"/>
  </r>
  <r>
    <s v="OR3877"/>
    <x v="709"/>
    <s v="Second Class"/>
    <x v="0"/>
    <s v="United States"/>
    <s v="Jacksonville"/>
    <x v="2"/>
    <n v="28540"/>
    <x v="2"/>
    <x v="1"/>
    <s v="Accessories"/>
    <n v="79.992000000000004"/>
    <n v="1"/>
    <n v="0.2"/>
    <n v="21.997800000000002"/>
  </r>
  <r>
    <s v="OR3878"/>
    <x v="709"/>
    <s v="First Class"/>
    <x v="0"/>
    <s v="United States"/>
    <s v="Colorado Springs"/>
    <x v="23"/>
    <n v="80906"/>
    <x v="1"/>
    <x v="0"/>
    <s v="Art"/>
    <n v="11.327999999999999"/>
    <n v="2"/>
    <n v="0.2"/>
    <n v="2.5488"/>
  </r>
  <r>
    <s v="OR3879"/>
    <x v="709"/>
    <s v="Same Day"/>
    <x v="0"/>
    <s v="United States"/>
    <s v="Dallas"/>
    <x v="0"/>
    <n v="75217"/>
    <x v="0"/>
    <x v="0"/>
    <s v="Paper"/>
    <n v="15.552"/>
    <n v="3"/>
    <n v="0.2"/>
    <n v="5.4432"/>
  </r>
  <r>
    <s v="OR3880"/>
    <x v="709"/>
    <s v="First Class"/>
    <x v="0"/>
    <s v="United States"/>
    <s v="San Francisco"/>
    <x v="1"/>
    <n v="94122"/>
    <x v="1"/>
    <x v="0"/>
    <s v="Labels"/>
    <n v="26.01"/>
    <n v="9"/>
    <n v="0"/>
    <n v="12.2247"/>
  </r>
  <r>
    <s v="OR3881"/>
    <x v="710"/>
    <s v="Standard Class"/>
    <x v="1"/>
    <s v="United States"/>
    <s v="Seattle"/>
    <x v="11"/>
    <n v="98103"/>
    <x v="1"/>
    <x v="0"/>
    <s v="Art"/>
    <n v="20.65"/>
    <n v="5"/>
    <n v="0"/>
    <n v="9.4990000000000006"/>
  </r>
  <r>
    <s v="OR3882"/>
    <x v="710"/>
    <s v="Standard Class"/>
    <x v="0"/>
    <s v="United States"/>
    <s v="San Bernardino"/>
    <x v="1"/>
    <n v="92404"/>
    <x v="1"/>
    <x v="0"/>
    <s v="Supplies"/>
    <n v="33.36"/>
    <n v="4"/>
    <n v="0"/>
    <n v="8.6736000000000004"/>
  </r>
  <r>
    <s v="OR3883"/>
    <x v="710"/>
    <s v="Standard Class"/>
    <x v="0"/>
    <s v="United States"/>
    <s v="San Francisco"/>
    <x v="1"/>
    <n v="94122"/>
    <x v="1"/>
    <x v="1"/>
    <s v="Copiers"/>
    <n v="1119.9839999999999"/>
    <n v="2"/>
    <n v="0.2"/>
    <n v="377.99459999999999"/>
  </r>
  <r>
    <s v="OR3884"/>
    <x v="710"/>
    <s v="First Class"/>
    <x v="1"/>
    <s v="United States"/>
    <s v="Overland Park"/>
    <x v="41"/>
    <n v="66212"/>
    <x v="0"/>
    <x v="1"/>
    <s v="Accessories"/>
    <n v="34.950000000000003"/>
    <n v="5"/>
    <n v="0"/>
    <n v="15.378"/>
  </r>
  <r>
    <s v="OR3885"/>
    <x v="710"/>
    <s v="Standard Class"/>
    <x v="0"/>
    <s v="United States"/>
    <s v="San Antonio"/>
    <x v="0"/>
    <n v="78207"/>
    <x v="0"/>
    <x v="0"/>
    <s v="Storage"/>
    <n v="93.456000000000003"/>
    <n v="3"/>
    <n v="0.2"/>
    <n v="17.523"/>
  </r>
  <r>
    <s v="OR3886"/>
    <x v="710"/>
    <s v="Standard Class"/>
    <x v="0"/>
    <s v="United States"/>
    <s v="Seattle"/>
    <x v="11"/>
    <n v="98103"/>
    <x v="1"/>
    <x v="2"/>
    <s v="Chairs"/>
    <n v="2404.7040000000002"/>
    <n v="6"/>
    <n v="0.2"/>
    <n v="150.29400000000001"/>
  </r>
  <r>
    <s v="OR3887"/>
    <x v="710"/>
    <s v="Standard Class"/>
    <x v="1"/>
    <s v="United States"/>
    <s v="Los Angeles"/>
    <x v="1"/>
    <n v="90036"/>
    <x v="1"/>
    <x v="1"/>
    <s v="Accessories"/>
    <n v="95.1"/>
    <n v="5"/>
    <n v="0"/>
    <n v="30.431999999999999"/>
  </r>
  <r>
    <s v="OR3888"/>
    <x v="710"/>
    <s v="First Class"/>
    <x v="0"/>
    <s v="United States"/>
    <s v="Harlingen"/>
    <x v="0"/>
    <n v="78550"/>
    <x v="0"/>
    <x v="0"/>
    <s v="Art"/>
    <n v="145.54400000000001"/>
    <n v="7"/>
    <n v="0.2"/>
    <n v="16.373699999999999"/>
  </r>
  <r>
    <s v="OR3889"/>
    <x v="711"/>
    <s v="Standard Class"/>
    <x v="0"/>
    <s v="United States"/>
    <s v="Los Angeles"/>
    <x v="1"/>
    <n v="90036"/>
    <x v="1"/>
    <x v="1"/>
    <s v="Phones"/>
    <n v="1091.1679999999999"/>
    <n v="4"/>
    <n v="0.2"/>
    <n v="68.197999999999993"/>
  </r>
  <r>
    <s v="OR3890"/>
    <x v="711"/>
    <s v="First Class"/>
    <x v="1"/>
    <s v="United States"/>
    <s v="San Francisco"/>
    <x v="1"/>
    <n v="94122"/>
    <x v="1"/>
    <x v="0"/>
    <s v="Paper"/>
    <n v="109.92"/>
    <n v="2"/>
    <n v="0"/>
    <n v="53.860799999999998"/>
  </r>
  <r>
    <s v="OR3891"/>
    <x v="711"/>
    <s v="Standard Class"/>
    <x v="0"/>
    <s v="United States"/>
    <s v="Auburn"/>
    <x v="7"/>
    <n v="13021"/>
    <x v="3"/>
    <x v="0"/>
    <s v="Art"/>
    <n v="9.26"/>
    <n v="2"/>
    <n v="0"/>
    <n v="3.0558000000000001"/>
  </r>
  <r>
    <s v="OR3892"/>
    <x v="711"/>
    <s v="Standard Class"/>
    <x v="0"/>
    <s v="United States"/>
    <s v="Medford"/>
    <x v="26"/>
    <n v="97504"/>
    <x v="1"/>
    <x v="0"/>
    <s v="Paper"/>
    <n v="24.783999999999999"/>
    <n v="1"/>
    <n v="0.2"/>
    <n v="7.7450000000000001"/>
  </r>
  <r>
    <s v="OR3893"/>
    <x v="711"/>
    <s v="Second Class"/>
    <x v="1"/>
    <s v="United States"/>
    <s v="Covington"/>
    <x v="11"/>
    <n v="98042"/>
    <x v="1"/>
    <x v="2"/>
    <s v="Furnishings"/>
    <n v="46.9"/>
    <n v="5"/>
    <n v="0"/>
    <n v="13.132"/>
  </r>
  <r>
    <s v="OR3894"/>
    <x v="711"/>
    <s v="Same Day"/>
    <x v="1"/>
    <s v="United States"/>
    <s v="Burlington"/>
    <x v="2"/>
    <n v="27217"/>
    <x v="2"/>
    <x v="2"/>
    <s v="Tables"/>
    <n v="630.024"/>
    <n v="4"/>
    <n v="0.4"/>
    <n v="199.5076"/>
  </r>
  <r>
    <s v="OR3895"/>
    <x v="711"/>
    <s v="Standard Class"/>
    <x v="2"/>
    <s v="United States"/>
    <s v="Seattle"/>
    <x v="11"/>
    <n v="98115"/>
    <x v="1"/>
    <x v="0"/>
    <s v="Storage"/>
    <n v="242.94"/>
    <n v="3"/>
    <n v="0"/>
    <n v="9.7175999999999991"/>
  </r>
  <r>
    <s v="OR3896"/>
    <x v="711"/>
    <s v="Second Class"/>
    <x v="0"/>
    <s v="United States"/>
    <s v="Los Angeles"/>
    <x v="1"/>
    <n v="90036"/>
    <x v="1"/>
    <x v="0"/>
    <s v="Storage"/>
    <n v="330.4"/>
    <n v="2"/>
    <n v="0"/>
    <n v="85.903999999999996"/>
  </r>
  <r>
    <s v="OR3897"/>
    <x v="712"/>
    <s v="Standard Class"/>
    <x v="1"/>
    <s v="United States"/>
    <s v="Jacksonville"/>
    <x v="18"/>
    <n v="32216"/>
    <x v="2"/>
    <x v="2"/>
    <s v="Tables"/>
    <n v="721.875"/>
    <n v="6"/>
    <n v="0.45"/>
    <n v="420"/>
  </r>
  <r>
    <s v="OR3898"/>
    <x v="712"/>
    <s v="Standard Class"/>
    <x v="1"/>
    <s v="United States"/>
    <s v="Los Angeles"/>
    <x v="1"/>
    <n v="90045"/>
    <x v="1"/>
    <x v="1"/>
    <s v="Accessories"/>
    <n v="479.94"/>
    <n v="6"/>
    <n v="0"/>
    <n v="52.793399999999998"/>
  </r>
  <r>
    <s v="OR3899"/>
    <x v="712"/>
    <s v="Second Class"/>
    <x v="0"/>
    <s v="United States"/>
    <s v="Long Beach"/>
    <x v="1"/>
    <n v="90805"/>
    <x v="1"/>
    <x v="0"/>
    <s v="Paper"/>
    <n v="19.920000000000002"/>
    <n v="4"/>
    <n v="0"/>
    <n v="9.7607999999999997"/>
  </r>
  <r>
    <s v="OR3900"/>
    <x v="712"/>
    <s v="Standard Class"/>
    <x v="1"/>
    <s v="United States"/>
    <s v="Hackensack"/>
    <x v="22"/>
    <n v="7601"/>
    <x v="3"/>
    <x v="0"/>
    <s v="Labels"/>
    <n v="14.4"/>
    <n v="5"/>
    <n v="0"/>
    <n v="7.056"/>
  </r>
  <r>
    <s v="OR3901"/>
    <x v="712"/>
    <s v="First Class"/>
    <x v="0"/>
    <s v="United States"/>
    <s v="Des Plaines"/>
    <x v="14"/>
    <n v="60016"/>
    <x v="0"/>
    <x v="0"/>
    <s v="Storage"/>
    <n v="381.72"/>
    <n v="5"/>
    <n v="0.2"/>
    <n v="66.801000000000002"/>
  </r>
  <r>
    <s v="OR3902"/>
    <x v="713"/>
    <s v="Standard Class"/>
    <x v="2"/>
    <s v="United States"/>
    <s v="Springfield"/>
    <x v="3"/>
    <n v="45503"/>
    <x v="3"/>
    <x v="0"/>
    <s v="Binders"/>
    <n v="69.888000000000005"/>
    <n v="7"/>
    <n v="0.7"/>
    <n v="46.591999999999999"/>
  </r>
  <r>
    <s v="OR3903"/>
    <x v="713"/>
    <s v="Standard Class"/>
    <x v="0"/>
    <s v="United States"/>
    <s v="Wheeling"/>
    <x v="14"/>
    <n v="60090"/>
    <x v="0"/>
    <x v="0"/>
    <s v="Art"/>
    <n v="121.536"/>
    <n v="4"/>
    <n v="0.2"/>
    <n v="15.192"/>
  </r>
  <r>
    <s v="OR3904"/>
    <x v="713"/>
    <s v="First Class"/>
    <x v="0"/>
    <s v="United States"/>
    <s v="Los Angeles"/>
    <x v="1"/>
    <n v="90032"/>
    <x v="1"/>
    <x v="0"/>
    <s v="Appliances"/>
    <n v="250.26"/>
    <n v="6"/>
    <n v="0"/>
    <n v="72.575400000000002"/>
  </r>
  <r>
    <s v="OR3905"/>
    <x v="713"/>
    <s v="Standard Class"/>
    <x v="0"/>
    <s v="United States"/>
    <s v="Everett"/>
    <x v="28"/>
    <n v="2149"/>
    <x v="3"/>
    <x v="0"/>
    <s v="Labels"/>
    <n v="21.93"/>
    <n v="3"/>
    <n v="0"/>
    <n v="10.3071"/>
  </r>
  <r>
    <s v="OR3906"/>
    <x v="713"/>
    <s v="Same Day"/>
    <x v="0"/>
    <s v="United States"/>
    <s v="New York City"/>
    <x v="7"/>
    <n v="10009"/>
    <x v="3"/>
    <x v="0"/>
    <s v="Fasteners"/>
    <n v="3.29"/>
    <n v="1"/>
    <n v="0"/>
    <n v="1.4804999999999999"/>
  </r>
  <r>
    <s v="OR3907"/>
    <x v="714"/>
    <s v="Same Day"/>
    <x v="0"/>
    <s v="United States"/>
    <s v="Wilmington"/>
    <x v="2"/>
    <n v="28403"/>
    <x v="2"/>
    <x v="0"/>
    <s v="Paper"/>
    <n v="310.68799999999999"/>
    <n v="7"/>
    <n v="0.2"/>
    <n v="108.74079999999999"/>
  </r>
  <r>
    <s v="OR3908"/>
    <x v="714"/>
    <s v="Second Class"/>
    <x v="2"/>
    <s v="United States"/>
    <s v="Philadelphia"/>
    <x v="8"/>
    <n v="19134"/>
    <x v="3"/>
    <x v="0"/>
    <s v="Art"/>
    <n v="37.311999999999998"/>
    <n v="4"/>
    <n v="0.2"/>
    <n v="2.7984"/>
  </r>
  <r>
    <s v="OR3909"/>
    <x v="714"/>
    <s v="Standard Class"/>
    <x v="0"/>
    <s v="United States"/>
    <s v="New York City"/>
    <x v="7"/>
    <n v="10011"/>
    <x v="3"/>
    <x v="0"/>
    <s v="Labels"/>
    <n v="5.22"/>
    <n v="2"/>
    <n v="0"/>
    <n v="2.4011999999999998"/>
  </r>
  <r>
    <s v="OR3910"/>
    <x v="714"/>
    <s v="Second Class"/>
    <x v="0"/>
    <s v="United States"/>
    <s v="Columbia"/>
    <x v="25"/>
    <n v="29203"/>
    <x v="2"/>
    <x v="1"/>
    <s v="Accessories"/>
    <n v="62.91"/>
    <n v="3"/>
    <n v="0"/>
    <n v="22.647600000000001"/>
  </r>
  <r>
    <s v="OR3911"/>
    <x v="714"/>
    <s v="Standard Class"/>
    <x v="0"/>
    <s v="United States"/>
    <s v="Chicago"/>
    <x v="14"/>
    <n v="60653"/>
    <x v="0"/>
    <x v="0"/>
    <s v="Appliances"/>
    <n v="73.176000000000002"/>
    <n v="6"/>
    <n v="0.8"/>
    <n v="197.5752"/>
  </r>
  <r>
    <s v="OR3912"/>
    <x v="715"/>
    <s v="Standard Class"/>
    <x v="1"/>
    <s v="United States"/>
    <s v="Los Angeles"/>
    <x v="1"/>
    <n v="90036"/>
    <x v="1"/>
    <x v="1"/>
    <s v="Phones"/>
    <n v="258.57600000000002"/>
    <n v="2"/>
    <n v="0.2"/>
    <n v="19.3932"/>
  </r>
  <r>
    <s v="OR3913"/>
    <x v="715"/>
    <s v="Same Day"/>
    <x v="0"/>
    <s v="United States"/>
    <s v="Middletown"/>
    <x v="21"/>
    <n v="6457"/>
    <x v="3"/>
    <x v="2"/>
    <s v="Furnishings"/>
    <n v="27.46"/>
    <n v="2"/>
    <n v="0"/>
    <n v="9.8856000000000002"/>
  </r>
  <r>
    <s v="OR3914"/>
    <x v="715"/>
    <s v="Standard Class"/>
    <x v="2"/>
    <s v="United States"/>
    <s v="Roseville"/>
    <x v="31"/>
    <n v="55113"/>
    <x v="0"/>
    <x v="2"/>
    <s v="Furnishings"/>
    <n v="29.22"/>
    <n v="3"/>
    <n v="0"/>
    <n v="12.8568"/>
  </r>
  <r>
    <s v="OR3915"/>
    <x v="715"/>
    <s v="First Class"/>
    <x v="2"/>
    <s v="United States"/>
    <s v="Providence"/>
    <x v="6"/>
    <n v="2908"/>
    <x v="3"/>
    <x v="2"/>
    <s v="Chairs"/>
    <n v="872.32"/>
    <n v="4"/>
    <n v="0"/>
    <n v="244.24959999999999"/>
  </r>
  <r>
    <s v="OR3916"/>
    <x v="715"/>
    <s v="Second Class"/>
    <x v="0"/>
    <s v="United States"/>
    <s v="Houston"/>
    <x v="0"/>
    <n v="77095"/>
    <x v="0"/>
    <x v="0"/>
    <s v="Binders"/>
    <n v="21.99"/>
    <n v="5"/>
    <n v="0.8"/>
    <n v="32.984999999999999"/>
  </r>
  <r>
    <s v="OR3917"/>
    <x v="715"/>
    <s v="Same Day"/>
    <x v="0"/>
    <s v="United States"/>
    <s v="Columbus"/>
    <x v="3"/>
    <n v="43229"/>
    <x v="3"/>
    <x v="0"/>
    <s v="Binders"/>
    <n v="5.1929999999999996"/>
    <n v="3"/>
    <n v="0.7"/>
    <n v="3.4620000000000002"/>
  </r>
  <r>
    <s v="OR3918"/>
    <x v="715"/>
    <s v="Standard Class"/>
    <x v="0"/>
    <s v="United States"/>
    <s v="Owensboro"/>
    <x v="4"/>
    <n v="42301"/>
    <x v="2"/>
    <x v="0"/>
    <s v="Paper"/>
    <n v="45.68"/>
    <n v="2"/>
    <n v="0"/>
    <n v="21.012799999999999"/>
  </r>
  <r>
    <s v="OR3919"/>
    <x v="716"/>
    <s v="Same Day"/>
    <x v="0"/>
    <s v="United States"/>
    <s v="New York City"/>
    <x v="7"/>
    <n v="10024"/>
    <x v="3"/>
    <x v="0"/>
    <s v="Paper"/>
    <n v="18.760000000000002"/>
    <n v="2"/>
    <n v="0"/>
    <n v="9.0047999999999995"/>
  </r>
  <r>
    <s v="OR3920"/>
    <x v="716"/>
    <s v="Second Class"/>
    <x v="2"/>
    <s v="United States"/>
    <s v="Columbus"/>
    <x v="3"/>
    <n v="43229"/>
    <x v="3"/>
    <x v="2"/>
    <s v="Bookcases"/>
    <n v="86.97"/>
    <n v="3"/>
    <n v="0.5"/>
    <n v="48.703200000000002"/>
  </r>
  <r>
    <s v="OR3921"/>
    <x v="717"/>
    <s v="Standard Class"/>
    <x v="2"/>
    <s v="United States"/>
    <s v="Superior"/>
    <x v="30"/>
    <n v="54880"/>
    <x v="0"/>
    <x v="1"/>
    <s v="Phones"/>
    <n v="125.99"/>
    <n v="1"/>
    <n v="0"/>
    <n v="35.277200000000001"/>
  </r>
  <r>
    <s v="OR3922"/>
    <x v="717"/>
    <s v="Same Day"/>
    <x v="0"/>
    <s v="United States"/>
    <s v="Dallas"/>
    <x v="0"/>
    <n v="75217"/>
    <x v="0"/>
    <x v="2"/>
    <s v="Tables"/>
    <n v="251.006"/>
    <n v="2"/>
    <n v="0.3"/>
    <n v="68.130200000000002"/>
  </r>
  <r>
    <s v="OR3923"/>
    <x v="717"/>
    <s v="Standard Class"/>
    <x v="0"/>
    <s v="United States"/>
    <s v="Knoxville"/>
    <x v="12"/>
    <n v="37918"/>
    <x v="2"/>
    <x v="0"/>
    <s v="Art"/>
    <n v="4.7039999999999997"/>
    <n v="2"/>
    <n v="0.2"/>
    <n v="0.41160000000000002"/>
  </r>
  <r>
    <s v="OR3924"/>
    <x v="717"/>
    <s v="Standard Class"/>
    <x v="2"/>
    <s v="United States"/>
    <s v="Houston"/>
    <x v="0"/>
    <n v="77041"/>
    <x v="0"/>
    <x v="0"/>
    <s v="Paper"/>
    <n v="33.792000000000002"/>
    <n v="8"/>
    <n v="0.2"/>
    <n v="10.56"/>
  </r>
  <r>
    <s v="OR3925"/>
    <x v="717"/>
    <s v="Standard Class"/>
    <x v="1"/>
    <s v="United States"/>
    <s v="Milwaukee"/>
    <x v="30"/>
    <n v="53209"/>
    <x v="0"/>
    <x v="2"/>
    <s v="Chairs"/>
    <n v="90.99"/>
    <n v="1"/>
    <n v="0"/>
    <n v="14.558400000000001"/>
  </r>
  <r>
    <s v="OR3926"/>
    <x v="717"/>
    <s v="Standard Class"/>
    <x v="2"/>
    <s v="United States"/>
    <s v="Paterson"/>
    <x v="22"/>
    <n v="7501"/>
    <x v="3"/>
    <x v="2"/>
    <s v="Furnishings"/>
    <n v="8.92"/>
    <n v="4"/>
    <n v="0"/>
    <n v="3.9247999999999998"/>
  </r>
  <r>
    <s v="OR3927"/>
    <x v="717"/>
    <s v="First Class"/>
    <x v="1"/>
    <s v="United States"/>
    <s v="Raleigh"/>
    <x v="2"/>
    <n v="27604"/>
    <x v="2"/>
    <x v="2"/>
    <s v="Furnishings"/>
    <n v="159.84"/>
    <n v="10"/>
    <n v="0.2"/>
    <n v="45.954000000000001"/>
  </r>
  <r>
    <s v="OR3928"/>
    <x v="717"/>
    <s v="Second Class"/>
    <x v="0"/>
    <s v="United States"/>
    <s v="Olympia"/>
    <x v="11"/>
    <n v="98502"/>
    <x v="1"/>
    <x v="1"/>
    <s v="Phones"/>
    <n v="201.56800000000001"/>
    <n v="4"/>
    <n v="0.2"/>
    <n v="22.676400000000001"/>
  </r>
  <r>
    <s v="OR3929"/>
    <x v="717"/>
    <s v="First Class"/>
    <x v="2"/>
    <s v="United States"/>
    <s v="New York City"/>
    <x v="7"/>
    <n v="10024"/>
    <x v="3"/>
    <x v="1"/>
    <s v="Copiers"/>
    <n v="11199.968000000001"/>
    <n v="4"/>
    <n v="0.2"/>
    <n v="3919.9888000000001"/>
  </r>
  <r>
    <s v="OR3930"/>
    <x v="717"/>
    <s v="Standard Class"/>
    <x v="2"/>
    <s v="United States"/>
    <s v="Los Angeles"/>
    <x v="1"/>
    <n v="90036"/>
    <x v="1"/>
    <x v="2"/>
    <s v="Tables"/>
    <n v="513.024"/>
    <n v="2"/>
    <n v="0.2"/>
    <n v="12.8256"/>
  </r>
  <r>
    <s v="OR3931"/>
    <x v="718"/>
    <s v="Second Class"/>
    <x v="0"/>
    <s v="United States"/>
    <s v="Fresno"/>
    <x v="1"/>
    <n v="93727"/>
    <x v="1"/>
    <x v="2"/>
    <s v="Tables"/>
    <n v="764.68799999999999"/>
    <n v="6"/>
    <n v="0.2"/>
    <n v="95.585999999999999"/>
  </r>
  <r>
    <s v="OR3932"/>
    <x v="718"/>
    <s v="First Class"/>
    <x v="0"/>
    <s v="United States"/>
    <s v="Philadelphia"/>
    <x v="8"/>
    <n v="19140"/>
    <x v="3"/>
    <x v="0"/>
    <s v="Binders"/>
    <n v="3.8820000000000001"/>
    <n v="2"/>
    <n v="0.7"/>
    <n v="2.5880000000000001"/>
  </r>
  <r>
    <s v="OR3933"/>
    <x v="718"/>
    <s v="Second Class"/>
    <x v="0"/>
    <s v="United States"/>
    <s v="Jackson"/>
    <x v="19"/>
    <n v="49201"/>
    <x v="0"/>
    <x v="0"/>
    <s v="Binders"/>
    <n v="5443.96"/>
    <n v="4"/>
    <n v="0"/>
    <n v="2504.2215999999999"/>
  </r>
  <r>
    <s v="OR3934"/>
    <x v="718"/>
    <s v="First Class"/>
    <x v="1"/>
    <s v="United States"/>
    <s v="Houston"/>
    <x v="0"/>
    <n v="77041"/>
    <x v="0"/>
    <x v="2"/>
    <s v="Furnishings"/>
    <n v="9.7080000000000002"/>
    <n v="3"/>
    <n v="0.6"/>
    <n v="5.8247999999999998"/>
  </r>
  <r>
    <s v="OR3935"/>
    <x v="718"/>
    <s v="Standard Class"/>
    <x v="0"/>
    <s v="United States"/>
    <s v="New Albany"/>
    <x v="9"/>
    <n v="47150"/>
    <x v="0"/>
    <x v="2"/>
    <s v="Chairs"/>
    <n v="89.99"/>
    <n v="1"/>
    <n v="0"/>
    <n v="17.098099999999999"/>
  </r>
  <r>
    <s v="OR3936"/>
    <x v="718"/>
    <s v="First Class"/>
    <x v="2"/>
    <s v="United States"/>
    <s v="Pueblo"/>
    <x v="23"/>
    <n v="81001"/>
    <x v="1"/>
    <x v="1"/>
    <s v="Accessories"/>
    <n v="67.959999999999994"/>
    <n v="5"/>
    <n v="0.2"/>
    <n v="0.84950000000000003"/>
  </r>
  <r>
    <s v="OR3937"/>
    <x v="719"/>
    <s v="Standard Class"/>
    <x v="0"/>
    <s v="United States"/>
    <s v="San Francisco"/>
    <x v="1"/>
    <n v="94122"/>
    <x v="1"/>
    <x v="0"/>
    <s v="Appliances"/>
    <n v="1702.12"/>
    <n v="14"/>
    <n v="0"/>
    <n v="510.63600000000002"/>
  </r>
  <r>
    <s v="OR3938"/>
    <x v="719"/>
    <s v="Second Class"/>
    <x v="2"/>
    <s v="United States"/>
    <s v="Albuquerque"/>
    <x v="35"/>
    <n v="87105"/>
    <x v="1"/>
    <x v="0"/>
    <s v="Paper"/>
    <n v="45.36"/>
    <n v="7"/>
    <n v="0"/>
    <n v="21.7728"/>
  </r>
  <r>
    <s v="OR3939"/>
    <x v="719"/>
    <s v="Second Class"/>
    <x v="0"/>
    <s v="United States"/>
    <s v="Naperville"/>
    <x v="14"/>
    <n v="60540"/>
    <x v="0"/>
    <x v="0"/>
    <s v="Binders"/>
    <n v="7.6559999999999997"/>
    <n v="6"/>
    <n v="0.8"/>
    <n v="13.0152"/>
  </r>
  <r>
    <s v="OR3940"/>
    <x v="719"/>
    <s v="Standard Class"/>
    <x v="0"/>
    <s v="United States"/>
    <s v="Phoenix"/>
    <x v="5"/>
    <n v="85023"/>
    <x v="1"/>
    <x v="2"/>
    <s v="Chairs"/>
    <n v="311.976"/>
    <n v="3"/>
    <n v="0.2"/>
    <n v="42.896700000000003"/>
  </r>
  <r>
    <s v="OR3941"/>
    <x v="719"/>
    <s v="Standard Class"/>
    <x v="0"/>
    <s v="United States"/>
    <s v="New York City"/>
    <x v="7"/>
    <n v="10024"/>
    <x v="3"/>
    <x v="0"/>
    <s v="Binders"/>
    <n v="12.816000000000001"/>
    <n v="3"/>
    <n v="0.2"/>
    <n v="4.3254000000000001"/>
  </r>
  <r>
    <s v="OR3942"/>
    <x v="719"/>
    <s v="Second Class"/>
    <x v="0"/>
    <s v="United States"/>
    <s v="Columbus"/>
    <x v="3"/>
    <n v="43229"/>
    <x v="3"/>
    <x v="0"/>
    <s v="Binders"/>
    <n v="76.775999999999996"/>
    <n v="4"/>
    <n v="0.7"/>
    <n v="58.861600000000003"/>
  </r>
  <r>
    <s v="OR3943"/>
    <x v="719"/>
    <s v="First Class"/>
    <x v="0"/>
    <s v="United States"/>
    <s v="New York City"/>
    <x v="7"/>
    <n v="10009"/>
    <x v="3"/>
    <x v="1"/>
    <s v="Phones"/>
    <n v="119.96"/>
    <n v="4"/>
    <n v="0"/>
    <n v="33.588799999999999"/>
  </r>
  <r>
    <s v="OR3944"/>
    <x v="719"/>
    <s v="Second Class"/>
    <x v="1"/>
    <s v="United States"/>
    <s v="Seattle"/>
    <x v="11"/>
    <n v="98105"/>
    <x v="1"/>
    <x v="1"/>
    <s v="Accessories"/>
    <n v="1287.45"/>
    <n v="5"/>
    <n v="0"/>
    <n v="244.6155"/>
  </r>
  <r>
    <s v="OR3945"/>
    <x v="719"/>
    <s v="Standard Class"/>
    <x v="2"/>
    <s v="United States"/>
    <s v="Naperville"/>
    <x v="14"/>
    <n v="60540"/>
    <x v="0"/>
    <x v="0"/>
    <s v="Binders"/>
    <n v="3.54"/>
    <n v="2"/>
    <n v="0.8"/>
    <n v="5.4870000000000001"/>
  </r>
  <r>
    <s v="OR3946"/>
    <x v="719"/>
    <s v="Standard Class"/>
    <x v="1"/>
    <s v="United States"/>
    <s v="Seattle"/>
    <x v="11"/>
    <n v="98103"/>
    <x v="1"/>
    <x v="0"/>
    <s v="Storage"/>
    <n v="197.58"/>
    <n v="2"/>
    <n v="0"/>
    <n v="53.346600000000002"/>
  </r>
  <r>
    <s v="OR3947"/>
    <x v="719"/>
    <s v="Standard Class"/>
    <x v="0"/>
    <s v="United States"/>
    <s v="New York City"/>
    <x v="7"/>
    <n v="10009"/>
    <x v="3"/>
    <x v="2"/>
    <s v="Chairs"/>
    <n v="1317.492"/>
    <n v="6"/>
    <n v="0.1"/>
    <n v="292.77600000000001"/>
  </r>
  <r>
    <s v="OR3948"/>
    <x v="719"/>
    <s v="Standard Class"/>
    <x v="0"/>
    <s v="United States"/>
    <s v="Decatur"/>
    <x v="40"/>
    <n v="35601"/>
    <x v="2"/>
    <x v="1"/>
    <s v="Phones"/>
    <n v="44.95"/>
    <n v="1"/>
    <n v="0"/>
    <n v="12.586"/>
  </r>
  <r>
    <s v="OR3949"/>
    <x v="720"/>
    <s v="Standard Class"/>
    <x v="2"/>
    <s v="United States"/>
    <s v="Toledo"/>
    <x v="3"/>
    <n v="43615"/>
    <x v="3"/>
    <x v="0"/>
    <s v="Storage"/>
    <n v="37.520000000000003"/>
    <n v="5"/>
    <n v="0.2"/>
    <n v="3.7519999999999998"/>
  </r>
  <r>
    <s v="OR3950"/>
    <x v="720"/>
    <s v="Same Day"/>
    <x v="1"/>
    <s v="United States"/>
    <s v="Beaumont"/>
    <x v="0"/>
    <n v="77705"/>
    <x v="0"/>
    <x v="0"/>
    <s v="Storage"/>
    <n v="12.768000000000001"/>
    <n v="2"/>
    <n v="0.2"/>
    <n v="0.95760000000000001"/>
  </r>
  <r>
    <s v="OR3951"/>
    <x v="720"/>
    <s v="Standard Class"/>
    <x v="0"/>
    <s v="United States"/>
    <s v="San Diego"/>
    <x v="1"/>
    <n v="92037"/>
    <x v="1"/>
    <x v="0"/>
    <s v="Art"/>
    <n v="36.44"/>
    <n v="4"/>
    <n v="0"/>
    <n v="12.0252"/>
  </r>
  <r>
    <s v="OR3952"/>
    <x v="720"/>
    <s v="Second Class"/>
    <x v="0"/>
    <s v="United States"/>
    <s v="Fresno"/>
    <x v="1"/>
    <n v="93727"/>
    <x v="1"/>
    <x v="2"/>
    <s v="Tables"/>
    <n v="697.16"/>
    <n v="5"/>
    <n v="0.2"/>
    <n v="8.7144999999999992"/>
  </r>
  <r>
    <s v="OR3953"/>
    <x v="720"/>
    <s v="Standard Class"/>
    <x v="2"/>
    <s v="United States"/>
    <s v="Los Angeles"/>
    <x v="1"/>
    <n v="90045"/>
    <x v="1"/>
    <x v="0"/>
    <s v="Binders"/>
    <n v="5.1040000000000001"/>
    <n v="1"/>
    <n v="0.2"/>
    <n v="1.6588000000000001"/>
  </r>
  <r>
    <s v="OR3954"/>
    <x v="720"/>
    <s v="Standard Class"/>
    <x v="1"/>
    <s v="United States"/>
    <s v="Los Angeles"/>
    <x v="1"/>
    <n v="90032"/>
    <x v="1"/>
    <x v="0"/>
    <s v="Paper"/>
    <n v="38.880000000000003"/>
    <n v="6"/>
    <n v="0"/>
    <n v="18.662400000000002"/>
  </r>
  <r>
    <s v="OR3955"/>
    <x v="720"/>
    <s v="Standard Class"/>
    <x v="1"/>
    <s v="United States"/>
    <s v="Fayetteville"/>
    <x v="36"/>
    <n v="72701"/>
    <x v="2"/>
    <x v="1"/>
    <s v="Accessories"/>
    <n v="44.75"/>
    <n v="5"/>
    <n v="0"/>
    <n v="8.5024999999999995"/>
  </r>
  <r>
    <s v="OR3956"/>
    <x v="720"/>
    <s v="Standard Class"/>
    <x v="0"/>
    <s v="United States"/>
    <s v="Tampa"/>
    <x v="18"/>
    <n v="33614"/>
    <x v="2"/>
    <x v="2"/>
    <s v="Furnishings"/>
    <n v="67.36"/>
    <n v="2"/>
    <n v="0.2"/>
    <n v="10.103999999999999"/>
  </r>
  <r>
    <s v="OR3957"/>
    <x v="720"/>
    <s v="Standard Class"/>
    <x v="0"/>
    <s v="United States"/>
    <s v="Nashville"/>
    <x v="12"/>
    <n v="37211"/>
    <x v="2"/>
    <x v="1"/>
    <s v="Machines"/>
    <n v="649"/>
    <n v="2"/>
    <n v="0.5"/>
    <n v="272.58"/>
  </r>
  <r>
    <s v="OR3958"/>
    <x v="721"/>
    <s v="Standard Class"/>
    <x v="1"/>
    <s v="United States"/>
    <s v="San Diego"/>
    <x v="1"/>
    <n v="92105"/>
    <x v="1"/>
    <x v="2"/>
    <s v="Furnishings"/>
    <n v="210.58"/>
    <n v="2"/>
    <n v="0"/>
    <n v="12.6348"/>
  </r>
  <r>
    <s v="OR3959"/>
    <x v="721"/>
    <s v="Standard Class"/>
    <x v="2"/>
    <s v="United States"/>
    <s v="Bakersfield"/>
    <x v="1"/>
    <n v="93309"/>
    <x v="1"/>
    <x v="0"/>
    <s v="Paper"/>
    <n v="4.7300000000000004"/>
    <n v="1"/>
    <n v="0"/>
    <n v="2.3176999999999999"/>
  </r>
  <r>
    <s v="OR3960"/>
    <x v="721"/>
    <s v="Standard Class"/>
    <x v="0"/>
    <s v="United States"/>
    <s v="Los Angeles"/>
    <x v="1"/>
    <n v="90008"/>
    <x v="1"/>
    <x v="0"/>
    <s v="Paper"/>
    <n v="28.14"/>
    <n v="3"/>
    <n v="0"/>
    <n v="13.507199999999999"/>
  </r>
  <r>
    <s v="OR3961"/>
    <x v="721"/>
    <s v="Standard Class"/>
    <x v="1"/>
    <s v="United States"/>
    <s v="Springfield"/>
    <x v="13"/>
    <n v="22153"/>
    <x v="2"/>
    <x v="0"/>
    <s v="Fasteners"/>
    <n v="11.34"/>
    <n v="3"/>
    <n v="0"/>
    <n v="5.2164000000000001"/>
  </r>
  <r>
    <s v="OR3962"/>
    <x v="721"/>
    <s v="Standard Class"/>
    <x v="2"/>
    <s v="United States"/>
    <s v="Newark"/>
    <x v="3"/>
    <n v="43055"/>
    <x v="3"/>
    <x v="2"/>
    <s v="Furnishings"/>
    <n v="93.888000000000005"/>
    <n v="4"/>
    <n v="0.2"/>
    <n v="12.909599999999999"/>
  </r>
  <r>
    <s v="OR3963"/>
    <x v="721"/>
    <s v="Standard Class"/>
    <x v="1"/>
    <s v="United States"/>
    <s v="New York City"/>
    <x v="7"/>
    <n v="10035"/>
    <x v="3"/>
    <x v="0"/>
    <s v="Art"/>
    <n v="60.45"/>
    <n v="3"/>
    <n v="0"/>
    <n v="16.3215"/>
  </r>
  <r>
    <s v="OR3964"/>
    <x v="721"/>
    <s v="Same Day"/>
    <x v="2"/>
    <s v="United States"/>
    <s v="Smyrna"/>
    <x v="27"/>
    <n v="30080"/>
    <x v="2"/>
    <x v="0"/>
    <s v="Envelopes"/>
    <n v="167.96"/>
    <n v="2"/>
    <n v="0"/>
    <n v="78.941199999999995"/>
  </r>
  <r>
    <s v="OR3965"/>
    <x v="721"/>
    <s v="Standard Class"/>
    <x v="0"/>
    <s v="United States"/>
    <s v="New York City"/>
    <x v="7"/>
    <n v="10009"/>
    <x v="3"/>
    <x v="0"/>
    <s v="Art"/>
    <n v="5.56"/>
    <n v="2"/>
    <n v="0"/>
    <n v="1.4456"/>
  </r>
  <r>
    <s v="OR3966"/>
    <x v="721"/>
    <s v="Standard Class"/>
    <x v="2"/>
    <s v="United States"/>
    <s v="Philadelphia"/>
    <x v="8"/>
    <n v="19140"/>
    <x v="3"/>
    <x v="0"/>
    <s v="Binders"/>
    <n v="10.332000000000001"/>
    <n v="3"/>
    <n v="0.7"/>
    <n v="7.5768000000000004"/>
  </r>
  <r>
    <s v="OR3967"/>
    <x v="721"/>
    <s v="Same Day"/>
    <x v="0"/>
    <s v="United States"/>
    <s v="Philadelphia"/>
    <x v="8"/>
    <n v="19143"/>
    <x v="3"/>
    <x v="0"/>
    <s v="Binders"/>
    <n v="2.9460000000000002"/>
    <n v="2"/>
    <n v="0.7"/>
    <n v="2.0621999999999998"/>
  </r>
  <r>
    <s v="OR3968"/>
    <x v="722"/>
    <s v="Second Class"/>
    <x v="0"/>
    <s v="United States"/>
    <s v="New York City"/>
    <x v="7"/>
    <n v="10011"/>
    <x v="3"/>
    <x v="1"/>
    <s v="Phones"/>
    <n v="119.7"/>
    <n v="6"/>
    <n v="0"/>
    <n v="31.122"/>
  </r>
  <r>
    <s v="OR3969"/>
    <x v="722"/>
    <s v="Standard Class"/>
    <x v="1"/>
    <s v="United States"/>
    <s v="Lodi"/>
    <x v="1"/>
    <n v="95240"/>
    <x v="1"/>
    <x v="0"/>
    <s v="Art"/>
    <n v="39.68"/>
    <n v="2"/>
    <n v="0"/>
    <n v="16.268799999999999"/>
  </r>
  <r>
    <s v="OR3970"/>
    <x v="722"/>
    <s v="Second Class"/>
    <x v="0"/>
    <s v="United States"/>
    <s v="Thornton"/>
    <x v="23"/>
    <n v="80229"/>
    <x v="1"/>
    <x v="0"/>
    <s v="Paper"/>
    <n v="10.32"/>
    <n v="2"/>
    <n v="0.2"/>
    <n v="3.7410000000000001"/>
  </r>
  <r>
    <s v="OR3971"/>
    <x v="722"/>
    <s v="First Class"/>
    <x v="1"/>
    <s v="United States"/>
    <s v="Denver"/>
    <x v="23"/>
    <n v="80219"/>
    <x v="1"/>
    <x v="2"/>
    <s v="Bookcases"/>
    <n v="90.882000000000005"/>
    <n v="3"/>
    <n v="0.7"/>
    <n v="190.85220000000001"/>
  </r>
  <r>
    <s v="OR3972"/>
    <x v="722"/>
    <s v="Standard Class"/>
    <x v="0"/>
    <s v="United States"/>
    <s v="Dover"/>
    <x v="15"/>
    <n v="19901"/>
    <x v="3"/>
    <x v="0"/>
    <s v="Binders"/>
    <n v="19.96"/>
    <n v="2"/>
    <n v="0"/>
    <n v="9.3811999999999998"/>
  </r>
  <r>
    <s v="OR3973"/>
    <x v="722"/>
    <s v="Second Class"/>
    <x v="2"/>
    <s v="United States"/>
    <s v="Chicago"/>
    <x v="14"/>
    <n v="60653"/>
    <x v="0"/>
    <x v="1"/>
    <s v="Accessories"/>
    <n v="319.96800000000002"/>
    <n v="4"/>
    <n v="0.2"/>
    <n v="71.992800000000003"/>
  </r>
  <r>
    <s v="OR3974"/>
    <x v="722"/>
    <s v="Standard Class"/>
    <x v="0"/>
    <s v="United States"/>
    <s v="Detroit"/>
    <x v="19"/>
    <n v="48234"/>
    <x v="0"/>
    <x v="1"/>
    <s v="Accessories"/>
    <n v="479.97"/>
    <n v="3"/>
    <n v="0"/>
    <n v="163.18979999999999"/>
  </r>
  <r>
    <s v="OR3975"/>
    <x v="722"/>
    <s v="Standard Class"/>
    <x v="0"/>
    <s v="United States"/>
    <s v="Miami"/>
    <x v="18"/>
    <n v="33180"/>
    <x v="2"/>
    <x v="2"/>
    <s v="Bookcases"/>
    <n v="290.35199999999998"/>
    <n v="3"/>
    <n v="0.2"/>
    <n v="36.293999999999997"/>
  </r>
  <r>
    <s v="OR3976"/>
    <x v="722"/>
    <s v="Standard Class"/>
    <x v="1"/>
    <s v="United States"/>
    <s v="Dallas"/>
    <x v="0"/>
    <n v="75081"/>
    <x v="0"/>
    <x v="0"/>
    <s v="Paper"/>
    <n v="82.656000000000006"/>
    <n v="9"/>
    <n v="0.2"/>
    <n v="30.995999999999999"/>
  </r>
  <r>
    <s v="OR3977"/>
    <x v="722"/>
    <s v="Second Class"/>
    <x v="2"/>
    <s v="United States"/>
    <s v="Chicago"/>
    <x v="14"/>
    <n v="60653"/>
    <x v="0"/>
    <x v="0"/>
    <s v="Binders"/>
    <n v="8.6820000000000004"/>
    <n v="1"/>
    <n v="0.8"/>
    <n v="14.759399999999999"/>
  </r>
  <r>
    <s v="OR3978"/>
    <x v="722"/>
    <s v="Standard Class"/>
    <x v="0"/>
    <s v="United States"/>
    <s v="Oklahoma City"/>
    <x v="24"/>
    <n v="73120"/>
    <x v="0"/>
    <x v="2"/>
    <s v="Chairs"/>
    <n v="1323.9"/>
    <n v="5"/>
    <n v="0"/>
    <n v="383.93099999999998"/>
  </r>
  <r>
    <s v="OR3979"/>
    <x v="722"/>
    <s v="Standard Class"/>
    <x v="0"/>
    <s v="United States"/>
    <s v="Los Angeles"/>
    <x v="1"/>
    <n v="90036"/>
    <x v="1"/>
    <x v="0"/>
    <s v="Binders"/>
    <n v="72.959999999999994"/>
    <n v="3"/>
    <n v="0.2"/>
    <n v="23.712"/>
  </r>
  <r>
    <s v="OR3980"/>
    <x v="723"/>
    <s v="Standard Class"/>
    <x v="0"/>
    <s v="United States"/>
    <s v="Philadelphia"/>
    <x v="8"/>
    <n v="19140"/>
    <x v="3"/>
    <x v="0"/>
    <s v="Binders"/>
    <n v="6.8579999999999997"/>
    <n v="6"/>
    <n v="0.7"/>
    <n v="5.7149999999999999"/>
  </r>
  <r>
    <s v="OR3981"/>
    <x v="723"/>
    <s v="Standard Class"/>
    <x v="2"/>
    <s v="United States"/>
    <s v="Concord"/>
    <x v="44"/>
    <n v="3301"/>
    <x v="3"/>
    <x v="0"/>
    <s v="Art"/>
    <n v="227.88"/>
    <n v="6"/>
    <n v="0"/>
    <n v="68.364000000000004"/>
  </r>
  <r>
    <s v="OR3982"/>
    <x v="724"/>
    <s v="First Class"/>
    <x v="1"/>
    <s v="United States"/>
    <s v="Chicago"/>
    <x v="14"/>
    <n v="60623"/>
    <x v="0"/>
    <x v="0"/>
    <s v="Binders"/>
    <n v="16.03"/>
    <n v="5"/>
    <n v="0.8"/>
    <n v="25.648"/>
  </r>
  <r>
    <s v="OR3983"/>
    <x v="724"/>
    <s v="Second Class"/>
    <x v="1"/>
    <s v="United States"/>
    <s v="New York City"/>
    <x v="7"/>
    <n v="10024"/>
    <x v="3"/>
    <x v="0"/>
    <s v="Storage"/>
    <n v="428.68"/>
    <n v="7"/>
    <n v="0"/>
    <n v="0"/>
  </r>
  <r>
    <s v="OR3984"/>
    <x v="724"/>
    <s v="Standard Class"/>
    <x v="2"/>
    <s v="United States"/>
    <s v="Dallas"/>
    <x v="0"/>
    <n v="75217"/>
    <x v="0"/>
    <x v="0"/>
    <s v="Storage"/>
    <n v="342.86399999999998"/>
    <n v="3"/>
    <n v="0.2"/>
    <n v="38.572200000000002"/>
  </r>
  <r>
    <s v="OR3985"/>
    <x v="724"/>
    <s v="First Class"/>
    <x v="1"/>
    <s v="United States"/>
    <s v="Phoenix"/>
    <x v="5"/>
    <n v="85023"/>
    <x v="1"/>
    <x v="2"/>
    <s v="Bookcases"/>
    <n v="209.97900000000001"/>
    <n v="7"/>
    <n v="0.7"/>
    <n v="356.96429999999998"/>
  </r>
  <r>
    <s v="OR3986"/>
    <x v="724"/>
    <s v="Standard Class"/>
    <x v="2"/>
    <s v="United States"/>
    <s v="Independence"/>
    <x v="34"/>
    <n v="64055"/>
    <x v="0"/>
    <x v="0"/>
    <s v="Binders"/>
    <n v="1577.94"/>
    <n v="3"/>
    <n v="0"/>
    <n v="757.41120000000001"/>
  </r>
  <r>
    <s v="OR3987"/>
    <x v="724"/>
    <s v="Standard Class"/>
    <x v="2"/>
    <s v="United States"/>
    <s v="Philadelphia"/>
    <x v="8"/>
    <n v="19143"/>
    <x v="3"/>
    <x v="0"/>
    <s v="Paper"/>
    <n v="217.05600000000001"/>
    <n v="7"/>
    <n v="0.2"/>
    <n v="78.6828"/>
  </r>
  <r>
    <s v="OR3988"/>
    <x v="725"/>
    <s v="Standard Class"/>
    <x v="2"/>
    <s v="United States"/>
    <s v="Columbus"/>
    <x v="9"/>
    <n v="47201"/>
    <x v="0"/>
    <x v="0"/>
    <s v="Appliances"/>
    <n v="209.3"/>
    <n v="2"/>
    <n v="0"/>
    <n v="56.511000000000003"/>
  </r>
  <r>
    <s v="OR3989"/>
    <x v="725"/>
    <s v="Standard Class"/>
    <x v="1"/>
    <s v="United States"/>
    <s v="San Jose"/>
    <x v="1"/>
    <n v="95123"/>
    <x v="1"/>
    <x v="0"/>
    <s v="Appliances"/>
    <n v="25.86"/>
    <n v="3"/>
    <n v="0"/>
    <n v="6.7236000000000002"/>
  </r>
  <r>
    <s v="OR3990"/>
    <x v="725"/>
    <s v="Standard Class"/>
    <x v="1"/>
    <s v="United States"/>
    <s v="Milwaukee"/>
    <x v="30"/>
    <n v="53209"/>
    <x v="0"/>
    <x v="0"/>
    <s v="Binders"/>
    <n v="33.04"/>
    <n v="8"/>
    <n v="0"/>
    <n v="15.5288"/>
  </r>
  <r>
    <s v="OR3991"/>
    <x v="725"/>
    <s v="Same Day"/>
    <x v="0"/>
    <s v="United States"/>
    <s v="Columbus"/>
    <x v="3"/>
    <n v="43229"/>
    <x v="3"/>
    <x v="1"/>
    <s v="Phones"/>
    <n v="44.375999999999998"/>
    <n v="2"/>
    <n v="0.4"/>
    <n v="7.3959999999999999"/>
  </r>
  <r>
    <s v="OR3992"/>
    <x v="725"/>
    <s v="Standard Class"/>
    <x v="1"/>
    <s v="United States"/>
    <s v="San Francisco"/>
    <x v="1"/>
    <n v="94122"/>
    <x v="1"/>
    <x v="0"/>
    <s v="Art"/>
    <n v="99.2"/>
    <n v="5"/>
    <n v="0"/>
    <n v="25.792000000000002"/>
  </r>
  <r>
    <s v="OR3993"/>
    <x v="725"/>
    <s v="Standard Class"/>
    <x v="1"/>
    <s v="United States"/>
    <s v="Detroit"/>
    <x v="19"/>
    <n v="48234"/>
    <x v="0"/>
    <x v="2"/>
    <s v="Chairs"/>
    <n v="872.94"/>
    <n v="3"/>
    <n v="0"/>
    <n v="226.96440000000001"/>
  </r>
  <r>
    <s v="OR3994"/>
    <x v="725"/>
    <s v="Standard Class"/>
    <x v="0"/>
    <s v="United States"/>
    <s v="Columbus"/>
    <x v="3"/>
    <n v="43229"/>
    <x v="3"/>
    <x v="1"/>
    <s v="Machines"/>
    <n v="30.344999999999999"/>
    <n v="7"/>
    <n v="0.7"/>
    <n v="24.276"/>
  </r>
  <r>
    <s v="OR3995"/>
    <x v="726"/>
    <s v="Standard Class"/>
    <x v="0"/>
    <s v="United States"/>
    <s v="Houston"/>
    <x v="0"/>
    <n v="77095"/>
    <x v="0"/>
    <x v="0"/>
    <s v="Appliances"/>
    <n v="8.6519999999999992"/>
    <n v="3"/>
    <n v="0.8"/>
    <n v="20.3322"/>
  </r>
  <r>
    <s v="OR3996"/>
    <x v="727"/>
    <s v="Same Day"/>
    <x v="2"/>
    <s v="United States"/>
    <s v="Oxnard"/>
    <x v="1"/>
    <n v="93030"/>
    <x v="1"/>
    <x v="0"/>
    <s v="Paper"/>
    <n v="47.9"/>
    <n v="1"/>
    <n v="0"/>
    <n v="22.992000000000001"/>
  </r>
  <r>
    <s v="OR3997"/>
    <x v="727"/>
    <s v="Standard Class"/>
    <x v="0"/>
    <s v="United States"/>
    <s v="Allen"/>
    <x v="0"/>
    <n v="75002"/>
    <x v="0"/>
    <x v="2"/>
    <s v="Tables"/>
    <n v="244.006"/>
    <n v="2"/>
    <n v="0.3"/>
    <n v="31.372199999999999"/>
  </r>
  <r>
    <s v="OR3998"/>
    <x v="727"/>
    <s v="First Class"/>
    <x v="0"/>
    <s v="United States"/>
    <s v="Houston"/>
    <x v="0"/>
    <n v="77041"/>
    <x v="0"/>
    <x v="0"/>
    <s v="Paper"/>
    <n v="76.864000000000004"/>
    <n v="2"/>
    <n v="0.2"/>
    <n v="26.9024"/>
  </r>
  <r>
    <s v="OR3999"/>
    <x v="728"/>
    <s v="Second Class"/>
    <x v="0"/>
    <s v="United States"/>
    <s v="Rochester"/>
    <x v="7"/>
    <n v="14609"/>
    <x v="3"/>
    <x v="0"/>
    <s v="Storage"/>
    <n v="22.58"/>
    <n v="2"/>
    <n v="0"/>
    <n v="5.8708"/>
  </r>
  <r>
    <s v="OR4000"/>
    <x v="728"/>
    <s v="Second Class"/>
    <x v="1"/>
    <s v="United States"/>
    <s v="Houston"/>
    <x v="0"/>
    <n v="77095"/>
    <x v="0"/>
    <x v="1"/>
    <s v="Accessories"/>
    <n v="134.376"/>
    <n v="3"/>
    <n v="0.2"/>
    <n v="6.7187999999999999"/>
  </r>
  <r>
    <s v="OR4001"/>
    <x v="728"/>
    <s v="Standard Class"/>
    <x v="1"/>
    <s v="United States"/>
    <s v="Bangor"/>
    <x v="45"/>
    <n v="4401"/>
    <x v="3"/>
    <x v="1"/>
    <s v="Accessories"/>
    <n v="255.42"/>
    <n v="9"/>
    <n v="0"/>
    <n v="104.7222"/>
  </r>
  <r>
    <s v="OR4002"/>
    <x v="728"/>
    <s v="First Class"/>
    <x v="2"/>
    <s v="United States"/>
    <s v="Maple Grove"/>
    <x v="31"/>
    <n v="55369"/>
    <x v="0"/>
    <x v="0"/>
    <s v="Storage"/>
    <n v="84.55"/>
    <n v="5"/>
    <n v="0"/>
    <n v="22.828499999999998"/>
  </r>
  <r>
    <s v="OR4003"/>
    <x v="728"/>
    <s v="Same Day"/>
    <x v="1"/>
    <s v="United States"/>
    <s v="San Francisco"/>
    <x v="1"/>
    <n v="94109"/>
    <x v="1"/>
    <x v="2"/>
    <s v="Furnishings"/>
    <n v="9.24"/>
    <n v="3"/>
    <n v="0"/>
    <n v="2.9567999999999999"/>
  </r>
  <r>
    <s v="OR4004"/>
    <x v="729"/>
    <s v="Standard Class"/>
    <x v="1"/>
    <s v="United States"/>
    <s v="Gilbert"/>
    <x v="5"/>
    <n v="85234"/>
    <x v="1"/>
    <x v="2"/>
    <s v="Furnishings"/>
    <n v="621.76"/>
    <n v="4"/>
    <n v="0.2"/>
    <n v="46.631999999999998"/>
  </r>
  <r>
    <s v="OR4005"/>
    <x v="729"/>
    <s v="First Class"/>
    <x v="0"/>
    <s v="United States"/>
    <s v="San Francisco"/>
    <x v="1"/>
    <n v="94109"/>
    <x v="1"/>
    <x v="0"/>
    <s v="Appliances"/>
    <n v="43.68"/>
    <n v="3"/>
    <n v="0"/>
    <n v="11.7936"/>
  </r>
  <r>
    <s v="OR4006"/>
    <x v="729"/>
    <s v="Standard Class"/>
    <x v="0"/>
    <s v="United States"/>
    <s v="Philadelphia"/>
    <x v="8"/>
    <n v="19140"/>
    <x v="3"/>
    <x v="2"/>
    <s v="Chairs"/>
    <n v="844.11599999999999"/>
    <n v="6"/>
    <n v="0.3"/>
    <n v="36.176400000000001"/>
  </r>
  <r>
    <s v="OR4007"/>
    <x v="729"/>
    <s v="Second Class"/>
    <x v="2"/>
    <s v="United States"/>
    <s v="Los Angeles"/>
    <x v="1"/>
    <n v="90004"/>
    <x v="1"/>
    <x v="0"/>
    <s v="Appliances"/>
    <n v="189"/>
    <n v="1"/>
    <n v="0"/>
    <n v="68.040000000000006"/>
  </r>
  <r>
    <s v="OR4008"/>
    <x v="730"/>
    <s v="Standard Class"/>
    <x v="0"/>
    <s v="United States"/>
    <s v="Bullhead City"/>
    <x v="5"/>
    <n v="86442"/>
    <x v="1"/>
    <x v="0"/>
    <s v="Envelopes"/>
    <n v="7.92"/>
    <n v="1"/>
    <n v="0.2"/>
    <n v="2.7719999999999998"/>
  </r>
  <r>
    <s v="OR4009"/>
    <x v="730"/>
    <s v="Standard Class"/>
    <x v="2"/>
    <s v="United States"/>
    <s v="Concord"/>
    <x v="1"/>
    <n v="94521"/>
    <x v="1"/>
    <x v="1"/>
    <s v="Accessories"/>
    <n v="399.96"/>
    <n v="4"/>
    <n v="0"/>
    <n v="139.98599999999999"/>
  </r>
  <r>
    <s v="OR4010"/>
    <x v="730"/>
    <s v="Standard Class"/>
    <x v="1"/>
    <s v="United States"/>
    <s v="San Diego"/>
    <x v="1"/>
    <n v="92037"/>
    <x v="1"/>
    <x v="2"/>
    <s v="Furnishings"/>
    <n v="91.96"/>
    <n v="2"/>
    <n v="0"/>
    <n v="15.6332"/>
  </r>
  <r>
    <s v="OR4011"/>
    <x v="730"/>
    <s v="Standard Class"/>
    <x v="1"/>
    <s v="United States"/>
    <s v="Philadelphia"/>
    <x v="8"/>
    <n v="19120"/>
    <x v="3"/>
    <x v="0"/>
    <s v="Paper"/>
    <n v="23.68"/>
    <n v="4"/>
    <n v="0.2"/>
    <n v="7.4"/>
  </r>
  <r>
    <s v="OR4012"/>
    <x v="730"/>
    <s v="Standard Class"/>
    <x v="2"/>
    <s v="United States"/>
    <s v="Jackson"/>
    <x v="29"/>
    <n v="39212"/>
    <x v="2"/>
    <x v="0"/>
    <s v="Fasteners"/>
    <n v="23.34"/>
    <n v="3"/>
    <n v="0"/>
    <n v="0.2334"/>
  </r>
  <r>
    <s v="OR4013"/>
    <x v="730"/>
    <s v="Second Class"/>
    <x v="1"/>
    <s v="United States"/>
    <s v="New York City"/>
    <x v="7"/>
    <n v="10009"/>
    <x v="3"/>
    <x v="0"/>
    <s v="Storage"/>
    <n v="1085.42"/>
    <n v="7"/>
    <n v="0"/>
    <n v="282.20920000000001"/>
  </r>
  <r>
    <s v="OR4014"/>
    <x v="730"/>
    <s v="First Class"/>
    <x v="0"/>
    <s v="United States"/>
    <s v="Des Plaines"/>
    <x v="14"/>
    <n v="60016"/>
    <x v="0"/>
    <x v="2"/>
    <s v="Bookcases"/>
    <n v="424.11599999999999"/>
    <n v="6"/>
    <n v="0.3"/>
    <n v="30.294"/>
  </r>
  <r>
    <s v="OR4015"/>
    <x v="730"/>
    <s v="Standard Class"/>
    <x v="2"/>
    <s v="United States"/>
    <s v="Los Angeles"/>
    <x v="1"/>
    <n v="90032"/>
    <x v="1"/>
    <x v="1"/>
    <s v="Phones"/>
    <n v="271.95999999999998"/>
    <n v="5"/>
    <n v="0.2"/>
    <n v="27.196000000000002"/>
  </r>
  <r>
    <s v="OR4016"/>
    <x v="730"/>
    <s v="Second Class"/>
    <x v="0"/>
    <s v="United States"/>
    <s v="Johnson City"/>
    <x v="12"/>
    <n v="37604"/>
    <x v="2"/>
    <x v="1"/>
    <s v="Phones"/>
    <n v="108.78400000000001"/>
    <n v="2"/>
    <n v="0.2"/>
    <n v="6.7990000000000004"/>
  </r>
  <r>
    <s v="OR4017"/>
    <x v="731"/>
    <s v="Standard Class"/>
    <x v="1"/>
    <s v="United States"/>
    <s v="Columbus"/>
    <x v="27"/>
    <n v="31907"/>
    <x v="2"/>
    <x v="0"/>
    <s v="Art"/>
    <n v="113.94"/>
    <n v="3"/>
    <n v="0"/>
    <n v="34.182000000000002"/>
  </r>
  <r>
    <s v="OR4018"/>
    <x v="731"/>
    <s v="Standard Class"/>
    <x v="1"/>
    <s v="United States"/>
    <s v="Virginia Beach"/>
    <x v="13"/>
    <n v="23464"/>
    <x v="2"/>
    <x v="0"/>
    <s v="Art"/>
    <n v="10.96"/>
    <n v="4"/>
    <n v="0"/>
    <n v="2.9592000000000001"/>
  </r>
  <r>
    <s v="OR4019"/>
    <x v="731"/>
    <s v="Second Class"/>
    <x v="2"/>
    <s v="United States"/>
    <s v="Springfield"/>
    <x v="3"/>
    <n v="45503"/>
    <x v="3"/>
    <x v="1"/>
    <s v="Phones"/>
    <n v="15.587999999999999"/>
    <n v="2"/>
    <n v="0.4"/>
    <n v="9.8724000000000007"/>
  </r>
  <r>
    <s v="OR4020"/>
    <x v="731"/>
    <s v="Second Class"/>
    <x v="1"/>
    <s v="United States"/>
    <s v="Salinas"/>
    <x v="1"/>
    <n v="93905"/>
    <x v="1"/>
    <x v="0"/>
    <s v="Labels"/>
    <n v="427.42"/>
    <n v="14"/>
    <n v="0"/>
    <n v="196.61320000000001"/>
  </r>
  <r>
    <s v="OR4021"/>
    <x v="731"/>
    <s v="First Class"/>
    <x v="0"/>
    <s v="United States"/>
    <s v="Waterbury"/>
    <x v="21"/>
    <n v="6708"/>
    <x v="3"/>
    <x v="0"/>
    <s v="Supplies"/>
    <n v="65.17"/>
    <n v="7"/>
    <n v="0"/>
    <n v="18.8993"/>
  </r>
  <r>
    <s v="OR4022"/>
    <x v="731"/>
    <s v="Standard Class"/>
    <x v="1"/>
    <s v="United States"/>
    <s v="San Francisco"/>
    <x v="1"/>
    <n v="94110"/>
    <x v="1"/>
    <x v="2"/>
    <s v="Furnishings"/>
    <n v="70.56"/>
    <n v="6"/>
    <n v="0"/>
    <n v="23.990400000000001"/>
  </r>
  <r>
    <s v="OR4023"/>
    <x v="731"/>
    <s v="First Class"/>
    <x v="0"/>
    <s v="United States"/>
    <s v="Louisville"/>
    <x v="4"/>
    <n v="40214"/>
    <x v="2"/>
    <x v="0"/>
    <s v="Paper"/>
    <n v="79.14"/>
    <n v="3"/>
    <n v="0"/>
    <n v="36.404400000000003"/>
  </r>
  <r>
    <s v="OR4024"/>
    <x v="731"/>
    <s v="Second Class"/>
    <x v="0"/>
    <s v="United States"/>
    <s v="San Diego"/>
    <x v="1"/>
    <n v="92105"/>
    <x v="1"/>
    <x v="2"/>
    <s v="Chairs"/>
    <n v="191.96799999999999"/>
    <n v="7"/>
    <n v="0.2"/>
    <n v="16.7972"/>
  </r>
  <r>
    <s v="OR4025"/>
    <x v="732"/>
    <s v="Standard Class"/>
    <x v="0"/>
    <s v="United States"/>
    <s v="Norwich"/>
    <x v="21"/>
    <n v="6360"/>
    <x v="3"/>
    <x v="0"/>
    <s v="Appliances"/>
    <n v="370.14"/>
    <n v="3"/>
    <n v="0"/>
    <n v="144.3546"/>
  </r>
  <r>
    <s v="OR4026"/>
    <x v="732"/>
    <s v="Second Class"/>
    <x v="1"/>
    <s v="United States"/>
    <s v="Yuma"/>
    <x v="5"/>
    <n v="85364"/>
    <x v="1"/>
    <x v="0"/>
    <s v="Art"/>
    <n v="10.496"/>
    <n v="4"/>
    <n v="0.2"/>
    <n v="1.1808000000000001"/>
  </r>
  <r>
    <s v="OR4027"/>
    <x v="733"/>
    <s v="Standard Class"/>
    <x v="2"/>
    <s v="United States"/>
    <s v="Baltimore"/>
    <x v="17"/>
    <n v="21215"/>
    <x v="3"/>
    <x v="0"/>
    <s v="Fasteners"/>
    <n v="11.52"/>
    <n v="4"/>
    <n v="0"/>
    <n v="5.4143999999999997"/>
  </r>
  <r>
    <s v="OR4028"/>
    <x v="733"/>
    <s v="First Class"/>
    <x v="0"/>
    <s v="United States"/>
    <s v="San Francisco"/>
    <x v="1"/>
    <n v="94122"/>
    <x v="1"/>
    <x v="2"/>
    <s v="Chairs"/>
    <n v="194.84800000000001"/>
    <n v="4"/>
    <n v="0.2"/>
    <n v="12.178000000000001"/>
  </r>
  <r>
    <s v="OR4029"/>
    <x v="733"/>
    <s v="Standard Class"/>
    <x v="1"/>
    <s v="United States"/>
    <s v="Newark"/>
    <x v="3"/>
    <n v="43055"/>
    <x v="3"/>
    <x v="0"/>
    <s v="Storage"/>
    <n v="27.096"/>
    <n v="3"/>
    <n v="0.2"/>
    <n v="2.0322"/>
  </r>
  <r>
    <s v="OR4030"/>
    <x v="733"/>
    <s v="Standard Class"/>
    <x v="0"/>
    <s v="United States"/>
    <s v="Knoxville"/>
    <x v="12"/>
    <n v="37918"/>
    <x v="2"/>
    <x v="0"/>
    <s v="Paper"/>
    <n v="15.552"/>
    <n v="3"/>
    <n v="0.2"/>
    <n v="5.4432"/>
  </r>
  <r>
    <s v="OR4031"/>
    <x v="733"/>
    <s v="Standard Class"/>
    <x v="1"/>
    <s v="United States"/>
    <s v="Hesperia"/>
    <x v="1"/>
    <n v="92345"/>
    <x v="1"/>
    <x v="2"/>
    <s v="Chairs"/>
    <n v="436.70400000000001"/>
    <n v="6"/>
    <n v="0.2"/>
    <n v="38.211599999999997"/>
  </r>
  <r>
    <s v="OR4032"/>
    <x v="733"/>
    <s v="Standard Class"/>
    <x v="0"/>
    <s v="United States"/>
    <s v="San Diego"/>
    <x v="1"/>
    <n v="92037"/>
    <x v="1"/>
    <x v="0"/>
    <s v="Paper"/>
    <n v="81.98"/>
    <n v="2"/>
    <n v="0"/>
    <n v="40.170200000000001"/>
  </r>
  <r>
    <s v="OR4033"/>
    <x v="733"/>
    <s v="Standard Class"/>
    <x v="2"/>
    <s v="United States"/>
    <s v="Lorain"/>
    <x v="3"/>
    <n v="44052"/>
    <x v="3"/>
    <x v="2"/>
    <s v="Furnishings"/>
    <n v="54.712000000000003"/>
    <n v="7"/>
    <n v="0.2"/>
    <n v="11.626300000000001"/>
  </r>
  <r>
    <s v="OR4034"/>
    <x v="733"/>
    <s v="Standard Class"/>
    <x v="0"/>
    <s v="United States"/>
    <s v="El Paso"/>
    <x v="0"/>
    <n v="79907"/>
    <x v="0"/>
    <x v="0"/>
    <s v="Storage"/>
    <n v="129.55199999999999"/>
    <n v="3"/>
    <n v="0.2"/>
    <n v="22.671600000000002"/>
  </r>
  <r>
    <s v="OR4035"/>
    <x v="733"/>
    <s v="Standard Class"/>
    <x v="2"/>
    <s v="United States"/>
    <s v="Arlington"/>
    <x v="13"/>
    <n v="22204"/>
    <x v="2"/>
    <x v="2"/>
    <s v="Furnishings"/>
    <n v="61.1"/>
    <n v="5"/>
    <n v="0"/>
    <n v="18.329999999999998"/>
  </r>
  <r>
    <s v="OR4036"/>
    <x v="733"/>
    <s v="Second Class"/>
    <x v="1"/>
    <s v="United States"/>
    <s v="Little Rock"/>
    <x v="36"/>
    <n v="72209"/>
    <x v="2"/>
    <x v="0"/>
    <s v="Storage"/>
    <n v="62.04"/>
    <n v="4"/>
    <n v="0"/>
    <n v="17.371200000000002"/>
  </r>
  <r>
    <s v="OR4037"/>
    <x v="734"/>
    <s v="Second Class"/>
    <x v="2"/>
    <s v="United States"/>
    <s v="Chico"/>
    <x v="1"/>
    <n v="95928"/>
    <x v="1"/>
    <x v="2"/>
    <s v="Furnishings"/>
    <n v="327.76"/>
    <n v="8"/>
    <n v="0"/>
    <n v="91.772800000000004"/>
  </r>
  <r>
    <s v="OR4038"/>
    <x v="734"/>
    <s v="Standard Class"/>
    <x v="0"/>
    <s v="United States"/>
    <s v="Newark"/>
    <x v="15"/>
    <n v="19711"/>
    <x v="3"/>
    <x v="2"/>
    <s v="Furnishings"/>
    <n v="19.920000000000002"/>
    <n v="4"/>
    <n v="0"/>
    <n v="6.5735999999999999"/>
  </r>
  <r>
    <s v="OR4039"/>
    <x v="734"/>
    <s v="Second Class"/>
    <x v="2"/>
    <s v="United States"/>
    <s v="Salt Lake City"/>
    <x v="42"/>
    <n v="84106"/>
    <x v="1"/>
    <x v="0"/>
    <s v="Paper"/>
    <n v="166.44"/>
    <n v="3"/>
    <n v="0"/>
    <n v="79.891199999999998"/>
  </r>
  <r>
    <s v="OR4040"/>
    <x v="734"/>
    <s v="Standard Class"/>
    <x v="1"/>
    <s v="United States"/>
    <s v="Lakewood"/>
    <x v="22"/>
    <n v="8701"/>
    <x v="3"/>
    <x v="1"/>
    <s v="Phones"/>
    <n v="395.94"/>
    <n v="6"/>
    <n v="0"/>
    <n v="102.9444"/>
  </r>
  <r>
    <s v="OR4041"/>
    <x v="734"/>
    <s v="Standard Class"/>
    <x v="0"/>
    <s v="United States"/>
    <s v="Logan"/>
    <x v="42"/>
    <n v="84321"/>
    <x v="1"/>
    <x v="0"/>
    <s v="Storage"/>
    <n v="80.98"/>
    <n v="1"/>
    <n v="0"/>
    <n v="3.2391999999999999"/>
  </r>
  <r>
    <s v="OR4042"/>
    <x v="734"/>
    <s v="Standard Class"/>
    <x v="1"/>
    <s v="United States"/>
    <s v="Wilmington"/>
    <x v="15"/>
    <n v="19805"/>
    <x v="3"/>
    <x v="0"/>
    <s v="Labels"/>
    <n v="22.5"/>
    <n v="6"/>
    <n v="0"/>
    <n v="10.8"/>
  </r>
  <r>
    <s v="OR4043"/>
    <x v="734"/>
    <s v="Second Class"/>
    <x v="1"/>
    <s v="United States"/>
    <s v="Los Angeles"/>
    <x v="1"/>
    <n v="90032"/>
    <x v="1"/>
    <x v="0"/>
    <s v="Appliances"/>
    <n v="90.86"/>
    <n v="7"/>
    <n v="0"/>
    <n v="26.349399999999999"/>
  </r>
  <r>
    <s v="OR4044"/>
    <x v="735"/>
    <s v="Second Class"/>
    <x v="0"/>
    <s v="United States"/>
    <s v="Naperville"/>
    <x v="14"/>
    <n v="60540"/>
    <x v="0"/>
    <x v="1"/>
    <s v="Accessories"/>
    <n v="239.96"/>
    <n v="5"/>
    <n v="0.2"/>
    <n v="83.986000000000004"/>
  </r>
  <r>
    <s v="OR4045"/>
    <x v="735"/>
    <s v="Standard Class"/>
    <x v="0"/>
    <s v="United States"/>
    <s v="Buffalo"/>
    <x v="7"/>
    <n v="14215"/>
    <x v="3"/>
    <x v="2"/>
    <s v="Bookcases"/>
    <n v="4007.84"/>
    <n v="10"/>
    <n v="0.2"/>
    <n v="50.097999999999999"/>
  </r>
  <r>
    <s v="OR4046"/>
    <x v="735"/>
    <s v="Same Day"/>
    <x v="1"/>
    <s v="United States"/>
    <s v="Franklin"/>
    <x v="28"/>
    <n v="2038"/>
    <x v="3"/>
    <x v="0"/>
    <s v="Storage"/>
    <n v="40.29"/>
    <n v="3"/>
    <n v="0"/>
    <n v="10.4754"/>
  </r>
  <r>
    <s v="OR4047"/>
    <x v="735"/>
    <s v="Standard Class"/>
    <x v="0"/>
    <s v="United States"/>
    <s v="Springfield"/>
    <x v="3"/>
    <n v="45503"/>
    <x v="3"/>
    <x v="0"/>
    <s v="Storage"/>
    <n v="646.77599999999995"/>
    <n v="9"/>
    <n v="0.2"/>
    <n v="145.52459999999999"/>
  </r>
  <r>
    <s v="OR4048"/>
    <x v="735"/>
    <s v="First Class"/>
    <x v="0"/>
    <s v="United States"/>
    <s v="Rochester"/>
    <x v="7"/>
    <n v="14609"/>
    <x v="3"/>
    <x v="0"/>
    <s v="Storage"/>
    <n v="116.82"/>
    <n v="3"/>
    <n v="0"/>
    <n v="5.8410000000000002"/>
  </r>
  <r>
    <s v="OR4049"/>
    <x v="735"/>
    <s v="Standard Class"/>
    <x v="0"/>
    <s v="United States"/>
    <s v="Austin"/>
    <x v="0"/>
    <n v="78745"/>
    <x v="0"/>
    <x v="1"/>
    <s v="Accessories"/>
    <n v="22.367999999999999"/>
    <n v="4"/>
    <n v="0.2"/>
    <n v="6.4307999999999996"/>
  </r>
  <r>
    <s v="OR4050"/>
    <x v="735"/>
    <s v="Standard Class"/>
    <x v="2"/>
    <s v="United States"/>
    <s v="Los Angeles"/>
    <x v="1"/>
    <n v="90004"/>
    <x v="1"/>
    <x v="0"/>
    <s v="Binders"/>
    <n v="180.96"/>
    <n v="6"/>
    <n v="0.2"/>
    <n v="67.86"/>
  </r>
  <r>
    <s v="OR4051"/>
    <x v="735"/>
    <s v="First Class"/>
    <x v="2"/>
    <s v="United States"/>
    <s v="Aurora"/>
    <x v="14"/>
    <n v="60505"/>
    <x v="0"/>
    <x v="2"/>
    <s v="Tables"/>
    <n v="796.42499999999995"/>
    <n v="7"/>
    <n v="0.5"/>
    <n v="525.64049999999997"/>
  </r>
  <r>
    <s v="OR4052"/>
    <x v="735"/>
    <s v="First Class"/>
    <x v="0"/>
    <s v="United States"/>
    <s v="Waynesboro"/>
    <x v="13"/>
    <n v="22980"/>
    <x v="2"/>
    <x v="2"/>
    <s v="Bookcases"/>
    <n v="523.26"/>
    <n v="9"/>
    <n v="0"/>
    <n v="125.58240000000001"/>
  </r>
  <r>
    <s v="OR4053"/>
    <x v="736"/>
    <s v="First Class"/>
    <x v="0"/>
    <s v="United States"/>
    <s v="Houston"/>
    <x v="0"/>
    <n v="77036"/>
    <x v="0"/>
    <x v="0"/>
    <s v="Art"/>
    <n v="37.840000000000003"/>
    <n v="2"/>
    <n v="0.2"/>
    <n v="2.8380000000000001"/>
  </r>
  <r>
    <s v="OR4054"/>
    <x v="736"/>
    <s v="Standard Class"/>
    <x v="0"/>
    <s v="United States"/>
    <s v="Monroe"/>
    <x v="2"/>
    <n v="28110"/>
    <x v="2"/>
    <x v="0"/>
    <s v="Paper"/>
    <n v="64.703999999999994"/>
    <n v="3"/>
    <n v="0.2"/>
    <n v="23.455200000000001"/>
  </r>
  <r>
    <s v="OR4055"/>
    <x v="736"/>
    <s v="Standard Class"/>
    <x v="0"/>
    <s v="United States"/>
    <s v="Logan"/>
    <x v="42"/>
    <n v="84321"/>
    <x v="1"/>
    <x v="1"/>
    <s v="Accessories"/>
    <n v="82.8"/>
    <n v="12"/>
    <n v="0"/>
    <n v="6.6239999999999997"/>
  </r>
  <r>
    <s v="OR4056"/>
    <x v="736"/>
    <s v="First Class"/>
    <x v="0"/>
    <s v="United States"/>
    <s v="Bethlehem"/>
    <x v="8"/>
    <n v="18018"/>
    <x v="3"/>
    <x v="2"/>
    <s v="Bookcases"/>
    <n v="177.45"/>
    <n v="5"/>
    <n v="0.5"/>
    <n v="78.078000000000003"/>
  </r>
  <r>
    <s v="OR4057"/>
    <x v="737"/>
    <s v="Standard Class"/>
    <x v="1"/>
    <s v="United States"/>
    <s v="Seattle"/>
    <x v="11"/>
    <n v="98115"/>
    <x v="1"/>
    <x v="1"/>
    <s v="Accessories"/>
    <n v="27.6"/>
    <n v="4"/>
    <n v="0"/>
    <n v="2.2080000000000002"/>
  </r>
  <r>
    <s v="OR4058"/>
    <x v="737"/>
    <s v="First Class"/>
    <x v="0"/>
    <s v="United States"/>
    <s v="New York City"/>
    <x v="7"/>
    <n v="10011"/>
    <x v="3"/>
    <x v="1"/>
    <s v="Accessories"/>
    <n v="99.98"/>
    <n v="2"/>
    <n v="0"/>
    <n v="7.9984000000000002"/>
  </r>
  <r>
    <s v="OR4059"/>
    <x v="737"/>
    <s v="Standard Class"/>
    <x v="0"/>
    <s v="United States"/>
    <s v="Broomfield"/>
    <x v="23"/>
    <n v="80020"/>
    <x v="1"/>
    <x v="0"/>
    <s v="Binders"/>
    <n v="8.7360000000000007"/>
    <n v="4"/>
    <n v="0.7"/>
    <n v="6.1151999999999997"/>
  </r>
  <r>
    <s v="OR4060"/>
    <x v="737"/>
    <s v="First Class"/>
    <x v="0"/>
    <s v="United States"/>
    <s v="Moreno Valley"/>
    <x v="1"/>
    <n v="92553"/>
    <x v="1"/>
    <x v="0"/>
    <s v="Paper"/>
    <n v="26.4"/>
    <n v="5"/>
    <n v="0"/>
    <n v="11.88"/>
  </r>
  <r>
    <s v="OR4061"/>
    <x v="737"/>
    <s v="First Class"/>
    <x v="0"/>
    <s v="United States"/>
    <s v="San Francisco"/>
    <x v="1"/>
    <n v="94109"/>
    <x v="1"/>
    <x v="2"/>
    <s v="Bookcases"/>
    <n v="1279.165"/>
    <n v="5"/>
    <n v="0.15"/>
    <n v="225.73500000000001"/>
  </r>
  <r>
    <s v="OR4062"/>
    <x v="737"/>
    <s v="Standard Class"/>
    <x v="2"/>
    <s v="United States"/>
    <s v="Richmond"/>
    <x v="9"/>
    <n v="47374"/>
    <x v="0"/>
    <x v="1"/>
    <s v="Accessories"/>
    <n v="12.12"/>
    <n v="4"/>
    <n v="0"/>
    <n v="2.5451999999999999"/>
  </r>
  <r>
    <s v="OR4063"/>
    <x v="737"/>
    <s v="Standard Class"/>
    <x v="0"/>
    <s v="United States"/>
    <s v="Seattle"/>
    <x v="11"/>
    <n v="98115"/>
    <x v="1"/>
    <x v="0"/>
    <s v="Storage"/>
    <n v="807.75"/>
    <n v="5"/>
    <n v="0"/>
    <n v="153.4725"/>
  </r>
  <r>
    <s v="OR4064"/>
    <x v="737"/>
    <s v="Standard Class"/>
    <x v="0"/>
    <s v="United States"/>
    <s v="New York City"/>
    <x v="7"/>
    <n v="10011"/>
    <x v="3"/>
    <x v="2"/>
    <s v="Furnishings"/>
    <n v="187.76"/>
    <n v="4"/>
    <n v="0"/>
    <n v="76.9816"/>
  </r>
  <r>
    <s v="OR4065"/>
    <x v="737"/>
    <s v="Standard Class"/>
    <x v="0"/>
    <s v="United States"/>
    <s v="Mount Vernon"/>
    <x v="7"/>
    <n v="10550"/>
    <x v="3"/>
    <x v="0"/>
    <s v="Paper"/>
    <n v="51.55"/>
    <n v="5"/>
    <n v="0"/>
    <n v="24.2285"/>
  </r>
  <r>
    <s v="OR4066"/>
    <x v="737"/>
    <s v="Second Class"/>
    <x v="0"/>
    <s v="United States"/>
    <s v="San Diego"/>
    <x v="1"/>
    <n v="92105"/>
    <x v="1"/>
    <x v="0"/>
    <s v="Paper"/>
    <n v="11.56"/>
    <n v="2"/>
    <n v="0"/>
    <n v="5.6643999999999997"/>
  </r>
  <r>
    <s v="OR4067"/>
    <x v="738"/>
    <s v="Standard Class"/>
    <x v="0"/>
    <s v="United States"/>
    <s v="West Jordan"/>
    <x v="42"/>
    <n v="84084"/>
    <x v="1"/>
    <x v="2"/>
    <s v="Furnishings"/>
    <n v="66.69"/>
    <n v="3"/>
    <n v="0"/>
    <n v="22.0077"/>
  </r>
  <r>
    <s v="OR4068"/>
    <x v="738"/>
    <s v="First Class"/>
    <x v="2"/>
    <s v="United States"/>
    <s v="Columbus"/>
    <x v="27"/>
    <n v="31907"/>
    <x v="2"/>
    <x v="2"/>
    <s v="Tables"/>
    <n v="411.8"/>
    <n v="2"/>
    <n v="0"/>
    <n v="70.006"/>
  </r>
  <r>
    <s v="OR4069"/>
    <x v="738"/>
    <s v="Standard Class"/>
    <x v="1"/>
    <s v="United States"/>
    <s v="Charlotte"/>
    <x v="2"/>
    <n v="28205"/>
    <x v="2"/>
    <x v="1"/>
    <s v="Copiers"/>
    <n v="959.96799999999996"/>
    <n v="4"/>
    <n v="0.2"/>
    <n v="119.996"/>
  </r>
  <r>
    <s v="OR4070"/>
    <x v="739"/>
    <s v="Second Class"/>
    <x v="2"/>
    <s v="United States"/>
    <s v="Houston"/>
    <x v="0"/>
    <n v="77070"/>
    <x v="0"/>
    <x v="2"/>
    <s v="Furnishings"/>
    <n v="5.3440000000000003"/>
    <n v="4"/>
    <n v="0.6"/>
    <n v="2.1375999999999999"/>
  </r>
  <r>
    <s v="OR4071"/>
    <x v="739"/>
    <s v="Standard Class"/>
    <x v="0"/>
    <s v="United States"/>
    <s v="Jacksonville"/>
    <x v="18"/>
    <n v="32216"/>
    <x v="2"/>
    <x v="2"/>
    <s v="Tables"/>
    <n v="933.26199999999994"/>
    <n v="4"/>
    <n v="0.45"/>
    <n v="458.14679999999998"/>
  </r>
  <r>
    <s v="OR4072"/>
    <x v="739"/>
    <s v="Second Class"/>
    <x v="0"/>
    <s v="United States"/>
    <s v="New York City"/>
    <x v="7"/>
    <n v="10011"/>
    <x v="3"/>
    <x v="0"/>
    <s v="Paper"/>
    <n v="123.92"/>
    <n v="4"/>
    <n v="0"/>
    <n v="55.764000000000003"/>
  </r>
  <r>
    <s v="OR4073"/>
    <x v="739"/>
    <s v="Standard Class"/>
    <x v="0"/>
    <s v="United States"/>
    <s v="San Diego"/>
    <x v="1"/>
    <n v="92105"/>
    <x v="1"/>
    <x v="2"/>
    <s v="Bookcases"/>
    <n v="512.49900000000002"/>
    <n v="3"/>
    <n v="0.15"/>
    <n v="30.146999999999998"/>
  </r>
  <r>
    <s v="OR4074"/>
    <x v="739"/>
    <s v="First Class"/>
    <x v="2"/>
    <s v="United States"/>
    <s v="Newark"/>
    <x v="15"/>
    <n v="19711"/>
    <x v="3"/>
    <x v="1"/>
    <s v="Phones"/>
    <n v="587.97"/>
    <n v="3"/>
    <n v="0"/>
    <n v="170.51130000000001"/>
  </r>
  <r>
    <s v="OR4075"/>
    <x v="739"/>
    <s v="Second Class"/>
    <x v="1"/>
    <s v="United States"/>
    <s v="Denver"/>
    <x v="23"/>
    <n v="80219"/>
    <x v="1"/>
    <x v="1"/>
    <s v="Phones"/>
    <n v="87.96"/>
    <n v="5"/>
    <n v="0.2"/>
    <n v="30.786000000000001"/>
  </r>
  <r>
    <s v="OR4076"/>
    <x v="740"/>
    <s v="Standard Class"/>
    <x v="0"/>
    <s v="United States"/>
    <s v="Wausau"/>
    <x v="30"/>
    <n v="54401"/>
    <x v="0"/>
    <x v="0"/>
    <s v="Storage"/>
    <n v="22.58"/>
    <n v="2"/>
    <n v="0"/>
    <n v="5.8708"/>
  </r>
  <r>
    <s v="OR4077"/>
    <x v="740"/>
    <s v="First Class"/>
    <x v="2"/>
    <s v="United States"/>
    <s v="Seattle"/>
    <x v="11"/>
    <n v="98105"/>
    <x v="1"/>
    <x v="0"/>
    <s v="Binders"/>
    <n v="147.91999999999999"/>
    <n v="5"/>
    <n v="0.2"/>
    <n v="46.225000000000001"/>
  </r>
  <r>
    <s v="OR4078"/>
    <x v="740"/>
    <s v="Standard Class"/>
    <x v="0"/>
    <s v="United States"/>
    <s v="San Diego"/>
    <x v="1"/>
    <n v="92037"/>
    <x v="1"/>
    <x v="2"/>
    <s v="Tables"/>
    <n v="557.72799999999995"/>
    <n v="4"/>
    <n v="0.2"/>
    <n v="6.9715999999999996"/>
  </r>
  <r>
    <s v="OR4079"/>
    <x v="741"/>
    <s v="Second Class"/>
    <x v="1"/>
    <s v="United States"/>
    <s v="Arvada"/>
    <x v="23"/>
    <n v="80004"/>
    <x v="1"/>
    <x v="2"/>
    <s v="Furnishings"/>
    <n v="15.135999999999999"/>
    <n v="4"/>
    <n v="0.2"/>
    <n v="3.5948000000000002"/>
  </r>
  <r>
    <s v="OR4080"/>
    <x v="741"/>
    <s v="Standard Class"/>
    <x v="0"/>
    <s v="United States"/>
    <s v="Tucson"/>
    <x v="5"/>
    <n v="85705"/>
    <x v="1"/>
    <x v="0"/>
    <s v="Storage"/>
    <n v="247.10400000000001"/>
    <n v="6"/>
    <n v="0.2"/>
    <n v="58.687199999999997"/>
  </r>
  <r>
    <s v="OR4081"/>
    <x v="741"/>
    <s v="Standard Class"/>
    <x v="1"/>
    <s v="United States"/>
    <s v="Pasadena"/>
    <x v="0"/>
    <n v="77506"/>
    <x v="0"/>
    <x v="0"/>
    <s v="Appliances"/>
    <n v="1.6240000000000001"/>
    <n v="2"/>
    <n v="0.8"/>
    <n v="4.4660000000000002"/>
  </r>
  <r>
    <s v="OR4082"/>
    <x v="741"/>
    <s v="Standard Class"/>
    <x v="2"/>
    <s v="United States"/>
    <s v="Naperville"/>
    <x v="14"/>
    <n v="60540"/>
    <x v="0"/>
    <x v="0"/>
    <s v="Storage"/>
    <n v="272.73599999999999"/>
    <n v="3"/>
    <n v="0.2"/>
    <n v="64.774799999999999"/>
  </r>
  <r>
    <s v="OR4083"/>
    <x v="741"/>
    <s v="Standard Class"/>
    <x v="1"/>
    <s v="United States"/>
    <s v="Milwaukee"/>
    <x v="30"/>
    <n v="53209"/>
    <x v="0"/>
    <x v="1"/>
    <s v="Phones"/>
    <n v="12.99"/>
    <n v="1"/>
    <n v="0"/>
    <n v="0.25979999999999998"/>
  </r>
  <r>
    <s v="OR4084"/>
    <x v="742"/>
    <s v="Standard Class"/>
    <x v="0"/>
    <s v="United States"/>
    <s v="Toledo"/>
    <x v="3"/>
    <n v="43615"/>
    <x v="3"/>
    <x v="2"/>
    <s v="Tables"/>
    <n v="172.11"/>
    <n v="1"/>
    <n v="0.4"/>
    <n v="94.660499999999999"/>
  </r>
  <r>
    <s v="OR4085"/>
    <x v="742"/>
    <s v="Standard Class"/>
    <x v="0"/>
    <s v="United States"/>
    <s v="New York City"/>
    <x v="7"/>
    <n v="10035"/>
    <x v="3"/>
    <x v="0"/>
    <s v="Paper"/>
    <n v="23.66"/>
    <n v="7"/>
    <n v="0"/>
    <n v="10.883599999999999"/>
  </r>
  <r>
    <s v="OR4086"/>
    <x v="742"/>
    <s v="First Class"/>
    <x v="0"/>
    <s v="United States"/>
    <s v="Columbus"/>
    <x v="3"/>
    <n v="43229"/>
    <x v="3"/>
    <x v="2"/>
    <s v="Furnishings"/>
    <n v="147.56800000000001"/>
    <n v="2"/>
    <n v="0.2"/>
    <n v="3.6892"/>
  </r>
  <r>
    <s v="OR4087"/>
    <x v="742"/>
    <s v="Standard Class"/>
    <x v="0"/>
    <s v="United States"/>
    <s v="San Francisco"/>
    <x v="1"/>
    <n v="94122"/>
    <x v="1"/>
    <x v="0"/>
    <s v="Binders"/>
    <n v="48.031999999999996"/>
    <n v="4"/>
    <n v="0.2"/>
    <n v="15.6104"/>
  </r>
  <r>
    <s v="OR4088"/>
    <x v="742"/>
    <s v="First Class"/>
    <x v="1"/>
    <s v="United States"/>
    <s v="Sandy Springs"/>
    <x v="27"/>
    <n v="30328"/>
    <x v="2"/>
    <x v="2"/>
    <s v="Bookcases"/>
    <n v="302.94"/>
    <n v="3"/>
    <n v="0"/>
    <n v="75.734999999999999"/>
  </r>
  <r>
    <s v="OR4089"/>
    <x v="743"/>
    <s v="Second Class"/>
    <x v="2"/>
    <s v="United States"/>
    <s v="Philadelphia"/>
    <x v="8"/>
    <n v="19134"/>
    <x v="3"/>
    <x v="1"/>
    <s v="Phones"/>
    <n v="743.98800000000006"/>
    <n v="2"/>
    <n v="0.4"/>
    <n v="123.998"/>
  </r>
  <r>
    <s v="OR4090"/>
    <x v="743"/>
    <s v="Standard Class"/>
    <x v="0"/>
    <s v="United States"/>
    <s v="Columbia"/>
    <x v="17"/>
    <n v="21044"/>
    <x v="3"/>
    <x v="2"/>
    <s v="Furnishings"/>
    <n v="164.22"/>
    <n v="3"/>
    <n v="0"/>
    <n v="50.908200000000001"/>
  </r>
  <r>
    <s v="OR4091"/>
    <x v="743"/>
    <s v="First Class"/>
    <x v="0"/>
    <s v="United States"/>
    <s v="Philadelphia"/>
    <x v="8"/>
    <n v="19120"/>
    <x v="3"/>
    <x v="0"/>
    <s v="Storage"/>
    <n v="37.392000000000003"/>
    <n v="3"/>
    <n v="0.2"/>
    <n v="2.3370000000000002"/>
  </r>
  <r>
    <s v="OR4092"/>
    <x v="744"/>
    <s v="First Class"/>
    <x v="0"/>
    <s v="United States"/>
    <s v="Pomona"/>
    <x v="1"/>
    <n v="91767"/>
    <x v="1"/>
    <x v="1"/>
    <s v="Accessories"/>
    <n v="99.98"/>
    <n v="2"/>
    <n v="0"/>
    <n v="34.993000000000002"/>
  </r>
  <r>
    <s v="OR4093"/>
    <x v="744"/>
    <s v="Second Class"/>
    <x v="2"/>
    <s v="United States"/>
    <s v="Aurora"/>
    <x v="14"/>
    <n v="60505"/>
    <x v="0"/>
    <x v="2"/>
    <s v="Furnishings"/>
    <n v="242.17599999999999"/>
    <n v="4"/>
    <n v="0.6"/>
    <n v="302.72000000000003"/>
  </r>
  <r>
    <s v="OR4094"/>
    <x v="744"/>
    <s v="Standard Class"/>
    <x v="2"/>
    <s v="United States"/>
    <s v="Superior"/>
    <x v="30"/>
    <n v="54880"/>
    <x v="0"/>
    <x v="0"/>
    <s v="Paper"/>
    <n v="45.36"/>
    <n v="7"/>
    <n v="0"/>
    <n v="21.7728"/>
  </r>
  <r>
    <s v="OR4095"/>
    <x v="745"/>
    <s v="Second Class"/>
    <x v="0"/>
    <s v="United States"/>
    <s v="Los Angeles"/>
    <x v="1"/>
    <n v="90049"/>
    <x v="1"/>
    <x v="0"/>
    <s v="Binders"/>
    <n v="9.3360000000000003"/>
    <n v="3"/>
    <n v="0.2"/>
    <n v="3.2675999999999998"/>
  </r>
  <r>
    <s v="OR4096"/>
    <x v="745"/>
    <s v="First Class"/>
    <x v="1"/>
    <s v="United States"/>
    <s v="Richmond"/>
    <x v="4"/>
    <n v="40475"/>
    <x v="2"/>
    <x v="0"/>
    <s v="Paper"/>
    <n v="13.76"/>
    <n v="2"/>
    <n v="0"/>
    <n v="6.3296000000000001"/>
  </r>
  <r>
    <s v="OR4097"/>
    <x v="745"/>
    <s v="Standard Class"/>
    <x v="1"/>
    <s v="United States"/>
    <s v="Atlanta"/>
    <x v="27"/>
    <n v="30318"/>
    <x v="2"/>
    <x v="0"/>
    <s v="Labels"/>
    <n v="12.39"/>
    <n v="3"/>
    <n v="0"/>
    <n v="5.6993999999999998"/>
  </r>
  <r>
    <s v="OR4098"/>
    <x v="745"/>
    <s v="Standard Class"/>
    <x v="1"/>
    <s v="United States"/>
    <s v="Columbia"/>
    <x v="12"/>
    <n v="38401"/>
    <x v="2"/>
    <x v="2"/>
    <s v="Tables"/>
    <n v="1875.258"/>
    <n v="7"/>
    <n v="0.4"/>
    <n v="968.88329999999996"/>
  </r>
  <r>
    <s v="OR4099"/>
    <x v="745"/>
    <s v="Standard Class"/>
    <x v="0"/>
    <s v="United States"/>
    <s v="Lakewood"/>
    <x v="22"/>
    <n v="8701"/>
    <x v="3"/>
    <x v="0"/>
    <s v="Fasteners"/>
    <n v="17.899999999999999"/>
    <n v="5"/>
    <n v="0"/>
    <n v="8.7710000000000008"/>
  </r>
  <r>
    <s v="OR4100"/>
    <x v="746"/>
    <s v="Same Day"/>
    <x v="2"/>
    <s v="United States"/>
    <s v="Chicago"/>
    <x v="14"/>
    <n v="60610"/>
    <x v="0"/>
    <x v="1"/>
    <s v="Phones"/>
    <n v="34.36"/>
    <n v="1"/>
    <n v="0.2"/>
    <n v="7.3014999999999999"/>
  </r>
  <r>
    <s v="OR4101"/>
    <x v="746"/>
    <s v="First Class"/>
    <x v="0"/>
    <s v="United States"/>
    <s v="Toledo"/>
    <x v="3"/>
    <n v="43615"/>
    <x v="3"/>
    <x v="0"/>
    <s v="Art"/>
    <n v="89.855999999999995"/>
    <n v="3"/>
    <n v="0.2"/>
    <n v="21.340800000000002"/>
  </r>
  <r>
    <s v="OR4102"/>
    <x v="746"/>
    <s v="Standard Class"/>
    <x v="0"/>
    <s v="United States"/>
    <s v="Rochester"/>
    <x v="7"/>
    <n v="14609"/>
    <x v="3"/>
    <x v="0"/>
    <s v="Envelopes"/>
    <n v="11.07"/>
    <n v="3"/>
    <n v="0"/>
    <n v="5.0922000000000001"/>
  </r>
  <r>
    <s v="OR4103"/>
    <x v="746"/>
    <s v="Standard Class"/>
    <x v="0"/>
    <s v="United States"/>
    <s v="San Francisco"/>
    <x v="1"/>
    <n v="94110"/>
    <x v="1"/>
    <x v="2"/>
    <s v="Bookcases"/>
    <n v="307.666"/>
    <n v="2"/>
    <n v="0.15"/>
    <n v="14.478400000000001"/>
  </r>
  <r>
    <s v="OR4104"/>
    <x v="746"/>
    <s v="Second Class"/>
    <x v="1"/>
    <s v="United States"/>
    <s v="Montgomery"/>
    <x v="40"/>
    <n v="36116"/>
    <x v="2"/>
    <x v="2"/>
    <s v="Furnishings"/>
    <n v="10.16"/>
    <n v="2"/>
    <n v="0"/>
    <n v="3.4544000000000001"/>
  </r>
  <r>
    <s v="OR4105"/>
    <x v="746"/>
    <s v="First Class"/>
    <x v="0"/>
    <s v="United States"/>
    <s v="New York City"/>
    <x v="7"/>
    <n v="10024"/>
    <x v="3"/>
    <x v="0"/>
    <s v="Binders"/>
    <n v="1217.568"/>
    <n v="2"/>
    <n v="0.2"/>
    <n v="456.58800000000002"/>
  </r>
  <r>
    <s v="OR4106"/>
    <x v="746"/>
    <s v="Second Class"/>
    <x v="0"/>
    <s v="United States"/>
    <s v="Florence"/>
    <x v="4"/>
    <n v="41042"/>
    <x v="2"/>
    <x v="0"/>
    <s v="Appliances"/>
    <n v="180.66"/>
    <n v="3"/>
    <n v="0"/>
    <n v="50.584800000000001"/>
  </r>
  <r>
    <s v="OR4107"/>
    <x v="747"/>
    <s v="Standard Class"/>
    <x v="0"/>
    <s v="United States"/>
    <s v="Redmond"/>
    <x v="26"/>
    <n v="97756"/>
    <x v="1"/>
    <x v="1"/>
    <s v="Phones"/>
    <n v="139.94399999999999"/>
    <n v="7"/>
    <n v="0.2"/>
    <n v="31.487400000000001"/>
  </r>
  <r>
    <s v="OR4108"/>
    <x v="747"/>
    <s v="Second Class"/>
    <x v="1"/>
    <s v="United States"/>
    <s v="Fairfield"/>
    <x v="21"/>
    <n v="6824"/>
    <x v="3"/>
    <x v="0"/>
    <s v="Labels"/>
    <n v="13.05"/>
    <n v="5"/>
    <n v="0"/>
    <n v="6.0030000000000001"/>
  </r>
  <r>
    <s v="OR4109"/>
    <x v="747"/>
    <s v="Second Class"/>
    <x v="1"/>
    <s v="United States"/>
    <s v="Denver"/>
    <x v="23"/>
    <n v="80219"/>
    <x v="1"/>
    <x v="1"/>
    <s v="Copiers"/>
    <n v="439.99200000000002"/>
    <n v="1"/>
    <n v="0.2"/>
    <n v="164.99700000000001"/>
  </r>
  <r>
    <s v="OR4110"/>
    <x v="748"/>
    <s v="Second Class"/>
    <x v="0"/>
    <s v="United States"/>
    <s v="Rockville"/>
    <x v="17"/>
    <n v="20852"/>
    <x v="3"/>
    <x v="0"/>
    <s v="Binders"/>
    <n v="7.38"/>
    <n v="1"/>
    <n v="0"/>
    <n v="3.6162000000000001"/>
  </r>
  <r>
    <s v="OR4111"/>
    <x v="748"/>
    <s v="First Class"/>
    <x v="1"/>
    <s v="United States"/>
    <s v="Tucson"/>
    <x v="5"/>
    <n v="85705"/>
    <x v="1"/>
    <x v="1"/>
    <s v="Phones"/>
    <n v="201.584"/>
    <n v="2"/>
    <n v="0.2"/>
    <n v="15.1188"/>
  </r>
  <r>
    <s v="OR4112"/>
    <x v="748"/>
    <s v="Standard Class"/>
    <x v="2"/>
    <s v="United States"/>
    <s v="Lancaster"/>
    <x v="3"/>
    <n v="43130"/>
    <x v="3"/>
    <x v="0"/>
    <s v="Paper"/>
    <n v="32.896000000000001"/>
    <n v="4"/>
    <n v="0.2"/>
    <n v="11.102399999999999"/>
  </r>
  <r>
    <s v="OR4113"/>
    <x v="748"/>
    <s v="Same Day"/>
    <x v="2"/>
    <s v="United States"/>
    <s v="Glendale"/>
    <x v="5"/>
    <n v="85301"/>
    <x v="1"/>
    <x v="0"/>
    <s v="Paper"/>
    <n v="23.12"/>
    <n v="5"/>
    <n v="0.2"/>
    <n v="8.3810000000000002"/>
  </r>
  <r>
    <s v="OR4114"/>
    <x v="748"/>
    <s v="Standard Class"/>
    <x v="0"/>
    <s v="United States"/>
    <s v="Minneapolis"/>
    <x v="31"/>
    <n v="55407"/>
    <x v="0"/>
    <x v="2"/>
    <s v="Chairs"/>
    <n v="2567.84"/>
    <n v="8"/>
    <n v="0"/>
    <n v="770.35199999999998"/>
  </r>
  <r>
    <s v="OR4115"/>
    <x v="749"/>
    <s v="Standard Class"/>
    <x v="0"/>
    <s v="United States"/>
    <s v="Albuquerque"/>
    <x v="35"/>
    <n v="87105"/>
    <x v="1"/>
    <x v="0"/>
    <s v="Storage"/>
    <n v="118.25"/>
    <n v="5"/>
    <n v="0"/>
    <n v="34.292499999999997"/>
  </r>
  <r>
    <s v="OR4116"/>
    <x v="749"/>
    <s v="First Class"/>
    <x v="2"/>
    <s v="United States"/>
    <s v="San Francisco"/>
    <x v="1"/>
    <n v="94110"/>
    <x v="1"/>
    <x v="1"/>
    <s v="Phones"/>
    <n v="35.984000000000002"/>
    <n v="2"/>
    <n v="0.2"/>
    <n v="4.4980000000000002"/>
  </r>
  <r>
    <s v="OR4117"/>
    <x v="749"/>
    <s v="Standard Class"/>
    <x v="0"/>
    <s v="United States"/>
    <s v="Louisville"/>
    <x v="4"/>
    <n v="40214"/>
    <x v="2"/>
    <x v="1"/>
    <s v="Phones"/>
    <n v="469.95"/>
    <n v="5"/>
    <n v="0"/>
    <n v="131.58600000000001"/>
  </r>
  <r>
    <s v="OR4118"/>
    <x v="749"/>
    <s v="Standard Class"/>
    <x v="1"/>
    <s v="United States"/>
    <s v="Dallas"/>
    <x v="0"/>
    <n v="75220"/>
    <x v="0"/>
    <x v="0"/>
    <s v="Supplies"/>
    <n v="23.04"/>
    <n v="3"/>
    <n v="0.2"/>
    <n v="4.8959999999999999"/>
  </r>
  <r>
    <s v="OR4119"/>
    <x v="749"/>
    <s v="Standard Class"/>
    <x v="0"/>
    <s v="United States"/>
    <s v="New York City"/>
    <x v="7"/>
    <n v="10009"/>
    <x v="3"/>
    <x v="0"/>
    <s v="Binders"/>
    <n v="3.64"/>
    <n v="1"/>
    <n v="0.2"/>
    <n v="1.365"/>
  </r>
  <r>
    <s v="OR4120"/>
    <x v="749"/>
    <s v="Standard Class"/>
    <x v="1"/>
    <s v="United States"/>
    <s v="San Francisco"/>
    <x v="1"/>
    <n v="94122"/>
    <x v="1"/>
    <x v="0"/>
    <s v="Binders"/>
    <n v="196.70400000000001"/>
    <n v="6"/>
    <n v="0.2"/>
    <n v="68.846400000000003"/>
  </r>
  <r>
    <s v="OR4121"/>
    <x v="749"/>
    <s v="Second Class"/>
    <x v="0"/>
    <s v="United States"/>
    <s v="Miami"/>
    <x v="18"/>
    <n v="33180"/>
    <x v="2"/>
    <x v="1"/>
    <s v="Accessories"/>
    <n v="17.88"/>
    <n v="3"/>
    <n v="0.2"/>
    <n v="2.4584999999999999"/>
  </r>
  <r>
    <s v="OR4122"/>
    <x v="749"/>
    <s v="Standard Class"/>
    <x v="0"/>
    <s v="United States"/>
    <s v="Philadelphia"/>
    <x v="8"/>
    <n v="19134"/>
    <x v="3"/>
    <x v="0"/>
    <s v="Labels"/>
    <n v="14.76"/>
    <n v="5"/>
    <n v="0.2"/>
    <n v="4.9814999999999996"/>
  </r>
  <r>
    <s v="OR4123"/>
    <x v="750"/>
    <s v="Second Class"/>
    <x v="0"/>
    <s v="United States"/>
    <s v="Saint Louis"/>
    <x v="34"/>
    <n v="63116"/>
    <x v="0"/>
    <x v="1"/>
    <s v="Accessories"/>
    <n v="111.79"/>
    <n v="7"/>
    <n v="0"/>
    <n v="43.598100000000002"/>
  </r>
  <r>
    <s v="OR4124"/>
    <x v="750"/>
    <s v="Standard Class"/>
    <x v="0"/>
    <s v="United States"/>
    <s v="Seattle"/>
    <x v="11"/>
    <n v="98105"/>
    <x v="1"/>
    <x v="2"/>
    <s v="Bookcases"/>
    <n v="141.96"/>
    <n v="2"/>
    <n v="0"/>
    <n v="41.168399999999998"/>
  </r>
  <r>
    <s v="OR4125"/>
    <x v="750"/>
    <s v="First Class"/>
    <x v="0"/>
    <s v="United States"/>
    <s v="Jacksonville"/>
    <x v="2"/>
    <n v="28540"/>
    <x v="2"/>
    <x v="1"/>
    <s v="Phones"/>
    <n v="7.92"/>
    <n v="5"/>
    <n v="0.2"/>
    <n v="0.69299999999999995"/>
  </r>
  <r>
    <s v="OR4126"/>
    <x v="750"/>
    <s v="Standard Class"/>
    <x v="0"/>
    <s v="United States"/>
    <s v="Englewood"/>
    <x v="23"/>
    <n v="80112"/>
    <x v="1"/>
    <x v="0"/>
    <s v="Paper"/>
    <n v="15.48"/>
    <n v="3"/>
    <n v="0.2"/>
    <n v="5.6115000000000004"/>
  </r>
  <r>
    <s v="OR4127"/>
    <x v="750"/>
    <s v="Standard Class"/>
    <x v="1"/>
    <s v="United States"/>
    <s v="Tallahassee"/>
    <x v="18"/>
    <n v="32303"/>
    <x v="2"/>
    <x v="0"/>
    <s v="Paper"/>
    <n v="56.783999999999999"/>
    <n v="7"/>
    <n v="0.2"/>
    <n v="20.584199999999999"/>
  </r>
  <r>
    <s v="OR4128"/>
    <x v="751"/>
    <s v="First Class"/>
    <x v="1"/>
    <s v="United States"/>
    <s v="San Francisco"/>
    <x v="1"/>
    <n v="94122"/>
    <x v="1"/>
    <x v="1"/>
    <s v="Accessories"/>
    <n v="36.51"/>
    <n v="1"/>
    <n v="0"/>
    <n v="15.699299999999999"/>
  </r>
  <r>
    <s v="OR4129"/>
    <x v="751"/>
    <s v="Standard Class"/>
    <x v="0"/>
    <s v="United States"/>
    <s v="New York City"/>
    <x v="7"/>
    <n v="10035"/>
    <x v="3"/>
    <x v="1"/>
    <s v="Phones"/>
    <n v="25.98"/>
    <n v="2"/>
    <n v="0"/>
    <n v="0.77939999999999998"/>
  </r>
  <r>
    <s v="OR4130"/>
    <x v="751"/>
    <s v="Standard Class"/>
    <x v="1"/>
    <s v="United States"/>
    <s v="San Diego"/>
    <x v="1"/>
    <n v="92105"/>
    <x v="1"/>
    <x v="1"/>
    <s v="Accessories"/>
    <n v="239.96"/>
    <n v="4"/>
    <n v="0"/>
    <n v="115.1808"/>
  </r>
  <r>
    <s v="OR4131"/>
    <x v="751"/>
    <s v="Second Class"/>
    <x v="0"/>
    <s v="United States"/>
    <s v="Pine Bluff"/>
    <x v="36"/>
    <n v="71603"/>
    <x v="2"/>
    <x v="1"/>
    <s v="Accessories"/>
    <n v="199.95"/>
    <n v="5"/>
    <n v="0"/>
    <n v="63.984000000000002"/>
  </r>
  <r>
    <s v="OR4132"/>
    <x v="751"/>
    <s v="Standard Class"/>
    <x v="0"/>
    <s v="United States"/>
    <s v="Henderson"/>
    <x v="4"/>
    <n v="42420"/>
    <x v="2"/>
    <x v="2"/>
    <s v="Furnishings"/>
    <n v="24.1"/>
    <n v="5"/>
    <n v="0"/>
    <n v="9.1579999999999995"/>
  </r>
  <r>
    <s v="OR4133"/>
    <x v="751"/>
    <s v="Second Class"/>
    <x v="2"/>
    <s v="United States"/>
    <s v="Philadelphia"/>
    <x v="8"/>
    <n v="19134"/>
    <x v="3"/>
    <x v="0"/>
    <s v="Paper"/>
    <n v="5.88"/>
    <n v="1"/>
    <n v="0.2"/>
    <n v="1.9844999999999999"/>
  </r>
  <r>
    <s v="OR4134"/>
    <x v="751"/>
    <s v="Second Class"/>
    <x v="0"/>
    <s v="United States"/>
    <s v="Philadelphia"/>
    <x v="8"/>
    <n v="19143"/>
    <x v="3"/>
    <x v="0"/>
    <s v="Binders"/>
    <n v="121.104"/>
    <n v="6"/>
    <n v="0.7"/>
    <n v="100.92"/>
  </r>
  <r>
    <s v="OR4135"/>
    <x v="751"/>
    <s v="Standard Class"/>
    <x v="0"/>
    <s v="United States"/>
    <s v="Los Angeles"/>
    <x v="1"/>
    <n v="90008"/>
    <x v="1"/>
    <x v="2"/>
    <s v="Chairs"/>
    <n v="218.352"/>
    <n v="3"/>
    <n v="0.2"/>
    <n v="19.105799999999999"/>
  </r>
  <r>
    <s v="OR4136"/>
    <x v="751"/>
    <s v="Standard Class"/>
    <x v="0"/>
    <s v="United States"/>
    <s v="Columbus"/>
    <x v="9"/>
    <n v="47201"/>
    <x v="0"/>
    <x v="0"/>
    <s v="Paper"/>
    <n v="96.08"/>
    <n v="2"/>
    <n v="0"/>
    <n v="46.118400000000001"/>
  </r>
  <r>
    <s v="OR4137"/>
    <x v="751"/>
    <s v="Standard Class"/>
    <x v="2"/>
    <s v="United States"/>
    <s v="Milwaukee"/>
    <x v="30"/>
    <n v="53209"/>
    <x v="0"/>
    <x v="0"/>
    <s v="Binders"/>
    <n v="18.239999999999998"/>
    <n v="3"/>
    <n v="0"/>
    <n v="8.5728000000000009"/>
  </r>
  <r>
    <s v="OR4138"/>
    <x v="751"/>
    <s v="Standard Class"/>
    <x v="2"/>
    <s v="United States"/>
    <s v="Pasadena"/>
    <x v="0"/>
    <n v="77506"/>
    <x v="0"/>
    <x v="2"/>
    <s v="Furnishings"/>
    <n v="302.72000000000003"/>
    <n v="5"/>
    <n v="0.6"/>
    <n v="378.4"/>
  </r>
  <r>
    <s v="OR4139"/>
    <x v="751"/>
    <s v="Standard Class"/>
    <x v="2"/>
    <s v="United States"/>
    <s v="New York City"/>
    <x v="7"/>
    <n v="10011"/>
    <x v="3"/>
    <x v="0"/>
    <s v="Paper"/>
    <n v="11.36"/>
    <n v="2"/>
    <n v="0"/>
    <n v="5.2256"/>
  </r>
  <r>
    <s v="OR4140"/>
    <x v="752"/>
    <s v="Second Class"/>
    <x v="2"/>
    <s v="United States"/>
    <s v="Danville"/>
    <x v="1"/>
    <n v="94526"/>
    <x v="1"/>
    <x v="0"/>
    <s v="Fasteners"/>
    <n v="5.58"/>
    <n v="3"/>
    <n v="0"/>
    <n v="0.16739999999999999"/>
  </r>
  <r>
    <s v="OR4141"/>
    <x v="752"/>
    <s v="Standard Class"/>
    <x v="1"/>
    <s v="United States"/>
    <s v="San Francisco"/>
    <x v="1"/>
    <n v="94122"/>
    <x v="1"/>
    <x v="0"/>
    <s v="Storage"/>
    <n v="323.10000000000002"/>
    <n v="2"/>
    <n v="0"/>
    <n v="61.389000000000003"/>
  </r>
  <r>
    <s v="OR4142"/>
    <x v="752"/>
    <s v="Same Day"/>
    <x v="1"/>
    <s v="United States"/>
    <s v="Billings"/>
    <x v="10"/>
    <n v="59102"/>
    <x v="1"/>
    <x v="0"/>
    <s v="Binders"/>
    <n v="8.2880000000000003"/>
    <n v="2"/>
    <n v="0.2"/>
    <n v="2.6936"/>
  </r>
  <r>
    <s v="OR4143"/>
    <x v="752"/>
    <s v="Standard Class"/>
    <x v="0"/>
    <s v="United States"/>
    <s v="Los Angeles"/>
    <x v="1"/>
    <n v="90049"/>
    <x v="1"/>
    <x v="0"/>
    <s v="Fasteners"/>
    <n v="11.62"/>
    <n v="2"/>
    <n v="0"/>
    <n v="3.6021999999999998"/>
  </r>
  <r>
    <s v="OR4144"/>
    <x v="753"/>
    <s v="Standard Class"/>
    <x v="1"/>
    <s v="United States"/>
    <s v="Arlington"/>
    <x v="0"/>
    <n v="76017"/>
    <x v="0"/>
    <x v="2"/>
    <s v="Furnishings"/>
    <n v="6.0960000000000001"/>
    <n v="3"/>
    <n v="0.6"/>
    <n v="3.9624000000000001"/>
  </r>
  <r>
    <s v="OR4145"/>
    <x v="753"/>
    <s v="Standard Class"/>
    <x v="1"/>
    <s v="United States"/>
    <s v="Santa Clara"/>
    <x v="1"/>
    <n v="95051"/>
    <x v="1"/>
    <x v="0"/>
    <s v="Paper"/>
    <n v="10.56"/>
    <n v="2"/>
    <n v="0"/>
    <n v="4.7519999999999998"/>
  </r>
  <r>
    <s v="OR4146"/>
    <x v="753"/>
    <s v="Standard Class"/>
    <x v="1"/>
    <s v="United States"/>
    <s v="San Francisco"/>
    <x v="1"/>
    <n v="94122"/>
    <x v="1"/>
    <x v="2"/>
    <s v="Tables"/>
    <n v="502.488"/>
    <n v="3"/>
    <n v="0.2"/>
    <n v="87.935400000000001"/>
  </r>
  <r>
    <s v="OR4147"/>
    <x v="753"/>
    <s v="Standard Class"/>
    <x v="2"/>
    <s v="United States"/>
    <s v="Houston"/>
    <x v="0"/>
    <n v="77095"/>
    <x v="0"/>
    <x v="0"/>
    <s v="Paper"/>
    <n v="10.368"/>
    <n v="2"/>
    <n v="0.2"/>
    <n v="3.6288"/>
  </r>
  <r>
    <s v="OR4148"/>
    <x v="754"/>
    <s v="Standard Class"/>
    <x v="0"/>
    <s v="United States"/>
    <s v="Jackson"/>
    <x v="12"/>
    <n v="38301"/>
    <x v="2"/>
    <x v="0"/>
    <s v="Appliances"/>
    <n v="59.24"/>
    <n v="5"/>
    <n v="0.2"/>
    <n v="16.291"/>
  </r>
  <r>
    <s v="OR4149"/>
    <x v="754"/>
    <s v="Standard Class"/>
    <x v="0"/>
    <s v="United States"/>
    <s v="Los Angeles"/>
    <x v="1"/>
    <n v="90049"/>
    <x v="1"/>
    <x v="0"/>
    <s v="Binders"/>
    <n v="41.36"/>
    <n v="5"/>
    <n v="0.2"/>
    <n v="13.959"/>
  </r>
  <r>
    <s v="OR4150"/>
    <x v="754"/>
    <s v="Standard Class"/>
    <x v="2"/>
    <s v="United States"/>
    <s v="Seattle"/>
    <x v="11"/>
    <n v="98115"/>
    <x v="1"/>
    <x v="0"/>
    <s v="Art"/>
    <n v="18.239999999999998"/>
    <n v="3"/>
    <n v="0"/>
    <n v="6.2016"/>
  </r>
  <r>
    <s v="OR4151"/>
    <x v="754"/>
    <s v="Standard Class"/>
    <x v="0"/>
    <s v="United States"/>
    <s v="Oakland"/>
    <x v="1"/>
    <n v="94601"/>
    <x v="1"/>
    <x v="1"/>
    <s v="Accessories"/>
    <n v="479.97"/>
    <n v="3"/>
    <n v="0"/>
    <n v="177.5889"/>
  </r>
  <r>
    <s v="OR4152"/>
    <x v="754"/>
    <s v="Standard Class"/>
    <x v="0"/>
    <s v="United States"/>
    <s v="San Diego"/>
    <x v="1"/>
    <n v="92037"/>
    <x v="1"/>
    <x v="1"/>
    <s v="Accessories"/>
    <n v="10.99"/>
    <n v="1"/>
    <n v="0"/>
    <n v="4.2861000000000002"/>
  </r>
  <r>
    <s v="OR4153"/>
    <x v="754"/>
    <s v="Second Class"/>
    <x v="1"/>
    <s v="United States"/>
    <s v="Seattle"/>
    <x v="11"/>
    <n v="98115"/>
    <x v="1"/>
    <x v="1"/>
    <s v="Phones"/>
    <n v="52.792000000000002"/>
    <n v="1"/>
    <n v="0.2"/>
    <n v="4.6193"/>
  </r>
  <r>
    <s v="OR4154"/>
    <x v="755"/>
    <s v="Standard Class"/>
    <x v="0"/>
    <s v="United States"/>
    <s v="Cleveland"/>
    <x v="3"/>
    <n v="44105"/>
    <x v="3"/>
    <x v="1"/>
    <s v="Phones"/>
    <n v="779.79600000000005"/>
    <n v="2"/>
    <n v="0.4"/>
    <n v="168.95580000000001"/>
  </r>
  <r>
    <s v="OR4155"/>
    <x v="755"/>
    <s v="Second Class"/>
    <x v="0"/>
    <s v="United States"/>
    <s v="Los Angeles"/>
    <x v="1"/>
    <n v="90008"/>
    <x v="1"/>
    <x v="0"/>
    <s v="Binders"/>
    <n v="11.744"/>
    <n v="1"/>
    <n v="0.2"/>
    <n v="3.8168000000000002"/>
  </r>
  <r>
    <s v="OR4156"/>
    <x v="755"/>
    <s v="Standard Class"/>
    <x v="0"/>
    <s v="United States"/>
    <s v="Columbia"/>
    <x v="25"/>
    <n v="29203"/>
    <x v="2"/>
    <x v="1"/>
    <s v="Phones"/>
    <n v="629.95000000000005"/>
    <n v="5"/>
    <n v="0"/>
    <n v="176.386"/>
  </r>
  <r>
    <s v="OR4157"/>
    <x v="755"/>
    <s v="Standard Class"/>
    <x v="0"/>
    <s v="United States"/>
    <s v="Louisville"/>
    <x v="4"/>
    <n v="40214"/>
    <x v="2"/>
    <x v="0"/>
    <s v="Binders"/>
    <n v="48.81"/>
    <n v="3"/>
    <n v="0"/>
    <n v="23.916899999999998"/>
  </r>
  <r>
    <s v="OR4158"/>
    <x v="755"/>
    <s v="Same Day"/>
    <x v="1"/>
    <s v="United States"/>
    <s v="New York City"/>
    <x v="7"/>
    <n v="10011"/>
    <x v="3"/>
    <x v="2"/>
    <s v="Chairs"/>
    <n v="887.10299999999995"/>
    <n v="7"/>
    <n v="0.1"/>
    <n v="177.42060000000001"/>
  </r>
  <r>
    <s v="OR4159"/>
    <x v="755"/>
    <s v="Standard Class"/>
    <x v="2"/>
    <s v="United States"/>
    <s v="Oklahoma City"/>
    <x v="24"/>
    <n v="73120"/>
    <x v="0"/>
    <x v="0"/>
    <s v="Storage"/>
    <n v="1117.92"/>
    <n v="4"/>
    <n v="0"/>
    <n v="55.896000000000001"/>
  </r>
  <r>
    <s v="OR4160"/>
    <x v="755"/>
    <s v="Standard Class"/>
    <x v="1"/>
    <s v="United States"/>
    <s v="Raleigh"/>
    <x v="2"/>
    <n v="27604"/>
    <x v="2"/>
    <x v="0"/>
    <s v="Appliances"/>
    <n v="48.783999999999999"/>
    <n v="1"/>
    <n v="0.2"/>
    <n v="3.6587999999999998"/>
  </r>
  <r>
    <s v="OR4161"/>
    <x v="755"/>
    <s v="First Class"/>
    <x v="0"/>
    <s v="United States"/>
    <s v="Detroit"/>
    <x v="19"/>
    <n v="48227"/>
    <x v="0"/>
    <x v="1"/>
    <s v="Accessories"/>
    <n v="199.95"/>
    <n v="5"/>
    <n v="0"/>
    <n v="63.984000000000002"/>
  </r>
  <r>
    <s v="OR4162"/>
    <x v="755"/>
    <s v="Standard Class"/>
    <x v="1"/>
    <s v="United States"/>
    <s v="New York City"/>
    <x v="7"/>
    <n v="10011"/>
    <x v="3"/>
    <x v="0"/>
    <s v="Storage"/>
    <n v="77.55"/>
    <n v="5"/>
    <n v="0"/>
    <n v="20.163"/>
  </r>
  <r>
    <s v="OR4163"/>
    <x v="755"/>
    <s v="Standard Class"/>
    <x v="1"/>
    <s v="United States"/>
    <s v="Clinton"/>
    <x v="17"/>
    <n v="20735"/>
    <x v="3"/>
    <x v="1"/>
    <s v="Phones"/>
    <n v="1259.93"/>
    <n v="7"/>
    <n v="0"/>
    <n v="327.58179999999999"/>
  </r>
  <r>
    <s v="OR4164"/>
    <x v="756"/>
    <s v="First Class"/>
    <x v="0"/>
    <s v="United States"/>
    <s v="Los Angeles"/>
    <x v="1"/>
    <n v="90008"/>
    <x v="1"/>
    <x v="1"/>
    <s v="Phones"/>
    <n v="374.37599999999998"/>
    <n v="3"/>
    <n v="0.2"/>
    <n v="46.796999999999997"/>
  </r>
  <r>
    <s v="OR4165"/>
    <x v="756"/>
    <s v="Standard Class"/>
    <x v="1"/>
    <s v="United States"/>
    <s v="Jackson"/>
    <x v="19"/>
    <n v="49201"/>
    <x v="0"/>
    <x v="0"/>
    <s v="Paper"/>
    <n v="144.12"/>
    <n v="3"/>
    <n v="0"/>
    <n v="69.177599999999998"/>
  </r>
  <r>
    <s v="OR4166"/>
    <x v="756"/>
    <s v="First Class"/>
    <x v="1"/>
    <s v="United States"/>
    <s v="New York City"/>
    <x v="7"/>
    <n v="10009"/>
    <x v="3"/>
    <x v="0"/>
    <s v="Art"/>
    <n v="5.76"/>
    <n v="2"/>
    <n v="0"/>
    <n v="1.6128"/>
  </r>
  <r>
    <s v="OR4167"/>
    <x v="756"/>
    <s v="Second Class"/>
    <x v="0"/>
    <s v="United States"/>
    <s v="Mount Pleasant"/>
    <x v="25"/>
    <n v="29464"/>
    <x v="2"/>
    <x v="2"/>
    <s v="Chairs"/>
    <n v="545.94000000000005"/>
    <n v="6"/>
    <n v="0"/>
    <n v="87.350399999999993"/>
  </r>
  <r>
    <s v="OR4168"/>
    <x v="756"/>
    <s v="Standard Class"/>
    <x v="1"/>
    <s v="United States"/>
    <s v="New York City"/>
    <x v="7"/>
    <n v="10011"/>
    <x v="3"/>
    <x v="2"/>
    <s v="Furnishings"/>
    <n v="13.96"/>
    <n v="2"/>
    <n v="0"/>
    <n v="6.7008000000000001"/>
  </r>
  <r>
    <s v="OR4169"/>
    <x v="756"/>
    <s v="Standard Class"/>
    <x v="2"/>
    <s v="United States"/>
    <s v="Orem"/>
    <x v="42"/>
    <n v="84057"/>
    <x v="1"/>
    <x v="0"/>
    <s v="Binders"/>
    <n v="59.808"/>
    <n v="3"/>
    <n v="0.2"/>
    <n v="19.4376"/>
  </r>
  <r>
    <s v="OR4170"/>
    <x v="757"/>
    <s v="Second Class"/>
    <x v="1"/>
    <s v="United States"/>
    <s v="Los Angeles"/>
    <x v="1"/>
    <n v="90032"/>
    <x v="1"/>
    <x v="0"/>
    <s v="Storage"/>
    <n v="449.15"/>
    <n v="5"/>
    <n v="0"/>
    <n v="8.9830000000000005"/>
  </r>
  <r>
    <s v="OR4171"/>
    <x v="757"/>
    <s v="Standard Class"/>
    <x v="0"/>
    <s v="United States"/>
    <s v="New York City"/>
    <x v="7"/>
    <n v="10035"/>
    <x v="3"/>
    <x v="2"/>
    <s v="Furnishings"/>
    <n v="97.44"/>
    <n v="3"/>
    <n v="0"/>
    <n v="35.078400000000002"/>
  </r>
  <r>
    <s v="OR4172"/>
    <x v="757"/>
    <s v="Standard Class"/>
    <x v="0"/>
    <s v="United States"/>
    <s v="Los Angeles"/>
    <x v="1"/>
    <n v="90049"/>
    <x v="1"/>
    <x v="2"/>
    <s v="Chairs"/>
    <n v="393.56799999999998"/>
    <n v="4"/>
    <n v="0.2"/>
    <n v="44.276400000000002"/>
  </r>
  <r>
    <s v="OR4173"/>
    <x v="757"/>
    <s v="Standard Class"/>
    <x v="0"/>
    <s v="United States"/>
    <s v="Detroit"/>
    <x v="19"/>
    <n v="48227"/>
    <x v="0"/>
    <x v="0"/>
    <s v="Storage"/>
    <n v="496.86"/>
    <n v="7"/>
    <n v="0"/>
    <n v="24.843"/>
  </r>
  <r>
    <s v="OR4174"/>
    <x v="757"/>
    <s v="First Class"/>
    <x v="1"/>
    <s v="United States"/>
    <s v="Athens"/>
    <x v="27"/>
    <n v="30605"/>
    <x v="2"/>
    <x v="0"/>
    <s v="Art"/>
    <n v="12.78"/>
    <n v="3"/>
    <n v="0"/>
    <n v="5.2397999999999998"/>
  </r>
  <r>
    <s v="OR4175"/>
    <x v="757"/>
    <s v="Standard Class"/>
    <x v="0"/>
    <s v="United States"/>
    <s v="Dallas"/>
    <x v="0"/>
    <n v="75220"/>
    <x v="0"/>
    <x v="2"/>
    <s v="Furnishings"/>
    <n v="44.46"/>
    <n v="5"/>
    <n v="0.6"/>
    <n v="17.783999999999999"/>
  </r>
  <r>
    <s v="OR4176"/>
    <x v="757"/>
    <s v="Standard Class"/>
    <x v="1"/>
    <s v="United States"/>
    <s v="Franklin"/>
    <x v="30"/>
    <n v="53132"/>
    <x v="0"/>
    <x v="1"/>
    <s v="Phones"/>
    <n v="384.45"/>
    <n v="11"/>
    <n v="0"/>
    <n v="103.8015"/>
  </r>
  <r>
    <s v="OR4177"/>
    <x v="757"/>
    <s v="Standard Class"/>
    <x v="2"/>
    <s v="United States"/>
    <s v="Philadelphia"/>
    <x v="8"/>
    <n v="19143"/>
    <x v="3"/>
    <x v="0"/>
    <s v="Fasteners"/>
    <n v="4.4160000000000004"/>
    <n v="3"/>
    <n v="0.2"/>
    <n v="1.6008"/>
  </r>
  <r>
    <s v="OR4178"/>
    <x v="757"/>
    <s v="Same Day"/>
    <x v="0"/>
    <s v="United States"/>
    <s v="Seattle"/>
    <x v="11"/>
    <n v="98103"/>
    <x v="1"/>
    <x v="2"/>
    <s v="Furnishings"/>
    <n v="14.19"/>
    <n v="3"/>
    <n v="0"/>
    <n v="5.5340999999999996"/>
  </r>
  <r>
    <s v="OR4179"/>
    <x v="757"/>
    <s v="Standard Class"/>
    <x v="1"/>
    <s v="United States"/>
    <s v="Los Angeles"/>
    <x v="1"/>
    <n v="90036"/>
    <x v="1"/>
    <x v="2"/>
    <s v="Furnishings"/>
    <n v="6.28"/>
    <n v="1"/>
    <n v="0"/>
    <n v="2.6375999999999999"/>
  </r>
  <r>
    <s v="OR4180"/>
    <x v="757"/>
    <s v="Standard Class"/>
    <x v="2"/>
    <s v="United States"/>
    <s v="Houston"/>
    <x v="0"/>
    <n v="77095"/>
    <x v="0"/>
    <x v="0"/>
    <s v="Appliances"/>
    <n v="38.863999999999997"/>
    <n v="4"/>
    <n v="0.8"/>
    <n v="99.103200000000001"/>
  </r>
  <r>
    <s v="OR4181"/>
    <x v="757"/>
    <s v="Standard Class"/>
    <x v="0"/>
    <s v="United States"/>
    <s v="Miramar"/>
    <x v="18"/>
    <n v="33023"/>
    <x v="2"/>
    <x v="2"/>
    <s v="Furnishings"/>
    <n v="220.06399999999999"/>
    <n v="4"/>
    <n v="0.2"/>
    <n v="55.015999999999998"/>
  </r>
  <r>
    <s v="OR4182"/>
    <x v="757"/>
    <s v="Standard Class"/>
    <x v="0"/>
    <s v="United States"/>
    <s v="Louisville"/>
    <x v="4"/>
    <n v="40214"/>
    <x v="2"/>
    <x v="2"/>
    <s v="Furnishings"/>
    <n v="209.88"/>
    <n v="3"/>
    <n v="0"/>
    <n v="35.679600000000001"/>
  </r>
  <r>
    <s v="OR4183"/>
    <x v="757"/>
    <s v="Second Class"/>
    <x v="0"/>
    <s v="United States"/>
    <s v="Houston"/>
    <x v="0"/>
    <n v="77095"/>
    <x v="0"/>
    <x v="0"/>
    <s v="Paper"/>
    <n v="26.72"/>
    <n v="5"/>
    <n v="0.2"/>
    <n v="9.3520000000000003"/>
  </r>
  <r>
    <s v="OR4184"/>
    <x v="757"/>
    <s v="Second Class"/>
    <x v="1"/>
    <s v="United States"/>
    <s v="Richmond"/>
    <x v="9"/>
    <n v="47374"/>
    <x v="0"/>
    <x v="0"/>
    <s v="Storage"/>
    <n v="714.3"/>
    <n v="5"/>
    <n v="0"/>
    <n v="207.14699999999999"/>
  </r>
  <r>
    <s v="OR4185"/>
    <x v="758"/>
    <s v="Standard Class"/>
    <x v="1"/>
    <s v="United States"/>
    <s v="Lancaster"/>
    <x v="8"/>
    <n v="17602"/>
    <x v="3"/>
    <x v="0"/>
    <s v="Binders"/>
    <n v="44.91"/>
    <n v="6"/>
    <n v="0.7"/>
    <n v="35.927999999999997"/>
  </r>
  <r>
    <s v="OR4186"/>
    <x v="758"/>
    <s v="Standard Class"/>
    <x v="0"/>
    <s v="United States"/>
    <s v="Chattanooga"/>
    <x v="12"/>
    <n v="37421"/>
    <x v="2"/>
    <x v="2"/>
    <s v="Furnishings"/>
    <n v="101.52"/>
    <n v="5"/>
    <n v="0.2"/>
    <n v="19.035"/>
  </r>
  <r>
    <s v="OR4187"/>
    <x v="758"/>
    <s v="Second Class"/>
    <x v="0"/>
    <s v="United States"/>
    <s v="New York City"/>
    <x v="7"/>
    <n v="10011"/>
    <x v="3"/>
    <x v="0"/>
    <s v="Binders"/>
    <n v="9.1440000000000001"/>
    <n v="3"/>
    <n v="0.2"/>
    <n v="3.0861000000000001"/>
  </r>
  <r>
    <s v="OR4188"/>
    <x v="758"/>
    <s v="Standard Class"/>
    <x v="0"/>
    <s v="United States"/>
    <s v="Malden"/>
    <x v="28"/>
    <n v="2148"/>
    <x v="3"/>
    <x v="0"/>
    <s v="Art"/>
    <n v="39.68"/>
    <n v="2"/>
    <n v="0"/>
    <n v="10.316800000000001"/>
  </r>
  <r>
    <s v="OR4189"/>
    <x v="759"/>
    <s v="Standard Class"/>
    <x v="0"/>
    <s v="United States"/>
    <s v="Dallas"/>
    <x v="0"/>
    <n v="75081"/>
    <x v="0"/>
    <x v="1"/>
    <s v="Phones"/>
    <n v="657.55200000000002"/>
    <n v="6"/>
    <n v="0.2"/>
    <n v="49.316400000000002"/>
  </r>
  <r>
    <s v="OR4190"/>
    <x v="759"/>
    <s v="Standard Class"/>
    <x v="0"/>
    <s v="United States"/>
    <s v="Marion"/>
    <x v="3"/>
    <n v="43302"/>
    <x v="3"/>
    <x v="2"/>
    <s v="Furnishings"/>
    <n v="63.823999999999998"/>
    <n v="2"/>
    <n v="0.2"/>
    <n v="9.5736000000000008"/>
  </r>
  <r>
    <s v="OR4191"/>
    <x v="759"/>
    <s v="Standard Class"/>
    <x v="0"/>
    <s v="United States"/>
    <s v="Los Angeles"/>
    <x v="1"/>
    <n v="90032"/>
    <x v="1"/>
    <x v="2"/>
    <s v="Furnishings"/>
    <n v="12.56"/>
    <n v="2"/>
    <n v="0"/>
    <n v="4.0191999999999997"/>
  </r>
  <r>
    <s v="OR4192"/>
    <x v="759"/>
    <s v="Standard Class"/>
    <x v="2"/>
    <s v="United States"/>
    <s v="Los Angeles"/>
    <x v="1"/>
    <n v="90036"/>
    <x v="1"/>
    <x v="0"/>
    <s v="Appliances"/>
    <n v="487.92"/>
    <n v="6"/>
    <n v="0"/>
    <n v="136.61760000000001"/>
  </r>
  <r>
    <s v="OR4193"/>
    <x v="759"/>
    <s v="Standard Class"/>
    <x v="0"/>
    <s v="United States"/>
    <s v="Oklahoma City"/>
    <x v="24"/>
    <n v="73120"/>
    <x v="0"/>
    <x v="0"/>
    <s v="Binders"/>
    <n v="33.479999999999997"/>
    <n v="2"/>
    <n v="0"/>
    <n v="16.405200000000001"/>
  </r>
  <r>
    <s v="OR4194"/>
    <x v="759"/>
    <s v="First Class"/>
    <x v="1"/>
    <s v="United States"/>
    <s v="San Jose"/>
    <x v="1"/>
    <n v="95123"/>
    <x v="1"/>
    <x v="0"/>
    <s v="Paper"/>
    <n v="58.38"/>
    <n v="7"/>
    <n v="0"/>
    <n v="26.271000000000001"/>
  </r>
  <r>
    <s v="OR4195"/>
    <x v="759"/>
    <s v="Standard Class"/>
    <x v="0"/>
    <s v="United States"/>
    <s v="New York City"/>
    <x v="7"/>
    <n v="10009"/>
    <x v="3"/>
    <x v="0"/>
    <s v="Labels"/>
    <n v="25.06"/>
    <n v="2"/>
    <n v="0"/>
    <n v="11.7782"/>
  </r>
  <r>
    <s v="OR4196"/>
    <x v="759"/>
    <s v="Standard Class"/>
    <x v="1"/>
    <s v="United States"/>
    <s v="Denver"/>
    <x v="23"/>
    <n v="80219"/>
    <x v="1"/>
    <x v="2"/>
    <s v="Chairs"/>
    <n v="854.35199999999998"/>
    <n v="3"/>
    <n v="0.2"/>
    <n v="10.679399999999999"/>
  </r>
  <r>
    <s v="OR4197"/>
    <x v="759"/>
    <s v="First Class"/>
    <x v="2"/>
    <s v="United States"/>
    <s v="Seattle"/>
    <x v="11"/>
    <n v="98115"/>
    <x v="1"/>
    <x v="1"/>
    <s v="Phones"/>
    <n v="31.175999999999998"/>
    <n v="3"/>
    <n v="0.2"/>
    <n v="7.0145999999999997"/>
  </r>
  <r>
    <s v="OR4198"/>
    <x v="760"/>
    <s v="Second Class"/>
    <x v="0"/>
    <s v="United States"/>
    <s v="Columbia"/>
    <x v="34"/>
    <n v="65203"/>
    <x v="0"/>
    <x v="2"/>
    <s v="Chairs"/>
    <n v="60.89"/>
    <n v="1"/>
    <n v="0"/>
    <n v="15.2225"/>
  </r>
  <r>
    <s v="OR4199"/>
    <x v="760"/>
    <s v="Standard Class"/>
    <x v="2"/>
    <s v="United States"/>
    <s v="New York City"/>
    <x v="7"/>
    <n v="10024"/>
    <x v="3"/>
    <x v="1"/>
    <s v="Accessories"/>
    <n v="360"/>
    <n v="4"/>
    <n v="0"/>
    <n v="129.6"/>
  </r>
  <r>
    <s v="OR4200"/>
    <x v="760"/>
    <s v="Same Day"/>
    <x v="0"/>
    <s v="United States"/>
    <s v="Lawton"/>
    <x v="24"/>
    <n v="73505"/>
    <x v="0"/>
    <x v="2"/>
    <s v="Tables"/>
    <n v="248.98"/>
    <n v="2"/>
    <n v="0"/>
    <n v="54.775599999999997"/>
  </r>
  <r>
    <s v="OR4201"/>
    <x v="760"/>
    <s v="Same Day"/>
    <x v="0"/>
    <s v="United States"/>
    <s v="Jacksonville"/>
    <x v="18"/>
    <n v="32216"/>
    <x v="2"/>
    <x v="1"/>
    <s v="Phones"/>
    <n v="823.96"/>
    <n v="5"/>
    <n v="0.2"/>
    <n v="51.497500000000002"/>
  </r>
  <r>
    <s v="OR4202"/>
    <x v="761"/>
    <s v="Second Class"/>
    <x v="0"/>
    <s v="United States"/>
    <s v="Louisville"/>
    <x v="4"/>
    <n v="40214"/>
    <x v="2"/>
    <x v="2"/>
    <s v="Chairs"/>
    <n v="300.98"/>
    <n v="1"/>
    <n v="0"/>
    <n v="87.284199999999998"/>
  </r>
  <r>
    <s v="OR4203"/>
    <x v="761"/>
    <s v="Standard Class"/>
    <x v="0"/>
    <s v="United States"/>
    <s v="Lakewood"/>
    <x v="1"/>
    <n v="90712"/>
    <x v="1"/>
    <x v="2"/>
    <s v="Bookcases"/>
    <n v="257.49900000000002"/>
    <n v="3"/>
    <n v="0.15"/>
    <n v="24.235199999999999"/>
  </r>
  <r>
    <s v="OR4204"/>
    <x v="761"/>
    <s v="Standard Class"/>
    <x v="1"/>
    <s v="United States"/>
    <s v="Philadelphia"/>
    <x v="8"/>
    <n v="19120"/>
    <x v="3"/>
    <x v="1"/>
    <s v="Phones"/>
    <n v="309.57600000000002"/>
    <n v="4"/>
    <n v="0.4"/>
    <n v="56.755600000000001"/>
  </r>
  <r>
    <s v="OR4205"/>
    <x v="761"/>
    <s v="First Class"/>
    <x v="1"/>
    <s v="United States"/>
    <s v="Cincinnati"/>
    <x v="3"/>
    <n v="45231"/>
    <x v="3"/>
    <x v="1"/>
    <s v="Copiers"/>
    <n v="839.98800000000006"/>
    <n v="2"/>
    <n v="0.4"/>
    <n v="69.998999999999995"/>
  </r>
  <r>
    <s v="OR4206"/>
    <x v="761"/>
    <s v="Standard Class"/>
    <x v="1"/>
    <s v="United States"/>
    <s v="San Francisco"/>
    <x v="1"/>
    <n v="94110"/>
    <x v="1"/>
    <x v="0"/>
    <s v="Binders"/>
    <n v="14.352"/>
    <n v="3"/>
    <n v="0.2"/>
    <n v="4.6643999999999997"/>
  </r>
  <r>
    <s v="OR4207"/>
    <x v="761"/>
    <s v="Standard Class"/>
    <x v="0"/>
    <s v="United States"/>
    <s v="Chicago"/>
    <x v="14"/>
    <n v="60623"/>
    <x v="0"/>
    <x v="2"/>
    <s v="Furnishings"/>
    <n v="5.5839999999999996"/>
    <n v="2"/>
    <n v="0.6"/>
    <n v="1.6752"/>
  </r>
  <r>
    <s v="OR4208"/>
    <x v="761"/>
    <s v="First Class"/>
    <x v="0"/>
    <s v="United States"/>
    <s v="Cincinnati"/>
    <x v="3"/>
    <n v="45231"/>
    <x v="3"/>
    <x v="0"/>
    <s v="Binders"/>
    <n v="14.427"/>
    <n v="3"/>
    <n v="0.7"/>
    <n v="10.579800000000001"/>
  </r>
  <r>
    <s v="OR4209"/>
    <x v="762"/>
    <s v="Standard Class"/>
    <x v="1"/>
    <s v="United States"/>
    <s v="Columbia"/>
    <x v="25"/>
    <n v="29203"/>
    <x v="2"/>
    <x v="1"/>
    <s v="Phones"/>
    <n v="629.95000000000005"/>
    <n v="5"/>
    <n v="0"/>
    <n v="163.78700000000001"/>
  </r>
  <r>
    <s v="OR4210"/>
    <x v="762"/>
    <s v="Standard Class"/>
    <x v="0"/>
    <s v="United States"/>
    <s v="Santa Ana"/>
    <x v="1"/>
    <n v="92704"/>
    <x v="1"/>
    <x v="1"/>
    <s v="Phones"/>
    <n v="211.16800000000001"/>
    <n v="4"/>
    <n v="0.2"/>
    <n v="23.756399999999999"/>
  </r>
  <r>
    <s v="OR4211"/>
    <x v="762"/>
    <s v="Standard Class"/>
    <x v="0"/>
    <s v="United States"/>
    <s v="New York City"/>
    <x v="7"/>
    <n v="10011"/>
    <x v="3"/>
    <x v="1"/>
    <s v="Accessories"/>
    <n v="468.9"/>
    <n v="6"/>
    <n v="0"/>
    <n v="206.316"/>
  </r>
  <r>
    <s v="OR4212"/>
    <x v="762"/>
    <s v="First Class"/>
    <x v="0"/>
    <s v="United States"/>
    <s v="Oakland"/>
    <x v="1"/>
    <n v="94601"/>
    <x v="1"/>
    <x v="0"/>
    <s v="Binders"/>
    <n v="117.14400000000001"/>
    <n v="9"/>
    <n v="0.2"/>
    <n v="42.464700000000001"/>
  </r>
  <r>
    <s v="OR4213"/>
    <x v="762"/>
    <s v="Second Class"/>
    <x v="0"/>
    <s v="United States"/>
    <s v="Seattle"/>
    <x v="11"/>
    <n v="98105"/>
    <x v="1"/>
    <x v="0"/>
    <s v="Labels"/>
    <n v="87.71"/>
    <n v="7"/>
    <n v="0"/>
    <n v="41.223700000000001"/>
  </r>
  <r>
    <s v="OR4214"/>
    <x v="763"/>
    <s v="Standard Class"/>
    <x v="0"/>
    <s v="United States"/>
    <s v="Houston"/>
    <x v="0"/>
    <n v="77036"/>
    <x v="0"/>
    <x v="1"/>
    <s v="Phones"/>
    <n v="19.135999999999999"/>
    <n v="2"/>
    <n v="0.2"/>
    <n v="1.9136"/>
  </r>
  <r>
    <s v="OR4215"/>
    <x v="763"/>
    <s v="Second Class"/>
    <x v="2"/>
    <s v="United States"/>
    <s v="Lakeville"/>
    <x v="31"/>
    <n v="55044"/>
    <x v="0"/>
    <x v="0"/>
    <s v="Storage"/>
    <n v="166.72"/>
    <n v="2"/>
    <n v="0"/>
    <n v="41.68"/>
  </r>
  <r>
    <s v="OR4216"/>
    <x v="763"/>
    <s v="Second Class"/>
    <x v="2"/>
    <s v="United States"/>
    <s v="Lakeville"/>
    <x v="31"/>
    <n v="55044"/>
    <x v="0"/>
    <x v="0"/>
    <s v="Paper"/>
    <n v="25.92"/>
    <n v="4"/>
    <n v="0"/>
    <n v="12.441599999999999"/>
  </r>
  <r>
    <s v="OR4217"/>
    <x v="763"/>
    <s v="First Class"/>
    <x v="2"/>
    <s v="United States"/>
    <s v="Fort Collins"/>
    <x v="23"/>
    <n v="80525"/>
    <x v="1"/>
    <x v="0"/>
    <s v="Envelopes"/>
    <n v="14.352"/>
    <n v="3"/>
    <n v="0.2"/>
    <n v="5.2026000000000003"/>
  </r>
  <r>
    <s v="OR4218"/>
    <x v="763"/>
    <s v="Second Class"/>
    <x v="1"/>
    <s v="United States"/>
    <s v="Toledo"/>
    <x v="3"/>
    <n v="43615"/>
    <x v="3"/>
    <x v="0"/>
    <s v="Appliances"/>
    <n v="17.48"/>
    <n v="5"/>
    <n v="0.2"/>
    <n v="1.3109999999999999"/>
  </r>
  <r>
    <s v="OR4219"/>
    <x v="763"/>
    <s v="First Class"/>
    <x v="1"/>
    <s v="United States"/>
    <s v="Bristol"/>
    <x v="21"/>
    <n v="6010"/>
    <x v="3"/>
    <x v="0"/>
    <s v="Appliances"/>
    <n v="137.62"/>
    <n v="2"/>
    <n v="0"/>
    <n v="60.552799999999998"/>
  </r>
  <r>
    <s v="OR4220"/>
    <x v="763"/>
    <s v="Second Class"/>
    <x v="0"/>
    <s v="United States"/>
    <s v="Glenview"/>
    <x v="14"/>
    <n v="60025"/>
    <x v="0"/>
    <x v="1"/>
    <s v="Phones"/>
    <n v="158.376"/>
    <n v="3"/>
    <n v="0.2"/>
    <n v="13.857900000000001"/>
  </r>
  <r>
    <s v="OR4221"/>
    <x v="764"/>
    <s v="Standard Class"/>
    <x v="0"/>
    <s v="United States"/>
    <s v="Santa Ana"/>
    <x v="1"/>
    <n v="92704"/>
    <x v="1"/>
    <x v="0"/>
    <s v="Paper"/>
    <n v="45.36"/>
    <n v="7"/>
    <n v="0"/>
    <n v="21.7728"/>
  </r>
  <r>
    <s v="OR4222"/>
    <x v="764"/>
    <s v="Standard Class"/>
    <x v="2"/>
    <s v="United States"/>
    <s v="Henderson"/>
    <x v="4"/>
    <n v="42420"/>
    <x v="2"/>
    <x v="0"/>
    <s v="Paper"/>
    <n v="6.54"/>
    <n v="1"/>
    <n v="0"/>
    <n v="3.0084"/>
  </r>
  <r>
    <s v="OR4223"/>
    <x v="764"/>
    <s v="Standard Class"/>
    <x v="2"/>
    <s v="United States"/>
    <s v="New York City"/>
    <x v="7"/>
    <n v="10035"/>
    <x v="3"/>
    <x v="2"/>
    <s v="Furnishings"/>
    <n v="56.52"/>
    <n v="9"/>
    <n v="0"/>
    <n v="21.477599999999999"/>
  </r>
  <r>
    <s v="OR4224"/>
    <x v="764"/>
    <s v="Standard Class"/>
    <x v="1"/>
    <s v="United States"/>
    <s v="Plantation"/>
    <x v="18"/>
    <n v="33317"/>
    <x v="2"/>
    <x v="0"/>
    <s v="Envelopes"/>
    <n v="8.6880000000000006"/>
    <n v="3"/>
    <n v="0.2"/>
    <n v="2.9321999999999999"/>
  </r>
  <r>
    <s v="OR4225"/>
    <x v="764"/>
    <s v="Second Class"/>
    <x v="0"/>
    <s v="United States"/>
    <s v="Arlington"/>
    <x v="13"/>
    <n v="22204"/>
    <x v="2"/>
    <x v="2"/>
    <s v="Furnishings"/>
    <n v="18.690000000000001"/>
    <n v="7"/>
    <n v="0"/>
    <n v="7.1021999999999998"/>
  </r>
  <r>
    <s v="OR4226"/>
    <x v="764"/>
    <s v="Standard Class"/>
    <x v="2"/>
    <s v="United States"/>
    <s v="Concord"/>
    <x v="44"/>
    <n v="3301"/>
    <x v="3"/>
    <x v="0"/>
    <s v="Supplies"/>
    <n v="27.93"/>
    <n v="3"/>
    <n v="0"/>
    <n v="8.0997000000000003"/>
  </r>
  <r>
    <s v="OR4227"/>
    <x v="764"/>
    <s v="First Class"/>
    <x v="1"/>
    <s v="United States"/>
    <s v="New York City"/>
    <x v="7"/>
    <n v="10035"/>
    <x v="3"/>
    <x v="0"/>
    <s v="Storage"/>
    <n v="83.92"/>
    <n v="4"/>
    <n v="0"/>
    <n v="20.140799999999999"/>
  </r>
  <r>
    <s v="OR4228"/>
    <x v="764"/>
    <s v="Standard Class"/>
    <x v="1"/>
    <s v="United States"/>
    <s v="Tucson"/>
    <x v="5"/>
    <n v="85705"/>
    <x v="1"/>
    <x v="2"/>
    <s v="Chairs"/>
    <n v="314.35199999999998"/>
    <n v="3"/>
    <n v="0.2"/>
    <n v="35.364600000000003"/>
  </r>
  <r>
    <s v="OR4229"/>
    <x v="764"/>
    <s v="Standard Class"/>
    <x v="0"/>
    <s v="United States"/>
    <s v="Houston"/>
    <x v="0"/>
    <n v="77041"/>
    <x v="0"/>
    <x v="0"/>
    <s v="Storage"/>
    <n v="177.648"/>
    <n v="2"/>
    <n v="0.2"/>
    <n v="28.867799999999999"/>
  </r>
  <r>
    <s v="OR4230"/>
    <x v="765"/>
    <s v="First Class"/>
    <x v="1"/>
    <s v="United States"/>
    <s v="Seattle"/>
    <x v="11"/>
    <n v="98115"/>
    <x v="1"/>
    <x v="2"/>
    <s v="Tables"/>
    <n v="892.98"/>
    <n v="2"/>
    <n v="0"/>
    <n v="80.368200000000002"/>
  </r>
  <r>
    <s v="OR4231"/>
    <x v="765"/>
    <s v="Standard Class"/>
    <x v="0"/>
    <s v="United States"/>
    <s v="New York City"/>
    <x v="7"/>
    <n v="10024"/>
    <x v="3"/>
    <x v="0"/>
    <s v="Paper"/>
    <n v="11.56"/>
    <n v="2"/>
    <n v="0"/>
    <n v="5.6643999999999997"/>
  </r>
  <r>
    <s v="OR4232"/>
    <x v="765"/>
    <s v="Second Class"/>
    <x v="0"/>
    <s v="United States"/>
    <s v="Fresno"/>
    <x v="1"/>
    <n v="93727"/>
    <x v="1"/>
    <x v="2"/>
    <s v="Tables"/>
    <n v="3610.848"/>
    <n v="12"/>
    <n v="0.2"/>
    <n v="135.4068"/>
  </r>
  <r>
    <s v="OR4233"/>
    <x v="765"/>
    <s v="Standard Class"/>
    <x v="0"/>
    <s v="United States"/>
    <s v="Edmonds"/>
    <x v="11"/>
    <n v="98026"/>
    <x v="1"/>
    <x v="2"/>
    <s v="Furnishings"/>
    <n v="68.459999999999994"/>
    <n v="2"/>
    <n v="0"/>
    <n v="20.538"/>
  </r>
  <r>
    <s v="OR4234"/>
    <x v="765"/>
    <s v="Standard Class"/>
    <x v="0"/>
    <s v="United States"/>
    <s v="New York City"/>
    <x v="7"/>
    <n v="10024"/>
    <x v="3"/>
    <x v="2"/>
    <s v="Furnishings"/>
    <n v="22.23"/>
    <n v="1"/>
    <n v="0"/>
    <n v="9.7812000000000001"/>
  </r>
  <r>
    <s v="OR4235"/>
    <x v="765"/>
    <s v="First Class"/>
    <x v="2"/>
    <s v="United States"/>
    <s v="Seattle"/>
    <x v="11"/>
    <n v="98105"/>
    <x v="1"/>
    <x v="1"/>
    <s v="Phones"/>
    <n v="604.76800000000003"/>
    <n v="4"/>
    <n v="0.2"/>
    <n v="60.476799999999997"/>
  </r>
  <r>
    <s v="OR4236"/>
    <x v="766"/>
    <s v="Standard Class"/>
    <x v="0"/>
    <s v="United States"/>
    <s v="Charlotte"/>
    <x v="2"/>
    <n v="28205"/>
    <x v="2"/>
    <x v="1"/>
    <s v="Accessories"/>
    <n v="1012.68"/>
    <n v="3"/>
    <n v="0.2"/>
    <n v="303.80399999999997"/>
  </r>
  <r>
    <s v="OR4237"/>
    <x v="766"/>
    <s v="Standard Class"/>
    <x v="2"/>
    <s v="United States"/>
    <s v="Salem"/>
    <x v="13"/>
    <n v="24153"/>
    <x v="2"/>
    <x v="1"/>
    <s v="Phones"/>
    <n v="21.8"/>
    <n v="2"/>
    <n v="0"/>
    <n v="6.1040000000000001"/>
  </r>
  <r>
    <s v="OR4238"/>
    <x v="766"/>
    <s v="Standard Class"/>
    <x v="0"/>
    <s v="United States"/>
    <s v="Norwich"/>
    <x v="21"/>
    <n v="6360"/>
    <x v="3"/>
    <x v="0"/>
    <s v="Binders"/>
    <n v="10.36"/>
    <n v="2"/>
    <n v="0"/>
    <n v="5.0763999999999996"/>
  </r>
  <r>
    <s v="OR4239"/>
    <x v="767"/>
    <s v="First Class"/>
    <x v="0"/>
    <s v="United States"/>
    <s v="Lowell"/>
    <x v="28"/>
    <n v="1852"/>
    <x v="3"/>
    <x v="1"/>
    <s v="Phones"/>
    <n v="979.95"/>
    <n v="5"/>
    <n v="0"/>
    <n v="284.18549999999999"/>
  </r>
  <r>
    <s v="OR4240"/>
    <x v="767"/>
    <s v="First Class"/>
    <x v="1"/>
    <s v="United States"/>
    <s v="Cranston"/>
    <x v="6"/>
    <n v="2920"/>
    <x v="3"/>
    <x v="2"/>
    <s v="Furnishings"/>
    <n v="210.68"/>
    <n v="2"/>
    <n v="0"/>
    <n v="50.563200000000002"/>
  </r>
  <r>
    <s v="OR4241"/>
    <x v="767"/>
    <s v="Second Class"/>
    <x v="1"/>
    <s v="United States"/>
    <s v="Denver"/>
    <x v="23"/>
    <n v="80219"/>
    <x v="1"/>
    <x v="1"/>
    <s v="Machines"/>
    <n v="59.994"/>
    <n v="2"/>
    <n v="0.7"/>
    <n v="45.995399999999997"/>
  </r>
  <r>
    <s v="OR4242"/>
    <x v="767"/>
    <s v="Standard Class"/>
    <x v="0"/>
    <s v="United States"/>
    <s v="Springfield"/>
    <x v="34"/>
    <n v="65807"/>
    <x v="0"/>
    <x v="0"/>
    <s v="Storage"/>
    <n v="242.94"/>
    <n v="3"/>
    <n v="0"/>
    <n v="4.8587999999999996"/>
  </r>
  <r>
    <s v="OR4243"/>
    <x v="767"/>
    <s v="Standard Class"/>
    <x v="0"/>
    <s v="United States"/>
    <s v="Los Angeles"/>
    <x v="1"/>
    <n v="90045"/>
    <x v="1"/>
    <x v="0"/>
    <s v="Appliances"/>
    <n v="46.8"/>
    <n v="4"/>
    <n v="0"/>
    <n v="16.38"/>
  </r>
  <r>
    <s v="OR4244"/>
    <x v="768"/>
    <s v="Standard Class"/>
    <x v="0"/>
    <s v="United States"/>
    <s v="New York City"/>
    <x v="7"/>
    <n v="10009"/>
    <x v="3"/>
    <x v="0"/>
    <s v="Paper"/>
    <n v="146.72999999999999"/>
    <n v="3"/>
    <n v="0"/>
    <n v="68.963099999999997"/>
  </r>
  <r>
    <s v="OR4245"/>
    <x v="768"/>
    <s v="Standard Class"/>
    <x v="0"/>
    <s v="United States"/>
    <s v="Seattle"/>
    <x v="11"/>
    <n v="98103"/>
    <x v="1"/>
    <x v="1"/>
    <s v="Accessories"/>
    <n v="17.899999999999999"/>
    <n v="2"/>
    <n v="0"/>
    <n v="3.4009999999999998"/>
  </r>
  <r>
    <s v="OR4246"/>
    <x v="768"/>
    <s v="Second Class"/>
    <x v="0"/>
    <s v="United States"/>
    <s v="Paterson"/>
    <x v="22"/>
    <n v="7501"/>
    <x v="3"/>
    <x v="0"/>
    <s v="Binders"/>
    <n v="7.96"/>
    <n v="2"/>
    <n v="0"/>
    <n v="3.7412000000000001"/>
  </r>
  <r>
    <s v="OR4247"/>
    <x v="768"/>
    <s v="Second Class"/>
    <x v="0"/>
    <s v="United States"/>
    <s v="Decatur"/>
    <x v="14"/>
    <n v="62521"/>
    <x v="0"/>
    <x v="1"/>
    <s v="Accessories"/>
    <n v="479.952"/>
    <n v="6"/>
    <n v="0.2"/>
    <n v="89.991"/>
  </r>
  <r>
    <s v="OR4248"/>
    <x v="768"/>
    <s v="Standard Class"/>
    <x v="0"/>
    <s v="United States"/>
    <s v="Tyler"/>
    <x v="0"/>
    <n v="75701"/>
    <x v="0"/>
    <x v="1"/>
    <s v="Accessories"/>
    <n v="27.815999999999999"/>
    <n v="3"/>
    <n v="0.2"/>
    <n v="4.5201000000000002"/>
  </r>
  <r>
    <s v="OR4249"/>
    <x v="769"/>
    <s v="First Class"/>
    <x v="2"/>
    <s v="United States"/>
    <s v="New York City"/>
    <x v="7"/>
    <n v="10011"/>
    <x v="3"/>
    <x v="0"/>
    <s v="Storage"/>
    <n v="501.81"/>
    <n v="3"/>
    <n v="0"/>
    <n v="0"/>
  </r>
  <r>
    <s v="OR4250"/>
    <x v="770"/>
    <s v="Standard Class"/>
    <x v="1"/>
    <s v="United States"/>
    <s v="Seattle"/>
    <x v="11"/>
    <n v="98103"/>
    <x v="1"/>
    <x v="0"/>
    <s v="Paper"/>
    <n v="47.9"/>
    <n v="1"/>
    <n v="0"/>
    <n v="22.992000000000001"/>
  </r>
  <r>
    <s v="OR4251"/>
    <x v="770"/>
    <s v="Standard Class"/>
    <x v="0"/>
    <s v="United States"/>
    <s v="Aurora"/>
    <x v="23"/>
    <n v="80013"/>
    <x v="1"/>
    <x v="0"/>
    <s v="Fasteners"/>
    <n v="4.5119999999999996"/>
    <n v="3"/>
    <n v="0.2"/>
    <n v="0.84599999999999997"/>
  </r>
  <r>
    <s v="OR4252"/>
    <x v="770"/>
    <s v="First Class"/>
    <x v="0"/>
    <s v="United States"/>
    <s v="Fayetteville"/>
    <x v="36"/>
    <n v="72701"/>
    <x v="2"/>
    <x v="0"/>
    <s v="Binders"/>
    <n v="691.96"/>
    <n v="4"/>
    <n v="0"/>
    <n v="318.30160000000001"/>
  </r>
  <r>
    <s v="OR4253"/>
    <x v="770"/>
    <s v="Second Class"/>
    <x v="1"/>
    <s v="United States"/>
    <s v="New York City"/>
    <x v="7"/>
    <n v="10024"/>
    <x v="3"/>
    <x v="2"/>
    <s v="Tables"/>
    <n v="313.72199999999998"/>
    <n v="3"/>
    <n v="0.4"/>
    <n v="99.345299999999995"/>
  </r>
  <r>
    <s v="OR4254"/>
    <x v="771"/>
    <s v="First Class"/>
    <x v="2"/>
    <s v="United States"/>
    <s v="Los Angeles"/>
    <x v="1"/>
    <n v="90049"/>
    <x v="1"/>
    <x v="2"/>
    <s v="Bookcases"/>
    <n v="1497.6659999999999"/>
    <n v="2"/>
    <n v="0.15"/>
    <n v="140.95679999999999"/>
  </r>
  <r>
    <s v="OR4255"/>
    <x v="771"/>
    <s v="Standard Class"/>
    <x v="0"/>
    <s v="United States"/>
    <s v="Los Angeles"/>
    <x v="1"/>
    <n v="90045"/>
    <x v="1"/>
    <x v="2"/>
    <s v="Furnishings"/>
    <n v="204.6"/>
    <n v="2"/>
    <n v="0"/>
    <n v="53.195999999999998"/>
  </r>
  <r>
    <s v="OR4256"/>
    <x v="771"/>
    <s v="Same Day"/>
    <x v="1"/>
    <s v="United States"/>
    <s v="Los Angeles"/>
    <x v="1"/>
    <n v="90032"/>
    <x v="1"/>
    <x v="0"/>
    <s v="Binders"/>
    <n v="33.567999999999998"/>
    <n v="2"/>
    <n v="0.2"/>
    <n v="11.748799999999999"/>
  </r>
  <r>
    <s v="OR4257"/>
    <x v="771"/>
    <s v="First Class"/>
    <x v="0"/>
    <s v="United States"/>
    <s v="Los Angeles"/>
    <x v="1"/>
    <n v="90045"/>
    <x v="1"/>
    <x v="2"/>
    <s v="Bookcases"/>
    <n v="239.666"/>
    <n v="2"/>
    <n v="0.15"/>
    <n v="14.098000000000001"/>
  </r>
  <r>
    <s v="OR4258"/>
    <x v="771"/>
    <s v="Second Class"/>
    <x v="2"/>
    <s v="United States"/>
    <s v="Canton"/>
    <x v="19"/>
    <n v="48187"/>
    <x v="0"/>
    <x v="0"/>
    <s v="Storage"/>
    <n v="501.81"/>
    <n v="3"/>
    <n v="0"/>
    <n v="0"/>
  </r>
  <r>
    <s v="OR4259"/>
    <x v="771"/>
    <s v="Same Day"/>
    <x v="0"/>
    <s v="United States"/>
    <s v="Huntsville"/>
    <x v="40"/>
    <n v="35810"/>
    <x v="2"/>
    <x v="1"/>
    <s v="Accessories"/>
    <n v="29"/>
    <n v="2"/>
    <n v="0"/>
    <n v="7.25"/>
  </r>
  <r>
    <s v="OR4260"/>
    <x v="772"/>
    <s v="Standard Class"/>
    <x v="0"/>
    <s v="United States"/>
    <s v="Houston"/>
    <x v="0"/>
    <n v="77095"/>
    <x v="0"/>
    <x v="0"/>
    <s v="Paper"/>
    <n v="25.92"/>
    <n v="5"/>
    <n v="0.2"/>
    <n v="9.0719999999999992"/>
  </r>
  <r>
    <s v="OR4261"/>
    <x v="772"/>
    <s v="Standard Class"/>
    <x v="2"/>
    <s v="United States"/>
    <s v="Sheboygan"/>
    <x v="30"/>
    <n v="53081"/>
    <x v="0"/>
    <x v="0"/>
    <s v="Labels"/>
    <n v="25.2"/>
    <n v="4"/>
    <n v="0"/>
    <n v="11.592000000000001"/>
  </r>
  <r>
    <s v="OR4262"/>
    <x v="772"/>
    <s v="Same Day"/>
    <x v="0"/>
    <s v="United States"/>
    <s v="Columbia"/>
    <x v="17"/>
    <n v="21044"/>
    <x v="3"/>
    <x v="2"/>
    <s v="Furnishings"/>
    <n v="971.5"/>
    <n v="5"/>
    <n v="0"/>
    <n v="252.59"/>
  </r>
  <r>
    <s v="OR4263"/>
    <x v="772"/>
    <s v="Standard Class"/>
    <x v="2"/>
    <s v="United States"/>
    <s v="Lawrence"/>
    <x v="28"/>
    <n v="1841"/>
    <x v="3"/>
    <x v="0"/>
    <s v="Supplies"/>
    <n v="25.71"/>
    <n v="3"/>
    <n v="0"/>
    <n v="6.6845999999999997"/>
  </r>
  <r>
    <s v="OR4264"/>
    <x v="773"/>
    <s v="Standard Class"/>
    <x v="0"/>
    <s v="United States"/>
    <s v="Hamilton"/>
    <x v="3"/>
    <n v="45011"/>
    <x v="3"/>
    <x v="0"/>
    <s v="Appliances"/>
    <n v="123.92"/>
    <n v="5"/>
    <n v="0.2"/>
    <n v="9.2940000000000005"/>
  </r>
  <r>
    <s v="OR4265"/>
    <x v="773"/>
    <s v="Second Class"/>
    <x v="0"/>
    <s v="United States"/>
    <s v="Aurora"/>
    <x v="23"/>
    <n v="80013"/>
    <x v="1"/>
    <x v="0"/>
    <s v="Storage"/>
    <n v="243.38399999999999"/>
    <n v="3"/>
    <n v="0.2"/>
    <n v="51.719099999999997"/>
  </r>
  <r>
    <s v="OR4266"/>
    <x v="773"/>
    <s v="Standard Class"/>
    <x v="0"/>
    <s v="United States"/>
    <s v="Harlingen"/>
    <x v="0"/>
    <n v="78550"/>
    <x v="0"/>
    <x v="0"/>
    <s v="Paper"/>
    <n v="25.92"/>
    <n v="5"/>
    <n v="0.2"/>
    <n v="9.3960000000000008"/>
  </r>
  <r>
    <s v="OR4267"/>
    <x v="773"/>
    <s v="Standard Class"/>
    <x v="0"/>
    <s v="United States"/>
    <s v="New York City"/>
    <x v="7"/>
    <n v="10011"/>
    <x v="3"/>
    <x v="2"/>
    <s v="Furnishings"/>
    <n v="14.56"/>
    <n v="2"/>
    <n v="0"/>
    <n v="6.2607999999999997"/>
  </r>
  <r>
    <s v="OR4268"/>
    <x v="773"/>
    <s v="Standard Class"/>
    <x v="0"/>
    <s v="United States"/>
    <s v="New York City"/>
    <x v="7"/>
    <n v="10009"/>
    <x v="3"/>
    <x v="0"/>
    <s v="Art"/>
    <n v="3.2"/>
    <n v="2"/>
    <n v="0"/>
    <n v="1.3759999999999999"/>
  </r>
  <r>
    <s v="OR4269"/>
    <x v="773"/>
    <s v="Standard Class"/>
    <x v="2"/>
    <s v="United States"/>
    <s v="Hialeah"/>
    <x v="18"/>
    <n v="33012"/>
    <x v="2"/>
    <x v="0"/>
    <s v="Appliances"/>
    <n v="42.384"/>
    <n v="2"/>
    <n v="0.2"/>
    <n v="4.2384000000000004"/>
  </r>
  <r>
    <s v="OR4270"/>
    <x v="774"/>
    <s v="Standard Class"/>
    <x v="2"/>
    <s v="United States"/>
    <s v="Philadelphia"/>
    <x v="8"/>
    <n v="19143"/>
    <x v="3"/>
    <x v="0"/>
    <s v="Binders"/>
    <n v="18.312000000000001"/>
    <n v="4"/>
    <n v="0.7"/>
    <n v="12.208"/>
  </r>
  <r>
    <s v="OR4271"/>
    <x v="774"/>
    <s v="Standard Class"/>
    <x v="0"/>
    <s v="United States"/>
    <s v="Houston"/>
    <x v="0"/>
    <n v="77041"/>
    <x v="0"/>
    <x v="0"/>
    <s v="Art"/>
    <n v="62.375999999999998"/>
    <n v="3"/>
    <n v="0.2"/>
    <n v="7.0172999999999996"/>
  </r>
  <r>
    <s v="OR4272"/>
    <x v="774"/>
    <s v="Standard Class"/>
    <x v="1"/>
    <s v="United States"/>
    <s v="Newark"/>
    <x v="15"/>
    <n v="19711"/>
    <x v="3"/>
    <x v="2"/>
    <s v="Furnishings"/>
    <n v="83.92"/>
    <n v="4"/>
    <n v="0"/>
    <n v="5.8743999999999996"/>
  </r>
  <r>
    <s v="OR4273"/>
    <x v="775"/>
    <s v="Same Day"/>
    <x v="0"/>
    <s v="United States"/>
    <s v="Lansing"/>
    <x v="19"/>
    <n v="48911"/>
    <x v="0"/>
    <x v="1"/>
    <s v="Copiers"/>
    <n v="599.98"/>
    <n v="2"/>
    <n v="0"/>
    <n v="209.99299999999999"/>
  </r>
  <r>
    <s v="OR4274"/>
    <x v="775"/>
    <s v="Standard Class"/>
    <x v="0"/>
    <s v="United States"/>
    <s v="Newport News"/>
    <x v="13"/>
    <n v="23602"/>
    <x v="2"/>
    <x v="0"/>
    <s v="Envelopes"/>
    <n v="11.09"/>
    <n v="1"/>
    <n v="0"/>
    <n v="5.4340999999999999"/>
  </r>
  <r>
    <s v="OR4275"/>
    <x v="775"/>
    <s v="First Class"/>
    <x v="1"/>
    <s v="United States"/>
    <s v="North Las Vegas"/>
    <x v="20"/>
    <n v="89031"/>
    <x v="1"/>
    <x v="1"/>
    <s v="Accessories"/>
    <n v="58.58"/>
    <n v="2"/>
    <n v="0"/>
    <n v="19.331399999999999"/>
  </r>
  <r>
    <s v="OR4276"/>
    <x v="775"/>
    <s v="Standard Class"/>
    <x v="0"/>
    <s v="United States"/>
    <s v="Amarillo"/>
    <x v="0"/>
    <n v="79109"/>
    <x v="0"/>
    <x v="2"/>
    <s v="Chairs"/>
    <n v="366.74400000000003"/>
    <n v="4"/>
    <n v="0.3"/>
    <n v="110.0232"/>
  </r>
  <r>
    <s v="OR4277"/>
    <x v="775"/>
    <s v="Standard Class"/>
    <x v="0"/>
    <s v="United States"/>
    <s v="Midland"/>
    <x v="19"/>
    <n v="48640"/>
    <x v="0"/>
    <x v="0"/>
    <s v="Binders"/>
    <n v="12.72"/>
    <n v="3"/>
    <n v="0"/>
    <n v="6.36"/>
  </r>
  <r>
    <s v="OR4278"/>
    <x v="776"/>
    <s v="First Class"/>
    <x v="0"/>
    <s v="United States"/>
    <s v="Little Rock"/>
    <x v="36"/>
    <n v="72209"/>
    <x v="2"/>
    <x v="1"/>
    <s v="Accessories"/>
    <n v="323.37"/>
    <n v="3"/>
    <n v="0"/>
    <n v="129.34800000000001"/>
  </r>
  <r>
    <s v="OR4279"/>
    <x v="776"/>
    <s v="Standard Class"/>
    <x v="0"/>
    <s v="United States"/>
    <s v="Columbus"/>
    <x v="9"/>
    <n v="47201"/>
    <x v="0"/>
    <x v="0"/>
    <s v="Paper"/>
    <n v="63.77"/>
    <n v="7"/>
    <n v="0"/>
    <n v="28.6965"/>
  </r>
  <r>
    <s v="OR4280"/>
    <x v="777"/>
    <s v="Second Class"/>
    <x v="1"/>
    <s v="United States"/>
    <s v="Dallas"/>
    <x v="0"/>
    <n v="75081"/>
    <x v="0"/>
    <x v="1"/>
    <s v="Phones"/>
    <n v="492.76799999999997"/>
    <n v="4"/>
    <n v="0.2"/>
    <n v="55.436399999999999"/>
  </r>
  <r>
    <s v="OR4281"/>
    <x v="777"/>
    <s v="Standard Class"/>
    <x v="0"/>
    <s v="United States"/>
    <s v="Philadelphia"/>
    <x v="8"/>
    <n v="19143"/>
    <x v="3"/>
    <x v="0"/>
    <s v="Paper"/>
    <n v="12.448"/>
    <n v="2"/>
    <n v="0.2"/>
    <n v="3.89"/>
  </r>
  <r>
    <s v="OR4282"/>
    <x v="777"/>
    <s v="Second Class"/>
    <x v="0"/>
    <s v="United States"/>
    <s v="Los Angeles"/>
    <x v="1"/>
    <n v="90008"/>
    <x v="1"/>
    <x v="0"/>
    <s v="Paper"/>
    <n v="42.8"/>
    <n v="10"/>
    <n v="0"/>
    <n v="19.260000000000002"/>
  </r>
  <r>
    <s v="OR4283"/>
    <x v="777"/>
    <s v="Standard Class"/>
    <x v="0"/>
    <s v="United States"/>
    <s v="Las Vegas"/>
    <x v="20"/>
    <n v="89115"/>
    <x v="1"/>
    <x v="0"/>
    <s v="Binders"/>
    <n v="45.584000000000003"/>
    <n v="11"/>
    <n v="0.2"/>
    <n v="16.5242"/>
  </r>
  <r>
    <s v="OR4284"/>
    <x v="777"/>
    <s v="Second Class"/>
    <x v="2"/>
    <s v="United States"/>
    <s v="Milwaukee"/>
    <x v="30"/>
    <n v="53209"/>
    <x v="0"/>
    <x v="2"/>
    <s v="Bookcases"/>
    <n v="687.4"/>
    <n v="5"/>
    <n v="0"/>
    <n v="48.118000000000002"/>
  </r>
  <r>
    <s v="OR4285"/>
    <x v="777"/>
    <s v="Second Class"/>
    <x v="1"/>
    <s v="United States"/>
    <s v="Laguna Niguel"/>
    <x v="1"/>
    <n v="92677"/>
    <x v="1"/>
    <x v="0"/>
    <s v="Paper"/>
    <n v="34.08"/>
    <n v="6"/>
    <n v="0"/>
    <n v="15.336"/>
  </r>
  <r>
    <s v="OR4286"/>
    <x v="777"/>
    <s v="Standard Class"/>
    <x v="1"/>
    <s v="United States"/>
    <s v="Philadelphia"/>
    <x v="8"/>
    <n v="19140"/>
    <x v="3"/>
    <x v="1"/>
    <s v="Phones"/>
    <n v="859.2"/>
    <n v="4"/>
    <n v="0.4"/>
    <n v="186.16"/>
  </r>
  <r>
    <s v="OR4287"/>
    <x v="778"/>
    <s v="Same Day"/>
    <x v="0"/>
    <s v="United States"/>
    <s v="Redlands"/>
    <x v="1"/>
    <n v="92374"/>
    <x v="1"/>
    <x v="1"/>
    <s v="Phones"/>
    <n v="1295.8399999999999"/>
    <n v="4"/>
    <n v="0.2"/>
    <n v="145.78200000000001"/>
  </r>
  <r>
    <s v="OR4288"/>
    <x v="778"/>
    <s v="Second Class"/>
    <x v="1"/>
    <s v="United States"/>
    <s v="Los Angeles"/>
    <x v="1"/>
    <n v="90004"/>
    <x v="1"/>
    <x v="0"/>
    <s v="Art"/>
    <n v="32.4"/>
    <n v="5"/>
    <n v="0"/>
    <n v="10.368"/>
  </r>
  <r>
    <s v="OR4289"/>
    <x v="778"/>
    <s v="Standard Class"/>
    <x v="0"/>
    <s v="United States"/>
    <s v="Chicago"/>
    <x v="14"/>
    <n v="60623"/>
    <x v="0"/>
    <x v="0"/>
    <s v="Fasteners"/>
    <n v="7.1040000000000001"/>
    <n v="6"/>
    <n v="0.2"/>
    <n v="2.4864000000000002"/>
  </r>
  <r>
    <s v="OR4290"/>
    <x v="779"/>
    <s v="First Class"/>
    <x v="0"/>
    <s v="United States"/>
    <s v="Mesa"/>
    <x v="5"/>
    <n v="85204"/>
    <x v="1"/>
    <x v="2"/>
    <s v="Tables"/>
    <n v="393.16500000000002"/>
    <n v="3"/>
    <n v="0.5"/>
    <n v="204.44579999999999"/>
  </r>
  <r>
    <s v="OR4291"/>
    <x v="779"/>
    <s v="Second Class"/>
    <x v="1"/>
    <s v="United States"/>
    <s v="Seattle"/>
    <x v="11"/>
    <n v="98103"/>
    <x v="1"/>
    <x v="0"/>
    <s v="Art"/>
    <n v="99.2"/>
    <n v="5"/>
    <n v="0"/>
    <n v="25.792000000000002"/>
  </r>
  <r>
    <s v="OR4292"/>
    <x v="779"/>
    <s v="Standard Class"/>
    <x v="0"/>
    <s v="United States"/>
    <s v="Springfield"/>
    <x v="13"/>
    <n v="22153"/>
    <x v="2"/>
    <x v="0"/>
    <s v="Art"/>
    <n v="181.86"/>
    <n v="7"/>
    <n v="0"/>
    <n v="50.9208"/>
  </r>
  <r>
    <s v="OR4293"/>
    <x v="779"/>
    <s v="First Class"/>
    <x v="0"/>
    <s v="United States"/>
    <s v="Inglewood"/>
    <x v="1"/>
    <n v="90301"/>
    <x v="1"/>
    <x v="2"/>
    <s v="Furnishings"/>
    <n v="128.9"/>
    <n v="2"/>
    <n v="0"/>
    <n v="15.468"/>
  </r>
  <r>
    <s v="OR4294"/>
    <x v="779"/>
    <s v="Standard Class"/>
    <x v="0"/>
    <s v="United States"/>
    <s v="Homestead"/>
    <x v="18"/>
    <n v="33030"/>
    <x v="2"/>
    <x v="0"/>
    <s v="Paper"/>
    <n v="44.384"/>
    <n v="1"/>
    <n v="0.2"/>
    <n v="15.5344"/>
  </r>
  <r>
    <s v="OR4295"/>
    <x v="780"/>
    <s v="Standard Class"/>
    <x v="1"/>
    <s v="United States"/>
    <s v="Nashville"/>
    <x v="12"/>
    <n v="37211"/>
    <x v="2"/>
    <x v="0"/>
    <s v="Storage"/>
    <n v="142.77600000000001"/>
    <n v="1"/>
    <n v="0.2"/>
    <n v="17.847000000000001"/>
  </r>
  <r>
    <s v="OR4296"/>
    <x v="780"/>
    <s v="Standard Class"/>
    <x v="0"/>
    <s v="United States"/>
    <s v="San Francisco"/>
    <x v="1"/>
    <n v="94122"/>
    <x v="1"/>
    <x v="1"/>
    <s v="Phones"/>
    <n v="575.91999999999996"/>
    <n v="2"/>
    <n v="0.2"/>
    <n v="71.989999999999995"/>
  </r>
  <r>
    <s v="OR4297"/>
    <x v="780"/>
    <s v="Standard Class"/>
    <x v="2"/>
    <s v="United States"/>
    <s v="Elmhurst"/>
    <x v="14"/>
    <n v="60126"/>
    <x v="0"/>
    <x v="0"/>
    <s v="Storage"/>
    <n v="230.376"/>
    <n v="3"/>
    <n v="0.2"/>
    <n v="48.954900000000002"/>
  </r>
  <r>
    <s v="OR4298"/>
    <x v="780"/>
    <s v="Standard Class"/>
    <x v="0"/>
    <s v="United States"/>
    <s v="Johnson City"/>
    <x v="12"/>
    <n v="37604"/>
    <x v="2"/>
    <x v="0"/>
    <s v="Paper"/>
    <n v="24.896000000000001"/>
    <n v="4"/>
    <n v="0.2"/>
    <n v="7.78"/>
  </r>
  <r>
    <s v="OR4299"/>
    <x v="781"/>
    <s v="First Class"/>
    <x v="0"/>
    <s v="United States"/>
    <s v="Miami"/>
    <x v="18"/>
    <n v="33178"/>
    <x v="2"/>
    <x v="0"/>
    <s v="Envelopes"/>
    <n v="37.607999999999997"/>
    <n v="3"/>
    <n v="0.2"/>
    <n v="12.6927"/>
  </r>
  <r>
    <s v="OR4300"/>
    <x v="781"/>
    <s v="Standard Class"/>
    <x v="0"/>
    <s v="United States"/>
    <s v="Eagan"/>
    <x v="31"/>
    <n v="55122"/>
    <x v="0"/>
    <x v="0"/>
    <s v="Paper"/>
    <n v="8.56"/>
    <n v="2"/>
    <n v="0"/>
    <n v="3.8519999999999999"/>
  </r>
  <r>
    <s v="OR4301"/>
    <x v="781"/>
    <s v="Standard Class"/>
    <x v="0"/>
    <s v="United States"/>
    <s v="Houston"/>
    <x v="0"/>
    <n v="77041"/>
    <x v="0"/>
    <x v="1"/>
    <s v="Accessories"/>
    <n v="18.391999999999999"/>
    <n v="1"/>
    <n v="0.2"/>
    <n v="5.2877000000000001"/>
  </r>
  <r>
    <s v="OR4302"/>
    <x v="781"/>
    <s v="First Class"/>
    <x v="1"/>
    <s v="United States"/>
    <s v="Providence"/>
    <x v="6"/>
    <n v="2908"/>
    <x v="3"/>
    <x v="1"/>
    <s v="Accessories"/>
    <n v="69.98"/>
    <n v="2"/>
    <n v="0"/>
    <n v="4.8986000000000001"/>
  </r>
  <r>
    <s v="OR4303"/>
    <x v="781"/>
    <s v="Standard Class"/>
    <x v="1"/>
    <s v="United States"/>
    <s v="San Antonio"/>
    <x v="0"/>
    <n v="78207"/>
    <x v="0"/>
    <x v="1"/>
    <s v="Phones"/>
    <n v="180.96"/>
    <n v="5"/>
    <n v="0.2"/>
    <n v="13.571999999999999"/>
  </r>
  <r>
    <s v="OR4304"/>
    <x v="781"/>
    <s v="Standard Class"/>
    <x v="1"/>
    <s v="United States"/>
    <s v="Fresno"/>
    <x v="1"/>
    <n v="93727"/>
    <x v="1"/>
    <x v="0"/>
    <s v="Paper"/>
    <n v="14.94"/>
    <n v="3"/>
    <n v="0"/>
    <n v="7.0217999999999998"/>
  </r>
  <r>
    <s v="OR4305"/>
    <x v="781"/>
    <s v="Standard Class"/>
    <x v="1"/>
    <s v="United States"/>
    <s v="Cleveland"/>
    <x v="3"/>
    <n v="44105"/>
    <x v="3"/>
    <x v="2"/>
    <s v="Bookcases"/>
    <n v="115.96"/>
    <n v="4"/>
    <n v="0.5"/>
    <n v="64.937600000000003"/>
  </r>
  <r>
    <s v="OR4306"/>
    <x v="782"/>
    <s v="Standard Class"/>
    <x v="1"/>
    <s v="United States"/>
    <s v="Philadelphia"/>
    <x v="8"/>
    <n v="19134"/>
    <x v="3"/>
    <x v="1"/>
    <s v="Phones"/>
    <n v="791.96400000000006"/>
    <n v="6"/>
    <n v="0.4"/>
    <n v="131.994"/>
  </r>
  <r>
    <s v="OR4307"/>
    <x v="782"/>
    <s v="Same Day"/>
    <x v="1"/>
    <s v="United States"/>
    <s v="New York City"/>
    <x v="7"/>
    <n v="10024"/>
    <x v="3"/>
    <x v="0"/>
    <s v="Storage"/>
    <n v="67.150000000000006"/>
    <n v="5"/>
    <n v="0"/>
    <n v="16.787500000000001"/>
  </r>
  <r>
    <s v="OR4308"/>
    <x v="782"/>
    <s v="First Class"/>
    <x v="0"/>
    <s v="United States"/>
    <s v="Houston"/>
    <x v="0"/>
    <n v="77041"/>
    <x v="0"/>
    <x v="0"/>
    <s v="Paper"/>
    <n v="47.951999999999998"/>
    <n v="3"/>
    <n v="0.2"/>
    <n v="16.183800000000002"/>
  </r>
  <r>
    <s v="OR4309"/>
    <x v="782"/>
    <s v="First Class"/>
    <x v="0"/>
    <s v="United States"/>
    <s v="Houston"/>
    <x v="0"/>
    <n v="77070"/>
    <x v="0"/>
    <x v="0"/>
    <s v="Storage"/>
    <n v="10.784000000000001"/>
    <n v="1"/>
    <n v="0.2"/>
    <n v="0.80879999999999996"/>
  </r>
  <r>
    <s v="OR4310"/>
    <x v="782"/>
    <s v="First Class"/>
    <x v="1"/>
    <s v="United States"/>
    <s v="Henderson"/>
    <x v="20"/>
    <n v="89015"/>
    <x v="1"/>
    <x v="2"/>
    <s v="Furnishings"/>
    <n v="196.45"/>
    <n v="5"/>
    <n v="0"/>
    <n v="70.721999999999994"/>
  </r>
  <r>
    <s v="OR4311"/>
    <x v="783"/>
    <s v="Same Day"/>
    <x v="1"/>
    <s v="United States"/>
    <s v="Philadelphia"/>
    <x v="8"/>
    <n v="19140"/>
    <x v="3"/>
    <x v="2"/>
    <s v="Furnishings"/>
    <n v="14.368"/>
    <n v="2"/>
    <n v="0.2"/>
    <n v="3.9512"/>
  </r>
  <r>
    <s v="OR4312"/>
    <x v="783"/>
    <s v="Standard Class"/>
    <x v="1"/>
    <s v="United States"/>
    <s v="Deltona"/>
    <x v="18"/>
    <n v="32725"/>
    <x v="2"/>
    <x v="1"/>
    <s v="Phones"/>
    <n v="575.91999999999996"/>
    <n v="2"/>
    <n v="0.2"/>
    <n v="71.989999999999995"/>
  </r>
  <r>
    <s v="OR4313"/>
    <x v="783"/>
    <s v="Standard Class"/>
    <x v="0"/>
    <s v="United States"/>
    <s v="Newport News"/>
    <x v="13"/>
    <n v="23602"/>
    <x v="2"/>
    <x v="0"/>
    <s v="Storage"/>
    <n v="571.44000000000005"/>
    <n v="4"/>
    <n v="0"/>
    <n v="165.7176"/>
  </r>
  <r>
    <s v="OR4314"/>
    <x v="783"/>
    <s v="Standard Class"/>
    <x v="1"/>
    <s v="United States"/>
    <s v="Bowling Green"/>
    <x v="3"/>
    <n v="43402"/>
    <x v="3"/>
    <x v="1"/>
    <s v="Copiers"/>
    <n v="899.98199999999997"/>
    <n v="3"/>
    <n v="0.4"/>
    <n v="74.998500000000007"/>
  </r>
  <r>
    <s v="OR4315"/>
    <x v="784"/>
    <s v="First Class"/>
    <x v="0"/>
    <s v="United States"/>
    <s v="Houston"/>
    <x v="0"/>
    <n v="77041"/>
    <x v="0"/>
    <x v="0"/>
    <s v="Labels"/>
    <n v="4.6079999999999997"/>
    <n v="2"/>
    <n v="0.2"/>
    <n v="1.6704000000000001"/>
  </r>
  <r>
    <s v="OR4316"/>
    <x v="784"/>
    <s v="Second Class"/>
    <x v="0"/>
    <s v="United States"/>
    <s v="New York City"/>
    <x v="7"/>
    <n v="10024"/>
    <x v="3"/>
    <x v="0"/>
    <s v="Labels"/>
    <n v="11.07"/>
    <n v="3"/>
    <n v="0"/>
    <n v="5.2028999999999996"/>
  </r>
  <r>
    <s v="OR4317"/>
    <x v="784"/>
    <s v="Standard Class"/>
    <x v="1"/>
    <s v="United States"/>
    <s v="Seattle"/>
    <x v="11"/>
    <n v="98103"/>
    <x v="1"/>
    <x v="0"/>
    <s v="Paper"/>
    <n v="25.92"/>
    <n v="4"/>
    <n v="0"/>
    <n v="12.441599999999999"/>
  </r>
  <r>
    <s v="OR4318"/>
    <x v="784"/>
    <s v="First Class"/>
    <x v="0"/>
    <s v="United States"/>
    <s v="San Francisco"/>
    <x v="1"/>
    <n v="94109"/>
    <x v="1"/>
    <x v="0"/>
    <s v="Envelopes"/>
    <n v="43.96"/>
    <n v="2"/>
    <n v="0"/>
    <n v="20.661200000000001"/>
  </r>
  <r>
    <s v="OR4319"/>
    <x v="784"/>
    <s v="Standard Class"/>
    <x v="0"/>
    <s v="United States"/>
    <s v="Aurora"/>
    <x v="23"/>
    <n v="80013"/>
    <x v="1"/>
    <x v="0"/>
    <s v="Binders"/>
    <n v="18.882000000000001"/>
    <n v="3"/>
    <n v="0.7"/>
    <n v="13.8468"/>
  </r>
  <r>
    <s v="OR4320"/>
    <x v="784"/>
    <s v="Standard Class"/>
    <x v="0"/>
    <s v="United States"/>
    <s v="Omaha"/>
    <x v="37"/>
    <n v="68104"/>
    <x v="0"/>
    <x v="0"/>
    <s v="Paper"/>
    <n v="20.07"/>
    <n v="3"/>
    <n v="0"/>
    <n v="9.2322000000000006"/>
  </r>
  <r>
    <s v="OR4321"/>
    <x v="785"/>
    <s v="First Class"/>
    <x v="0"/>
    <s v="United States"/>
    <s v="Concord"/>
    <x v="44"/>
    <n v="3301"/>
    <x v="3"/>
    <x v="2"/>
    <s v="Furnishings"/>
    <n v="102.3"/>
    <n v="1"/>
    <n v="0"/>
    <n v="26.597999999999999"/>
  </r>
  <r>
    <s v="OR4322"/>
    <x v="785"/>
    <s v="Standard Class"/>
    <x v="0"/>
    <s v="United States"/>
    <s v="Los Angeles"/>
    <x v="1"/>
    <n v="90036"/>
    <x v="1"/>
    <x v="0"/>
    <s v="Binders"/>
    <n v="91.391999999999996"/>
    <n v="8"/>
    <n v="0.2"/>
    <n v="29.702400000000001"/>
  </r>
  <r>
    <s v="OR4323"/>
    <x v="785"/>
    <s v="Standard Class"/>
    <x v="1"/>
    <s v="United States"/>
    <s v="Gilbert"/>
    <x v="5"/>
    <n v="85234"/>
    <x v="1"/>
    <x v="2"/>
    <s v="Chairs"/>
    <n v="883.84"/>
    <n v="4"/>
    <n v="0.2"/>
    <n v="99.432000000000002"/>
  </r>
  <r>
    <s v="OR4324"/>
    <x v="785"/>
    <s v="Second Class"/>
    <x v="1"/>
    <s v="United States"/>
    <s v="Seattle"/>
    <x v="11"/>
    <n v="98105"/>
    <x v="1"/>
    <x v="0"/>
    <s v="Binders"/>
    <n v="26.352"/>
    <n v="3"/>
    <n v="0.2"/>
    <n v="9.5526"/>
  </r>
  <r>
    <s v="OR4325"/>
    <x v="785"/>
    <s v="First Class"/>
    <x v="0"/>
    <s v="United States"/>
    <s v="Philadelphia"/>
    <x v="8"/>
    <n v="19143"/>
    <x v="3"/>
    <x v="2"/>
    <s v="Furnishings"/>
    <n v="22.512"/>
    <n v="3"/>
    <n v="0.2"/>
    <n v="2.2511999999999999"/>
  </r>
  <r>
    <s v="OR4326"/>
    <x v="785"/>
    <s v="Standard Class"/>
    <x v="1"/>
    <s v="United States"/>
    <s v="Murfreesboro"/>
    <x v="12"/>
    <n v="37130"/>
    <x v="2"/>
    <x v="0"/>
    <s v="Binders"/>
    <n v="6.3360000000000003"/>
    <n v="4"/>
    <n v="0.7"/>
    <n v="4.6463999999999999"/>
  </r>
  <r>
    <s v="OR4327"/>
    <x v="785"/>
    <s v="Standard Class"/>
    <x v="0"/>
    <s v="United States"/>
    <s v="Detroit"/>
    <x v="19"/>
    <n v="48227"/>
    <x v="0"/>
    <x v="0"/>
    <s v="Paper"/>
    <n v="33.36"/>
    <n v="4"/>
    <n v="0"/>
    <n v="16.68"/>
  </r>
  <r>
    <s v="OR4328"/>
    <x v="785"/>
    <s v="Same Day"/>
    <x v="0"/>
    <s v="United States"/>
    <s v="Seattle"/>
    <x v="11"/>
    <n v="98105"/>
    <x v="1"/>
    <x v="2"/>
    <s v="Chairs"/>
    <n v="177.56800000000001"/>
    <n v="2"/>
    <n v="0.2"/>
    <n v="8.8783999999999992"/>
  </r>
  <r>
    <s v="OR4329"/>
    <x v="785"/>
    <s v="Second Class"/>
    <x v="0"/>
    <s v="United States"/>
    <s v="Columbus"/>
    <x v="9"/>
    <n v="47201"/>
    <x v="0"/>
    <x v="2"/>
    <s v="Furnishings"/>
    <n v="2.91"/>
    <n v="1"/>
    <n v="0"/>
    <n v="1.3676999999999999"/>
  </r>
  <r>
    <s v="OR4330"/>
    <x v="786"/>
    <s v="Standard Class"/>
    <x v="1"/>
    <s v="United States"/>
    <s v="Plantation"/>
    <x v="18"/>
    <n v="33317"/>
    <x v="2"/>
    <x v="1"/>
    <s v="Phones"/>
    <n v="100.792"/>
    <n v="1"/>
    <n v="0.2"/>
    <n v="10.0792"/>
  </r>
  <r>
    <s v="OR4331"/>
    <x v="786"/>
    <s v="Standard Class"/>
    <x v="1"/>
    <s v="United States"/>
    <s v="Chico"/>
    <x v="1"/>
    <n v="95928"/>
    <x v="1"/>
    <x v="1"/>
    <s v="Phones"/>
    <n v="7.992"/>
    <n v="1"/>
    <n v="0.2"/>
    <n v="2.6972999999999998"/>
  </r>
  <r>
    <s v="OR4332"/>
    <x v="786"/>
    <s v="Standard Class"/>
    <x v="0"/>
    <s v="United States"/>
    <s v="Modesto"/>
    <x v="1"/>
    <n v="95351"/>
    <x v="1"/>
    <x v="1"/>
    <s v="Accessories"/>
    <n v="111.79"/>
    <n v="7"/>
    <n v="0"/>
    <n v="43.598100000000002"/>
  </r>
  <r>
    <s v="OR4333"/>
    <x v="786"/>
    <s v="First Class"/>
    <x v="0"/>
    <s v="United States"/>
    <s v="Columbus"/>
    <x v="9"/>
    <n v="47201"/>
    <x v="0"/>
    <x v="0"/>
    <s v="Appliances"/>
    <n v="61.44"/>
    <n v="3"/>
    <n v="0"/>
    <n v="16.588799999999999"/>
  </r>
  <r>
    <s v="OR4334"/>
    <x v="786"/>
    <s v="Standard Class"/>
    <x v="0"/>
    <s v="United States"/>
    <s v="Los Angeles"/>
    <x v="1"/>
    <n v="90049"/>
    <x v="1"/>
    <x v="0"/>
    <s v="Paper"/>
    <n v="68.52"/>
    <n v="3"/>
    <n v="0"/>
    <n v="31.519200000000001"/>
  </r>
  <r>
    <s v="OR4335"/>
    <x v="786"/>
    <s v="Standard Class"/>
    <x v="0"/>
    <s v="United States"/>
    <s v="Los Angeles"/>
    <x v="1"/>
    <n v="90004"/>
    <x v="1"/>
    <x v="2"/>
    <s v="Chairs"/>
    <n v="725.34400000000005"/>
    <n v="4"/>
    <n v="0.2"/>
    <n v="54.400799999999997"/>
  </r>
  <r>
    <s v="OR4336"/>
    <x v="786"/>
    <s v="Standard Class"/>
    <x v="0"/>
    <s v="United States"/>
    <s v="Daytona Beach"/>
    <x v="18"/>
    <n v="32114"/>
    <x v="2"/>
    <x v="1"/>
    <s v="Accessories"/>
    <n v="50.88"/>
    <n v="6"/>
    <n v="0.2"/>
    <n v="14.628"/>
  </r>
  <r>
    <s v="OR4337"/>
    <x v="787"/>
    <s v="Standard Class"/>
    <x v="0"/>
    <s v="United States"/>
    <s v="Pasco"/>
    <x v="11"/>
    <n v="99301"/>
    <x v="1"/>
    <x v="0"/>
    <s v="Art"/>
    <n v="5.88"/>
    <n v="2"/>
    <n v="0"/>
    <n v="2.6459999999999999"/>
  </r>
  <r>
    <s v="OR4338"/>
    <x v="787"/>
    <s v="Standard Class"/>
    <x v="0"/>
    <s v="United States"/>
    <s v="Apple Valley"/>
    <x v="31"/>
    <n v="55124"/>
    <x v="0"/>
    <x v="0"/>
    <s v="Storage"/>
    <n v="129.30000000000001"/>
    <n v="2"/>
    <n v="0"/>
    <n v="6.4649999999999999"/>
  </r>
  <r>
    <s v="OR4339"/>
    <x v="787"/>
    <s v="First Class"/>
    <x v="2"/>
    <s v="United States"/>
    <s v="Omaha"/>
    <x v="37"/>
    <n v="68104"/>
    <x v="0"/>
    <x v="2"/>
    <s v="Chairs"/>
    <n v="563.94000000000005"/>
    <n v="3"/>
    <n v="0"/>
    <n v="112.788"/>
  </r>
  <r>
    <s v="OR4340"/>
    <x v="787"/>
    <s v="Standard Class"/>
    <x v="0"/>
    <s v="United States"/>
    <s v="San Antonio"/>
    <x v="0"/>
    <n v="78207"/>
    <x v="0"/>
    <x v="1"/>
    <s v="Phones"/>
    <n v="143.976"/>
    <n v="3"/>
    <n v="0.2"/>
    <n v="8.9984999999999999"/>
  </r>
  <r>
    <s v="OR4341"/>
    <x v="787"/>
    <s v="Standard Class"/>
    <x v="2"/>
    <s v="United States"/>
    <s v="Baltimore"/>
    <x v="17"/>
    <n v="21215"/>
    <x v="3"/>
    <x v="0"/>
    <s v="Envelopes"/>
    <n v="137.25"/>
    <n v="9"/>
    <n v="0"/>
    <n v="63.134999999999998"/>
  </r>
  <r>
    <s v="OR4342"/>
    <x v="787"/>
    <s v="Standard Class"/>
    <x v="2"/>
    <s v="United States"/>
    <s v="Superior"/>
    <x v="30"/>
    <n v="54880"/>
    <x v="0"/>
    <x v="0"/>
    <s v="Paper"/>
    <n v="629.1"/>
    <n v="6"/>
    <n v="0"/>
    <n v="301.96800000000002"/>
  </r>
  <r>
    <s v="OR4343"/>
    <x v="787"/>
    <s v="Standard Class"/>
    <x v="0"/>
    <s v="United States"/>
    <s v="Columbia"/>
    <x v="17"/>
    <n v="21044"/>
    <x v="3"/>
    <x v="1"/>
    <s v="Accessories"/>
    <n v="59.98"/>
    <n v="2"/>
    <n v="0"/>
    <n v="26.391200000000001"/>
  </r>
  <r>
    <s v="OR4344"/>
    <x v="787"/>
    <s v="Second Class"/>
    <x v="2"/>
    <s v="United States"/>
    <s v="Midland"/>
    <x v="19"/>
    <n v="48640"/>
    <x v="0"/>
    <x v="0"/>
    <s v="Envelopes"/>
    <n v="15.28"/>
    <n v="2"/>
    <n v="0"/>
    <n v="7.4871999999999996"/>
  </r>
  <r>
    <s v="OR4345"/>
    <x v="787"/>
    <s v="Second Class"/>
    <x v="1"/>
    <s v="United States"/>
    <s v="La Porte"/>
    <x v="9"/>
    <n v="46350"/>
    <x v="0"/>
    <x v="0"/>
    <s v="Appliances"/>
    <n v="37.68"/>
    <n v="2"/>
    <n v="0"/>
    <n v="10.5504"/>
  </r>
  <r>
    <s v="OR4346"/>
    <x v="787"/>
    <s v="Standard Class"/>
    <x v="2"/>
    <s v="United States"/>
    <s v="Philadelphia"/>
    <x v="8"/>
    <n v="19120"/>
    <x v="3"/>
    <x v="2"/>
    <s v="Chairs"/>
    <n v="470.15499999999997"/>
    <n v="7"/>
    <n v="0.3"/>
    <n v="13.433"/>
  </r>
  <r>
    <s v="OR4347"/>
    <x v="788"/>
    <s v="Standard Class"/>
    <x v="0"/>
    <s v="United States"/>
    <s v="Seattle"/>
    <x v="11"/>
    <n v="98105"/>
    <x v="1"/>
    <x v="2"/>
    <s v="Furnishings"/>
    <n v="12.35"/>
    <n v="1"/>
    <n v="0"/>
    <n v="5.4340000000000002"/>
  </r>
  <r>
    <s v="OR4348"/>
    <x v="788"/>
    <s v="Standard Class"/>
    <x v="2"/>
    <s v="United States"/>
    <s v="Cleveland"/>
    <x v="3"/>
    <n v="44105"/>
    <x v="3"/>
    <x v="1"/>
    <s v="Phones"/>
    <n v="110.376"/>
    <n v="4"/>
    <n v="0.4"/>
    <n v="20.235600000000002"/>
  </r>
  <r>
    <s v="OR4349"/>
    <x v="789"/>
    <s v="Standard Class"/>
    <x v="1"/>
    <s v="United States"/>
    <s v="Los Angeles"/>
    <x v="1"/>
    <n v="90008"/>
    <x v="1"/>
    <x v="0"/>
    <s v="Art"/>
    <n v="9.7799999999999994"/>
    <n v="2"/>
    <n v="0"/>
    <n v="4.0098000000000003"/>
  </r>
  <r>
    <s v="OR4350"/>
    <x v="789"/>
    <s v="Second Class"/>
    <x v="0"/>
    <s v="United States"/>
    <s v="Houston"/>
    <x v="0"/>
    <n v="77095"/>
    <x v="0"/>
    <x v="1"/>
    <s v="Accessories"/>
    <n v="24"/>
    <n v="2"/>
    <n v="0.2"/>
    <n v="2.7"/>
  </r>
  <r>
    <s v="OR4351"/>
    <x v="789"/>
    <s v="Standard Class"/>
    <x v="0"/>
    <s v="United States"/>
    <s v="Los Angeles"/>
    <x v="1"/>
    <n v="90049"/>
    <x v="1"/>
    <x v="0"/>
    <s v="Paper"/>
    <n v="19.440000000000001"/>
    <n v="3"/>
    <n v="0"/>
    <n v="9.3312000000000008"/>
  </r>
  <r>
    <s v="OR4352"/>
    <x v="789"/>
    <s v="Standard Class"/>
    <x v="2"/>
    <s v="United States"/>
    <s v="Detroit"/>
    <x v="19"/>
    <n v="48234"/>
    <x v="0"/>
    <x v="1"/>
    <s v="Accessories"/>
    <n v="114.52"/>
    <n v="7"/>
    <n v="0"/>
    <n v="11.452"/>
  </r>
  <r>
    <s v="OR4353"/>
    <x v="789"/>
    <s v="Second Class"/>
    <x v="0"/>
    <s v="United States"/>
    <s v="Pleasant Grove"/>
    <x v="42"/>
    <n v="84062"/>
    <x v="1"/>
    <x v="0"/>
    <s v="Storage"/>
    <n v="158.9"/>
    <n v="5"/>
    <n v="0"/>
    <n v="7.9450000000000003"/>
  </r>
  <r>
    <s v="OR4354"/>
    <x v="789"/>
    <s v="Standard Class"/>
    <x v="1"/>
    <s v="United States"/>
    <s v="Houston"/>
    <x v="0"/>
    <n v="77095"/>
    <x v="0"/>
    <x v="0"/>
    <s v="Appliances"/>
    <n v="8.7119999999999997"/>
    <n v="2"/>
    <n v="0.8"/>
    <n v="19.602"/>
  </r>
  <r>
    <s v="OR4355"/>
    <x v="789"/>
    <s v="Standard Class"/>
    <x v="0"/>
    <s v="United States"/>
    <s v="San Luis Obispo"/>
    <x v="1"/>
    <n v="93405"/>
    <x v="1"/>
    <x v="0"/>
    <s v="Fasteners"/>
    <n v="3.62"/>
    <n v="2"/>
    <n v="0"/>
    <n v="1.1946000000000001"/>
  </r>
  <r>
    <s v="OR4356"/>
    <x v="790"/>
    <s v="Standard Class"/>
    <x v="1"/>
    <s v="United States"/>
    <s v="Los Angeles"/>
    <x v="1"/>
    <n v="90032"/>
    <x v="1"/>
    <x v="0"/>
    <s v="Art"/>
    <n v="16.739999999999998"/>
    <n v="3"/>
    <n v="0"/>
    <n v="4.8545999999999996"/>
  </r>
  <r>
    <s v="OR4357"/>
    <x v="790"/>
    <s v="Standard Class"/>
    <x v="1"/>
    <s v="United States"/>
    <s v="Akron"/>
    <x v="3"/>
    <n v="44312"/>
    <x v="3"/>
    <x v="1"/>
    <s v="Phones"/>
    <n v="247.18799999999999"/>
    <n v="2"/>
    <n v="0.4"/>
    <n v="49.437600000000003"/>
  </r>
  <r>
    <s v="OR4358"/>
    <x v="790"/>
    <s v="Standard Class"/>
    <x v="0"/>
    <s v="United States"/>
    <s v="Columbia"/>
    <x v="12"/>
    <n v="38401"/>
    <x v="2"/>
    <x v="0"/>
    <s v="Paper"/>
    <n v="177.536"/>
    <n v="4"/>
    <n v="0.2"/>
    <n v="62.137599999999999"/>
  </r>
  <r>
    <s v="OR4359"/>
    <x v="790"/>
    <s v="Second Class"/>
    <x v="0"/>
    <s v="United States"/>
    <s v="Cleveland"/>
    <x v="3"/>
    <n v="44105"/>
    <x v="3"/>
    <x v="0"/>
    <s v="Binders"/>
    <n v="41.256"/>
    <n v="6"/>
    <n v="0.7"/>
    <n v="34.380000000000003"/>
  </r>
  <r>
    <s v="OR4360"/>
    <x v="790"/>
    <s v="Standard Class"/>
    <x v="1"/>
    <s v="United States"/>
    <s v="New York City"/>
    <x v="7"/>
    <n v="10009"/>
    <x v="3"/>
    <x v="0"/>
    <s v="Binders"/>
    <n v="13.128"/>
    <n v="3"/>
    <n v="0.2"/>
    <n v="4.2666000000000004"/>
  </r>
  <r>
    <s v="OR4361"/>
    <x v="791"/>
    <s v="Second Class"/>
    <x v="1"/>
    <s v="United States"/>
    <s v="Chicago"/>
    <x v="14"/>
    <n v="60623"/>
    <x v="0"/>
    <x v="0"/>
    <s v="Art"/>
    <n v="7.8719999999999999"/>
    <n v="3"/>
    <n v="0.2"/>
    <n v="0.88560000000000005"/>
  </r>
  <r>
    <s v="OR4362"/>
    <x v="791"/>
    <s v="Standard Class"/>
    <x v="0"/>
    <s v="United States"/>
    <s v="Laredo"/>
    <x v="0"/>
    <n v="78041"/>
    <x v="0"/>
    <x v="1"/>
    <s v="Accessories"/>
    <n v="31.2"/>
    <n v="3"/>
    <n v="0.2"/>
    <n v="9.75"/>
  </r>
  <r>
    <s v="OR4363"/>
    <x v="791"/>
    <s v="Standard Class"/>
    <x v="0"/>
    <s v="United States"/>
    <s v="Concord"/>
    <x v="44"/>
    <n v="3301"/>
    <x v="3"/>
    <x v="0"/>
    <s v="Binders"/>
    <n v="68.62"/>
    <n v="2"/>
    <n v="0"/>
    <n v="32.251399999999997"/>
  </r>
  <r>
    <s v="OR4364"/>
    <x v="791"/>
    <s v="Second Class"/>
    <x v="1"/>
    <s v="United States"/>
    <s v="Chicago"/>
    <x v="14"/>
    <n v="60653"/>
    <x v="0"/>
    <x v="0"/>
    <s v="Supplies"/>
    <n v="8.7200000000000006"/>
    <n v="5"/>
    <n v="0.2"/>
    <n v="1.744"/>
  </r>
  <r>
    <s v="OR4365"/>
    <x v="791"/>
    <s v="Standard Class"/>
    <x v="2"/>
    <s v="United States"/>
    <s v="Los Angeles"/>
    <x v="1"/>
    <n v="90004"/>
    <x v="1"/>
    <x v="0"/>
    <s v="Binders"/>
    <n v="4.1760000000000002"/>
    <n v="1"/>
    <n v="0.2"/>
    <n v="1.3049999999999999"/>
  </r>
  <r>
    <s v="OR4366"/>
    <x v="791"/>
    <s v="Standard Class"/>
    <x v="0"/>
    <s v="United States"/>
    <s v="Brownsville"/>
    <x v="0"/>
    <n v="78521"/>
    <x v="0"/>
    <x v="2"/>
    <s v="Bookcases"/>
    <n v="327.7328"/>
    <n v="2"/>
    <n v="0.32"/>
    <n v="14.4588"/>
  </r>
  <r>
    <s v="OR4367"/>
    <x v="791"/>
    <s v="First Class"/>
    <x v="0"/>
    <s v="United States"/>
    <s v="Tucson"/>
    <x v="5"/>
    <n v="85705"/>
    <x v="1"/>
    <x v="0"/>
    <s v="Paper"/>
    <n v="8.4480000000000004"/>
    <n v="2"/>
    <n v="0.2"/>
    <n v="2.64"/>
  </r>
  <r>
    <s v="OR4368"/>
    <x v="791"/>
    <s v="Standard Class"/>
    <x v="2"/>
    <s v="United States"/>
    <s v="Los Angeles"/>
    <x v="1"/>
    <n v="90032"/>
    <x v="1"/>
    <x v="0"/>
    <s v="Art"/>
    <n v="56.3"/>
    <n v="2"/>
    <n v="0"/>
    <n v="15.763999999999999"/>
  </r>
  <r>
    <s v="OR4369"/>
    <x v="792"/>
    <s v="Standard Class"/>
    <x v="0"/>
    <s v="United States"/>
    <s v="Los Angeles"/>
    <x v="1"/>
    <n v="90008"/>
    <x v="1"/>
    <x v="0"/>
    <s v="Binders"/>
    <n v="30.84"/>
    <n v="5"/>
    <n v="0.2"/>
    <n v="9.6374999999999993"/>
  </r>
  <r>
    <s v="OR4370"/>
    <x v="792"/>
    <s v="Standard Class"/>
    <x v="2"/>
    <s v="United States"/>
    <s v="Las Cruces"/>
    <x v="35"/>
    <n v="88001"/>
    <x v="1"/>
    <x v="0"/>
    <s v="Art"/>
    <n v="8.2799999999999994"/>
    <n v="2"/>
    <n v="0"/>
    <n v="3.4775999999999998"/>
  </r>
  <r>
    <s v="OR4371"/>
    <x v="792"/>
    <s v="Second Class"/>
    <x v="0"/>
    <s v="United States"/>
    <s v="Mission Viejo"/>
    <x v="1"/>
    <n v="92691"/>
    <x v="1"/>
    <x v="0"/>
    <s v="Storage"/>
    <n v="330.4"/>
    <n v="2"/>
    <n v="0"/>
    <n v="85.903999999999996"/>
  </r>
  <r>
    <s v="OR4372"/>
    <x v="792"/>
    <s v="Second Class"/>
    <x v="2"/>
    <s v="United States"/>
    <s v="San Diego"/>
    <x v="1"/>
    <n v="92024"/>
    <x v="1"/>
    <x v="0"/>
    <s v="Binders"/>
    <n v="22.847999999999999"/>
    <n v="2"/>
    <n v="0.2"/>
    <n v="7.4256000000000002"/>
  </r>
  <r>
    <s v="OR4373"/>
    <x v="792"/>
    <s v="Standard Class"/>
    <x v="0"/>
    <s v="United States"/>
    <s v="New York City"/>
    <x v="7"/>
    <n v="10024"/>
    <x v="3"/>
    <x v="0"/>
    <s v="Binders"/>
    <n v="334.76799999999997"/>
    <n v="7"/>
    <n v="0.2"/>
    <n v="108.7996"/>
  </r>
  <r>
    <s v="OR4374"/>
    <x v="792"/>
    <s v="First Class"/>
    <x v="1"/>
    <s v="United States"/>
    <s v="Haltom City"/>
    <x v="0"/>
    <n v="76117"/>
    <x v="0"/>
    <x v="0"/>
    <s v="Supplies"/>
    <n v="22.367999999999999"/>
    <n v="2"/>
    <n v="0.2"/>
    <n v="1.6776"/>
  </r>
  <r>
    <s v="OR4375"/>
    <x v="792"/>
    <s v="First Class"/>
    <x v="0"/>
    <s v="United States"/>
    <s v="Los Angeles"/>
    <x v="1"/>
    <n v="90032"/>
    <x v="1"/>
    <x v="0"/>
    <s v="Paper"/>
    <n v="35.200000000000003"/>
    <n v="5"/>
    <n v="0"/>
    <n v="16.544"/>
  </r>
  <r>
    <s v="OR4376"/>
    <x v="792"/>
    <s v="Same Day"/>
    <x v="1"/>
    <s v="United States"/>
    <s v="Coral Springs"/>
    <x v="18"/>
    <n v="33065"/>
    <x v="2"/>
    <x v="0"/>
    <s v="Storage"/>
    <n v="24.672000000000001"/>
    <n v="2"/>
    <n v="0.2"/>
    <n v="2.1587999999999998"/>
  </r>
  <r>
    <s v="OR4377"/>
    <x v="793"/>
    <s v="First Class"/>
    <x v="1"/>
    <s v="United States"/>
    <s v="Jacksonville"/>
    <x v="2"/>
    <n v="28540"/>
    <x v="2"/>
    <x v="0"/>
    <s v="Binders"/>
    <n v="15.66"/>
    <n v="5"/>
    <n v="0.7"/>
    <n v="12.528"/>
  </r>
  <r>
    <s v="OR4378"/>
    <x v="793"/>
    <s v="First Class"/>
    <x v="0"/>
    <s v="United States"/>
    <s v="San Jose"/>
    <x v="1"/>
    <n v="95123"/>
    <x v="1"/>
    <x v="0"/>
    <s v="Paper"/>
    <n v="154.9"/>
    <n v="5"/>
    <n v="0"/>
    <n v="69.704999999999998"/>
  </r>
  <r>
    <s v="OR4379"/>
    <x v="793"/>
    <s v="Standard Class"/>
    <x v="0"/>
    <s v="United States"/>
    <s v="Chicago"/>
    <x v="14"/>
    <n v="60623"/>
    <x v="0"/>
    <x v="0"/>
    <s v="Binders"/>
    <n v="8.5679999999999996"/>
    <n v="3"/>
    <n v="0.8"/>
    <n v="14.5656"/>
  </r>
  <r>
    <s v="OR4380"/>
    <x v="793"/>
    <s v="First Class"/>
    <x v="0"/>
    <s v="United States"/>
    <s v="Newark"/>
    <x v="3"/>
    <n v="43055"/>
    <x v="3"/>
    <x v="0"/>
    <s v="Storage"/>
    <n v="195.64"/>
    <n v="5"/>
    <n v="0.2"/>
    <n v="44.018999999999998"/>
  </r>
  <r>
    <s v="OR4381"/>
    <x v="793"/>
    <s v="Standard Class"/>
    <x v="0"/>
    <s v="United States"/>
    <s v="Louisville"/>
    <x v="23"/>
    <n v="80027"/>
    <x v="1"/>
    <x v="0"/>
    <s v="Paper"/>
    <n v="6.6719999999999997"/>
    <n v="1"/>
    <n v="0.2"/>
    <n v="2.085"/>
  </r>
  <r>
    <s v="OR4382"/>
    <x v="793"/>
    <s v="Standard Class"/>
    <x v="0"/>
    <s v="United States"/>
    <s v="Clinton"/>
    <x v="17"/>
    <n v="20735"/>
    <x v="3"/>
    <x v="0"/>
    <s v="Binders"/>
    <n v="153.36000000000001"/>
    <n v="9"/>
    <n v="0"/>
    <n v="70.545599999999993"/>
  </r>
  <r>
    <s v="OR4383"/>
    <x v="794"/>
    <s v="First Class"/>
    <x v="2"/>
    <s v="United States"/>
    <s v="San Francisco"/>
    <x v="1"/>
    <n v="94110"/>
    <x v="1"/>
    <x v="0"/>
    <s v="Paper"/>
    <n v="23.92"/>
    <n v="4"/>
    <n v="0"/>
    <n v="11.720800000000001"/>
  </r>
  <r>
    <s v="OR4384"/>
    <x v="794"/>
    <s v="Standard Class"/>
    <x v="0"/>
    <s v="United States"/>
    <s v="Omaha"/>
    <x v="37"/>
    <n v="68104"/>
    <x v="0"/>
    <x v="1"/>
    <s v="Phones"/>
    <n v="29.97"/>
    <n v="3"/>
    <n v="0"/>
    <n v="0.29970000000000002"/>
  </r>
  <r>
    <s v="OR4385"/>
    <x v="794"/>
    <s v="Standard Class"/>
    <x v="1"/>
    <s v="United States"/>
    <s v="Franklin"/>
    <x v="30"/>
    <n v="53132"/>
    <x v="0"/>
    <x v="1"/>
    <s v="Phones"/>
    <n v="149.97"/>
    <n v="3"/>
    <n v="0"/>
    <n v="5.9988000000000001"/>
  </r>
  <r>
    <s v="OR4386"/>
    <x v="794"/>
    <s v="Standard Class"/>
    <x v="2"/>
    <s v="United States"/>
    <s v="Concord"/>
    <x v="44"/>
    <n v="3301"/>
    <x v="3"/>
    <x v="0"/>
    <s v="Labels"/>
    <n v="24.64"/>
    <n v="8"/>
    <n v="0"/>
    <n v="11.827199999999999"/>
  </r>
  <r>
    <s v="OR4387"/>
    <x v="794"/>
    <s v="Second Class"/>
    <x v="0"/>
    <s v="United States"/>
    <s v="Fayetteville"/>
    <x v="2"/>
    <n v="28314"/>
    <x v="2"/>
    <x v="2"/>
    <s v="Chairs"/>
    <n v="225.29599999999999"/>
    <n v="2"/>
    <n v="0.2"/>
    <n v="22.529599999999999"/>
  </r>
  <r>
    <s v="OR4388"/>
    <x v="795"/>
    <s v="Second Class"/>
    <x v="0"/>
    <s v="United States"/>
    <s v="Salt Lake City"/>
    <x v="42"/>
    <n v="84106"/>
    <x v="1"/>
    <x v="0"/>
    <s v="Binders"/>
    <n v="295.05599999999998"/>
    <n v="9"/>
    <n v="0.2"/>
    <n v="106.95780000000001"/>
  </r>
  <r>
    <s v="OR4389"/>
    <x v="795"/>
    <s v="Standard Class"/>
    <x v="0"/>
    <s v="United States"/>
    <s v="Westminster"/>
    <x v="1"/>
    <n v="92683"/>
    <x v="1"/>
    <x v="0"/>
    <s v="Binders"/>
    <n v="4.4480000000000004"/>
    <n v="2"/>
    <n v="0.2"/>
    <n v="1.4456"/>
  </r>
  <r>
    <s v="OR4390"/>
    <x v="795"/>
    <s v="Standard Class"/>
    <x v="0"/>
    <s v="United States"/>
    <s v="Houston"/>
    <x v="0"/>
    <n v="77070"/>
    <x v="0"/>
    <x v="0"/>
    <s v="Storage"/>
    <n v="670.75199999999995"/>
    <n v="3"/>
    <n v="0.2"/>
    <n v="125.76600000000001"/>
  </r>
  <r>
    <s v="OR4391"/>
    <x v="795"/>
    <s v="Standard Class"/>
    <x v="1"/>
    <s v="United States"/>
    <s v="Henderson"/>
    <x v="4"/>
    <n v="42420"/>
    <x v="2"/>
    <x v="0"/>
    <s v="Storage"/>
    <n v="828.84"/>
    <n v="6"/>
    <n v="0"/>
    <n v="0"/>
  </r>
  <r>
    <s v="OR4392"/>
    <x v="796"/>
    <s v="Second Class"/>
    <x v="2"/>
    <s v="United States"/>
    <s v="Huntsville"/>
    <x v="0"/>
    <n v="77340"/>
    <x v="0"/>
    <x v="0"/>
    <s v="Art"/>
    <n v="70.367999999999995"/>
    <n v="2"/>
    <n v="0.2"/>
    <n v="6.1571999999999996"/>
  </r>
  <r>
    <s v="OR4393"/>
    <x v="796"/>
    <s v="Standard Class"/>
    <x v="0"/>
    <s v="United States"/>
    <s v="Springfield"/>
    <x v="34"/>
    <n v="65807"/>
    <x v="0"/>
    <x v="2"/>
    <s v="Tables"/>
    <n v="1024.3800000000001"/>
    <n v="7"/>
    <n v="0"/>
    <n v="215.1198"/>
  </r>
  <r>
    <s v="OR4394"/>
    <x v="797"/>
    <s v="Standard Class"/>
    <x v="0"/>
    <s v="United States"/>
    <s v="New York City"/>
    <x v="7"/>
    <n v="10009"/>
    <x v="3"/>
    <x v="0"/>
    <s v="Art"/>
    <n v="38.82"/>
    <n v="6"/>
    <n v="0"/>
    <n v="17.469000000000001"/>
  </r>
  <r>
    <s v="OR4395"/>
    <x v="797"/>
    <s v="Second Class"/>
    <x v="0"/>
    <s v="United States"/>
    <s v="San Jose"/>
    <x v="1"/>
    <n v="95123"/>
    <x v="1"/>
    <x v="0"/>
    <s v="Envelopes"/>
    <n v="158.13"/>
    <n v="3"/>
    <n v="0"/>
    <n v="77.483699999999999"/>
  </r>
  <r>
    <s v="OR4396"/>
    <x v="797"/>
    <s v="Second Class"/>
    <x v="1"/>
    <s v="United States"/>
    <s v="Modesto"/>
    <x v="1"/>
    <n v="95351"/>
    <x v="1"/>
    <x v="1"/>
    <s v="Phones"/>
    <n v="52.792000000000002"/>
    <n v="1"/>
    <n v="0.2"/>
    <n v="4.6193"/>
  </r>
  <r>
    <s v="OR4397"/>
    <x v="797"/>
    <s v="Same Day"/>
    <x v="0"/>
    <s v="United States"/>
    <s v="Houston"/>
    <x v="0"/>
    <n v="77095"/>
    <x v="0"/>
    <x v="1"/>
    <s v="Phones"/>
    <n v="55.176000000000002"/>
    <n v="3"/>
    <n v="0.2"/>
    <n v="12.4146"/>
  </r>
  <r>
    <s v="OR4398"/>
    <x v="797"/>
    <s v="First Class"/>
    <x v="1"/>
    <s v="United States"/>
    <s v="Murfreesboro"/>
    <x v="12"/>
    <n v="37130"/>
    <x v="2"/>
    <x v="0"/>
    <s v="Paper"/>
    <n v="14.352"/>
    <n v="3"/>
    <n v="0.2"/>
    <n v="5.2026000000000003"/>
  </r>
  <r>
    <s v="OR4399"/>
    <x v="797"/>
    <s v="Standard Class"/>
    <x v="0"/>
    <s v="United States"/>
    <s v="Houston"/>
    <x v="0"/>
    <n v="77095"/>
    <x v="0"/>
    <x v="2"/>
    <s v="Furnishings"/>
    <n v="65.424000000000007"/>
    <n v="4"/>
    <n v="0.6"/>
    <n v="52.339199999999998"/>
  </r>
  <r>
    <s v="OR4400"/>
    <x v="797"/>
    <s v="Second Class"/>
    <x v="2"/>
    <s v="United States"/>
    <s v="Everett"/>
    <x v="28"/>
    <n v="2149"/>
    <x v="3"/>
    <x v="0"/>
    <s v="Paper"/>
    <n v="59.94"/>
    <n v="3"/>
    <n v="0"/>
    <n v="28.171800000000001"/>
  </r>
  <r>
    <s v="OR4401"/>
    <x v="797"/>
    <s v="Standard Class"/>
    <x v="0"/>
    <s v="United States"/>
    <s v="New York City"/>
    <x v="7"/>
    <n v="10035"/>
    <x v="3"/>
    <x v="0"/>
    <s v="Binders"/>
    <n v="13.776"/>
    <n v="3"/>
    <n v="0.2"/>
    <n v="4.4771999999999998"/>
  </r>
  <r>
    <s v="OR4402"/>
    <x v="797"/>
    <s v="Standard Class"/>
    <x v="1"/>
    <s v="United States"/>
    <s v="Jackson"/>
    <x v="12"/>
    <n v="38301"/>
    <x v="2"/>
    <x v="2"/>
    <s v="Furnishings"/>
    <n v="692.47199999999998"/>
    <n v="11"/>
    <n v="0.2"/>
    <n v="190.4298"/>
  </r>
  <r>
    <s v="OR4403"/>
    <x v="797"/>
    <s v="Standard Class"/>
    <x v="0"/>
    <s v="United States"/>
    <s v="Middletown"/>
    <x v="21"/>
    <n v="6457"/>
    <x v="3"/>
    <x v="0"/>
    <s v="Storage"/>
    <n v="552.55999999999995"/>
    <n v="4"/>
    <n v="0"/>
    <n v="0"/>
  </r>
  <r>
    <s v="OR4404"/>
    <x v="797"/>
    <s v="First Class"/>
    <x v="1"/>
    <s v="United States"/>
    <s v="San Francisco"/>
    <x v="1"/>
    <n v="94122"/>
    <x v="1"/>
    <x v="1"/>
    <s v="Machines"/>
    <n v="239.976"/>
    <n v="3"/>
    <n v="0.2"/>
    <n v="80.991900000000001"/>
  </r>
  <r>
    <s v="OR4405"/>
    <x v="798"/>
    <s v="Standard Class"/>
    <x v="1"/>
    <s v="United States"/>
    <s v="New York City"/>
    <x v="7"/>
    <n v="10035"/>
    <x v="3"/>
    <x v="0"/>
    <s v="Art"/>
    <n v="11.52"/>
    <n v="4"/>
    <n v="0"/>
    <n v="3.3408000000000002"/>
  </r>
  <r>
    <s v="OR4406"/>
    <x v="798"/>
    <s v="Standard Class"/>
    <x v="0"/>
    <s v="United States"/>
    <s v="Los Angeles"/>
    <x v="1"/>
    <n v="90045"/>
    <x v="1"/>
    <x v="1"/>
    <s v="Phones"/>
    <n v="160.77600000000001"/>
    <n v="3"/>
    <n v="0.2"/>
    <n v="10.048500000000001"/>
  </r>
  <r>
    <s v="OR4407"/>
    <x v="798"/>
    <s v="Standard Class"/>
    <x v="0"/>
    <s v="United States"/>
    <s v="Los Angeles"/>
    <x v="1"/>
    <n v="90004"/>
    <x v="1"/>
    <x v="0"/>
    <s v="Paper"/>
    <n v="146.72999999999999"/>
    <n v="3"/>
    <n v="0"/>
    <n v="68.963099999999997"/>
  </r>
  <r>
    <s v="OR4408"/>
    <x v="798"/>
    <s v="First Class"/>
    <x v="1"/>
    <s v="United States"/>
    <s v="Arlington"/>
    <x v="0"/>
    <n v="76017"/>
    <x v="0"/>
    <x v="0"/>
    <s v="Paper"/>
    <n v="20.736000000000001"/>
    <n v="4"/>
    <n v="0.2"/>
    <n v="7.2576000000000001"/>
  </r>
  <r>
    <s v="OR4409"/>
    <x v="798"/>
    <s v="Standard Class"/>
    <x v="0"/>
    <s v="United States"/>
    <s v="New York City"/>
    <x v="7"/>
    <n v="10009"/>
    <x v="3"/>
    <x v="0"/>
    <s v="Appliances"/>
    <n v="1704.56"/>
    <n v="13"/>
    <n v="0"/>
    <n v="511.36799999999999"/>
  </r>
  <r>
    <s v="OR4410"/>
    <x v="798"/>
    <s v="Same Day"/>
    <x v="1"/>
    <s v="United States"/>
    <s v="San Francisco"/>
    <x v="1"/>
    <n v="94109"/>
    <x v="1"/>
    <x v="0"/>
    <s v="Binders"/>
    <n v="931.17600000000004"/>
    <n v="3"/>
    <n v="0.2"/>
    <n v="314.27190000000002"/>
  </r>
  <r>
    <s v="OR4411"/>
    <x v="798"/>
    <s v="Standard Class"/>
    <x v="2"/>
    <s v="United States"/>
    <s v="Philadelphia"/>
    <x v="8"/>
    <n v="19120"/>
    <x v="3"/>
    <x v="2"/>
    <s v="Furnishings"/>
    <n v="1007.232"/>
    <n v="6"/>
    <n v="0.2"/>
    <n v="75.542400000000001"/>
  </r>
  <r>
    <s v="OR4412"/>
    <x v="798"/>
    <s v="Standard Class"/>
    <x v="0"/>
    <s v="United States"/>
    <s v="Philadelphia"/>
    <x v="8"/>
    <n v="19120"/>
    <x v="3"/>
    <x v="0"/>
    <s v="Appliances"/>
    <n v="44.415999999999997"/>
    <n v="2"/>
    <n v="0.2"/>
    <n v="3.8864000000000001"/>
  </r>
  <r>
    <s v="OR4413"/>
    <x v="798"/>
    <s v="Standard Class"/>
    <x v="0"/>
    <s v="United States"/>
    <s v="Los Angeles"/>
    <x v="1"/>
    <n v="90045"/>
    <x v="1"/>
    <x v="0"/>
    <s v="Storage"/>
    <n v="340.92"/>
    <n v="3"/>
    <n v="0"/>
    <n v="3.4091999999999998"/>
  </r>
  <r>
    <s v="OR4414"/>
    <x v="799"/>
    <s v="First Class"/>
    <x v="0"/>
    <s v="United States"/>
    <s v="Philadelphia"/>
    <x v="8"/>
    <n v="19134"/>
    <x v="3"/>
    <x v="0"/>
    <s v="Supplies"/>
    <n v="11.632"/>
    <n v="2"/>
    <n v="0.2"/>
    <n v="1.0178"/>
  </r>
  <r>
    <s v="OR4415"/>
    <x v="799"/>
    <s v="Standard Class"/>
    <x v="1"/>
    <s v="United States"/>
    <s v="Huntsville"/>
    <x v="40"/>
    <n v="35810"/>
    <x v="2"/>
    <x v="0"/>
    <s v="Art"/>
    <n v="197.05"/>
    <n v="7"/>
    <n v="0"/>
    <n v="59.115000000000002"/>
  </r>
  <r>
    <s v="OR4416"/>
    <x v="799"/>
    <s v="Standard Class"/>
    <x v="2"/>
    <s v="United States"/>
    <s v="Fort Worth"/>
    <x v="0"/>
    <n v="76106"/>
    <x v="0"/>
    <x v="0"/>
    <s v="Appliances"/>
    <n v="68.81"/>
    <n v="5"/>
    <n v="0.8"/>
    <n v="123.858"/>
  </r>
  <r>
    <s v="OR4417"/>
    <x v="799"/>
    <s v="Standard Class"/>
    <x v="0"/>
    <s v="United States"/>
    <s v="New York City"/>
    <x v="7"/>
    <n v="10035"/>
    <x v="3"/>
    <x v="2"/>
    <s v="Furnishings"/>
    <n v="44.46"/>
    <n v="2"/>
    <n v="0"/>
    <n v="14.671799999999999"/>
  </r>
  <r>
    <s v="OR4418"/>
    <x v="800"/>
    <s v="Second Class"/>
    <x v="1"/>
    <s v="United States"/>
    <s v="Los Angeles"/>
    <x v="1"/>
    <n v="90036"/>
    <x v="1"/>
    <x v="0"/>
    <s v="Art"/>
    <n v="39.68"/>
    <n v="2"/>
    <n v="0"/>
    <n v="10.316800000000001"/>
  </r>
  <r>
    <s v="OR4419"/>
    <x v="800"/>
    <s v="Standard Class"/>
    <x v="2"/>
    <s v="United States"/>
    <s v="Durham"/>
    <x v="2"/>
    <n v="27707"/>
    <x v="2"/>
    <x v="0"/>
    <s v="Storage"/>
    <n v="61.567999999999998"/>
    <n v="2"/>
    <n v="0.2"/>
    <n v="4.6176000000000004"/>
  </r>
  <r>
    <s v="OR4420"/>
    <x v="800"/>
    <s v="Standard Class"/>
    <x v="1"/>
    <s v="United States"/>
    <s v="Columbus"/>
    <x v="3"/>
    <n v="43229"/>
    <x v="3"/>
    <x v="0"/>
    <s v="Paper"/>
    <n v="17.472000000000001"/>
    <n v="3"/>
    <n v="0.2"/>
    <n v="5.6783999999999999"/>
  </r>
  <r>
    <s v="OR4421"/>
    <x v="800"/>
    <s v="Standard Class"/>
    <x v="0"/>
    <s v="United States"/>
    <s v="Fayetteville"/>
    <x v="36"/>
    <n v="72701"/>
    <x v="2"/>
    <x v="2"/>
    <s v="Furnishings"/>
    <n v="343.85"/>
    <n v="5"/>
    <n v="0"/>
    <n v="137.54"/>
  </r>
  <r>
    <s v="OR4422"/>
    <x v="800"/>
    <s v="Second Class"/>
    <x v="1"/>
    <s v="United States"/>
    <s v="New York City"/>
    <x v="7"/>
    <n v="10024"/>
    <x v="3"/>
    <x v="0"/>
    <s v="Fasteners"/>
    <n v="14.13"/>
    <n v="3"/>
    <n v="0"/>
    <n v="0.70650000000000002"/>
  </r>
  <r>
    <s v="OR4423"/>
    <x v="801"/>
    <s v="Standard Class"/>
    <x v="0"/>
    <s v="United States"/>
    <s v="Chicago"/>
    <x v="14"/>
    <n v="60623"/>
    <x v="0"/>
    <x v="0"/>
    <s v="Paper"/>
    <n v="15.552"/>
    <n v="3"/>
    <n v="0.2"/>
    <n v="5.4432"/>
  </r>
  <r>
    <s v="OR4424"/>
    <x v="801"/>
    <s v="Standard Class"/>
    <x v="1"/>
    <s v="United States"/>
    <s v="Jackson"/>
    <x v="29"/>
    <n v="39212"/>
    <x v="2"/>
    <x v="0"/>
    <s v="Binders"/>
    <n v="30.44"/>
    <n v="2"/>
    <n v="0"/>
    <n v="14.9156"/>
  </r>
  <r>
    <s v="OR4425"/>
    <x v="801"/>
    <s v="First Class"/>
    <x v="0"/>
    <s v="United States"/>
    <s v="Seattle"/>
    <x v="11"/>
    <n v="98103"/>
    <x v="1"/>
    <x v="2"/>
    <s v="Furnishings"/>
    <n v="139.91999999999999"/>
    <n v="2"/>
    <n v="0"/>
    <n v="23.7864"/>
  </r>
  <r>
    <s v="OR4426"/>
    <x v="801"/>
    <s v="Standard Class"/>
    <x v="2"/>
    <s v="United States"/>
    <s v="San Diego"/>
    <x v="1"/>
    <n v="92037"/>
    <x v="1"/>
    <x v="2"/>
    <s v="Chairs"/>
    <n v="2676.672"/>
    <n v="9"/>
    <n v="0.2"/>
    <n v="267.66719999999998"/>
  </r>
  <r>
    <s v="OR4427"/>
    <x v="801"/>
    <s v="Standard Class"/>
    <x v="0"/>
    <s v="United States"/>
    <s v="New York City"/>
    <x v="7"/>
    <n v="10035"/>
    <x v="3"/>
    <x v="0"/>
    <s v="Binders"/>
    <n v="17.96"/>
    <n v="5"/>
    <n v="0.2"/>
    <n v="5.8369999999999997"/>
  </r>
  <r>
    <s v="OR4428"/>
    <x v="801"/>
    <s v="First Class"/>
    <x v="2"/>
    <s v="United States"/>
    <s v="New York City"/>
    <x v="7"/>
    <n v="10035"/>
    <x v="3"/>
    <x v="0"/>
    <s v="Art"/>
    <n v="19.899999999999999"/>
    <n v="5"/>
    <n v="0"/>
    <n v="6.5670000000000002"/>
  </r>
  <r>
    <s v="OR4429"/>
    <x v="801"/>
    <s v="Standard Class"/>
    <x v="0"/>
    <s v="United States"/>
    <s v="Austin"/>
    <x v="0"/>
    <n v="78745"/>
    <x v="0"/>
    <x v="0"/>
    <s v="Storage"/>
    <n v="88.8"/>
    <n v="4"/>
    <n v="0.2"/>
    <n v="2.2200000000000002"/>
  </r>
  <r>
    <s v="OR4430"/>
    <x v="801"/>
    <s v="Standard Class"/>
    <x v="0"/>
    <s v="United States"/>
    <s v="Newark"/>
    <x v="15"/>
    <n v="19711"/>
    <x v="3"/>
    <x v="0"/>
    <s v="Paper"/>
    <n v="42.28"/>
    <n v="7"/>
    <n v="0"/>
    <n v="19.871600000000001"/>
  </r>
  <r>
    <s v="OR4431"/>
    <x v="801"/>
    <s v="Standard Class"/>
    <x v="2"/>
    <s v="United States"/>
    <s v="Santa Barbara"/>
    <x v="1"/>
    <n v="93101"/>
    <x v="1"/>
    <x v="1"/>
    <s v="Phones"/>
    <n v="3023.9279999999999"/>
    <n v="9"/>
    <n v="0.2"/>
    <n v="226.7946"/>
  </r>
  <r>
    <s v="OR4432"/>
    <x v="801"/>
    <s v="Standard Class"/>
    <x v="1"/>
    <s v="United States"/>
    <s v="San Francisco"/>
    <x v="1"/>
    <n v="94122"/>
    <x v="1"/>
    <x v="2"/>
    <s v="Chairs"/>
    <n v="801.56799999999998"/>
    <n v="2"/>
    <n v="0.2"/>
    <n v="50.097999999999999"/>
  </r>
  <r>
    <s v="OR4433"/>
    <x v="802"/>
    <s v="Standard Class"/>
    <x v="0"/>
    <s v="United States"/>
    <s v="Lafayette"/>
    <x v="9"/>
    <n v="47905"/>
    <x v="0"/>
    <x v="0"/>
    <s v="Paper"/>
    <n v="277.39999999999998"/>
    <n v="5"/>
    <n v="0"/>
    <n v="133.15199999999999"/>
  </r>
  <r>
    <s v="OR4434"/>
    <x v="802"/>
    <s v="Standard Class"/>
    <x v="0"/>
    <s v="United States"/>
    <s v="Richmond"/>
    <x v="4"/>
    <n v="40475"/>
    <x v="2"/>
    <x v="2"/>
    <s v="Chairs"/>
    <n v="866.4"/>
    <n v="4"/>
    <n v="0"/>
    <n v="225.26400000000001"/>
  </r>
  <r>
    <s v="OR4435"/>
    <x v="802"/>
    <s v="Standard Class"/>
    <x v="0"/>
    <s v="United States"/>
    <s v="Los Angeles"/>
    <x v="1"/>
    <n v="90049"/>
    <x v="1"/>
    <x v="0"/>
    <s v="Storage"/>
    <n v="305.01"/>
    <n v="9"/>
    <n v="0"/>
    <n v="76.252499999999998"/>
  </r>
  <r>
    <s v="OR4436"/>
    <x v="803"/>
    <s v="Second Class"/>
    <x v="1"/>
    <s v="United States"/>
    <s v="San Francisco"/>
    <x v="1"/>
    <n v="94110"/>
    <x v="1"/>
    <x v="2"/>
    <s v="Furnishings"/>
    <n v="30.56"/>
    <n v="2"/>
    <n v="0"/>
    <n v="10.3904"/>
  </r>
  <r>
    <s v="OR4437"/>
    <x v="803"/>
    <s v="First Class"/>
    <x v="2"/>
    <s v="United States"/>
    <s v="Houston"/>
    <x v="0"/>
    <n v="77041"/>
    <x v="0"/>
    <x v="2"/>
    <s v="Bookcases"/>
    <n v="383.46559999999999"/>
    <n v="4"/>
    <n v="0.32"/>
    <n v="67.670400000000001"/>
  </r>
  <r>
    <s v="OR4438"/>
    <x v="804"/>
    <s v="Second Class"/>
    <x v="0"/>
    <s v="United States"/>
    <s v="Quincy"/>
    <x v="28"/>
    <n v="2169"/>
    <x v="3"/>
    <x v="1"/>
    <s v="Phones"/>
    <n v="59.97"/>
    <n v="3"/>
    <n v="0"/>
    <n v="28.785599999999999"/>
  </r>
  <r>
    <s v="OR4439"/>
    <x v="804"/>
    <s v="Standard Class"/>
    <x v="0"/>
    <s v="United States"/>
    <s v="Los Angeles"/>
    <x v="1"/>
    <n v="90036"/>
    <x v="1"/>
    <x v="0"/>
    <s v="Paper"/>
    <n v="211.04"/>
    <n v="8"/>
    <n v="0"/>
    <n v="97.078400000000002"/>
  </r>
  <r>
    <s v="OR4440"/>
    <x v="804"/>
    <s v="Standard Class"/>
    <x v="1"/>
    <s v="United States"/>
    <s v="Minneapolis"/>
    <x v="31"/>
    <n v="55407"/>
    <x v="0"/>
    <x v="2"/>
    <s v="Furnishings"/>
    <n v="18.84"/>
    <n v="3"/>
    <n v="0"/>
    <n v="6.0288000000000004"/>
  </r>
  <r>
    <s v="OR4441"/>
    <x v="804"/>
    <s v="Standard Class"/>
    <x v="1"/>
    <s v="United States"/>
    <s v="Newark"/>
    <x v="15"/>
    <n v="19711"/>
    <x v="3"/>
    <x v="1"/>
    <s v="Phones"/>
    <n v="158.99"/>
    <n v="1"/>
    <n v="0"/>
    <n v="41.337400000000002"/>
  </r>
  <r>
    <s v="OR4442"/>
    <x v="804"/>
    <s v="Standard Class"/>
    <x v="1"/>
    <s v="United States"/>
    <s v="Skokie"/>
    <x v="14"/>
    <n v="60076"/>
    <x v="0"/>
    <x v="0"/>
    <s v="Fasteners"/>
    <n v="12.624000000000001"/>
    <n v="2"/>
    <n v="0.2"/>
    <n v="3.9449999999999998"/>
  </r>
  <r>
    <s v="OR4443"/>
    <x v="804"/>
    <s v="Second Class"/>
    <x v="0"/>
    <s v="United States"/>
    <s v="New York City"/>
    <x v="7"/>
    <n v="10024"/>
    <x v="3"/>
    <x v="0"/>
    <s v="Paper"/>
    <n v="21.6"/>
    <n v="6"/>
    <n v="0"/>
    <n v="9.9359999999999999"/>
  </r>
  <r>
    <s v="OR4444"/>
    <x v="804"/>
    <s v="Second Class"/>
    <x v="0"/>
    <s v="United States"/>
    <s v="Avondale"/>
    <x v="5"/>
    <n v="85323"/>
    <x v="1"/>
    <x v="1"/>
    <s v="Phones"/>
    <n v="742.33600000000001"/>
    <n v="8"/>
    <n v="0.2"/>
    <n v="83.512799999999999"/>
  </r>
  <r>
    <s v="OR4445"/>
    <x v="805"/>
    <s v="Second Class"/>
    <x v="0"/>
    <s v="United States"/>
    <s v="Los Angeles"/>
    <x v="1"/>
    <n v="90045"/>
    <x v="1"/>
    <x v="0"/>
    <s v="Storage"/>
    <n v="725.84"/>
    <n v="4"/>
    <n v="0"/>
    <n v="210.49359999999999"/>
  </r>
  <r>
    <s v="OR4446"/>
    <x v="805"/>
    <s v="Standard Class"/>
    <x v="1"/>
    <s v="United States"/>
    <s v="Gresham"/>
    <x v="26"/>
    <n v="97030"/>
    <x v="1"/>
    <x v="1"/>
    <s v="Phones"/>
    <n v="403.16800000000001"/>
    <n v="4"/>
    <n v="0.2"/>
    <n v="25.198"/>
  </r>
  <r>
    <s v="OR4447"/>
    <x v="805"/>
    <s v="Standard Class"/>
    <x v="1"/>
    <s v="United States"/>
    <s v="Jacksonville"/>
    <x v="18"/>
    <n v="32216"/>
    <x v="2"/>
    <x v="2"/>
    <s v="Tables"/>
    <n v="383.43799999999999"/>
    <n v="4"/>
    <n v="0.45"/>
    <n v="167.3184"/>
  </r>
  <r>
    <s v="OR4448"/>
    <x v="805"/>
    <s v="Standard Class"/>
    <x v="0"/>
    <s v="United States"/>
    <s v="Passaic"/>
    <x v="22"/>
    <n v="7055"/>
    <x v="3"/>
    <x v="1"/>
    <s v="Phones"/>
    <n v="345"/>
    <n v="5"/>
    <n v="0"/>
    <n v="86.25"/>
  </r>
  <r>
    <s v="OR4449"/>
    <x v="806"/>
    <s v="Standard Class"/>
    <x v="1"/>
    <s v="United States"/>
    <s v="Houston"/>
    <x v="0"/>
    <n v="77095"/>
    <x v="0"/>
    <x v="0"/>
    <s v="Storage"/>
    <n v="64.784000000000006"/>
    <n v="1"/>
    <n v="0.2"/>
    <n v="14.5764"/>
  </r>
  <r>
    <s v="OR4450"/>
    <x v="806"/>
    <s v="Standard Class"/>
    <x v="2"/>
    <s v="United States"/>
    <s v="Jacksonville"/>
    <x v="18"/>
    <n v="32216"/>
    <x v="2"/>
    <x v="1"/>
    <s v="Accessories"/>
    <n v="191.976"/>
    <n v="3"/>
    <n v="0.2"/>
    <n v="38.395200000000003"/>
  </r>
  <r>
    <s v="OR4451"/>
    <x v="806"/>
    <s v="Standard Class"/>
    <x v="1"/>
    <s v="United States"/>
    <s v="Gaithersburg"/>
    <x v="17"/>
    <n v="20877"/>
    <x v="3"/>
    <x v="2"/>
    <s v="Bookcases"/>
    <n v="173.94"/>
    <n v="3"/>
    <n v="0"/>
    <n v="38.266800000000003"/>
  </r>
  <r>
    <s v="OR4452"/>
    <x v="806"/>
    <s v="Standard Class"/>
    <x v="2"/>
    <s v="United States"/>
    <s v="Detroit"/>
    <x v="19"/>
    <n v="48234"/>
    <x v="0"/>
    <x v="2"/>
    <s v="Bookcases"/>
    <n v="212.94"/>
    <n v="3"/>
    <n v="0"/>
    <n v="57.4938"/>
  </r>
  <r>
    <s v="OR4453"/>
    <x v="806"/>
    <s v="Second Class"/>
    <x v="0"/>
    <s v="United States"/>
    <s v="San Francisco"/>
    <x v="1"/>
    <n v="94109"/>
    <x v="1"/>
    <x v="0"/>
    <s v="Art"/>
    <n v="16.68"/>
    <n v="6"/>
    <n v="0"/>
    <n v="4.3368000000000002"/>
  </r>
  <r>
    <s v="OR4454"/>
    <x v="806"/>
    <s v="First Class"/>
    <x v="1"/>
    <s v="United States"/>
    <s v="Houston"/>
    <x v="0"/>
    <n v="77070"/>
    <x v="0"/>
    <x v="0"/>
    <s v="Art"/>
    <n v="55.328000000000003"/>
    <n v="2"/>
    <n v="0.2"/>
    <n v="6.2244000000000002"/>
  </r>
  <r>
    <s v="OR4455"/>
    <x v="807"/>
    <s v="Standard Class"/>
    <x v="1"/>
    <s v="United States"/>
    <s v="New York City"/>
    <x v="7"/>
    <n v="10024"/>
    <x v="3"/>
    <x v="0"/>
    <s v="Art"/>
    <n v="14.7"/>
    <n v="5"/>
    <n v="0"/>
    <n v="6.6150000000000002"/>
  </r>
  <r>
    <s v="OR4456"/>
    <x v="808"/>
    <s v="Standard Class"/>
    <x v="1"/>
    <s v="United States"/>
    <s v="Oklahoma City"/>
    <x v="24"/>
    <n v="73120"/>
    <x v="0"/>
    <x v="2"/>
    <s v="Furnishings"/>
    <n v="57.69"/>
    <n v="3"/>
    <n v="0"/>
    <n v="23.652899999999999"/>
  </r>
  <r>
    <s v="OR4457"/>
    <x v="808"/>
    <s v="Second Class"/>
    <x v="1"/>
    <s v="United States"/>
    <s v="Los Angeles"/>
    <x v="1"/>
    <n v="90045"/>
    <x v="1"/>
    <x v="2"/>
    <s v="Furnishings"/>
    <n v="21.12"/>
    <n v="4"/>
    <n v="0"/>
    <n v="6.5472000000000001"/>
  </r>
  <r>
    <s v="OR4458"/>
    <x v="808"/>
    <s v="Standard Class"/>
    <x v="0"/>
    <s v="United States"/>
    <s v="San Diego"/>
    <x v="1"/>
    <n v="92037"/>
    <x v="1"/>
    <x v="1"/>
    <s v="Accessories"/>
    <n v="3347.37"/>
    <n v="13"/>
    <n v="0"/>
    <n v="636.00030000000004"/>
  </r>
  <r>
    <s v="OR4459"/>
    <x v="808"/>
    <s v="Standard Class"/>
    <x v="1"/>
    <s v="United States"/>
    <s v="New York City"/>
    <x v="7"/>
    <n v="10009"/>
    <x v="3"/>
    <x v="0"/>
    <s v="Art"/>
    <n v="20.82"/>
    <n v="3"/>
    <n v="0"/>
    <n v="7.4951999999999996"/>
  </r>
  <r>
    <s v="OR4460"/>
    <x v="809"/>
    <s v="Standard Class"/>
    <x v="1"/>
    <s v="United States"/>
    <s v="New York City"/>
    <x v="7"/>
    <n v="10009"/>
    <x v="3"/>
    <x v="2"/>
    <s v="Tables"/>
    <n v="284.36399999999998"/>
    <n v="2"/>
    <n v="0.4"/>
    <n v="75.830399999999997"/>
  </r>
  <r>
    <s v="OR4461"/>
    <x v="809"/>
    <s v="Second Class"/>
    <x v="0"/>
    <s v="United States"/>
    <s v="Los Angeles"/>
    <x v="1"/>
    <n v="90045"/>
    <x v="1"/>
    <x v="2"/>
    <s v="Furnishings"/>
    <n v="282.83999999999997"/>
    <n v="4"/>
    <n v="0"/>
    <n v="19.7988"/>
  </r>
  <r>
    <s v="OR4462"/>
    <x v="809"/>
    <s v="First Class"/>
    <x v="1"/>
    <s v="United States"/>
    <s v="Tinley Park"/>
    <x v="14"/>
    <n v="60477"/>
    <x v="0"/>
    <x v="2"/>
    <s v="Furnishings"/>
    <n v="22.288"/>
    <n v="7"/>
    <n v="0.6"/>
    <n v="8.9152000000000005"/>
  </r>
  <r>
    <s v="OR4463"/>
    <x v="809"/>
    <s v="Standard Class"/>
    <x v="0"/>
    <s v="United States"/>
    <s v="Houston"/>
    <x v="0"/>
    <n v="77095"/>
    <x v="0"/>
    <x v="1"/>
    <s v="Phones"/>
    <n v="148.47999999999999"/>
    <n v="2"/>
    <n v="0.2"/>
    <n v="16.704000000000001"/>
  </r>
  <r>
    <s v="OR4464"/>
    <x v="809"/>
    <s v="Same Day"/>
    <x v="0"/>
    <s v="United States"/>
    <s v="Bolingbrook"/>
    <x v="14"/>
    <n v="60440"/>
    <x v="0"/>
    <x v="0"/>
    <s v="Supplies"/>
    <n v="31.68"/>
    <n v="4"/>
    <n v="0.2"/>
    <n v="2.7719999999999998"/>
  </r>
  <r>
    <s v="OR4465"/>
    <x v="809"/>
    <s v="Second Class"/>
    <x v="1"/>
    <s v="United States"/>
    <s v="Hialeah"/>
    <x v="18"/>
    <n v="33012"/>
    <x v="2"/>
    <x v="0"/>
    <s v="Fasteners"/>
    <n v="1.984"/>
    <n v="2"/>
    <n v="0.2"/>
    <n v="0.66959999999999997"/>
  </r>
  <r>
    <s v="OR4466"/>
    <x v="809"/>
    <s v="Standard Class"/>
    <x v="0"/>
    <s v="United States"/>
    <s v="San Diego"/>
    <x v="1"/>
    <n v="92024"/>
    <x v="1"/>
    <x v="0"/>
    <s v="Paper"/>
    <n v="111.96"/>
    <n v="2"/>
    <n v="0"/>
    <n v="54.860399999999998"/>
  </r>
  <r>
    <s v="OR4467"/>
    <x v="810"/>
    <s v="Standard Class"/>
    <x v="1"/>
    <s v="United States"/>
    <s v="Dearborn"/>
    <x v="19"/>
    <n v="48126"/>
    <x v="0"/>
    <x v="2"/>
    <s v="Furnishings"/>
    <n v="60.84"/>
    <n v="3"/>
    <n v="0"/>
    <n v="23.119199999999999"/>
  </r>
  <r>
    <s v="OR4468"/>
    <x v="810"/>
    <s v="Standard Class"/>
    <x v="0"/>
    <s v="United States"/>
    <s v="New York City"/>
    <x v="7"/>
    <n v="10011"/>
    <x v="3"/>
    <x v="1"/>
    <s v="Accessories"/>
    <n v="1399.93"/>
    <n v="7"/>
    <n v="0"/>
    <n v="601.96990000000005"/>
  </r>
  <r>
    <s v="OR4469"/>
    <x v="810"/>
    <s v="Standard Class"/>
    <x v="2"/>
    <s v="United States"/>
    <s v="Chicago"/>
    <x v="14"/>
    <n v="60610"/>
    <x v="0"/>
    <x v="1"/>
    <s v="Accessories"/>
    <n v="95.975999999999999"/>
    <n v="3"/>
    <n v="0.2"/>
    <n v="10.7973"/>
  </r>
  <r>
    <s v="OR4470"/>
    <x v="811"/>
    <s v="Second Class"/>
    <x v="0"/>
    <s v="United States"/>
    <s v="Cranston"/>
    <x v="6"/>
    <n v="2920"/>
    <x v="3"/>
    <x v="0"/>
    <s v="Paper"/>
    <n v="10.16"/>
    <n v="2"/>
    <n v="0"/>
    <n v="4.7751999999999999"/>
  </r>
  <r>
    <s v="OR4471"/>
    <x v="811"/>
    <s v="First Class"/>
    <x v="0"/>
    <s v="United States"/>
    <s v="Salem"/>
    <x v="13"/>
    <n v="24153"/>
    <x v="2"/>
    <x v="2"/>
    <s v="Chairs"/>
    <n v="701.96"/>
    <n v="2"/>
    <n v="0"/>
    <n v="168.47040000000001"/>
  </r>
  <r>
    <s v="OR4472"/>
    <x v="811"/>
    <s v="Standard Class"/>
    <x v="2"/>
    <s v="United States"/>
    <s v="San Gabriel"/>
    <x v="1"/>
    <n v="91776"/>
    <x v="1"/>
    <x v="2"/>
    <s v="Chairs"/>
    <n v="1487.04"/>
    <n v="5"/>
    <n v="0.2"/>
    <n v="148.70400000000001"/>
  </r>
  <r>
    <s v="OR4473"/>
    <x v="811"/>
    <s v="Same Day"/>
    <x v="0"/>
    <s v="United States"/>
    <s v="Rochester"/>
    <x v="31"/>
    <n v="55901"/>
    <x v="0"/>
    <x v="0"/>
    <s v="Storage"/>
    <n v="221.16"/>
    <n v="4"/>
    <n v="0"/>
    <n v="57.501600000000003"/>
  </r>
  <r>
    <s v="OR4474"/>
    <x v="811"/>
    <s v="Standard Class"/>
    <x v="0"/>
    <s v="United States"/>
    <s v="Georgetown"/>
    <x v="4"/>
    <n v="40324"/>
    <x v="2"/>
    <x v="0"/>
    <s v="Binders"/>
    <n v="113.94"/>
    <n v="6"/>
    <n v="0"/>
    <n v="54.691200000000002"/>
  </r>
  <r>
    <s v="OR4475"/>
    <x v="811"/>
    <s v="Standard Class"/>
    <x v="0"/>
    <s v="United States"/>
    <s v="San Bernardino"/>
    <x v="1"/>
    <n v="92404"/>
    <x v="1"/>
    <x v="0"/>
    <s v="Paper"/>
    <n v="40.14"/>
    <n v="6"/>
    <n v="0"/>
    <n v="19.668600000000001"/>
  </r>
  <r>
    <s v="OR4476"/>
    <x v="811"/>
    <s v="Standard Class"/>
    <x v="1"/>
    <s v="United States"/>
    <s v="Houston"/>
    <x v="0"/>
    <n v="77070"/>
    <x v="0"/>
    <x v="0"/>
    <s v="Storage"/>
    <n v="1554.9359999999999"/>
    <n v="3"/>
    <n v="0.2"/>
    <n v="77.746799999999993"/>
  </r>
  <r>
    <s v="OR4477"/>
    <x v="812"/>
    <s v="Standard Class"/>
    <x v="0"/>
    <s v="United States"/>
    <s v="New York City"/>
    <x v="7"/>
    <n v="10009"/>
    <x v="3"/>
    <x v="0"/>
    <s v="Fasteners"/>
    <n v="3.96"/>
    <n v="2"/>
    <n v="0"/>
    <n v="1.4652000000000001"/>
  </r>
  <r>
    <s v="OR4478"/>
    <x v="812"/>
    <s v="Standard Class"/>
    <x v="0"/>
    <s v="United States"/>
    <s v="Greenville"/>
    <x v="2"/>
    <n v="27834"/>
    <x v="2"/>
    <x v="1"/>
    <s v="Phones"/>
    <n v="249.584"/>
    <n v="2"/>
    <n v="0.2"/>
    <n v="31.198"/>
  </r>
  <r>
    <s v="OR4479"/>
    <x v="812"/>
    <s v="Standard Class"/>
    <x v="0"/>
    <s v="United States"/>
    <s v="Houston"/>
    <x v="0"/>
    <n v="77070"/>
    <x v="0"/>
    <x v="0"/>
    <s v="Binders"/>
    <n v="2.9340000000000002"/>
    <n v="3"/>
    <n v="0.8"/>
    <n v="4.9878"/>
  </r>
  <r>
    <s v="OR4480"/>
    <x v="812"/>
    <s v="First Class"/>
    <x v="0"/>
    <s v="United States"/>
    <s v="New York City"/>
    <x v="7"/>
    <n v="10024"/>
    <x v="3"/>
    <x v="1"/>
    <s v="Phones"/>
    <n v="307.98"/>
    <n v="2"/>
    <n v="0"/>
    <n v="89.3142"/>
  </r>
  <r>
    <s v="OR4481"/>
    <x v="812"/>
    <s v="Standard Class"/>
    <x v="2"/>
    <s v="United States"/>
    <s v="Chester"/>
    <x v="8"/>
    <n v="19013"/>
    <x v="3"/>
    <x v="2"/>
    <s v="Furnishings"/>
    <n v="6.6959999999999997"/>
    <n v="1"/>
    <n v="0.2"/>
    <n v="0.50219999999999998"/>
  </r>
  <r>
    <s v="OR4482"/>
    <x v="812"/>
    <s v="Second Class"/>
    <x v="2"/>
    <s v="United States"/>
    <s v="Arlington"/>
    <x v="13"/>
    <n v="22204"/>
    <x v="2"/>
    <x v="2"/>
    <s v="Furnishings"/>
    <n v="47.98"/>
    <n v="2"/>
    <n v="0"/>
    <n v="11.035399999999999"/>
  </r>
  <r>
    <s v="OR4483"/>
    <x v="812"/>
    <s v="Standard Class"/>
    <x v="0"/>
    <s v="United States"/>
    <s v="Redmond"/>
    <x v="11"/>
    <n v="98052"/>
    <x v="1"/>
    <x v="0"/>
    <s v="Binders"/>
    <n v="22.92"/>
    <n v="5"/>
    <n v="0.2"/>
    <n v="8.0220000000000002"/>
  </r>
  <r>
    <s v="OR4484"/>
    <x v="812"/>
    <s v="Standard Class"/>
    <x v="1"/>
    <s v="United States"/>
    <s v="San Francisco"/>
    <x v="1"/>
    <n v="94109"/>
    <x v="1"/>
    <x v="0"/>
    <s v="Envelopes"/>
    <n v="210.84"/>
    <n v="4"/>
    <n v="0"/>
    <n v="103.3116"/>
  </r>
  <r>
    <s v="OR4485"/>
    <x v="813"/>
    <s v="Second Class"/>
    <x v="1"/>
    <s v="United States"/>
    <s v="Arlington"/>
    <x v="0"/>
    <n v="76017"/>
    <x v="0"/>
    <x v="1"/>
    <s v="Phones"/>
    <n v="863.64"/>
    <n v="9"/>
    <n v="0.2"/>
    <n v="107.955"/>
  </r>
  <r>
    <s v="OR4486"/>
    <x v="813"/>
    <s v="Standard Class"/>
    <x v="0"/>
    <s v="United States"/>
    <s v="New York City"/>
    <x v="7"/>
    <n v="10024"/>
    <x v="3"/>
    <x v="0"/>
    <s v="Binders"/>
    <n v="35.231999999999999"/>
    <n v="3"/>
    <n v="0.2"/>
    <n v="11.4504"/>
  </r>
  <r>
    <s v="OR4487"/>
    <x v="813"/>
    <s v="Standard Class"/>
    <x v="1"/>
    <s v="United States"/>
    <s v="Belleville"/>
    <x v="22"/>
    <n v="7109"/>
    <x v="3"/>
    <x v="2"/>
    <s v="Furnishings"/>
    <n v="77.599999999999994"/>
    <n v="4"/>
    <n v="0"/>
    <n v="38.024000000000001"/>
  </r>
  <r>
    <s v="OR4488"/>
    <x v="813"/>
    <s v="Standard Class"/>
    <x v="0"/>
    <s v="United States"/>
    <s v="New York City"/>
    <x v="7"/>
    <n v="10024"/>
    <x v="3"/>
    <x v="0"/>
    <s v="Appliances"/>
    <n v="17.48"/>
    <n v="4"/>
    <n v="0"/>
    <n v="4.5448000000000004"/>
  </r>
  <r>
    <s v="OR4489"/>
    <x v="813"/>
    <s v="Standard Class"/>
    <x v="0"/>
    <s v="United States"/>
    <s v="Plano"/>
    <x v="0"/>
    <n v="75023"/>
    <x v="0"/>
    <x v="1"/>
    <s v="Machines"/>
    <n v="418.8"/>
    <n v="2"/>
    <n v="0.4"/>
    <n v="97.72"/>
  </r>
  <r>
    <s v="OR4490"/>
    <x v="813"/>
    <s v="Second Class"/>
    <x v="1"/>
    <s v="United States"/>
    <s v="Anaheim"/>
    <x v="1"/>
    <n v="92804"/>
    <x v="1"/>
    <x v="0"/>
    <s v="Storage"/>
    <n v="1295.78"/>
    <n v="2"/>
    <n v="0"/>
    <n v="310.98719999999997"/>
  </r>
  <r>
    <s v="OR4491"/>
    <x v="814"/>
    <s v="Standard Class"/>
    <x v="0"/>
    <s v="United States"/>
    <s v="Austin"/>
    <x v="0"/>
    <n v="78745"/>
    <x v="0"/>
    <x v="0"/>
    <s v="Paper"/>
    <n v="223.05600000000001"/>
    <n v="9"/>
    <n v="0.2"/>
    <n v="69.704999999999998"/>
  </r>
  <r>
    <s v="OR4492"/>
    <x v="814"/>
    <s v="Standard Class"/>
    <x v="1"/>
    <s v="United States"/>
    <s v="Springfield"/>
    <x v="26"/>
    <n v="97477"/>
    <x v="1"/>
    <x v="0"/>
    <s v="Appliances"/>
    <n v="203.88"/>
    <n v="5"/>
    <n v="0.2"/>
    <n v="20.388000000000002"/>
  </r>
  <r>
    <s v="OR4493"/>
    <x v="814"/>
    <s v="Same Day"/>
    <x v="0"/>
    <s v="United States"/>
    <s v="Skokie"/>
    <x v="14"/>
    <n v="60076"/>
    <x v="0"/>
    <x v="2"/>
    <s v="Furnishings"/>
    <n v="56.328000000000003"/>
    <n v="3"/>
    <n v="0.6"/>
    <n v="26.755800000000001"/>
  </r>
  <r>
    <s v="OR4494"/>
    <x v="814"/>
    <s v="Second Class"/>
    <x v="0"/>
    <s v="United States"/>
    <s v="Aurora"/>
    <x v="14"/>
    <n v="60505"/>
    <x v="0"/>
    <x v="2"/>
    <s v="Tables"/>
    <n v="268.935"/>
    <n v="3"/>
    <n v="0.5"/>
    <n v="209.76929999999999"/>
  </r>
  <r>
    <s v="OR4495"/>
    <x v="814"/>
    <s v="Standard Class"/>
    <x v="0"/>
    <s v="United States"/>
    <s v="Houston"/>
    <x v="0"/>
    <n v="77041"/>
    <x v="0"/>
    <x v="2"/>
    <s v="Furnishings"/>
    <n v="11.375999999999999"/>
    <n v="3"/>
    <n v="0.6"/>
    <n v="5.6879999999999997"/>
  </r>
  <r>
    <s v="OR4496"/>
    <x v="814"/>
    <s v="Standard Class"/>
    <x v="0"/>
    <s v="United States"/>
    <s v="Bellevue"/>
    <x v="11"/>
    <n v="98006"/>
    <x v="1"/>
    <x v="0"/>
    <s v="Binders"/>
    <n v="14.976000000000001"/>
    <n v="6"/>
    <n v="0.2"/>
    <n v="5.4287999999999998"/>
  </r>
  <r>
    <s v="OR4497"/>
    <x v="815"/>
    <s v="First Class"/>
    <x v="2"/>
    <s v="United States"/>
    <s v="New York City"/>
    <x v="7"/>
    <n v="10035"/>
    <x v="3"/>
    <x v="0"/>
    <s v="Paper"/>
    <n v="55.48"/>
    <n v="1"/>
    <n v="0"/>
    <n v="26.630400000000002"/>
  </r>
  <r>
    <s v="OR4498"/>
    <x v="815"/>
    <s v="Standard Class"/>
    <x v="1"/>
    <s v="United States"/>
    <s v="Des Moines"/>
    <x v="16"/>
    <n v="50315"/>
    <x v="0"/>
    <x v="1"/>
    <s v="Phones"/>
    <n v="207"/>
    <n v="3"/>
    <n v="0"/>
    <n v="51.75"/>
  </r>
  <r>
    <s v="OR4499"/>
    <x v="815"/>
    <s v="First Class"/>
    <x v="2"/>
    <s v="United States"/>
    <s v="Meriden"/>
    <x v="21"/>
    <n v="6450"/>
    <x v="3"/>
    <x v="0"/>
    <s v="Art"/>
    <n v="11.12"/>
    <n v="4"/>
    <n v="0"/>
    <n v="2.8912"/>
  </r>
  <r>
    <s v="OR4500"/>
    <x v="815"/>
    <s v="Standard Class"/>
    <x v="0"/>
    <s v="United States"/>
    <s v="Chesapeake"/>
    <x v="13"/>
    <n v="23320"/>
    <x v="2"/>
    <x v="0"/>
    <s v="Appliances"/>
    <n v="203.92"/>
    <n v="4"/>
    <n v="0"/>
    <n v="55.058399999999999"/>
  </r>
  <r>
    <s v="OR4501"/>
    <x v="815"/>
    <s v="Standard Class"/>
    <x v="0"/>
    <s v="United States"/>
    <s v="Fairfield"/>
    <x v="3"/>
    <n v="45014"/>
    <x v="3"/>
    <x v="0"/>
    <s v="Paper"/>
    <n v="3.8159999999999998"/>
    <n v="1"/>
    <n v="0.2"/>
    <n v="1.1924999999999999"/>
  </r>
  <r>
    <s v="OR4502"/>
    <x v="815"/>
    <s v="Standard Class"/>
    <x v="0"/>
    <s v="United States"/>
    <s v="Smyrna"/>
    <x v="27"/>
    <n v="30080"/>
    <x v="2"/>
    <x v="0"/>
    <s v="Paper"/>
    <n v="12.96"/>
    <n v="2"/>
    <n v="0"/>
    <n v="6.2207999999999997"/>
  </r>
  <r>
    <s v="OR4503"/>
    <x v="816"/>
    <s v="Same Day"/>
    <x v="1"/>
    <s v="United States"/>
    <s v="Los Angeles"/>
    <x v="1"/>
    <n v="90036"/>
    <x v="1"/>
    <x v="0"/>
    <s v="Paper"/>
    <n v="12.48"/>
    <n v="2"/>
    <n v="0"/>
    <n v="5.6159999999999997"/>
  </r>
  <r>
    <s v="OR4504"/>
    <x v="816"/>
    <s v="Standard Class"/>
    <x v="0"/>
    <s v="United States"/>
    <s v="Modesto"/>
    <x v="1"/>
    <n v="95351"/>
    <x v="1"/>
    <x v="2"/>
    <s v="Chairs"/>
    <n v="161.56800000000001"/>
    <n v="2"/>
    <n v="0.2"/>
    <n v="28.2744"/>
  </r>
  <r>
    <s v="OR4505"/>
    <x v="816"/>
    <s v="First Class"/>
    <x v="1"/>
    <s v="United States"/>
    <s v="Seattle"/>
    <x v="11"/>
    <n v="98115"/>
    <x v="1"/>
    <x v="1"/>
    <s v="Accessories"/>
    <n v="102.13"/>
    <n v="7"/>
    <n v="0"/>
    <n v="15.3195"/>
  </r>
  <r>
    <s v="OR4506"/>
    <x v="816"/>
    <s v="First Class"/>
    <x v="1"/>
    <s v="United States"/>
    <s v="Phoenix"/>
    <x v="5"/>
    <n v="85023"/>
    <x v="1"/>
    <x v="0"/>
    <s v="Paper"/>
    <n v="20.736000000000001"/>
    <n v="4"/>
    <n v="0.2"/>
    <n v="7.2576000000000001"/>
  </r>
  <r>
    <s v="OR4507"/>
    <x v="816"/>
    <s v="First Class"/>
    <x v="0"/>
    <s v="United States"/>
    <s v="Hillsboro"/>
    <x v="26"/>
    <n v="97123"/>
    <x v="1"/>
    <x v="2"/>
    <s v="Furnishings"/>
    <n v="11.032"/>
    <n v="1"/>
    <n v="0.2"/>
    <n v="3.0337999999999998"/>
  </r>
  <r>
    <s v="OR4508"/>
    <x v="816"/>
    <s v="Standard Class"/>
    <x v="0"/>
    <s v="United States"/>
    <s v="Los Angeles"/>
    <x v="1"/>
    <n v="90036"/>
    <x v="1"/>
    <x v="1"/>
    <s v="Accessories"/>
    <n v="166.24"/>
    <n v="1"/>
    <n v="0"/>
    <n v="24.936"/>
  </r>
  <r>
    <s v="OR4509"/>
    <x v="816"/>
    <s v="First Class"/>
    <x v="1"/>
    <s v="United States"/>
    <s v="Tucson"/>
    <x v="5"/>
    <n v="85705"/>
    <x v="1"/>
    <x v="0"/>
    <s v="Binders"/>
    <n v="38.387999999999998"/>
    <n v="14"/>
    <n v="0.7"/>
    <n v="25.591999999999999"/>
  </r>
  <r>
    <s v="OR4510"/>
    <x v="817"/>
    <s v="Standard Class"/>
    <x v="0"/>
    <s v="United States"/>
    <s v="Houston"/>
    <x v="0"/>
    <n v="77070"/>
    <x v="0"/>
    <x v="0"/>
    <s v="Binders"/>
    <n v="1.248"/>
    <n v="2"/>
    <n v="0.8"/>
    <n v="1.9343999999999999"/>
  </r>
  <r>
    <s v="OR4511"/>
    <x v="817"/>
    <s v="Standard Class"/>
    <x v="0"/>
    <s v="United States"/>
    <s v="New York City"/>
    <x v="7"/>
    <n v="10024"/>
    <x v="3"/>
    <x v="0"/>
    <s v="Storage"/>
    <n v="248.57"/>
    <n v="7"/>
    <n v="0"/>
    <n v="67.113900000000001"/>
  </r>
  <r>
    <s v="OR4512"/>
    <x v="817"/>
    <s v="Standard Class"/>
    <x v="0"/>
    <s v="United States"/>
    <s v="Houston"/>
    <x v="0"/>
    <n v="77041"/>
    <x v="0"/>
    <x v="0"/>
    <s v="Binders"/>
    <n v="32.06"/>
    <n v="10"/>
    <n v="0.8"/>
    <n v="51.295999999999999"/>
  </r>
  <r>
    <s v="OR4513"/>
    <x v="817"/>
    <s v="Standard Class"/>
    <x v="0"/>
    <s v="United States"/>
    <s v="Bristol"/>
    <x v="21"/>
    <n v="6010"/>
    <x v="3"/>
    <x v="0"/>
    <s v="Storage"/>
    <n v="95.94"/>
    <n v="3"/>
    <n v="0"/>
    <n v="9.5939999999999994"/>
  </r>
  <r>
    <s v="OR4514"/>
    <x v="817"/>
    <s v="Standard Class"/>
    <x v="1"/>
    <s v="United States"/>
    <s v="Hesperia"/>
    <x v="1"/>
    <n v="92345"/>
    <x v="1"/>
    <x v="2"/>
    <s v="Bookcases"/>
    <n v="424.95749999999998"/>
    <n v="5"/>
    <n v="0.15"/>
    <n v="19.998000000000001"/>
  </r>
  <r>
    <s v="OR4515"/>
    <x v="817"/>
    <s v="Standard Class"/>
    <x v="0"/>
    <s v="United States"/>
    <s v="Columbus"/>
    <x v="27"/>
    <n v="31907"/>
    <x v="2"/>
    <x v="2"/>
    <s v="Furnishings"/>
    <n v="51.75"/>
    <n v="1"/>
    <n v="0"/>
    <n v="15.525"/>
  </r>
  <r>
    <s v="OR4516"/>
    <x v="817"/>
    <s v="Standard Class"/>
    <x v="0"/>
    <s v="United States"/>
    <s v="San Antonio"/>
    <x v="0"/>
    <n v="78207"/>
    <x v="0"/>
    <x v="0"/>
    <s v="Appliances"/>
    <n v="463.24799999999999"/>
    <n v="8"/>
    <n v="0.8"/>
    <n v="1181.2824000000001"/>
  </r>
  <r>
    <s v="OR4517"/>
    <x v="817"/>
    <s v="First Class"/>
    <x v="0"/>
    <s v="United States"/>
    <s v="Hillsboro"/>
    <x v="26"/>
    <n v="97123"/>
    <x v="1"/>
    <x v="1"/>
    <s v="Accessories"/>
    <n v="53.04"/>
    <n v="3"/>
    <n v="0.2"/>
    <n v="4.641"/>
  </r>
  <r>
    <s v="OR4518"/>
    <x v="818"/>
    <s v="Standard Class"/>
    <x v="2"/>
    <s v="United States"/>
    <s v="Springfield"/>
    <x v="26"/>
    <n v="97477"/>
    <x v="1"/>
    <x v="0"/>
    <s v="Appliances"/>
    <n v="87.168000000000006"/>
    <n v="2"/>
    <n v="0.2"/>
    <n v="8.7167999999999992"/>
  </r>
  <r>
    <s v="OR4519"/>
    <x v="818"/>
    <s v="Standard Class"/>
    <x v="0"/>
    <s v="United States"/>
    <s v="Philadelphia"/>
    <x v="8"/>
    <n v="19140"/>
    <x v="3"/>
    <x v="0"/>
    <s v="Paper"/>
    <n v="41.472000000000001"/>
    <n v="8"/>
    <n v="0.2"/>
    <n v="14.5152"/>
  </r>
  <r>
    <s v="OR4520"/>
    <x v="818"/>
    <s v="Second Class"/>
    <x v="0"/>
    <s v="United States"/>
    <s v="Tallahassee"/>
    <x v="18"/>
    <n v="32303"/>
    <x v="2"/>
    <x v="0"/>
    <s v="Appliances"/>
    <n v="161.376"/>
    <n v="6"/>
    <n v="0.2"/>
    <n v="12.103199999999999"/>
  </r>
  <r>
    <s v="OR4521"/>
    <x v="818"/>
    <s v="Standard Class"/>
    <x v="0"/>
    <s v="United States"/>
    <s v="Clinton"/>
    <x v="17"/>
    <n v="20735"/>
    <x v="3"/>
    <x v="0"/>
    <s v="Binders"/>
    <n v="84.09"/>
    <n v="3"/>
    <n v="0"/>
    <n v="42.045000000000002"/>
  </r>
  <r>
    <s v="OR4522"/>
    <x v="818"/>
    <s v="Standard Class"/>
    <x v="1"/>
    <s v="United States"/>
    <s v="San Francisco"/>
    <x v="1"/>
    <n v="94122"/>
    <x v="1"/>
    <x v="2"/>
    <s v="Tables"/>
    <n v="285.48"/>
    <n v="5"/>
    <n v="0.2"/>
    <n v="10.705500000000001"/>
  </r>
  <r>
    <s v="OR4523"/>
    <x v="819"/>
    <s v="Standard Class"/>
    <x v="0"/>
    <s v="United States"/>
    <s v="Grand Rapids"/>
    <x v="19"/>
    <n v="49505"/>
    <x v="0"/>
    <x v="0"/>
    <s v="Paper"/>
    <n v="35.56"/>
    <n v="7"/>
    <n v="0"/>
    <n v="16.713200000000001"/>
  </r>
  <r>
    <s v="OR4524"/>
    <x v="819"/>
    <s v="Standard Class"/>
    <x v="0"/>
    <s v="United States"/>
    <s v="Troy"/>
    <x v="7"/>
    <n v="12180"/>
    <x v="3"/>
    <x v="2"/>
    <s v="Furnishings"/>
    <n v="40.200000000000003"/>
    <n v="3"/>
    <n v="0"/>
    <n v="19.295999999999999"/>
  </r>
  <r>
    <s v="OR4525"/>
    <x v="819"/>
    <s v="First Class"/>
    <x v="0"/>
    <s v="United States"/>
    <s v="Lowell"/>
    <x v="28"/>
    <n v="1852"/>
    <x v="3"/>
    <x v="1"/>
    <s v="Phones"/>
    <n v="271.89999999999998"/>
    <n v="2"/>
    <n v="0"/>
    <n v="78.850999999999999"/>
  </r>
  <r>
    <s v="OR4526"/>
    <x v="819"/>
    <s v="Standard Class"/>
    <x v="0"/>
    <s v="United States"/>
    <s v="Houston"/>
    <x v="0"/>
    <n v="77070"/>
    <x v="0"/>
    <x v="0"/>
    <s v="Binders"/>
    <n v="12.384"/>
    <n v="3"/>
    <n v="0.8"/>
    <n v="19.814399999999999"/>
  </r>
  <r>
    <s v="OR4527"/>
    <x v="819"/>
    <s v="Second Class"/>
    <x v="1"/>
    <s v="United States"/>
    <s v="Charlotte"/>
    <x v="2"/>
    <n v="28205"/>
    <x v="2"/>
    <x v="0"/>
    <s v="Storage"/>
    <n v="45.247999999999998"/>
    <n v="2"/>
    <n v="0.2"/>
    <n v="3.9592000000000001"/>
  </r>
  <r>
    <s v="OR4528"/>
    <x v="820"/>
    <s v="Standard Class"/>
    <x v="0"/>
    <s v="United States"/>
    <s v="Chicago"/>
    <x v="14"/>
    <n v="60653"/>
    <x v="0"/>
    <x v="0"/>
    <s v="Paper"/>
    <n v="19.135999999999999"/>
    <n v="4"/>
    <n v="0.2"/>
    <n v="6.9367999999999999"/>
  </r>
  <r>
    <s v="OR4529"/>
    <x v="820"/>
    <s v="Standard Class"/>
    <x v="1"/>
    <s v="United States"/>
    <s v="San Diego"/>
    <x v="1"/>
    <n v="92105"/>
    <x v="1"/>
    <x v="0"/>
    <s v="Binders"/>
    <n v="30.96"/>
    <n v="2"/>
    <n v="0.2"/>
    <n v="10.061999999999999"/>
  </r>
  <r>
    <s v="OR4530"/>
    <x v="820"/>
    <s v="Second Class"/>
    <x v="1"/>
    <s v="United States"/>
    <s v="Jacksonville"/>
    <x v="18"/>
    <n v="32216"/>
    <x v="2"/>
    <x v="2"/>
    <s v="Chairs"/>
    <n v="218.352"/>
    <n v="3"/>
    <n v="0.2"/>
    <n v="19.105799999999999"/>
  </r>
  <r>
    <s v="OR4531"/>
    <x v="820"/>
    <s v="Standard Class"/>
    <x v="0"/>
    <s v="United States"/>
    <s v="Wilmington"/>
    <x v="15"/>
    <n v="19805"/>
    <x v="3"/>
    <x v="2"/>
    <s v="Tables"/>
    <n v="310.44299999999998"/>
    <n v="3"/>
    <n v="0.3"/>
    <n v="48.783900000000003"/>
  </r>
  <r>
    <s v="OR4532"/>
    <x v="821"/>
    <s v="Same Day"/>
    <x v="0"/>
    <s v="United States"/>
    <s v="Saint Charles"/>
    <x v="34"/>
    <n v="63301"/>
    <x v="0"/>
    <x v="1"/>
    <s v="Accessories"/>
    <n v="113.52"/>
    <n v="4"/>
    <n v="0"/>
    <n v="46.543199999999999"/>
  </r>
  <r>
    <s v="OR4533"/>
    <x v="821"/>
    <s v="Standard Class"/>
    <x v="0"/>
    <s v="United States"/>
    <s v="Roseville"/>
    <x v="1"/>
    <n v="95661"/>
    <x v="1"/>
    <x v="0"/>
    <s v="Paper"/>
    <n v="35.44"/>
    <n v="1"/>
    <n v="0"/>
    <n v="16.6568"/>
  </r>
  <r>
    <s v="OR4534"/>
    <x v="821"/>
    <s v="Second Class"/>
    <x v="0"/>
    <s v="United States"/>
    <s v="Seattle"/>
    <x v="11"/>
    <n v="98115"/>
    <x v="1"/>
    <x v="0"/>
    <s v="Paper"/>
    <n v="26.2"/>
    <n v="4"/>
    <n v="0"/>
    <n v="12.052"/>
  </r>
  <r>
    <s v="OR4535"/>
    <x v="821"/>
    <s v="Standard Class"/>
    <x v="0"/>
    <s v="United States"/>
    <s v="Los Angeles"/>
    <x v="1"/>
    <n v="90032"/>
    <x v="1"/>
    <x v="0"/>
    <s v="Appliances"/>
    <n v="114.9"/>
    <n v="5"/>
    <n v="0"/>
    <n v="34.47"/>
  </r>
  <r>
    <s v="OR4536"/>
    <x v="821"/>
    <s v="Standard Class"/>
    <x v="2"/>
    <s v="United States"/>
    <s v="Jacksonville"/>
    <x v="18"/>
    <n v="32216"/>
    <x v="2"/>
    <x v="0"/>
    <s v="Paper"/>
    <n v="91.055999999999997"/>
    <n v="6"/>
    <n v="0.2"/>
    <n v="31.869599999999998"/>
  </r>
  <r>
    <s v="OR4537"/>
    <x v="822"/>
    <s v="Same Day"/>
    <x v="2"/>
    <s v="United States"/>
    <s v="Smyrna"/>
    <x v="27"/>
    <n v="30080"/>
    <x v="2"/>
    <x v="1"/>
    <s v="Phones"/>
    <n v="104.85"/>
    <n v="3"/>
    <n v="0"/>
    <n v="28.3095"/>
  </r>
  <r>
    <s v="OR4538"/>
    <x v="822"/>
    <s v="First Class"/>
    <x v="0"/>
    <s v="United States"/>
    <s v="Lancaster"/>
    <x v="3"/>
    <n v="43130"/>
    <x v="3"/>
    <x v="0"/>
    <s v="Storage"/>
    <n v="156.512"/>
    <n v="4"/>
    <n v="0.2"/>
    <n v="35.215200000000003"/>
  </r>
  <r>
    <s v="OR4539"/>
    <x v="822"/>
    <s v="Second Class"/>
    <x v="2"/>
    <s v="United States"/>
    <s v="Corpus Christi"/>
    <x v="0"/>
    <n v="78415"/>
    <x v="0"/>
    <x v="0"/>
    <s v="Paper"/>
    <n v="74.352000000000004"/>
    <n v="3"/>
    <n v="0.2"/>
    <n v="23.234999999999999"/>
  </r>
  <r>
    <s v="OR4540"/>
    <x v="822"/>
    <s v="Standard Class"/>
    <x v="0"/>
    <s v="United States"/>
    <s v="Mobile"/>
    <x v="40"/>
    <n v="36608"/>
    <x v="2"/>
    <x v="0"/>
    <s v="Art"/>
    <n v="25.92"/>
    <n v="9"/>
    <n v="0"/>
    <n v="7.7759999999999998"/>
  </r>
  <r>
    <s v="OR4541"/>
    <x v="823"/>
    <s v="Second Class"/>
    <x v="1"/>
    <s v="United States"/>
    <s v="Roswell"/>
    <x v="27"/>
    <n v="30076"/>
    <x v="2"/>
    <x v="0"/>
    <s v="Appliances"/>
    <n v="1245.8599999999999"/>
    <n v="7"/>
    <n v="0"/>
    <n v="361.29939999999999"/>
  </r>
  <r>
    <s v="OR4542"/>
    <x v="823"/>
    <s v="Standard Class"/>
    <x v="0"/>
    <s v="United States"/>
    <s v="Houston"/>
    <x v="0"/>
    <n v="77036"/>
    <x v="0"/>
    <x v="1"/>
    <s v="Phones"/>
    <n v="31.92"/>
    <n v="2"/>
    <n v="0.2"/>
    <n v="2.3940000000000001"/>
  </r>
  <r>
    <s v="OR4543"/>
    <x v="823"/>
    <s v="Same Day"/>
    <x v="1"/>
    <s v="United States"/>
    <s v="Philadelphia"/>
    <x v="8"/>
    <n v="19120"/>
    <x v="3"/>
    <x v="1"/>
    <s v="Accessories"/>
    <n v="1119.8879999999999"/>
    <n v="14"/>
    <n v="0.2"/>
    <n v="209.97900000000001"/>
  </r>
  <r>
    <s v="OR4544"/>
    <x v="823"/>
    <s v="Standard Class"/>
    <x v="2"/>
    <s v="United States"/>
    <s v="Houston"/>
    <x v="0"/>
    <n v="77070"/>
    <x v="0"/>
    <x v="0"/>
    <s v="Labels"/>
    <n v="100.24"/>
    <n v="10"/>
    <n v="0.2"/>
    <n v="33.831000000000003"/>
  </r>
  <r>
    <s v="OR4545"/>
    <x v="823"/>
    <s v="First Class"/>
    <x v="1"/>
    <s v="United States"/>
    <s v="Colorado Springs"/>
    <x v="23"/>
    <n v="80906"/>
    <x v="1"/>
    <x v="2"/>
    <s v="Furnishings"/>
    <n v="300.416"/>
    <n v="8"/>
    <n v="0.2"/>
    <n v="78.859200000000001"/>
  </r>
  <r>
    <s v="OR4546"/>
    <x v="823"/>
    <s v="Standard Class"/>
    <x v="0"/>
    <s v="United States"/>
    <s v="New York City"/>
    <x v="7"/>
    <n v="10024"/>
    <x v="3"/>
    <x v="1"/>
    <s v="Phones"/>
    <n v="377.97"/>
    <n v="3"/>
    <n v="0"/>
    <n v="109.6113"/>
  </r>
  <r>
    <s v="OR4547"/>
    <x v="823"/>
    <s v="First Class"/>
    <x v="0"/>
    <s v="United States"/>
    <s v="Los Angeles"/>
    <x v="1"/>
    <n v="90049"/>
    <x v="1"/>
    <x v="0"/>
    <s v="Art"/>
    <n v="8.64"/>
    <n v="3"/>
    <n v="0"/>
    <n v="2.4192"/>
  </r>
  <r>
    <s v="OR4548"/>
    <x v="823"/>
    <s v="Second Class"/>
    <x v="1"/>
    <s v="United States"/>
    <s v="Troy"/>
    <x v="7"/>
    <n v="12180"/>
    <x v="3"/>
    <x v="0"/>
    <s v="Binders"/>
    <n v="9.9120000000000008"/>
    <n v="3"/>
    <n v="0.2"/>
    <n v="3.3452999999999999"/>
  </r>
  <r>
    <s v="OR4549"/>
    <x v="823"/>
    <s v="Standard Class"/>
    <x v="1"/>
    <s v="United States"/>
    <s v="Rochester"/>
    <x v="31"/>
    <n v="55901"/>
    <x v="0"/>
    <x v="2"/>
    <s v="Furnishings"/>
    <n v="6.16"/>
    <n v="2"/>
    <n v="0"/>
    <n v="2.9567999999999999"/>
  </r>
  <r>
    <s v="OR4550"/>
    <x v="823"/>
    <s v="Standard Class"/>
    <x v="1"/>
    <s v="United States"/>
    <s v="Long Beach"/>
    <x v="1"/>
    <n v="90805"/>
    <x v="1"/>
    <x v="0"/>
    <s v="Art"/>
    <n v="2.94"/>
    <n v="1"/>
    <n v="0"/>
    <n v="0.79379999999999995"/>
  </r>
  <r>
    <s v="OR4551"/>
    <x v="824"/>
    <s v="Standard Class"/>
    <x v="1"/>
    <s v="United States"/>
    <s v="Murfreesboro"/>
    <x v="12"/>
    <n v="37130"/>
    <x v="2"/>
    <x v="1"/>
    <s v="Accessories"/>
    <n v="4.7279999999999998"/>
    <n v="3"/>
    <n v="0.2"/>
    <n v="0.70920000000000005"/>
  </r>
  <r>
    <s v="OR4552"/>
    <x v="824"/>
    <s v="Standard Class"/>
    <x v="0"/>
    <s v="United States"/>
    <s v="Columbia"/>
    <x v="25"/>
    <n v="29203"/>
    <x v="2"/>
    <x v="0"/>
    <s v="Paper"/>
    <n v="23.92"/>
    <n v="4"/>
    <n v="0"/>
    <n v="11.720800000000001"/>
  </r>
  <r>
    <s v="OR4553"/>
    <x v="824"/>
    <s v="Second Class"/>
    <x v="1"/>
    <s v="United States"/>
    <s v="Laredo"/>
    <x v="0"/>
    <n v="78041"/>
    <x v="0"/>
    <x v="0"/>
    <s v="Binders"/>
    <n v="2.286"/>
    <n v="3"/>
    <n v="0.8"/>
    <n v="3.6576"/>
  </r>
  <r>
    <s v="OR4554"/>
    <x v="824"/>
    <s v="Standard Class"/>
    <x v="0"/>
    <s v="United States"/>
    <s v="Philadelphia"/>
    <x v="8"/>
    <n v="19143"/>
    <x v="3"/>
    <x v="0"/>
    <s v="Appliances"/>
    <n v="195.10400000000001"/>
    <n v="4"/>
    <n v="0.2"/>
    <n v="21.949200000000001"/>
  </r>
  <r>
    <s v="OR4555"/>
    <x v="824"/>
    <s v="Standard Class"/>
    <x v="0"/>
    <s v="United States"/>
    <s v="Middletown"/>
    <x v="21"/>
    <n v="6457"/>
    <x v="3"/>
    <x v="0"/>
    <s v="Binders"/>
    <n v="9.84"/>
    <n v="2"/>
    <n v="0"/>
    <n v="4.7232000000000003"/>
  </r>
  <r>
    <s v="OR4556"/>
    <x v="824"/>
    <s v="Standard Class"/>
    <x v="0"/>
    <s v="United States"/>
    <s v="Philadelphia"/>
    <x v="8"/>
    <n v="19140"/>
    <x v="3"/>
    <x v="0"/>
    <s v="Paper"/>
    <n v="335.52"/>
    <n v="4"/>
    <n v="0.2"/>
    <n v="117.432"/>
  </r>
  <r>
    <s v="OR4557"/>
    <x v="824"/>
    <s v="Second Class"/>
    <x v="0"/>
    <s v="United States"/>
    <s v="San Angelo"/>
    <x v="0"/>
    <n v="76903"/>
    <x v="0"/>
    <x v="2"/>
    <s v="Chairs"/>
    <n v="248.43"/>
    <n v="5"/>
    <n v="0.3"/>
    <n v="17.745000000000001"/>
  </r>
  <r>
    <s v="OR4558"/>
    <x v="824"/>
    <s v="First Class"/>
    <x v="0"/>
    <s v="United States"/>
    <s v="Wilmington"/>
    <x v="15"/>
    <n v="19805"/>
    <x v="3"/>
    <x v="0"/>
    <s v="Envelopes"/>
    <n v="115.02"/>
    <n v="9"/>
    <n v="0"/>
    <n v="51.759"/>
  </r>
  <r>
    <s v="OR4559"/>
    <x v="825"/>
    <s v="Same Day"/>
    <x v="1"/>
    <s v="United States"/>
    <s v="San Francisco"/>
    <x v="1"/>
    <n v="94110"/>
    <x v="1"/>
    <x v="2"/>
    <s v="Furnishings"/>
    <n v="35.28"/>
    <n v="3"/>
    <n v="0"/>
    <n v="11.995200000000001"/>
  </r>
  <r>
    <s v="OR4560"/>
    <x v="825"/>
    <s v="First Class"/>
    <x v="1"/>
    <s v="United States"/>
    <s v="Cranston"/>
    <x v="6"/>
    <n v="2920"/>
    <x v="3"/>
    <x v="0"/>
    <s v="Paper"/>
    <n v="43.44"/>
    <n v="8"/>
    <n v="0"/>
    <n v="21.285599999999999"/>
  </r>
  <r>
    <s v="OR4561"/>
    <x v="825"/>
    <s v="Same Day"/>
    <x v="0"/>
    <s v="United States"/>
    <s v="Chula Vista"/>
    <x v="1"/>
    <n v="91911"/>
    <x v="1"/>
    <x v="0"/>
    <s v="Art"/>
    <n v="192.8"/>
    <n v="4"/>
    <n v="0"/>
    <n v="55.911999999999999"/>
  </r>
  <r>
    <s v="OR4562"/>
    <x v="825"/>
    <s v="Second Class"/>
    <x v="1"/>
    <s v="United States"/>
    <s v="San Francisco"/>
    <x v="1"/>
    <n v="94109"/>
    <x v="1"/>
    <x v="2"/>
    <s v="Chairs"/>
    <n v="770.35199999999998"/>
    <n v="3"/>
    <n v="0.2"/>
    <n v="77.035200000000003"/>
  </r>
  <r>
    <s v="OR4563"/>
    <x v="826"/>
    <s v="First Class"/>
    <x v="2"/>
    <s v="United States"/>
    <s v="Cleveland"/>
    <x v="3"/>
    <n v="44105"/>
    <x v="3"/>
    <x v="1"/>
    <s v="Accessories"/>
    <n v="139.96"/>
    <n v="5"/>
    <n v="0.2"/>
    <n v="22.743500000000001"/>
  </r>
  <r>
    <s v="OR4564"/>
    <x v="826"/>
    <s v="Standard Class"/>
    <x v="0"/>
    <s v="United States"/>
    <s v="San Francisco"/>
    <x v="1"/>
    <n v="94110"/>
    <x v="1"/>
    <x v="1"/>
    <s v="Accessories"/>
    <n v="49.98"/>
    <n v="2"/>
    <n v="0"/>
    <n v="8.4966000000000008"/>
  </r>
  <r>
    <s v="OR4565"/>
    <x v="826"/>
    <s v="Standard Class"/>
    <x v="0"/>
    <s v="United States"/>
    <s v="Houston"/>
    <x v="0"/>
    <n v="77070"/>
    <x v="0"/>
    <x v="0"/>
    <s v="Storage"/>
    <n v="50.136000000000003"/>
    <n v="3"/>
    <n v="0.2"/>
    <n v="11.2806"/>
  </r>
  <r>
    <s v="OR4566"/>
    <x v="826"/>
    <s v="Standard Class"/>
    <x v="0"/>
    <s v="United States"/>
    <s v="Chicago"/>
    <x v="14"/>
    <n v="60653"/>
    <x v="0"/>
    <x v="2"/>
    <s v="Chairs"/>
    <n v="797.94399999999996"/>
    <n v="4"/>
    <n v="0.3"/>
    <n v="56.996000000000002"/>
  </r>
  <r>
    <s v="OR4567"/>
    <x v="826"/>
    <s v="Standard Class"/>
    <x v="2"/>
    <s v="United States"/>
    <s v="Louisville"/>
    <x v="23"/>
    <n v="80027"/>
    <x v="1"/>
    <x v="0"/>
    <s v="Binders"/>
    <n v="21.594000000000001"/>
    <n v="2"/>
    <n v="0.7"/>
    <n v="15.835599999999999"/>
  </r>
  <r>
    <s v="OR4568"/>
    <x v="826"/>
    <s v="First Class"/>
    <x v="0"/>
    <s v="United States"/>
    <s v="Seattle"/>
    <x v="11"/>
    <n v="98103"/>
    <x v="1"/>
    <x v="0"/>
    <s v="Paper"/>
    <n v="73.680000000000007"/>
    <n v="6"/>
    <n v="0"/>
    <n v="34.629600000000003"/>
  </r>
  <r>
    <s v="OR4569"/>
    <x v="826"/>
    <s v="Standard Class"/>
    <x v="2"/>
    <s v="United States"/>
    <s v="Clinton"/>
    <x v="17"/>
    <n v="20735"/>
    <x v="3"/>
    <x v="0"/>
    <s v="Appliances"/>
    <n v="355.96"/>
    <n v="2"/>
    <n v="0"/>
    <n v="103.22839999999999"/>
  </r>
  <r>
    <s v="OR4570"/>
    <x v="826"/>
    <s v="Standard Class"/>
    <x v="0"/>
    <s v="United States"/>
    <s v="Salem"/>
    <x v="13"/>
    <n v="24153"/>
    <x v="2"/>
    <x v="0"/>
    <s v="Supplies"/>
    <n v="231.72"/>
    <n v="2"/>
    <n v="0"/>
    <n v="11.586"/>
  </r>
  <r>
    <s v="OR4571"/>
    <x v="826"/>
    <s v="First Class"/>
    <x v="0"/>
    <s v="United States"/>
    <s v="San Francisco"/>
    <x v="1"/>
    <n v="94122"/>
    <x v="1"/>
    <x v="2"/>
    <s v="Chairs"/>
    <n v="1212.96"/>
    <n v="7"/>
    <n v="0.2"/>
    <n v="90.971999999999994"/>
  </r>
  <r>
    <s v="OR4572"/>
    <x v="827"/>
    <s v="Standard Class"/>
    <x v="1"/>
    <s v="United States"/>
    <s v="Mesa"/>
    <x v="5"/>
    <n v="85204"/>
    <x v="1"/>
    <x v="0"/>
    <s v="Storage"/>
    <n v="119.904"/>
    <n v="6"/>
    <n v="0.2"/>
    <n v="1.4987999999999999"/>
  </r>
  <r>
    <s v="OR4573"/>
    <x v="827"/>
    <s v="Same Day"/>
    <x v="1"/>
    <s v="United States"/>
    <s v="Columbus"/>
    <x v="3"/>
    <n v="43229"/>
    <x v="3"/>
    <x v="2"/>
    <s v="Chairs"/>
    <n v="611.05799999999999"/>
    <n v="3"/>
    <n v="0.3"/>
    <n v="34.9176"/>
  </r>
  <r>
    <s v="OR4574"/>
    <x v="827"/>
    <s v="Standard Class"/>
    <x v="0"/>
    <s v="United States"/>
    <s v="Richmond"/>
    <x v="13"/>
    <n v="23223"/>
    <x v="2"/>
    <x v="2"/>
    <s v="Chairs"/>
    <n v="332.94"/>
    <n v="3"/>
    <n v="0"/>
    <n v="79.905600000000007"/>
  </r>
  <r>
    <s v="OR4575"/>
    <x v="827"/>
    <s v="Standard Class"/>
    <x v="0"/>
    <s v="United States"/>
    <s v="Carol Stream"/>
    <x v="14"/>
    <n v="60188"/>
    <x v="0"/>
    <x v="0"/>
    <s v="Paper"/>
    <n v="11.167999999999999"/>
    <n v="2"/>
    <n v="0.2"/>
    <n v="3.7692000000000001"/>
  </r>
  <r>
    <s v="OR4576"/>
    <x v="828"/>
    <s v="Standard Class"/>
    <x v="1"/>
    <s v="United States"/>
    <s v="Los Angeles"/>
    <x v="1"/>
    <n v="90049"/>
    <x v="1"/>
    <x v="0"/>
    <s v="Art"/>
    <n v="12.39"/>
    <n v="3"/>
    <n v="0"/>
    <n v="3.7170000000000001"/>
  </r>
  <r>
    <s v="OR4577"/>
    <x v="828"/>
    <s v="Same Day"/>
    <x v="1"/>
    <s v="United States"/>
    <s v="Los Angeles"/>
    <x v="1"/>
    <n v="90036"/>
    <x v="1"/>
    <x v="0"/>
    <s v="Supplies"/>
    <n v="231.72"/>
    <n v="2"/>
    <n v="0"/>
    <n v="11.586"/>
  </r>
  <r>
    <s v="OR4578"/>
    <x v="828"/>
    <s v="Same Day"/>
    <x v="1"/>
    <s v="United States"/>
    <s v="Philadelphia"/>
    <x v="8"/>
    <n v="19143"/>
    <x v="3"/>
    <x v="2"/>
    <s v="Chairs"/>
    <n v="188.55199999999999"/>
    <n v="7"/>
    <n v="0.3"/>
    <n v="2.6936"/>
  </r>
  <r>
    <s v="OR4579"/>
    <x v="828"/>
    <s v="Standard Class"/>
    <x v="0"/>
    <s v="United States"/>
    <s v="Philadelphia"/>
    <x v="8"/>
    <n v="19134"/>
    <x v="3"/>
    <x v="0"/>
    <s v="Envelopes"/>
    <n v="52.512"/>
    <n v="6"/>
    <n v="0.2"/>
    <n v="19.692"/>
  </r>
  <r>
    <s v="OR4580"/>
    <x v="828"/>
    <s v="Standard Class"/>
    <x v="0"/>
    <s v="United States"/>
    <s v="Los Angeles"/>
    <x v="1"/>
    <n v="90004"/>
    <x v="1"/>
    <x v="2"/>
    <s v="Chairs"/>
    <n v="383.8"/>
    <n v="5"/>
    <n v="0.2"/>
    <n v="38.380000000000003"/>
  </r>
  <r>
    <s v="OR4581"/>
    <x v="829"/>
    <s v="Standard Class"/>
    <x v="0"/>
    <s v="United States"/>
    <s v="Salem"/>
    <x v="26"/>
    <n v="97301"/>
    <x v="1"/>
    <x v="1"/>
    <s v="Phones"/>
    <n v="52.68"/>
    <n v="3"/>
    <n v="0.2"/>
    <n v="19.754999999999999"/>
  </r>
  <r>
    <s v="OR4582"/>
    <x v="829"/>
    <s v="Standard Class"/>
    <x v="0"/>
    <s v="United States"/>
    <s v="Houston"/>
    <x v="0"/>
    <n v="77070"/>
    <x v="0"/>
    <x v="0"/>
    <s v="Appliances"/>
    <n v="67.84"/>
    <n v="5"/>
    <n v="0.8"/>
    <n v="179.77600000000001"/>
  </r>
  <r>
    <s v="OR4583"/>
    <x v="829"/>
    <s v="Standard Class"/>
    <x v="2"/>
    <s v="United States"/>
    <s v="Deltona"/>
    <x v="18"/>
    <n v="32725"/>
    <x v="2"/>
    <x v="0"/>
    <s v="Art"/>
    <n v="17.856000000000002"/>
    <n v="4"/>
    <n v="0.2"/>
    <n v="2.0087999999999999"/>
  </r>
  <r>
    <s v="OR4584"/>
    <x v="829"/>
    <s v="Second Class"/>
    <x v="0"/>
    <s v="United States"/>
    <s v="Dearborn Heights"/>
    <x v="19"/>
    <n v="48127"/>
    <x v="0"/>
    <x v="0"/>
    <s v="Art"/>
    <n v="13.89"/>
    <n v="3"/>
    <n v="0"/>
    <n v="4.5837000000000003"/>
  </r>
  <r>
    <s v="OR4585"/>
    <x v="829"/>
    <s v="First Class"/>
    <x v="0"/>
    <s v="United States"/>
    <s v="Cincinnati"/>
    <x v="3"/>
    <n v="45231"/>
    <x v="3"/>
    <x v="0"/>
    <s v="Paper"/>
    <n v="15.696"/>
    <n v="3"/>
    <n v="0.2"/>
    <n v="5.1012000000000004"/>
  </r>
  <r>
    <s v="OR4586"/>
    <x v="829"/>
    <s v="Same Day"/>
    <x v="1"/>
    <s v="United States"/>
    <s v="Coral Springs"/>
    <x v="18"/>
    <n v="33065"/>
    <x v="2"/>
    <x v="0"/>
    <s v="Paper"/>
    <n v="15.552"/>
    <n v="3"/>
    <n v="0.2"/>
    <n v="5.4432"/>
  </r>
  <r>
    <s v="OR4587"/>
    <x v="830"/>
    <s v="Standard Class"/>
    <x v="1"/>
    <s v="United States"/>
    <s v="Chico"/>
    <x v="1"/>
    <n v="95928"/>
    <x v="1"/>
    <x v="0"/>
    <s v="Appliances"/>
    <n v="15.8"/>
    <n v="4"/>
    <n v="0"/>
    <n v="4.1079999999999997"/>
  </r>
  <r>
    <s v="OR4588"/>
    <x v="830"/>
    <s v="Same Day"/>
    <x v="1"/>
    <s v="United States"/>
    <s v="Mesquite"/>
    <x v="0"/>
    <n v="75150"/>
    <x v="0"/>
    <x v="0"/>
    <s v="Binders"/>
    <n v="0.876"/>
    <n v="1"/>
    <n v="0.8"/>
    <n v="1.4016"/>
  </r>
  <r>
    <s v="OR4589"/>
    <x v="830"/>
    <s v="Standard Class"/>
    <x v="0"/>
    <s v="United States"/>
    <s v="Seattle"/>
    <x v="11"/>
    <n v="98105"/>
    <x v="1"/>
    <x v="0"/>
    <s v="Storage"/>
    <n v="540.57000000000005"/>
    <n v="3"/>
    <n v="0"/>
    <n v="140.54820000000001"/>
  </r>
  <r>
    <s v="OR4590"/>
    <x v="830"/>
    <s v="Standard Class"/>
    <x v="0"/>
    <s v="United States"/>
    <s v="New York City"/>
    <x v="7"/>
    <n v="10035"/>
    <x v="3"/>
    <x v="0"/>
    <s v="Binders"/>
    <n v="4305.5519999999997"/>
    <n v="6"/>
    <n v="0.2"/>
    <n v="1453.1238000000001"/>
  </r>
  <r>
    <s v="OR4591"/>
    <x v="830"/>
    <s v="Standard Class"/>
    <x v="0"/>
    <s v="United States"/>
    <s v="Camarillo"/>
    <x v="1"/>
    <n v="93010"/>
    <x v="1"/>
    <x v="0"/>
    <s v="Labels"/>
    <n v="14.73"/>
    <n v="3"/>
    <n v="0"/>
    <n v="7.2176999999999998"/>
  </r>
  <r>
    <s v="OR4592"/>
    <x v="830"/>
    <s v="Standard Class"/>
    <x v="0"/>
    <s v="United States"/>
    <s v="Fort Worth"/>
    <x v="0"/>
    <n v="76106"/>
    <x v="0"/>
    <x v="0"/>
    <s v="Appliances"/>
    <n v="3.16"/>
    <n v="4"/>
    <n v="0.8"/>
    <n v="8.532"/>
  </r>
  <r>
    <s v="OR4593"/>
    <x v="831"/>
    <s v="Standard Class"/>
    <x v="0"/>
    <s v="United States"/>
    <s v="New York City"/>
    <x v="7"/>
    <n v="10035"/>
    <x v="3"/>
    <x v="2"/>
    <s v="Bookcases"/>
    <n v="321.56799999999998"/>
    <n v="2"/>
    <n v="0.2"/>
    <n v="16.078399999999998"/>
  </r>
  <r>
    <s v="OR4594"/>
    <x v="831"/>
    <s v="Standard Class"/>
    <x v="0"/>
    <s v="United States"/>
    <s v="Chesapeake"/>
    <x v="13"/>
    <n v="23320"/>
    <x v="2"/>
    <x v="1"/>
    <s v="Machines"/>
    <n v="209.97"/>
    <n v="3"/>
    <n v="0"/>
    <n v="90.287099999999995"/>
  </r>
  <r>
    <s v="OR4595"/>
    <x v="831"/>
    <s v="First Class"/>
    <x v="2"/>
    <s v="United States"/>
    <s v="Salem"/>
    <x v="26"/>
    <n v="97301"/>
    <x v="1"/>
    <x v="1"/>
    <s v="Accessories"/>
    <n v="112.776"/>
    <n v="3"/>
    <n v="0.2"/>
    <n v="8.4581999999999997"/>
  </r>
  <r>
    <s v="OR4596"/>
    <x v="831"/>
    <s v="Standard Class"/>
    <x v="0"/>
    <s v="United States"/>
    <s v="Dallas"/>
    <x v="0"/>
    <n v="75217"/>
    <x v="0"/>
    <x v="2"/>
    <s v="Tables"/>
    <n v="933.40800000000002"/>
    <n v="4"/>
    <n v="0.3"/>
    <n v="173.34719999999999"/>
  </r>
  <r>
    <s v="OR4597"/>
    <x v="831"/>
    <s v="Standard Class"/>
    <x v="0"/>
    <s v="United States"/>
    <s v="Chicago"/>
    <x v="14"/>
    <n v="60623"/>
    <x v="0"/>
    <x v="2"/>
    <s v="Chairs"/>
    <n v="127.386"/>
    <n v="2"/>
    <n v="0.3"/>
    <n v="25.4772"/>
  </r>
  <r>
    <s v="OR4598"/>
    <x v="831"/>
    <s v="Second Class"/>
    <x v="0"/>
    <s v="United States"/>
    <s v="Dallas"/>
    <x v="0"/>
    <n v="75217"/>
    <x v="0"/>
    <x v="1"/>
    <s v="Accessories"/>
    <n v="94.992000000000004"/>
    <n v="2"/>
    <n v="0.2"/>
    <n v="2.3748"/>
  </r>
  <r>
    <s v="OR4599"/>
    <x v="831"/>
    <s v="First Class"/>
    <x v="1"/>
    <s v="United States"/>
    <s v="Philadelphia"/>
    <x v="8"/>
    <n v="19134"/>
    <x v="3"/>
    <x v="0"/>
    <s v="Storage"/>
    <n v="172.73599999999999"/>
    <n v="4"/>
    <n v="0.2"/>
    <n v="30.2288"/>
  </r>
  <r>
    <s v="OR4600"/>
    <x v="831"/>
    <s v="Standard Class"/>
    <x v="0"/>
    <s v="United States"/>
    <s v="New York City"/>
    <x v="7"/>
    <n v="10009"/>
    <x v="3"/>
    <x v="0"/>
    <s v="Binders"/>
    <n v="48.896000000000001"/>
    <n v="2"/>
    <n v="0.2"/>
    <n v="18.335999999999999"/>
  </r>
  <r>
    <s v="OR4601"/>
    <x v="832"/>
    <s v="Standard Class"/>
    <x v="1"/>
    <s v="United States"/>
    <s v="Sacramento"/>
    <x v="1"/>
    <n v="95823"/>
    <x v="1"/>
    <x v="0"/>
    <s v="Binders"/>
    <n v="12.832000000000001"/>
    <n v="2"/>
    <n v="0.2"/>
    <n v="4.3308"/>
  </r>
  <r>
    <s v="OR4602"/>
    <x v="832"/>
    <s v="Standard Class"/>
    <x v="0"/>
    <s v="United States"/>
    <s v="New York City"/>
    <x v="7"/>
    <n v="10011"/>
    <x v="3"/>
    <x v="1"/>
    <s v="Phones"/>
    <n v="42.95"/>
    <n v="1"/>
    <n v="0"/>
    <n v="1.2885"/>
  </r>
  <r>
    <s v="OR4603"/>
    <x v="832"/>
    <s v="Standard Class"/>
    <x v="1"/>
    <s v="United States"/>
    <s v="Brentwood"/>
    <x v="1"/>
    <n v="94513"/>
    <x v="1"/>
    <x v="0"/>
    <s v="Storage"/>
    <n v="540.57000000000005"/>
    <n v="3"/>
    <n v="0"/>
    <n v="140.54820000000001"/>
  </r>
  <r>
    <s v="OR4604"/>
    <x v="832"/>
    <s v="First Class"/>
    <x v="0"/>
    <s v="United States"/>
    <s v="Philadelphia"/>
    <x v="8"/>
    <n v="19143"/>
    <x v="3"/>
    <x v="0"/>
    <s v="Binders"/>
    <n v="538.19399999999996"/>
    <n v="2"/>
    <n v="0.7"/>
    <n v="412.61540000000002"/>
  </r>
  <r>
    <s v="OR4605"/>
    <x v="832"/>
    <s v="Standard Class"/>
    <x v="0"/>
    <s v="United States"/>
    <s v="Pembroke Pines"/>
    <x v="18"/>
    <n v="33024"/>
    <x v="2"/>
    <x v="1"/>
    <s v="Accessories"/>
    <n v="83.975999999999999"/>
    <n v="3"/>
    <n v="0.2"/>
    <n v="1.0497000000000001"/>
  </r>
  <r>
    <s v="OR4606"/>
    <x v="832"/>
    <s v="Standard Class"/>
    <x v="0"/>
    <s v="United States"/>
    <s v="Richmond"/>
    <x v="13"/>
    <n v="23223"/>
    <x v="2"/>
    <x v="0"/>
    <s v="Paper"/>
    <n v="32.4"/>
    <n v="5"/>
    <n v="0"/>
    <n v="15.552"/>
  </r>
  <r>
    <s v="OR4607"/>
    <x v="832"/>
    <s v="Standard Class"/>
    <x v="0"/>
    <s v="United States"/>
    <s v="Columbus"/>
    <x v="3"/>
    <n v="43229"/>
    <x v="3"/>
    <x v="2"/>
    <s v="Chairs"/>
    <n v="47.991999999999997"/>
    <n v="2"/>
    <n v="0.3"/>
    <n v="2.0568"/>
  </r>
  <r>
    <s v="OR4608"/>
    <x v="832"/>
    <s v="Second Class"/>
    <x v="0"/>
    <s v="United States"/>
    <s v="Philadelphia"/>
    <x v="8"/>
    <n v="19134"/>
    <x v="3"/>
    <x v="1"/>
    <s v="Phones"/>
    <n v="82.8"/>
    <n v="2"/>
    <n v="0.4"/>
    <n v="20.7"/>
  </r>
  <r>
    <s v="OR4609"/>
    <x v="832"/>
    <s v="Standard Class"/>
    <x v="0"/>
    <s v="United States"/>
    <s v="Kent"/>
    <x v="11"/>
    <n v="98031"/>
    <x v="1"/>
    <x v="2"/>
    <s v="Furnishings"/>
    <n v="198.46"/>
    <n v="2"/>
    <n v="0"/>
    <n v="99.23"/>
  </r>
  <r>
    <s v="OR4610"/>
    <x v="833"/>
    <s v="Second Class"/>
    <x v="0"/>
    <s v="United States"/>
    <s v="New York City"/>
    <x v="7"/>
    <n v="10011"/>
    <x v="3"/>
    <x v="0"/>
    <s v="Binders"/>
    <n v="107.42400000000001"/>
    <n v="6"/>
    <n v="0.2"/>
    <n v="36.255600000000001"/>
  </r>
  <r>
    <s v="OR4611"/>
    <x v="833"/>
    <s v="Standard Class"/>
    <x v="1"/>
    <s v="United States"/>
    <s v="Los Angeles"/>
    <x v="1"/>
    <n v="90049"/>
    <x v="1"/>
    <x v="2"/>
    <s v="Furnishings"/>
    <n v="33.11"/>
    <n v="7"/>
    <n v="0"/>
    <n v="12.9129"/>
  </r>
  <r>
    <s v="OR4612"/>
    <x v="833"/>
    <s v="Standard Class"/>
    <x v="1"/>
    <s v="United States"/>
    <s v="Philadelphia"/>
    <x v="8"/>
    <n v="19140"/>
    <x v="3"/>
    <x v="0"/>
    <s v="Storage"/>
    <n v="32.543999999999997"/>
    <n v="2"/>
    <n v="0.2"/>
    <n v="7.7291999999999996"/>
  </r>
  <r>
    <s v="OR4613"/>
    <x v="833"/>
    <s v="Standard Class"/>
    <x v="1"/>
    <s v="United States"/>
    <s v="Charlotte"/>
    <x v="2"/>
    <n v="28205"/>
    <x v="2"/>
    <x v="0"/>
    <s v="Labels"/>
    <n v="17.544"/>
    <n v="3"/>
    <n v="0.2"/>
    <n v="5.9211"/>
  </r>
  <r>
    <s v="OR4614"/>
    <x v="833"/>
    <s v="Second Class"/>
    <x v="0"/>
    <s v="United States"/>
    <s v="Oceanside"/>
    <x v="7"/>
    <n v="11572"/>
    <x v="3"/>
    <x v="1"/>
    <s v="Accessories"/>
    <n v="13.98"/>
    <n v="2"/>
    <n v="0"/>
    <n v="6.0114000000000001"/>
  </r>
  <r>
    <s v="OR4615"/>
    <x v="834"/>
    <s v="Standard Class"/>
    <x v="0"/>
    <s v="United States"/>
    <s v="Dallas"/>
    <x v="0"/>
    <n v="75220"/>
    <x v="0"/>
    <x v="0"/>
    <s v="Art"/>
    <n v="23.832000000000001"/>
    <n v="3"/>
    <n v="0.2"/>
    <n v="6.5537999999999998"/>
  </r>
  <r>
    <s v="OR4616"/>
    <x v="834"/>
    <s v="First Class"/>
    <x v="1"/>
    <s v="United States"/>
    <s v="New York City"/>
    <x v="7"/>
    <n v="10035"/>
    <x v="3"/>
    <x v="0"/>
    <s v="Storage"/>
    <n v="70.95"/>
    <n v="3"/>
    <n v="0"/>
    <n v="20.575500000000002"/>
  </r>
  <r>
    <s v="OR4617"/>
    <x v="834"/>
    <s v="Standard Class"/>
    <x v="0"/>
    <s v="United States"/>
    <s v="Jacksonville"/>
    <x v="2"/>
    <n v="28540"/>
    <x v="2"/>
    <x v="2"/>
    <s v="Furnishings"/>
    <n v="410.35199999999998"/>
    <n v="3"/>
    <n v="0.2"/>
    <n v="51.293999999999997"/>
  </r>
  <r>
    <s v="OR4618"/>
    <x v="834"/>
    <s v="Standard Class"/>
    <x v="2"/>
    <s v="United States"/>
    <s v="San Francisco"/>
    <x v="1"/>
    <n v="94110"/>
    <x v="1"/>
    <x v="2"/>
    <s v="Chairs"/>
    <n v="120.78400000000001"/>
    <n v="1"/>
    <n v="0.2"/>
    <n v="13.588200000000001"/>
  </r>
  <r>
    <s v="OR4619"/>
    <x v="834"/>
    <s v="Standard Class"/>
    <x v="1"/>
    <s v="United States"/>
    <s v="Akron"/>
    <x v="3"/>
    <n v="44312"/>
    <x v="3"/>
    <x v="0"/>
    <s v="Storage"/>
    <n v="665.40800000000002"/>
    <n v="2"/>
    <n v="0.2"/>
    <n v="66.540800000000004"/>
  </r>
  <r>
    <s v="OR4620"/>
    <x v="834"/>
    <s v="Second Class"/>
    <x v="0"/>
    <s v="United States"/>
    <s v="Los Angeles"/>
    <x v="1"/>
    <n v="90036"/>
    <x v="1"/>
    <x v="0"/>
    <s v="Art"/>
    <n v="14.7"/>
    <n v="5"/>
    <n v="0"/>
    <n v="3.9689999999999999"/>
  </r>
  <r>
    <s v="OR4621"/>
    <x v="834"/>
    <s v="Same Day"/>
    <x v="2"/>
    <s v="United States"/>
    <s v="Mentor"/>
    <x v="3"/>
    <n v="44060"/>
    <x v="3"/>
    <x v="1"/>
    <s v="Accessories"/>
    <n v="239.976"/>
    <n v="3"/>
    <n v="0.2"/>
    <n v="65.993399999999994"/>
  </r>
  <r>
    <s v="OR4622"/>
    <x v="834"/>
    <s v="First Class"/>
    <x v="0"/>
    <s v="United States"/>
    <s v="Indianapolis"/>
    <x v="9"/>
    <n v="46203"/>
    <x v="0"/>
    <x v="0"/>
    <s v="Binders"/>
    <n v="1103.97"/>
    <n v="3"/>
    <n v="0"/>
    <n v="496.78649999999999"/>
  </r>
  <r>
    <s v="OR4623"/>
    <x v="834"/>
    <s v="Standard Class"/>
    <x v="0"/>
    <s v="United States"/>
    <s v="Philadelphia"/>
    <x v="8"/>
    <n v="19140"/>
    <x v="3"/>
    <x v="0"/>
    <s v="Appliances"/>
    <n v="18.2"/>
    <n v="7"/>
    <n v="0.2"/>
    <n v="2.0474999999999999"/>
  </r>
  <r>
    <s v="OR4624"/>
    <x v="834"/>
    <s v="Same Day"/>
    <x v="2"/>
    <s v="United States"/>
    <s v="Bryan"/>
    <x v="0"/>
    <n v="77803"/>
    <x v="0"/>
    <x v="0"/>
    <s v="Binders"/>
    <n v="7.5359999999999996"/>
    <n v="6"/>
    <n v="0.8"/>
    <n v="13.188000000000001"/>
  </r>
  <r>
    <s v="OR4625"/>
    <x v="835"/>
    <s v="Second Class"/>
    <x v="1"/>
    <s v="United States"/>
    <s v="Corpus Christi"/>
    <x v="0"/>
    <n v="78415"/>
    <x v="0"/>
    <x v="0"/>
    <s v="Fasteners"/>
    <n v="6.048"/>
    <n v="4"/>
    <n v="0.2"/>
    <n v="1.3608"/>
  </r>
  <r>
    <s v="OR4626"/>
    <x v="835"/>
    <s v="Same Day"/>
    <x v="2"/>
    <s v="United States"/>
    <s v="Mentor"/>
    <x v="3"/>
    <n v="44060"/>
    <x v="3"/>
    <x v="2"/>
    <s v="Tables"/>
    <n v="344.22"/>
    <n v="2"/>
    <n v="0.4"/>
    <n v="189.321"/>
  </r>
  <r>
    <s v="OR4627"/>
    <x v="835"/>
    <s v="Standard Class"/>
    <x v="0"/>
    <s v="United States"/>
    <s v="New York City"/>
    <x v="7"/>
    <n v="10024"/>
    <x v="3"/>
    <x v="0"/>
    <s v="Binders"/>
    <n v="3.048"/>
    <n v="1"/>
    <n v="0.2"/>
    <n v="1.0286999999999999"/>
  </r>
  <r>
    <s v="OR4628"/>
    <x v="835"/>
    <s v="Standard Class"/>
    <x v="1"/>
    <s v="United States"/>
    <s v="Chicago"/>
    <x v="14"/>
    <n v="60623"/>
    <x v="0"/>
    <x v="0"/>
    <s v="Paper"/>
    <n v="10.688000000000001"/>
    <n v="2"/>
    <n v="0.2"/>
    <n v="3.7408000000000001"/>
  </r>
  <r>
    <s v="OR4629"/>
    <x v="836"/>
    <s v="Standard Class"/>
    <x v="2"/>
    <s v="United States"/>
    <s v="Miami"/>
    <x v="18"/>
    <n v="33180"/>
    <x v="2"/>
    <x v="0"/>
    <s v="Labels"/>
    <n v="2.952"/>
    <n v="1"/>
    <n v="0.2"/>
    <n v="0.99629999999999996"/>
  </r>
  <r>
    <s v="OR4630"/>
    <x v="836"/>
    <s v="Standard Class"/>
    <x v="1"/>
    <s v="United States"/>
    <s v="New York City"/>
    <x v="7"/>
    <n v="10009"/>
    <x v="3"/>
    <x v="0"/>
    <s v="Storage"/>
    <n v="713.88"/>
    <n v="4"/>
    <n v="0"/>
    <n v="214.16399999999999"/>
  </r>
  <r>
    <s v="OR4631"/>
    <x v="836"/>
    <s v="First Class"/>
    <x v="2"/>
    <s v="United States"/>
    <s v="Pico Rivera"/>
    <x v="1"/>
    <n v="90660"/>
    <x v="1"/>
    <x v="2"/>
    <s v="Furnishings"/>
    <n v="145.9"/>
    <n v="5"/>
    <n v="0"/>
    <n v="62.737000000000002"/>
  </r>
  <r>
    <s v="OR4632"/>
    <x v="837"/>
    <s v="Standard Class"/>
    <x v="1"/>
    <s v="United States"/>
    <s v="Jackson"/>
    <x v="29"/>
    <n v="39212"/>
    <x v="2"/>
    <x v="0"/>
    <s v="Binders"/>
    <n v="11.43"/>
    <n v="3"/>
    <n v="0"/>
    <n v="5.3720999999999997"/>
  </r>
  <r>
    <s v="OR4633"/>
    <x v="837"/>
    <s v="Standard Class"/>
    <x v="0"/>
    <s v="United States"/>
    <s v="Orem"/>
    <x v="42"/>
    <n v="84057"/>
    <x v="1"/>
    <x v="0"/>
    <s v="Storage"/>
    <n v="323.10000000000002"/>
    <n v="2"/>
    <n v="0"/>
    <n v="61.389000000000003"/>
  </r>
  <r>
    <s v="OR4634"/>
    <x v="838"/>
    <s v="First Class"/>
    <x v="2"/>
    <s v="United States"/>
    <s v="Marion"/>
    <x v="3"/>
    <n v="43302"/>
    <x v="3"/>
    <x v="2"/>
    <s v="Furnishings"/>
    <n v="7.7119999999999997"/>
    <n v="2"/>
    <n v="0.2"/>
    <n v="1.7352000000000001"/>
  </r>
  <r>
    <s v="OR4635"/>
    <x v="838"/>
    <s v="Second Class"/>
    <x v="0"/>
    <s v="United States"/>
    <s v="Phoenix"/>
    <x v="5"/>
    <n v="85023"/>
    <x v="1"/>
    <x v="1"/>
    <s v="Phones"/>
    <n v="29.591999999999999"/>
    <n v="1"/>
    <n v="0.2"/>
    <n v="2.5893000000000002"/>
  </r>
  <r>
    <s v="OR4636"/>
    <x v="838"/>
    <s v="Second Class"/>
    <x v="1"/>
    <s v="United States"/>
    <s v="Meriden"/>
    <x v="21"/>
    <n v="6450"/>
    <x v="3"/>
    <x v="0"/>
    <s v="Appliances"/>
    <n v="79.47"/>
    <n v="3"/>
    <n v="0"/>
    <n v="22.2516"/>
  </r>
  <r>
    <s v="OR4637"/>
    <x v="838"/>
    <s v="Standard Class"/>
    <x v="1"/>
    <s v="United States"/>
    <s v="Phoenix"/>
    <x v="5"/>
    <n v="85023"/>
    <x v="1"/>
    <x v="0"/>
    <s v="Paper"/>
    <n v="419.4"/>
    <n v="5"/>
    <n v="0.2"/>
    <n v="146.79"/>
  </r>
  <r>
    <s v="OR4638"/>
    <x v="839"/>
    <s v="First Class"/>
    <x v="2"/>
    <s v="United States"/>
    <s v="Hialeah"/>
    <x v="18"/>
    <n v="33012"/>
    <x v="2"/>
    <x v="0"/>
    <s v="Fasteners"/>
    <n v="7.1040000000000001"/>
    <n v="2"/>
    <n v="0.2"/>
    <n v="2.3976000000000002"/>
  </r>
  <r>
    <s v="OR4639"/>
    <x v="839"/>
    <s v="Standard Class"/>
    <x v="1"/>
    <s v="United States"/>
    <s v="Miami"/>
    <x v="18"/>
    <n v="33178"/>
    <x v="2"/>
    <x v="0"/>
    <s v="Art"/>
    <n v="13.632"/>
    <n v="4"/>
    <n v="0.2"/>
    <n v="3.5783999999999998"/>
  </r>
  <r>
    <s v="OR4640"/>
    <x v="839"/>
    <s v="First Class"/>
    <x v="2"/>
    <s v="United States"/>
    <s v="Philadelphia"/>
    <x v="8"/>
    <n v="19140"/>
    <x v="3"/>
    <x v="1"/>
    <s v="Accessories"/>
    <n v="35.36"/>
    <n v="2"/>
    <n v="0.2"/>
    <n v="3.0939999999999999"/>
  </r>
  <r>
    <s v="OR4641"/>
    <x v="840"/>
    <s v="Second Class"/>
    <x v="1"/>
    <s v="United States"/>
    <s v="Los Angeles"/>
    <x v="1"/>
    <n v="90004"/>
    <x v="1"/>
    <x v="2"/>
    <s v="Chairs"/>
    <n v="195.184"/>
    <n v="1"/>
    <n v="0.2"/>
    <n v="19.5184"/>
  </r>
  <r>
    <s v="OR4642"/>
    <x v="840"/>
    <s v="Second Class"/>
    <x v="2"/>
    <s v="United States"/>
    <s v="Chicago"/>
    <x v="14"/>
    <n v="60623"/>
    <x v="0"/>
    <x v="0"/>
    <s v="Fasteners"/>
    <n v="16"/>
    <n v="4"/>
    <n v="0.2"/>
    <n v="5.6"/>
  </r>
  <r>
    <s v="OR4643"/>
    <x v="840"/>
    <s v="Standard Class"/>
    <x v="2"/>
    <s v="United States"/>
    <s v="Sanford"/>
    <x v="18"/>
    <n v="32771"/>
    <x v="2"/>
    <x v="0"/>
    <s v="Binders"/>
    <n v="4.8419999999999996"/>
    <n v="3"/>
    <n v="0.7"/>
    <n v="3.5508000000000002"/>
  </r>
  <r>
    <s v="OR4644"/>
    <x v="840"/>
    <s v="Standard Class"/>
    <x v="0"/>
    <s v="United States"/>
    <s v="Chicago"/>
    <x v="14"/>
    <n v="60653"/>
    <x v="0"/>
    <x v="1"/>
    <s v="Phones"/>
    <n v="39.984000000000002"/>
    <n v="2"/>
    <n v="0.2"/>
    <n v="8.9963999999999995"/>
  </r>
  <r>
    <s v="OR4645"/>
    <x v="840"/>
    <s v="Standard Class"/>
    <x v="0"/>
    <s v="United States"/>
    <s v="San Antonio"/>
    <x v="0"/>
    <n v="78207"/>
    <x v="0"/>
    <x v="1"/>
    <s v="Machines"/>
    <n v="287.91000000000003"/>
    <n v="3"/>
    <n v="0.4"/>
    <n v="33.589500000000001"/>
  </r>
  <r>
    <s v="OR4646"/>
    <x v="840"/>
    <s v="Second Class"/>
    <x v="1"/>
    <s v="United States"/>
    <s v="New York City"/>
    <x v="7"/>
    <n v="10035"/>
    <x v="3"/>
    <x v="2"/>
    <s v="Furnishings"/>
    <n v="50.97"/>
    <n v="3"/>
    <n v="0"/>
    <n v="9.1745999999999999"/>
  </r>
  <r>
    <s v="OR4647"/>
    <x v="840"/>
    <s v="First Class"/>
    <x v="2"/>
    <s v="United States"/>
    <s v="Nashville"/>
    <x v="12"/>
    <n v="37211"/>
    <x v="2"/>
    <x v="0"/>
    <s v="Art"/>
    <n v="42.048000000000002"/>
    <n v="9"/>
    <n v="0.2"/>
    <n v="5.2560000000000002"/>
  </r>
  <r>
    <s v="OR4648"/>
    <x v="840"/>
    <s v="First Class"/>
    <x v="0"/>
    <s v="United States"/>
    <s v="La Porte"/>
    <x v="9"/>
    <n v="46350"/>
    <x v="0"/>
    <x v="1"/>
    <s v="Phones"/>
    <n v="69.900000000000006"/>
    <n v="2"/>
    <n v="0"/>
    <n v="18.873000000000001"/>
  </r>
  <r>
    <s v="OR4649"/>
    <x v="841"/>
    <s v="Standard Class"/>
    <x v="1"/>
    <s v="United States"/>
    <s v="Jacksonville"/>
    <x v="2"/>
    <n v="28540"/>
    <x v="2"/>
    <x v="0"/>
    <s v="Binders"/>
    <n v="39.878999999999998"/>
    <n v="7"/>
    <n v="0.7"/>
    <n v="29.244599999999998"/>
  </r>
  <r>
    <s v="OR4650"/>
    <x v="841"/>
    <s v="Standard Class"/>
    <x v="2"/>
    <s v="United States"/>
    <s v="Philadelphia"/>
    <x v="8"/>
    <n v="19143"/>
    <x v="3"/>
    <x v="0"/>
    <s v="Art"/>
    <n v="8.016"/>
    <n v="3"/>
    <n v="0.2"/>
    <n v="1.002"/>
  </r>
  <r>
    <s v="OR4651"/>
    <x v="841"/>
    <s v="Standard Class"/>
    <x v="0"/>
    <s v="United States"/>
    <s v="Rochester"/>
    <x v="7"/>
    <n v="14609"/>
    <x v="3"/>
    <x v="0"/>
    <s v="Binders"/>
    <n v="6.0960000000000001"/>
    <n v="2"/>
    <n v="0.2"/>
    <n v="2.0573999999999999"/>
  </r>
  <r>
    <s v="OR4652"/>
    <x v="841"/>
    <s v="Standard Class"/>
    <x v="0"/>
    <s v="United States"/>
    <s v="New York City"/>
    <x v="7"/>
    <n v="10011"/>
    <x v="3"/>
    <x v="2"/>
    <s v="Bookcases"/>
    <n v="353.56799999999998"/>
    <n v="2"/>
    <n v="0.2"/>
    <n v="44.195999999999998"/>
  </r>
  <r>
    <s v="OR4653"/>
    <x v="841"/>
    <s v="Standard Class"/>
    <x v="0"/>
    <s v="United States"/>
    <s v="Columbus"/>
    <x v="3"/>
    <n v="43229"/>
    <x v="3"/>
    <x v="0"/>
    <s v="Art"/>
    <n v="10.72"/>
    <n v="2"/>
    <n v="0.2"/>
    <n v="1.742"/>
  </r>
  <r>
    <s v="OR4654"/>
    <x v="841"/>
    <s v="Standard Class"/>
    <x v="2"/>
    <s v="United States"/>
    <s v="San Antonio"/>
    <x v="0"/>
    <n v="78207"/>
    <x v="0"/>
    <x v="0"/>
    <s v="Binders"/>
    <n v="3.5920000000000001"/>
    <n v="4"/>
    <n v="0.8"/>
    <n v="6.2859999999999996"/>
  </r>
  <r>
    <s v="OR4655"/>
    <x v="841"/>
    <s v="Standard Class"/>
    <x v="0"/>
    <s v="United States"/>
    <s v="Roswell"/>
    <x v="27"/>
    <n v="30076"/>
    <x v="2"/>
    <x v="0"/>
    <s v="Paper"/>
    <n v="25.92"/>
    <n v="4"/>
    <n v="0"/>
    <n v="12.441599999999999"/>
  </r>
  <r>
    <s v="OR4656"/>
    <x v="842"/>
    <s v="Same Day"/>
    <x v="0"/>
    <s v="United States"/>
    <s v="The Colony"/>
    <x v="0"/>
    <n v="75056"/>
    <x v="0"/>
    <x v="0"/>
    <s v="Envelopes"/>
    <n v="59.752000000000002"/>
    <n v="7"/>
    <n v="0.2"/>
    <n v="19.4194"/>
  </r>
  <r>
    <s v="OR4657"/>
    <x v="842"/>
    <s v="Standard Class"/>
    <x v="1"/>
    <s v="United States"/>
    <s v="Tulsa"/>
    <x v="24"/>
    <n v="74133"/>
    <x v="0"/>
    <x v="2"/>
    <s v="Chairs"/>
    <n v="368.97"/>
    <n v="3"/>
    <n v="0"/>
    <n v="81.173400000000001"/>
  </r>
  <r>
    <s v="OR4658"/>
    <x v="842"/>
    <s v="Second Class"/>
    <x v="0"/>
    <s v="United States"/>
    <s v="Morristown"/>
    <x v="22"/>
    <n v="7960"/>
    <x v="3"/>
    <x v="0"/>
    <s v="Art"/>
    <n v="17.940000000000001"/>
    <n v="3"/>
    <n v="0"/>
    <n v="4.4850000000000003"/>
  </r>
  <r>
    <s v="OR4659"/>
    <x v="842"/>
    <s v="Standard Class"/>
    <x v="0"/>
    <s v="United States"/>
    <s v="Los Angeles"/>
    <x v="1"/>
    <n v="90008"/>
    <x v="1"/>
    <x v="0"/>
    <s v="Labels"/>
    <n v="7.38"/>
    <n v="2"/>
    <n v="0"/>
    <n v="3.4685999999999999"/>
  </r>
  <r>
    <s v="OR4660"/>
    <x v="842"/>
    <s v="Second Class"/>
    <x v="0"/>
    <s v="United States"/>
    <s v="Paterson"/>
    <x v="22"/>
    <n v="7501"/>
    <x v="3"/>
    <x v="0"/>
    <s v="Paper"/>
    <n v="61.96"/>
    <n v="2"/>
    <n v="0"/>
    <n v="27.882000000000001"/>
  </r>
  <r>
    <s v="OR4661"/>
    <x v="843"/>
    <s v="Standard Class"/>
    <x v="0"/>
    <s v="United States"/>
    <s v="New York City"/>
    <x v="7"/>
    <n v="10035"/>
    <x v="3"/>
    <x v="0"/>
    <s v="Envelopes"/>
    <n v="8.26"/>
    <n v="2"/>
    <n v="0"/>
    <n v="3.7995999999999999"/>
  </r>
  <r>
    <s v="OR4662"/>
    <x v="844"/>
    <s v="First Class"/>
    <x v="2"/>
    <s v="United States"/>
    <s v="New York City"/>
    <x v="7"/>
    <n v="10035"/>
    <x v="3"/>
    <x v="2"/>
    <s v="Bookcases"/>
    <n v="899.13599999999997"/>
    <n v="4"/>
    <n v="0.2"/>
    <n v="112.392"/>
  </r>
  <r>
    <s v="OR4663"/>
    <x v="844"/>
    <s v="Standard Class"/>
    <x v="1"/>
    <s v="United States"/>
    <s v="Los Angeles"/>
    <x v="1"/>
    <n v="90032"/>
    <x v="1"/>
    <x v="0"/>
    <s v="Supplies"/>
    <n v="47.19"/>
    <n v="3"/>
    <n v="0"/>
    <n v="13.6851"/>
  </r>
  <r>
    <s v="OR4664"/>
    <x v="844"/>
    <s v="Standard Class"/>
    <x v="1"/>
    <s v="United States"/>
    <s v="Jacksonville"/>
    <x v="2"/>
    <n v="28540"/>
    <x v="2"/>
    <x v="0"/>
    <s v="Fasteners"/>
    <n v="31.504000000000001"/>
    <n v="11"/>
    <n v="0.2"/>
    <n v="11.814"/>
  </r>
  <r>
    <s v="OR4665"/>
    <x v="844"/>
    <s v="Second Class"/>
    <x v="0"/>
    <s v="United States"/>
    <s v="Aurora"/>
    <x v="23"/>
    <n v="80013"/>
    <x v="1"/>
    <x v="0"/>
    <s v="Binders"/>
    <n v="4.8959999999999999"/>
    <n v="3"/>
    <n v="0.7"/>
    <n v="3.4272"/>
  </r>
  <r>
    <s v="OR4666"/>
    <x v="844"/>
    <s v="Standard Class"/>
    <x v="0"/>
    <s v="United States"/>
    <s v="Hattiesburg"/>
    <x v="29"/>
    <n v="39401"/>
    <x v="2"/>
    <x v="0"/>
    <s v="Storage"/>
    <n v="87.92"/>
    <n v="4"/>
    <n v="0"/>
    <n v="0.87919999999999998"/>
  </r>
  <r>
    <s v="OR4667"/>
    <x v="844"/>
    <s v="First Class"/>
    <x v="0"/>
    <s v="United States"/>
    <s v="Portland"/>
    <x v="26"/>
    <n v="97206"/>
    <x v="1"/>
    <x v="1"/>
    <s v="Phones"/>
    <n v="344.70400000000001"/>
    <n v="2"/>
    <n v="0.2"/>
    <n v="38.779200000000003"/>
  </r>
  <r>
    <s v="OR4668"/>
    <x v="845"/>
    <s v="Standard Class"/>
    <x v="1"/>
    <s v="United States"/>
    <s v="Peoria"/>
    <x v="14"/>
    <n v="61604"/>
    <x v="0"/>
    <x v="0"/>
    <s v="Binders"/>
    <n v="1.68"/>
    <n v="5"/>
    <n v="0.8"/>
    <n v="2.6880000000000002"/>
  </r>
  <r>
    <s v="OR4669"/>
    <x v="845"/>
    <s v="Standard Class"/>
    <x v="2"/>
    <s v="United States"/>
    <s v="Chester"/>
    <x v="8"/>
    <n v="19013"/>
    <x v="3"/>
    <x v="2"/>
    <s v="Furnishings"/>
    <n v="43.872"/>
    <n v="2"/>
    <n v="0.2"/>
    <n v="11.516400000000001"/>
  </r>
  <r>
    <s v="OR4670"/>
    <x v="845"/>
    <s v="Second Class"/>
    <x v="0"/>
    <s v="United States"/>
    <s v="New York City"/>
    <x v="7"/>
    <n v="10011"/>
    <x v="3"/>
    <x v="2"/>
    <s v="Furnishings"/>
    <n v="276.69"/>
    <n v="3"/>
    <n v="0"/>
    <n v="49.804200000000002"/>
  </r>
  <r>
    <s v="OR4671"/>
    <x v="845"/>
    <s v="Same Day"/>
    <x v="0"/>
    <s v="United States"/>
    <s v="Houston"/>
    <x v="0"/>
    <n v="77041"/>
    <x v="0"/>
    <x v="2"/>
    <s v="Furnishings"/>
    <n v="7.88"/>
    <n v="5"/>
    <n v="0.6"/>
    <n v="3.94"/>
  </r>
  <r>
    <s v="OR4672"/>
    <x v="845"/>
    <s v="Second Class"/>
    <x v="0"/>
    <s v="United States"/>
    <s v="Lake Charles"/>
    <x v="39"/>
    <n v="70601"/>
    <x v="2"/>
    <x v="0"/>
    <s v="Binders"/>
    <n v="17.940000000000001"/>
    <n v="3"/>
    <n v="0"/>
    <n v="8.6112000000000002"/>
  </r>
  <r>
    <s v="OR4673"/>
    <x v="845"/>
    <s v="Standard Class"/>
    <x v="0"/>
    <s v="United States"/>
    <s v="Baltimore"/>
    <x v="17"/>
    <n v="21215"/>
    <x v="3"/>
    <x v="0"/>
    <s v="Art"/>
    <n v="10.71"/>
    <n v="3"/>
    <n v="0"/>
    <n v="2.7846000000000002"/>
  </r>
  <r>
    <s v="OR4674"/>
    <x v="845"/>
    <s v="Standard Class"/>
    <x v="2"/>
    <s v="United States"/>
    <s v="Rome"/>
    <x v="7"/>
    <n v="13440"/>
    <x v="3"/>
    <x v="1"/>
    <s v="Phones"/>
    <n v="269.98"/>
    <n v="2"/>
    <n v="0"/>
    <n v="67.495000000000005"/>
  </r>
  <r>
    <s v="OR4675"/>
    <x v="845"/>
    <s v="First Class"/>
    <x v="1"/>
    <s v="United States"/>
    <s v="Seattle"/>
    <x v="11"/>
    <n v="98103"/>
    <x v="1"/>
    <x v="0"/>
    <s v="Paper"/>
    <n v="33.4"/>
    <n v="5"/>
    <n v="0"/>
    <n v="16.032"/>
  </r>
  <r>
    <s v="OR4676"/>
    <x v="845"/>
    <s v="Standard Class"/>
    <x v="0"/>
    <s v="United States"/>
    <s v="Seattle"/>
    <x v="11"/>
    <n v="98115"/>
    <x v="1"/>
    <x v="2"/>
    <s v="Furnishings"/>
    <n v="10.11"/>
    <n v="3"/>
    <n v="0"/>
    <n v="3.2351999999999999"/>
  </r>
  <r>
    <s v="OR4677"/>
    <x v="845"/>
    <s v="Standard Class"/>
    <x v="2"/>
    <s v="United States"/>
    <s v="Lorain"/>
    <x v="3"/>
    <n v="44052"/>
    <x v="3"/>
    <x v="1"/>
    <s v="Phones"/>
    <n v="2.97"/>
    <n v="1"/>
    <n v="0.4"/>
    <n v="0.64349999999999996"/>
  </r>
  <r>
    <s v="OR4678"/>
    <x v="845"/>
    <s v="Second Class"/>
    <x v="2"/>
    <s v="United States"/>
    <s v="Los Angeles"/>
    <x v="1"/>
    <n v="90008"/>
    <x v="1"/>
    <x v="0"/>
    <s v="Appliances"/>
    <n v="43.1"/>
    <n v="5"/>
    <n v="0"/>
    <n v="11.206"/>
  </r>
  <r>
    <s v="OR4679"/>
    <x v="845"/>
    <s v="First Class"/>
    <x v="2"/>
    <s v="United States"/>
    <s v="Seattle"/>
    <x v="11"/>
    <n v="98115"/>
    <x v="1"/>
    <x v="0"/>
    <s v="Art"/>
    <n v="2.78"/>
    <n v="1"/>
    <n v="0"/>
    <n v="0.7228"/>
  </r>
  <r>
    <s v="OR4680"/>
    <x v="845"/>
    <s v="Standard Class"/>
    <x v="2"/>
    <s v="United States"/>
    <s v="Greenville"/>
    <x v="2"/>
    <n v="27834"/>
    <x v="2"/>
    <x v="0"/>
    <s v="Labels"/>
    <n v="9.2159999999999993"/>
    <n v="4"/>
    <n v="0.2"/>
    <n v="3.3408000000000002"/>
  </r>
  <r>
    <s v="OR4681"/>
    <x v="845"/>
    <s v="Standard Class"/>
    <x v="1"/>
    <s v="United States"/>
    <s v="Twin Falls"/>
    <x v="33"/>
    <n v="83301"/>
    <x v="1"/>
    <x v="0"/>
    <s v="Binders"/>
    <n v="20.416"/>
    <n v="4"/>
    <n v="0.2"/>
    <n v="6.6352000000000002"/>
  </r>
  <r>
    <s v="OR4682"/>
    <x v="845"/>
    <s v="Second Class"/>
    <x v="0"/>
    <s v="United States"/>
    <s v="Chicago"/>
    <x v="14"/>
    <n v="60653"/>
    <x v="0"/>
    <x v="0"/>
    <s v="Binders"/>
    <n v="11.212"/>
    <n v="2"/>
    <n v="0.8"/>
    <n v="16.818000000000001"/>
  </r>
  <r>
    <s v="OR4683"/>
    <x v="845"/>
    <s v="Standard Class"/>
    <x v="1"/>
    <s v="United States"/>
    <s v="Miami"/>
    <x v="18"/>
    <n v="33180"/>
    <x v="2"/>
    <x v="0"/>
    <s v="Binders"/>
    <n v="1.869"/>
    <n v="1"/>
    <n v="0.7"/>
    <n v="1.3083"/>
  </r>
  <r>
    <s v="OR4684"/>
    <x v="845"/>
    <s v="First Class"/>
    <x v="0"/>
    <s v="United States"/>
    <s v="Fresno"/>
    <x v="1"/>
    <n v="93727"/>
    <x v="1"/>
    <x v="0"/>
    <s v="Appliances"/>
    <n v="176.04"/>
    <n v="4"/>
    <n v="0"/>
    <n v="45.770400000000002"/>
  </r>
  <r>
    <s v="OR4685"/>
    <x v="846"/>
    <s v="First Class"/>
    <x v="0"/>
    <s v="United States"/>
    <s v="San Francisco"/>
    <x v="1"/>
    <n v="94110"/>
    <x v="1"/>
    <x v="0"/>
    <s v="Art"/>
    <n v="27.76"/>
    <n v="4"/>
    <n v="0"/>
    <n v="9.9936000000000007"/>
  </r>
  <r>
    <s v="OR4686"/>
    <x v="846"/>
    <s v="Standard Class"/>
    <x v="0"/>
    <s v="United States"/>
    <s v="New York City"/>
    <x v="7"/>
    <n v="10035"/>
    <x v="3"/>
    <x v="0"/>
    <s v="Appliances"/>
    <n v="393.25"/>
    <n v="5"/>
    <n v="0"/>
    <n v="129.77250000000001"/>
  </r>
  <r>
    <s v="OR4687"/>
    <x v="846"/>
    <s v="First Class"/>
    <x v="0"/>
    <s v="United States"/>
    <s v="Watertown"/>
    <x v="7"/>
    <n v="13601"/>
    <x v="3"/>
    <x v="2"/>
    <s v="Furnishings"/>
    <n v="70.709999999999994"/>
    <n v="1"/>
    <n v="0"/>
    <n v="4.9497"/>
  </r>
  <r>
    <s v="OR4688"/>
    <x v="846"/>
    <s v="Standard Class"/>
    <x v="0"/>
    <s v="United States"/>
    <s v="Dubuque"/>
    <x v="16"/>
    <n v="52001"/>
    <x v="0"/>
    <x v="1"/>
    <s v="Phones"/>
    <n v="263.95999999999998"/>
    <n v="4"/>
    <n v="0"/>
    <n v="76.548400000000001"/>
  </r>
  <r>
    <s v="OR4689"/>
    <x v="846"/>
    <s v="Standard Class"/>
    <x v="1"/>
    <s v="United States"/>
    <s v="Carrollton"/>
    <x v="0"/>
    <n v="75007"/>
    <x v="0"/>
    <x v="1"/>
    <s v="Accessories"/>
    <n v="95.968000000000004"/>
    <n v="4"/>
    <n v="0.2"/>
    <n v="26.391200000000001"/>
  </r>
  <r>
    <s v="OR4690"/>
    <x v="846"/>
    <s v="Standard Class"/>
    <x v="1"/>
    <s v="United States"/>
    <s v="San Francisco"/>
    <x v="1"/>
    <n v="94122"/>
    <x v="1"/>
    <x v="0"/>
    <s v="Binders"/>
    <n v="25.032"/>
    <n v="3"/>
    <n v="0.2"/>
    <n v="7.8224999999999998"/>
  </r>
  <r>
    <s v="OR4691"/>
    <x v="846"/>
    <s v="Standard Class"/>
    <x v="1"/>
    <s v="United States"/>
    <s v="Marion"/>
    <x v="3"/>
    <n v="43302"/>
    <x v="3"/>
    <x v="0"/>
    <s v="Storage"/>
    <n v="51.167999999999999"/>
    <n v="2"/>
    <n v="0.2"/>
    <n v="6.3959999999999999"/>
  </r>
  <r>
    <s v="OR4692"/>
    <x v="846"/>
    <s v="Standard Class"/>
    <x v="2"/>
    <s v="United States"/>
    <s v="New York City"/>
    <x v="7"/>
    <n v="10011"/>
    <x v="3"/>
    <x v="2"/>
    <s v="Chairs"/>
    <n v="767.21400000000006"/>
    <n v="14"/>
    <n v="0.1"/>
    <n v="161.9674"/>
  </r>
  <r>
    <s v="OR4693"/>
    <x v="846"/>
    <s v="First Class"/>
    <x v="1"/>
    <s v="United States"/>
    <s v="Springfield"/>
    <x v="26"/>
    <n v="97477"/>
    <x v="1"/>
    <x v="1"/>
    <s v="Accessories"/>
    <n v="91.176000000000002"/>
    <n v="3"/>
    <n v="0.2"/>
    <n v="4.5587999999999997"/>
  </r>
  <r>
    <s v="OR4694"/>
    <x v="847"/>
    <s v="Second Class"/>
    <x v="2"/>
    <s v="United States"/>
    <s v="Chico"/>
    <x v="1"/>
    <n v="95928"/>
    <x v="1"/>
    <x v="2"/>
    <s v="Chairs"/>
    <n v="915.13599999999997"/>
    <n v="4"/>
    <n v="0.2"/>
    <n v="102.9528"/>
  </r>
  <r>
    <s v="OR4695"/>
    <x v="848"/>
    <s v="Standard Class"/>
    <x v="1"/>
    <s v="United States"/>
    <s v="Watertown"/>
    <x v="7"/>
    <n v="13601"/>
    <x v="3"/>
    <x v="0"/>
    <s v="Appliances"/>
    <n v="35.909999999999997"/>
    <n v="3"/>
    <n v="0"/>
    <n v="9.6957000000000004"/>
  </r>
  <r>
    <s v="OR4696"/>
    <x v="848"/>
    <s v="First Class"/>
    <x v="1"/>
    <s v="United States"/>
    <s v="Skokie"/>
    <x v="14"/>
    <n v="60076"/>
    <x v="0"/>
    <x v="0"/>
    <s v="Paper"/>
    <n v="12.224"/>
    <n v="2"/>
    <n v="0.2"/>
    <n v="4.4311999999999996"/>
  </r>
  <r>
    <s v="OR4697"/>
    <x v="848"/>
    <s v="Standard Class"/>
    <x v="0"/>
    <s v="United States"/>
    <s v="Miami"/>
    <x v="18"/>
    <n v="33180"/>
    <x v="2"/>
    <x v="0"/>
    <s v="Binders"/>
    <n v="7.23"/>
    <n v="5"/>
    <n v="0.7"/>
    <n v="5.7839999999999998"/>
  </r>
  <r>
    <s v="OR4698"/>
    <x v="848"/>
    <s v="Standard Class"/>
    <x v="0"/>
    <s v="United States"/>
    <s v="San Jose"/>
    <x v="1"/>
    <n v="95123"/>
    <x v="1"/>
    <x v="2"/>
    <s v="Chairs"/>
    <n v="256.78399999999999"/>
    <n v="1"/>
    <n v="0.2"/>
    <n v="32.097999999999999"/>
  </r>
  <r>
    <s v="OR4699"/>
    <x v="848"/>
    <s v="Standard Class"/>
    <x v="0"/>
    <s v="United States"/>
    <s v="Washington"/>
    <x v="38"/>
    <n v="20016"/>
    <x v="3"/>
    <x v="1"/>
    <s v="Machines"/>
    <n v="1379.92"/>
    <n v="8"/>
    <n v="0"/>
    <n v="648.56240000000003"/>
  </r>
  <r>
    <s v="OR4700"/>
    <x v="849"/>
    <s v="Second Class"/>
    <x v="0"/>
    <s v="United States"/>
    <s v="New York City"/>
    <x v="7"/>
    <n v="10011"/>
    <x v="3"/>
    <x v="2"/>
    <s v="Chairs"/>
    <n v="172.76400000000001"/>
    <n v="2"/>
    <n v="0.1"/>
    <n v="32.633200000000002"/>
  </r>
  <r>
    <s v="OR4701"/>
    <x v="849"/>
    <s v="Standard Class"/>
    <x v="0"/>
    <s v="United States"/>
    <s v="Los Angeles"/>
    <x v="1"/>
    <n v="90045"/>
    <x v="1"/>
    <x v="2"/>
    <s v="Furnishings"/>
    <n v="59.92"/>
    <n v="4"/>
    <n v="0"/>
    <n v="27.563199999999998"/>
  </r>
  <r>
    <s v="OR4702"/>
    <x v="849"/>
    <s v="Standard Class"/>
    <x v="1"/>
    <s v="United States"/>
    <s v="Columbus"/>
    <x v="27"/>
    <n v="31907"/>
    <x v="2"/>
    <x v="2"/>
    <s v="Furnishings"/>
    <n v="595.38"/>
    <n v="6"/>
    <n v="0"/>
    <n v="297.69"/>
  </r>
  <r>
    <s v="OR4703"/>
    <x v="850"/>
    <s v="Standard Class"/>
    <x v="1"/>
    <s v="United States"/>
    <s v="Fort Worth"/>
    <x v="0"/>
    <n v="76106"/>
    <x v="0"/>
    <x v="2"/>
    <s v="Bookcases"/>
    <n v="220.26560000000001"/>
    <n v="4"/>
    <n v="0.32"/>
    <n v="42.1096"/>
  </r>
  <r>
    <s v="OR4704"/>
    <x v="850"/>
    <s v="Standard Class"/>
    <x v="0"/>
    <s v="United States"/>
    <s v="Philadelphia"/>
    <x v="8"/>
    <n v="19120"/>
    <x v="3"/>
    <x v="0"/>
    <s v="Storage"/>
    <n v="36.744"/>
    <n v="3"/>
    <n v="0.2"/>
    <n v="3.6743999999999999"/>
  </r>
  <r>
    <s v="OR4705"/>
    <x v="850"/>
    <s v="Standard Class"/>
    <x v="0"/>
    <s v="United States"/>
    <s v="Seattle"/>
    <x v="11"/>
    <n v="98103"/>
    <x v="1"/>
    <x v="0"/>
    <s v="Art"/>
    <n v="12.42"/>
    <n v="3"/>
    <n v="0"/>
    <n v="5.2164000000000001"/>
  </r>
  <r>
    <s v="OR4706"/>
    <x v="850"/>
    <s v="Second Class"/>
    <x v="0"/>
    <s v="United States"/>
    <s v="Bellingham"/>
    <x v="11"/>
    <n v="98226"/>
    <x v="1"/>
    <x v="0"/>
    <s v="Binders"/>
    <n v="25.12"/>
    <n v="5"/>
    <n v="0.2"/>
    <n v="7.85"/>
  </r>
  <r>
    <s v="OR4707"/>
    <x v="850"/>
    <s v="Second Class"/>
    <x v="1"/>
    <s v="United States"/>
    <s v="Alexandria"/>
    <x v="13"/>
    <n v="22304"/>
    <x v="2"/>
    <x v="1"/>
    <s v="Phones"/>
    <n v="28.99"/>
    <n v="1"/>
    <n v="0"/>
    <n v="8.4070999999999998"/>
  </r>
  <r>
    <s v="OR4708"/>
    <x v="850"/>
    <s v="Same Day"/>
    <x v="0"/>
    <s v="United States"/>
    <s v="Redlands"/>
    <x v="1"/>
    <n v="92374"/>
    <x v="1"/>
    <x v="2"/>
    <s v="Bookcases"/>
    <n v="425.83300000000003"/>
    <n v="1"/>
    <n v="0.15"/>
    <n v="20.039200000000001"/>
  </r>
  <r>
    <s v="OR4709"/>
    <x v="850"/>
    <s v="Standard Class"/>
    <x v="0"/>
    <s v="United States"/>
    <s v="Santa Fe"/>
    <x v="35"/>
    <n v="87505"/>
    <x v="1"/>
    <x v="1"/>
    <s v="Accessories"/>
    <n v="92.52"/>
    <n v="9"/>
    <n v="0"/>
    <n v="18.504000000000001"/>
  </r>
  <r>
    <s v="OR4710"/>
    <x v="851"/>
    <s v="Standard Class"/>
    <x v="1"/>
    <s v="United States"/>
    <s v="Chicago"/>
    <x v="14"/>
    <n v="60610"/>
    <x v="0"/>
    <x v="0"/>
    <s v="Storage"/>
    <n v="21.488"/>
    <n v="2"/>
    <n v="0.2"/>
    <n v="1.6115999999999999"/>
  </r>
  <r>
    <s v="OR4711"/>
    <x v="852"/>
    <s v="Second Class"/>
    <x v="1"/>
    <s v="United States"/>
    <s v="Provo"/>
    <x v="42"/>
    <n v="84604"/>
    <x v="1"/>
    <x v="2"/>
    <s v="Bookcases"/>
    <n v="1292.94"/>
    <n v="3"/>
    <n v="0"/>
    <n v="77.576400000000007"/>
  </r>
  <r>
    <s v="OR4712"/>
    <x v="852"/>
    <s v="Second Class"/>
    <x v="0"/>
    <s v="United States"/>
    <s v="Tallahassee"/>
    <x v="18"/>
    <n v="32303"/>
    <x v="2"/>
    <x v="0"/>
    <s v="Paper"/>
    <n v="49.567999999999998"/>
    <n v="2"/>
    <n v="0.2"/>
    <n v="15.49"/>
  </r>
  <r>
    <s v="OR4713"/>
    <x v="852"/>
    <s v="Second Class"/>
    <x v="0"/>
    <s v="United States"/>
    <s v="Philadelphia"/>
    <x v="8"/>
    <n v="19140"/>
    <x v="3"/>
    <x v="1"/>
    <s v="Phones"/>
    <n v="429.6"/>
    <n v="2"/>
    <n v="0.4"/>
    <n v="93.08"/>
  </r>
  <r>
    <s v="OR4714"/>
    <x v="852"/>
    <s v="Second Class"/>
    <x v="2"/>
    <s v="United States"/>
    <s v="Columbia"/>
    <x v="34"/>
    <n v="65203"/>
    <x v="0"/>
    <x v="0"/>
    <s v="Appliances"/>
    <n v="1927.59"/>
    <n v="7"/>
    <n v="0"/>
    <n v="751.76009999999997"/>
  </r>
  <r>
    <s v="OR4715"/>
    <x v="852"/>
    <s v="Second Class"/>
    <x v="1"/>
    <s v="United States"/>
    <s v="Long Beach"/>
    <x v="7"/>
    <n v="11561"/>
    <x v="3"/>
    <x v="0"/>
    <s v="Labels"/>
    <n v="8.67"/>
    <n v="3"/>
    <n v="0"/>
    <n v="4.0749000000000004"/>
  </r>
  <r>
    <s v="OR4716"/>
    <x v="853"/>
    <s v="First Class"/>
    <x v="2"/>
    <s v="United States"/>
    <s v="Richmond"/>
    <x v="13"/>
    <n v="23223"/>
    <x v="2"/>
    <x v="1"/>
    <s v="Accessories"/>
    <n v="22.96"/>
    <n v="2"/>
    <n v="0"/>
    <n v="4.3624000000000001"/>
  </r>
  <r>
    <s v="OR4717"/>
    <x v="853"/>
    <s v="Second Class"/>
    <x v="0"/>
    <s v="United States"/>
    <s v="Springfield"/>
    <x v="34"/>
    <n v="65807"/>
    <x v="0"/>
    <x v="1"/>
    <s v="Accessories"/>
    <n v="296.85000000000002"/>
    <n v="5"/>
    <n v="0"/>
    <n v="53.433"/>
  </r>
  <r>
    <s v="OR4718"/>
    <x v="853"/>
    <s v="First Class"/>
    <x v="1"/>
    <s v="United States"/>
    <s v="Middletown"/>
    <x v="21"/>
    <n v="6457"/>
    <x v="3"/>
    <x v="0"/>
    <s v="Paper"/>
    <n v="48.16"/>
    <n v="7"/>
    <n v="0"/>
    <n v="22.153600000000001"/>
  </r>
  <r>
    <s v="OR4719"/>
    <x v="853"/>
    <s v="Standard Class"/>
    <x v="1"/>
    <s v="United States"/>
    <s v="Philadelphia"/>
    <x v="8"/>
    <n v="19140"/>
    <x v="3"/>
    <x v="0"/>
    <s v="Art"/>
    <n v="5.4720000000000004"/>
    <n v="3"/>
    <n v="0.2"/>
    <n v="1.6415999999999999"/>
  </r>
  <r>
    <s v="OR4720"/>
    <x v="853"/>
    <s v="Standard Class"/>
    <x v="1"/>
    <s v="United States"/>
    <s v="San Antonio"/>
    <x v="0"/>
    <n v="78207"/>
    <x v="0"/>
    <x v="0"/>
    <s v="Paper"/>
    <n v="42.24"/>
    <n v="10"/>
    <n v="0.2"/>
    <n v="13.2"/>
  </r>
  <r>
    <s v="OR4721"/>
    <x v="854"/>
    <s v="Standard Class"/>
    <x v="0"/>
    <s v="United States"/>
    <s v="Jackson"/>
    <x v="29"/>
    <n v="39212"/>
    <x v="2"/>
    <x v="0"/>
    <s v="Fasteners"/>
    <n v="11.68"/>
    <n v="4"/>
    <n v="0"/>
    <n v="5.2560000000000002"/>
  </r>
  <r>
    <s v="OR4722"/>
    <x v="854"/>
    <s v="Standard Class"/>
    <x v="2"/>
    <s v="United States"/>
    <s v="Charlottesville"/>
    <x v="13"/>
    <n v="22901"/>
    <x v="2"/>
    <x v="2"/>
    <s v="Furnishings"/>
    <n v="67.959999999999994"/>
    <n v="4"/>
    <n v="0"/>
    <n v="12.232799999999999"/>
  </r>
  <r>
    <s v="OR4723"/>
    <x v="854"/>
    <s v="Standard Class"/>
    <x v="1"/>
    <s v="United States"/>
    <s v="Columbus"/>
    <x v="27"/>
    <n v="31907"/>
    <x v="2"/>
    <x v="0"/>
    <s v="Binders"/>
    <n v="32.54"/>
    <n v="2"/>
    <n v="0"/>
    <n v="15.944599999999999"/>
  </r>
  <r>
    <s v="OR4724"/>
    <x v="854"/>
    <s v="Second Class"/>
    <x v="2"/>
    <s v="United States"/>
    <s v="New York City"/>
    <x v="7"/>
    <n v="10035"/>
    <x v="3"/>
    <x v="0"/>
    <s v="Paper"/>
    <n v="419.4"/>
    <n v="4"/>
    <n v="0"/>
    <n v="201.31200000000001"/>
  </r>
  <r>
    <s v="OR4725"/>
    <x v="854"/>
    <s v="Second Class"/>
    <x v="2"/>
    <s v="United States"/>
    <s v="Raleigh"/>
    <x v="2"/>
    <n v="27604"/>
    <x v="2"/>
    <x v="1"/>
    <s v="Phones"/>
    <n v="36.792000000000002"/>
    <n v="1"/>
    <n v="0.2"/>
    <n v="4.1391"/>
  </r>
  <r>
    <s v="OR4726"/>
    <x v="854"/>
    <s v="Same Day"/>
    <x v="0"/>
    <s v="United States"/>
    <s v="San Francisco"/>
    <x v="1"/>
    <n v="94122"/>
    <x v="1"/>
    <x v="0"/>
    <s v="Art"/>
    <n v="59.52"/>
    <n v="3"/>
    <n v="0"/>
    <n v="15.475199999999999"/>
  </r>
  <r>
    <s v="OR4727"/>
    <x v="855"/>
    <s v="Standard Class"/>
    <x v="1"/>
    <s v="United States"/>
    <s v="Bryan"/>
    <x v="0"/>
    <n v="77803"/>
    <x v="0"/>
    <x v="0"/>
    <s v="Binders"/>
    <n v="22.385999999999999"/>
    <n v="7"/>
    <n v="0.8"/>
    <n v="35.817599999999999"/>
  </r>
  <r>
    <s v="OR4728"/>
    <x v="855"/>
    <s v="Standard Class"/>
    <x v="0"/>
    <s v="United States"/>
    <s v="Virginia Beach"/>
    <x v="13"/>
    <n v="23464"/>
    <x v="2"/>
    <x v="0"/>
    <s v="Paper"/>
    <n v="105.52"/>
    <n v="4"/>
    <n v="0"/>
    <n v="48.539200000000001"/>
  </r>
  <r>
    <s v="OR4729"/>
    <x v="855"/>
    <s v="Standard Class"/>
    <x v="1"/>
    <s v="United States"/>
    <s v="San Antonio"/>
    <x v="0"/>
    <n v="78207"/>
    <x v="0"/>
    <x v="0"/>
    <s v="Art"/>
    <n v="6.6719999999999997"/>
    <n v="6"/>
    <n v="0.2"/>
    <n v="0.50039999999999996"/>
  </r>
  <r>
    <s v="OR4730"/>
    <x v="855"/>
    <s v="First Class"/>
    <x v="0"/>
    <s v="United States"/>
    <s v="Seattle"/>
    <x v="11"/>
    <n v="98105"/>
    <x v="1"/>
    <x v="1"/>
    <s v="Accessories"/>
    <n v="132.52000000000001"/>
    <n v="4"/>
    <n v="0"/>
    <n v="54.333199999999998"/>
  </r>
  <r>
    <s v="OR4731"/>
    <x v="855"/>
    <s v="Second Class"/>
    <x v="1"/>
    <s v="United States"/>
    <s v="Richmond"/>
    <x v="4"/>
    <n v="40475"/>
    <x v="2"/>
    <x v="0"/>
    <s v="Paper"/>
    <n v="14.94"/>
    <n v="3"/>
    <n v="0"/>
    <n v="7.0217999999999998"/>
  </r>
  <r>
    <s v="OR4732"/>
    <x v="856"/>
    <s v="Second Class"/>
    <x v="1"/>
    <s v="United States"/>
    <s v="Marietta"/>
    <x v="27"/>
    <n v="30062"/>
    <x v="2"/>
    <x v="2"/>
    <s v="Chairs"/>
    <n v="182.67"/>
    <n v="3"/>
    <n v="0"/>
    <n v="52.974299999999999"/>
  </r>
  <r>
    <s v="OR4733"/>
    <x v="856"/>
    <s v="First Class"/>
    <x v="1"/>
    <s v="United States"/>
    <s v="San Antonio"/>
    <x v="0"/>
    <n v="78207"/>
    <x v="0"/>
    <x v="1"/>
    <s v="Phones"/>
    <n v="359.88"/>
    <n v="3"/>
    <n v="0.2"/>
    <n v="22.4925"/>
  </r>
  <r>
    <s v="OR4734"/>
    <x v="856"/>
    <s v="Standard Class"/>
    <x v="0"/>
    <s v="United States"/>
    <s v="Phoenix"/>
    <x v="5"/>
    <n v="85023"/>
    <x v="1"/>
    <x v="0"/>
    <s v="Binders"/>
    <n v="18.18"/>
    <n v="4"/>
    <n v="0.7"/>
    <n v="13.938000000000001"/>
  </r>
  <r>
    <s v="OR4735"/>
    <x v="856"/>
    <s v="Standard Class"/>
    <x v="2"/>
    <s v="United States"/>
    <s v="Charlotte"/>
    <x v="2"/>
    <n v="28205"/>
    <x v="2"/>
    <x v="0"/>
    <s v="Fasteners"/>
    <n v="18.936"/>
    <n v="3"/>
    <n v="0.2"/>
    <n v="5.9175000000000004"/>
  </r>
  <r>
    <s v="OR4736"/>
    <x v="856"/>
    <s v="Standard Class"/>
    <x v="2"/>
    <s v="United States"/>
    <s v="Philadelphia"/>
    <x v="8"/>
    <n v="19120"/>
    <x v="3"/>
    <x v="1"/>
    <s v="Accessories"/>
    <n v="72"/>
    <n v="1"/>
    <n v="0.2"/>
    <n v="14.4"/>
  </r>
  <r>
    <s v="OR4737"/>
    <x v="856"/>
    <s v="Second Class"/>
    <x v="0"/>
    <s v="United States"/>
    <s v="Auburn"/>
    <x v="40"/>
    <n v="36830"/>
    <x v="2"/>
    <x v="0"/>
    <s v="Labels"/>
    <n v="491.55"/>
    <n v="5"/>
    <n v="0"/>
    <n v="240.8595"/>
  </r>
  <r>
    <s v="OR4738"/>
    <x v="856"/>
    <s v="Second Class"/>
    <x v="0"/>
    <s v="United States"/>
    <s v="Lawrence"/>
    <x v="9"/>
    <n v="46226"/>
    <x v="0"/>
    <x v="0"/>
    <s v="Appliances"/>
    <n v="19.75"/>
    <n v="5"/>
    <n v="0"/>
    <n v="5.1349999999999998"/>
  </r>
  <r>
    <s v="OR4739"/>
    <x v="857"/>
    <s v="Standard Class"/>
    <x v="0"/>
    <s v="United States"/>
    <s v="Denver"/>
    <x v="23"/>
    <n v="80219"/>
    <x v="1"/>
    <x v="0"/>
    <s v="Supplies"/>
    <n v="1332.4960000000001"/>
    <n v="2"/>
    <n v="0.2"/>
    <n v="299.8116"/>
  </r>
  <r>
    <s v="OR4740"/>
    <x v="857"/>
    <s v="Standard Class"/>
    <x v="0"/>
    <s v="United States"/>
    <s v="Tulsa"/>
    <x v="24"/>
    <n v="74133"/>
    <x v="0"/>
    <x v="0"/>
    <s v="Binders"/>
    <n v="10.8"/>
    <n v="5"/>
    <n v="0"/>
    <n v="5.1840000000000002"/>
  </r>
  <r>
    <s v="OR4741"/>
    <x v="857"/>
    <s v="Standard Class"/>
    <x v="2"/>
    <s v="United States"/>
    <s v="Dallas"/>
    <x v="0"/>
    <n v="75217"/>
    <x v="0"/>
    <x v="0"/>
    <s v="Binders"/>
    <n v="3.96"/>
    <n v="10"/>
    <n v="0.8"/>
    <n v="6.93"/>
  </r>
  <r>
    <s v="OR4742"/>
    <x v="857"/>
    <s v="Standard Class"/>
    <x v="1"/>
    <s v="United States"/>
    <s v="Philadelphia"/>
    <x v="8"/>
    <n v="19134"/>
    <x v="3"/>
    <x v="0"/>
    <s v="Fasteners"/>
    <n v="8"/>
    <n v="2"/>
    <n v="0.2"/>
    <n v="2.8"/>
  </r>
  <r>
    <s v="OR4743"/>
    <x v="857"/>
    <s v="Standard Class"/>
    <x v="0"/>
    <s v="United States"/>
    <s v="Seattle"/>
    <x v="11"/>
    <n v="98103"/>
    <x v="1"/>
    <x v="0"/>
    <s v="Binders"/>
    <n v="100.70399999999999"/>
    <n v="6"/>
    <n v="0.2"/>
    <n v="37.764000000000003"/>
  </r>
  <r>
    <s v="OR4744"/>
    <x v="857"/>
    <s v="Standard Class"/>
    <x v="1"/>
    <s v="United States"/>
    <s v="Franklin"/>
    <x v="28"/>
    <n v="2038"/>
    <x v="3"/>
    <x v="0"/>
    <s v="Paper"/>
    <n v="6.58"/>
    <n v="2"/>
    <n v="0"/>
    <n v="3.0268000000000002"/>
  </r>
  <r>
    <s v="OR4745"/>
    <x v="857"/>
    <s v="Standard Class"/>
    <x v="0"/>
    <s v="United States"/>
    <s v="New York City"/>
    <x v="7"/>
    <n v="10009"/>
    <x v="3"/>
    <x v="1"/>
    <s v="Accessories"/>
    <n v="390.75"/>
    <n v="5"/>
    <n v="0"/>
    <n v="171.93"/>
  </r>
  <r>
    <s v="OR4746"/>
    <x v="857"/>
    <s v="Standard Class"/>
    <x v="0"/>
    <s v="United States"/>
    <s v="Englewood"/>
    <x v="23"/>
    <n v="80112"/>
    <x v="1"/>
    <x v="1"/>
    <s v="Phones"/>
    <n v="108.57599999999999"/>
    <n v="3"/>
    <n v="0.2"/>
    <n v="8.1432000000000002"/>
  </r>
  <r>
    <s v="OR4747"/>
    <x v="858"/>
    <s v="Standard Class"/>
    <x v="1"/>
    <s v="United States"/>
    <s v="Roseville"/>
    <x v="19"/>
    <n v="48066"/>
    <x v="0"/>
    <x v="0"/>
    <s v="Paper"/>
    <n v="68.52"/>
    <n v="3"/>
    <n v="0"/>
    <n v="31.519200000000001"/>
  </r>
  <r>
    <s v="OR4748"/>
    <x v="858"/>
    <s v="First Class"/>
    <x v="2"/>
    <s v="United States"/>
    <s v="Houston"/>
    <x v="0"/>
    <n v="77036"/>
    <x v="0"/>
    <x v="0"/>
    <s v="Binders"/>
    <n v="5.2320000000000002"/>
    <n v="4"/>
    <n v="0.8"/>
    <n v="8.1096000000000004"/>
  </r>
  <r>
    <s v="OR4749"/>
    <x v="859"/>
    <s v="Standard Class"/>
    <x v="1"/>
    <s v="United States"/>
    <s v="Odessa"/>
    <x v="0"/>
    <n v="79762"/>
    <x v="0"/>
    <x v="0"/>
    <s v="Appliances"/>
    <n v="13.762"/>
    <n v="1"/>
    <n v="0.8"/>
    <n v="24.771599999999999"/>
  </r>
  <r>
    <s v="OR4750"/>
    <x v="859"/>
    <s v="Second Class"/>
    <x v="2"/>
    <s v="United States"/>
    <s v="Concord"/>
    <x v="44"/>
    <n v="3301"/>
    <x v="3"/>
    <x v="0"/>
    <s v="Paper"/>
    <n v="184.66"/>
    <n v="7"/>
    <n v="0"/>
    <n v="84.943600000000004"/>
  </r>
  <r>
    <s v="OR4751"/>
    <x v="859"/>
    <s v="Standard Class"/>
    <x v="0"/>
    <s v="United States"/>
    <s v="Seattle"/>
    <x v="11"/>
    <n v="98105"/>
    <x v="1"/>
    <x v="0"/>
    <s v="Art"/>
    <n v="40.97"/>
    <n v="1"/>
    <n v="0"/>
    <n v="10.652200000000001"/>
  </r>
  <r>
    <s v="OR4752"/>
    <x v="859"/>
    <s v="Standard Class"/>
    <x v="0"/>
    <s v="United States"/>
    <s v="Raleigh"/>
    <x v="2"/>
    <n v="27604"/>
    <x v="2"/>
    <x v="0"/>
    <s v="Art"/>
    <n v="47.616"/>
    <n v="3"/>
    <n v="0.2"/>
    <n v="5.952"/>
  </r>
  <r>
    <s v="OR4753"/>
    <x v="859"/>
    <s v="Standard Class"/>
    <x v="2"/>
    <s v="United States"/>
    <s v="Bozeman"/>
    <x v="10"/>
    <n v="59715"/>
    <x v="1"/>
    <x v="0"/>
    <s v="Labels"/>
    <n v="14.62"/>
    <n v="2"/>
    <n v="0"/>
    <n v="6.8714000000000004"/>
  </r>
  <r>
    <s v="OR4754"/>
    <x v="859"/>
    <s v="Second Class"/>
    <x v="1"/>
    <s v="United States"/>
    <s v="Round Rock"/>
    <x v="0"/>
    <n v="78664"/>
    <x v="0"/>
    <x v="2"/>
    <s v="Furnishings"/>
    <n v="341.96"/>
    <n v="5"/>
    <n v="0.6"/>
    <n v="427.45"/>
  </r>
  <r>
    <s v="OR4755"/>
    <x v="860"/>
    <s v="Same Day"/>
    <x v="0"/>
    <s v="United States"/>
    <s v="Fort Worth"/>
    <x v="0"/>
    <n v="76106"/>
    <x v="0"/>
    <x v="2"/>
    <s v="Chairs"/>
    <n v="388.43"/>
    <n v="5"/>
    <n v="0.3"/>
    <n v="88.784000000000006"/>
  </r>
  <r>
    <s v="OR4756"/>
    <x v="860"/>
    <s v="Standard Class"/>
    <x v="0"/>
    <s v="United States"/>
    <s v="Quincy"/>
    <x v="28"/>
    <n v="2169"/>
    <x v="3"/>
    <x v="0"/>
    <s v="Paper"/>
    <n v="14.94"/>
    <n v="3"/>
    <n v="0"/>
    <n v="7.0217999999999998"/>
  </r>
  <r>
    <s v="OR4757"/>
    <x v="860"/>
    <s v="Standard Class"/>
    <x v="1"/>
    <s v="United States"/>
    <s v="Colorado Springs"/>
    <x v="23"/>
    <n v="80906"/>
    <x v="1"/>
    <x v="0"/>
    <s v="Paper"/>
    <n v="15.696"/>
    <n v="3"/>
    <n v="0.2"/>
    <n v="5.1012000000000004"/>
  </r>
  <r>
    <s v="OR4758"/>
    <x v="860"/>
    <s v="First Class"/>
    <x v="1"/>
    <s v="United States"/>
    <s v="San Francisco"/>
    <x v="1"/>
    <n v="94109"/>
    <x v="1"/>
    <x v="0"/>
    <s v="Labels"/>
    <n v="58.48"/>
    <n v="8"/>
    <n v="0"/>
    <n v="27.485600000000002"/>
  </r>
  <r>
    <s v="OR4759"/>
    <x v="860"/>
    <s v="Standard Class"/>
    <x v="0"/>
    <s v="United States"/>
    <s v="Dallas"/>
    <x v="0"/>
    <n v="75217"/>
    <x v="0"/>
    <x v="0"/>
    <s v="Binders"/>
    <n v="1.788"/>
    <n v="3"/>
    <n v="0.8"/>
    <n v="3.0396000000000001"/>
  </r>
  <r>
    <s v="OR4760"/>
    <x v="861"/>
    <s v="First Class"/>
    <x v="0"/>
    <s v="United States"/>
    <s v="Houston"/>
    <x v="0"/>
    <n v="77095"/>
    <x v="0"/>
    <x v="0"/>
    <s v="Binders"/>
    <n v="1525.1880000000001"/>
    <n v="6"/>
    <n v="0.8"/>
    <n v="2287.7820000000002"/>
  </r>
  <r>
    <s v="OR4761"/>
    <x v="861"/>
    <s v="First Class"/>
    <x v="1"/>
    <s v="United States"/>
    <s v="Houston"/>
    <x v="0"/>
    <n v="77041"/>
    <x v="0"/>
    <x v="1"/>
    <s v="Accessories"/>
    <n v="151.19999999999999"/>
    <n v="3"/>
    <n v="0.2"/>
    <n v="32.130000000000003"/>
  </r>
  <r>
    <s v="OR4762"/>
    <x v="862"/>
    <s v="Standard Class"/>
    <x v="0"/>
    <s v="United States"/>
    <s v="New York City"/>
    <x v="7"/>
    <n v="10024"/>
    <x v="3"/>
    <x v="0"/>
    <s v="Paper"/>
    <n v="18.98"/>
    <n v="2"/>
    <n v="0"/>
    <n v="8.9206000000000003"/>
  </r>
  <r>
    <s v="OR4763"/>
    <x v="862"/>
    <s v="Standard Class"/>
    <x v="0"/>
    <s v="United States"/>
    <s v="Los Angeles"/>
    <x v="1"/>
    <n v="90036"/>
    <x v="1"/>
    <x v="0"/>
    <s v="Paper"/>
    <n v="19.98"/>
    <n v="2"/>
    <n v="0"/>
    <n v="8.9909999999999997"/>
  </r>
  <r>
    <s v="OR4764"/>
    <x v="862"/>
    <s v="Second Class"/>
    <x v="2"/>
    <s v="United States"/>
    <s v="Chicago"/>
    <x v="14"/>
    <n v="60623"/>
    <x v="0"/>
    <x v="0"/>
    <s v="Paper"/>
    <n v="313.488"/>
    <n v="7"/>
    <n v="0.2"/>
    <n v="113.63939999999999"/>
  </r>
  <r>
    <s v="OR4765"/>
    <x v="862"/>
    <s v="Second Class"/>
    <x v="0"/>
    <s v="United States"/>
    <s v="Jacksonville"/>
    <x v="2"/>
    <n v="28540"/>
    <x v="2"/>
    <x v="0"/>
    <s v="Appliances"/>
    <n v="34.847999999999999"/>
    <n v="2"/>
    <n v="0.2"/>
    <n v="6.5339999999999998"/>
  </r>
  <r>
    <s v="OR4766"/>
    <x v="862"/>
    <s v="Standard Class"/>
    <x v="0"/>
    <s v="United States"/>
    <s v="Midland"/>
    <x v="19"/>
    <n v="48640"/>
    <x v="0"/>
    <x v="0"/>
    <s v="Binders"/>
    <n v="11.52"/>
    <n v="4"/>
    <n v="0"/>
    <n v="5.6448"/>
  </r>
  <r>
    <s v="OR4767"/>
    <x v="862"/>
    <s v="Second Class"/>
    <x v="0"/>
    <s v="United States"/>
    <s v="Wilmington"/>
    <x v="2"/>
    <n v="28403"/>
    <x v="2"/>
    <x v="0"/>
    <s v="Paper"/>
    <n v="16.271999999999998"/>
    <n v="3"/>
    <n v="0.2"/>
    <n v="5.2884000000000002"/>
  </r>
  <r>
    <s v="OR4768"/>
    <x v="862"/>
    <s v="Standard Class"/>
    <x v="0"/>
    <s v="United States"/>
    <s v="Houston"/>
    <x v="0"/>
    <n v="77095"/>
    <x v="0"/>
    <x v="0"/>
    <s v="Paper"/>
    <n v="75.88"/>
    <n v="5"/>
    <n v="0.2"/>
    <n v="26.558"/>
  </r>
  <r>
    <s v="OR4769"/>
    <x v="862"/>
    <s v="Standard Class"/>
    <x v="0"/>
    <s v="United States"/>
    <s v="Amarillo"/>
    <x v="0"/>
    <n v="79109"/>
    <x v="0"/>
    <x v="1"/>
    <s v="Phones"/>
    <n v="307.16800000000001"/>
    <n v="4"/>
    <n v="0.2"/>
    <n v="30.716799999999999"/>
  </r>
  <r>
    <s v="OR4770"/>
    <x v="862"/>
    <s v="Standard Class"/>
    <x v="1"/>
    <s v="United States"/>
    <s v="Houston"/>
    <x v="0"/>
    <n v="77095"/>
    <x v="0"/>
    <x v="1"/>
    <s v="Phones"/>
    <n v="158.376"/>
    <n v="3"/>
    <n v="0.2"/>
    <n v="13.857900000000001"/>
  </r>
  <r>
    <s v="OR4771"/>
    <x v="863"/>
    <s v="First Class"/>
    <x v="1"/>
    <s v="United States"/>
    <s v="San Francisco"/>
    <x v="1"/>
    <n v="94109"/>
    <x v="1"/>
    <x v="0"/>
    <s v="Binders"/>
    <n v="49.408000000000001"/>
    <n v="4"/>
    <n v="0.2"/>
    <n v="18.527999999999999"/>
  </r>
  <r>
    <s v="OR4772"/>
    <x v="863"/>
    <s v="Standard Class"/>
    <x v="1"/>
    <s v="United States"/>
    <s v="Chicago"/>
    <x v="14"/>
    <n v="60653"/>
    <x v="0"/>
    <x v="0"/>
    <s v="Storage"/>
    <n v="195.136"/>
    <n v="4"/>
    <n v="0.2"/>
    <n v="43.9056"/>
  </r>
  <r>
    <s v="OR4773"/>
    <x v="863"/>
    <s v="Second Class"/>
    <x v="1"/>
    <s v="United States"/>
    <s v="Atlanta"/>
    <x v="27"/>
    <n v="30318"/>
    <x v="2"/>
    <x v="1"/>
    <s v="Copiers"/>
    <n v="2999.95"/>
    <n v="5"/>
    <n v="0"/>
    <n v="1439.9760000000001"/>
  </r>
  <r>
    <s v="OR4774"/>
    <x v="863"/>
    <s v="Standard Class"/>
    <x v="2"/>
    <s v="United States"/>
    <s v="Salt Lake City"/>
    <x v="42"/>
    <n v="84106"/>
    <x v="1"/>
    <x v="0"/>
    <s v="Paper"/>
    <n v="60.12"/>
    <n v="9"/>
    <n v="0"/>
    <n v="28.857600000000001"/>
  </r>
  <r>
    <s v="OR4775"/>
    <x v="863"/>
    <s v="Standard Class"/>
    <x v="1"/>
    <s v="United States"/>
    <s v="Chicago"/>
    <x v="14"/>
    <n v="60623"/>
    <x v="0"/>
    <x v="0"/>
    <s v="Binders"/>
    <n v="44.847999999999999"/>
    <n v="8"/>
    <n v="0.8"/>
    <n v="67.272000000000006"/>
  </r>
  <r>
    <s v="OR4776"/>
    <x v="864"/>
    <s v="First Class"/>
    <x v="1"/>
    <s v="United States"/>
    <s v="New York City"/>
    <x v="7"/>
    <n v="10024"/>
    <x v="3"/>
    <x v="0"/>
    <s v="Paper"/>
    <n v="39.96"/>
    <n v="4"/>
    <n v="0"/>
    <n v="17.981999999999999"/>
  </r>
  <r>
    <s v="OR4777"/>
    <x v="864"/>
    <s v="Second Class"/>
    <x v="2"/>
    <s v="United States"/>
    <s v="New York City"/>
    <x v="7"/>
    <n v="10024"/>
    <x v="3"/>
    <x v="0"/>
    <s v="Paper"/>
    <n v="30.44"/>
    <n v="4"/>
    <n v="0"/>
    <n v="14.306800000000001"/>
  </r>
  <r>
    <s v="OR4778"/>
    <x v="864"/>
    <s v="Standard Class"/>
    <x v="2"/>
    <s v="United States"/>
    <s v="Auburn"/>
    <x v="40"/>
    <n v="36830"/>
    <x v="2"/>
    <x v="0"/>
    <s v="Art"/>
    <n v="3.76"/>
    <n v="2"/>
    <n v="0"/>
    <n v="1.0904"/>
  </r>
  <r>
    <s v="OR4779"/>
    <x v="864"/>
    <s v="Standard Class"/>
    <x v="0"/>
    <s v="United States"/>
    <s v="Detroit"/>
    <x v="19"/>
    <n v="48234"/>
    <x v="0"/>
    <x v="0"/>
    <s v="Art"/>
    <n v="8.64"/>
    <n v="3"/>
    <n v="0"/>
    <n v="2.5055999999999998"/>
  </r>
  <r>
    <s v="OR4780"/>
    <x v="864"/>
    <s v="First Class"/>
    <x v="0"/>
    <s v="United States"/>
    <s v="Philadelphia"/>
    <x v="8"/>
    <n v="19140"/>
    <x v="3"/>
    <x v="0"/>
    <s v="Labels"/>
    <n v="23.616"/>
    <n v="8"/>
    <n v="0.2"/>
    <n v="7.9703999999999997"/>
  </r>
  <r>
    <s v="OR4781"/>
    <x v="864"/>
    <s v="Standard Class"/>
    <x v="0"/>
    <s v="United States"/>
    <s v="Philadelphia"/>
    <x v="8"/>
    <n v="19140"/>
    <x v="3"/>
    <x v="0"/>
    <s v="Art"/>
    <n v="7.8719999999999999"/>
    <n v="3"/>
    <n v="0.2"/>
    <n v="0.88560000000000005"/>
  </r>
  <r>
    <s v="OR4782"/>
    <x v="864"/>
    <s v="First Class"/>
    <x v="0"/>
    <s v="United States"/>
    <s v="Louisville"/>
    <x v="23"/>
    <n v="80027"/>
    <x v="1"/>
    <x v="2"/>
    <s v="Bookcases"/>
    <n v="89.991"/>
    <n v="3"/>
    <n v="0.7"/>
    <n v="152.9847"/>
  </r>
  <r>
    <s v="OR4783"/>
    <x v="864"/>
    <s v="Second Class"/>
    <x v="2"/>
    <s v="United States"/>
    <s v="San Francisco"/>
    <x v="1"/>
    <n v="94110"/>
    <x v="1"/>
    <x v="1"/>
    <s v="Phones"/>
    <n v="73.584000000000003"/>
    <n v="2"/>
    <n v="0.2"/>
    <n v="8.2782"/>
  </r>
  <r>
    <s v="OR4784"/>
    <x v="864"/>
    <s v="Standard Class"/>
    <x v="1"/>
    <s v="United States"/>
    <s v="Philadelphia"/>
    <x v="8"/>
    <n v="19134"/>
    <x v="3"/>
    <x v="0"/>
    <s v="Paper"/>
    <n v="20.928000000000001"/>
    <n v="4"/>
    <n v="0.2"/>
    <n v="6.8015999999999996"/>
  </r>
  <r>
    <s v="OR4785"/>
    <x v="865"/>
    <s v="Second Class"/>
    <x v="1"/>
    <s v="United States"/>
    <s v="Henderson"/>
    <x v="4"/>
    <n v="42420"/>
    <x v="2"/>
    <x v="0"/>
    <s v="Binders"/>
    <n v="364.8"/>
    <n v="12"/>
    <n v="0"/>
    <n v="167.80799999999999"/>
  </r>
  <r>
    <s v="OR4786"/>
    <x v="865"/>
    <s v="Standard Class"/>
    <x v="0"/>
    <s v="United States"/>
    <s v="Cottage Grove"/>
    <x v="31"/>
    <n v="55016"/>
    <x v="0"/>
    <x v="1"/>
    <s v="Accessories"/>
    <n v="119.8"/>
    <n v="4"/>
    <n v="0"/>
    <n v="47.92"/>
  </r>
  <r>
    <s v="OR4787"/>
    <x v="865"/>
    <s v="Standard Class"/>
    <x v="2"/>
    <s v="United States"/>
    <s v="Bolingbrook"/>
    <x v="14"/>
    <n v="60440"/>
    <x v="0"/>
    <x v="0"/>
    <s v="Binders"/>
    <n v="9.98"/>
    <n v="5"/>
    <n v="0.8"/>
    <n v="16.466999999999999"/>
  </r>
  <r>
    <s v="OR4788"/>
    <x v="865"/>
    <s v="Standard Class"/>
    <x v="1"/>
    <s v="United States"/>
    <s v="Los Angeles"/>
    <x v="1"/>
    <n v="90036"/>
    <x v="1"/>
    <x v="0"/>
    <s v="Paper"/>
    <n v="6.48"/>
    <n v="1"/>
    <n v="0"/>
    <n v="3.1103999999999998"/>
  </r>
  <r>
    <s v="OR4789"/>
    <x v="865"/>
    <s v="Standard Class"/>
    <x v="1"/>
    <s v="United States"/>
    <s v="Decatur"/>
    <x v="14"/>
    <n v="62521"/>
    <x v="0"/>
    <x v="0"/>
    <s v="Paper"/>
    <n v="10.272"/>
    <n v="3"/>
    <n v="0.2"/>
    <n v="3.21"/>
  </r>
  <r>
    <s v="OR4790"/>
    <x v="865"/>
    <s v="First Class"/>
    <x v="0"/>
    <s v="United States"/>
    <s v="Seattle"/>
    <x v="11"/>
    <n v="98105"/>
    <x v="1"/>
    <x v="0"/>
    <s v="Fasteners"/>
    <n v="3.96"/>
    <n v="2"/>
    <n v="0"/>
    <n v="0"/>
  </r>
  <r>
    <s v="OR4791"/>
    <x v="865"/>
    <s v="Standard Class"/>
    <x v="2"/>
    <s v="United States"/>
    <s v="San Diego"/>
    <x v="1"/>
    <n v="92037"/>
    <x v="1"/>
    <x v="0"/>
    <s v="Fasteners"/>
    <n v="12.35"/>
    <n v="5"/>
    <n v="0"/>
    <n v="5.8045"/>
  </r>
  <r>
    <s v="OR4792"/>
    <x v="865"/>
    <s v="Standard Class"/>
    <x v="1"/>
    <s v="United States"/>
    <s v="Fort Lauderdale"/>
    <x v="18"/>
    <n v="33311"/>
    <x v="2"/>
    <x v="1"/>
    <s v="Phones"/>
    <n v="519.67999999999995"/>
    <n v="7"/>
    <n v="0.2"/>
    <n v="58.463999999999999"/>
  </r>
  <r>
    <s v="OR4793"/>
    <x v="866"/>
    <s v="Second Class"/>
    <x v="2"/>
    <s v="United States"/>
    <s v="San Francisco"/>
    <x v="1"/>
    <n v="94109"/>
    <x v="1"/>
    <x v="1"/>
    <s v="Accessories"/>
    <n v="36.32"/>
    <n v="1"/>
    <n v="0"/>
    <n v="10.896000000000001"/>
  </r>
  <r>
    <s v="OR4794"/>
    <x v="866"/>
    <s v="First Class"/>
    <x v="0"/>
    <s v="United States"/>
    <s v="Jacksonville"/>
    <x v="2"/>
    <n v="28540"/>
    <x v="2"/>
    <x v="1"/>
    <s v="Phones"/>
    <n v="47.975999999999999"/>
    <n v="3"/>
    <n v="0.2"/>
    <n v="4.7976000000000001"/>
  </r>
  <r>
    <s v="OR4795"/>
    <x v="866"/>
    <s v="Standard Class"/>
    <x v="1"/>
    <s v="United States"/>
    <s v="East Point"/>
    <x v="27"/>
    <n v="30344"/>
    <x v="2"/>
    <x v="0"/>
    <s v="Binders"/>
    <n v="165.98"/>
    <n v="1"/>
    <n v="0"/>
    <n v="74.691000000000003"/>
  </r>
  <r>
    <s v="OR4796"/>
    <x v="866"/>
    <s v="Second Class"/>
    <x v="0"/>
    <s v="United States"/>
    <s v="San Francisco"/>
    <x v="1"/>
    <n v="94122"/>
    <x v="1"/>
    <x v="1"/>
    <s v="Accessories"/>
    <n v="238"/>
    <n v="2"/>
    <n v="0"/>
    <n v="38.08"/>
  </r>
  <r>
    <s v="OR4797"/>
    <x v="866"/>
    <s v="Second Class"/>
    <x v="1"/>
    <s v="United States"/>
    <s v="Philadelphia"/>
    <x v="8"/>
    <n v="19120"/>
    <x v="3"/>
    <x v="0"/>
    <s v="Storage"/>
    <n v="1801.6320000000001"/>
    <n v="6"/>
    <n v="0.2"/>
    <n v="337.80599999999998"/>
  </r>
  <r>
    <s v="OR4798"/>
    <x v="867"/>
    <s v="Standard Class"/>
    <x v="1"/>
    <s v="United States"/>
    <s v="Auburn"/>
    <x v="7"/>
    <n v="13021"/>
    <x v="3"/>
    <x v="0"/>
    <s v="Art"/>
    <n v="17.97"/>
    <n v="3"/>
    <n v="0"/>
    <n v="5.2112999999999996"/>
  </r>
  <r>
    <s v="OR4799"/>
    <x v="867"/>
    <s v="Standard Class"/>
    <x v="1"/>
    <s v="United States"/>
    <s v="Overland Park"/>
    <x v="41"/>
    <n v="66212"/>
    <x v="0"/>
    <x v="0"/>
    <s v="Fasteners"/>
    <n v="18.239999999999998"/>
    <n v="3"/>
    <n v="0"/>
    <n v="9.1199999999999992"/>
  </r>
  <r>
    <s v="OR4800"/>
    <x v="868"/>
    <s v="Standard Class"/>
    <x v="0"/>
    <s v="United States"/>
    <s v="Seattle"/>
    <x v="11"/>
    <n v="98105"/>
    <x v="1"/>
    <x v="0"/>
    <s v="Paper"/>
    <n v="189.7"/>
    <n v="5"/>
    <n v="0"/>
    <n v="89.159000000000006"/>
  </r>
  <r>
    <s v="OR4801"/>
    <x v="868"/>
    <s v="Same Day"/>
    <x v="0"/>
    <s v="United States"/>
    <s v="Redlands"/>
    <x v="1"/>
    <n v="92374"/>
    <x v="1"/>
    <x v="0"/>
    <s v="Paper"/>
    <n v="29.9"/>
    <n v="5"/>
    <n v="0"/>
    <n v="13.455"/>
  </r>
  <r>
    <s v="OR4802"/>
    <x v="868"/>
    <s v="Second Class"/>
    <x v="1"/>
    <s v="United States"/>
    <s v="Saint Paul"/>
    <x v="31"/>
    <n v="55106"/>
    <x v="0"/>
    <x v="1"/>
    <s v="Phones"/>
    <n v="114.95"/>
    <n v="5"/>
    <n v="0"/>
    <n v="2.2989999999999999"/>
  </r>
  <r>
    <s v="OR4803"/>
    <x v="868"/>
    <s v="Standard Class"/>
    <x v="0"/>
    <s v="United States"/>
    <s v="New York City"/>
    <x v="7"/>
    <n v="10024"/>
    <x v="3"/>
    <x v="0"/>
    <s v="Supplies"/>
    <n v="122.71"/>
    <n v="7"/>
    <n v="0"/>
    <n v="36.813000000000002"/>
  </r>
  <r>
    <s v="OR4804"/>
    <x v="868"/>
    <s v="Standard Class"/>
    <x v="1"/>
    <s v="United States"/>
    <s v="Sioux Falls"/>
    <x v="32"/>
    <n v="57103"/>
    <x v="0"/>
    <x v="1"/>
    <s v="Accessories"/>
    <n v="2.97"/>
    <n v="3"/>
    <n v="0"/>
    <n v="1.3068"/>
  </r>
  <r>
    <s v="OR4805"/>
    <x v="868"/>
    <s v="First Class"/>
    <x v="2"/>
    <s v="United States"/>
    <s v="Houston"/>
    <x v="0"/>
    <n v="77041"/>
    <x v="0"/>
    <x v="0"/>
    <s v="Art"/>
    <n v="175.44"/>
    <n v="6"/>
    <n v="0.2"/>
    <n v="52.631999999999998"/>
  </r>
  <r>
    <s v="OR4806"/>
    <x v="868"/>
    <s v="Standard Class"/>
    <x v="0"/>
    <s v="United States"/>
    <s v="Philadelphia"/>
    <x v="8"/>
    <n v="19120"/>
    <x v="3"/>
    <x v="0"/>
    <s v="Envelopes"/>
    <n v="24.896000000000001"/>
    <n v="4"/>
    <n v="0.2"/>
    <n v="8.4024000000000001"/>
  </r>
  <r>
    <s v="OR4807"/>
    <x v="868"/>
    <s v="Standard Class"/>
    <x v="2"/>
    <s v="United States"/>
    <s v="Los Angeles"/>
    <x v="1"/>
    <n v="90036"/>
    <x v="1"/>
    <x v="1"/>
    <s v="Copiers"/>
    <n v="479.98399999999998"/>
    <n v="2"/>
    <n v="0.2"/>
    <n v="89.997"/>
  </r>
  <r>
    <s v="OR4808"/>
    <x v="868"/>
    <s v="Standard Class"/>
    <x v="2"/>
    <s v="United States"/>
    <s v="Charlotte"/>
    <x v="2"/>
    <n v="28205"/>
    <x v="2"/>
    <x v="1"/>
    <s v="Phones"/>
    <n v="35.96"/>
    <n v="1"/>
    <n v="0.2"/>
    <n v="3.5960000000000001"/>
  </r>
  <r>
    <s v="OR4809"/>
    <x v="868"/>
    <s v="Standard Class"/>
    <x v="0"/>
    <s v="United States"/>
    <s v="Arlington"/>
    <x v="0"/>
    <n v="76017"/>
    <x v="0"/>
    <x v="2"/>
    <s v="Tables"/>
    <n v="918.78499999999997"/>
    <n v="5"/>
    <n v="0.3"/>
    <n v="118.12949999999999"/>
  </r>
  <r>
    <s v="OR4810"/>
    <x v="868"/>
    <s v="Standard Class"/>
    <x v="1"/>
    <s v="United States"/>
    <s v="Seattle"/>
    <x v="11"/>
    <n v="98105"/>
    <x v="1"/>
    <x v="0"/>
    <s v="Binders"/>
    <n v="15.92"/>
    <n v="5"/>
    <n v="0.2"/>
    <n v="5.3730000000000002"/>
  </r>
  <r>
    <s v="OR4811"/>
    <x v="869"/>
    <s v="First Class"/>
    <x v="0"/>
    <s v="United States"/>
    <s v="Garden City"/>
    <x v="41"/>
    <n v="67846"/>
    <x v="0"/>
    <x v="0"/>
    <s v="Fasteners"/>
    <n v="5.81"/>
    <n v="1"/>
    <n v="0"/>
    <n v="1.8010999999999999"/>
  </r>
  <r>
    <s v="OR4812"/>
    <x v="869"/>
    <s v="Standard Class"/>
    <x v="1"/>
    <s v="United States"/>
    <s v="New York City"/>
    <x v="7"/>
    <n v="10024"/>
    <x v="3"/>
    <x v="0"/>
    <s v="Binders"/>
    <n v="46.24"/>
    <n v="4"/>
    <n v="0.2"/>
    <n v="15.606"/>
  </r>
  <r>
    <s v="OR4813"/>
    <x v="869"/>
    <s v="Standard Class"/>
    <x v="2"/>
    <s v="United States"/>
    <s v="Clarksville"/>
    <x v="12"/>
    <n v="37042"/>
    <x v="2"/>
    <x v="1"/>
    <s v="Accessories"/>
    <n v="45.408000000000001"/>
    <n v="2"/>
    <n v="0.2"/>
    <n v="11.919600000000001"/>
  </r>
  <r>
    <s v="OR4814"/>
    <x v="869"/>
    <s v="Standard Class"/>
    <x v="0"/>
    <s v="United States"/>
    <s v="Philadelphia"/>
    <x v="8"/>
    <n v="19134"/>
    <x v="3"/>
    <x v="0"/>
    <s v="Supplies"/>
    <n v="9.1839999999999993"/>
    <n v="2"/>
    <n v="0.2"/>
    <n v="1.1479999999999999"/>
  </r>
  <r>
    <s v="OR4815"/>
    <x v="869"/>
    <s v="Standard Class"/>
    <x v="0"/>
    <s v="United States"/>
    <s v="Baltimore"/>
    <x v="17"/>
    <n v="21215"/>
    <x v="3"/>
    <x v="2"/>
    <s v="Tables"/>
    <n v="239.37200000000001"/>
    <n v="2"/>
    <n v="0.3"/>
    <n v="23.937200000000001"/>
  </r>
  <r>
    <s v="OR4816"/>
    <x v="869"/>
    <s v="Second Class"/>
    <x v="0"/>
    <s v="United States"/>
    <s v="Montgomery"/>
    <x v="40"/>
    <n v="36116"/>
    <x v="2"/>
    <x v="1"/>
    <s v="Phones"/>
    <n v="979.95"/>
    <n v="5"/>
    <n v="0"/>
    <n v="274.38600000000002"/>
  </r>
  <r>
    <s v="OR4817"/>
    <x v="869"/>
    <s v="Standard Class"/>
    <x v="0"/>
    <s v="United States"/>
    <s v="New York City"/>
    <x v="7"/>
    <n v="10011"/>
    <x v="3"/>
    <x v="1"/>
    <s v="Phones"/>
    <n v="299.89999999999998"/>
    <n v="2"/>
    <n v="0"/>
    <n v="74.974999999999994"/>
  </r>
  <r>
    <s v="OR4818"/>
    <x v="870"/>
    <s v="Standard Class"/>
    <x v="0"/>
    <s v="United States"/>
    <s v="Columbia"/>
    <x v="25"/>
    <n v="29203"/>
    <x v="2"/>
    <x v="2"/>
    <s v="Chairs"/>
    <n v="1690.04"/>
    <n v="4"/>
    <n v="0"/>
    <n v="422.51"/>
  </r>
  <r>
    <s v="OR4819"/>
    <x v="870"/>
    <s v="Standard Class"/>
    <x v="0"/>
    <s v="United States"/>
    <s v="Houston"/>
    <x v="0"/>
    <n v="77070"/>
    <x v="0"/>
    <x v="1"/>
    <s v="Phones"/>
    <n v="54.368000000000002"/>
    <n v="4"/>
    <n v="0.2"/>
    <n v="4.0776000000000003"/>
  </r>
  <r>
    <s v="OR4820"/>
    <x v="870"/>
    <s v="Standard Class"/>
    <x v="2"/>
    <s v="United States"/>
    <s v="Seattle"/>
    <x v="11"/>
    <n v="98103"/>
    <x v="1"/>
    <x v="2"/>
    <s v="Chairs"/>
    <n v="291.13600000000002"/>
    <n v="4"/>
    <n v="0.2"/>
    <n v="25.474399999999999"/>
  </r>
  <r>
    <s v="OR4821"/>
    <x v="870"/>
    <s v="Second Class"/>
    <x v="0"/>
    <s v="United States"/>
    <s v="League City"/>
    <x v="0"/>
    <n v="77573"/>
    <x v="0"/>
    <x v="2"/>
    <s v="Chairs"/>
    <n v="254.05799999999999"/>
    <n v="3"/>
    <n v="0.3"/>
    <n v="32.6646"/>
  </r>
  <r>
    <s v="OR4822"/>
    <x v="870"/>
    <s v="Second Class"/>
    <x v="1"/>
    <s v="United States"/>
    <s v="Los Angeles"/>
    <x v="1"/>
    <n v="90004"/>
    <x v="1"/>
    <x v="0"/>
    <s v="Paper"/>
    <n v="41.7"/>
    <n v="5"/>
    <n v="0"/>
    <n v="20.85"/>
  </r>
  <r>
    <s v="OR4823"/>
    <x v="871"/>
    <s v="Second Class"/>
    <x v="0"/>
    <s v="United States"/>
    <s v="Jackson"/>
    <x v="19"/>
    <n v="49201"/>
    <x v="0"/>
    <x v="0"/>
    <s v="Paper"/>
    <n v="56.07"/>
    <n v="7"/>
    <n v="0"/>
    <n v="25.2315"/>
  </r>
  <r>
    <s v="OR4824"/>
    <x v="871"/>
    <s v="Standard Class"/>
    <x v="0"/>
    <s v="United States"/>
    <s v="Philadelphia"/>
    <x v="8"/>
    <n v="19120"/>
    <x v="3"/>
    <x v="1"/>
    <s v="Phones"/>
    <n v="494.37599999999998"/>
    <n v="4"/>
    <n v="0.4"/>
    <n v="115.3544"/>
  </r>
  <r>
    <s v="OR4825"/>
    <x v="871"/>
    <s v="Standard Class"/>
    <x v="0"/>
    <s v="United States"/>
    <s v="Orem"/>
    <x v="42"/>
    <n v="84057"/>
    <x v="1"/>
    <x v="0"/>
    <s v="Labels"/>
    <n v="15.75"/>
    <n v="5"/>
    <n v="0"/>
    <n v="7.56"/>
  </r>
  <r>
    <s v="OR4826"/>
    <x v="871"/>
    <s v="Standard Class"/>
    <x v="2"/>
    <s v="United States"/>
    <s v="Seattle"/>
    <x v="11"/>
    <n v="98103"/>
    <x v="1"/>
    <x v="0"/>
    <s v="Binders"/>
    <n v="6.0960000000000001"/>
    <n v="2"/>
    <n v="0.2"/>
    <n v="2.1335999999999999"/>
  </r>
  <r>
    <s v="OR4827"/>
    <x v="871"/>
    <s v="Second Class"/>
    <x v="0"/>
    <s v="United States"/>
    <s v="Waynesboro"/>
    <x v="13"/>
    <n v="22980"/>
    <x v="2"/>
    <x v="2"/>
    <s v="Furnishings"/>
    <n v="104.01"/>
    <n v="1"/>
    <n v="0"/>
    <n v="14.561400000000001"/>
  </r>
  <r>
    <s v="OR4828"/>
    <x v="872"/>
    <s v="First Class"/>
    <x v="0"/>
    <s v="United States"/>
    <s v="Commerce City"/>
    <x v="23"/>
    <n v="80022"/>
    <x v="1"/>
    <x v="0"/>
    <s v="Storage"/>
    <n v="146.352"/>
    <n v="3"/>
    <n v="0.2"/>
    <n v="32.929200000000002"/>
  </r>
  <r>
    <s v="OR4829"/>
    <x v="872"/>
    <s v="First Class"/>
    <x v="1"/>
    <s v="United States"/>
    <s v="Los Angeles"/>
    <x v="1"/>
    <n v="90008"/>
    <x v="1"/>
    <x v="0"/>
    <s v="Fasteners"/>
    <n v="22.55"/>
    <n v="5"/>
    <n v="0"/>
    <n v="8.7944999999999993"/>
  </r>
  <r>
    <s v="OR4830"/>
    <x v="872"/>
    <s v="Same Day"/>
    <x v="0"/>
    <s v="United States"/>
    <s v="Los Angeles"/>
    <x v="1"/>
    <n v="90036"/>
    <x v="1"/>
    <x v="0"/>
    <s v="Paper"/>
    <n v="61.96"/>
    <n v="2"/>
    <n v="0"/>
    <n v="27.882000000000001"/>
  </r>
  <r>
    <s v="OR4831"/>
    <x v="873"/>
    <s v="Second Class"/>
    <x v="0"/>
    <s v="United States"/>
    <s v="Jacksonville"/>
    <x v="2"/>
    <n v="28540"/>
    <x v="2"/>
    <x v="0"/>
    <s v="Paper"/>
    <n v="10.272"/>
    <n v="3"/>
    <n v="0.2"/>
    <n v="3.21"/>
  </r>
  <r>
    <s v="OR4832"/>
    <x v="873"/>
    <s v="Standard Class"/>
    <x v="1"/>
    <s v="United States"/>
    <s v="Houston"/>
    <x v="0"/>
    <n v="77041"/>
    <x v="0"/>
    <x v="0"/>
    <s v="Labels"/>
    <n v="6.2640000000000002"/>
    <n v="3"/>
    <n v="0.2"/>
    <n v="2.0358000000000001"/>
  </r>
  <r>
    <s v="OR4833"/>
    <x v="873"/>
    <s v="Same Day"/>
    <x v="0"/>
    <s v="United States"/>
    <s v="Columbus"/>
    <x v="3"/>
    <n v="43229"/>
    <x v="3"/>
    <x v="1"/>
    <s v="Accessories"/>
    <n v="159.98400000000001"/>
    <n v="2"/>
    <n v="0.2"/>
    <n v="43.995600000000003"/>
  </r>
  <r>
    <s v="OR4834"/>
    <x v="873"/>
    <s v="First Class"/>
    <x v="0"/>
    <s v="United States"/>
    <s v="Fayetteville"/>
    <x v="2"/>
    <n v="28314"/>
    <x v="2"/>
    <x v="0"/>
    <s v="Paper"/>
    <n v="30.815999999999999"/>
    <n v="9"/>
    <n v="0.2"/>
    <n v="9.6300000000000008"/>
  </r>
  <r>
    <s v="OR4835"/>
    <x v="873"/>
    <s v="Standard Class"/>
    <x v="1"/>
    <s v="United States"/>
    <s v="Miami"/>
    <x v="18"/>
    <n v="33180"/>
    <x v="2"/>
    <x v="0"/>
    <s v="Labels"/>
    <n v="13.872"/>
    <n v="6"/>
    <n v="0.2"/>
    <n v="4.6818"/>
  </r>
  <r>
    <s v="OR4836"/>
    <x v="873"/>
    <s v="Standard Class"/>
    <x v="0"/>
    <s v="United States"/>
    <s v="Bloomington"/>
    <x v="14"/>
    <n v="61701"/>
    <x v="0"/>
    <x v="0"/>
    <s v="Storage"/>
    <n v="180.01599999999999"/>
    <n v="1"/>
    <n v="0.2"/>
    <n v="15.7514"/>
  </r>
  <r>
    <s v="OR4837"/>
    <x v="873"/>
    <s v="Standard Class"/>
    <x v="2"/>
    <s v="United States"/>
    <s v="Philadelphia"/>
    <x v="8"/>
    <n v="19140"/>
    <x v="3"/>
    <x v="1"/>
    <s v="Phones"/>
    <n v="776.85"/>
    <n v="5"/>
    <n v="0.4"/>
    <n v="181.26499999999999"/>
  </r>
  <r>
    <s v="OR4838"/>
    <x v="874"/>
    <s v="Standard Class"/>
    <x v="0"/>
    <s v="United States"/>
    <s v="Rockford"/>
    <x v="14"/>
    <n v="61107"/>
    <x v="0"/>
    <x v="2"/>
    <s v="Tables"/>
    <n v="626.1"/>
    <n v="3"/>
    <n v="0.5"/>
    <n v="538.44600000000003"/>
  </r>
  <r>
    <s v="OR4839"/>
    <x v="874"/>
    <s v="Second Class"/>
    <x v="0"/>
    <s v="United States"/>
    <s v="New York City"/>
    <x v="7"/>
    <n v="10024"/>
    <x v="3"/>
    <x v="0"/>
    <s v="Paper"/>
    <n v="108.92"/>
    <n v="14"/>
    <n v="0"/>
    <n v="49.014000000000003"/>
  </r>
  <r>
    <s v="OR4840"/>
    <x v="874"/>
    <s v="Second Class"/>
    <x v="0"/>
    <s v="United States"/>
    <s v="Mesa"/>
    <x v="5"/>
    <n v="85204"/>
    <x v="1"/>
    <x v="0"/>
    <s v="Storage"/>
    <n v="272.73599999999999"/>
    <n v="3"/>
    <n v="0.2"/>
    <n v="64.774799999999999"/>
  </r>
  <r>
    <s v="OR4841"/>
    <x v="874"/>
    <s v="Standard Class"/>
    <x v="0"/>
    <s v="United States"/>
    <s v="Highland Park"/>
    <x v="14"/>
    <n v="60035"/>
    <x v="0"/>
    <x v="2"/>
    <s v="Bookcases"/>
    <n v="384.94400000000002"/>
    <n v="4"/>
    <n v="0.3"/>
    <n v="126.4816"/>
  </r>
  <r>
    <s v="OR4842"/>
    <x v="874"/>
    <s v="Standard Class"/>
    <x v="2"/>
    <s v="United States"/>
    <s v="Salem"/>
    <x v="26"/>
    <n v="97301"/>
    <x v="1"/>
    <x v="0"/>
    <s v="Supplies"/>
    <n v="6.2080000000000002"/>
    <n v="2"/>
    <n v="0.2"/>
    <n v="0.69840000000000002"/>
  </r>
  <r>
    <s v="OR4843"/>
    <x v="874"/>
    <s v="Same Day"/>
    <x v="0"/>
    <s v="United States"/>
    <s v="New York City"/>
    <x v="7"/>
    <n v="10009"/>
    <x v="3"/>
    <x v="1"/>
    <s v="Accessories"/>
    <n v="120"/>
    <n v="8"/>
    <n v="0"/>
    <n v="13.2"/>
  </r>
  <r>
    <s v="OR4844"/>
    <x v="874"/>
    <s v="Same Day"/>
    <x v="0"/>
    <s v="United States"/>
    <s v="Los Angeles"/>
    <x v="1"/>
    <n v="90036"/>
    <x v="1"/>
    <x v="1"/>
    <s v="Phones"/>
    <n v="164.792"/>
    <n v="1"/>
    <n v="0.2"/>
    <n v="18.539100000000001"/>
  </r>
  <r>
    <s v="OR4845"/>
    <x v="874"/>
    <s v="Standard Class"/>
    <x v="0"/>
    <s v="United States"/>
    <s v="Pembroke Pines"/>
    <x v="18"/>
    <n v="33024"/>
    <x v="2"/>
    <x v="0"/>
    <s v="Paper"/>
    <n v="115.29600000000001"/>
    <n v="3"/>
    <n v="0.2"/>
    <n v="40.3536"/>
  </r>
  <r>
    <s v="OR4846"/>
    <x v="875"/>
    <s v="Second Class"/>
    <x v="0"/>
    <s v="United States"/>
    <s v="Philadelphia"/>
    <x v="8"/>
    <n v="19143"/>
    <x v="3"/>
    <x v="1"/>
    <s v="Phones"/>
    <n v="45.893999999999998"/>
    <n v="1"/>
    <n v="0.4"/>
    <n v="9.1788000000000007"/>
  </r>
  <r>
    <s v="OR4847"/>
    <x v="875"/>
    <s v="Standard Class"/>
    <x v="0"/>
    <s v="United States"/>
    <s v="Lancaster"/>
    <x v="8"/>
    <n v="17602"/>
    <x v="3"/>
    <x v="0"/>
    <s v="Binders"/>
    <n v="5.7149999999999999"/>
    <n v="5"/>
    <n v="0.7"/>
    <n v="4.7625000000000002"/>
  </r>
  <r>
    <s v="OR4848"/>
    <x v="875"/>
    <s v="Standard Class"/>
    <x v="2"/>
    <s v="United States"/>
    <s v="Danbury"/>
    <x v="21"/>
    <n v="6810"/>
    <x v="3"/>
    <x v="2"/>
    <s v="Furnishings"/>
    <n v="27.46"/>
    <n v="2"/>
    <n v="0"/>
    <n v="9.8856000000000002"/>
  </r>
  <r>
    <s v="OR4849"/>
    <x v="875"/>
    <s v="Standard Class"/>
    <x v="1"/>
    <s v="United States"/>
    <s v="San Francisco"/>
    <x v="1"/>
    <n v="94122"/>
    <x v="1"/>
    <x v="0"/>
    <s v="Binders"/>
    <n v="19.167999999999999"/>
    <n v="4"/>
    <n v="0.2"/>
    <n v="6.4691999999999998"/>
  </r>
  <r>
    <s v="OR4850"/>
    <x v="875"/>
    <s v="Standard Class"/>
    <x v="2"/>
    <s v="United States"/>
    <s v="Arlington"/>
    <x v="13"/>
    <n v="22204"/>
    <x v="2"/>
    <x v="1"/>
    <s v="Accessories"/>
    <n v="47.79"/>
    <n v="3"/>
    <n v="0"/>
    <n v="16.2486"/>
  </r>
  <r>
    <s v="OR4851"/>
    <x v="875"/>
    <s v="Standard Class"/>
    <x v="1"/>
    <s v="United States"/>
    <s v="Lindenhurst"/>
    <x v="7"/>
    <n v="11757"/>
    <x v="3"/>
    <x v="0"/>
    <s v="Paper"/>
    <n v="55.48"/>
    <n v="1"/>
    <n v="0"/>
    <n v="26.630400000000002"/>
  </r>
  <r>
    <s v="OR4852"/>
    <x v="875"/>
    <s v="Second Class"/>
    <x v="1"/>
    <s v="United States"/>
    <s v="Los Angeles"/>
    <x v="1"/>
    <n v="90045"/>
    <x v="1"/>
    <x v="2"/>
    <s v="Tables"/>
    <n v="273.56799999999998"/>
    <n v="2"/>
    <n v="0.2"/>
    <n v="10.258800000000001"/>
  </r>
  <r>
    <s v="OR4853"/>
    <x v="876"/>
    <s v="Standard Class"/>
    <x v="0"/>
    <s v="United States"/>
    <s v="San Jose"/>
    <x v="1"/>
    <n v="95123"/>
    <x v="1"/>
    <x v="0"/>
    <s v="Storage"/>
    <n v="360.38"/>
    <n v="2"/>
    <n v="0"/>
    <n v="93.698800000000006"/>
  </r>
  <r>
    <s v="OR4854"/>
    <x v="876"/>
    <s v="Standard Class"/>
    <x v="0"/>
    <s v="United States"/>
    <s v="Orlando"/>
    <x v="18"/>
    <n v="32839"/>
    <x v="2"/>
    <x v="0"/>
    <s v="Paper"/>
    <n v="20.736000000000001"/>
    <n v="4"/>
    <n v="0.2"/>
    <n v="7.2576000000000001"/>
  </r>
  <r>
    <s v="OR4855"/>
    <x v="876"/>
    <s v="Standard Class"/>
    <x v="0"/>
    <s v="United States"/>
    <s v="Los Angeles"/>
    <x v="1"/>
    <n v="90008"/>
    <x v="1"/>
    <x v="0"/>
    <s v="Paper"/>
    <n v="37.44"/>
    <n v="6"/>
    <n v="0"/>
    <n v="16.847999999999999"/>
  </r>
  <r>
    <s v="OR4856"/>
    <x v="876"/>
    <s v="Standard Class"/>
    <x v="0"/>
    <s v="United States"/>
    <s v="San Francisco"/>
    <x v="1"/>
    <n v="94122"/>
    <x v="1"/>
    <x v="0"/>
    <s v="Art"/>
    <n v="45.98"/>
    <n v="2"/>
    <n v="0"/>
    <n v="12.8744"/>
  </r>
  <r>
    <s v="OR4857"/>
    <x v="876"/>
    <s v="First Class"/>
    <x v="0"/>
    <s v="United States"/>
    <s v="Fairfield"/>
    <x v="3"/>
    <n v="45014"/>
    <x v="3"/>
    <x v="2"/>
    <s v="Tables"/>
    <n v="409.59"/>
    <n v="3"/>
    <n v="0.4"/>
    <n v="122.877"/>
  </r>
  <r>
    <s v="OR4858"/>
    <x v="876"/>
    <s v="Standard Class"/>
    <x v="0"/>
    <s v="United States"/>
    <s v="Jonesboro"/>
    <x v="36"/>
    <n v="72401"/>
    <x v="2"/>
    <x v="1"/>
    <s v="Phones"/>
    <n v="699.93"/>
    <n v="7"/>
    <n v="0"/>
    <n v="181.98179999999999"/>
  </r>
  <r>
    <s v="OR4859"/>
    <x v="876"/>
    <s v="First Class"/>
    <x v="1"/>
    <s v="United States"/>
    <s v="Los Angeles"/>
    <x v="1"/>
    <n v="90008"/>
    <x v="1"/>
    <x v="0"/>
    <s v="Binders"/>
    <n v="7.1840000000000002"/>
    <n v="2"/>
    <n v="0.2"/>
    <n v="2.2450000000000001"/>
  </r>
  <r>
    <s v="OR4860"/>
    <x v="876"/>
    <s v="First Class"/>
    <x v="1"/>
    <s v="United States"/>
    <s v="Philadelphia"/>
    <x v="8"/>
    <n v="19143"/>
    <x v="3"/>
    <x v="0"/>
    <s v="Art"/>
    <n v="99.135999999999996"/>
    <n v="4"/>
    <n v="0.2"/>
    <n v="8.6744000000000003"/>
  </r>
  <r>
    <s v="OR4861"/>
    <x v="876"/>
    <s v="Standard Class"/>
    <x v="1"/>
    <s v="United States"/>
    <s v="Huntsville"/>
    <x v="40"/>
    <n v="35810"/>
    <x v="2"/>
    <x v="0"/>
    <s v="Art"/>
    <n v="19.559999999999999"/>
    <n v="4"/>
    <n v="0"/>
    <n v="5.4767999999999999"/>
  </r>
  <r>
    <s v="OR4862"/>
    <x v="876"/>
    <s v="Standard Class"/>
    <x v="1"/>
    <s v="United States"/>
    <s v="Newark"/>
    <x v="15"/>
    <n v="19711"/>
    <x v="3"/>
    <x v="0"/>
    <s v="Art"/>
    <n v="57.75"/>
    <n v="5"/>
    <n v="0"/>
    <n v="26.565000000000001"/>
  </r>
  <r>
    <s v="OR4863"/>
    <x v="876"/>
    <s v="First Class"/>
    <x v="1"/>
    <s v="United States"/>
    <s v="Lakeland"/>
    <x v="18"/>
    <n v="33801"/>
    <x v="2"/>
    <x v="2"/>
    <s v="Furnishings"/>
    <n v="48.671999999999997"/>
    <n v="3"/>
    <n v="0.2"/>
    <n v="7.3007999999999997"/>
  </r>
  <r>
    <s v="OR4864"/>
    <x v="876"/>
    <s v="Standard Class"/>
    <x v="0"/>
    <s v="United States"/>
    <s v="San Francisco"/>
    <x v="1"/>
    <n v="94109"/>
    <x v="1"/>
    <x v="2"/>
    <s v="Furnishings"/>
    <n v="32.04"/>
    <n v="3"/>
    <n v="0"/>
    <n v="8.01"/>
  </r>
  <r>
    <s v="OR4865"/>
    <x v="877"/>
    <s v="Standard Class"/>
    <x v="1"/>
    <s v="United States"/>
    <s v="San Francisco"/>
    <x v="1"/>
    <n v="94122"/>
    <x v="1"/>
    <x v="1"/>
    <s v="Accessories"/>
    <n v="17.899999999999999"/>
    <n v="2"/>
    <n v="0"/>
    <n v="3.4009999999999998"/>
  </r>
  <r>
    <s v="OR4866"/>
    <x v="877"/>
    <s v="Standard Class"/>
    <x v="1"/>
    <s v="United States"/>
    <s v="Milwaukee"/>
    <x v="30"/>
    <n v="53209"/>
    <x v="0"/>
    <x v="2"/>
    <s v="Chairs"/>
    <n v="368.97"/>
    <n v="3"/>
    <n v="0"/>
    <n v="40.5867"/>
  </r>
  <r>
    <s v="OR4867"/>
    <x v="877"/>
    <s v="Standard Class"/>
    <x v="0"/>
    <s v="United States"/>
    <s v="New York City"/>
    <x v="7"/>
    <n v="10035"/>
    <x v="3"/>
    <x v="0"/>
    <s v="Envelopes"/>
    <n v="39.979999999999997"/>
    <n v="1"/>
    <n v="0"/>
    <n v="17.991"/>
  </r>
  <r>
    <s v="OR4868"/>
    <x v="877"/>
    <s v="Standard Class"/>
    <x v="1"/>
    <s v="United States"/>
    <s v="Lawrence"/>
    <x v="28"/>
    <n v="1841"/>
    <x v="3"/>
    <x v="2"/>
    <s v="Furnishings"/>
    <n v="24.3"/>
    <n v="5"/>
    <n v="0"/>
    <n v="10.449"/>
  </r>
  <r>
    <s v="OR4869"/>
    <x v="877"/>
    <s v="Second Class"/>
    <x v="1"/>
    <s v="United States"/>
    <s v="Salinas"/>
    <x v="1"/>
    <n v="93905"/>
    <x v="1"/>
    <x v="0"/>
    <s v="Paper"/>
    <n v="38.880000000000003"/>
    <n v="6"/>
    <n v="0"/>
    <n v="18.662400000000002"/>
  </r>
  <r>
    <s v="OR4870"/>
    <x v="878"/>
    <s v="First Class"/>
    <x v="1"/>
    <s v="United States"/>
    <s v="Los Angeles"/>
    <x v="1"/>
    <n v="90032"/>
    <x v="1"/>
    <x v="0"/>
    <s v="Paper"/>
    <n v="15.7"/>
    <n v="5"/>
    <n v="0"/>
    <n v="7.0650000000000004"/>
  </r>
  <r>
    <s v="OR4871"/>
    <x v="878"/>
    <s v="Standard Class"/>
    <x v="2"/>
    <s v="United States"/>
    <s v="Dallas"/>
    <x v="0"/>
    <n v="75081"/>
    <x v="0"/>
    <x v="1"/>
    <s v="Phones"/>
    <n v="67.992000000000004"/>
    <n v="1"/>
    <n v="0.2"/>
    <n v="8.4990000000000006"/>
  </r>
  <r>
    <s v="OR4872"/>
    <x v="878"/>
    <s v="Second Class"/>
    <x v="0"/>
    <s v="United States"/>
    <s v="Vineland"/>
    <x v="22"/>
    <n v="8360"/>
    <x v="3"/>
    <x v="1"/>
    <s v="Accessories"/>
    <n v="87.4"/>
    <n v="5"/>
    <n v="0"/>
    <n v="34.96"/>
  </r>
  <r>
    <s v="OR4873"/>
    <x v="878"/>
    <s v="First Class"/>
    <x v="2"/>
    <s v="United States"/>
    <s v="Chester"/>
    <x v="8"/>
    <n v="19013"/>
    <x v="3"/>
    <x v="0"/>
    <s v="Envelopes"/>
    <n v="200.98400000000001"/>
    <n v="7"/>
    <n v="0.2"/>
    <n v="62.807499999999997"/>
  </r>
  <r>
    <s v="OR4874"/>
    <x v="878"/>
    <s v="Standard Class"/>
    <x v="1"/>
    <s v="United States"/>
    <s v="Toledo"/>
    <x v="3"/>
    <n v="43615"/>
    <x v="3"/>
    <x v="0"/>
    <s v="Appliances"/>
    <n v="45.216000000000001"/>
    <n v="3"/>
    <n v="0.2"/>
    <n v="4.5216000000000003"/>
  </r>
  <r>
    <s v="OR4875"/>
    <x v="878"/>
    <s v="Standard Class"/>
    <x v="2"/>
    <s v="United States"/>
    <s v="Los Angeles"/>
    <x v="1"/>
    <n v="90004"/>
    <x v="1"/>
    <x v="0"/>
    <s v="Art"/>
    <n v="107.94"/>
    <n v="6"/>
    <n v="0"/>
    <n v="30.223199999999999"/>
  </r>
  <r>
    <s v="OR4876"/>
    <x v="878"/>
    <s v="First Class"/>
    <x v="1"/>
    <s v="United States"/>
    <s v="Riverside"/>
    <x v="1"/>
    <n v="92503"/>
    <x v="1"/>
    <x v="0"/>
    <s v="Art"/>
    <n v="13.12"/>
    <n v="4"/>
    <n v="0"/>
    <n v="3.8048000000000002"/>
  </r>
  <r>
    <s v="OR4877"/>
    <x v="878"/>
    <s v="Standard Class"/>
    <x v="1"/>
    <s v="United States"/>
    <s v="Philadelphia"/>
    <x v="8"/>
    <n v="19140"/>
    <x v="3"/>
    <x v="0"/>
    <s v="Appliances"/>
    <n v="41.375999999999998"/>
    <n v="6"/>
    <n v="0.2"/>
    <n v="3.1032000000000002"/>
  </r>
  <r>
    <s v="OR4878"/>
    <x v="878"/>
    <s v="Second Class"/>
    <x v="1"/>
    <s v="United States"/>
    <s v="Huntsville"/>
    <x v="40"/>
    <n v="35810"/>
    <x v="2"/>
    <x v="1"/>
    <s v="Accessories"/>
    <n v="1319.96"/>
    <n v="4"/>
    <n v="0"/>
    <n v="527.98400000000004"/>
  </r>
  <r>
    <s v="OR4879"/>
    <x v="878"/>
    <s v="Standard Class"/>
    <x v="0"/>
    <s v="United States"/>
    <s v="Jackson"/>
    <x v="12"/>
    <n v="38301"/>
    <x v="2"/>
    <x v="0"/>
    <s v="Storage"/>
    <n v="26.16"/>
    <n v="3"/>
    <n v="0.2"/>
    <n v="1.962"/>
  </r>
  <r>
    <s v="OR4880"/>
    <x v="878"/>
    <s v="Second Class"/>
    <x v="2"/>
    <s v="United States"/>
    <s v="Chicago"/>
    <x v="14"/>
    <n v="60610"/>
    <x v="0"/>
    <x v="0"/>
    <s v="Paper"/>
    <n v="5.1840000000000002"/>
    <n v="1"/>
    <n v="0.2"/>
    <n v="1.8144"/>
  </r>
  <r>
    <s v="OR4881"/>
    <x v="879"/>
    <s v="Standard Class"/>
    <x v="1"/>
    <s v="United States"/>
    <s v="Anaheim"/>
    <x v="1"/>
    <n v="92804"/>
    <x v="1"/>
    <x v="2"/>
    <s v="Furnishings"/>
    <n v="101.12"/>
    <n v="8"/>
    <n v="0"/>
    <n v="37.414400000000001"/>
  </r>
  <r>
    <s v="OR4882"/>
    <x v="879"/>
    <s v="Standard Class"/>
    <x v="1"/>
    <s v="United States"/>
    <s v="Newark"/>
    <x v="15"/>
    <n v="19711"/>
    <x v="3"/>
    <x v="2"/>
    <s v="Bookcases"/>
    <n v="441.96"/>
    <n v="2"/>
    <n v="0"/>
    <n v="101.6508"/>
  </r>
  <r>
    <s v="OR4883"/>
    <x v="879"/>
    <s v="Standard Class"/>
    <x v="0"/>
    <s v="United States"/>
    <s v="Seattle"/>
    <x v="11"/>
    <n v="98115"/>
    <x v="1"/>
    <x v="2"/>
    <s v="Chairs"/>
    <n v="698.35199999999998"/>
    <n v="3"/>
    <n v="0.2"/>
    <n v="52.376399999999997"/>
  </r>
  <r>
    <s v="OR4884"/>
    <x v="879"/>
    <s v="Standard Class"/>
    <x v="1"/>
    <s v="United States"/>
    <s v="Cary"/>
    <x v="2"/>
    <n v="27511"/>
    <x v="2"/>
    <x v="0"/>
    <s v="Appliances"/>
    <n v="166.84"/>
    <n v="5"/>
    <n v="0.2"/>
    <n v="18.769500000000001"/>
  </r>
  <r>
    <s v="OR4885"/>
    <x v="879"/>
    <s v="First Class"/>
    <x v="0"/>
    <s v="United States"/>
    <s v="New York City"/>
    <x v="7"/>
    <n v="10035"/>
    <x v="3"/>
    <x v="1"/>
    <s v="Accessories"/>
    <n v="88.4"/>
    <n v="4"/>
    <n v="0"/>
    <n v="11.492000000000001"/>
  </r>
  <r>
    <s v="OR4886"/>
    <x v="879"/>
    <s v="Standard Class"/>
    <x v="0"/>
    <s v="United States"/>
    <s v="Chesapeake"/>
    <x v="13"/>
    <n v="23320"/>
    <x v="2"/>
    <x v="2"/>
    <s v="Tables"/>
    <n v="1256.22"/>
    <n v="6"/>
    <n v="0"/>
    <n v="75.373199999999997"/>
  </r>
  <r>
    <s v="OR4887"/>
    <x v="879"/>
    <s v="Standard Class"/>
    <x v="0"/>
    <s v="United States"/>
    <s v="New York City"/>
    <x v="7"/>
    <n v="10009"/>
    <x v="3"/>
    <x v="0"/>
    <s v="Paper"/>
    <n v="41.86"/>
    <n v="7"/>
    <n v="0"/>
    <n v="20.511399999999998"/>
  </r>
  <r>
    <s v="OR4888"/>
    <x v="879"/>
    <s v="Second Class"/>
    <x v="0"/>
    <s v="United States"/>
    <s v="Columbia"/>
    <x v="25"/>
    <n v="29203"/>
    <x v="2"/>
    <x v="0"/>
    <s v="Binders"/>
    <n v="23.88"/>
    <n v="6"/>
    <n v="0"/>
    <n v="11.223599999999999"/>
  </r>
  <r>
    <s v="OR4889"/>
    <x v="879"/>
    <s v="First Class"/>
    <x v="0"/>
    <s v="United States"/>
    <s v="Lowell"/>
    <x v="28"/>
    <n v="1852"/>
    <x v="3"/>
    <x v="0"/>
    <s v="Supplies"/>
    <n v="4.3600000000000003"/>
    <n v="2"/>
    <n v="0"/>
    <n v="0.1744"/>
  </r>
  <r>
    <s v="OR4890"/>
    <x v="880"/>
    <s v="Second Class"/>
    <x v="1"/>
    <s v="United States"/>
    <s v="Rockford"/>
    <x v="14"/>
    <n v="61107"/>
    <x v="0"/>
    <x v="0"/>
    <s v="Paper"/>
    <n v="175.87200000000001"/>
    <n v="4"/>
    <n v="0.2"/>
    <n v="63.753599999999999"/>
  </r>
  <r>
    <s v="OR4891"/>
    <x v="880"/>
    <s v="Standard Class"/>
    <x v="0"/>
    <s v="United States"/>
    <s v="Philadelphia"/>
    <x v="8"/>
    <n v="19134"/>
    <x v="3"/>
    <x v="0"/>
    <s v="Envelopes"/>
    <n v="4.8959999999999999"/>
    <n v="3"/>
    <n v="0.2"/>
    <n v="1.6524000000000001"/>
  </r>
  <r>
    <s v="OR4892"/>
    <x v="880"/>
    <s v="Standard Class"/>
    <x v="0"/>
    <s v="United States"/>
    <s v="Columbia"/>
    <x v="12"/>
    <n v="38401"/>
    <x v="2"/>
    <x v="2"/>
    <s v="Chairs"/>
    <n v="389.69600000000003"/>
    <n v="8"/>
    <n v="0.2"/>
    <n v="43.840800000000002"/>
  </r>
  <r>
    <s v="OR4893"/>
    <x v="880"/>
    <s v="Standard Class"/>
    <x v="0"/>
    <s v="United States"/>
    <s v="Chicago"/>
    <x v="14"/>
    <n v="60610"/>
    <x v="0"/>
    <x v="2"/>
    <s v="Furnishings"/>
    <n v="64.959999999999994"/>
    <n v="5"/>
    <n v="0.6"/>
    <n v="43.847999999999999"/>
  </r>
  <r>
    <s v="OR4894"/>
    <x v="880"/>
    <s v="Standard Class"/>
    <x v="0"/>
    <s v="United States"/>
    <s v="Mobile"/>
    <x v="40"/>
    <n v="36608"/>
    <x v="2"/>
    <x v="1"/>
    <s v="Accessories"/>
    <n v="209.97"/>
    <n v="3"/>
    <n v="0"/>
    <n v="71.389799999999994"/>
  </r>
  <r>
    <s v="OR4895"/>
    <x v="880"/>
    <s v="Standard Class"/>
    <x v="0"/>
    <s v="United States"/>
    <s v="Arlington"/>
    <x v="13"/>
    <n v="22204"/>
    <x v="2"/>
    <x v="0"/>
    <s v="Storage"/>
    <n v="450.04"/>
    <n v="2"/>
    <n v="0"/>
    <n v="58.505200000000002"/>
  </r>
  <r>
    <s v="OR4896"/>
    <x v="880"/>
    <s v="Standard Class"/>
    <x v="0"/>
    <s v="United States"/>
    <s v="Philadelphia"/>
    <x v="8"/>
    <n v="19134"/>
    <x v="3"/>
    <x v="0"/>
    <s v="Labels"/>
    <n v="3.3039999999999998"/>
    <n v="1"/>
    <n v="0.2"/>
    <n v="1.0738000000000001"/>
  </r>
  <r>
    <s v="OR4897"/>
    <x v="880"/>
    <s v="Standard Class"/>
    <x v="0"/>
    <s v="United States"/>
    <s v="Tucson"/>
    <x v="5"/>
    <n v="85705"/>
    <x v="1"/>
    <x v="2"/>
    <s v="Furnishings"/>
    <n v="4.2720000000000002"/>
    <n v="2"/>
    <n v="0.2"/>
    <n v="0.96120000000000005"/>
  </r>
  <r>
    <s v="OR4898"/>
    <x v="880"/>
    <s v="Second Class"/>
    <x v="0"/>
    <s v="United States"/>
    <s v="Seattle"/>
    <x v="11"/>
    <n v="98103"/>
    <x v="1"/>
    <x v="0"/>
    <s v="Binders"/>
    <n v="18.288"/>
    <n v="6"/>
    <n v="0.2"/>
    <n v="6.6294000000000004"/>
  </r>
  <r>
    <s v="OR4899"/>
    <x v="880"/>
    <s v="Second Class"/>
    <x v="1"/>
    <s v="United States"/>
    <s v="Los Angeles"/>
    <x v="1"/>
    <n v="90049"/>
    <x v="1"/>
    <x v="1"/>
    <s v="Phones"/>
    <n v="623.96"/>
    <n v="5"/>
    <n v="0.2"/>
    <n v="38.997500000000002"/>
  </r>
  <r>
    <s v="OR4900"/>
    <x v="881"/>
    <s v="Standard Class"/>
    <x v="1"/>
    <s v="United States"/>
    <s v="Toledo"/>
    <x v="3"/>
    <n v="43615"/>
    <x v="3"/>
    <x v="1"/>
    <s v="Phones"/>
    <n v="107.11799999999999"/>
    <n v="3"/>
    <n v="0.4"/>
    <n v="21.4236"/>
  </r>
  <r>
    <s v="OR4901"/>
    <x v="881"/>
    <s v="First Class"/>
    <x v="1"/>
    <s v="United States"/>
    <s v="Aurora"/>
    <x v="23"/>
    <n v="80013"/>
    <x v="1"/>
    <x v="0"/>
    <s v="Appliances"/>
    <n v="32.432000000000002"/>
    <n v="2"/>
    <n v="0.2"/>
    <n v="3.2431999999999999"/>
  </r>
  <r>
    <s v="OR4902"/>
    <x v="881"/>
    <s v="Same Day"/>
    <x v="0"/>
    <s v="United States"/>
    <s v="Los Angeles"/>
    <x v="1"/>
    <n v="90004"/>
    <x v="1"/>
    <x v="0"/>
    <s v="Storage"/>
    <n v="77.88"/>
    <n v="2"/>
    <n v="0"/>
    <n v="3.8940000000000001"/>
  </r>
  <r>
    <s v="OR4903"/>
    <x v="881"/>
    <s v="Second Class"/>
    <x v="1"/>
    <s v="United States"/>
    <s v="Houston"/>
    <x v="0"/>
    <n v="77041"/>
    <x v="0"/>
    <x v="0"/>
    <s v="Appliances"/>
    <n v="21.984000000000002"/>
    <n v="6"/>
    <n v="0.8"/>
    <n v="56.059199999999997"/>
  </r>
  <r>
    <s v="OR4904"/>
    <x v="881"/>
    <s v="Second Class"/>
    <x v="1"/>
    <s v="United States"/>
    <s v="Delray Beach"/>
    <x v="18"/>
    <n v="33445"/>
    <x v="2"/>
    <x v="0"/>
    <s v="Storage"/>
    <n v="184.70400000000001"/>
    <n v="6"/>
    <n v="0.2"/>
    <n v="13.8528"/>
  </r>
  <r>
    <s v="OR4905"/>
    <x v="881"/>
    <s v="First Class"/>
    <x v="2"/>
    <s v="United States"/>
    <s v="Broken Arrow"/>
    <x v="24"/>
    <n v="74012"/>
    <x v="0"/>
    <x v="1"/>
    <s v="Phones"/>
    <n v="821.94"/>
    <n v="6"/>
    <n v="0"/>
    <n v="213.70439999999999"/>
  </r>
  <r>
    <s v="OR4906"/>
    <x v="881"/>
    <s v="Standard Class"/>
    <x v="0"/>
    <s v="United States"/>
    <s v="Los Angeles"/>
    <x v="1"/>
    <n v="90004"/>
    <x v="1"/>
    <x v="2"/>
    <s v="Bookcases"/>
    <n v="556.66499999999996"/>
    <n v="5"/>
    <n v="0.15"/>
    <n v="6.5490000000000004"/>
  </r>
  <r>
    <s v="OR4907"/>
    <x v="881"/>
    <s v="First Class"/>
    <x v="1"/>
    <s v="United States"/>
    <s v="Omaha"/>
    <x v="37"/>
    <n v="68104"/>
    <x v="0"/>
    <x v="0"/>
    <s v="Paper"/>
    <n v="6.48"/>
    <n v="1"/>
    <n v="0"/>
    <n v="3.1103999999999998"/>
  </r>
  <r>
    <s v="OR4908"/>
    <x v="881"/>
    <s v="First Class"/>
    <x v="1"/>
    <s v="United States"/>
    <s v="Columbus"/>
    <x v="27"/>
    <n v="31907"/>
    <x v="2"/>
    <x v="0"/>
    <s v="Appliances"/>
    <n v="647.84"/>
    <n v="8"/>
    <n v="0"/>
    <n v="168.4384"/>
  </r>
  <r>
    <s v="OR4909"/>
    <x v="881"/>
    <s v="Standard Class"/>
    <x v="0"/>
    <s v="United States"/>
    <s v="San Francisco"/>
    <x v="1"/>
    <n v="94122"/>
    <x v="1"/>
    <x v="1"/>
    <s v="Accessories"/>
    <n v="223.58"/>
    <n v="14"/>
    <n v="0"/>
    <n v="87.196200000000005"/>
  </r>
  <r>
    <s v="OR4910"/>
    <x v="881"/>
    <s v="Same Day"/>
    <x v="0"/>
    <s v="United States"/>
    <s v="Marion"/>
    <x v="3"/>
    <n v="43302"/>
    <x v="3"/>
    <x v="1"/>
    <s v="Phones"/>
    <n v="485.94"/>
    <n v="2"/>
    <n v="0.4"/>
    <n v="89.088999999999999"/>
  </r>
  <r>
    <s v="OR4911"/>
    <x v="882"/>
    <s v="Standard Class"/>
    <x v="2"/>
    <s v="United States"/>
    <s v="Pasadena"/>
    <x v="1"/>
    <n v="91104"/>
    <x v="1"/>
    <x v="0"/>
    <s v="Storage"/>
    <n v="56.56"/>
    <n v="2"/>
    <n v="0"/>
    <n v="15.2712"/>
  </r>
  <r>
    <s v="OR4912"/>
    <x v="882"/>
    <s v="First Class"/>
    <x v="1"/>
    <s v="United States"/>
    <s v="Antioch"/>
    <x v="1"/>
    <n v="94509"/>
    <x v="1"/>
    <x v="0"/>
    <s v="Paper"/>
    <n v="19.440000000000001"/>
    <n v="3"/>
    <n v="0"/>
    <n v="9.3312000000000008"/>
  </r>
  <r>
    <s v="OR4913"/>
    <x v="882"/>
    <s v="Standard Class"/>
    <x v="0"/>
    <s v="United States"/>
    <s v="Philadelphia"/>
    <x v="8"/>
    <n v="19120"/>
    <x v="3"/>
    <x v="0"/>
    <s v="Binders"/>
    <n v="9.5549999999999997"/>
    <n v="5"/>
    <n v="0.7"/>
    <n v="7.3254999999999999"/>
  </r>
  <r>
    <s v="OR4914"/>
    <x v="882"/>
    <s v="Second Class"/>
    <x v="0"/>
    <s v="United States"/>
    <s v="Avondale"/>
    <x v="5"/>
    <n v="85323"/>
    <x v="1"/>
    <x v="1"/>
    <s v="Accessories"/>
    <n v="23.2"/>
    <n v="2"/>
    <n v="0.2"/>
    <n v="1.45"/>
  </r>
  <r>
    <s v="OR4915"/>
    <x v="882"/>
    <s v="Standard Class"/>
    <x v="0"/>
    <s v="United States"/>
    <s v="Kenosha"/>
    <x v="30"/>
    <n v="53142"/>
    <x v="0"/>
    <x v="1"/>
    <s v="Phones"/>
    <n v="769.95"/>
    <n v="5"/>
    <n v="0"/>
    <n v="223.28550000000001"/>
  </r>
  <r>
    <s v="OR4916"/>
    <x v="882"/>
    <s v="Same Day"/>
    <x v="1"/>
    <s v="United States"/>
    <s v="Lawrence"/>
    <x v="28"/>
    <n v="1841"/>
    <x v="3"/>
    <x v="1"/>
    <s v="Phones"/>
    <n v="437.85"/>
    <n v="3"/>
    <n v="0"/>
    <n v="131.35499999999999"/>
  </r>
  <r>
    <s v="OR4917"/>
    <x v="883"/>
    <s v="First Class"/>
    <x v="0"/>
    <s v="United States"/>
    <s v="Philadelphia"/>
    <x v="8"/>
    <n v="19143"/>
    <x v="3"/>
    <x v="0"/>
    <s v="Binders"/>
    <n v="3.2730000000000001"/>
    <n v="1"/>
    <n v="0.7"/>
    <n v="2.5093000000000001"/>
  </r>
  <r>
    <s v="OR4918"/>
    <x v="883"/>
    <s v="Standard Class"/>
    <x v="0"/>
    <s v="United States"/>
    <s v="Chicago"/>
    <x v="14"/>
    <n v="60610"/>
    <x v="0"/>
    <x v="2"/>
    <s v="Furnishings"/>
    <n v="38.975999999999999"/>
    <n v="3"/>
    <n v="0.6"/>
    <n v="50.668799999999997"/>
  </r>
  <r>
    <s v="OR4919"/>
    <x v="883"/>
    <s v="Standard Class"/>
    <x v="1"/>
    <s v="United States"/>
    <s v="New Bedford"/>
    <x v="28"/>
    <n v="2740"/>
    <x v="3"/>
    <x v="0"/>
    <s v="Paper"/>
    <n v="19.440000000000001"/>
    <n v="3"/>
    <n v="0"/>
    <n v="9.3312000000000008"/>
  </r>
  <r>
    <s v="OR4920"/>
    <x v="883"/>
    <s v="First Class"/>
    <x v="0"/>
    <s v="United States"/>
    <s v="New York City"/>
    <x v="7"/>
    <n v="10009"/>
    <x v="3"/>
    <x v="0"/>
    <s v="Binders"/>
    <n v="276.78399999999999"/>
    <n v="2"/>
    <n v="0.2"/>
    <n v="89.954800000000006"/>
  </r>
  <r>
    <s v="OR4921"/>
    <x v="883"/>
    <s v="First Class"/>
    <x v="1"/>
    <s v="United States"/>
    <s v="Los Angeles"/>
    <x v="1"/>
    <n v="90008"/>
    <x v="1"/>
    <x v="0"/>
    <s v="Storage"/>
    <n v="344.91"/>
    <n v="3"/>
    <n v="0"/>
    <n v="10.347300000000001"/>
  </r>
  <r>
    <s v="OR4922"/>
    <x v="883"/>
    <s v="Standard Class"/>
    <x v="0"/>
    <s v="United States"/>
    <s v="Seattle"/>
    <x v="11"/>
    <n v="98105"/>
    <x v="1"/>
    <x v="0"/>
    <s v="Envelopes"/>
    <n v="54.9"/>
    <n v="5"/>
    <n v="0"/>
    <n v="26.901"/>
  </r>
  <r>
    <s v="OR4923"/>
    <x v="883"/>
    <s v="Standard Class"/>
    <x v="1"/>
    <s v="United States"/>
    <s v="New York City"/>
    <x v="7"/>
    <n v="10009"/>
    <x v="3"/>
    <x v="0"/>
    <s v="Binders"/>
    <n v="90.48"/>
    <n v="3"/>
    <n v="0.2"/>
    <n v="33.93"/>
  </r>
  <r>
    <s v="OR4924"/>
    <x v="884"/>
    <s v="First Class"/>
    <x v="0"/>
    <s v="United States"/>
    <s v="Seattle"/>
    <x v="11"/>
    <n v="98103"/>
    <x v="1"/>
    <x v="1"/>
    <s v="Accessories"/>
    <n v="71.98"/>
    <n v="2"/>
    <n v="0"/>
    <n v="15.1158"/>
  </r>
  <r>
    <s v="OR4925"/>
    <x v="884"/>
    <s v="Second Class"/>
    <x v="0"/>
    <s v="United States"/>
    <s v="Springfield"/>
    <x v="3"/>
    <n v="45503"/>
    <x v="3"/>
    <x v="0"/>
    <s v="Storage"/>
    <n v="295.39999999999998"/>
    <n v="5"/>
    <n v="0.2"/>
    <n v="62.772500000000001"/>
  </r>
  <r>
    <s v="OR4926"/>
    <x v="884"/>
    <s v="Second Class"/>
    <x v="0"/>
    <s v="United States"/>
    <s v="Fort Collins"/>
    <x v="23"/>
    <n v="80525"/>
    <x v="1"/>
    <x v="0"/>
    <s v="Labels"/>
    <n v="11.696"/>
    <n v="2"/>
    <n v="0.2"/>
    <n v="3.9474"/>
  </r>
  <r>
    <s v="OR4927"/>
    <x v="884"/>
    <s v="Standard Class"/>
    <x v="1"/>
    <s v="United States"/>
    <s v="Jacksonville"/>
    <x v="2"/>
    <n v="28540"/>
    <x v="2"/>
    <x v="0"/>
    <s v="Paper"/>
    <n v="88.768000000000001"/>
    <n v="2"/>
    <n v="0.2"/>
    <n v="31.0688"/>
  </r>
  <r>
    <s v="OR4928"/>
    <x v="884"/>
    <s v="Second Class"/>
    <x v="1"/>
    <s v="United States"/>
    <s v="Baltimore"/>
    <x v="17"/>
    <n v="21215"/>
    <x v="3"/>
    <x v="2"/>
    <s v="Furnishings"/>
    <n v="207.76"/>
    <n v="4"/>
    <n v="0"/>
    <n v="85.181600000000003"/>
  </r>
  <r>
    <s v="OR4929"/>
    <x v="884"/>
    <s v="Standard Class"/>
    <x v="0"/>
    <s v="United States"/>
    <s v="Colorado Springs"/>
    <x v="23"/>
    <n v="80906"/>
    <x v="1"/>
    <x v="2"/>
    <s v="Furnishings"/>
    <n v="54.92"/>
    <n v="5"/>
    <n v="0.2"/>
    <n v="10.984"/>
  </r>
  <r>
    <s v="OR4930"/>
    <x v="884"/>
    <s v="Standard Class"/>
    <x v="0"/>
    <s v="United States"/>
    <s v="Hempstead"/>
    <x v="7"/>
    <n v="11550"/>
    <x v="3"/>
    <x v="2"/>
    <s v="Chairs"/>
    <n v="361.76400000000001"/>
    <n v="2"/>
    <n v="0.1"/>
    <n v="68.333200000000005"/>
  </r>
  <r>
    <s v="OR4931"/>
    <x v="884"/>
    <s v="Standard Class"/>
    <x v="0"/>
    <s v="United States"/>
    <s v="San Francisco"/>
    <x v="1"/>
    <n v="94110"/>
    <x v="1"/>
    <x v="0"/>
    <s v="Envelopes"/>
    <n v="167.86"/>
    <n v="2"/>
    <n v="0"/>
    <n v="78.894199999999998"/>
  </r>
  <r>
    <s v="OR4932"/>
    <x v="885"/>
    <s v="First Class"/>
    <x v="0"/>
    <s v="United States"/>
    <s v="Nashville"/>
    <x v="12"/>
    <n v="37211"/>
    <x v="2"/>
    <x v="0"/>
    <s v="Paper"/>
    <n v="15.552"/>
    <n v="3"/>
    <n v="0.2"/>
    <n v="5.4432"/>
  </r>
  <r>
    <s v="OR4933"/>
    <x v="885"/>
    <s v="First Class"/>
    <x v="0"/>
    <s v="United States"/>
    <s v="San Jose"/>
    <x v="1"/>
    <n v="95123"/>
    <x v="1"/>
    <x v="0"/>
    <s v="Appliances"/>
    <n v="241.96"/>
    <n v="2"/>
    <n v="0"/>
    <n v="60.49"/>
  </r>
  <r>
    <s v="OR4934"/>
    <x v="885"/>
    <s v="Standard Class"/>
    <x v="0"/>
    <s v="United States"/>
    <s v="Belleville"/>
    <x v="22"/>
    <n v="7109"/>
    <x v="3"/>
    <x v="2"/>
    <s v="Chairs"/>
    <n v="227.96"/>
    <n v="2"/>
    <n v="0"/>
    <n v="36.473599999999998"/>
  </r>
  <r>
    <s v="OR4935"/>
    <x v="885"/>
    <s v="Standard Class"/>
    <x v="1"/>
    <s v="United States"/>
    <s v="Springfield"/>
    <x v="13"/>
    <n v="22153"/>
    <x v="2"/>
    <x v="2"/>
    <s v="Tables"/>
    <n v="2275.5"/>
    <n v="10"/>
    <n v="0"/>
    <n v="386.83499999999998"/>
  </r>
  <r>
    <s v="OR4936"/>
    <x v="885"/>
    <s v="Second Class"/>
    <x v="0"/>
    <s v="United States"/>
    <s v="Tucson"/>
    <x v="5"/>
    <n v="85705"/>
    <x v="1"/>
    <x v="1"/>
    <s v="Phones"/>
    <n v="35.119999999999997"/>
    <n v="2"/>
    <n v="0.2"/>
    <n v="13.17"/>
  </r>
  <r>
    <s v="OR4937"/>
    <x v="886"/>
    <s v="Standard Class"/>
    <x v="1"/>
    <s v="United States"/>
    <s v="San Francisco"/>
    <x v="1"/>
    <n v="94122"/>
    <x v="1"/>
    <x v="0"/>
    <s v="Appliances"/>
    <n v="7.77"/>
    <n v="1"/>
    <n v="0"/>
    <n v="2.0979000000000001"/>
  </r>
  <r>
    <s v="OR4938"/>
    <x v="886"/>
    <s v="Standard Class"/>
    <x v="0"/>
    <s v="United States"/>
    <s v="Carrollton"/>
    <x v="0"/>
    <n v="75007"/>
    <x v="0"/>
    <x v="2"/>
    <s v="Furnishings"/>
    <n v="25.128"/>
    <n v="3"/>
    <n v="0.6"/>
    <n v="6.9101999999999997"/>
  </r>
  <r>
    <s v="OR4939"/>
    <x v="886"/>
    <s v="Second Class"/>
    <x v="0"/>
    <s v="United States"/>
    <s v="Fairfield"/>
    <x v="3"/>
    <n v="45014"/>
    <x v="3"/>
    <x v="0"/>
    <s v="Paper"/>
    <n v="74.352000000000004"/>
    <n v="3"/>
    <n v="0.2"/>
    <n v="23.234999999999999"/>
  </r>
  <r>
    <s v="OR4940"/>
    <x v="886"/>
    <s v="First Class"/>
    <x v="0"/>
    <s v="United States"/>
    <s v="San Francisco"/>
    <x v="1"/>
    <n v="94122"/>
    <x v="1"/>
    <x v="0"/>
    <s v="Storage"/>
    <n v="305.01"/>
    <n v="9"/>
    <n v="0"/>
    <n v="76.252499999999998"/>
  </r>
  <r>
    <s v="OR4941"/>
    <x v="886"/>
    <s v="Standard Class"/>
    <x v="1"/>
    <s v="United States"/>
    <s v="Franklin"/>
    <x v="28"/>
    <n v="2038"/>
    <x v="3"/>
    <x v="0"/>
    <s v="Binders"/>
    <n v="122.94"/>
    <n v="3"/>
    <n v="0"/>
    <n v="59.011200000000002"/>
  </r>
  <r>
    <s v="OR4942"/>
    <x v="886"/>
    <s v="Standard Class"/>
    <x v="0"/>
    <s v="United States"/>
    <s v="Orlando"/>
    <x v="18"/>
    <n v="32839"/>
    <x v="2"/>
    <x v="1"/>
    <s v="Accessories"/>
    <n v="87.168000000000006"/>
    <n v="3"/>
    <n v="0.2"/>
    <n v="10.896000000000001"/>
  </r>
  <r>
    <s v="OR4943"/>
    <x v="886"/>
    <s v="Second Class"/>
    <x v="0"/>
    <s v="United States"/>
    <s v="Los Angeles"/>
    <x v="1"/>
    <n v="90036"/>
    <x v="1"/>
    <x v="2"/>
    <s v="Furnishings"/>
    <n v="467.46"/>
    <n v="9"/>
    <n v="0"/>
    <n v="191.65860000000001"/>
  </r>
  <r>
    <s v="OR4944"/>
    <x v="886"/>
    <s v="Standard Class"/>
    <x v="0"/>
    <s v="United States"/>
    <s v="New York City"/>
    <x v="7"/>
    <n v="10035"/>
    <x v="3"/>
    <x v="0"/>
    <s v="Supplies"/>
    <n v="7.76"/>
    <n v="2"/>
    <n v="0"/>
    <n v="2.2504"/>
  </r>
  <r>
    <s v="OR4945"/>
    <x v="886"/>
    <s v="Standard Class"/>
    <x v="0"/>
    <s v="United States"/>
    <s v="El Paso"/>
    <x v="0"/>
    <n v="79907"/>
    <x v="0"/>
    <x v="2"/>
    <s v="Chairs"/>
    <n v="362.25"/>
    <n v="6"/>
    <n v="0.3"/>
    <n v="0"/>
  </r>
  <r>
    <s v="OR4946"/>
    <x v="887"/>
    <s v="First Class"/>
    <x v="0"/>
    <s v="United States"/>
    <s v="La Porte"/>
    <x v="9"/>
    <n v="46350"/>
    <x v="0"/>
    <x v="2"/>
    <s v="Furnishings"/>
    <n v="41.85"/>
    <n v="5"/>
    <n v="0"/>
    <n v="10.881"/>
  </r>
  <r>
    <s v="OR4947"/>
    <x v="887"/>
    <s v="Standard Class"/>
    <x v="1"/>
    <s v="United States"/>
    <s v="Carlsbad"/>
    <x v="35"/>
    <n v="88220"/>
    <x v="1"/>
    <x v="1"/>
    <s v="Phones"/>
    <n v="67.040000000000006"/>
    <n v="4"/>
    <n v="0.2"/>
    <n v="6.7039999999999997"/>
  </r>
  <r>
    <s v="OR4948"/>
    <x v="887"/>
    <s v="First Class"/>
    <x v="2"/>
    <s v="United States"/>
    <s v="San Francisco"/>
    <x v="1"/>
    <n v="94122"/>
    <x v="1"/>
    <x v="2"/>
    <s v="Furnishings"/>
    <n v="8.73"/>
    <n v="3"/>
    <n v="0"/>
    <n v="4.1031000000000004"/>
  </r>
  <r>
    <s v="OR4949"/>
    <x v="887"/>
    <s v="Standard Class"/>
    <x v="1"/>
    <s v="United States"/>
    <s v="Revere"/>
    <x v="28"/>
    <n v="2151"/>
    <x v="3"/>
    <x v="2"/>
    <s v="Bookcases"/>
    <n v="361.96"/>
    <n v="2"/>
    <n v="0"/>
    <n v="83.250799999999998"/>
  </r>
  <r>
    <s v="OR4950"/>
    <x v="887"/>
    <s v="Standard Class"/>
    <x v="2"/>
    <s v="United States"/>
    <s v="Pasadena"/>
    <x v="0"/>
    <n v="77506"/>
    <x v="0"/>
    <x v="2"/>
    <s v="Chairs"/>
    <n v="255.108"/>
    <n v="6"/>
    <n v="0.3"/>
    <n v="18.222000000000001"/>
  </r>
  <r>
    <s v="OR4951"/>
    <x v="887"/>
    <s v="Standard Class"/>
    <x v="0"/>
    <s v="United States"/>
    <s v="San Diego"/>
    <x v="1"/>
    <n v="92105"/>
    <x v="1"/>
    <x v="0"/>
    <s v="Labels"/>
    <n v="3.08"/>
    <n v="1"/>
    <n v="0"/>
    <n v="1.4783999999999999"/>
  </r>
  <r>
    <s v="OR4952"/>
    <x v="887"/>
    <s v="Standard Class"/>
    <x v="0"/>
    <s v="United States"/>
    <s v="San Jose"/>
    <x v="1"/>
    <n v="95123"/>
    <x v="1"/>
    <x v="0"/>
    <s v="Storage"/>
    <n v="169.45"/>
    <n v="5"/>
    <n v="0"/>
    <n v="42.362499999999997"/>
  </r>
  <r>
    <s v="OR4953"/>
    <x v="888"/>
    <s v="Standard Class"/>
    <x v="0"/>
    <s v="United States"/>
    <s v="Provo"/>
    <x v="42"/>
    <n v="84604"/>
    <x v="1"/>
    <x v="2"/>
    <s v="Tables"/>
    <n v="912.75"/>
    <n v="5"/>
    <n v="0"/>
    <n v="118.6575"/>
  </r>
  <r>
    <s v="OR4954"/>
    <x v="888"/>
    <s v="First Class"/>
    <x v="0"/>
    <s v="United States"/>
    <s v="Dublin"/>
    <x v="3"/>
    <n v="43017"/>
    <x v="3"/>
    <x v="1"/>
    <s v="Phones"/>
    <n v="158.376"/>
    <n v="4"/>
    <n v="0.4"/>
    <n v="34.314799999999998"/>
  </r>
  <r>
    <s v="OR4955"/>
    <x v="888"/>
    <s v="Standard Class"/>
    <x v="1"/>
    <s v="United States"/>
    <s v="Seattle"/>
    <x v="11"/>
    <n v="98105"/>
    <x v="1"/>
    <x v="0"/>
    <s v="Binders"/>
    <n v="3.5920000000000001"/>
    <n v="1"/>
    <n v="0.2"/>
    <n v="1.1225000000000001"/>
  </r>
  <r>
    <s v="OR4956"/>
    <x v="888"/>
    <s v="Standard Class"/>
    <x v="0"/>
    <s v="United States"/>
    <s v="Seattle"/>
    <x v="11"/>
    <n v="98115"/>
    <x v="1"/>
    <x v="0"/>
    <s v="Binders"/>
    <n v="10.048"/>
    <n v="2"/>
    <n v="0.2"/>
    <n v="3.14"/>
  </r>
  <r>
    <s v="OR4957"/>
    <x v="888"/>
    <s v="Standard Class"/>
    <x v="1"/>
    <s v="United States"/>
    <s v="Seattle"/>
    <x v="11"/>
    <n v="98103"/>
    <x v="1"/>
    <x v="0"/>
    <s v="Binders"/>
    <n v="18.367999999999999"/>
    <n v="4"/>
    <n v="0.2"/>
    <n v="5.9695999999999998"/>
  </r>
  <r>
    <s v="OR4958"/>
    <x v="888"/>
    <s v="Standard Class"/>
    <x v="2"/>
    <s v="United States"/>
    <s v="Sandy Springs"/>
    <x v="27"/>
    <n v="30328"/>
    <x v="2"/>
    <x v="1"/>
    <s v="Phones"/>
    <n v="89.9"/>
    <n v="2"/>
    <n v="0"/>
    <n v="25.172000000000001"/>
  </r>
  <r>
    <s v="OR4959"/>
    <x v="889"/>
    <s v="Second Class"/>
    <x v="2"/>
    <s v="United States"/>
    <s v="New York City"/>
    <x v="7"/>
    <n v="10035"/>
    <x v="3"/>
    <x v="0"/>
    <s v="Art"/>
    <n v="109.9"/>
    <n v="5"/>
    <n v="0"/>
    <n v="32.97"/>
  </r>
  <r>
    <s v="OR4960"/>
    <x v="889"/>
    <s v="First Class"/>
    <x v="0"/>
    <s v="United States"/>
    <s v="Edmonds"/>
    <x v="11"/>
    <n v="98026"/>
    <x v="1"/>
    <x v="2"/>
    <s v="Tables"/>
    <n v="1298.55"/>
    <n v="5"/>
    <n v="0"/>
    <n v="311.65199999999999"/>
  </r>
  <r>
    <s v="OR4961"/>
    <x v="889"/>
    <s v="Standard Class"/>
    <x v="0"/>
    <s v="United States"/>
    <s v="Henderson"/>
    <x v="4"/>
    <n v="42420"/>
    <x v="2"/>
    <x v="0"/>
    <s v="Paper"/>
    <n v="51.55"/>
    <n v="5"/>
    <n v="0"/>
    <n v="24.2285"/>
  </r>
  <r>
    <s v="OR4962"/>
    <x v="889"/>
    <s v="Standard Class"/>
    <x v="0"/>
    <s v="United States"/>
    <s v="Richmond"/>
    <x v="9"/>
    <n v="47374"/>
    <x v="0"/>
    <x v="2"/>
    <s v="Furnishings"/>
    <n v="17.309999999999999"/>
    <n v="3"/>
    <n v="0"/>
    <n v="5.1929999999999996"/>
  </r>
  <r>
    <s v="OR4963"/>
    <x v="889"/>
    <s v="Standard Class"/>
    <x v="0"/>
    <s v="United States"/>
    <s v="Pasadena"/>
    <x v="1"/>
    <n v="91104"/>
    <x v="1"/>
    <x v="0"/>
    <s v="Storage"/>
    <n v="671.93"/>
    <n v="7"/>
    <n v="0"/>
    <n v="20.157900000000001"/>
  </r>
  <r>
    <s v="OR4964"/>
    <x v="890"/>
    <s v="Standard Class"/>
    <x v="2"/>
    <s v="United States"/>
    <s v="Norwich"/>
    <x v="21"/>
    <n v="6360"/>
    <x v="3"/>
    <x v="2"/>
    <s v="Furnishings"/>
    <n v="22.2"/>
    <n v="6"/>
    <n v="0"/>
    <n v="9.1020000000000003"/>
  </r>
  <r>
    <s v="OR4965"/>
    <x v="890"/>
    <s v="Standard Class"/>
    <x v="0"/>
    <s v="United States"/>
    <s v="Kent"/>
    <x v="11"/>
    <n v="98031"/>
    <x v="1"/>
    <x v="0"/>
    <s v="Labels"/>
    <n v="786.48"/>
    <n v="8"/>
    <n v="0"/>
    <n v="385.37520000000001"/>
  </r>
  <r>
    <s v="OR4966"/>
    <x v="890"/>
    <s v="Second Class"/>
    <x v="0"/>
    <s v="United States"/>
    <s v="Lafayette"/>
    <x v="39"/>
    <n v="70506"/>
    <x v="2"/>
    <x v="2"/>
    <s v="Furnishings"/>
    <n v="15.4"/>
    <n v="5"/>
    <n v="0"/>
    <n v="7.3920000000000003"/>
  </r>
  <r>
    <s v="OR4967"/>
    <x v="890"/>
    <s v="Standard Class"/>
    <x v="0"/>
    <s v="United States"/>
    <s v="Arlington"/>
    <x v="13"/>
    <n v="22204"/>
    <x v="2"/>
    <x v="0"/>
    <s v="Appliances"/>
    <n v="36.270000000000003"/>
    <n v="3"/>
    <n v="0"/>
    <n v="10.881"/>
  </r>
  <r>
    <s v="OR4968"/>
    <x v="890"/>
    <s v="Second Class"/>
    <x v="0"/>
    <s v="United States"/>
    <s v="New York City"/>
    <x v="7"/>
    <n v="10009"/>
    <x v="3"/>
    <x v="1"/>
    <s v="Accessories"/>
    <n v="132.6"/>
    <n v="6"/>
    <n v="0"/>
    <n v="17.238"/>
  </r>
  <r>
    <s v="OR4969"/>
    <x v="891"/>
    <s v="Standard Class"/>
    <x v="0"/>
    <s v="United States"/>
    <s v="Mesa"/>
    <x v="5"/>
    <n v="85204"/>
    <x v="1"/>
    <x v="0"/>
    <s v="Binders"/>
    <n v="4.3680000000000003"/>
    <n v="7"/>
    <n v="0.7"/>
    <n v="3.3488000000000002"/>
  </r>
  <r>
    <s v="OR4970"/>
    <x v="891"/>
    <s v="Standard Class"/>
    <x v="2"/>
    <s v="United States"/>
    <s v="San Francisco"/>
    <x v="1"/>
    <n v="94110"/>
    <x v="1"/>
    <x v="0"/>
    <s v="Paper"/>
    <n v="195.76"/>
    <n v="4"/>
    <n v="0"/>
    <n v="97.88"/>
  </r>
  <r>
    <s v="OR4971"/>
    <x v="891"/>
    <s v="Second Class"/>
    <x v="0"/>
    <s v="United States"/>
    <s v="Chicago"/>
    <x v="14"/>
    <n v="60653"/>
    <x v="0"/>
    <x v="0"/>
    <s v="Storage"/>
    <n v="60.415999999999997"/>
    <n v="2"/>
    <n v="0.2"/>
    <n v="6.0415999999999999"/>
  </r>
  <r>
    <s v="OR4972"/>
    <x v="891"/>
    <s v="First Class"/>
    <x v="0"/>
    <s v="United States"/>
    <s v="New York City"/>
    <x v="7"/>
    <n v="10009"/>
    <x v="3"/>
    <x v="2"/>
    <s v="Chairs"/>
    <n v="408.00599999999997"/>
    <n v="2"/>
    <n v="0.1"/>
    <n v="72.534400000000005"/>
  </r>
  <r>
    <s v="OR4973"/>
    <x v="891"/>
    <s v="Standard Class"/>
    <x v="0"/>
    <s v="United States"/>
    <s v="Deltona"/>
    <x v="18"/>
    <n v="32725"/>
    <x v="2"/>
    <x v="2"/>
    <s v="Chairs"/>
    <n v="186.304"/>
    <n v="4"/>
    <n v="0.2"/>
    <n v="13.972799999999999"/>
  </r>
  <r>
    <s v="OR4974"/>
    <x v="891"/>
    <s v="First Class"/>
    <x v="0"/>
    <s v="United States"/>
    <s v="New York City"/>
    <x v="7"/>
    <n v="10011"/>
    <x v="3"/>
    <x v="0"/>
    <s v="Appliances"/>
    <n v="170.88"/>
    <n v="3"/>
    <n v="0"/>
    <n v="49.555199999999999"/>
  </r>
  <r>
    <s v="OR4975"/>
    <x v="892"/>
    <s v="Standard Class"/>
    <x v="0"/>
    <s v="United States"/>
    <s v="West Jordan"/>
    <x v="42"/>
    <n v="84084"/>
    <x v="1"/>
    <x v="0"/>
    <s v="Paper"/>
    <n v="92.94"/>
    <n v="3"/>
    <n v="0"/>
    <n v="41.823"/>
  </r>
  <r>
    <s v="OR4976"/>
    <x v="892"/>
    <s v="Standard Class"/>
    <x v="2"/>
    <s v="United States"/>
    <s v="Peoria"/>
    <x v="5"/>
    <n v="85345"/>
    <x v="1"/>
    <x v="0"/>
    <s v="Binders"/>
    <n v="9.1560000000000006"/>
    <n v="2"/>
    <n v="0.7"/>
    <n v="6.1040000000000001"/>
  </r>
  <r>
    <s v="OR4977"/>
    <x v="892"/>
    <s v="Second Class"/>
    <x v="1"/>
    <s v="United States"/>
    <s v="Houston"/>
    <x v="0"/>
    <n v="77036"/>
    <x v="0"/>
    <x v="2"/>
    <s v="Bookcases"/>
    <n v="781.86400000000003"/>
    <n v="10"/>
    <n v="0.32"/>
    <n v="137.976"/>
  </r>
  <r>
    <s v="OR4978"/>
    <x v="892"/>
    <s v="Second Class"/>
    <x v="0"/>
    <s v="United States"/>
    <s v="Seattle"/>
    <x v="11"/>
    <n v="98105"/>
    <x v="1"/>
    <x v="0"/>
    <s v="Binders"/>
    <n v="83.84"/>
    <n v="2"/>
    <n v="0.2"/>
    <n v="27.248000000000001"/>
  </r>
  <r>
    <s v="OR4979"/>
    <x v="892"/>
    <s v="Standard Class"/>
    <x v="0"/>
    <s v="United States"/>
    <s v="Omaha"/>
    <x v="37"/>
    <n v="68104"/>
    <x v="0"/>
    <x v="0"/>
    <s v="Supplies"/>
    <n v="16.899999999999999"/>
    <n v="2"/>
    <n v="0"/>
    <n v="5.07"/>
  </r>
  <r>
    <s v="OR4980"/>
    <x v="892"/>
    <s v="Standard Class"/>
    <x v="2"/>
    <s v="United States"/>
    <s v="Alexandria"/>
    <x v="13"/>
    <n v="22304"/>
    <x v="2"/>
    <x v="0"/>
    <s v="Paper"/>
    <n v="16.68"/>
    <n v="2"/>
    <n v="0"/>
    <n v="8.34"/>
  </r>
  <r>
    <s v="OR4981"/>
    <x v="892"/>
    <s v="Standard Class"/>
    <x v="1"/>
    <s v="United States"/>
    <s v="New York City"/>
    <x v="7"/>
    <n v="10011"/>
    <x v="3"/>
    <x v="1"/>
    <s v="Machines"/>
    <n v="78.66"/>
    <n v="6"/>
    <n v="0"/>
    <n v="36.183599999999998"/>
  </r>
  <r>
    <s v="OR4982"/>
    <x v="893"/>
    <s v="Standard Class"/>
    <x v="1"/>
    <s v="United States"/>
    <s v="Greensboro"/>
    <x v="2"/>
    <n v="27405"/>
    <x v="2"/>
    <x v="0"/>
    <s v="Binders"/>
    <n v="12.06"/>
    <n v="5"/>
    <n v="0.7"/>
    <n v="10.050000000000001"/>
  </r>
  <r>
    <s v="OR4983"/>
    <x v="893"/>
    <s v="Standard Class"/>
    <x v="1"/>
    <s v="United States"/>
    <s v="San Francisco"/>
    <x v="1"/>
    <n v="94110"/>
    <x v="1"/>
    <x v="2"/>
    <s v="Furnishings"/>
    <n v="79.44"/>
    <n v="3"/>
    <n v="0"/>
    <n v="28.598400000000002"/>
  </r>
  <r>
    <s v="OR4984"/>
    <x v="894"/>
    <s v="Same Day"/>
    <x v="2"/>
    <s v="United States"/>
    <s v="San Francisco"/>
    <x v="1"/>
    <n v="94122"/>
    <x v="1"/>
    <x v="0"/>
    <s v="Paper"/>
    <n v="26.4"/>
    <n v="5"/>
    <n v="0"/>
    <n v="12.672000000000001"/>
  </r>
  <r>
    <s v="OR4985"/>
    <x v="894"/>
    <s v="Standard Class"/>
    <x v="0"/>
    <s v="United States"/>
    <s v="Los Angeles"/>
    <x v="1"/>
    <n v="90049"/>
    <x v="1"/>
    <x v="0"/>
    <s v="Art"/>
    <n v="10.75"/>
    <n v="5"/>
    <n v="0"/>
    <n v="3.5474999999999999"/>
  </r>
  <r>
    <s v="OR4986"/>
    <x v="894"/>
    <s v="Standard Class"/>
    <x v="1"/>
    <s v="United States"/>
    <s v="Kent"/>
    <x v="3"/>
    <n v="44240"/>
    <x v="3"/>
    <x v="0"/>
    <s v="Appliances"/>
    <n v="103.968"/>
    <n v="6"/>
    <n v="0.2"/>
    <n v="16.8948"/>
  </r>
  <r>
    <s v="OR4987"/>
    <x v="894"/>
    <s v="Standard Class"/>
    <x v="0"/>
    <s v="United States"/>
    <s v="Houston"/>
    <x v="0"/>
    <n v="77095"/>
    <x v="0"/>
    <x v="0"/>
    <s v="Appliances"/>
    <n v="18.32"/>
    <n v="5"/>
    <n v="0.8"/>
    <n v="46.716000000000001"/>
  </r>
  <r>
    <s v="OR4988"/>
    <x v="894"/>
    <s v="Standard Class"/>
    <x v="0"/>
    <s v="United States"/>
    <s v="Houston"/>
    <x v="0"/>
    <n v="77041"/>
    <x v="0"/>
    <x v="0"/>
    <s v="Binders"/>
    <n v="10.78"/>
    <n v="5"/>
    <n v="0.8"/>
    <n v="17.248000000000001"/>
  </r>
  <r>
    <s v="OR4989"/>
    <x v="895"/>
    <s v="First Class"/>
    <x v="1"/>
    <s v="United States"/>
    <s v="Denver"/>
    <x v="23"/>
    <n v="80219"/>
    <x v="1"/>
    <x v="2"/>
    <s v="Chairs"/>
    <n v="120.78400000000001"/>
    <n v="1"/>
    <n v="0.2"/>
    <n v="13.588200000000001"/>
  </r>
  <r>
    <s v="OR4990"/>
    <x v="895"/>
    <s v="Standard Class"/>
    <x v="1"/>
    <s v="United States"/>
    <s v="Miami"/>
    <x v="18"/>
    <n v="33180"/>
    <x v="2"/>
    <x v="2"/>
    <s v="Chairs"/>
    <n v="273.55200000000002"/>
    <n v="3"/>
    <n v="0.2"/>
    <n v="13.6776"/>
  </r>
  <r>
    <s v="OR4991"/>
    <x v="895"/>
    <s v="Second Class"/>
    <x v="0"/>
    <s v="United States"/>
    <s v="Littleton"/>
    <x v="23"/>
    <n v="80122"/>
    <x v="1"/>
    <x v="2"/>
    <s v="Bookcases"/>
    <n v="72.293999999999997"/>
    <n v="1"/>
    <n v="0.7"/>
    <n v="98.8018"/>
  </r>
  <r>
    <s v="OR4992"/>
    <x v="895"/>
    <s v="Standard Class"/>
    <x v="0"/>
    <s v="United States"/>
    <s v="Milwaukee"/>
    <x v="30"/>
    <n v="53209"/>
    <x v="0"/>
    <x v="2"/>
    <s v="Chairs"/>
    <n v="754.45"/>
    <n v="5"/>
    <n v="0"/>
    <n v="60.356000000000002"/>
  </r>
  <r>
    <s v="OR4993"/>
    <x v="895"/>
    <s v="Second Class"/>
    <x v="0"/>
    <s v="United States"/>
    <s v="Philadelphia"/>
    <x v="8"/>
    <n v="19140"/>
    <x v="3"/>
    <x v="1"/>
    <s v="Accessories"/>
    <n v="64.703999999999994"/>
    <n v="6"/>
    <n v="0.2"/>
    <n v="4.8528000000000002"/>
  </r>
  <r>
    <s v="OR4994"/>
    <x v="895"/>
    <s v="Second Class"/>
    <x v="0"/>
    <s v="United States"/>
    <s v="Jacksonville"/>
    <x v="18"/>
    <n v="32216"/>
    <x v="2"/>
    <x v="2"/>
    <s v="Bookcases"/>
    <n v="155.45599999999999"/>
    <n v="4"/>
    <n v="0.2"/>
    <n v="7.7728000000000002"/>
  </r>
  <r>
    <s v="OR4995"/>
    <x v="895"/>
    <s v="First Class"/>
    <x v="1"/>
    <s v="United States"/>
    <s v="Sandy Springs"/>
    <x v="27"/>
    <n v="30328"/>
    <x v="2"/>
    <x v="0"/>
    <s v="Binders"/>
    <n v="113.94"/>
    <n v="6"/>
    <n v="0"/>
    <n v="54.691200000000002"/>
  </r>
  <r>
    <s v="OR4996"/>
    <x v="895"/>
    <s v="First Class"/>
    <x v="0"/>
    <s v="United States"/>
    <s v="New York City"/>
    <x v="7"/>
    <n v="10009"/>
    <x v="3"/>
    <x v="2"/>
    <s v="Bookcases"/>
    <n v="257.56799999999998"/>
    <n v="2"/>
    <n v="0.2"/>
    <n v="28.976400000000002"/>
  </r>
  <r>
    <s v="OR4997"/>
    <x v="895"/>
    <s v="Standard Class"/>
    <x v="1"/>
    <s v="United States"/>
    <s v="Sioux Falls"/>
    <x v="32"/>
    <n v="57103"/>
    <x v="0"/>
    <x v="0"/>
    <s v="Labels"/>
    <n v="14.62"/>
    <n v="2"/>
    <n v="0"/>
    <n v="6.8714000000000004"/>
  </r>
  <r>
    <s v="OR4998"/>
    <x v="895"/>
    <s v="Second Class"/>
    <x v="1"/>
    <s v="United States"/>
    <s v="San Francisco"/>
    <x v="1"/>
    <n v="94109"/>
    <x v="1"/>
    <x v="1"/>
    <s v="Accessories"/>
    <n v="111.96"/>
    <n v="4"/>
    <n v="0"/>
    <n v="21.272400000000001"/>
  </r>
  <r>
    <s v="OR4999"/>
    <x v="895"/>
    <s v="Second Class"/>
    <x v="2"/>
    <s v="United States"/>
    <s v="Roswell"/>
    <x v="27"/>
    <n v="30076"/>
    <x v="2"/>
    <x v="0"/>
    <s v="Paper"/>
    <n v="106.32"/>
    <n v="3"/>
    <n v="0"/>
    <n v="49.970399999999998"/>
  </r>
  <r>
    <s v="OR5000"/>
    <x v="896"/>
    <s v="Second Class"/>
    <x v="1"/>
    <s v="United States"/>
    <s v="Los Angeles"/>
    <x v="1"/>
    <n v="90045"/>
    <x v="1"/>
    <x v="0"/>
    <s v="Binders"/>
    <n v="34.247999999999998"/>
    <n v="3"/>
    <n v="0.2"/>
    <n v="11.5587"/>
  </r>
  <r>
    <s v="OR5001"/>
    <x v="896"/>
    <s v="Second Class"/>
    <x v="1"/>
    <s v="United States"/>
    <s v="Miramar"/>
    <x v="18"/>
    <n v="33023"/>
    <x v="2"/>
    <x v="0"/>
    <s v="Binders"/>
    <n v="20.231999999999999"/>
    <n v="8"/>
    <n v="0.7"/>
    <n v="16.185600000000001"/>
  </r>
  <r>
    <s v="OR5002"/>
    <x v="896"/>
    <s v="Second Class"/>
    <x v="0"/>
    <s v="United States"/>
    <s v="Providence"/>
    <x v="6"/>
    <n v="2908"/>
    <x v="3"/>
    <x v="0"/>
    <s v="Binders"/>
    <n v="29.7"/>
    <n v="5"/>
    <n v="0"/>
    <n v="13.365"/>
  </r>
  <r>
    <s v="OR5003"/>
    <x v="896"/>
    <s v="Standard Class"/>
    <x v="0"/>
    <s v="United States"/>
    <s v="Urbandale"/>
    <x v="16"/>
    <n v="50322"/>
    <x v="0"/>
    <x v="0"/>
    <s v="Art"/>
    <n v="75.959999999999994"/>
    <n v="2"/>
    <n v="0"/>
    <n v="22.788"/>
  </r>
  <r>
    <s v="OR5004"/>
    <x v="896"/>
    <s v="Second Class"/>
    <x v="0"/>
    <s v="United States"/>
    <s v="Vacaville"/>
    <x v="1"/>
    <n v="95687"/>
    <x v="1"/>
    <x v="0"/>
    <s v="Storage"/>
    <n v="423.28"/>
    <n v="11"/>
    <n v="0"/>
    <n v="110.0528"/>
  </r>
  <r>
    <s v="OR5005"/>
    <x v="896"/>
    <s v="Second Class"/>
    <x v="1"/>
    <s v="United States"/>
    <s v="New York City"/>
    <x v="7"/>
    <n v="10011"/>
    <x v="3"/>
    <x v="2"/>
    <s v="Furnishings"/>
    <n v="9.94"/>
    <n v="2"/>
    <n v="0"/>
    <n v="3.0813999999999999"/>
  </r>
  <r>
    <s v="OR5006"/>
    <x v="897"/>
    <s v="First Class"/>
    <x v="1"/>
    <s v="United States"/>
    <s v="Jacksonville"/>
    <x v="2"/>
    <n v="28540"/>
    <x v="2"/>
    <x v="0"/>
    <s v="Envelopes"/>
    <n v="65.231999999999999"/>
    <n v="3"/>
    <n v="0.2"/>
    <n v="22.015799999999999"/>
  </r>
  <r>
    <s v="OR5007"/>
    <x v="897"/>
    <s v="Standard Class"/>
    <x v="2"/>
    <s v="United States"/>
    <s v="Olathe"/>
    <x v="41"/>
    <n v="66062"/>
    <x v="0"/>
    <x v="1"/>
    <s v="Accessories"/>
    <n v="57.4"/>
    <n v="5"/>
    <n v="0"/>
    <n v="10.906000000000001"/>
  </r>
  <r>
    <s v="OR5008"/>
    <x v="898"/>
    <s v="Second Class"/>
    <x v="1"/>
    <s v="United States"/>
    <s v="Saint Louis"/>
    <x v="34"/>
    <n v="63116"/>
    <x v="0"/>
    <x v="0"/>
    <s v="Paper"/>
    <n v="25.92"/>
    <n v="4"/>
    <n v="0"/>
    <n v="12.441599999999999"/>
  </r>
  <r>
    <s v="OR5009"/>
    <x v="898"/>
    <s v="Second Class"/>
    <x v="1"/>
    <s v="United States"/>
    <s v="Los Angeles"/>
    <x v="1"/>
    <n v="90049"/>
    <x v="1"/>
    <x v="0"/>
    <s v="Appliances"/>
    <n v="61.44"/>
    <n v="3"/>
    <n v="0"/>
    <n v="16.588799999999999"/>
  </r>
  <r>
    <s v="OR5010"/>
    <x v="898"/>
    <s v="Second Class"/>
    <x v="0"/>
    <s v="United States"/>
    <s v="Philadelphia"/>
    <x v="8"/>
    <n v="19140"/>
    <x v="3"/>
    <x v="2"/>
    <s v="Chairs"/>
    <n v="887.27099999999996"/>
    <n v="3"/>
    <n v="0.3"/>
    <n v="63.3765"/>
  </r>
  <r>
    <s v="OR5011"/>
    <x v="898"/>
    <s v="Standard Class"/>
    <x v="1"/>
    <s v="United States"/>
    <s v="Baltimore"/>
    <x v="17"/>
    <n v="21215"/>
    <x v="3"/>
    <x v="0"/>
    <s v="Paper"/>
    <n v="44.75"/>
    <n v="5"/>
    <n v="0"/>
    <n v="20.585000000000001"/>
  </r>
  <r>
    <s v="OR5012"/>
    <x v="899"/>
    <s v="Second Class"/>
    <x v="1"/>
    <s v="United States"/>
    <s v="Mcallen"/>
    <x v="0"/>
    <n v="78501"/>
    <x v="0"/>
    <x v="1"/>
    <s v="Accessories"/>
    <n v="41.423999999999999"/>
    <n v="2"/>
    <n v="0.2"/>
    <n v="8.2848000000000006"/>
  </r>
  <r>
    <s v="OR5013"/>
    <x v="899"/>
    <s v="Standard Class"/>
    <x v="0"/>
    <s v="United States"/>
    <s v="Los Angeles"/>
    <x v="1"/>
    <n v="90045"/>
    <x v="1"/>
    <x v="0"/>
    <s v="Appliances"/>
    <n v="64.959999999999994"/>
    <n v="2"/>
    <n v="0"/>
    <n v="19.488"/>
  </r>
  <r>
    <s v="OR5014"/>
    <x v="900"/>
    <s v="Standard Class"/>
    <x v="0"/>
    <s v="United States"/>
    <s v="Lafayette"/>
    <x v="9"/>
    <n v="47905"/>
    <x v="0"/>
    <x v="0"/>
    <s v="Paper"/>
    <n v="5.78"/>
    <n v="1"/>
    <n v="0"/>
    <n v="2.8321999999999998"/>
  </r>
  <r>
    <s v="OR5015"/>
    <x v="900"/>
    <s v="Standard Class"/>
    <x v="1"/>
    <s v="United States"/>
    <s v="San Diego"/>
    <x v="1"/>
    <n v="92105"/>
    <x v="1"/>
    <x v="1"/>
    <s v="Machines"/>
    <n v="239.98400000000001"/>
    <n v="2"/>
    <n v="0.2"/>
    <n v="38.997399999999999"/>
  </r>
  <r>
    <s v="OR5016"/>
    <x v="900"/>
    <s v="Standard Class"/>
    <x v="0"/>
    <s v="United States"/>
    <s v="New York City"/>
    <x v="7"/>
    <n v="10024"/>
    <x v="3"/>
    <x v="2"/>
    <s v="Bookcases"/>
    <n v="240.78399999999999"/>
    <n v="1"/>
    <n v="0.2"/>
    <n v="30.097999999999999"/>
  </r>
  <r>
    <s v="OR5017"/>
    <x v="900"/>
    <s v="Standard Class"/>
    <x v="0"/>
    <s v="United States"/>
    <s v="Lakewood"/>
    <x v="22"/>
    <n v="8701"/>
    <x v="3"/>
    <x v="1"/>
    <s v="Accessories"/>
    <n v="45"/>
    <n v="3"/>
    <n v="0"/>
    <n v="4.95"/>
  </r>
  <r>
    <s v="OR5018"/>
    <x v="900"/>
    <s v="Standard Class"/>
    <x v="2"/>
    <s v="United States"/>
    <s v="Gastonia"/>
    <x v="2"/>
    <n v="28052"/>
    <x v="2"/>
    <x v="1"/>
    <s v="Accessories"/>
    <n v="408.74400000000003"/>
    <n v="7"/>
    <n v="0.2"/>
    <n v="76.639499999999998"/>
  </r>
  <r>
    <s v="OR5019"/>
    <x v="901"/>
    <s v="Same Day"/>
    <x v="1"/>
    <s v="United States"/>
    <s v="Manchester"/>
    <x v="21"/>
    <n v="6040"/>
    <x v="3"/>
    <x v="0"/>
    <s v="Storage"/>
    <n v="104.79"/>
    <n v="7"/>
    <n v="0"/>
    <n v="29.341200000000001"/>
  </r>
  <r>
    <s v="OR5020"/>
    <x v="901"/>
    <s v="First Class"/>
    <x v="1"/>
    <s v="United States"/>
    <s v="Tempe"/>
    <x v="5"/>
    <n v="85281"/>
    <x v="1"/>
    <x v="0"/>
    <s v="Paper"/>
    <n v="9.4079999999999995"/>
    <n v="2"/>
    <n v="0.2"/>
    <n v="3.4104000000000001"/>
  </r>
  <r>
    <s v="OR5021"/>
    <x v="901"/>
    <s v="First Class"/>
    <x v="0"/>
    <s v="United States"/>
    <s v="Rochester"/>
    <x v="7"/>
    <n v="14609"/>
    <x v="3"/>
    <x v="1"/>
    <s v="Phones"/>
    <n v="359.97"/>
    <n v="3"/>
    <n v="0"/>
    <n v="100.7916"/>
  </r>
  <r>
    <s v="OR5022"/>
    <x v="901"/>
    <s v="First Class"/>
    <x v="1"/>
    <s v="United States"/>
    <s v="Stockton"/>
    <x v="1"/>
    <n v="95207"/>
    <x v="1"/>
    <x v="0"/>
    <s v="Binders"/>
    <n v="273.92"/>
    <n v="8"/>
    <n v="0.2"/>
    <n v="99.296000000000006"/>
  </r>
  <r>
    <s v="OR5023"/>
    <x v="901"/>
    <s v="Standard Class"/>
    <x v="2"/>
    <s v="United States"/>
    <s v="Los Angeles"/>
    <x v="1"/>
    <n v="90049"/>
    <x v="1"/>
    <x v="0"/>
    <s v="Binders"/>
    <n v="41.904000000000003"/>
    <n v="6"/>
    <n v="0.2"/>
    <n v="14.1426"/>
  </r>
  <r>
    <s v="OR5024"/>
    <x v="901"/>
    <s v="First Class"/>
    <x v="0"/>
    <s v="United States"/>
    <s v="Seattle"/>
    <x v="11"/>
    <n v="98103"/>
    <x v="1"/>
    <x v="2"/>
    <s v="Furnishings"/>
    <n v="162.6"/>
    <n v="3"/>
    <n v="0"/>
    <n v="34.146000000000001"/>
  </r>
  <r>
    <s v="OR5025"/>
    <x v="902"/>
    <s v="Second Class"/>
    <x v="1"/>
    <s v="United States"/>
    <s v="Amarillo"/>
    <x v="0"/>
    <n v="79109"/>
    <x v="0"/>
    <x v="0"/>
    <s v="Paper"/>
    <n v="19.648"/>
    <n v="2"/>
    <n v="0.2"/>
    <n v="6.6311999999999998"/>
  </r>
  <r>
    <s v="OR5026"/>
    <x v="902"/>
    <s v="First Class"/>
    <x v="1"/>
    <s v="United States"/>
    <s v="Los Angeles"/>
    <x v="1"/>
    <n v="90049"/>
    <x v="1"/>
    <x v="0"/>
    <s v="Binders"/>
    <n v="7.1840000000000002"/>
    <n v="2"/>
    <n v="0.2"/>
    <n v="2.2450000000000001"/>
  </r>
  <r>
    <s v="OR5027"/>
    <x v="903"/>
    <s v="Second Class"/>
    <x v="0"/>
    <s v="United States"/>
    <s v="Houston"/>
    <x v="0"/>
    <n v="77070"/>
    <x v="0"/>
    <x v="2"/>
    <s v="Chairs"/>
    <n v="85.245999999999995"/>
    <n v="2"/>
    <n v="0.3"/>
    <n v="6.0890000000000004"/>
  </r>
  <r>
    <s v="OR5028"/>
    <x v="903"/>
    <s v="First Class"/>
    <x v="1"/>
    <s v="United States"/>
    <s v="San Francisco"/>
    <x v="1"/>
    <n v="94110"/>
    <x v="1"/>
    <x v="1"/>
    <s v="Copiers"/>
    <n v="1199.9760000000001"/>
    <n v="3"/>
    <n v="0.2"/>
    <n v="374.99250000000001"/>
  </r>
  <r>
    <s v="OR5029"/>
    <x v="903"/>
    <s v="Standard Class"/>
    <x v="1"/>
    <s v="United States"/>
    <s v="Roseville"/>
    <x v="1"/>
    <n v="95661"/>
    <x v="1"/>
    <x v="0"/>
    <s v="Labels"/>
    <n v="3.15"/>
    <n v="1"/>
    <n v="0"/>
    <n v="1.512"/>
  </r>
  <r>
    <s v="OR5030"/>
    <x v="903"/>
    <s v="Standard Class"/>
    <x v="1"/>
    <s v="United States"/>
    <s v="San Francisco"/>
    <x v="1"/>
    <n v="94109"/>
    <x v="1"/>
    <x v="0"/>
    <s v="Paper"/>
    <n v="17.61"/>
    <n v="3"/>
    <n v="0"/>
    <n v="8.4527999999999999"/>
  </r>
  <r>
    <s v="OR5031"/>
    <x v="903"/>
    <s v="First Class"/>
    <x v="0"/>
    <s v="United States"/>
    <s v="Portland"/>
    <x v="26"/>
    <n v="97206"/>
    <x v="1"/>
    <x v="1"/>
    <s v="Phones"/>
    <n v="572.79999999999995"/>
    <n v="2"/>
    <n v="0.2"/>
    <n v="50.12"/>
  </r>
  <r>
    <s v="OR5032"/>
    <x v="903"/>
    <s v="Standard Class"/>
    <x v="1"/>
    <s v="United States"/>
    <s v="New York City"/>
    <x v="7"/>
    <n v="10011"/>
    <x v="3"/>
    <x v="0"/>
    <s v="Binders"/>
    <n v="20.367999999999999"/>
    <n v="1"/>
    <n v="0.2"/>
    <n v="7.3834"/>
  </r>
  <r>
    <s v="OR5033"/>
    <x v="903"/>
    <s v="Standard Class"/>
    <x v="0"/>
    <s v="United States"/>
    <s v="Houston"/>
    <x v="0"/>
    <n v="77041"/>
    <x v="0"/>
    <x v="1"/>
    <s v="Phones"/>
    <n v="151.19200000000001"/>
    <n v="1"/>
    <n v="0.2"/>
    <n v="13.2293"/>
  </r>
  <r>
    <s v="OR5034"/>
    <x v="904"/>
    <s v="Standard Class"/>
    <x v="2"/>
    <s v="United States"/>
    <s v="Suffolk"/>
    <x v="13"/>
    <n v="23434"/>
    <x v="2"/>
    <x v="0"/>
    <s v="Labels"/>
    <n v="9.82"/>
    <n v="2"/>
    <n v="0"/>
    <n v="4.8117999999999999"/>
  </r>
  <r>
    <s v="OR5035"/>
    <x v="904"/>
    <s v="Standard Class"/>
    <x v="1"/>
    <s v="United States"/>
    <s v="Philadelphia"/>
    <x v="8"/>
    <n v="19134"/>
    <x v="3"/>
    <x v="1"/>
    <s v="Phones"/>
    <n v="23.988"/>
    <n v="2"/>
    <n v="0.4"/>
    <n v="15.992000000000001"/>
  </r>
  <r>
    <s v="OR5036"/>
    <x v="905"/>
    <s v="Second Class"/>
    <x v="0"/>
    <s v="United States"/>
    <s v="Lafayette"/>
    <x v="39"/>
    <n v="70506"/>
    <x v="2"/>
    <x v="1"/>
    <s v="Phones"/>
    <n v="29.16"/>
    <n v="3"/>
    <n v="0"/>
    <n v="8.4564000000000004"/>
  </r>
  <r>
    <s v="OR5037"/>
    <x v="905"/>
    <s v="Second Class"/>
    <x v="0"/>
    <s v="United States"/>
    <s v="Aurora"/>
    <x v="23"/>
    <n v="80013"/>
    <x v="1"/>
    <x v="0"/>
    <s v="Binders"/>
    <n v="9.6120000000000001"/>
    <n v="6"/>
    <n v="0.7"/>
    <n v="7.3692000000000002"/>
  </r>
  <r>
    <s v="OR5038"/>
    <x v="905"/>
    <s v="Standard Class"/>
    <x v="0"/>
    <s v="United States"/>
    <s v="Redlands"/>
    <x v="1"/>
    <n v="92374"/>
    <x v="1"/>
    <x v="0"/>
    <s v="Labels"/>
    <n v="8.64"/>
    <n v="3"/>
    <n v="0"/>
    <n v="4.2336"/>
  </r>
  <r>
    <s v="OR5039"/>
    <x v="905"/>
    <s v="Second Class"/>
    <x v="0"/>
    <s v="United States"/>
    <s v="Philadelphia"/>
    <x v="8"/>
    <n v="19134"/>
    <x v="3"/>
    <x v="2"/>
    <s v="Furnishings"/>
    <n v="48.576000000000001"/>
    <n v="3"/>
    <n v="0.2"/>
    <n v="9.7151999999999994"/>
  </r>
  <r>
    <s v="OR5040"/>
    <x v="905"/>
    <s v="First Class"/>
    <x v="0"/>
    <s v="United States"/>
    <s v="East Orange"/>
    <x v="22"/>
    <n v="7017"/>
    <x v="3"/>
    <x v="0"/>
    <s v="Binders"/>
    <n v="79.95"/>
    <n v="5"/>
    <n v="0"/>
    <n v="38.375999999999998"/>
  </r>
  <r>
    <s v="OR5041"/>
    <x v="905"/>
    <s v="Standard Class"/>
    <x v="0"/>
    <s v="United States"/>
    <s v="Detroit"/>
    <x v="19"/>
    <n v="48205"/>
    <x v="0"/>
    <x v="1"/>
    <s v="Phones"/>
    <n v="635.96"/>
    <n v="4"/>
    <n v="0"/>
    <n v="165.34960000000001"/>
  </r>
  <r>
    <s v="OR5042"/>
    <x v="906"/>
    <s v="Standard Class"/>
    <x v="0"/>
    <s v="United States"/>
    <s v="New York City"/>
    <x v="7"/>
    <n v="10009"/>
    <x v="3"/>
    <x v="0"/>
    <s v="Art"/>
    <n v="3.64"/>
    <n v="2"/>
    <n v="0"/>
    <n v="0.98280000000000001"/>
  </r>
  <r>
    <s v="OR5043"/>
    <x v="906"/>
    <s v="Standard Class"/>
    <x v="2"/>
    <s v="United States"/>
    <s v="Charlotte"/>
    <x v="2"/>
    <n v="28205"/>
    <x v="2"/>
    <x v="0"/>
    <s v="Storage"/>
    <n v="348.20800000000003"/>
    <n v="7"/>
    <n v="0.2"/>
    <n v="30.4682"/>
  </r>
  <r>
    <s v="OR5044"/>
    <x v="906"/>
    <s v="First Class"/>
    <x v="0"/>
    <s v="United States"/>
    <s v="Columbus"/>
    <x v="3"/>
    <n v="43229"/>
    <x v="3"/>
    <x v="0"/>
    <s v="Art"/>
    <n v="2.6720000000000002"/>
    <n v="1"/>
    <n v="0.2"/>
    <n v="0.3674"/>
  </r>
  <r>
    <s v="OR5045"/>
    <x v="906"/>
    <s v="Standard Class"/>
    <x v="0"/>
    <s v="United States"/>
    <s v="Seattle"/>
    <x v="11"/>
    <n v="98103"/>
    <x v="1"/>
    <x v="0"/>
    <s v="Fasteners"/>
    <n v="11.22"/>
    <n v="3"/>
    <n v="0"/>
    <n v="0.22439999999999999"/>
  </r>
  <r>
    <s v="OR5046"/>
    <x v="906"/>
    <s v="First Class"/>
    <x v="0"/>
    <s v="United States"/>
    <s v="Columbus"/>
    <x v="27"/>
    <n v="31907"/>
    <x v="2"/>
    <x v="0"/>
    <s v="Storage"/>
    <n v="40.29"/>
    <n v="3"/>
    <n v="0"/>
    <n v="10.0725"/>
  </r>
  <r>
    <s v="OR5047"/>
    <x v="906"/>
    <s v="Standard Class"/>
    <x v="0"/>
    <s v="United States"/>
    <s v="Oklahoma City"/>
    <x v="24"/>
    <n v="73120"/>
    <x v="0"/>
    <x v="1"/>
    <s v="Phones"/>
    <n v="461.97"/>
    <n v="3"/>
    <n v="0"/>
    <n v="133.97130000000001"/>
  </r>
  <r>
    <s v="OR5048"/>
    <x v="906"/>
    <s v="Standard Class"/>
    <x v="2"/>
    <s v="United States"/>
    <s v="New York City"/>
    <x v="7"/>
    <n v="10009"/>
    <x v="3"/>
    <x v="0"/>
    <s v="Binders"/>
    <n v="10.752000000000001"/>
    <n v="4"/>
    <n v="0.2"/>
    <n v="3.36"/>
  </r>
  <r>
    <s v="OR5049"/>
    <x v="906"/>
    <s v="Standard Class"/>
    <x v="2"/>
    <s v="United States"/>
    <s v="Philadelphia"/>
    <x v="8"/>
    <n v="19143"/>
    <x v="3"/>
    <x v="0"/>
    <s v="Paper"/>
    <n v="31.103999999999999"/>
    <n v="6"/>
    <n v="0.2"/>
    <n v="10.8864"/>
  </r>
  <r>
    <s v="OR5050"/>
    <x v="907"/>
    <s v="Standard Class"/>
    <x v="0"/>
    <s v="United States"/>
    <s v="Medina"/>
    <x v="3"/>
    <n v="44256"/>
    <x v="3"/>
    <x v="1"/>
    <s v="Phones"/>
    <n v="50.231999999999999"/>
    <n v="7"/>
    <n v="0.4"/>
    <n v="10.0464"/>
  </r>
  <r>
    <s v="OR5051"/>
    <x v="907"/>
    <s v="First Class"/>
    <x v="0"/>
    <s v="United States"/>
    <s v="Chicago"/>
    <x v="14"/>
    <n v="60623"/>
    <x v="0"/>
    <x v="2"/>
    <s v="Chairs"/>
    <n v="520.46400000000006"/>
    <n v="2"/>
    <n v="0.3"/>
    <n v="14.8704"/>
  </r>
  <r>
    <s v="OR5052"/>
    <x v="907"/>
    <s v="Same Day"/>
    <x v="0"/>
    <s v="United States"/>
    <s v="Columbus"/>
    <x v="3"/>
    <n v="43229"/>
    <x v="3"/>
    <x v="1"/>
    <s v="Machines"/>
    <n v="101.994"/>
    <n v="2"/>
    <n v="0.7"/>
    <n v="71.395799999999994"/>
  </r>
  <r>
    <s v="OR5053"/>
    <x v="907"/>
    <s v="Standard Class"/>
    <x v="0"/>
    <s v="United States"/>
    <s v="Indianapolis"/>
    <x v="9"/>
    <n v="46203"/>
    <x v="0"/>
    <x v="1"/>
    <s v="Accessories"/>
    <n v="79.78"/>
    <n v="2"/>
    <n v="0"/>
    <n v="29.518599999999999"/>
  </r>
  <r>
    <s v="OR5054"/>
    <x v="907"/>
    <s v="Standard Class"/>
    <x v="1"/>
    <s v="United States"/>
    <s v="Fairfield"/>
    <x v="3"/>
    <n v="45014"/>
    <x v="3"/>
    <x v="0"/>
    <s v="Art"/>
    <n v="4.9119999999999999"/>
    <n v="2"/>
    <n v="0.2"/>
    <n v="0.307"/>
  </r>
  <r>
    <s v="OR5055"/>
    <x v="908"/>
    <s v="Standard Class"/>
    <x v="1"/>
    <s v="United States"/>
    <s v="Revere"/>
    <x v="28"/>
    <n v="2151"/>
    <x v="3"/>
    <x v="0"/>
    <s v="Paper"/>
    <n v="278.82"/>
    <n v="9"/>
    <n v="0"/>
    <n v="125.46899999999999"/>
  </r>
  <r>
    <s v="OR5056"/>
    <x v="909"/>
    <s v="Standard Class"/>
    <x v="0"/>
    <s v="United States"/>
    <s v="Yonkers"/>
    <x v="7"/>
    <n v="10701"/>
    <x v="3"/>
    <x v="0"/>
    <s v="Storage"/>
    <n v="362.92"/>
    <n v="2"/>
    <n v="0"/>
    <n v="105.24679999999999"/>
  </r>
  <r>
    <s v="OR5057"/>
    <x v="909"/>
    <s v="First Class"/>
    <x v="0"/>
    <s v="United States"/>
    <s v="Jacksonville"/>
    <x v="18"/>
    <n v="32216"/>
    <x v="2"/>
    <x v="0"/>
    <s v="Paper"/>
    <n v="251.64"/>
    <n v="3"/>
    <n v="0.2"/>
    <n v="88.073999999999998"/>
  </r>
  <r>
    <s v="OR5058"/>
    <x v="909"/>
    <s v="Standard Class"/>
    <x v="1"/>
    <s v="United States"/>
    <s v="Los Angeles"/>
    <x v="1"/>
    <n v="90004"/>
    <x v="1"/>
    <x v="1"/>
    <s v="Phones"/>
    <n v="31.984000000000002"/>
    <n v="2"/>
    <n v="0.2"/>
    <n v="7.9960000000000004"/>
  </r>
  <r>
    <s v="OR5059"/>
    <x v="909"/>
    <s v="Standard Class"/>
    <x v="0"/>
    <s v="United States"/>
    <s v="New York City"/>
    <x v="7"/>
    <n v="10009"/>
    <x v="3"/>
    <x v="0"/>
    <s v="Labels"/>
    <n v="3.15"/>
    <n v="1"/>
    <n v="0"/>
    <n v="1.512"/>
  </r>
  <r>
    <s v="OR5060"/>
    <x v="909"/>
    <s v="Standard Class"/>
    <x v="1"/>
    <s v="United States"/>
    <s v="New York City"/>
    <x v="7"/>
    <n v="10011"/>
    <x v="3"/>
    <x v="0"/>
    <s v="Appliances"/>
    <n v="8.39"/>
    <n v="1"/>
    <n v="0"/>
    <n v="2.0975000000000001"/>
  </r>
  <r>
    <s v="OR5061"/>
    <x v="909"/>
    <s v="Standard Class"/>
    <x v="1"/>
    <s v="United States"/>
    <s v="Murfreesboro"/>
    <x v="12"/>
    <n v="37130"/>
    <x v="2"/>
    <x v="0"/>
    <s v="Paper"/>
    <n v="10.48"/>
    <n v="1"/>
    <n v="0.2"/>
    <n v="3.7989999999999999"/>
  </r>
  <r>
    <s v="OR5062"/>
    <x v="909"/>
    <s v="Second Class"/>
    <x v="0"/>
    <s v="United States"/>
    <s v="Auburn"/>
    <x v="7"/>
    <n v="13021"/>
    <x v="3"/>
    <x v="0"/>
    <s v="Art"/>
    <n v="263.88"/>
    <n v="6"/>
    <n v="0"/>
    <n v="71.247600000000006"/>
  </r>
  <r>
    <s v="OR5063"/>
    <x v="909"/>
    <s v="Standard Class"/>
    <x v="0"/>
    <s v="United States"/>
    <s v="Macon"/>
    <x v="27"/>
    <n v="31204"/>
    <x v="2"/>
    <x v="2"/>
    <s v="Furnishings"/>
    <n v="142.4"/>
    <n v="5"/>
    <n v="0"/>
    <n v="52.688000000000002"/>
  </r>
  <r>
    <s v="OR5064"/>
    <x v="909"/>
    <s v="Standard Class"/>
    <x v="1"/>
    <s v="United States"/>
    <s v="San Francisco"/>
    <x v="1"/>
    <n v="94109"/>
    <x v="1"/>
    <x v="0"/>
    <s v="Supplies"/>
    <n v="17.22"/>
    <n v="3"/>
    <n v="0"/>
    <n v="5.1660000000000004"/>
  </r>
  <r>
    <s v="OR5065"/>
    <x v="910"/>
    <s v="First Class"/>
    <x v="0"/>
    <s v="United States"/>
    <s v="Knoxville"/>
    <x v="12"/>
    <n v="37918"/>
    <x v="2"/>
    <x v="2"/>
    <s v="Furnishings"/>
    <n v="88.92"/>
    <n v="5"/>
    <n v="0.2"/>
    <n v="14.4495"/>
  </r>
  <r>
    <s v="OR5066"/>
    <x v="910"/>
    <s v="Standard Class"/>
    <x v="0"/>
    <s v="United States"/>
    <s v="New York City"/>
    <x v="7"/>
    <n v="10035"/>
    <x v="3"/>
    <x v="0"/>
    <s v="Paper"/>
    <n v="37.94"/>
    <n v="2"/>
    <n v="0"/>
    <n v="18.211200000000002"/>
  </r>
  <r>
    <s v="OR5067"/>
    <x v="910"/>
    <s v="Second Class"/>
    <x v="2"/>
    <s v="United States"/>
    <s v="Seattle"/>
    <x v="11"/>
    <n v="98115"/>
    <x v="1"/>
    <x v="2"/>
    <s v="Tables"/>
    <n v="521.96"/>
    <n v="2"/>
    <n v="0"/>
    <n v="88.733199999999997"/>
  </r>
  <r>
    <s v="OR5068"/>
    <x v="910"/>
    <s v="Second Class"/>
    <x v="1"/>
    <s v="United States"/>
    <s v="Miramar"/>
    <x v="18"/>
    <n v="33023"/>
    <x v="2"/>
    <x v="0"/>
    <s v="Paper"/>
    <n v="41.472000000000001"/>
    <n v="8"/>
    <n v="0.2"/>
    <n v="14.5152"/>
  </r>
  <r>
    <s v="OR5069"/>
    <x v="910"/>
    <s v="Standard Class"/>
    <x v="0"/>
    <s v="United States"/>
    <s v="San Diego"/>
    <x v="1"/>
    <n v="92037"/>
    <x v="1"/>
    <x v="0"/>
    <s v="Labels"/>
    <n v="39.840000000000003"/>
    <n v="8"/>
    <n v="0"/>
    <n v="18.3264"/>
  </r>
  <r>
    <s v="OR5070"/>
    <x v="910"/>
    <s v="Second Class"/>
    <x v="1"/>
    <s v="United States"/>
    <s v="Jacksonville"/>
    <x v="18"/>
    <n v="32216"/>
    <x v="2"/>
    <x v="1"/>
    <s v="Accessories"/>
    <n v="717.12"/>
    <n v="9"/>
    <n v="0.2"/>
    <n v="152.38800000000001"/>
  </r>
  <r>
    <s v="OR5071"/>
    <x v="910"/>
    <s v="Standard Class"/>
    <x v="0"/>
    <s v="United States"/>
    <s v="Evanston"/>
    <x v="14"/>
    <n v="60201"/>
    <x v="0"/>
    <x v="1"/>
    <s v="Copiers"/>
    <n v="1439.9680000000001"/>
    <n v="4"/>
    <n v="0.2"/>
    <n v="485.98919999999998"/>
  </r>
  <r>
    <s v="OR5072"/>
    <x v="910"/>
    <s v="Second Class"/>
    <x v="0"/>
    <s v="United States"/>
    <s v="North Charleston"/>
    <x v="25"/>
    <n v="29406"/>
    <x v="2"/>
    <x v="0"/>
    <s v="Storage"/>
    <n v="269.49"/>
    <n v="3"/>
    <n v="0"/>
    <n v="5.3898000000000001"/>
  </r>
  <r>
    <s v="OR5073"/>
    <x v="910"/>
    <s v="Standard Class"/>
    <x v="1"/>
    <s v="United States"/>
    <s v="New York City"/>
    <x v="7"/>
    <n v="10009"/>
    <x v="3"/>
    <x v="2"/>
    <s v="Furnishings"/>
    <n v="60.35"/>
    <n v="5"/>
    <n v="0"/>
    <n v="19.915500000000002"/>
  </r>
  <r>
    <s v="OR5074"/>
    <x v="910"/>
    <s v="Standard Class"/>
    <x v="0"/>
    <s v="United States"/>
    <s v="Washington"/>
    <x v="38"/>
    <n v="20016"/>
    <x v="3"/>
    <x v="2"/>
    <s v="Furnishings"/>
    <n v="41.37"/>
    <n v="3"/>
    <n v="0"/>
    <n v="17.375399999999999"/>
  </r>
  <r>
    <s v="OR5075"/>
    <x v="910"/>
    <s v="Second Class"/>
    <x v="2"/>
    <s v="United States"/>
    <s v="Huntsville"/>
    <x v="40"/>
    <n v="35810"/>
    <x v="2"/>
    <x v="1"/>
    <s v="Phones"/>
    <n v="90.48"/>
    <n v="2"/>
    <n v="0"/>
    <n v="23.524799999999999"/>
  </r>
  <r>
    <s v="OR5076"/>
    <x v="911"/>
    <s v="Second Class"/>
    <x v="1"/>
    <s v="United States"/>
    <s v="Chicago"/>
    <x v="14"/>
    <n v="60653"/>
    <x v="0"/>
    <x v="0"/>
    <s v="Paper"/>
    <n v="173.488"/>
    <n v="7"/>
    <n v="0.2"/>
    <n v="54.215000000000003"/>
  </r>
  <r>
    <s v="OR5077"/>
    <x v="911"/>
    <s v="Standard Class"/>
    <x v="2"/>
    <s v="United States"/>
    <s v="Louisville"/>
    <x v="23"/>
    <n v="80027"/>
    <x v="1"/>
    <x v="1"/>
    <s v="Machines"/>
    <n v="2549.9850000000001"/>
    <n v="5"/>
    <n v="0.7"/>
    <n v="3399.98"/>
  </r>
  <r>
    <s v="OR5078"/>
    <x v="911"/>
    <s v="Same Day"/>
    <x v="0"/>
    <s v="United States"/>
    <s v="Seattle"/>
    <x v="11"/>
    <n v="98115"/>
    <x v="1"/>
    <x v="0"/>
    <s v="Paper"/>
    <n v="12.96"/>
    <n v="2"/>
    <n v="0"/>
    <n v="6.3503999999999996"/>
  </r>
  <r>
    <s v="OR5079"/>
    <x v="911"/>
    <s v="Second Class"/>
    <x v="0"/>
    <s v="United States"/>
    <s v="Everett"/>
    <x v="28"/>
    <n v="2149"/>
    <x v="3"/>
    <x v="1"/>
    <s v="Phones"/>
    <n v="39.99"/>
    <n v="1"/>
    <n v="0"/>
    <n v="11.597099999999999"/>
  </r>
  <r>
    <s v="OR5080"/>
    <x v="911"/>
    <s v="First Class"/>
    <x v="0"/>
    <s v="United States"/>
    <s v="Temecula"/>
    <x v="1"/>
    <n v="92592"/>
    <x v="1"/>
    <x v="0"/>
    <s v="Binders"/>
    <n v="29.2"/>
    <n v="5"/>
    <n v="0.2"/>
    <n v="9.8550000000000004"/>
  </r>
  <r>
    <s v="OR5081"/>
    <x v="911"/>
    <s v="First Class"/>
    <x v="0"/>
    <s v="United States"/>
    <s v="Rochester"/>
    <x v="7"/>
    <n v="14609"/>
    <x v="3"/>
    <x v="0"/>
    <s v="Paper"/>
    <n v="12.96"/>
    <n v="2"/>
    <n v="0"/>
    <n v="6.2207999999999997"/>
  </r>
  <r>
    <s v="OR5082"/>
    <x v="912"/>
    <s v="Standard Class"/>
    <x v="1"/>
    <s v="United States"/>
    <s v="Sacramento"/>
    <x v="1"/>
    <n v="95823"/>
    <x v="1"/>
    <x v="1"/>
    <s v="Accessories"/>
    <n v="209.94"/>
    <n v="6"/>
    <n v="0"/>
    <n v="39.888599999999997"/>
  </r>
  <r>
    <s v="OR5083"/>
    <x v="912"/>
    <s v="Standard Class"/>
    <x v="2"/>
    <s v="United States"/>
    <s v="Seattle"/>
    <x v="11"/>
    <n v="98105"/>
    <x v="1"/>
    <x v="0"/>
    <s v="Binders"/>
    <n v="99.68"/>
    <n v="5"/>
    <n v="0.2"/>
    <n v="32.396000000000001"/>
  </r>
  <r>
    <s v="OR5084"/>
    <x v="912"/>
    <s v="Standard Class"/>
    <x v="1"/>
    <s v="United States"/>
    <s v="Sioux Falls"/>
    <x v="32"/>
    <n v="57103"/>
    <x v="0"/>
    <x v="0"/>
    <s v="Binders"/>
    <n v="43"/>
    <n v="5"/>
    <n v="0"/>
    <n v="20.21"/>
  </r>
  <r>
    <s v="OR5085"/>
    <x v="912"/>
    <s v="First Class"/>
    <x v="2"/>
    <s v="United States"/>
    <s v="New York City"/>
    <x v="7"/>
    <n v="10011"/>
    <x v="3"/>
    <x v="0"/>
    <s v="Art"/>
    <n v="35.97"/>
    <n v="3"/>
    <n v="0"/>
    <n v="9.7119"/>
  </r>
  <r>
    <s v="OR5086"/>
    <x v="912"/>
    <s v="Standard Class"/>
    <x v="1"/>
    <s v="United States"/>
    <s v="Philadelphia"/>
    <x v="8"/>
    <n v="19140"/>
    <x v="3"/>
    <x v="2"/>
    <s v="Furnishings"/>
    <n v="2.96"/>
    <n v="1"/>
    <n v="0.2"/>
    <n v="0.77700000000000002"/>
  </r>
  <r>
    <s v="OR5087"/>
    <x v="912"/>
    <s v="Standard Class"/>
    <x v="2"/>
    <s v="United States"/>
    <s v="Los Angeles"/>
    <x v="1"/>
    <n v="90045"/>
    <x v="1"/>
    <x v="2"/>
    <s v="Furnishings"/>
    <n v="23.99"/>
    <n v="1"/>
    <n v="0"/>
    <n v="5.5176999999999996"/>
  </r>
  <r>
    <s v="OR5088"/>
    <x v="912"/>
    <s v="Standard Class"/>
    <x v="2"/>
    <s v="United States"/>
    <s v="Rochester"/>
    <x v="7"/>
    <n v="14609"/>
    <x v="3"/>
    <x v="0"/>
    <s v="Storage"/>
    <n v="142.04"/>
    <n v="4"/>
    <n v="0"/>
    <n v="38.3508"/>
  </r>
  <r>
    <s v="OR5089"/>
    <x v="912"/>
    <s v="Standard Class"/>
    <x v="0"/>
    <s v="United States"/>
    <s v="Philadelphia"/>
    <x v="8"/>
    <n v="19120"/>
    <x v="3"/>
    <x v="0"/>
    <s v="Storage"/>
    <n v="281.904"/>
    <n v="2"/>
    <n v="0.2"/>
    <n v="10.571400000000001"/>
  </r>
  <r>
    <s v="OR5090"/>
    <x v="912"/>
    <s v="Standard Class"/>
    <x v="2"/>
    <s v="United States"/>
    <s v="Oakland"/>
    <x v="1"/>
    <n v="94601"/>
    <x v="1"/>
    <x v="0"/>
    <s v="Art"/>
    <n v="34.58"/>
    <n v="1"/>
    <n v="0"/>
    <n v="10.0282"/>
  </r>
  <r>
    <s v="OR5091"/>
    <x v="912"/>
    <s v="Second Class"/>
    <x v="0"/>
    <s v="United States"/>
    <s v="Chicago"/>
    <x v="14"/>
    <n v="60623"/>
    <x v="0"/>
    <x v="2"/>
    <s v="Chairs"/>
    <n v="170.072"/>
    <n v="4"/>
    <n v="0.3"/>
    <n v="12.148"/>
  </r>
  <r>
    <s v="OR5092"/>
    <x v="912"/>
    <s v="Standard Class"/>
    <x v="1"/>
    <s v="United States"/>
    <s v="Philadelphia"/>
    <x v="8"/>
    <n v="19134"/>
    <x v="3"/>
    <x v="0"/>
    <s v="Labels"/>
    <n v="55.44"/>
    <n v="11"/>
    <n v="0.2"/>
    <n v="18.018000000000001"/>
  </r>
  <r>
    <s v="OR5093"/>
    <x v="913"/>
    <s v="Standard Class"/>
    <x v="2"/>
    <s v="United States"/>
    <s v="Providence"/>
    <x v="6"/>
    <n v="2908"/>
    <x v="3"/>
    <x v="2"/>
    <s v="Bookcases"/>
    <n v="341.96"/>
    <n v="2"/>
    <n v="0"/>
    <n v="78.650800000000004"/>
  </r>
  <r>
    <s v="OR5094"/>
    <x v="913"/>
    <s v="Standard Class"/>
    <x v="2"/>
    <s v="United States"/>
    <s v="Richmond"/>
    <x v="9"/>
    <n v="47374"/>
    <x v="0"/>
    <x v="1"/>
    <s v="Phones"/>
    <n v="1879.96"/>
    <n v="4"/>
    <n v="0"/>
    <n v="545.1884"/>
  </r>
  <r>
    <s v="OR5095"/>
    <x v="913"/>
    <s v="Standard Class"/>
    <x v="0"/>
    <s v="United States"/>
    <s v="San Bernardino"/>
    <x v="1"/>
    <n v="92404"/>
    <x v="1"/>
    <x v="0"/>
    <s v="Binders"/>
    <n v="17.568000000000001"/>
    <n v="2"/>
    <n v="0.2"/>
    <n v="6.3684000000000003"/>
  </r>
  <r>
    <s v="OR5096"/>
    <x v="913"/>
    <s v="Second Class"/>
    <x v="0"/>
    <s v="United States"/>
    <s v="Dallas"/>
    <x v="0"/>
    <n v="75217"/>
    <x v="0"/>
    <x v="2"/>
    <s v="Furnishings"/>
    <n v="30.56"/>
    <n v="5"/>
    <n v="0.6"/>
    <n v="19.864000000000001"/>
  </r>
  <r>
    <s v="OR5097"/>
    <x v="914"/>
    <s v="First Class"/>
    <x v="0"/>
    <s v="United States"/>
    <s v="Houston"/>
    <x v="0"/>
    <n v="77036"/>
    <x v="0"/>
    <x v="0"/>
    <s v="Binders"/>
    <n v="3.6480000000000001"/>
    <n v="3"/>
    <n v="0.8"/>
    <n v="6.0191999999999997"/>
  </r>
  <r>
    <s v="OR5098"/>
    <x v="914"/>
    <s v="Same Day"/>
    <x v="0"/>
    <s v="United States"/>
    <s v="Hampton"/>
    <x v="13"/>
    <n v="23666"/>
    <x v="2"/>
    <x v="2"/>
    <s v="Chairs"/>
    <n v="149.9"/>
    <n v="5"/>
    <n v="0"/>
    <n v="40.472999999999999"/>
  </r>
  <r>
    <s v="OR5099"/>
    <x v="914"/>
    <s v="Standard Class"/>
    <x v="0"/>
    <s v="United States"/>
    <s v="Detroit"/>
    <x v="19"/>
    <n v="48234"/>
    <x v="0"/>
    <x v="0"/>
    <s v="Binders"/>
    <n v="36.56"/>
    <n v="4"/>
    <n v="0"/>
    <n v="18.28"/>
  </r>
  <r>
    <s v="OR5100"/>
    <x v="914"/>
    <s v="Standard Class"/>
    <x v="2"/>
    <s v="United States"/>
    <s v="Cleveland"/>
    <x v="3"/>
    <n v="44105"/>
    <x v="3"/>
    <x v="0"/>
    <s v="Binders"/>
    <n v="33.93"/>
    <n v="3"/>
    <n v="0.7"/>
    <n v="22.62"/>
  </r>
  <r>
    <s v="OR5101"/>
    <x v="914"/>
    <s v="Standard Class"/>
    <x v="1"/>
    <s v="United States"/>
    <s v="San Diego"/>
    <x v="1"/>
    <n v="92105"/>
    <x v="1"/>
    <x v="0"/>
    <s v="Storage"/>
    <n v="40.68"/>
    <n v="2"/>
    <n v="0"/>
    <n v="0.40679999999999999"/>
  </r>
  <r>
    <s v="OR5102"/>
    <x v="914"/>
    <s v="Standard Class"/>
    <x v="2"/>
    <s v="United States"/>
    <s v="Philadelphia"/>
    <x v="8"/>
    <n v="19120"/>
    <x v="3"/>
    <x v="0"/>
    <s v="Paper"/>
    <n v="45.527999999999999"/>
    <n v="3"/>
    <n v="0.2"/>
    <n v="15.934799999999999"/>
  </r>
  <r>
    <s v="OR5103"/>
    <x v="914"/>
    <s v="Standard Class"/>
    <x v="2"/>
    <s v="United States"/>
    <s v="San Francisco"/>
    <x v="1"/>
    <n v="94110"/>
    <x v="1"/>
    <x v="0"/>
    <s v="Paper"/>
    <n v="6.58"/>
    <n v="2"/>
    <n v="0"/>
    <n v="3.0268000000000002"/>
  </r>
  <r>
    <s v="OR5104"/>
    <x v="915"/>
    <s v="Standard Class"/>
    <x v="0"/>
    <s v="United States"/>
    <s v="Cincinnati"/>
    <x v="3"/>
    <n v="45231"/>
    <x v="3"/>
    <x v="0"/>
    <s v="Art"/>
    <n v="32.76"/>
    <n v="7"/>
    <n v="0.2"/>
    <n v="3.6855000000000002"/>
  </r>
  <r>
    <s v="OR5105"/>
    <x v="915"/>
    <s v="Standard Class"/>
    <x v="1"/>
    <s v="United States"/>
    <s v="Lawrence"/>
    <x v="28"/>
    <n v="1841"/>
    <x v="3"/>
    <x v="0"/>
    <s v="Art"/>
    <n v="6.68"/>
    <n v="2"/>
    <n v="0"/>
    <n v="2.004"/>
  </r>
  <r>
    <s v="OR5106"/>
    <x v="915"/>
    <s v="Standard Class"/>
    <x v="0"/>
    <s v="United States"/>
    <s v="San Jose"/>
    <x v="1"/>
    <n v="95123"/>
    <x v="1"/>
    <x v="0"/>
    <s v="Binders"/>
    <n v="39.872"/>
    <n v="2"/>
    <n v="0.2"/>
    <n v="12.958399999999999"/>
  </r>
  <r>
    <s v="OR5107"/>
    <x v="915"/>
    <s v="Standard Class"/>
    <x v="2"/>
    <s v="United States"/>
    <s v="Trenton"/>
    <x v="19"/>
    <n v="48183"/>
    <x v="0"/>
    <x v="0"/>
    <s v="Envelopes"/>
    <n v="38.340000000000003"/>
    <n v="3"/>
    <n v="0"/>
    <n v="17.253"/>
  </r>
  <r>
    <s v="OR5108"/>
    <x v="915"/>
    <s v="Standard Class"/>
    <x v="0"/>
    <s v="United States"/>
    <s v="Houston"/>
    <x v="0"/>
    <n v="77095"/>
    <x v="0"/>
    <x v="1"/>
    <s v="Accessories"/>
    <n v="46.863999999999997"/>
    <n v="2"/>
    <n v="0.2"/>
    <n v="7.6154000000000002"/>
  </r>
  <r>
    <s v="OR5109"/>
    <x v="915"/>
    <s v="Standard Class"/>
    <x v="0"/>
    <s v="United States"/>
    <s v="Philadelphia"/>
    <x v="8"/>
    <n v="19120"/>
    <x v="3"/>
    <x v="1"/>
    <s v="Machines"/>
    <n v="206.99100000000001"/>
    <n v="3"/>
    <n v="0.7"/>
    <n v="172.49250000000001"/>
  </r>
  <r>
    <s v="OR5110"/>
    <x v="915"/>
    <s v="First Class"/>
    <x v="0"/>
    <s v="United States"/>
    <s v="Little Rock"/>
    <x v="36"/>
    <n v="72209"/>
    <x v="2"/>
    <x v="0"/>
    <s v="Paper"/>
    <n v="59.94"/>
    <n v="3"/>
    <n v="0"/>
    <n v="28.171800000000001"/>
  </r>
  <r>
    <s v="OR5111"/>
    <x v="916"/>
    <s v="Standard Class"/>
    <x v="0"/>
    <s v="United States"/>
    <s v="New York City"/>
    <x v="7"/>
    <n v="10024"/>
    <x v="3"/>
    <x v="0"/>
    <s v="Appliances"/>
    <n v="35.909999999999997"/>
    <n v="3"/>
    <n v="0"/>
    <n v="9.6957000000000004"/>
  </r>
  <r>
    <s v="OR5112"/>
    <x v="916"/>
    <s v="First Class"/>
    <x v="1"/>
    <s v="United States"/>
    <s v="Omaha"/>
    <x v="37"/>
    <n v="68104"/>
    <x v="0"/>
    <x v="0"/>
    <s v="Appliances"/>
    <n v="25.96"/>
    <n v="2"/>
    <n v="0"/>
    <n v="7.5284000000000004"/>
  </r>
  <r>
    <s v="OR5113"/>
    <x v="916"/>
    <s v="Standard Class"/>
    <x v="1"/>
    <s v="United States"/>
    <s v="Houston"/>
    <x v="0"/>
    <n v="77095"/>
    <x v="0"/>
    <x v="0"/>
    <s v="Envelopes"/>
    <n v="223.88800000000001"/>
    <n v="7"/>
    <n v="0.2"/>
    <n v="69.965000000000003"/>
  </r>
  <r>
    <s v="OR5114"/>
    <x v="917"/>
    <s v="Second Class"/>
    <x v="0"/>
    <s v="United States"/>
    <s v="San Diego"/>
    <x v="1"/>
    <n v="92105"/>
    <x v="1"/>
    <x v="0"/>
    <s v="Paper"/>
    <n v="212.64"/>
    <n v="6"/>
    <n v="0"/>
    <n v="99.940799999999996"/>
  </r>
  <r>
    <s v="OR5115"/>
    <x v="917"/>
    <s v="Second Class"/>
    <x v="2"/>
    <s v="United States"/>
    <s v="Seattle"/>
    <x v="11"/>
    <n v="98105"/>
    <x v="1"/>
    <x v="1"/>
    <s v="Phones"/>
    <n v="659.976"/>
    <n v="3"/>
    <n v="0.2"/>
    <n v="49.498199999999997"/>
  </r>
  <r>
    <s v="OR5116"/>
    <x v="917"/>
    <s v="First Class"/>
    <x v="0"/>
    <s v="United States"/>
    <s v="Mesa"/>
    <x v="5"/>
    <n v="85204"/>
    <x v="1"/>
    <x v="1"/>
    <s v="Phones"/>
    <n v="552"/>
    <n v="10"/>
    <n v="0.2"/>
    <n v="34.5"/>
  </r>
  <r>
    <s v="OR5117"/>
    <x v="917"/>
    <s v="Standard Class"/>
    <x v="1"/>
    <s v="United States"/>
    <s v="Cary"/>
    <x v="2"/>
    <n v="27511"/>
    <x v="2"/>
    <x v="1"/>
    <s v="Accessories"/>
    <n v="15.215999999999999"/>
    <n v="1"/>
    <n v="0.2"/>
    <n v="2.2824"/>
  </r>
  <r>
    <s v="OR5118"/>
    <x v="917"/>
    <s v="Standard Class"/>
    <x v="0"/>
    <s v="United States"/>
    <s v="Columbia"/>
    <x v="25"/>
    <n v="29203"/>
    <x v="2"/>
    <x v="0"/>
    <s v="Storage"/>
    <n v="63.96"/>
    <n v="2"/>
    <n v="0"/>
    <n v="6.3959999999999999"/>
  </r>
  <r>
    <s v="OR5119"/>
    <x v="918"/>
    <s v="Standard Class"/>
    <x v="1"/>
    <s v="United States"/>
    <s v="San Francisco"/>
    <x v="1"/>
    <n v="94122"/>
    <x v="1"/>
    <x v="0"/>
    <s v="Binders"/>
    <n v="40.735999999999997"/>
    <n v="2"/>
    <n v="0.2"/>
    <n v="14.7668"/>
  </r>
  <r>
    <s v="OR5120"/>
    <x v="918"/>
    <s v="Standard Class"/>
    <x v="2"/>
    <s v="United States"/>
    <s v="Tulsa"/>
    <x v="24"/>
    <n v="74133"/>
    <x v="0"/>
    <x v="2"/>
    <s v="Tables"/>
    <n v="429.9"/>
    <n v="5"/>
    <n v="0"/>
    <n v="111.774"/>
  </r>
  <r>
    <s v="OR5121"/>
    <x v="918"/>
    <s v="Standard Class"/>
    <x v="1"/>
    <s v="United States"/>
    <s v="Seattle"/>
    <x v="11"/>
    <n v="98105"/>
    <x v="1"/>
    <x v="0"/>
    <s v="Labels"/>
    <n v="44.4"/>
    <n v="3"/>
    <n v="0"/>
    <n v="22.2"/>
  </r>
  <r>
    <s v="OR5122"/>
    <x v="918"/>
    <s v="Standard Class"/>
    <x v="0"/>
    <s v="United States"/>
    <s v="San Antonio"/>
    <x v="0"/>
    <n v="78207"/>
    <x v="0"/>
    <x v="2"/>
    <s v="Chairs"/>
    <n v="1740.06"/>
    <n v="9"/>
    <n v="0.3"/>
    <n v="24.858000000000001"/>
  </r>
  <r>
    <s v="OR5123"/>
    <x v="918"/>
    <s v="Standard Class"/>
    <x v="0"/>
    <s v="United States"/>
    <s v="Nashville"/>
    <x v="12"/>
    <n v="37211"/>
    <x v="2"/>
    <x v="0"/>
    <s v="Art"/>
    <n v="5.16"/>
    <n v="3"/>
    <n v="0.2"/>
    <n v="0.83850000000000002"/>
  </r>
  <r>
    <s v="OR5124"/>
    <x v="919"/>
    <s v="Same Day"/>
    <x v="0"/>
    <s v="United States"/>
    <s v="Los Angeles"/>
    <x v="1"/>
    <n v="90008"/>
    <x v="1"/>
    <x v="2"/>
    <s v="Tables"/>
    <n v="71.087999999999994"/>
    <n v="2"/>
    <n v="0.2"/>
    <n v="1.7771999999999999"/>
  </r>
  <r>
    <s v="OR5125"/>
    <x v="919"/>
    <s v="Standard Class"/>
    <x v="1"/>
    <s v="United States"/>
    <s v="Lawrence"/>
    <x v="28"/>
    <n v="1841"/>
    <x v="3"/>
    <x v="2"/>
    <s v="Furnishings"/>
    <n v="31.4"/>
    <n v="5"/>
    <n v="0"/>
    <n v="13.188000000000001"/>
  </r>
  <r>
    <s v="OR5126"/>
    <x v="919"/>
    <s v="Standard Class"/>
    <x v="2"/>
    <s v="United States"/>
    <s v="Alexandria"/>
    <x v="13"/>
    <n v="22304"/>
    <x v="2"/>
    <x v="0"/>
    <s v="Storage"/>
    <n v="489.92"/>
    <n v="8"/>
    <n v="0"/>
    <n v="0"/>
  </r>
  <r>
    <s v="OR5127"/>
    <x v="919"/>
    <s v="Standard Class"/>
    <x v="1"/>
    <s v="United States"/>
    <s v="Florence"/>
    <x v="4"/>
    <n v="41042"/>
    <x v="2"/>
    <x v="0"/>
    <s v="Art"/>
    <n v="17.52"/>
    <n v="3"/>
    <n v="0"/>
    <n v="8.2344000000000008"/>
  </r>
  <r>
    <s v="OR5128"/>
    <x v="919"/>
    <s v="Same Day"/>
    <x v="1"/>
    <s v="United States"/>
    <s v="Burlington"/>
    <x v="2"/>
    <n v="27217"/>
    <x v="2"/>
    <x v="1"/>
    <s v="Machines"/>
    <n v="7999.98"/>
    <n v="4"/>
    <n v="0.5"/>
    <n v="3839.9904000000001"/>
  </r>
  <r>
    <s v="OR5129"/>
    <x v="919"/>
    <s v="Standard Class"/>
    <x v="2"/>
    <s v="United States"/>
    <s v="Philadelphia"/>
    <x v="8"/>
    <n v="19140"/>
    <x v="3"/>
    <x v="2"/>
    <s v="Chairs"/>
    <n v="344.37200000000001"/>
    <n v="4"/>
    <n v="0.3"/>
    <n v="93.472399999999993"/>
  </r>
  <r>
    <s v="OR5130"/>
    <x v="919"/>
    <s v="Standard Class"/>
    <x v="0"/>
    <s v="United States"/>
    <s v="San Francisco"/>
    <x v="1"/>
    <n v="94122"/>
    <x v="1"/>
    <x v="0"/>
    <s v="Binders"/>
    <n v="21.792000000000002"/>
    <n v="4"/>
    <n v="0.2"/>
    <n v="7.6272000000000002"/>
  </r>
  <r>
    <s v="OR5131"/>
    <x v="919"/>
    <s v="First Class"/>
    <x v="2"/>
    <s v="United States"/>
    <s v="Lancaster"/>
    <x v="3"/>
    <n v="43130"/>
    <x v="3"/>
    <x v="2"/>
    <s v="Furnishings"/>
    <n v="60.671999999999997"/>
    <n v="6"/>
    <n v="0.2"/>
    <n v="12.892799999999999"/>
  </r>
  <r>
    <s v="OR5132"/>
    <x v="920"/>
    <s v="Second Class"/>
    <x v="0"/>
    <s v="United States"/>
    <s v="College Station"/>
    <x v="0"/>
    <n v="77840"/>
    <x v="0"/>
    <x v="0"/>
    <s v="Paper"/>
    <n v="28.672000000000001"/>
    <n v="8"/>
    <n v="0.2"/>
    <n v="10.393599999999999"/>
  </r>
  <r>
    <s v="OR5133"/>
    <x v="920"/>
    <s v="First Class"/>
    <x v="2"/>
    <s v="United States"/>
    <s v="Richmond"/>
    <x v="4"/>
    <n v="40475"/>
    <x v="2"/>
    <x v="0"/>
    <s v="Supplies"/>
    <n v="35.06"/>
    <n v="2"/>
    <n v="0"/>
    <n v="10.518000000000001"/>
  </r>
  <r>
    <s v="OR5134"/>
    <x v="920"/>
    <s v="Standard Class"/>
    <x v="0"/>
    <s v="United States"/>
    <s v="New York City"/>
    <x v="7"/>
    <n v="10024"/>
    <x v="3"/>
    <x v="0"/>
    <s v="Art"/>
    <n v="11.05"/>
    <n v="5"/>
    <n v="0"/>
    <n v="2.9834999999999998"/>
  </r>
  <r>
    <s v="OR5135"/>
    <x v="920"/>
    <s v="Second Class"/>
    <x v="0"/>
    <s v="United States"/>
    <s v="New York City"/>
    <x v="7"/>
    <n v="10024"/>
    <x v="3"/>
    <x v="0"/>
    <s v="Art"/>
    <n v="43.92"/>
    <n v="3"/>
    <n v="0"/>
    <n v="12.736800000000001"/>
  </r>
  <r>
    <s v="OR5136"/>
    <x v="920"/>
    <s v="Second Class"/>
    <x v="0"/>
    <s v="United States"/>
    <s v="South Bend"/>
    <x v="9"/>
    <n v="46614"/>
    <x v="0"/>
    <x v="0"/>
    <s v="Storage"/>
    <n v="34.76"/>
    <n v="1"/>
    <n v="0"/>
    <n v="9.7327999999999992"/>
  </r>
  <r>
    <s v="OR5137"/>
    <x v="920"/>
    <s v="Standard Class"/>
    <x v="1"/>
    <s v="United States"/>
    <s v="New York City"/>
    <x v="7"/>
    <n v="10024"/>
    <x v="3"/>
    <x v="1"/>
    <s v="Phones"/>
    <n v="227.46"/>
    <n v="6"/>
    <n v="0"/>
    <n v="65.963399999999993"/>
  </r>
  <r>
    <s v="OR5138"/>
    <x v="920"/>
    <s v="Standard Class"/>
    <x v="0"/>
    <s v="United States"/>
    <s v="Carrollton"/>
    <x v="0"/>
    <n v="75007"/>
    <x v="0"/>
    <x v="0"/>
    <s v="Appliances"/>
    <n v="19.568000000000001"/>
    <n v="2"/>
    <n v="0.8"/>
    <n v="52.833599999999997"/>
  </r>
  <r>
    <s v="OR5139"/>
    <x v="920"/>
    <s v="Standard Class"/>
    <x v="0"/>
    <s v="United States"/>
    <s v="Passaic"/>
    <x v="22"/>
    <n v="7055"/>
    <x v="3"/>
    <x v="0"/>
    <s v="Appliances"/>
    <n v="662.84"/>
    <n v="4"/>
    <n v="0"/>
    <n v="172.33840000000001"/>
  </r>
  <r>
    <s v="OR5140"/>
    <x v="920"/>
    <s v="Standard Class"/>
    <x v="0"/>
    <s v="United States"/>
    <s v="Chicago"/>
    <x v="14"/>
    <n v="60623"/>
    <x v="0"/>
    <x v="2"/>
    <s v="Chairs"/>
    <n v="359.77199999999999"/>
    <n v="2"/>
    <n v="0.3"/>
    <n v="5.1395999999999997"/>
  </r>
  <r>
    <s v="OR5141"/>
    <x v="920"/>
    <s v="Standard Class"/>
    <x v="1"/>
    <s v="United States"/>
    <s v="Orlando"/>
    <x v="18"/>
    <n v="32839"/>
    <x v="2"/>
    <x v="0"/>
    <s v="Storage"/>
    <n v="39.72"/>
    <n v="5"/>
    <n v="0.2"/>
    <n v="4.4684999999999997"/>
  </r>
  <r>
    <s v="OR5142"/>
    <x v="920"/>
    <s v="Standard Class"/>
    <x v="0"/>
    <s v="United States"/>
    <s v="New York City"/>
    <x v="7"/>
    <n v="10009"/>
    <x v="3"/>
    <x v="2"/>
    <s v="Furnishings"/>
    <n v="47.12"/>
    <n v="8"/>
    <n v="0"/>
    <n v="20.732800000000001"/>
  </r>
  <r>
    <s v="OR5143"/>
    <x v="920"/>
    <s v="Standard Class"/>
    <x v="1"/>
    <s v="United States"/>
    <s v="Springfield"/>
    <x v="26"/>
    <n v="97477"/>
    <x v="1"/>
    <x v="2"/>
    <s v="Bookcases"/>
    <n v="72.587999999999994"/>
    <n v="2"/>
    <n v="0.7"/>
    <n v="128.2388"/>
  </r>
  <r>
    <s v="OR5144"/>
    <x v="920"/>
    <s v="Standard Class"/>
    <x v="0"/>
    <s v="United States"/>
    <s v="Houston"/>
    <x v="0"/>
    <n v="77095"/>
    <x v="0"/>
    <x v="0"/>
    <s v="Labels"/>
    <n v="2.0880000000000001"/>
    <n v="1"/>
    <n v="0.2"/>
    <n v="0.67859999999999998"/>
  </r>
  <r>
    <s v="OR5145"/>
    <x v="920"/>
    <s v="Standard Class"/>
    <x v="2"/>
    <s v="United States"/>
    <s v="Clinton"/>
    <x v="17"/>
    <n v="20735"/>
    <x v="3"/>
    <x v="1"/>
    <s v="Accessories"/>
    <n v="49.08"/>
    <n v="3"/>
    <n v="0"/>
    <n v="4.9080000000000004"/>
  </r>
  <r>
    <s v="OR5146"/>
    <x v="921"/>
    <s v="Standard Class"/>
    <x v="0"/>
    <s v="United States"/>
    <s v="New York City"/>
    <x v="7"/>
    <n v="10009"/>
    <x v="3"/>
    <x v="0"/>
    <s v="Binders"/>
    <n v="83.92"/>
    <n v="5"/>
    <n v="0.2"/>
    <n v="29.372"/>
  </r>
  <r>
    <s v="OR5147"/>
    <x v="921"/>
    <s v="Second Class"/>
    <x v="0"/>
    <s v="United States"/>
    <s v="Evanston"/>
    <x v="14"/>
    <n v="60201"/>
    <x v="0"/>
    <x v="1"/>
    <s v="Phones"/>
    <n v="11.992000000000001"/>
    <n v="1"/>
    <n v="0.2"/>
    <n v="0.89939999999999998"/>
  </r>
  <r>
    <s v="OR5148"/>
    <x v="922"/>
    <s v="Standard Class"/>
    <x v="0"/>
    <s v="United States"/>
    <s v="Hattiesburg"/>
    <x v="29"/>
    <n v="39401"/>
    <x v="2"/>
    <x v="1"/>
    <s v="Accessories"/>
    <n v="52"/>
    <n v="4"/>
    <n v="0"/>
    <n v="23.4"/>
  </r>
  <r>
    <s v="OR5149"/>
    <x v="922"/>
    <s v="Standard Class"/>
    <x v="0"/>
    <s v="United States"/>
    <s v="Philadelphia"/>
    <x v="8"/>
    <n v="19143"/>
    <x v="3"/>
    <x v="1"/>
    <s v="Accessories"/>
    <n v="58.415999999999997"/>
    <n v="2"/>
    <n v="0.2"/>
    <n v="16.794599999999999"/>
  </r>
  <r>
    <s v="OR5150"/>
    <x v="922"/>
    <s v="Second Class"/>
    <x v="0"/>
    <s v="United States"/>
    <s v="New York City"/>
    <x v="7"/>
    <n v="10024"/>
    <x v="3"/>
    <x v="0"/>
    <s v="Binders"/>
    <n v="11.423999999999999"/>
    <n v="1"/>
    <n v="0.2"/>
    <n v="3.7128000000000001"/>
  </r>
  <r>
    <s v="OR5151"/>
    <x v="922"/>
    <s v="First Class"/>
    <x v="0"/>
    <s v="United States"/>
    <s v="Louisville"/>
    <x v="4"/>
    <n v="40214"/>
    <x v="2"/>
    <x v="0"/>
    <s v="Storage"/>
    <n v="348.56"/>
    <n v="8"/>
    <n v="0"/>
    <n v="104.568"/>
  </r>
  <r>
    <s v="OR5152"/>
    <x v="923"/>
    <s v="Standard Class"/>
    <x v="0"/>
    <s v="United States"/>
    <s v="New York City"/>
    <x v="7"/>
    <n v="10035"/>
    <x v="3"/>
    <x v="0"/>
    <s v="Appliances"/>
    <n v="122.94"/>
    <n v="3"/>
    <n v="0"/>
    <n v="30.734999999999999"/>
  </r>
  <r>
    <s v="OR5153"/>
    <x v="923"/>
    <s v="Standard Class"/>
    <x v="0"/>
    <s v="United States"/>
    <s v="Seattle"/>
    <x v="11"/>
    <n v="98105"/>
    <x v="1"/>
    <x v="0"/>
    <s v="Paper"/>
    <n v="41.86"/>
    <n v="7"/>
    <n v="0"/>
    <n v="18.837"/>
  </r>
  <r>
    <s v="OR5154"/>
    <x v="923"/>
    <s v="Standard Class"/>
    <x v="0"/>
    <s v="United States"/>
    <s v="Washington"/>
    <x v="38"/>
    <n v="20016"/>
    <x v="3"/>
    <x v="0"/>
    <s v="Paper"/>
    <n v="19.440000000000001"/>
    <n v="3"/>
    <n v="0"/>
    <n v="9.3312000000000008"/>
  </r>
  <r>
    <s v="OR5155"/>
    <x v="923"/>
    <s v="First Class"/>
    <x v="0"/>
    <s v="United States"/>
    <s v="San Francisco"/>
    <x v="1"/>
    <n v="94109"/>
    <x v="1"/>
    <x v="0"/>
    <s v="Storage"/>
    <n v="27.92"/>
    <n v="4"/>
    <n v="0"/>
    <n v="0.55840000000000001"/>
  </r>
  <r>
    <s v="OR5156"/>
    <x v="923"/>
    <s v="Standard Class"/>
    <x v="0"/>
    <s v="United States"/>
    <s v="Philadelphia"/>
    <x v="8"/>
    <n v="19120"/>
    <x v="3"/>
    <x v="2"/>
    <s v="Tables"/>
    <n v="1252.704"/>
    <n v="8"/>
    <n v="0.4"/>
    <n v="480.20319999999998"/>
  </r>
  <r>
    <s v="OR5157"/>
    <x v="924"/>
    <s v="Second Class"/>
    <x v="0"/>
    <s v="United States"/>
    <s v="Raleigh"/>
    <x v="2"/>
    <n v="27604"/>
    <x v="2"/>
    <x v="2"/>
    <s v="Chairs"/>
    <n v="194.84800000000001"/>
    <n v="4"/>
    <n v="0.2"/>
    <n v="12.178000000000001"/>
  </r>
  <r>
    <s v="OR5158"/>
    <x v="924"/>
    <s v="Same Day"/>
    <x v="2"/>
    <s v="United States"/>
    <s v="San Francisco"/>
    <x v="1"/>
    <n v="94122"/>
    <x v="1"/>
    <x v="0"/>
    <s v="Labels"/>
    <n v="41.4"/>
    <n v="4"/>
    <n v="0"/>
    <n v="19.872"/>
  </r>
  <r>
    <s v="OR5159"/>
    <x v="924"/>
    <s v="Second Class"/>
    <x v="0"/>
    <s v="United States"/>
    <s v="El Paso"/>
    <x v="0"/>
    <n v="79907"/>
    <x v="0"/>
    <x v="2"/>
    <s v="Tables"/>
    <n v="913.43"/>
    <n v="5"/>
    <n v="0.3"/>
    <n v="169.637"/>
  </r>
  <r>
    <s v="OR5160"/>
    <x v="924"/>
    <s v="Standard Class"/>
    <x v="1"/>
    <s v="United States"/>
    <s v="New York City"/>
    <x v="7"/>
    <n v="10035"/>
    <x v="3"/>
    <x v="0"/>
    <s v="Paper"/>
    <n v="19.440000000000001"/>
    <n v="3"/>
    <n v="0"/>
    <n v="9.3312000000000008"/>
  </r>
  <r>
    <s v="OR5161"/>
    <x v="924"/>
    <s v="Second Class"/>
    <x v="0"/>
    <s v="United States"/>
    <s v="Lawrence"/>
    <x v="9"/>
    <n v="46226"/>
    <x v="0"/>
    <x v="1"/>
    <s v="Machines"/>
    <n v="83.9"/>
    <n v="2"/>
    <n v="0"/>
    <n v="22.652999999999999"/>
  </r>
  <r>
    <s v="OR5162"/>
    <x v="924"/>
    <s v="Second Class"/>
    <x v="0"/>
    <s v="United States"/>
    <s v="Minneapolis"/>
    <x v="31"/>
    <n v="55407"/>
    <x v="0"/>
    <x v="2"/>
    <s v="Furnishings"/>
    <n v="53.34"/>
    <n v="3"/>
    <n v="0"/>
    <n v="16.535399999999999"/>
  </r>
  <r>
    <s v="OR5163"/>
    <x v="924"/>
    <s v="Standard Class"/>
    <x v="1"/>
    <s v="United States"/>
    <s v="Dallas"/>
    <x v="0"/>
    <n v="75217"/>
    <x v="0"/>
    <x v="0"/>
    <s v="Binders"/>
    <n v="760.98"/>
    <n v="5"/>
    <n v="0.8"/>
    <n v="1141.47"/>
  </r>
  <r>
    <s v="OR5164"/>
    <x v="924"/>
    <s v="Standard Class"/>
    <x v="1"/>
    <s v="United States"/>
    <s v="Philadelphia"/>
    <x v="8"/>
    <n v="19134"/>
    <x v="3"/>
    <x v="2"/>
    <s v="Tables"/>
    <n v="373.47"/>
    <n v="5"/>
    <n v="0.4"/>
    <n v="112.041"/>
  </r>
  <r>
    <s v="OR5165"/>
    <x v="924"/>
    <s v="Standard Class"/>
    <x v="2"/>
    <s v="United States"/>
    <s v="Chicago"/>
    <x v="14"/>
    <n v="60653"/>
    <x v="0"/>
    <x v="1"/>
    <s v="Accessories"/>
    <n v="227.976"/>
    <n v="3"/>
    <n v="0.2"/>
    <n v="28.497"/>
  </r>
  <r>
    <s v="OR5166"/>
    <x v="924"/>
    <s v="Standard Class"/>
    <x v="2"/>
    <s v="United States"/>
    <s v="Seattle"/>
    <x v="11"/>
    <n v="98105"/>
    <x v="1"/>
    <x v="0"/>
    <s v="Binders"/>
    <n v="30.576000000000001"/>
    <n v="6"/>
    <n v="0.2"/>
    <n v="10.3194"/>
  </r>
  <r>
    <s v="OR5167"/>
    <x v="925"/>
    <s v="Same Day"/>
    <x v="0"/>
    <s v="United States"/>
    <s v="Hickory"/>
    <x v="2"/>
    <n v="28601"/>
    <x v="2"/>
    <x v="1"/>
    <s v="Phones"/>
    <n v="36.192"/>
    <n v="1"/>
    <n v="0.2"/>
    <n v="2.7143999999999999"/>
  </r>
  <r>
    <s v="OR5168"/>
    <x v="925"/>
    <s v="Standard Class"/>
    <x v="0"/>
    <s v="United States"/>
    <s v="Huntsville"/>
    <x v="0"/>
    <n v="77340"/>
    <x v="0"/>
    <x v="2"/>
    <s v="Tables"/>
    <n v="211.37200000000001"/>
    <n v="2"/>
    <n v="0.3"/>
    <n v="45.293999999999997"/>
  </r>
  <r>
    <s v="OR5169"/>
    <x v="925"/>
    <s v="Second Class"/>
    <x v="0"/>
    <s v="United States"/>
    <s v="Philadelphia"/>
    <x v="8"/>
    <n v="19134"/>
    <x v="3"/>
    <x v="0"/>
    <s v="Binders"/>
    <n v="18.588000000000001"/>
    <n v="2"/>
    <n v="0.7"/>
    <n v="13.6312"/>
  </r>
  <r>
    <s v="OR5170"/>
    <x v="925"/>
    <s v="First Class"/>
    <x v="1"/>
    <s v="United States"/>
    <s v="New York City"/>
    <x v="7"/>
    <n v="10011"/>
    <x v="3"/>
    <x v="1"/>
    <s v="Phones"/>
    <n v="43.6"/>
    <n v="4"/>
    <n v="0"/>
    <n v="12.208"/>
  </r>
  <r>
    <s v="OR5171"/>
    <x v="926"/>
    <s v="Standard Class"/>
    <x v="0"/>
    <s v="United States"/>
    <s v="Los Angeles"/>
    <x v="1"/>
    <n v="90008"/>
    <x v="1"/>
    <x v="0"/>
    <s v="Binders"/>
    <n v="16.52"/>
    <n v="5"/>
    <n v="0.2"/>
    <n v="5.5754999999999999"/>
  </r>
  <r>
    <s v="OR5172"/>
    <x v="926"/>
    <s v="Second Class"/>
    <x v="1"/>
    <s v="United States"/>
    <s v="New York City"/>
    <x v="7"/>
    <n v="10035"/>
    <x v="3"/>
    <x v="0"/>
    <s v="Envelopes"/>
    <n v="47.98"/>
    <n v="2"/>
    <n v="0"/>
    <n v="23.99"/>
  </r>
  <r>
    <s v="OR5173"/>
    <x v="926"/>
    <s v="Standard Class"/>
    <x v="1"/>
    <s v="United States"/>
    <s v="Oak Park"/>
    <x v="19"/>
    <n v="48237"/>
    <x v="0"/>
    <x v="2"/>
    <s v="Furnishings"/>
    <n v="273.95999999999998"/>
    <n v="2"/>
    <n v="0"/>
    <n v="71.229600000000005"/>
  </r>
  <r>
    <s v="OR5174"/>
    <x v="927"/>
    <s v="First Class"/>
    <x v="0"/>
    <s v="United States"/>
    <s v="San Francisco"/>
    <x v="1"/>
    <n v="94110"/>
    <x v="1"/>
    <x v="2"/>
    <s v="Tables"/>
    <n v="210.00800000000001"/>
    <n v="1"/>
    <n v="0.2"/>
    <n v="2.6251000000000002"/>
  </r>
  <r>
    <s v="OR5175"/>
    <x v="927"/>
    <s v="Standard Class"/>
    <x v="1"/>
    <s v="United States"/>
    <s v="San Francisco"/>
    <x v="1"/>
    <n v="94122"/>
    <x v="1"/>
    <x v="1"/>
    <s v="Phones"/>
    <n v="302.37599999999998"/>
    <n v="3"/>
    <n v="0.2"/>
    <n v="37.796999999999997"/>
  </r>
  <r>
    <s v="OR5176"/>
    <x v="927"/>
    <s v="Same Day"/>
    <x v="0"/>
    <s v="United States"/>
    <s v="Detroit"/>
    <x v="19"/>
    <n v="48205"/>
    <x v="0"/>
    <x v="2"/>
    <s v="Furnishings"/>
    <n v="212.13"/>
    <n v="3"/>
    <n v="0"/>
    <n v="14.8491"/>
  </r>
  <r>
    <s v="OR5177"/>
    <x v="927"/>
    <s v="Standard Class"/>
    <x v="0"/>
    <s v="United States"/>
    <s v="Philadelphia"/>
    <x v="8"/>
    <n v="19140"/>
    <x v="3"/>
    <x v="0"/>
    <s v="Envelopes"/>
    <n v="3.2639999999999998"/>
    <n v="2"/>
    <n v="0.2"/>
    <n v="1.1015999999999999"/>
  </r>
  <r>
    <s v="OR5178"/>
    <x v="927"/>
    <s v="Standard Class"/>
    <x v="0"/>
    <s v="United States"/>
    <s v="Dallas"/>
    <x v="0"/>
    <n v="75217"/>
    <x v="0"/>
    <x v="0"/>
    <s v="Fasteners"/>
    <n v="15.071999999999999"/>
    <n v="4"/>
    <n v="0.2"/>
    <n v="3.7679999999999998"/>
  </r>
  <r>
    <s v="OR5179"/>
    <x v="928"/>
    <s v="Standard Class"/>
    <x v="0"/>
    <s v="United States"/>
    <s v="Seattle"/>
    <x v="11"/>
    <n v="98103"/>
    <x v="1"/>
    <x v="1"/>
    <s v="Phones"/>
    <n v="242.624"/>
    <n v="8"/>
    <n v="0.2"/>
    <n v="27.295200000000001"/>
  </r>
  <r>
    <s v="OR5180"/>
    <x v="928"/>
    <s v="Same Day"/>
    <x v="0"/>
    <s v="United States"/>
    <s v="Kenner"/>
    <x v="39"/>
    <n v="70065"/>
    <x v="2"/>
    <x v="0"/>
    <s v="Appliances"/>
    <n v="17.34"/>
    <n v="2"/>
    <n v="0"/>
    <n v="4.6818"/>
  </r>
  <r>
    <s v="OR5181"/>
    <x v="928"/>
    <s v="Standard Class"/>
    <x v="0"/>
    <s v="United States"/>
    <s v="Seattle"/>
    <x v="11"/>
    <n v="98103"/>
    <x v="1"/>
    <x v="0"/>
    <s v="Storage"/>
    <n v="30.28"/>
    <n v="2"/>
    <n v="0"/>
    <n v="1.2112000000000001"/>
  </r>
  <r>
    <s v="OR5182"/>
    <x v="928"/>
    <s v="Standard Class"/>
    <x v="0"/>
    <s v="United States"/>
    <s v="Omaha"/>
    <x v="37"/>
    <n v="68104"/>
    <x v="0"/>
    <x v="0"/>
    <s v="Storage"/>
    <n v="40.74"/>
    <n v="3"/>
    <n v="0"/>
    <n v="0.40739999999999998"/>
  </r>
  <r>
    <s v="OR5183"/>
    <x v="928"/>
    <s v="Second Class"/>
    <x v="2"/>
    <s v="United States"/>
    <s v="Providence"/>
    <x v="6"/>
    <n v="2908"/>
    <x v="3"/>
    <x v="0"/>
    <s v="Paper"/>
    <n v="8.4"/>
    <n v="2"/>
    <n v="0"/>
    <n v="4.1159999999999997"/>
  </r>
  <r>
    <s v="OR5184"/>
    <x v="928"/>
    <s v="Standard Class"/>
    <x v="2"/>
    <s v="United States"/>
    <s v="New York City"/>
    <x v="7"/>
    <n v="10024"/>
    <x v="3"/>
    <x v="0"/>
    <s v="Storage"/>
    <n v="43.57"/>
    <n v="1"/>
    <n v="0"/>
    <n v="13.071"/>
  </r>
  <r>
    <s v="OR5185"/>
    <x v="929"/>
    <s v="Standard Class"/>
    <x v="2"/>
    <s v="United States"/>
    <s v="Hollywood"/>
    <x v="18"/>
    <n v="33021"/>
    <x v="2"/>
    <x v="0"/>
    <s v="Binders"/>
    <n v="15.57"/>
    <n v="3"/>
    <n v="0.7"/>
    <n v="11.417999999999999"/>
  </r>
  <r>
    <s v="OR5186"/>
    <x v="929"/>
    <s v="Standard Class"/>
    <x v="0"/>
    <s v="United States"/>
    <s v="Washington"/>
    <x v="38"/>
    <n v="20016"/>
    <x v="3"/>
    <x v="0"/>
    <s v="Paper"/>
    <n v="12.7"/>
    <n v="2"/>
    <n v="0"/>
    <n v="5.8419999999999996"/>
  </r>
  <r>
    <s v="OR5187"/>
    <x v="929"/>
    <s v="First Class"/>
    <x v="0"/>
    <s v="United States"/>
    <s v="Los Angeles"/>
    <x v="1"/>
    <n v="90036"/>
    <x v="1"/>
    <x v="0"/>
    <s v="Binders"/>
    <n v="36.624000000000002"/>
    <n v="3"/>
    <n v="0.2"/>
    <n v="13.734"/>
  </r>
  <r>
    <s v="OR5188"/>
    <x v="929"/>
    <s v="Second Class"/>
    <x v="1"/>
    <s v="United States"/>
    <s v="San Francisco"/>
    <x v="1"/>
    <n v="94110"/>
    <x v="1"/>
    <x v="0"/>
    <s v="Storage"/>
    <n v="725.84"/>
    <n v="4"/>
    <n v="0"/>
    <n v="210.49359999999999"/>
  </r>
  <r>
    <s v="OR5189"/>
    <x v="930"/>
    <s v="Standard Class"/>
    <x v="0"/>
    <s v="United States"/>
    <s v="Los Angeles"/>
    <x v="1"/>
    <n v="90049"/>
    <x v="1"/>
    <x v="0"/>
    <s v="Art"/>
    <n v="59.52"/>
    <n v="3"/>
    <n v="0"/>
    <n v="15.475199999999999"/>
  </r>
  <r>
    <s v="OR5190"/>
    <x v="930"/>
    <s v="Standard Class"/>
    <x v="1"/>
    <s v="United States"/>
    <s v="Philadelphia"/>
    <x v="8"/>
    <n v="19143"/>
    <x v="3"/>
    <x v="0"/>
    <s v="Binders"/>
    <n v="3.5760000000000001"/>
    <n v="4"/>
    <n v="0.7"/>
    <n v="2.8607999999999998"/>
  </r>
  <r>
    <s v="OR5191"/>
    <x v="930"/>
    <s v="Standard Class"/>
    <x v="0"/>
    <s v="United States"/>
    <s v="Irving"/>
    <x v="0"/>
    <n v="75061"/>
    <x v="0"/>
    <x v="0"/>
    <s v="Storage"/>
    <n v="18.936"/>
    <n v="3"/>
    <n v="0.2"/>
    <n v="3.7871999999999999"/>
  </r>
  <r>
    <s v="OR5192"/>
    <x v="930"/>
    <s v="Standard Class"/>
    <x v="0"/>
    <s v="United States"/>
    <s v="Minneapolis"/>
    <x v="31"/>
    <n v="55407"/>
    <x v="0"/>
    <x v="0"/>
    <s v="Binders"/>
    <n v="11.54"/>
    <n v="2"/>
    <n v="0"/>
    <n v="5.77"/>
  </r>
  <r>
    <s v="OR5193"/>
    <x v="931"/>
    <s v="Second Class"/>
    <x v="0"/>
    <s v="United States"/>
    <s v="Houston"/>
    <x v="0"/>
    <n v="77036"/>
    <x v="0"/>
    <x v="0"/>
    <s v="Appliances"/>
    <n v="97.263999999999996"/>
    <n v="4"/>
    <n v="0.8"/>
    <n v="243.16"/>
  </r>
  <r>
    <s v="OR5194"/>
    <x v="931"/>
    <s v="Standard Class"/>
    <x v="0"/>
    <s v="United States"/>
    <s v="Los Angeles"/>
    <x v="1"/>
    <n v="90008"/>
    <x v="1"/>
    <x v="1"/>
    <s v="Phones"/>
    <n v="339.96"/>
    <n v="5"/>
    <n v="0.2"/>
    <n v="42.494999999999997"/>
  </r>
  <r>
    <s v="OR5195"/>
    <x v="931"/>
    <s v="Standard Class"/>
    <x v="0"/>
    <s v="United States"/>
    <s v="Philadelphia"/>
    <x v="8"/>
    <n v="19134"/>
    <x v="3"/>
    <x v="0"/>
    <s v="Appliances"/>
    <n v="81.552000000000007"/>
    <n v="2"/>
    <n v="0.2"/>
    <n v="8.1552000000000007"/>
  </r>
  <r>
    <s v="OR5196"/>
    <x v="931"/>
    <s v="Standard Class"/>
    <x v="1"/>
    <s v="United States"/>
    <s v="Houston"/>
    <x v="0"/>
    <n v="77070"/>
    <x v="0"/>
    <x v="1"/>
    <s v="Copiers"/>
    <n v="2399.96"/>
    <n v="5"/>
    <n v="0.2"/>
    <n v="569.9905"/>
  </r>
  <r>
    <s v="OR5197"/>
    <x v="931"/>
    <s v="Standard Class"/>
    <x v="0"/>
    <s v="United States"/>
    <s v="Dover"/>
    <x v="15"/>
    <n v="19901"/>
    <x v="3"/>
    <x v="1"/>
    <s v="Phones"/>
    <n v="19.98"/>
    <n v="2"/>
    <n v="0"/>
    <n v="5.1947999999999999"/>
  </r>
  <r>
    <s v="OR5198"/>
    <x v="931"/>
    <s v="Standard Class"/>
    <x v="2"/>
    <s v="United States"/>
    <s v="Philadelphia"/>
    <x v="8"/>
    <n v="19134"/>
    <x v="3"/>
    <x v="2"/>
    <s v="Furnishings"/>
    <n v="64.944000000000003"/>
    <n v="3"/>
    <n v="0.2"/>
    <n v="6.4943999999999997"/>
  </r>
  <r>
    <s v="OR5199"/>
    <x v="931"/>
    <s v="Same Day"/>
    <x v="0"/>
    <s v="United States"/>
    <s v="Los Angeles"/>
    <x v="1"/>
    <n v="90032"/>
    <x v="1"/>
    <x v="0"/>
    <s v="Paper"/>
    <n v="13.44"/>
    <n v="3"/>
    <n v="0"/>
    <n v="6.5856000000000003"/>
  </r>
  <r>
    <s v="OR5200"/>
    <x v="931"/>
    <s v="Second Class"/>
    <x v="0"/>
    <s v="United States"/>
    <s v="Seattle"/>
    <x v="11"/>
    <n v="98103"/>
    <x v="1"/>
    <x v="2"/>
    <s v="Bookcases"/>
    <n v="174.42"/>
    <n v="3"/>
    <n v="0"/>
    <n v="41.860799999999998"/>
  </r>
  <r>
    <s v="OR5201"/>
    <x v="931"/>
    <s v="Standard Class"/>
    <x v="0"/>
    <s v="United States"/>
    <s v="Los Angeles"/>
    <x v="1"/>
    <n v="90036"/>
    <x v="1"/>
    <x v="2"/>
    <s v="Tables"/>
    <n v="568.72799999999995"/>
    <n v="3"/>
    <n v="0.2"/>
    <n v="28.436399999999999"/>
  </r>
  <r>
    <s v="OR5202"/>
    <x v="932"/>
    <s v="First Class"/>
    <x v="2"/>
    <s v="United States"/>
    <s v="New York City"/>
    <x v="7"/>
    <n v="10024"/>
    <x v="3"/>
    <x v="0"/>
    <s v="Envelopes"/>
    <n v="63.9"/>
    <n v="5"/>
    <n v="0"/>
    <n v="28.754999999999999"/>
  </r>
  <r>
    <s v="OR5203"/>
    <x v="932"/>
    <s v="Same Day"/>
    <x v="2"/>
    <s v="United States"/>
    <s v="Jonesboro"/>
    <x v="36"/>
    <n v="72401"/>
    <x v="2"/>
    <x v="0"/>
    <s v="Binders"/>
    <n v="108.08"/>
    <n v="7"/>
    <n v="0"/>
    <n v="54.04"/>
  </r>
  <r>
    <s v="OR5204"/>
    <x v="932"/>
    <s v="Standard Class"/>
    <x v="0"/>
    <s v="United States"/>
    <s v="Amarillo"/>
    <x v="0"/>
    <n v="79109"/>
    <x v="0"/>
    <x v="0"/>
    <s v="Paper"/>
    <n v="25.92"/>
    <n v="5"/>
    <n v="0.2"/>
    <n v="9.0719999999999992"/>
  </r>
  <r>
    <s v="OR5205"/>
    <x v="932"/>
    <s v="Standard Class"/>
    <x v="0"/>
    <s v="United States"/>
    <s v="Long Beach"/>
    <x v="1"/>
    <n v="90805"/>
    <x v="1"/>
    <x v="0"/>
    <s v="Labels"/>
    <n v="61.06"/>
    <n v="2"/>
    <n v="0"/>
    <n v="28.087599999999998"/>
  </r>
  <r>
    <s v="OR5206"/>
    <x v="932"/>
    <s v="Standard Class"/>
    <x v="0"/>
    <s v="United States"/>
    <s v="New York City"/>
    <x v="7"/>
    <n v="10011"/>
    <x v="3"/>
    <x v="0"/>
    <s v="Binders"/>
    <n v="69.456000000000003"/>
    <n v="2"/>
    <n v="0.2"/>
    <n v="22.5732"/>
  </r>
  <r>
    <s v="OR5207"/>
    <x v="933"/>
    <s v="Standard Class"/>
    <x v="1"/>
    <s v="United States"/>
    <s v="Los Angeles"/>
    <x v="1"/>
    <n v="90004"/>
    <x v="1"/>
    <x v="0"/>
    <s v="Paper"/>
    <n v="37.520000000000003"/>
    <n v="4"/>
    <n v="0"/>
    <n v="18.009599999999999"/>
  </r>
  <r>
    <s v="OR5208"/>
    <x v="933"/>
    <s v="Second Class"/>
    <x v="0"/>
    <s v="United States"/>
    <s v="Auburn"/>
    <x v="7"/>
    <n v="13021"/>
    <x v="3"/>
    <x v="0"/>
    <s v="Art"/>
    <n v="59.52"/>
    <n v="3"/>
    <n v="0"/>
    <n v="15.475199999999999"/>
  </r>
  <r>
    <s v="OR5209"/>
    <x v="933"/>
    <s v="First Class"/>
    <x v="0"/>
    <s v="United States"/>
    <s v="Fresno"/>
    <x v="1"/>
    <n v="93727"/>
    <x v="1"/>
    <x v="0"/>
    <s v="Binders"/>
    <n v="185.92"/>
    <n v="4"/>
    <n v="0.2"/>
    <n v="62.747999999999998"/>
  </r>
  <r>
    <s v="OR5210"/>
    <x v="933"/>
    <s v="First Class"/>
    <x v="0"/>
    <s v="United States"/>
    <s v="Houston"/>
    <x v="0"/>
    <n v="77036"/>
    <x v="0"/>
    <x v="0"/>
    <s v="Paper"/>
    <n v="173.488"/>
    <n v="7"/>
    <n v="0.2"/>
    <n v="54.215000000000003"/>
  </r>
  <r>
    <s v="OR5211"/>
    <x v="933"/>
    <s v="Standard Class"/>
    <x v="0"/>
    <s v="United States"/>
    <s v="Columbia"/>
    <x v="12"/>
    <n v="38401"/>
    <x v="2"/>
    <x v="0"/>
    <s v="Appliances"/>
    <n v="43.512"/>
    <n v="7"/>
    <n v="0.2"/>
    <n v="3.8073000000000001"/>
  </r>
  <r>
    <s v="OR5212"/>
    <x v="933"/>
    <s v="Second Class"/>
    <x v="0"/>
    <s v="United States"/>
    <s v="Long Beach"/>
    <x v="1"/>
    <n v="90805"/>
    <x v="1"/>
    <x v="0"/>
    <s v="Paper"/>
    <n v="160.72"/>
    <n v="14"/>
    <n v="0"/>
    <n v="78.752799999999993"/>
  </r>
  <r>
    <s v="OR5213"/>
    <x v="934"/>
    <s v="Standard Class"/>
    <x v="1"/>
    <s v="United States"/>
    <s v="Noblesville"/>
    <x v="9"/>
    <n v="46060"/>
    <x v="0"/>
    <x v="2"/>
    <s v="Tables"/>
    <n v="2678.94"/>
    <n v="6"/>
    <n v="0"/>
    <n v="241.1046"/>
  </r>
  <r>
    <s v="OR5214"/>
    <x v="934"/>
    <s v="Standard Class"/>
    <x v="0"/>
    <s v="United States"/>
    <s v="New York City"/>
    <x v="7"/>
    <n v="10024"/>
    <x v="3"/>
    <x v="0"/>
    <s v="Art"/>
    <n v="75.48"/>
    <n v="2"/>
    <n v="0"/>
    <n v="19.6248"/>
  </r>
  <r>
    <s v="OR5215"/>
    <x v="934"/>
    <s v="Second Class"/>
    <x v="1"/>
    <s v="United States"/>
    <s v="New York City"/>
    <x v="7"/>
    <n v="10011"/>
    <x v="3"/>
    <x v="1"/>
    <s v="Phones"/>
    <n v="824.97"/>
    <n v="3"/>
    <n v="0"/>
    <n v="214.4922"/>
  </r>
  <r>
    <s v="OR5216"/>
    <x v="934"/>
    <s v="First Class"/>
    <x v="1"/>
    <s v="United States"/>
    <s v="Cranston"/>
    <x v="6"/>
    <n v="2920"/>
    <x v="3"/>
    <x v="0"/>
    <s v="Storage"/>
    <n v="42.76"/>
    <n v="1"/>
    <n v="0"/>
    <n v="11.117599999999999"/>
  </r>
  <r>
    <s v="OR5217"/>
    <x v="934"/>
    <s v="Second Class"/>
    <x v="0"/>
    <s v="United States"/>
    <s v="Baltimore"/>
    <x v="17"/>
    <n v="21215"/>
    <x v="3"/>
    <x v="0"/>
    <s v="Labels"/>
    <n v="58.48"/>
    <n v="8"/>
    <n v="0"/>
    <n v="27.485600000000002"/>
  </r>
  <r>
    <s v="OR5218"/>
    <x v="935"/>
    <s v="Standard Class"/>
    <x v="0"/>
    <s v="United States"/>
    <s v="San Diego"/>
    <x v="1"/>
    <n v="92105"/>
    <x v="1"/>
    <x v="2"/>
    <s v="Furnishings"/>
    <n v="80.959999999999994"/>
    <n v="4"/>
    <n v="0"/>
    <n v="29.145600000000002"/>
  </r>
  <r>
    <s v="OR5219"/>
    <x v="935"/>
    <s v="Standard Class"/>
    <x v="1"/>
    <s v="United States"/>
    <s v="Philadelphia"/>
    <x v="8"/>
    <n v="19134"/>
    <x v="3"/>
    <x v="2"/>
    <s v="Tables"/>
    <n v="67.176000000000002"/>
    <n v="1"/>
    <n v="0.4"/>
    <n v="20.152799999999999"/>
  </r>
  <r>
    <s v="OR5220"/>
    <x v="936"/>
    <s v="Standard Class"/>
    <x v="1"/>
    <s v="United States"/>
    <s v="Seattle"/>
    <x v="11"/>
    <n v="98115"/>
    <x v="1"/>
    <x v="1"/>
    <s v="Phones"/>
    <n v="57.408000000000001"/>
    <n v="6"/>
    <n v="0.2"/>
    <n v="5.7408000000000001"/>
  </r>
  <r>
    <s v="OR5221"/>
    <x v="936"/>
    <s v="Standard Class"/>
    <x v="2"/>
    <s v="United States"/>
    <s v="Los Angeles"/>
    <x v="1"/>
    <n v="90036"/>
    <x v="1"/>
    <x v="0"/>
    <s v="Storage"/>
    <n v="249.75"/>
    <n v="9"/>
    <n v="0"/>
    <n v="44.954999999999998"/>
  </r>
  <r>
    <s v="OR5222"/>
    <x v="937"/>
    <s v="First Class"/>
    <x v="2"/>
    <s v="United States"/>
    <s v="San Francisco"/>
    <x v="1"/>
    <n v="94110"/>
    <x v="1"/>
    <x v="0"/>
    <s v="Binders"/>
    <n v="101.84"/>
    <n v="5"/>
    <n v="0.2"/>
    <n v="36.917000000000002"/>
  </r>
  <r>
    <s v="OR5223"/>
    <x v="937"/>
    <s v="Standard Class"/>
    <x v="2"/>
    <s v="United States"/>
    <s v="New York City"/>
    <x v="7"/>
    <n v="10011"/>
    <x v="3"/>
    <x v="0"/>
    <s v="Binders"/>
    <n v="296.71199999999999"/>
    <n v="13"/>
    <n v="0.2"/>
    <n v="100.1403"/>
  </r>
  <r>
    <s v="OR5224"/>
    <x v="937"/>
    <s v="First Class"/>
    <x v="2"/>
    <s v="United States"/>
    <s v="San Francisco"/>
    <x v="1"/>
    <n v="94110"/>
    <x v="1"/>
    <x v="0"/>
    <s v="Paper"/>
    <n v="59.94"/>
    <n v="3"/>
    <n v="0"/>
    <n v="28.171800000000001"/>
  </r>
  <r>
    <s v="OR5225"/>
    <x v="937"/>
    <s v="Standard Class"/>
    <x v="2"/>
    <s v="United States"/>
    <s v="Los Angeles"/>
    <x v="1"/>
    <n v="90008"/>
    <x v="1"/>
    <x v="1"/>
    <s v="Accessories"/>
    <n v="89.97"/>
    <n v="3"/>
    <n v="0"/>
    <n v="37.787399999999998"/>
  </r>
  <r>
    <s v="OR5226"/>
    <x v="937"/>
    <s v="First Class"/>
    <x v="1"/>
    <s v="United States"/>
    <s v="Fairfield"/>
    <x v="1"/>
    <n v="94533"/>
    <x v="1"/>
    <x v="0"/>
    <s v="Storage"/>
    <n v="795.48"/>
    <n v="7"/>
    <n v="0"/>
    <n v="7.9547999999999996"/>
  </r>
  <r>
    <s v="OR5227"/>
    <x v="937"/>
    <s v="Standard Class"/>
    <x v="0"/>
    <s v="United States"/>
    <s v="Madison"/>
    <x v="30"/>
    <n v="53711"/>
    <x v="0"/>
    <x v="1"/>
    <s v="Accessories"/>
    <n v="178.11"/>
    <n v="3"/>
    <n v="0"/>
    <n v="32.059800000000003"/>
  </r>
  <r>
    <s v="OR5228"/>
    <x v="937"/>
    <s v="Standard Class"/>
    <x v="0"/>
    <s v="United States"/>
    <s v="Newport News"/>
    <x v="13"/>
    <n v="23602"/>
    <x v="2"/>
    <x v="0"/>
    <s v="Envelopes"/>
    <n v="31.12"/>
    <n v="4"/>
    <n v="0"/>
    <n v="14.6264"/>
  </r>
  <r>
    <s v="OR5229"/>
    <x v="938"/>
    <s v="Standard Class"/>
    <x v="1"/>
    <s v="United States"/>
    <s v="New York City"/>
    <x v="7"/>
    <n v="10035"/>
    <x v="3"/>
    <x v="0"/>
    <s v="Paper"/>
    <n v="37"/>
    <n v="5"/>
    <n v="0"/>
    <n v="16.649999999999999"/>
  </r>
  <r>
    <s v="OR5230"/>
    <x v="938"/>
    <s v="Same Day"/>
    <x v="0"/>
    <s v="United States"/>
    <s v="Glendale"/>
    <x v="5"/>
    <n v="85301"/>
    <x v="1"/>
    <x v="0"/>
    <s v="Binders"/>
    <n v="9.702"/>
    <n v="3"/>
    <n v="0.7"/>
    <n v="7.1147999999999998"/>
  </r>
  <r>
    <s v="OR5231"/>
    <x v="938"/>
    <s v="Standard Class"/>
    <x v="1"/>
    <s v="United States"/>
    <s v="Alexandria"/>
    <x v="13"/>
    <n v="22304"/>
    <x v="2"/>
    <x v="2"/>
    <s v="Furnishings"/>
    <n v="192.22"/>
    <n v="14"/>
    <n v="0"/>
    <n v="69.199200000000005"/>
  </r>
  <r>
    <s v="OR5232"/>
    <x v="938"/>
    <s v="Standard Class"/>
    <x v="1"/>
    <s v="United States"/>
    <s v="New York City"/>
    <x v="7"/>
    <n v="10024"/>
    <x v="3"/>
    <x v="2"/>
    <s v="Furnishings"/>
    <n v="82.26"/>
    <n v="3"/>
    <n v="0"/>
    <n v="33.726599999999998"/>
  </r>
  <r>
    <s v="OR5233"/>
    <x v="938"/>
    <s v="Standard Class"/>
    <x v="1"/>
    <s v="United States"/>
    <s v="Philadelphia"/>
    <x v="8"/>
    <n v="19140"/>
    <x v="3"/>
    <x v="0"/>
    <s v="Envelopes"/>
    <n v="8.8559999999999999"/>
    <n v="3"/>
    <n v="0.2"/>
    <n v="2.8782000000000001"/>
  </r>
  <r>
    <s v="OR5234"/>
    <x v="938"/>
    <s v="Standard Class"/>
    <x v="0"/>
    <s v="United States"/>
    <s v="Los Angeles"/>
    <x v="1"/>
    <n v="90049"/>
    <x v="1"/>
    <x v="0"/>
    <s v="Binders"/>
    <n v="2357.4879999999998"/>
    <n v="7"/>
    <n v="0.2"/>
    <n v="884.05799999999999"/>
  </r>
  <r>
    <s v="OR5235"/>
    <x v="938"/>
    <s v="Standard Class"/>
    <x v="1"/>
    <s v="United States"/>
    <s v="Melbourne"/>
    <x v="18"/>
    <n v="32935"/>
    <x v="2"/>
    <x v="0"/>
    <s v="Storage"/>
    <n v="95.616"/>
    <n v="2"/>
    <n v="0.2"/>
    <n v="9.5616000000000003"/>
  </r>
  <r>
    <s v="OR5236"/>
    <x v="938"/>
    <s v="Standard Class"/>
    <x v="0"/>
    <s v="United States"/>
    <s v="Royal Oak"/>
    <x v="19"/>
    <n v="48073"/>
    <x v="0"/>
    <x v="0"/>
    <s v="Paper"/>
    <n v="12.96"/>
    <n v="2"/>
    <n v="0"/>
    <n v="6.2207999999999997"/>
  </r>
  <r>
    <s v="OR5237"/>
    <x v="938"/>
    <s v="Standard Class"/>
    <x v="0"/>
    <s v="United States"/>
    <s v="New York City"/>
    <x v="7"/>
    <n v="10009"/>
    <x v="3"/>
    <x v="0"/>
    <s v="Binders"/>
    <n v="4.6159999999999997"/>
    <n v="1"/>
    <n v="0.2"/>
    <n v="1.7310000000000001"/>
  </r>
  <r>
    <s v="OR5238"/>
    <x v="938"/>
    <s v="Standard Class"/>
    <x v="0"/>
    <s v="United States"/>
    <s v="Richmond"/>
    <x v="13"/>
    <n v="23223"/>
    <x v="2"/>
    <x v="0"/>
    <s v="Binders"/>
    <n v="43.04"/>
    <n v="8"/>
    <n v="0"/>
    <n v="21.089600000000001"/>
  </r>
  <r>
    <s v="OR5239"/>
    <x v="938"/>
    <s v="Second Class"/>
    <x v="0"/>
    <s v="United States"/>
    <s v="Columbus"/>
    <x v="3"/>
    <n v="43229"/>
    <x v="3"/>
    <x v="0"/>
    <s v="Art"/>
    <n v="9.9120000000000008"/>
    <n v="3"/>
    <n v="0.2"/>
    <n v="1.2390000000000001"/>
  </r>
  <r>
    <s v="OR5240"/>
    <x v="938"/>
    <s v="First Class"/>
    <x v="0"/>
    <s v="United States"/>
    <s v="Philadelphia"/>
    <x v="8"/>
    <n v="19143"/>
    <x v="3"/>
    <x v="2"/>
    <s v="Furnishings"/>
    <n v="87.92"/>
    <n v="5"/>
    <n v="0.2"/>
    <n v="15.385999999999999"/>
  </r>
  <r>
    <s v="OR5241"/>
    <x v="939"/>
    <s v="Standard Class"/>
    <x v="0"/>
    <s v="United States"/>
    <s v="Chicago"/>
    <x v="14"/>
    <n v="60653"/>
    <x v="0"/>
    <x v="0"/>
    <s v="Art"/>
    <n v="27.384"/>
    <n v="7"/>
    <n v="0.2"/>
    <n v="2.7383999999999999"/>
  </r>
  <r>
    <s v="OR5242"/>
    <x v="939"/>
    <s v="Standard Class"/>
    <x v="2"/>
    <s v="United States"/>
    <s v="Sheboygan"/>
    <x v="30"/>
    <n v="53081"/>
    <x v="0"/>
    <x v="0"/>
    <s v="Storage"/>
    <n v="14.97"/>
    <n v="1"/>
    <n v="0"/>
    <n v="4.1916000000000002"/>
  </r>
  <r>
    <s v="OR5243"/>
    <x v="939"/>
    <s v="First Class"/>
    <x v="2"/>
    <s v="United States"/>
    <s v="New York City"/>
    <x v="7"/>
    <n v="10009"/>
    <x v="3"/>
    <x v="1"/>
    <s v="Phones"/>
    <n v="119.02"/>
    <n v="2"/>
    <n v="0"/>
    <n v="33.325600000000001"/>
  </r>
  <r>
    <s v="OR5244"/>
    <x v="939"/>
    <s v="Standard Class"/>
    <x v="0"/>
    <s v="United States"/>
    <s v="Akron"/>
    <x v="3"/>
    <n v="44312"/>
    <x v="3"/>
    <x v="0"/>
    <s v="Binders"/>
    <n v="14.952"/>
    <n v="2"/>
    <n v="0.7"/>
    <n v="11.961600000000001"/>
  </r>
  <r>
    <s v="OR5245"/>
    <x v="939"/>
    <s v="Second Class"/>
    <x v="2"/>
    <s v="United States"/>
    <s v="Columbus"/>
    <x v="3"/>
    <n v="43229"/>
    <x v="3"/>
    <x v="0"/>
    <s v="Labels"/>
    <n v="18.495999999999999"/>
    <n v="8"/>
    <n v="0.2"/>
    <n v="6.2423999999999999"/>
  </r>
  <r>
    <s v="OR5246"/>
    <x v="939"/>
    <s v="Standard Class"/>
    <x v="0"/>
    <s v="United States"/>
    <s v="Avondale"/>
    <x v="5"/>
    <n v="85323"/>
    <x v="1"/>
    <x v="1"/>
    <s v="Accessories"/>
    <n v="102.24"/>
    <n v="4"/>
    <n v="0.2"/>
    <n v="16.614000000000001"/>
  </r>
  <r>
    <s v="OR5247"/>
    <x v="939"/>
    <s v="Standard Class"/>
    <x v="0"/>
    <s v="United States"/>
    <s v="Long Beach"/>
    <x v="1"/>
    <n v="90805"/>
    <x v="1"/>
    <x v="1"/>
    <s v="Copiers"/>
    <n v="479.976"/>
    <n v="3"/>
    <n v="0.2"/>
    <n v="161.99189999999999"/>
  </r>
  <r>
    <s v="OR5248"/>
    <x v="939"/>
    <s v="Standard Class"/>
    <x v="1"/>
    <s v="United States"/>
    <s v="Los Angeles"/>
    <x v="1"/>
    <n v="90004"/>
    <x v="1"/>
    <x v="2"/>
    <s v="Tables"/>
    <n v="399.67200000000003"/>
    <n v="7"/>
    <n v="0.2"/>
    <n v="14.9877"/>
  </r>
  <r>
    <s v="OR5249"/>
    <x v="940"/>
    <s v="First Class"/>
    <x v="0"/>
    <s v="United States"/>
    <s v="Lakewood"/>
    <x v="3"/>
    <n v="44107"/>
    <x v="3"/>
    <x v="0"/>
    <s v="Binders"/>
    <n v="7.218"/>
    <n v="3"/>
    <n v="0.7"/>
    <n v="5.5338000000000003"/>
  </r>
  <r>
    <s v="OR5250"/>
    <x v="940"/>
    <s v="Standard Class"/>
    <x v="0"/>
    <s v="United States"/>
    <s v="New York City"/>
    <x v="7"/>
    <n v="10035"/>
    <x v="3"/>
    <x v="0"/>
    <s v="Art"/>
    <n v="17.04"/>
    <n v="4"/>
    <n v="0"/>
    <n v="6.9863999999999997"/>
  </r>
  <r>
    <s v="OR5251"/>
    <x v="940"/>
    <s v="Same Day"/>
    <x v="0"/>
    <s v="United States"/>
    <s v="San Francisco"/>
    <x v="1"/>
    <n v="94122"/>
    <x v="1"/>
    <x v="0"/>
    <s v="Storage"/>
    <n v="31.44"/>
    <n v="3"/>
    <n v="0"/>
    <n v="8.4887999999999995"/>
  </r>
  <r>
    <s v="OR5252"/>
    <x v="940"/>
    <s v="First Class"/>
    <x v="0"/>
    <s v="United States"/>
    <s v="Chicago"/>
    <x v="14"/>
    <n v="60653"/>
    <x v="0"/>
    <x v="0"/>
    <s v="Labels"/>
    <n v="11.52"/>
    <n v="5"/>
    <n v="0.2"/>
    <n v="4.1760000000000002"/>
  </r>
  <r>
    <s v="OR5253"/>
    <x v="940"/>
    <s v="Standard Class"/>
    <x v="0"/>
    <s v="United States"/>
    <s v="Lakeville"/>
    <x v="31"/>
    <n v="55044"/>
    <x v="0"/>
    <x v="0"/>
    <s v="Paper"/>
    <n v="47.18"/>
    <n v="7"/>
    <n v="0"/>
    <n v="23.59"/>
  </r>
  <r>
    <s v="OR5254"/>
    <x v="941"/>
    <s v="Standard Class"/>
    <x v="0"/>
    <s v="United States"/>
    <s v="Broomfield"/>
    <x v="23"/>
    <n v="80020"/>
    <x v="1"/>
    <x v="2"/>
    <s v="Chairs"/>
    <n v="662.88"/>
    <n v="3"/>
    <n v="0.2"/>
    <n v="74.573999999999998"/>
  </r>
  <r>
    <s v="OR5255"/>
    <x v="941"/>
    <s v="First Class"/>
    <x v="1"/>
    <s v="United States"/>
    <s v="Cincinnati"/>
    <x v="3"/>
    <n v="45231"/>
    <x v="3"/>
    <x v="0"/>
    <s v="Binders"/>
    <n v="18.431999999999999"/>
    <n v="8"/>
    <n v="0.7"/>
    <n v="12.288"/>
  </r>
  <r>
    <s v="OR5256"/>
    <x v="941"/>
    <s v="First Class"/>
    <x v="2"/>
    <s v="United States"/>
    <s v="Peoria"/>
    <x v="5"/>
    <n v="85345"/>
    <x v="1"/>
    <x v="0"/>
    <s v="Storage"/>
    <n v="215.59200000000001"/>
    <n v="3"/>
    <n v="0.2"/>
    <n v="48.508200000000002"/>
  </r>
  <r>
    <s v="OR5257"/>
    <x v="941"/>
    <s v="Standard Class"/>
    <x v="1"/>
    <s v="United States"/>
    <s v="Torrance"/>
    <x v="1"/>
    <n v="90503"/>
    <x v="1"/>
    <x v="2"/>
    <s v="Tables"/>
    <n v="1114.2719999999999"/>
    <n v="4"/>
    <n v="0.2"/>
    <n v="41.785200000000003"/>
  </r>
  <r>
    <s v="OR5258"/>
    <x v="942"/>
    <s v="Standard Class"/>
    <x v="0"/>
    <s v="United States"/>
    <s v="Austin"/>
    <x v="0"/>
    <n v="78745"/>
    <x v="0"/>
    <x v="0"/>
    <s v="Paper"/>
    <n v="16.056000000000001"/>
    <n v="3"/>
    <n v="0.2"/>
    <n v="5.8202999999999996"/>
  </r>
  <r>
    <s v="OR5259"/>
    <x v="942"/>
    <s v="Second Class"/>
    <x v="0"/>
    <s v="United States"/>
    <s v="San Diego"/>
    <x v="1"/>
    <n v="92105"/>
    <x v="1"/>
    <x v="1"/>
    <s v="Accessories"/>
    <n v="53.25"/>
    <n v="3"/>
    <n v="0"/>
    <n v="20.767499999999998"/>
  </r>
  <r>
    <s v="OR5260"/>
    <x v="942"/>
    <s v="First Class"/>
    <x v="1"/>
    <s v="United States"/>
    <s v="Pueblo"/>
    <x v="23"/>
    <n v="81001"/>
    <x v="1"/>
    <x v="0"/>
    <s v="Art"/>
    <n v="3.4079999999999999"/>
    <n v="1"/>
    <n v="0.2"/>
    <n v="0.89459999999999995"/>
  </r>
  <r>
    <s v="OR5261"/>
    <x v="942"/>
    <s v="Standard Class"/>
    <x v="1"/>
    <s v="United States"/>
    <s v="Bowling Green"/>
    <x v="3"/>
    <n v="43402"/>
    <x v="3"/>
    <x v="1"/>
    <s v="Accessories"/>
    <n v="139.96"/>
    <n v="5"/>
    <n v="0.2"/>
    <n v="1.7495000000000001"/>
  </r>
  <r>
    <s v="OR5262"/>
    <x v="943"/>
    <s v="Standard Class"/>
    <x v="1"/>
    <s v="United States"/>
    <s v="Chicago"/>
    <x v="14"/>
    <n v="60623"/>
    <x v="0"/>
    <x v="0"/>
    <s v="Supplies"/>
    <n v="22.24"/>
    <n v="2"/>
    <n v="0.2"/>
    <n v="2.5019999999999998"/>
  </r>
  <r>
    <s v="OR5263"/>
    <x v="943"/>
    <s v="Standard Class"/>
    <x v="1"/>
    <s v="United States"/>
    <s v="Bristol"/>
    <x v="21"/>
    <n v="6010"/>
    <x v="3"/>
    <x v="2"/>
    <s v="Tables"/>
    <n v="70.56"/>
    <n v="1"/>
    <n v="0.3"/>
    <n v="4.032"/>
  </r>
  <r>
    <s v="OR5264"/>
    <x v="943"/>
    <s v="Second Class"/>
    <x v="1"/>
    <s v="United States"/>
    <s v="New York City"/>
    <x v="7"/>
    <n v="10035"/>
    <x v="3"/>
    <x v="1"/>
    <s v="Phones"/>
    <n v="569.99"/>
    <n v="1"/>
    <n v="0"/>
    <n v="170.99700000000001"/>
  </r>
  <r>
    <s v="OR5265"/>
    <x v="943"/>
    <s v="Second Class"/>
    <x v="0"/>
    <s v="United States"/>
    <s v="Portland"/>
    <x v="26"/>
    <n v="97206"/>
    <x v="1"/>
    <x v="0"/>
    <s v="Paper"/>
    <n v="25.92"/>
    <n v="5"/>
    <n v="0.2"/>
    <n v="9.0719999999999992"/>
  </r>
  <r>
    <s v="OR5266"/>
    <x v="944"/>
    <s v="Same Day"/>
    <x v="0"/>
    <s v="United States"/>
    <s v="Fort Worth"/>
    <x v="0"/>
    <n v="76106"/>
    <x v="0"/>
    <x v="1"/>
    <s v="Accessories"/>
    <n v="63.991999999999997"/>
    <n v="1"/>
    <n v="0.2"/>
    <n v="7.1990999999999996"/>
  </r>
  <r>
    <s v="OR5267"/>
    <x v="944"/>
    <s v="Standard Class"/>
    <x v="0"/>
    <s v="United States"/>
    <s v="Chicago"/>
    <x v="14"/>
    <n v="60653"/>
    <x v="0"/>
    <x v="0"/>
    <s v="Art"/>
    <n v="54.207999999999998"/>
    <n v="14"/>
    <n v="0.2"/>
    <n v="8.8087999999999997"/>
  </r>
  <r>
    <s v="OR5268"/>
    <x v="944"/>
    <s v="First Class"/>
    <x v="2"/>
    <s v="United States"/>
    <s v="Dallas"/>
    <x v="0"/>
    <n v="75217"/>
    <x v="0"/>
    <x v="2"/>
    <s v="Tables"/>
    <n v="298.11599999999999"/>
    <n v="6"/>
    <n v="0.3"/>
    <n v="4.2587999999999999"/>
  </r>
  <r>
    <s v="OR5269"/>
    <x v="944"/>
    <s v="Standard Class"/>
    <x v="0"/>
    <s v="United States"/>
    <s v="San Diego"/>
    <x v="1"/>
    <n v="92105"/>
    <x v="1"/>
    <x v="0"/>
    <s v="Paper"/>
    <n v="114.2"/>
    <n v="5"/>
    <n v="0"/>
    <n v="52.531999999999996"/>
  </r>
  <r>
    <s v="OR5270"/>
    <x v="944"/>
    <s v="Standard Class"/>
    <x v="1"/>
    <s v="United States"/>
    <s v="Philadelphia"/>
    <x v="8"/>
    <n v="19140"/>
    <x v="3"/>
    <x v="0"/>
    <s v="Storage"/>
    <n v="59.712000000000003"/>
    <n v="6"/>
    <n v="0.2"/>
    <n v="5.9711999999999996"/>
  </r>
  <r>
    <s v="OR5271"/>
    <x v="944"/>
    <s v="First Class"/>
    <x v="0"/>
    <s v="United States"/>
    <s v="Green Bay"/>
    <x v="30"/>
    <n v="54302"/>
    <x v="0"/>
    <x v="1"/>
    <s v="Accessories"/>
    <n v="468.9"/>
    <n v="6"/>
    <n v="0"/>
    <n v="206.316"/>
  </r>
  <r>
    <s v="OR5272"/>
    <x v="945"/>
    <s v="First Class"/>
    <x v="2"/>
    <s v="United States"/>
    <s v="Columbus"/>
    <x v="9"/>
    <n v="47201"/>
    <x v="0"/>
    <x v="0"/>
    <s v="Art"/>
    <n v="40.880000000000003"/>
    <n v="7"/>
    <n v="0"/>
    <n v="10.6288"/>
  </r>
  <r>
    <s v="OR5273"/>
    <x v="945"/>
    <s v="Standard Class"/>
    <x v="1"/>
    <s v="United States"/>
    <s v="San Francisco"/>
    <x v="1"/>
    <n v="94110"/>
    <x v="1"/>
    <x v="1"/>
    <s v="Accessories"/>
    <n v="199.98"/>
    <n v="2"/>
    <n v="0"/>
    <n v="69.992999999999995"/>
  </r>
  <r>
    <s v="OR5274"/>
    <x v="945"/>
    <s v="Second Class"/>
    <x v="0"/>
    <s v="United States"/>
    <s v="Marion"/>
    <x v="16"/>
    <n v="52302"/>
    <x v="0"/>
    <x v="0"/>
    <s v="Storage"/>
    <n v="13.48"/>
    <n v="1"/>
    <n v="0"/>
    <n v="3.5047999999999999"/>
  </r>
  <r>
    <s v="OR5275"/>
    <x v="945"/>
    <s v="Standard Class"/>
    <x v="2"/>
    <s v="United States"/>
    <s v="Dallas"/>
    <x v="0"/>
    <n v="75217"/>
    <x v="0"/>
    <x v="2"/>
    <s v="Furnishings"/>
    <n v="16.739999999999998"/>
    <n v="5"/>
    <n v="0.6"/>
    <n v="14.228999999999999"/>
  </r>
  <r>
    <s v="OR5276"/>
    <x v="946"/>
    <s v="Standard Class"/>
    <x v="0"/>
    <s v="United States"/>
    <s v="Kissimmee"/>
    <x v="18"/>
    <n v="34741"/>
    <x v="2"/>
    <x v="1"/>
    <s v="Phones"/>
    <n v="751.98400000000004"/>
    <n v="2"/>
    <n v="0.2"/>
    <n v="84.598200000000006"/>
  </r>
  <r>
    <s v="OR5277"/>
    <x v="946"/>
    <s v="Second Class"/>
    <x v="0"/>
    <s v="United States"/>
    <s v="Nashua"/>
    <x v="44"/>
    <n v="3060"/>
    <x v="3"/>
    <x v="0"/>
    <s v="Fasteners"/>
    <n v="14.82"/>
    <n v="6"/>
    <n v="0"/>
    <n v="6.9653999999999998"/>
  </r>
  <r>
    <s v="OR5278"/>
    <x v="946"/>
    <s v="Second Class"/>
    <x v="0"/>
    <s v="United States"/>
    <s v="Seattle"/>
    <x v="11"/>
    <n v="98115"/>
    <x v="1"/>
    <x v="0"/>
    <s v="Paper"/>
    <n v="29.97"/>
    <n v="3"/>
    <n v="0"/>
    <n v="13.486499999999999"/>
  </r>
  <r>
    <s v="OR5279"/>
    <x v="946"/>
    <s v="Second Class"/>
    <x v="1"/>
    <s v="United States"/>
    <s v="New York City"/>
    <x v="7"/>
    <n v="10035"/>
    <x v="3"/>
    <x v="2"/>
    <s v="Chairs"/>
    <n v="253.76400000000001"/>
    <n v="2"/>
    <n v="0.1"/>
    <n v="31.015599999999999"/>
  </r>
  <r>
    <s v="OR5280"/>
    <x v="946"/>
    <s v="Standard Class"/>
    <x v="0"/>
    <s v="United States"/>
    <s v="Houston"/>
    <x v="0"/>
    <n v="77070"/>
    <x v="0"/>
    <x v="0"/>
    <s v="Art"/>
    <n v="86.352000000000004"/>
    <n v="3"/>
    <n v="0.2"/>
    <n v="5.3970000000000002"/>
  </r>
  <r>
    <s v="OR5281"/>
    <x v="946"/>
    <s v="Standard Class"/>
    <x v="1"/>
    <s v="United States"/>
    <s v="Redmond"/>
    <x v="26"/>
    <n v="97756"/>
    <x v="1"/>
    <x v="2"/>
    <s v="Tables"/>
    <n v="177.22499999999999"/>
    <n v="5"/>
    <n v="0.5"/>
    <n v="120.51300000000001"/>
  </r>
  <r>
    <s v="OR5282"/>
    <x v="946"/>
    <s v="Second Class"/>
    <x v="2"/>
    <s v="United States"/>
    <s v="Lakeville"/>
    <x v="31"/>
    <n v="55044"/>
    <x v="0"/>
    <x v="0"/>
    <s v="Paper"/>
    <n v="47.88"/>
    <n v="6"/>
    <n v="0"/>
    <n v="23.94"/>
  </r>
  <r>
    <s v="OR5283"/>
    <x v="946"/>
    <s v="Standard Class"/>
    <x v="0"/>
    <s v="United States"/>
    <s v="Sierra Vista"/>
    <x v="5"/>
    <n v="85635"/>
    <x v="1"/>
    <x v="2"/>
    <s v="Furnishings"/>
    <n v="14.368"/>
    <n v="2"/>
    <n v="0.2"/>
    <n v="3.9512"/>
  </r>
  <r>
    <s v="OR5284"/>
    <x v="946"/>
    <s v="Second Class"/>
    <x v="1"/>
    <s v="United States"/>
    <s v="Detroit"/>
    <x v="19"/>
    <n v="48205"/>
    <x v="0"/>
    <x v="0"/>
    <s v="Art"/>
    <n v="16.399999999999999"/>
    <n v="5"/>
    <n v="0"/>
    <n v="4.7560000000000002"/>
  </r>
  <r>
    <s v="OR5285"/>
    <x v="946"/>
    <s v="First Class"/>
    <x v="0"/>
    <s v="United States"/>
    <s v="Philadelphia"/>
    <x v="8"/>
    <n v="19143"/>
    <x v="3"/>
    <x v="0"/>
    <s v="Appliances"/>
    <n v="434.35199999999998"/>
    <n v="3"/>
    <n v="0.2"/>
    <n v="43.435200000000002"/>
  </r>
  <r>
    <s v="OR5286"/>
    <x v="947"/>
    <s v="Second Class"/>
    <x v="0"/>
    <s v="United States"/>
    <s v="Chicago"/>
    <x v="14"/>
    <n v="60610"/>
    <x v="0"/>
    <x v="2"/>
    <s v="Tables"/>
    <n v="177.22499999999999"/>
    <n v="5"/>
    <n v="0.5"/>
    <n v="120.51300000000001"/>
  </r>
  <r>
    <s v="OR5287"/>
    <x v="947"/>
    <s v="First Class"/>
    <x v="1"/>
    <s v="United States"/>
    <s v="Dallas"/>
    <x v="0"/>
    <n v="75217"/>
    <x v="0"/>
    <x v="1"/>
    <s v="Phones"/>
    <n v="369.57600000000002"/>
    <n v="3"/>
    <n v="0.2"/>
    <n v="41.577300000000001"/>
  </r>
  <r>
    <s v="OR5288"/>
    <x v="947"/>
    <s v="First Class"/>
    <x v="0"/>
    <s v="United States"/>
    <s v="Wilmington"/>
    <x v="15"/>
    <n v="19805"/>
    <x v="3"/>
    <x v="1"/>
    <s v="Phones"/>
    <n v="391.98"/>
    <n v="2"/>
    <n v="0"/>
    <n v="113.6742"/>
  </r>
  <r>
    <s v="OR5289"/>
    <x v="948"/>
    <s v="First Class"/>
    <x v="2"/>
    <s v="United States"/>
    <s v="Providence"/>
    <x v="6"/>
    <n v="2908"/>
    <x v="3"/>
    <x v="0"/>
    <s v="Binders"/>
    <n v="49.53"/>
    <n v="3"/>
    <n v="0"/>
    <n v="23.7744"/>
  </r>
  <r>
    <s v="OR5290"/>
    <x v="948"/>
    <s v="Standard Class"/>
    <x v="0"/>
    <s v="United States"/>
    <s v="Philadelphia"/>
    <x v="8"/>
    <n v="19134"/>
    <x v="3"/>
    <x v="1"/>
    <s v="Phones"/>
    <n v="258.52800000000002"/>
    <n v="2"/>
    <n v="0.4"/>
    <n v="47.396799999999999"/>
  </r>
  <r>
    <s v="OR5291"/>
    <x v="948"/>
    <s v="Standard Class"/>
    <x v="1"/>
    <s v="United States"/>
    <s v="Providence"/>
    <x v="6"/>
    <n v="2908"/>
    <x v="3"/>
    <x v="2"/>
    <s v="Tables"/>
    <n v="493.92"/>
    <n v="7"/>
    <n v="0.3"/>
    <n v="28.224"/>
  </r>
  <r>
    <s v="OR5292"/>
    <x v="948"/>
    <s v="Standard Class"/>
    <x v="0"/>
    <s v="United States"/>
    <s v="Dallas"/>
    <x v="0"/>
    <n v="75220"/>
    <x v="0"/>
    <x v="1"/>
    <s v="Accessories"/>
    <n v="50.12"/>
    <n v="7"/>
    <n v="0.2"/>
    <n v="0.62649999999999995"/>
  </r>
  <r>
    <s v="OR5293"/>
    <x v="948"/>
    <s v="Standard Class"/>
    <x v="0"/>
    <s v="United States"/>
    <s v="San Francisco"/>
    <x v="1"/>
    <n v="94122"/>
    <x v="1"/>
    <x v="0"/>
    <s v="Binders"/>
    <n v="57.584000000000003"/>
    <n v="2"/>
    <n v="0.2"/>
    <n v="20.154399999999999"/>
  </r>
  <r>
    <s v="OR5294"/>
    <x v="948"/>
    <s v="Second Class"/>
    <x v="0"/>
    <s v="United States"/>
    <s v="Baltimore"/>
    <x v="17"/>
    <n v="21215"/>
    <x v="3"/>
    <x v="2"/>
    <s v="Bookcases"/>
    <n v="344.94"/>
    <n v="3"/>
    <n v="0"/>
    <n v="31.044599999999999"/>
  </r>
  <r>
    <s v="OR5295"/>
    <x v="948"/>
    <s v="Standard Class"/>
    <x v="0"/>
    <s v="United States"/>
    <s v="Westland"/>
    <x v="19"/>
    <n v="48185"/>
    <x v="0"/>
    <x v="0"/>
    <s v="Paper"/>
    <n v="32.4"/>
    <n v="5"/>
    <n v="0"/>
    <n v="15.552"/>
  </r>
  <r>
    <s v="OR5296"/>
    <x v="948"/>
    <s v="Standard Class"/>
    <x v="2"/>
    <s v="United States"/>
    <s v="Pasadena"/>
    <x v="0"/>
    <n v="77506"/>
    <x v="0"/>
    <x v="0"/>
    <s v="Labels"/>
    <n v="48.847999999999999"/>
    <n v="2"/>
    <n v="0.2"/>
    <n v="15.8756"/>
  </r>
  <r>
    <s v="OR5297"/>
    <x v="949"/>
    <s v="First Class"/>
    <x v="0"/>
    <s v="United States"/>
    <s v="New York City"/>
    <x v="7"/>
    <n v="10009"/>
    <x v="3"/>
    <x v="0"/>
    <s v="Appliances"/>
    <n v="160.32"/>
    <n v="2"/>
    <n v="0"/>
    <n v="44.889600000000002"/>
  </r>
  <r>
    <s v="OR5298"/>
    <x v="949"/>
    <s v="Standard Class"/>
    <x v="1"/>
    <s v="United States"/>
    <s v="Philadelphia"/>
    <x v="8"/>
    <n v="19140"/>
    <x v="3"/>
    <x v="2"/>
    <s v="Furnishings"/>
    <n v="3.3119999999999998"/>
    <n v="1"/>
    <n v="0.2"/>
    <n v="0.66239999999999999"/>
  </r>
  <r>
    <s v="OR5299"/>
    <x v="949"/>
    <s v="First Class"/>
    <x v="0"/>
    <s v="United States"/>
    <s v="Jonesboro"/>
    <x v="36"/>
    <n v="72401"/>
    <x v="2"/>
    <x v="1"/>
    <s v="Phones"/>
    <n v="59.98"/>
    <n v="2"/>
    <n v="0"/>
    <n v="17.994"/>
  </r>
  <r>
    <s v="OR5300"/>
    <x v="949"/>
    <s v="Standard Class"/>
    <x v="0"/>
    <s v="United States"/>
    <s v="New York City"/>
    <x v="7"/>
    <n v="10011"/>
    <x v="3"/>
    <x v="0"/>
    <s v="Labels"/>
    <n v="5.76"/>
    <n v="2"/>
    <n v="0"/>
    <n v="2.8224"/>
  </r>
  <r>
    <s v="OR5301"/>
    <x v="949"/>
    <s v="Second Class"/>
    <x v="0"/>
    <s v="United States"/>
    <s v="Sandy Springs"/>
    <x v="27"/>
    <n v="30328"/>
    <x v="2"/>
    <x v="2"/>
    <s v="Bookcases"/>
    <n v="1266.8599999999999"/>
    <n v="7"/>
    <n v="0"/>
    <n v="291.37779999999998"/>
  </r>
  <r>
    <s v="OR5302"/>
    <x v="950"/>
    <s v="Standard Class"/>
    <x v="0"/>
    <s v="United States"/>
    <s v="Phoenix"/>
    <x v="5"/>
    <n v="85023"/>
    <x v="1"/>
    <x v="0"/>
    <s v="Binders"/>
    <n v="2.3879999999999999"/>
    <n v="2"/>
    <n v="0.7"/>
    <n v="1.8308"/>
  </r>
  <r>
    <s v="OR5303"/>
    <x v="950"/>
    <s v="Standard Class"/>
    <x v="1"/>
    <s v="United States"/>
    <s v="Seattle"/>
    <x v="11"/>
    <n v="98103"/>
    <x v="1"/>
    <x v="1"/>
    <s v="Phones"/>
    <n v="86.352000000000004"/>
    <n v="6"/>
    <n v="0.2"/>
    <n v="8.6351999999999993"/>
  </r>
  <r>
    <s v="OR5304"/>
    <x v="950"/>
    <s v="Standard Class"/>
    <x v="0"/>
    <s v="United States"/>
    <s v="Philadelphia"/>
    <x v="8"/>
    <n v="19143"/>
    <x v="3"/>
    <x v="1"/>
    <s v="Accessories"/>
    <n v="51.56"/>
    <n v="5"/>
    <n v="0.2"/>
    <n v="6.4450000000000003"/>
  </r>
  <r>
    <s v="OR5305"/>
    <x v="950"/>
    <s v="Standard Class"/>
    <x v="0"/>
    <s v="United States"/>
    <s v="Los Angeles"/>
    <x v="1"/>
    <n v="90036"/>
    <x v="1"/>
    <x v="0"/>
    <s v="Binders"/>
    <n v="3.1680000000000001"/>
    <n v="2"/>
    <n v="0.2"/>
    <n v="0.99"/>
  </r>
  <r>
    <s v="OR5306"/>
    <x v="950"/>
    <s v="Standard Class"/>
    <x v="2"/>
    <s v="United States"/>
    <s v="New York City"/>
    <x v="7"/>
    <n v="10011"/>
    <x v="3"/>
    <x v="0"/>
    <s v="Appliances"/>
    <n v="523.25"/>
    <n v="5"/>
    <n v="0"/>
    <n v="141.2775"/>
  </r>
  <r>
    <s v="OR5307"/>
    <x v="950"/>
    <s v="Second Class"/>
    <x v="0"/>
    <s v="United States"/>
    <s v="Tulsa"/>
    <x v="24"/>
    <n v="74133"/>
    <x v="0"/>
    <x v="1"/>
    <s v="Phones"/>
    <n v="104.85"/>
    <n v="3"/>
    <n v="0"/>
    <n v="28.3095"/>
  </r>
  <r>
    <s v="OR5308"/>
    <x v="951"/>
    <s v="Second Class"/>
    <x v="0"/>
    <s v="United States"/>
    <s v="Franklin"/>
    <x v="28"/>
    <n v="2038"/>
    <x v="3"/>
    <x v="2"/>
    <s v="Furnishings"/>
    <n v="111.15"/>
    <n v="5"/>
    <n v="0"/>
    <n v="48.905999999999999"/>
  </r>
  <r>
    <s v="OR5309"/>
    <x v="951"/>
    <s v="First Class"/>
    <x v="0"/>
    <s v="United States"/>
    <s v="Austin"/>
    <x v="0"/>
    <n v="78745"/>
    <x v="0"/>
    <x v="1"/>
    <s v="Accessories"/>
    <n v="62.591999999999999"/>
    <n v="8"/>
    <n v="0.2"/>
    <n v="13.300800000000001"/>
  </r>
  <r>
    <s v="OR5310"/>
    <x v="951"/>
    <s v="Standard Class"/>
    <x v="0"/>
    <s v="United States"/>
    <s v="New York City"/>
    <x v="7"/>
    <n v="10009"/>
    <x v="3"/>
    <x v="1"/>
    <s v="Accessories"/>
    <n v="85.14"/>
    <n v="3"/>
    <n v="0"/>
    <n v="34.907400000000003"/>
  </r>
  <r>
    <s v="OR5311"/>
    <x v="951"/>
    <s v="Standard Class"/>
    <x v="0"/>
    <s v="United States"/>
    <s v="San Francisco"/>
    <x v="1"/>
    <n v="94109"/>
    <x v="1"/>
    <x v="0"/>
    <s v="Binders"/>
    <n v="8.6080000000000005"/>
    <n v="2"/>
    <n v="0.2"/>
    <n v="3.0127999999999999"/>
  </r>
  <r>
    <s v="OR5312"/>
    <x v="951"/>
    <s v="Standard Class"/>
    <x v="0"/>
    <s v="United States"/>
    <s v="Seattle"/>
    <x v="11"/>
    <n v="98105"/>
    <x v="1"/>
    <x v="1"/>
    <s v="Phones"/>
    <n v="156.792"/>
    <n v="1"/>
    <n v="0.2"/>
    <n v="13.7193"/>
  </r>
  <r>
    <s v="OR5313"/>
    <x v="952"/>
    <s v="Same Day"/>
    <x v="2"/>
    <s v="United States"/>
    <s v="Smyrna"/>
    <x v="27"/>
    <n v="30080"/>
    <x v="2"/>
    <x v="2"/>
    <s v="Furnishings"/>
    <n v="18.84"/>
    <n v="3"/>
    <n v="0"/>
    <n v="7.1592000000000002"/>
  </r>
  <r>
    <s v="OR5314"/>
    <x v="952"/>
    <s v="Standard Class"/>
    <x v="2"/>
    <s v="United States"/>
    <s v="New York City"/>
    <x v="7"/>
    <n v="10035"/>
    <x v="3"/>
    <x v="1"/>
    <s v="Accessories"/>
    <n v="319.95999999999998"/>
    <n v="4"/>
    <n v="0"/>
    <n v="115.18559999999999"/>
  </r>
  <r>
    <s v="OR5315"/>
    <x v="952"/>
    <s v="Second Class"/>
    <x v="0"/>
    <s v="United States"/>
    <s v="Marion"/>
    <x v="16"/>
    <n v="52302"/>
    <x v="0"/>
    <x v="0"/>
    <s v="Paper"/>
    <n v="12.96"/>
    <n v="2"/>
    <n v="0"/>
    <n v="6.2207999999999997"/>
  </r>
  <r>
    <s v="OR5316"/>
    <x v="952"/>
    <s v="Standard Class"/>
    <x v="2"/>
    <s v="United States"/>
    <s v="Richmond"/>
    <x v="4"/>
    <n v="40475"/>
    <x v="2"/>
    <x v="0"/>
    <s v="Storage"/>
    <n v="1443.96"/>
    <n v="12"/>
    <n v="0"/>
    <n v="375.42959999999999"/>
  </r>
  <r>
    <s v="OR5317"/>
    <x v="952"/>
    <s v="Standard Class"/>
    <x v="0"/>
    <s v="United States"/>
    <s v="Miami"/>
    <x v="18"/>
    <n v="33178"/>
    <x v="2"/>
    <x v="0"/>
    <s v="Binders"/>
    <n v="38.520000000000003"/>
    <n v="3"/>
    <n v="0.7"/>
    <n v="26.963999999999999"/>
  </r>
  <r>
    <s v="OR5318"/>
    <x v="952"/>
    <s v="Standard Class"/>
    <x v="0"/>
    <s v="United States"/>
    <s v="Jackson"/>
    <x v="29"/>
    <n v="39212"/>
    <x v="2"/>
    <x v="0"/>
    <s v="Art"/>
    <n v="264.18"/>
    <n v="7"/>
    <n v="0"/>
    <n v="68.686800000000005"/>
  </r>
  <r>
    <s v="OR5319"/>
    <x v="952"/>
    <s v="Second Class"/>
    <x v="1"/>
    <s v="United States"/>
    <s v="Provo"/>
    <x v="42"/>
    <n v="84604"/>
    <x v="1"/>
    <x v="0"/>
    <s v="Labels"/>
    <n v="14.4"/>
    <n v="5"/>
    <n v="0"/>
    <n v="7.056"/>
  </r>
  <r>
    <s v="OR5320"/>
    <x v="952"/>
    <s v="Standard Class"/>
    <x v="1"/>
    <s v="United States"/>
    <s v="Lowell"/>
    <x v="28"/>
    <n v="1852"/>
    <x v="3"/>
    <x v="1"/>
    <s v="Phones"/>
    <n v="69.930000000000007"/>
    <n v="7"/>
    <n v="0"/>
    <n v="32.1678"/>
  </r>
  <r>
    <s v="OR5321"/>
    <x v="952"/>
    <s v="Standard Class"/>
    <x v="1"/>
    <s v="United States"/>
    <s v="Detroit"/>
    <x v="19"/>
    <n v="48234"/>
    <x v="0"/>
    <x v="2"/>
    <s v="Chairs"/>
    <n v="476.8"/>
    <n v="2"/>
    <n v="0"/>
    <n v="119.2"/>
  </r>
  <r>
    <s v="OR5322"/>
    <x v="952"/>
    <s v="Second Class"/>
    <x v="0"/>
    <s v="United States"/>
    <s v="New York City"/>
    <x v="7"/>
    <n v="10011"/>
    <x v="3"/>
    <x v="0"/>
    <s v="Art"/>
    <n v="6.99"/>
    <n v="3"/>
    <n v="0"/>
    <n v="2.0270999999999999"/>
  </r>
  <r>
    <s v="OR5323"/>
    <x v="953"/>
    <s v="First Class"/>
    <x v="0"/>
    <s v="United States"/>
    <s v="Los Angeles"/>
    <x v="1"/>
    <n v="90045"/>
    <x v="1"/>
    <x v="2"/>
    <s v="Furnishings"/>
    <n v="111.9"/>
    <n v="6"/>
    <n v="0"/>
    <n v="51.473999999999997"/>
  </r>
  <r>
    <s v="OR5324"/>
    <x v="953"/>
    <s v="First Class"/>
    <x v="2"/>
    <s v="United States"/>
    <s v="Seattle"/>
    <x v="11"/>
    <n v="98105"/>
    <x v="1"/>
    <x v="1"/>
    <s v="Accessories"/>
    <n v="199.98"/>
    <n v="2"/>
    <n v="0"/>
    <n v="87.991200000000006"/>
  </r>
  <r>
    <s v="OR5325"/>
    <x v="953"/>
    <s v="Second Class"/>
    <x v="1"/>
    <s v="United States"/>
    <s v="Pasadena"/>
    <x v="0"/>
    <n v="77506"/>
    <x v="0"/>
    <x v="0"/>
    <s v="Art"/>
    <n v="20.64"/>
    <n v="5"/>
    <n v="0.2"/>
    <n v="2.3220000000000001"/>
  </r>
  <r>
    <s v="OR5326"/>
    <x v="953"/>
    <s v="Standard Class"/>
    <x v="0"/>
    <s v="United States"/>
    <s v="Portland"/>
    <x v="26"/>
    <n v="97206"/>
    <x v="1"/>
    <x v="0"/>
    <s v="Storage"/>
    <n v="37.68"/>
    <n v="3"/>
    <n v="0.2"/>
    <n v="2.355"/>
  </r>
  <r>
    <s v="OR5327"/>
    <x v="953"/>
    <s v="Same Day"/>
    <x v="0"/>
    <s v="United States"/>
    <s v="New York City"/>
    <x v="7"/>
    <n v="10035"/>
    <x v="3"/>
    <x v="2"/>
    <s v="Bookcases"/>
    <n v="136.78399999999999"/>
    <n v="1"/>
    <n v="0.2"/>
    <n v="5.1294000000000004"/>
  </r>
  <r>
    <s v="OR5328"/>
    <x v="954"/>
    <s v="Same Day"/>
    <x v="0"/>
    <s v="United States"/>
    <s v="Seattle"/>
    <x v="11"/>
    <n v="98105"/>
    <x v="1"/>
    <x v="0"/>
    <s v="Paper"/>
    <n v="71.28"/>
    <n v="11"/>
    <n v="0"/>
    <n v="34.214399999999998"/>
  </r>
  <r>
    <s v="OR5329"/>
    <x v="954"/>
    <s v="Second Class"/>
    <x v="0"/>
    <s v="United States"/>
    <s v="Rochester"/>
    <x v="31"/>
    <n v="55901"/>
    <x v="0"/>
    <x v="0"/>
    <s v="Paper"/>
    <n v="23.92"/>
    <n v="4"/>
    <n v="0"/>
    <n v="11.720800000000001"/>
  </r>
  <r>
    <s v="OR5330"/>
    <x v="954"/>
    <s v="Standard Class"/>
    <x v="0"/>
    <s v="United States"/>
    <s v="Lafayette"/>
    <x v="39"/>
    <n v="70506"/>
    <x v="2"/>
    <x v="1"/>
    <s v="Machines"/>
    <n v="479.97"/>
    <n v="3"/>
    <n v="0"/>
    <n v="239.98500000000001"/>
  </r>
  <r>
    <s v="OR5331"/>
    <x v="954"/>
    <s v="Standard Class"/>
    <x v="1"/>
    <s v="United States"/>
    <s v="Jackson"/>
    <x v="19"/>
    <n v="49201"/>
    <x v="0"/>
    <x v="2"/>
    <s v="Tables"/>
    <n v="1568.61"/>
    <n v="9"/>
    <n v="0"/>
    <n v="329.40809999999999"/>
  </r>
  <r>
    <s v="OR5332"/>
    <x v="955"/>
    <s v="Standard Class"/>
    <x v="2"/>
    <s v="United States"/>
    <s v="Salt Lake City"/>
    <x v="42"/>
    <n v="84106"/>
    <x v="1"/>
    <x v="0"/>
    <s v="Paper"/>
    <n v="71.599999999999994"/>
    <n v="8"/>
    <n v="0"/>
    <n v="32.936"/>
  </r>
  <r>
    <s v="OR5333"/>
    <x v="955"/>
    <s v="Standard Class"/>
    <x v="0"/>
    <s v="United States"/>
    <s v="Oceanside"/>
    <x v="7"/>
    <n v="11572"/>
    <x v="3"/>
    <x v="2"/>
    <s v="Furnishings"/>
    <n v="18.96"/>
    <n v="2"/>
    <n v="0"/>
    <n v="8.532"/>
  </r>
  <r>
    <s v="OR5334"/>
    <x v="955"/>
    <s v="Same Day"/>
    <x v="0"/>
    <s v="United States"/>
    <s v="Utica"/>
    <x v="7"/>
    <n v="13501"/>
    <x v="3"/>
    <x v="0"/>
    <s v="Binders"/>
    <n v="12.912000000000001"/>
    <n v="3"/>
    <n v="0.2"/>
    <n v="4.6806000000000001"/>
  </r>
  <r>
    <s v="OR5335"/>
    <x v="955"/>
    <s v="Standard Class"/>
    <x v="2"/>
    <s v="United States"/>
    <s v="New York City"/>
    <x v="7"/>
    <n v="10024"/>
    <x v="3"/>
    <x v="0"/>
    <s v="Art"/>
    <n v="8"/>
    <n v="5"/>
    <n v="0"/>
    <n v="3.44"/>
  </r>
  <r>
    <s v="OR5336"/>
    <x v="955"/>
    <s v="First Class"/>
    <x v="2"/>
    <s v="United States"/>
    <s v="Detroit"/>
    <x v="19"/>
    <n v="48234"/>
    <x v="0"/>
    <x v="0"/>
    <s v="Storage"/>
    <n v="53.72"/>
    <n v="4"/>
    <n v="0"/>
    <n v="13.9672"/>
  </r>
  <r>
    <s v="OR5337"/>
    <x v="955"/>
    <s v="Second Class"/>
    <x v="1"/>
    <s v="United States"/>
    <s v="Hialeah"/>
    <x v="18"/>
    <n v="33012"/>
    <x v="2"/>
    <x v="2"/>
    <s v="Chairs"/>
    <n v="1013.832"/>
    <n v="9"/>
    <n v="0.2"/>
    <n v="101.3832"/>
  </r>
  <r>
    <s v="OR5338"/>
    <x v="956"/>
    <s v="Standard Class"/>
    <x v="2"/>
    <s v="United States"/>
    <s v="Jacksonville"/>
    <x v="18"/>
    <n v="32216"/>
    <x v="2"/>
    <x v="1"/>
    <s v="Machines"/>
    <n v="22638.48"/>
    <n v="6"/>
    <n v="0.5"/>
    <n v="1811.0784000000001"/>
  </r>
  <r>
    <s v="OR5339"/>
    <x v="956"/>
    <s v="Second Class"/>
    <x v="0"/>
    <s v="United States"/>
    <s v="Long Beach"/>
    <x v="1"/>
    <n v="90805"/>
    <x v="1"/>
    <x v="0"/>
    <s v="Supplies"/>
    <n v="7.3"/>
    <n v="2"/>
    <n v="0"/>
    <n v="2.19"/>
  </r>
  <r>
    <s v="OR5340"/>
    <x v="956"/>
    <s v="Second Class"/>
    <x v="0"/>
    <s v="United States"/>
    <s v="Florence"/>
    <x v="40"/>
    <n v="35630"/>
    <x v="2"/>
    <x v="2"/>
    <s v="Chairs"/>
    <n v="1819.86"/>
    <n v="14"/>
    <n v="0"/>
    <n v="163.78739999999999"/>
  </r>
  <r>
    <s v="OR5341"/>
    <x v="956"/>
    <s v="Standard Class"/>
    <x v="2"/>
    <s v="United States"/>
    <s v="Tulsa"/>
    <x v="24"/>
    <n v="74133"/>
    <x v="0"/>
    <x v="0"/>
    <s v="Paper"/>
    <n v="32.4"/>
    <n v="5"/>
    <n v="0"/>
    <n v="15.552"/>
  </r>
  <r>
    <s v="OR5342"/>
    <x v="956"/>
    <s v="First Class"/>
    <x v="2"/>
    <s v="United States"/>
    <s v="Los Angeles"/>
    <x v="1"/>
    <n v="90036"/>
    <x v="1"/>
    <x v="2"/>
    <s v="Chairs"/>
    <n v="601.53599999999994"/>
    <n v="4"/>
    <n v="0.2"/>
    <n v="0"/>
  </r>
  <r>
    <s v="OR5343"/>
    <x v="956"/>
    <s v="First Class"/>
    <x v="0"/>
    <s v="United States"/>
    <s v="Tucson"/>
    <x v="5"/>
    <n v="85705"/>
    <x v="1"/>
    <x v="2"/>
    <s v="Chairs"/>
    <n v="242.352"/>
    <n v="3"/>
    <n v="0.2"/>
    <n v="42.4116"/>
  </r>
  <r>
    <s v="OR5344"/>
    <x v="956"/>
    <s v="Second Class"/>
    <x v="0"/>
    <s v="United States"/>
    <s v="Westminster"/>
    <x v="1"/>
    <n v="92683"/>
    <x v="1"/>
    <x v="0"/>
    <s v="Appliances"/>
    <n v="243.16"/>
    <n v="2"/>
    <n v="0"/>
    <n v="72.947999999999993"/>
  </r>
  <r>
    <s v="OR5345"/>
    <x v="956"/>
    <s v="Standard Class"/>
    <x v="1"/>
    <s v="United States"/>
    <s v="Philadelphia"/>
    <x v="8"/>
    <n v="19134"/>
    <x v="3"/>
    <x v="2"/>
    <s v="Furnishings"/>
    <n v="254.352"/>
    <n v="3"/>
    <n v="0.2"/>
    <n v="0"/>
  </r>
  <r>
    <s v="OR5346"/>
    <x v="957"/>
    <s v="Same Day"/>
    <x v="0"/>
    <s v="United States"/>
    <s v="Utica"/>
    <x v="7"/>
    <n v="13501"/>
    <x v="3"/>
    <x v="1"/>
    <s v="Phones"/>
    <n v="119.94"/>
    <n v="6"/>
    <n v="0"/>
    <n v="5.9969999999999999"/>
  </r>
  <r>
    <s v="OR5347"/>
    <x v="957"/>
    <s v="Standard Class"/>
    <x v="0"/>
    <s v="United States"/>
    <s v="Los Angeles"/>
    <x v="1"/>
    <n v="90032"/>
    <x v="1"/>
    <x v="2"/>
    <s v="Tables"/>
    <n v="1706.184"/>
    <n v="9"/>
    <n v="0.2"/>
    <n v="85.309200000000004"/>
  </r>
  <r>
    <s v="OR5348"/>
    <x v="957"/>
    <s v="Second Class"/>
    <x v="2"/>
    <s v="United States"/>
    <s v="Los Angeles"/>
    <x v="1"/>
    <n v="90004"/>
    <x v="1"/>
    <x v="2"/>
    <s v="Furnishings"/>
    <n v="238.56"/>
    <n v="3"/>
    <n v="0"/>
    <n v="26.241599999999998"/>
  </r>
  <r>
    <s v="OR5349"/>
    <x v="957"/>
    <s v="Same Day"/>
    <x v="0"/>
    <s v="United States"/>
    <s v="Jacksonville"/>
    <x v="18"/>
    <n v="32216"/>
    <x v="2"/>
    <x v="0"/>
    <s v="Storage"/>
    <n v="4.7679999999999998"/>
    <n v="2"/>
    <n v="0.2"/>
    <n v="0.77480000000000004"/>
  </r>
  <r>
    <s v="OR5350"/>
    <x v="957"/>
    <s v="Standard Class"/>
    <x v="0"/>
    <s v="United States"/>
    <s v="Apple Valley"/>
    <x v="31"/>
    <n v="55124"/>
    <x v="0"/>
    <x v="0"/>
    <s v="Art"/>
    <n v="8.64"/>
    <n v="3"/>
    <n v="0"/>
    <n v="2.5055999999999998"/>
  </r>
  <r>
    <s v="OR5351"/>
    <x v="958"/>
    <s v="Standard Class"/>
    <x v="0"/>
    <s v="United States"/>
    <s v="Denver"/>
    <x v="23"/>
    <n v="80219"/>
    <x v="1"/>
    <x v="0"/>
    <s v="Paper"/>
    <n v="31.103999999999999"/>
    <n v="6"/>
    <n v="0.2"/>
    <n v="10.8864"/>
  </r>
  <r>
    <s v="OR5352"/>
    <x v="958"/>
    <s v="Second Class"/>
    <x v="1"/>
    <s v="United States"/>
    <s v="Houston"/>
    <x v="0"/>
    <n v="77041"/>
    <x v="0"/>
    <x v="0"/>
    <s v="Appliances"/>
    <n v="15.224"/>
    <n v="2"/>
    <n v="0.8"/>
    <n v="38.821199999999997"/>
  </r>
  <r>
    <s v="OR5353"/>
    <x v="958"/>
    <s v="Standard Class"/>
    <x v="0"/>
    <s v="United States"/>
    <s v="Middletown"/>
    <x v="21"/>
    <n v="6457"/>
    <x v="3"/>
    <x v="0"/>
    <s v="Paper"/>
    <n v="61.96"/>
    <n v="2"/>
    <n v="0"/>
    <n v="27.882000000000001"/>
  </r>
  <r>
    <s v="OR5354"/>
    <x v="958"/>
    <s v="Standard Class"/>
    <x v="2"/>
    <s v="United States"/>
    <s v="Philadelphia"/>
    <x v="8"/>
    <n v="19143"/>
    <x v="3"/>
    <x v="2"/>
    <s v="Furnishings"/>
    <n v="7.5839999999999996"/>
    <n v="1"/>
    <n v="0.2"/>
    <n v="2.37"/>
  </r>
  <r>
    <s v="OR5355"/>
    <x v="958"/>
    <s v="Standard Class"/>
    <x v="1"/>
    <s v="United States"/>
    <s v="Los Angeles"/>
    <x v="1"/>
    <n v="90008"/>
    <x v="1"/>
    <x v="1"/>
    <s v="Accessories"/>
    <n v="62.31"/>
    <n v="3"/>
    <n v="0"/>
    <n v="22.4316"/>
  </r>
  <r>
    <s v="OR5356"/>
    <x v="958"/>
    <s v="Standard Class"/>
    <x v="2"/>
    <s v="United States"/>
    <s v="Franklin"/>
    <x v="12"/>
    <n v="37064"/>
    <x v="2"/>
    <x v="0"/>
    <s v="Binders"/>
    <n v="3.2040000000000002"/>
    <n v="2"/>
    <n v="0.7"/>
    <n v="2.5632000000000001"/>
  </r>
  <r>
    <s v="OR5357"/>
    <x v="958"/>
    <s v="Standard Class"/>
    <x v="1"/>
    <s v="United States"/>
    <s v="New York City"/>
    <x v="7"/>
    <n v="10024"/>
    <x v="3"/>
    <x v="0"/>
    <s v="Paper"/>
    <n v="155.04"/>
    <n v="4"/>
    <n v="0"/>
    <n v="75.9696"/>
  </r>
  <r>
    <s v="OR5358"/>
    <x v="958"/>
    <s v="Standard Class"/>
    <x v="0"/>
    <s v="United States"/>
    <s v="San Francisco"/>
    <x v="1"/>
    <n v="94110"/>
    <x v="1"/>
    <x v="0"/>
    <s v="Binders"/>
    <n v="121.68"/>
    <n v="13"/>
    <n v="0.2"/>
    <n v="38.024999999999999"/>
  </r>
  <r>
    <s v="OR5359"/>
    <x v="959"/>
    <s v="Second Class"/>
    <x v="1"/>
    <s v="United States"/>
    <s v="Lakewood"/>
    <x v="22"/>
    <n v="8701"/>
    <x v="3"/>
    <x v="0"/>
    <s v="Binders"/>
    <n v="18.940000000000001"/>
    <n v="1"/>
    <n v="0"/>
    <n v="9.4700000000000006"/>
  </r>
  <r>
    <s v="OR5360"/>
    <x v="959"/>
    <s v="Second Class"/>
    <x v="1"/>
    <s v="United States"/>
    <s v="Sacramento"/>
    <x v="1"/>
    <n v="95823"/>
    <x v="1"/>
    <x v="0"/>
    <s v="Binders"/>
    <n v="20.952000000000002"/>
    <n v="3"/>
    <n v="0.2"/>
    <n v="7.0712999999999999"/>
  </r>
  <r>
    <s v="OR5361"/>
    <x v="959"/>
    <s v="Standard Class"/>
    <x v="0"/>
    <s v="United States"/>
    <s v="Columbus"/>
    <x v="3"/>
    <n v="43229"/>
    <x v="3"/>
    <x v="1"/>
    <s v="Phones"/>
    <n v="235.15199999999999"/>
    <n v="8"/>
    <n v="0.4"/>
    <n v="47.0304"/>
  </r>
  <r>
    <s v="OR5362"/>
    <x v="959"/>
    <s v="Standard Class"/>
    <x v="1"/>
    <s v="United States"/>
    <s v="New York City"/>
    <x v="7"/>
    <n v="10011"/>
    <x v="3"/>
    <x v="0"/>
    <s v="Storage"/>
    <n v="70.260000000000005"/>
    <n v="3"/>
    <n v="0"/>
    <n v="18.970199999999998"/>
  </r>
  <r>
    <s v="OR5363"/>
    <x v="959"/>
    <s v="Standard Class"/>
    <x v="0"/>
    <s v="United States"/>
    <s v="New York City"/>
    <x v="7"/>
    <n v="10035"/>
    <x v="3"/>
    <x v="0"/>
    <s v="Binders"/>
    <n v="13.128"/>
    <n v="3"/>
    <n v="0.2"/>
    <n v="4.2666000000000004"/>
  </r>
  <r>
    <s v="OR5364"/>
    <x v="960"/>
    <s v="Second Class"/>
    <x v="1"/>
    <s v="United States"/>
    <s v="Indianapolis"/>
    <x v="9"/>
    <n v="46203"/>
    <x v="0"/>
    <x v="1"/>
    <s v="Accessories"/>
    <n v="83.97"/>
    <n v="3"/>
    <n v="0"/>
    <n v="15.9543"/>
  </r>
  <r>
    <s v="OR5365"/>
    <x v="960"/>
    <s v="Standard Class"/>
    <x v="0"/>
    <s v="United States"/>
    <s v="Los Angeles"/>
    <x v="1"/>
    <n v="90049"/>
    <x v="1"/>
    <x v="1"/>
    <s v="Machines"/>
    <n v="287.96800000000002"/>
    <n v="4"/>
    <n v="0.2"/>
    <n v="97.1892"/>
  </r>
  <r>
    <s v="OR5366"/>
    <x v="960"/>
    <s v="First Class"/>
    <x v="1"/>
    <s v="United States"/>
    <s v="Oceanside"/>
    <x v="7"/>
    <n v="11572"/>
    <x v="3"/>
    <x v="0"/>
    <s v="Binders"/>
    <n v="12.672000000000001"/>
    <n v="3"/>
    <n v="0.2"/>
    <n v="4.4352"/>
  </r>
  <r>
    <s v="OR5367"/>
    <x v="961"/>
    <s v="Standard Class"/>
    <x v="0"/>
    <s v="United States"/>
    <s v="Dallas"/>
    <x v="0"/>
    <n v="75220"/>
    <x v="0"/>
    <x v="0"/>
    <s v="Paper"/>
    <n v="3.528"/>
    <n v="1"/>
    <n v="0.2"/>
    <n v="1.1466000000000001"/>
  </r>
  <r>
    <s v="OR5368"/>
    <x v="961"/>
    <s v="Standard Class"/>
    <x v="0"/>
    <s v="United States"/>
    <s v="San Francisco"/>
    <x v="1"/>
    <n v="94122"/>
    <x v="1"/>
    <x v="1"/>
    <s v="Phones"/>
    <n v="359.976"/>
    <n v="3"/>
    <n v="0.2"/>
    <n v="130.4913"/>
  </r>
  <r>
    <s v="OR5369"/>
    <x v="961"/>
    <s v="Standard Class"/>
    <x v="1"/>
    <s v="United States"/>
    <s v="Boise"/>
    <x v="33"/>
    <n v="83704"/>
    <x v="1"/>
    <x v="0"/>
    <s v="Binders"/>
    <n v="3.3039999999999998"/>
    <n v="1"/>
    <n v="0.2"/>
    <n v="1.1151"/>
  </r>
  <r>
    <s v="OR5370"/>
    <x v="961"/>
    <s v="First Class"/>
    <x v="2"/>
    <s v="United States"/>
    <s v="Long Beach"/>
    <x v="1"/>
    <n v="90805"/>
    <x v="1"/>
    <x v="0"/>
    <s v="Paper"/>
    <n v="80.28"/>
    <n v="12"/>
    <n v="0"/>
    <n v="36.928800000000003"/>
  </r>
  <r>
    <s v="OR5371"/>
    <x v="961"/>
    <s v="First Class"/>
    <x v="0"/>
    <s v="United States"/>
    <s v="Troy"/>
    <x v="7"/>
    <n v="12180"/>
    <x v="3"/>
    <x v="0"/>
    <s v="Storage"/>
    <n v="208.56"/>
    <n v="6"/>
    <n v="0"/>
    <n v="52.14"/>
  </r>
  <r>
    <s v="OR5372"/>
    <x v="961"/>
    <s v="Standard Class"/>
    <x v="2"/>
    <s v="United States"/>
    <s v="Seattle"/>
    <x v="11"/>
    <n v="98115"/>
    <x v="1"/>
    <x v="2"/>
    <s v="Furnishings"/>
    <n v="22.77"/>
    <n v="3"/>
    <n v="0"/>
    <n v="9.7911000000000001"/>
  </r>
  <r>
    <s v="OR5373"/>
    <x v="961"/>
    <s v="Standard Class"/>
    <x v="1"/>
    <s v="United States"/>
    <s v="Seattle"/>
    <x v="11"/>
    <n v="98103"/>
    <x v="1"/>
    <x v="0"/>
    <s v="Paper"/>
    <n v="440.19"/>
    <n v="9"/>
    <n v="0"/>
    <n v="206.88929999999999"/>
  </r>
  <r>
    <s v="OR5374"/>
    <x v="961"/>
    <s v="Standard Class"/>
    <x v="1"/>
    <s v="United States"/>
    <s v="Seattle"/>
    <x v="11"/>
    <n v="98103"/>
    <x v="1"/>
    <x v="0"/>
    <s v="Binders"/>
    <n v="19.68"/>
    <n v="5"/>
    <n v="0.2"/>
    <n v="6.8879999999999999"/>
  </r>
  <r>
    <s v="OR5375"/>
    <x v="961"/>
    <s v="Second Class"/>
    <x v="0"/>
    <s v="United States"/>
    <s v="Hampton"/>
    <x v="13"/>
    <n v="23666"/>
    <x v="2"/>
    <x v="2"/>
    <s v="Chairs"/>
    <n v="290.98"/>
    <n v="1"/>
    <n v="0"/>
    <n v="75.654799999999994"/>
  </r>
  <r>
    <s v="OR5376"/>
    <x v="961"/>
    <s v="Second Class"/>
    <x v="0"/>
    <s v="United States"/>
    <s v="Los Angeles"/>
    <x v="1"/>
    <n v="90004"/>
    <x v="1"/>
    <x v="0"/>
    <s v="Paper"/>
    <n v="47.52"/>
    <n v="9"/>
    <n v="0"/>
    <n v="22.8096"/>
  </r>
  <r>
    <s v="OR5377"/>
    <x v="962"/>
    <s v="Standard Class"/>
    <x v="1"/>
    <s v="United States"/>
    <s v="Carlsbad"/>
    <x v="35"/>
    <n v="88220"/>
    <x v="1"/>
    <x v="0"/>
    <s v="Binders"/>
    <n v="11.416"/>
    <n v="1"/>
    <n v="0.2"/>
    <n v="3.8529"/>
  </r>
  <r>
    <s v="OR5378"/>
    <x v="962"/>
    <s v="Standard Class"/>
    <x v="0"/>
    <s v="United States"/>
    <s v="Seattle"/>
    <x v="11"/>
    <n v="98103"/>
    <x v="1"/>
    <x v="0"/>
    <s v="Storage"/>
    <n v="344.91"/>
    <n v="3"/>
    <n v="0"/>
    <n v="10.347300000000001"/>
  </r>
  <r>
    <s v="OR5379"/>
    <x v="962"/>
    <s v="Standard Class"/>
    <x v="0"/>
    <s v="United States"/>
    <s v="New York City"/>
    <x v="7"/>
    <n v="10035"/>
    <x v="3"/>
    <x v="1"/>
    <s v="Phones"/>
    <n v="209.97"/>
    <n v="3"/>
    <n v="0"/>
    <n v="58.791600000000003"/>
  </r>
  <r>
    <s v="OR5380"/>
    <x v="962"/>
    <s v="First Class"/>
    <x v="0"/>
    <s v="United States"/>
    <s v="Harlingen"/>
    <x v="0"/>
    <n v="78550"/>
    <x v="0"/>
    <x v="2"/>
    <s v="Bookcases"/>
    <n v="241.33199999999999"/>
    <n v="5"/>
    <n v="0.32"/>
    <n v="14.196"/>
  </r>
  <r>
    <s v="OR5381"/>
    <x v="963"/>
    <s v="Standard Class"/>
    <x v="1"/>
    <s v="United States"/>
    <s v="Smyrna"/>
    <x v="12"/>
    <n v="37167"/>
    <x v="2"/>
    <x v="1"/>
    <s v="Phones"/>
    <n v="63.936"/>
    <n v="8"/>
    <n v="0.2"/>
    <n v="5.5944000000000003"/>
  </r>
  <r>
    <s v="OR5382"/>
    <x v="963"/>
    <s v="Standard Class"/>
    <x v="1"/>
    <s v="United States"/>
    <s v="Lawrence"/>
    <x v="28"/>
    <n v="1841"/>
    <x v="3"/>
    <x v="0"/>
    <s v="Storage"/>
    <n v="32.700000000000003"/>
    <n v="3"/>
    <n v="0"/>
    <n v="8.5020000000000007"/>
  </r>
  <r>
    <s v="OR5383"/>
    <x v="963"/>
    <s v="Standard Class"/>
    <x v="0"/>
    <s v="United States"/>
    <s v="West Palm Beach"/>
    <x v="18"/>
    <n v="33407"/>
    <x v="2"/>
    <x v="1"/>
    <s v="Phones"/>
    <n v="55.984000000000002"/>
    <n v="2"/>
    <n v="0.2"/>
    <n v="4.1988000000000003"/>
  </r>
  <r>
    <s v="OR5384"/>
    <x v="963"/>
    <s v="Standard Class"/>
    <x v="0"/>
    <s v="United States"/>
    <s v="Austin"/>
    <x v="0"/>
    <n v="78745"/>
    <x v="0"/>
    <x v="0"/>
    <s v="Storage"/>
    <n v="259.13600000000002"/>
    <n v="4"/>
    <n v="0.2"/>
    <n v="58.305599999999998"/>
  </r>
  <r>
    <s v="OR5385"/>
    <x v="964"/>
    <s v="Second Class"/>
    <x v="1"/>
    <s v="United States"/>
    <s v="Columbia"/>
    <x v="12"/>
    <n v="38401"/>
    <x v="2"/>
    <x v="1"/>
    <s v="Phones"/>
    <n v="467.04"/>
    <n v="4"/>
    <n v="0.2"/>
    <n v="58.38"/>
  </r>
  <r>
    <s v="OR5386"/>
    <x v="964"/>
    <s v="Standard Class"/>
    <x v="0"/>
    <s v="United States"/>
    <s v="Middletown"/>
    <x v="21"/>
    <n v="6457"/>
    <x v="3"/>
    <x v="1"/>
    <s v="Accessories"/>
    <n v="238"/>
    <n v="2"/>
    <n v="0"/>
    <n v="38.08"/>
  </r>
  <r>
    <s v="OR5387"/>
    <x v="964"/>
    <s v="Standard Class"/>
    <x v="2"/>
    <s v="United States"/>
    <s v="Jacksonville"/>
    <x v="18"/>
    <n v="32216"/>
    <x v="2"/>
    <x v="0"/>
    <s v="Art"/>
    <n v="8.016"/>
    <n v="3"/>
    <n v="0.2"/>
    <n v="1.002"/>
  </r>
  <r>
    <s v="OR5388"/>
    <x v="964"/>
    <s v="Standard Class"/>
    <x v="0"/>
    <s v="United States"/>
    <s v="Columbus"/>
    <x v="9"/>
    <n v="47201"/>
    <x v="0"/>
    <x v="0"/>
    <s v="Paper"/>
    <n v="7.98"/>
    <n v="1"/>
    <n v="0"/>
    <n v="3.99"/>
  </r>
  <r>
    <s v="OR5389"/>
    <x v="964"/>
    <s v="First Class"/>
    <x v="0"/>
    <s v="United States"/>
    <s v="Mansfield"/>
    <x v="0"/>
    <n v="76063"/>
    <x v="0"/>
    <x v="2"/>
    <s v="Tables"/>
    <n v="517.40499999999997"/>
    <n v="5"/>
    <n v="0.3"/>
    <n v="81.3065"/>
  </r>
  <r>
    <s v="OR5390"/>
    <x v="964"/>
    <s v="Same Day"/>
    <x v="1"/>
    <s v="United States"/>
    <s v="San Francisco"/>
    <x v="1"/>
    <n v="94109"/>
    <x v="1"/>
    <x v="0"/>
    <s v="Envelopes"/>
    <n v="71.88"/>
    <n v="6"/>
    <n v="0"/>
    <n v="33.064799999999998"/>
  </r>
  <r>
    <s v="OR5391"/>
    <x v="965"/>
    <s v="Second Class"/>
    <x v="0"/>
    <s v="United States"/>
    <s v="Philadelphia"/>
    <x v="8"/>
    <n v="19134"/>
    <x v="3"/>
    <x v="0"/>
    <s v="Supplies"/>
    <n v="4663.7359999999999"/>
    <n v="7"/>
    <n v="0.2"/>
    <n v="1049.3406"/>
  </r>
  <r>
    <s v="OR5392"/>
    <x v="965"/>
    <s v="Standard Class"/>
    <x v="0"/>
    <s v="United States"/>
    <s v="Philadelphia"/>
    <x v="8"/>
    <n v="19134"/>
    <x v="3"/>
    <x v="1"/>
    <s v="Phones"/>
    <n v="285.57600000000002"/>
    <n v="4"/>
    <n v="0.4"/>
    <n v="57.115200000000002"/>
  </r>
  <r>
    <s v="OR5393"/>
    <x v="965"/>
    <s v="Second Class"/>
    <x v="0"/>
    <s v="United States"/>
    <s v="New York City"/>
    <x v="7"/>
    <n v="10009"/>
    <x v="3"/>
    <x v="2"/>
    <s v="Furnishings"/>
    <n v="135.30000000000001"/>
    <n v="5"/>
    <n v="0"/>
    <n v="37.884"/>
  </r>
  <r>
    <s v="OR5394"/>
    <x v="965"/>
    <s v="Standard Class"/>
    <x v="2"/>
    <s v="United States"/>
    <s v="Jackson"/>
    <x v="19"/>
    <n v="49201"/>
    <x v="0"/>
    <x v="0"/>
    <s v="Paper"/>
    <n v="19.440000000000001"/>
    <n v="3"/>
    <n v="0"/>
    <n v="9.3312000000000008"/>
  </r>
  <r>
    <s v="OR5395"/>
    <x v="966"/>
    <s v="Standard Class"/>
    <x v="1"/>
    <s v="United States"/>
    <s v="Seattle"/>
    <x v="11"/>
    <n v="98115"/>
    <x v="1"/>
    <x v="1"/>
    <s v="Phones"/>
    <n v="71.959999999999994"/>
    <n v="5"/>
    <n v="0.2"/>
    <n v="25.186"/>
  </r>
  <r>
    <s v="OR5396"/>
    <x v="967"/>
    <s v="Standard Class"/>
    <x v="2"/>
    <s v="United States"/>
    <s v="Los Angeles"/>
    <x v="1"/>
    <n v="90004"/>
    <x v="1"/>
    <x v="0"/>
    <s v="Appliances"/>
    <n v="43.92"/>
    <n v="4"/>
    <n v="0"/>
    <n v="11.8584"/>
  </r>
  <r>
    <s v="OR5397"/>
    <x v="967"/>
    <s v="First Class"/>
    <x v="1"/>
    <s v="United States"/>
    <s v="Baltimore"/>
    <x v="17"/>
    <n v="21215"/>
    <x v="3"/>
    <x v="0"/>
    <s v="Art"/>
    <n v="14.7"/>
    <n v="5"/>
    <n v="0"/>
    <n v="6.6150000000000002"/>
  </r>
  <r>
    <s v="OR5398"/>
    <x v="967"/>
    <s v="Standard Class"/>
    <x v="1"/>
    <s v="United States"/>
    <s v="Franklin"/>
    <x v="28"/>
    <n v="2038"/>
    <x v="3"/>
    <x v="2"/>
    <s v="Tables"/>
    <n v="1488.424"/>
    <n v="7"/>
    <n v="0.3"/>
    <n v="297.6848"/>
  </r>
  <r>
    <s v="OR5399"/>
    <x v="967"/>
    <s v="Standard Class"/>
    <x v="0"/>
    <s v="United States"/>
    <s v="Costa Mesa"/>
    <x v="1"/>
    <n v="92627"/>
    <x v="1"/>
    <x v="2"/>
    <s v="Furnishings"/>
    <n v="91.96"/>
    <n v="2"/>
    <n v="0"/>
    <n v="15.6332"/>
  </r>
  <r>
    <s v="OR5400"/>
    <x v="967"/>
    <s v="Standard Class"/>
    <x v="2"/>
    <s v="United States"/>
    <s v="Wheeling"/>
    <x v="46"/>
    <n v="26003"/>
    <x v="3"/>
    <x v="0"/>
    <s v="Binders"/>
    <n v="82.4"/>
    <n v="5"/>
    <n v="0"/>
    <n v="40.375999999999998"/>
  </r>
  <r>
    <s v="OR5401"/>
    <x v="967"/>
    <s v="Standard Class"/>
    <x v="2"/>
    <s v="United States"/>
    <s v="Jacksonville"/>
    <x v="18"/>
    <n v="32216"/>
    <x v="2"/>
    <x v="0"/>
    <s v="Paper"/>
    <n v="21.376000000000001"/>
    <n v="4"/>
    <n v="0.2"/>
    <n v="7.4816000000000003"/>
  </r>
  <r>
    <s v="OR5402"/>
    <x v="967"/>
    <s v="First Class"/>
    <x v="0"/>
    <s v="United States"/>
    <s v="Oakland"/>
    <x v="1"/>
    <n v="94601"/>
    <x v="1"/>
    <x v="2"/>
    <s v="Tables"/>
    <n v="568.72799999999995"/>
    <n v="3"/>
    <n v="0.2"/>
    <n v="28.436399999999999"/>
  </r>
  <r>
    <s v="OR5403"/>
    <x v="967"/>
    <s v="First Class"/>
    <x v="0"/>
    <s v="United States"/>
    <s v="Chicago"/>
    <x v="14"/>
    <n v="60653"/>
    <x v="0"/>
    <x v="1"/>
    <s v="Phones"/>
    <n v="95.983999999999995"/>
    <n v="2"/>
    <n v="0.2"/>
    <n v="5.9989999999999997"/>
  </r>
  <r>
    <s v="OR5404"/>
    <x v="967"/>
    <s v="Standard Class"/>
    <x v="0"/>
    <s v="United States"/>
    <s v="New York City"/>
    <x v="7"/>
    <n v="10011"/>
    <x v="3"/>
    <x v="0"/>
    <s v="Fasteners"/>
    <n v="40.67"/>
    <n v="7"/>
    <n v="0"/>
    <n v="12.607699999999999"/>
  </r>
  <r>
    <s v="OR5405"/>
    <x v="968"/>
    <s v="Standard Class"/>
    <x v="0"/>
    <s v="United States"/>
    <s v="Waukesha"/>
    <x v="30"/>
    <n v="53186"/>
    <x v="0"/>
    <x v="0"/>
    <s v="Storage"/>
    <n v="54.5"/>
    <n v="5"/>
    <n v="0"/>
    <n v="14.17"/>
  </r>
  <r>
    <s v="OR5406"/>
    <x v="968"/>
    <s v="First Class"/>
    <x v="1"/>
    <s v="United States"/>
    <s v="Denver"/>
    <x v="23"/>
    <n v="80219"/>
    <x v="1"/>
    <x v="1"/>
    <s v="Phones"/>
    <n v="15.992000000000001"/>
    <n v="1"/>
    <n v="0.2"/>
    <n v="2.9984999999999999"/>
  </r>
  <r>
    <s v="OR5407"/>
    <x v="968"/>
    <s v="Standard Class"/>
    <x v="1"/>
    <s v="United States"/>
    <s v="San Francisco"/>
    <x v="1"/>
    <n v="94122"/>
    <x v="1"/>
    <x v="0"/>
    <s v="Storage"/>
    <n v="31.44"/>
    <n v="3"/>
    <n v="0"/>
    <n v="8.4887999999999995"/>
  </r>
  <r>
    <s v="OR5408"/>
    <x v="969"/>
    <s v="Standard Class"/>
    <x v="0"/>
    <s v="United States"/>
    <s v="Manchester"/>
    <x v="21"/>
    <n v="6040"/>
    <x v="3"/>
    <x v="0"/>
    <s v="Art"/>
    <n v="119.04"/>
    <n v="6"/>
    <n v="0"/>
    <n v="48.806399999999996"/>
  </r>
  <r>
    <s v="OR5409"/>
    <x v="969"/>
    <s v="Standard Class"/>
    <x v="0"/>
    <s v="United States"/>
    <s v="New York City"/>
    <x v="7"/>
    <n v="10009"/>
    <x v="3"/>
    <x v="0"/>
    <s v="Binders"/>
    <n v="106.34399999999999"/>
    <n v="7"/>
    <n v="0.2"/>
    <n v="37.220399999999998"/>
  </r>
  <r>
    <s v="OR5410"/>
    <x v="969"/>
    <s v="Same Day"/>
    <x v="0"/>
    <s v="United States"/>
    <s v="Redlands"/>
    <x v="1"/>
    <n v="92374"/>
    <x v="1"/>
    <x v="0"/>
    <s v="Art"/>
    <n v="5.04"/>
    <n v="3"/>
    <n v="0"/>
    <n v="1.26"/>
  </r>
  <r>
    <s v="OR5411"/>
    <x v="969"/>
    <s v="Standard Class"/>
    <x v="0"/>
    <s v="United States"/>
    <s v="Oceanside"/>
    <x v="1"/>
    <n v="92054"/>
    <x v="1"/>
    <x v="2"/>
    <s v="Furnishings"/>
    <n v="47.12"/>
    <n v="8"/>
    <n v="0"/>
    <n v="20.732800000000001"/>
  </r>
  <r>
    <s v="OR5412"/>
    <x v="970"/>
    <s v="Standard Class"/>
    <x v="1"/>
    <s v="United States"/>
    <s v="Bossier City"/>
    <x v="39"/>
    <n v="71111"/>
    <x v="2"/>
    <x v="2"/>
    <s v="Furnishings"/>
    <n v="129.91999999999999"/>
    <n v="4"/>
    <n v="0"/>
    <n v="10.393599999999999"/>
  </r>
  <r>
    <s v="OR5413"/>
    <x v="970"/>
    <s v="First Class"/>
    <x v="0"/>
    <s v="United States"/>
    <s v="Dallas"/>
    <x v="0"/>
    <n v="75081"/>
    <x v="0"/>
    <x v="0"/>
    <s v="Binders"/>
    <n v="30.96"/>
    <n v="8"/>
    <n v="0.8"/>
    <n v="52.631999999999998"/>
  </r>
  <r>
    <s v="OR5414"/>
    <x v="970"/>
    <s v="Standard Class"/>
    <x v="1"/>
    <s v="United States"/>
    <s v="Fairfield"/>
    <x v="3"/>
    <n v="45014"/>
    <x v="3"/>
    <x v="2"/>
    <s v="Furnishings"/>
    <n v="532.70399999999995"/>
    <n v="6"/>
    <n v="0.2"/>
    <n v="26.635200000000001"/>
  </r>
  <r>
    <s v="OR5415"/>
    <x v="970"/>
    <s v="Standard Class"/>
    <x v="1"/>
    <s v="United States"/>
    <s v="New York City"/>
    <x v="7"/>
    <n v="10024"/>
    <x v="3"/>
    <x v="0"/>
    <s v="Binders"/>
    <n v="24.672000000000001"/>
    <n v="4"/>
    <n v="0.2"/>
    <n v="7.71"/>
  </r>
  <r>
    <s v="OR5416"/>
    <x v="970"/>
    <s v="Standard Class"/>
    <x v="1"/>
    <s v="United States"/>
    <s v="Philadelphia"/>
    <x v="8"/>
    <n v="19140"/>
    <x v="3"/>
    <x v="0"/>
    <s v="Paper"/>
    <n v="30.48"/>
    <n v="6"/>
    <n v="0.2"/>
    <n v="9.9060000000000006"/>
  </r>
  <r>
    <s v="OR5417"/>
    <x v="970"/>
    <s v="Standard Class"/>
    <x v="0"/>
    <s v="United States"/>
    <s v="Chicago"/>
    <x v="14"/>
    <n v="60610"/>
    <x v="0"/>
    <x v="1"/>
    <s v="Accessories"/>
    <n v="81.575999999999993"/>
    <n v="3"/>
    <n v="0.2"/>
    <n v="2.0394000000000001"/>
  </r>
  <r>
    <s v="OR5418"/>
    <x v="970"/>
    <s v="Standard Class"/>
    <x v="0"/>
    <s v="United States"/>
    <s v="Los Angeles"/>
    <x v="1"/>
    <n v="90036"/>
    <x v="1"/>
    <x v="0"/>
    <s v="Art"/>
    <n v="4.26"/>
    <n v="1"/>
    <n v="0"/>
    <n v="1.7465999999999999"/>
  </r>
  <r>
    <s v="OR5419"/>
    <x v="971"/>
    <s v="Standard Class"/>
    <x v="0"/>
    <s v="United States"/>
    <s v="Memphis"/>
    <x v="12"/>
    <n v="38109"/>
    <x v="2"/>
    <x v="2"/>
    <s v="Furnishings"/>
    <n v="31.984000000000002"/>
    <n v="1"/>
    <n v="0.2"/>
    <n v="0"/>
  </r>
  <r>
    <s v="OR5420"/>
    <x v="971"/>
    <s v="Standard Class"/>
    <x v="1"/>
    <s v="United States"/>
    <s v="New York City"/>
    <x v="7"/>
    <n v="10024"/>
    <x v="3"/>
    <x v="0"/>
    <s v="Paper"/>
    <n v="25.92"/>
    <n v="4"/>
    <n v="0"/>
    <n v="12.441599999999999"/>
  </r>
  <r>
    <s v="OR5421"/>
    <x v="971"/>
    <s v="Standard Class"/>
    <x v="2"/>
    <s v="United States"/>
    <s v="Columbia"/>
    <x v="17"/>
    <n v="21044"/>
    <x v="3"/>
    <x v="0"/>
    <s v="Binders"/>
    <n v="37.659999999999997"/>
    <n v="7"/>
    <n v="0"/>
    <n v="18.453399999999998"/>
  </r>
  <r>
    <s v="OR5422"/>
    <x v="971"/>
    <s v="Standard Class"/>
    <x v="1"/>
    <s v="United States"/>
    <s v="Detroit"/>
    <x v="19"/>
    <n v="48205"/>
    <x v="0"/>
    <x v="2"/>
    <s v="Tables"/>
    <n v="1652.94"/>
    <n v="3"/>
    <n v="0"/>
    <n v="231.41159999999999"/>
  </r>
  <r>
    <s v="OR5423"/>
    <x v="971"/>
    <s v="First Class"/>
    <x v="0"/>
    <s v="United States"/>
    <s v="Detroit"/>
    <x v="19"/>
    <n v="48205"/>
    <x v="0"/>
    <x v="1"/>
    <s v="Phones"/>
    <n v="125.99"/>
    <n v="1"/>
    <n v="0"/>
    <n v="31.497499999999999"/>
  </r>
  <r>
    <s v="OR5424"/>
    <x v="971"/>
    <s v="Standard Class"/>
    <x v="0"/>
    <s v="United States"/>
    <s v="New York City"/>
    <x v="7"/>
    <n v="10035"/>
    <x v="3"/>
    <x v="0"/>
    <s v="Paper"/>
    <n v="39.96"/>
    <n v="2"/>
    <n v="0"/>
    <n v="18.781199999999998"/>
  </r>
  <r>
    <s v="OR5425"/>
    <x v="971"/>
    <s v="Standard Class"/>
    <x v="1"/>
    <s v="United States"/>
    <s v="Belleville"/>
    <x v="22"/>
    <n v="7109"/>
    <x v="3"/>
    <x v="0"/>
    <s v="Storage"/>
    <n v="1082.48"/>
    <n v="8"/>
    <n v="0"/>
    <n v="10.8248"/>
  </r>
  <r>
    <s v="OR5426"/>
    <x v="971"/>
    <s v="Standard Class"/>
    <x v="0"/>
    <s v="United States"/>
    <s v="Decatur"/>
    <x v="14"/>
    <n v="62521"/>
    <x v="0"/>
    <x v="0"/>
    <s v="Paper"/>
    <n v="18.495999999999999"/>
    <n v="4"/>
    <n v="0.2"/>
    <n v="6.7047999999999996"/>
  </r>
  <r>
    <s v="OR5427"/>
    <x v="972"/>
    <s v="Second Class"/>
    <x v="0"/>
    <s v="United States"/>
    <s v="New York City"/>
    <x v="7"/>
    <n v="10011"/>
    <x v="3"/>
    <x v="1"/>
    <s v="Accessories"/>
    <n v="71.599999999999994"/>
    <n v="8"/>
    <n v="0"/>
    <n v="13.603999999999999"/>
  </r>
  <r>
    <s v="OR5428"/>
    <x v="972"/>
    <s v="Second Class"/>
    <x v="1"/>
    <s v="United States"/>
    <s v="Philadelphia"/>
    <x v="8"/>
    <n v="19120"/>
    <x v="3"/>
    <x v="0"/>
    <s v="Art"/>
    <n v="6.8479999999999999"/>
    <n v="2"/>
    <n v="0.2"/>
    <n v="0.59919999999999995"/>
  </r>
  <r>
    <s v="OR5429"/>
    <x v="972"/>
    <s v="Same Day"/>
    <x v="0"/>
    <s v="United States"/>
    <s v="Dallas"/>
    <x v="0"/>
    <n v="75217"/>
    <x v="0"/>
    <x v="0"/>
    <s v="Paper"/>
    <n v="5.1840000000000002"/>
    <n v="1"/>
    <n v="0.2"/>
    <n v="1.8792"/>
  </r>
  <r>
    <s v="OR5430"/>
    <x v="973"/>
    <s v="Standard Class"/>
    <x v="0"/>
    <s v="United States"/>
    <s v="Detroit"/>
    <x v="19"/>
    <n v="48234"/>
    <x v="0"/>
    <x v="2"/>
    <s v="Tables"/>
    <n v="447.84"/>
    <n v="4"/>
    <n v="0"/>
    <n v="98.524799999999999"/>
  </r>
  <r>
    <s v="OR5431"/>
    <x v="973"/>
    <s v="Standard Class"/>
    <x v="1"/>
    <s v="United States"/>
    <s v="Springfield"/>
    <x v="13"/>
    <n v="22153"/>
    <x v="2"/>
    <x v="0"/>
    <s v="Binders"/>
    <n v="232.96"/>
    <n v="7"/>
    <n v="0"/>
    <n v="116.48"/>
  </r>
  <r>
    <s v="OR5432"/>
    <x v="973"/>
    <s v="Second Class"/>
    <x v="0"/>
    <s v="United States"/>
    <s v="Pine Bluff"/>
    <x v="36"/>
    <n v="71603"/>
    <x v="2"/>
    <x v="0"/>
    <s v="Paper"/>
    <n v="12.96"/>
    <n v="2"/>
    <n v="0"/>
    <n v="6.2207999999999997"/>
  </r>
  <r>
    <s v="OR5433"/>
    <x v="973"/>
    <s v="Standard Class"/>
    <x v="2"/>
    <s v="United States"/>
    <s v="Waterbury"/>
    <x v="21"/>
    <n v="6708"/>
    <x v="3"/>
    <x v="0"/>
    <s v="Storage"/>
    <n v="286.14999999999998"/>
    <n v="5"/>
    <n v="0"/>
    <n v="71.537499999999994"/>
  </r>
  <r>
    <s v="OR5434"/>
    <x v="973"/>
    <s v="Second Class"/>
    <x v="1"/>
    <s v="United States"/>
    <s v="West Allis"/>
    <x v="30"/>
    <n v="53214"/>
    <x v="0"/>
    <x v="0"/>
    <s v="Binders"/>
    <n v="8.52"/>
    <n v="3"/>
    <n v="0"/>
    <n v="4.1748000000000003"/>
  </r>
  <r>
    <s v="OR5435"/>
    <x v="974"/>
    <s v="Standard Class"/>
    <x v="1"/>
    <s v="United States"/>
    <s v="Seattle"/>
    <x v="11"/>
    <n v="98103"/>
    <x v="1"/>
    <x v="2"/>
    <s v="Chairs"/>
    <n v="436.70400000000001"/>
    <n v="6"/>
    <n v="0.2"/>
    <n v="21.8352"/>
  </r>
  <r>
    <s v="OR5436"/>
    <x v="974"/>
    <s v="Standard Class"/>
    <x v="2"/>
    <s v="United States"/>
    <s v="Hialeah"/>
    <x v="18"/>
    <n v="33012"/>
    <x v="2"/>
    <x v="0"/>
    <s v="Paper"/>
    <n v="10.528"/>
    <n v="4"/>
    <n v="0.2"/>
    <n v="3.4216000000000002"/>
  </r>
  <r>
    <s v="OR5437"/>
    <x v="974"/>
    <s v="Second Class"/>
    <x v="2"/>
    <s v="United States"/>
    <s v="Los Angeles"/>
    <x v="1"/>
    <n v="90004"/>
    <x v="1"/>
    <x v="0"/>
    <s v="Appliances"/>
    <n v="7.78"/>
    <n v="2"/>
    <n v="0"/>
    <n v="2.0228000000000002"/>
  </r>
  <r>
    <s v="OR5438"/>
    <x v="974"/>
    <s v="Standard Class"/>
    <x v="1"/>
    <s v="United States"/>
    <s v="Hialeah"/>
    <x v="18"/>
    <n v="33012"/>
    <x v="2"/>
    <x v="0"/>
    <s v="Supplies"/>
    <n v="45.584000000000003"/>
    <n v="7"/>
    <n v="0.2"/>
    <n v="5.1281999999999996"/>
  </r>
  <r>
    <s v="OR5439"/>
    <x v="974"/>
    <s v="Standard Class"/>
    <x v="0"/>
    <s v="United States"/>
    <s v="Chicago"/>
    <x v="14"/>
    <n v="60623"/>
    <x v="0"/>
    <x v="1"/>
    <s v="Phones"/>
    <n v="1979.9280000000001"/>
    <n v="9"/>
    <n v="0.2"/>
    <n v="148.49459999999999"/>
  </r>
  <r>
    <s v="OR5440"/>
    <x v="974"/>
    <s v="Standard Class"/>
    <x v="1"/>
    <s v="United States"/>
    <s v="Seattle"/>
    <x v="11"/>
    <n v="98105"/>
    <x v="1"/>
    <x v="0"/>
    <s v="Storage"/>
    <n v="541.24"/>
    <n v="4"/>
    <n v="0"/>
    <n v="5.4123999999999999"/>
  </r>
  <r>
    <s v="OR5441"/>
    <x v="974"/>
    <s v="Standard Class"/>
    <x v="1"/>
    <s v="United States"/>
    <s v="Springfield"/>
    <x v="13"/>
    <n v="22153"/>
    <x v="2"/>
    <x v="0"/>
    <s v="Appliances"/>
    <n v="43.26"/>
    <n v="3"/>
    <n v="0"/>
    <n v="14.2758"/>
  </r>
  <r>
    <s v="OR5442"/>
    <x v="974"/>
    <s v="Same Day"/>
    <x v="1"/>
    <s v="United States"/>
    <s v="Burlington"/>
    <x v="2"/>
    <n v="27217"/>
    <x v="2"/>
    <x v="0"/>
    <s v="Appliances"/>
    <n v="167.44"/>
    <n v="2"/>
    <n v="0.2"/>
    <n v="14.651"/>
  </r>
  <r>
    <s v="OR5443"/>
    <x v="975"/>
    <s v="Standard Class"/>
    <x v="1"/>
    <s v="United States"/>
    <s v="Seattle"/>
    <x v="11"/>
    <n v="98105"/>
    <x v="1"/>
    <x v="0"/>
    <s v="Paper"/>
    <n v="139.86000000000001"/>
    <n v="7"/>
    <n v="0"/>
    <n v="65.734200000000001"/>
  </r>
  <r>
    <s v="OR5444"/>
    <x v="975"/>
    <s v="Standard Class"/>
    <x v="1"/>
    <s v="United States"/>
    <s v="Philadelphia"/>
    <x v="8"/>
    <n v="19134"/>
    <x v="3"/>
    <x v="1"/>
    <s v="Accessories"/>
    <n v="1319.8"/>
    <n v="5"/>
    <n v="0.2"/>
    <n v="214.4675"/>
  </r>
  <r>
    <s v="OR5445"/>
    <x v="975"/>
    <s v="First Class"/>
    <x v="0"/>
    <s v="United States"/>
    <s v="Los Angeles"/>
    <x v="1"/>
    <n v="90008"/>
    <x v="1"/>
    <x v="1"/>
    <s v="Accessories"/>
    <n v="474.95"/>
    <n v="5"/>
    <n v="0"/>
    <n v="142.48500000000001"/>
  </r>
  <r>
    <s v="OR5446"/>
    <x v="975"/>
    <s v="Standard Class"/>
    <x v="1"/>
    <s v="United States"/>
    <s v="Seattle"/>
    <x v="11"/>
    <n v="98105"/>
    <x v="1"/>
    <x v="1"/>
    <s v="Accessories"/>
    <n v="1496.16"/>
    <n v="9"/>
    <n v="0"/>
    <n v="224.42400000000001"/>
  </r>
  <r>
    <s v="OR5447"/>
    <x v="975"/>
    <s v="Second Class"/>
    <x v="0"/>
    <s v="United States"/>
    <s v="Knoxville"/>
    <x v="12"/>
    <n v="37918"/>
    <x v="2"/>
    <x v="0"/>
    <s v="Art"/>
    <n v="31.744"/>
    <n v="2"/>
    <n v="0.2"/>
    <n v="8.3328000000000007"/>
  </r>
  <r>
    <s v="OR5448"/>
    <x v="975"/>
    <s v="Standard Class"/>
    <x v="0"/>
    <s v="United States"/>
    <s v="Chesapeake"/>
    <x v="13"/>
    <n v="23320"/>
    <x v="2"/>
    <x v="0"/>
    <s v="Paper"/>
    <n v="32.4"/>
    <n v="5"/>
    <n v="0"/>
    <n v="15.552"/>
  </r>
  <r>
    <s v="OR5449"/>
    <x v="976"/>
    <s v="Standard Class"/>
    <x v="0"/>
    <s v="United States"/>
    <s v="Hattiesburg"/>
    <x v="29"/>
    <n v="39401"/>
    <x v="2"/>
    <x v="0"/>
    <s v="Binders"/>
    <n v="77.56"/>
    <n v="2"/>
    <n v="0"/>
    <n v="35.677599999999998"/>
  </r>
  <r>
    <s v="OR5450"/>
    <x v="976"/>
    <s v="Second Class"/>
    <x v="0"/>
    <s v="United States"/>
    <s v="Philadelphia"/>
    <x v="8"/>
    <n v="19140"/>
    <x v="3"/>
    <x v="1"/>
    <s v="Accessories"/>
    <n v="16.776"/>
    <n v="3"/>
    <n v="0.2"/>
    <n v="5.0327999999999999"/>
  </r>
  <r>
    <s v="OR5451"/>
    <x v="976"/>
    <s v="Standard Class"/>
    <x v="1"/>
    <s v="United States"/>
    <s v="Seattle"/>
    <x v="11"/>
    <n v="98103"/>
    <x v="1"/>
    <x v="0"/>
    <s v="Supplies"/>
    <n v="238.62"/>
    <n v="2"/>
    <n v="0"/>
    <n v="4.7724000000000002"/>
  </r>
  <r>
    <s v="OR5452"/>
    <x v="976"/>
    <s v="Standard Class"/>
    <x v="0"/>
    <s v="United States"/>
    <s v="Los Angeles"/>
    <x v="1"/>
    <n v="90036"/>
    <x v="1"/>
    <x v="2"/>
    <s v="Furnishings"/>
    <n v="79.92"/>
    <n v="4"/>
    <n v="0"/>
    <n v="28.7712"/>
  </r>
  <r>
    <s v="OR5453"/>
    <x v="977"/>
    <s v="First Class"/>
    <x v="1"/>
    <s v="United States"/>
    <s v="Phoenix"/>
    <x v="5"/>
    <n v="85023"/>
    <x v="1"/>
    <x v="0"/>
    <s v="Art"/>
    <n v="2.9119999999999999"/>
    <n v="2"/>
    <n v="0.2"/>
    <n v="0.91"/>
  </r>
  <r>
    <s v="OR5454"/>
    <x v="977"/>
    <s v="Standard Class"/>
    <x v="1"/>
    <s v="United States"/>
    <s v="San Diego"/>
    <x v="1"/>
    <n v="92037"/>
    <x v="1"/>
    <x v="1"/>
    <s v="Phones"/>
    <n v="83.983999999999995"/>
    <n v="2"/>
    <n v="0.2"/>
    <n v="31.494"/>
  </r>
  <r>
    <s v="OR5455"/>
    <x v="977"/>
    <s v="First Class"/>
    <x v="1"/>
    <s v="United States"/>
    <s v="Mobile"/>
    <x v="40"/>
    <n v="36608"/>
    <x v="2"/>
    <x v="0"/>
    <s v="Binders"/>
    <n v="33.75"/>
    <n v="5"/>
    <n v="0"/>
    <n v="16.875"/>
  </r>
  <r>
    <s v="OR5456"/>
    <x v="977"/>
    <s v="Standard Class"/>
    <x v="1"/>
    <s v="United States"/>
    <s v="Philadelphia"/>
    <x v="8"/>
    <n v="19143"/>
    <x v="3"/>
    <x v="0"/>
    <s v="Binders"/>
    <n v="104.58"/>
    <n v="6"/>
    <n v="0.7"/>
    <n v="80.177999999999997"/>
  </r>
  <r>
    <s v="OR5457"/>
    <x v="977"/>
    <s v="Standard Class"/>
    <x v="0"/>
    <s v="United States"/>
    <s v="Yonkers"/>
    <x v="7"/>
    <n v="10701"/>
    <x v="3"/>
    <x v="0"/>
    <s v="Binders"/>
    <n v="40.176000000000002"/>
    <n v="3"/>
    <n v="0.2"/>
    <n v="14.563800000000001"/>
  </r>
  <r>
    <s v="OR5458"/>
    <x v="977"/>
    <s v="First Class"/>
    <x v="0"/>
    <s v="United States"/>
    <s v="Harlingen"/>
    <x v="0"/>
    <n v="78550"/>
    <x v="0"/>
    <x v="0"/>
    <s v="Paper"/>
    <n v="5.1840000000000002"/>
    <n v="1"/>
    <n v="0.2"/>
    <n v="1.8792"/>
  </r>
  <r>
    <s v="OR5459"/>
    <x v="977"/>
    <s v="Second Class"/>
    <x v="0"/>
    <s v="United States"/>
    <s v="New York City"/>
    <x v="7"/>
    <n v="10035"/>
    <x v="3"/>
    <x v="0"/>
    <s v="Storage"/>
    <n v="31.92"/>
    <n v="4"/>
    <n v="0"/>
    <n v="8.2992000000000008"/>
  </r>
  <r>
    <s v="OR5460"/>
    <x v="977"/>
    <s v="Second Class"/>
    <x v="0"/>
    <s v="United States"/>
    <s v="Jackson"/>
    <x v="19"/>
    <n v="49201"/>
    <x v="0"/>
    <x v="2"/>
    <s v="Chairs"/>
    <n v="302.67"/>
    <n v="3"/>
    <n v="0"/>
    <n v="72.640799999999999"/>
  </r>
  <r>
    <s v="OR5461"/>
    <x v="977"/>
    <s v="Second Class"/>
    <x v="0"/>
    <s v="United States"/>
    <s v="Fayetteville"/>
    <x v="2"/>
    <n v="28314"/>
    <x v="2"/>
    <x v="2"/>
    <s v="Furnishings"/>
    <n v="28.271999999999998"/>
    <n v="2"/>
    <n v="0.2"/>
    <n v="6.3612000000000002"/>
  </r>
  <r>
    <s v="OR5462"/>
    <x v="977"/>
    <s v="First Class"/>
    <x v="1"/>
    <s v="United States"/>
    <s v="Lakewood"/>
    <x v="22"/>
    <n v="8701"/>
    <x v="3"/>
    <x v="0"/>
    <s v="Paper"/>
    <n v="37.94"/>
    <n v="2"/>
    <n v="0"/>
    <n v="18.211200000000002"/>
  </r>
  <r>
    <s v="OR5463"/>
    <x v="977"/>
    <s v="Standard Class"/>
    <x v="1"/>
    <s v="United States"/>
    <s v="New York City"/>
    <x v="7"/>
    <n v="10035"/>
    <x v="3"/>
    <x v="1"/>
    <s v="Phones"/>
    <n v="65.989999999999995"/>
    <n v="1"/>
    <n v="0"/>
    <n v="17.157399999999999"/>
  </r>
  <r>
    <s v="OR5464"/>
    <x v="977"/>
    <s v="Standard Class"/>
    <x v="2"/>
    <s v="United States"/>
    <s v="Virginia Beach"/>
    <x v="13"/>
    <n v="23464"/>
    <x v="2"/>
    <x v="0"/>
    <s v="Fasteners"/>
    <n v="3.76"/>
    <n v="2"/>
    <n v="0"/>
    <n v="1.3160000000000001"/>
  </r>
  <r>
    <s v="OR5465"/>
    <x v="978"/>
    <s v="Standard Class"/>
    <x v="0"/>
    <s v="United States"/>
    <s v="Santa Ana"/>
    <x v="1"/>
    <n v="92704"/>
    <x v="1"/>
    <x v="0"/>
    <s v="Storage"/>
    <n v="421.1"/>
    <n v="2"/>
    <n v="0"/>
    <n v="105.27500000000001"/>
  </r>
  <r>
    <s v="OR5466"/>
    <x v="978"/>
    <s v="Standard Class"/>
    <x v="0"/>
    <s v="United States"/>
    <s v="Edmonds"/>
    <x v="11"/>
    <n v="98026"/>
    <x v="1"/>
    <x v="0"/>
    <s v="Paper"/>
    <n v="81.98"/>
    <n v="2"/>
    <n v="0"/>
    <n v="40.170200000000001"/>
  </r>
  <r>
    <s v="OR5467"/>
    <x v="978"/>
    <s v="Same Day"/>
    <x v="0"/>
    <s v="United States"/>
    <s v="San Francisco"/>
    <x v="1"/>
    <n v="94110"/>
    <x v="1"/>
    <x v="0"/>
    <s v="Binders"/>
    <n v="14.352"/>
    <n v="3"/>
    <n v="0.2"/>
    <n v="5.0232000000000001"/>
  </r>
  <r>
    <s v="OR5468"/>
    <x v="978"/>
    <s v="Standard Class"/>
    <x v="0"/>
    <s v="United States"/>
    <s v="Visalia"/>
    <x v="1"/>
    <n v="93277"/>
    <x v="1"/>
    <x v="0"/>
    <s v="Storage"/>
    <n v="261.74"/>
    <n v="2"/>
    <n v="0"/>
    <n v="65.435000000000002"/>
  </r>
  <r>
    <s v="OR5469"/>
    <x v="978"/>
    <s v="Standard Class"/>
    <x v="1"/>
    <s v="United States"/>
    <s v="Toledo"/>
    <x v="3"/>
    <n v="43615"/>
    <x v="3"/>
    <x v="0"/>
    <s v="Art"/>
    <n v="10.368"/>
    <n v="2"/>
    <n v="0.2"/>
    <n v="1.5551999999999999"/>
  </r>
  <r>
    <s v="OR5470"/>
    <x v="978"/>
    <s v="First Class"/>
    <x v="1"/>
    <s v="United States"/>
    <s v="San Francisco"/>
    <x v="1"/>
    <n v="94110"/>
    <x v="1"/>
    <x v="2"/>
    <s v="Bookcases"/>
    <n v="482.66399999999999"/>
    <n v="8"/>
    <n v="0.15"/>
    <n v="85.176000000000002"/>
  </r>
  <r>
    <s v="OR5471"/>
    <x v="979"/>
    <s v="Standard Class"/>
    <x v="0"/>
    <s v="United States"/>
    <s v="Houston"/>
    <x v="0"/>
    <n v="77070"/>
    <x v="0"/>
    <x v="2"/>
    <s v="Furnishings"/>
    <n v="3.984"/>
    <n v="2"/>
    <n v="0.6"/>
    <n v="2.6892"/>
  </r>
  <r>
    <s v="OR5472"/>
    <x v="979"/>
    <s v="Standard Class"/>
    <x v="0"/>
    <s v="United States"/>
    <s v="San Jose"/>
    <x v="1"/>
    <n v="95123"/>
    <x v="1"/>
    <x v="0"/>
    <s v="Paper"/>
    <n v="244.55"/>
    <n v="5"/>
    <n v="0"/>
    <n v="114.9385"/>
  </r>
  <r>
    <s v="OR5473"/>
    <x v="979"/>
    <s v="Second Class"/>
    <x v="1"/>
    <s v="United States"/>
    <s v="Eugene"/>
    <x v="26"/>
    <n v="97405"/>
    <x v="1"/>
    <x v="0"/>
    <s v="Paper"/>
    <n v="47.951999999999998"/>
    <n v="3"/>
    <n v="0.2"/>
    <n v="16.783200000000001"/>
  </r>
  <r>
    <s v="OR5474"/>
    <x v="979"/>
    <s v="First Class"/>
    <x v="0"/>
    <s v="United States"/>
    <s v="Atlanta"/>
    <x v="27"/>
    <n v="30318"/>
    <x v="2"/>
    <x v="0"/>
    <s v="Binders"/>
    <n v="15.92"/>
    <n v="4"/>
    <n v="0"/>
    <n v="7.4824000000000002"/>
  </r>
  <r>
    <s v="OR5475"/>
    <x v="979"/>
    <s v="Standard Class"/>
    <x v="0"/>
    <s v="United States"/>
    <s v="Carlsbad"/>
    <x v="35"/>
    <n v="88220"/>
    <x v="1"/>
    <x v="0"/>
    <s v="Envelopes"/>
    <n v="28.4"/>
    <n v="5"/>
    <n v="0"/>
    <n v="13.348000000000001"/>
  </r>
  <r>
    <s v="OR5476"/>
    <x v="980"/>
    <s v="Standard Class"/>
    <x v="0"/>
    <s v="United States"/>
    <s v="Columbus"/>
    <x v="9"/>
    <n v="47201"/>
    <x v="0"/>
    <x v="2"/>
    <s v="Furnishings"/>
    <n v="121.3"/>
    <n v="2"/>
    <n v="0"/>
    <n v="25.472999999999999"/>
  </r>
  <r>
    <s v="OR5477"/>
    <x v="980"/>
    <s v="Standard Class"/>
    <x v="1"/>
    <s v="United States"/>
    <s v="Houston"/>
    <x v="0"/>
    <n v="77095"/>
    <x v="0"/>
    <x v="0"/>
    <s v="Labels"/>
    <n v="8.8559999999999999"/>
    <n v="3"/>
    <n v="0.2"/>
    <n v="2.9889000000000001"/>
  </r>
  <r>
    <s v="OR5478"/>
    <x v="980"/>
    <s v="Standard Class"/>
    <x v="0"/>
    <s v="United States"/>
    <s v="Detroit"/>
    <x v="19"/>
    <n v="48234"/>
    <x v="0"/>
    <x v="0"/>
    <s v="Binders"/>
    <n v="146.86000000000001"/>
    <n v="7"/>
    <n v="0"/>
    <n v="70.492800000000003"/>
  </r>
  <r>
    <s v="OR5479"/>
    <x v="980"/>
    <s v="First Class"/>
    <x v="0"/>
    <s v="United States"/>
    <s v="Seattle"/>
    <x v="11"/>
    <n v="98103"/>
    <x v="1"/>
    <x v="1"/>
    <s v="Accessories"/>
    <n v="79.98"/>
    <n v="2"/>
    <n v="0"/>
    <n v="26.3934"/>
  </r>
  <r>
    <s v="OR5480"/>
    <x v="980"/>
    <s v="Same Day"/>
    <x v="1"/>
    <s v="United States"/>
    <s v="San Francisco"/>
    <x v="1"/>
    <n v="94122"/>
    <x v="1"/>
    <x v="1"/>
    <s v="Machines"/>
    <n v="1919.9760000000001"/>
    <n v="3"/>
    <n v="0.2"/>
    <n v="215.9973"/>
  </r>
  <r>
    <s v="OR5481"/>
    <x v="980"/>
    <s v="Standard Class"/>
    <x v="2"/>
    <s v="United States"/>
    <s v="San Diego"/>
    <x v="1"/>
    <n v="92037"/>
    <x v="1"/>
    <x v="0"/>
    <s v="Envelopes"/>
    <n v="124.46"/>
    <n v="2"/>
    <n v="0"/>
    <n v="58.496200000000002"/>
  </r>
  <r>
    <s v="OR5482"/>
    <x v="980"/>
    <s v="Second Class"/>
    <x v="0"/>
    <s v="United States"/>
    <s v="Carrollton"/>
    <x v="0"/>
    <n v="75007"/>
    <x v="0"/>
    <x v="0"/>
    <s v="Art"/>
    <n v="99.135999999999996"/>
    <n v="4"/>
    <n v="0.2"/>
    <n v="8.6744000000000003"/>
  </r>
  <r>
    <s v="OR5483"/>
    <x v="981"/>
    <s v="Standard Class"/>
    <x v="0"/>
    <s v="United States"/>
    <s v="Florence"/>
    <x v="40"/>
    <n v="35630"/>
    <x v="2"/>
    <x v="0"/>
    <s v="Paper"/>
    <n v="12.48"/>
    <n v="2"/>
    <n v="0"/>
    <n v="5.6159999999999997"/>
  </r>
  <r>
    <s v="OR5484"/>
    <x v="981"/>
    <s v="Standard Class"/>
    <x v="2"/>
    <s v="United States"/>
    <s v="Bellevue"/>
    <x v="11"/>
    <n v="98006"/>
    <x v="1"/>
    <x v="0"/>
    <s v="Supplies"/>
    <n v="25.35"/>
    <n v="3"/>
    <n v="0"/>
    <n v="7.6050000000000004"/>
  </r>
  <r>
    <s v="OR5485"/>
    <x v="981"/>
    <s v="Second Class"/>
    <x v="2"/>
    <s v="United States"/>
    <s v="Seattle"/>
    <x v="11"/>
    <n v="98115"/>
    <x v="1"/>
    <x v="2"/>
    <s v="Furnishings"/>
    <n v="141.96"/>
    <n v="2"/>
    <n v="0"/>
    <n v="22.7136"/>
  </r>
  <r>
    <s v="OR5486"/>
    <x v="981"/>
    <s v="First Class"/>
    <x v="0"/>
    <s v="United States"/>
    <s v="Scottsdale"/>
    <x v="5"/>
    <n v="85254"/>
    <x v="1"/>
    <x v="2"/>
    <s v="Bookcases"/>
    <n v="181.47"/>
    <n v="5"/>
    <n v="0.7"/>
    <n v="320.59699999999998"/>
  </r>
  <r>
    <s v="OR5487"/>
    <x v="981"/>
    <s v="Standard Class"/>
    <x v="2"/>
    <s v="United States"/>
    <s v="Philadelphia"/>
    <x v="8"/>
    <n v="19134"/>
    <x v="3"/>
    <x v="0"/>
    <s v="Paper"/>
    <n v="20.736000000000001"/>
    <n v="4"/>
    <n v="0.2"/>
    <n v="7.2576000000000001"/>
  </r>
  <r>
    <s v="OR5488"/>
    <x v="982"/>
    <s v="Standard Class"/>
    <x v="2"/>
    <s v="United States"/>
    <s v="Cambridge"/>
    <x v="28"/>
    <n v="2138"/>
    <x v="3"/>
    <x v="2"/>
    <s v="Furnishings"/>
    <n v="26.72"/>
    <n v="1"/>
    <n v="0"/>
    <n v="11.7568"/>
  </r>
  <r>
    <s v="OR5489"/>
    <x v="982"/>
    <s v="Standard Class"/>
    <x v="2"/>
    <s v="United States"/>
    <s v="Los Angeles"/>
    <x v="1"/>
    <n v="90036"/>
    <x v="1"/>
    <x v="1"/>
    <s v="Phones"/>
    <n v="255.93600000000001"/>
    <n v="8"/>
    <n v="0.2"/>
    <n v="28.7928"/>
  </r>
  <r>
    <s v="OR5490"/>
    <x v="982"/>
    <s v="Standard Class"/>
    <x v="0"/>
    <s v="United States"/>
    <s v="San Francisco"/>
    <x v="1"/>
    <n v="94122"/>
    <x v="1"/>
    <x v="0"/>
    <s v="Art"/>
    <n v="24.2"/>
    <n v="5"/>
    <n v="0"/>
    <n v="7.9859999999999998"/>
  </r>
  <r>
    <s v="OR5491"/>
    <x v="982"/>
    <s v="Standard Class"/>
    <x v="0"/>
    <s v="United States"/>
    <s v="Costa Mesa"/>
    <x v="1"/>
    <n v="92627"/>
    <x v="1"/>
    <x v="0"/>
    <s v="Storage"/>
    <n v="124.36"/>
    <n v="2"/>
    <n v="0"/>
    <n v="33.577199999999998"/>
  </r>
  <r>
    <s v="OR5492"/>
    <x v="982"/>
    <s v="Standard Class"/>
    <x v="0"/>
    <s v="United States"/>
    <s v="Chicago"/>
    <x v="14"/>
    <n v="60623"/>
    <x v="0"/>
    <x v="2"/>
    <s v="Bookcases"/>
    <n v="359.05799999999999"/>
    <n v="3"/>
    <n v="0.3"/>
    <n v="71.811599999999999"/>
  </r>
  <r>
    <s v="OR5493"/>
    <x v="982"/>
    <s v="Standard Class"/>
    <x v="1"/>
    <s v="United States"/>
    <s v="San Antonio"/>
    <x v="0"/>
    <n v="78207"/>
    <x v="0"/>
    <x v="2"/>
    <s v="Chairs"/>
    <n v="797.94399999999996"/>
    <n v="4"/>
    <n v="0.3"/>
    <n v="56.996000000000002"/>
  </r>
  <r>
    <s v="OR5494"/>
    <x v="982"/>
    <s v="Second Class"/>
    <x v="0"/>
    <s v="United States"/>
    <s v="Jacksonville"/>
    <x v="18"/>
    <n v="32216"/>
    <x v="2"/>
    <x v="2"/>
    <s v="Furnishings"/>
    <n v="91.031999999999996"/>
    <n v="3"/>
    <n v="0.2"/>
    <n v="2.2757999999999998"/>
  </r>
  <r>
    <s v="OR5495"/>
    <x v="982"/>
    <s v="First Class"/>
    <x v="0"/>
    <s v="United States"/>
    <s v="Philadelphia"/>
    <x v="8"/>
    <n v="19140"/>
    <x v="3"/>
    <x v="2"/>
    <s v="Furnishings"/>
    <n v="310.88"/>
    <n v="2"/>
    <n v="0.2"/>
    <n v="23.315999999999999"/>
  </r>
  <r>
    <s v="OR5496"/>
    <x v="983"/>
    <s v="Standard Class"/>
    <x v="0"/>
    <s v="United States"/>
    <s v="Sterling Heights"/>
    <x v="19"/>
    <n v="48310"/>
    <x v="0"/>
    <x v="0"/>
    <s v="Art"/>
    <n v="11.68"/>
    <n v="2"/>
    <n v="0"/>
    <n v="3.504"/>
  </r>
  <r>
    <s v="OR5497"/>
    <x v="983"/>
    <s v="Second Class"/>
    <x v="2"/>
    <s v="United States"/>
    <s v="Huntsville"/>
    <x v="40"/>
    <n v="35810"/>
    <x v="2"/>
    <x v="0"/>
    <s v="Paper"/>
    <n v="96.08"/>
    <n v="2"/>
    <n v="0"/>
    <n v="46.118400000000001"/>
  </r>
  <r>
    <s v="OR5498"/>
    <x v="983"/>
    <s v="First Class"/>
    <x v="2"/>
    <s v="United States"/>
    <s v="New York City"/>
    <x v="7"/>
    <n v="10035"/>
    <x v="3"/>
    <x v="0"/>
    <s v="Binders"/>
    <n v="41.28"/>
    <n v="6"/>
    <n v="0.2"/>
    <n v="13.932"/>
  </r>
  <r>
    <s v="OR5499"/>
    <x v="983"/>
    <s v="Standard Class"/>
    <x v="2"/>
    <s v="United States"/>
    <s v="New York City"/>
    <x v="7"/>
    <n v="10011"/>
    <x v="3"/>
    <x v="0"/>
    <s v="Binders"/>
    <n v="18.463999999999999"/>
    <n v="4"/>
    <n v="0.2"/>
    <n v="6.9240000000000004"/>
  </r>
  <r>
    <s v="OR5500"/>
    <x v="983"/>
    <s v="Standard Class"/>
    <x v="1"/>
    <s v="United States"/>
    <s v="El Paso"/>
    <x v="0"/>
    <n v="79907"/>
    <x v="0"/>
    <x v="0"/>
    <s v="Envelopes"/>
    <n v="49.567999999999998"/>
    <n v="2"/>
    <n v="0.2"/>
    <n v="17.968399999999999"/>
  </r>
  <r>
    <s v="OR5501"/>
    <x v="984"/>
    <s v="Second Class"/>
    <x v="2"/>
    <s v="United States"/>
    <s v="Los Angeles"/>
    <x v="1"/>
    <n v="90045"/>
    <x v="1"/>
    <x v="0"/>
    <s v="Storage"/>
    <n v="270.33999999999997"/>
    <n v="14"/>
    <n v="0"/>
    <n v="75.6952"/>
  </r>
  <r>
    <s v="OR5502"/>
    <x v="984"/>
    <s v="Standard Class"/>
    <x v="0"/>
    <s v="United States"/>
    <s v="Philadelphia"/>
    <x v="8"/>
    <n v="19143"/>
    <x v="3"/>
    <x v="2"/>
    <s v="Furnishings"/>
    <n v="273.56799999999998"/>
    <n v="2"/>
    <n v="0.2"/>
    <n v="34.195999999999998"/>
  </r>
  <r>
    <s v="OR5503"/>
    <x v="985"/>
    <s v="First Class"/>
    <x v="0"/>
    <s v="United States"/>
    <s v="Los Angeles"/>
    <x v="1"/>
    <n v="90004"/>
    <x v="1"/>
    <x v="0"/>
    <s v="Paper"/>
    <n v="17.940000000000001"/>
    <n v="3"/>
    <n v="0"/>
    <n v="8.0730000000000004"/>
  </r>
  <r>
    <s v="OR5504"/>
    <x v="985"/>
    <s v="Second Class"/>
    <x v="0"/>
    <s v="United States"/>
    <s v="New York City"/>
    <x v="7"/>
    <n v="10024"/>
    <x v="3"/>
    <x v="2"/>
    <s v="Bookcases"/>
    <n v="400.78399999999999"/>
    <n v="1"/>
    <n v="0.2"/>
    <n v="5.0098000000000003"/>
  </r>
  <r>
    <s v="OR5505"/>
    <x v="985"/>
    <s v="Second Class"/>
    <x v="2"/>
    <s v="United States"/>
    <s v="San Francisco"/>
    <x v="1"/>
    <n v="94109"/>
    <x v="1"/>
    <x v="0"/>
    <s v="Paper"/>
    <n v="48.91"/>
    <n v="1"/>
    <n v="0"/>
    <n v="22.9877"/>
  </r>
  <r>
    <s v="OR5506"/>
    <x v="985"/>
    <s v="First Class"/>
    <x v="1"/>
    <s v="United States"/>
    <s v="Bedford"/>
    <x v="0"/>
    <n v="76021"/>
    <x v="0"/>
    <x v="1"/>
    <s v="Phones"/>
    <n v="153.584"/>
    <n v="2"/>
    <n v="0.2"/>
    <n v="13.438599999999999"/>
  </r>
  <r>
    <s v="OR5507"/>
    <x v="985"/>
    <s v="Standard Class"/>
    <x v="2"/>
    <s v="United States"/>
    <s v="Springfield"/>
    <x v="13"/>
    <n v="22153"/>
    <x v="2"/>
    <x v="0"/>
    <s v="Appliances"/>
    <n v="28.84"/>
    <n v="2"/>
    <n v="0"/>
    <n v="9.5172000000000008"/>
  </r>
  <r>
    <s v="OR5508"/>
    <x v="985"/>
    <s v="Standard Class"/>
    <x v="1"/>
    <s v="United States"/>
    <s v="Dallas"/>
    <x v="0"/>
    <n v="75217"/>
    <x v="0"/>
    <x v="0"/>
    <s v="Paper"/>
    <n v="9.2479999999999993"/>
    <n v="2"/>
    <n v="0.2"/>
    <n v="3.3523999999999998"/>
  </r>
  <r>
    <s v="OR5509"/>
    <x v="985"/>
    <s v="First Class"/>
    <x v="2"/>
    <s v="United States"/>
    <s v="San Francisco"/>
    <x v="1"/>
    <n v="94122"/>
    <x v="1"/>
    <x v="0"/>
    <s v="Paper"/>
    <n v="32.4"/>
    <n v="5"/>
    <n v="0"/>
    <n v="15.552"/>
  </r>
  <r>
    <s v="OR5510"/>
    <x v="985"/>
    <s v="Standard Class"/>
    <x v="1"/>
    <s v="United States"/>
    <s v="Phoenix"/>
    <x v="5"/>
    <n v="85023"/>
    <x v="1"/>
    <x v="1"/>
    <s v="Accessories"/>
    <n v="271.96800000000002"/>
    <n v="4"/>
    <n v="0.2"/>
    <n v="54.393599999999999"/>
  </r>
  <r>
    <s v="OR5511"/>
    <x v="985"/>
    <s v="Same Day"/>
    <x v="1"/>
    <s v="United States"/>
    <s v="Los Angeles"/>
    <x v="1"/>
    <n v="90032"/>
    <x v="1"/>
    <x v="0"/>
    <s v="Binders"/>
    <n v="69.456000000000003"/>
    <n v="2"/>
    <n v="0.2"/>
    <n v="22.5732"/>
  </r>
  <r>
    <s v="OR5512"/>
    <x v="986"/>
    <s v="Second Class"/>
    <x v="1"/>
    <s v="United States"/>
    <s v="Eugene"/>
    <x v="26"/>
    <n v="97405"/>
    <x v="1"/>
    <x v="2"/>
    <s v="Chairs"/>
    <n v="650.35199999999998"/>
    <n v="3"/>
    <n v="0.2"/>
    <n v="97.552800000000005"/>
  </r>
  <r>
    <s v="OR5513"/>
    <x v="986"/>
    <s v="Standard Class"/>
    <x v="0"/>
    <s v="United States"/>
    <s v="Baltimore"/>
    <x v="17"/>
    <n v="21215"/>
    <x v="3"/>
    <x v="0"/>
    <s v="Paper"/>
    <n v="116.28"/>
    <n v="3"/>
    <n v="0"/>
    <n v="56.977200000000003"/>
  </r>
  <r>
    <s v="OR5514"/>
    <x v="986"/>
    <s v="Standard Class"/>
    <x v="0"/>
    <s v="United States"/>
    <s v="Houston"/>
    <x v="0"/>
    <n v="77041"/>
    <x v="0"/>
    <x v="2"/>
    <s v="Furnishings"/>
    <n v="66.111999999999995"/>
    <n v="4"/>
    <n v="0.6"/>
    <n v="84.2928"/>
  </r>
  <r>
    <s v="OR5515"/>
    <x v="986"/>
    <s v="Standard Class"/>
    <x v="0"/>
    <s v="United States"/>
    <s v="Salem"/>
    <x v="26"/>
    <n v="97301"/>
    <x v="1"/>
    <x v="0"/>
    <s v="Art"/>
    <n v="5.2480000000000002"/>
    <n v="2"/>
    <n v="0.2"/>
    <n v="0.59040000000000004"/>
  </r>
  <r>
    <s v="OR5516"/>
    <x v="986"/>
    <s v="Second Class"/>
    <x v="1"/>
    <s v="United States"/>
    <s v="Mcallen"/>
    <x v="0"/>
    <n v="78501"/>
    <x v="0"/>
    <x v="0"/>
    <s v="Binders"/>
    <n v="1.476"/>
    <n v="1"/>
    <n v="0.8"/>
    <n v="2.2877999999999998"/>
  </r>
  <r>
    <s v="OR5517"/>
    <x v="986"/>
    <s v="Standard Class"/>
    <x v="0"/>
    <s v="United States"/>
    <s v="New York City"/>
    <x v="7"/>
    <n v="10024"/>
    <x v="3"/>
    <x v="0"/>
    <s v="Paper"/>
    <n v="17.64"/>
    <n v="4"/>
    <n v="0"/>
    <n v="8.1143999999999998"/>
  </r>
  <r>
    <s v="OR5518"/>
    <x v="986"/>
    <s v="Second Class"/>
    <x v="0"/>
    <s v="United States"/>
    <s v="Los Angeles"/>
    <x v="1"/>
    <n v="90045"/>
    <x v="1"/>
    <x v="0"/>
    <s v="Binders"/>
    <n v="14.368"/>
    <n v="4"/>
    <n v="0.2"/>
    <n v="4.49"/>
  </r>
  <r>
    <s v="OR5519"/>
    <x v="986"/>
    <s v="Standard Class"/>
    <x v="2"/>
    <s v="United States"/>
    <s v="Concord"/>
    <x v="44"/>
    <n v="3301"/>
    <x v="3"/>
    <x v="2"/>
    <s v="Furnishings"/>
    <n v="322.58999999999997"/>
    <n v="3"/>
    <n v="0"/>
    <n v="64.518000000000001"/>
  </r>
  <r>
    <s v="OR5520"/>
    <x v="987"/>
    <s v="First Class"/>
    <x v="0"/>
    <s v="United States"/>
    <s v="New York City"/>
    <x v="7"/>
    <n v="10024"/>
    <x v="3"/>
    <x v="2"/>
    <s v="Furnishings"/>
    <n v="113.79"/>
    <n v="3"/>
    <n v="0"/>
    <n v="20.482199999999999"/>
  </r>
  <r>
    <s v="OR5521"/>
    <x v="987"/>
    <s v="Same Day"/>
    <x v="0"/>
    <s v="United States"/>
    <s v="San Francisco"/>
    <x v="1"/>
    <n v="94110"/>
    <x v="1"/>
    <x v="1"/>
    <s v="Accessories"/>
    <n v="179.97"/>
    <n v="3"/>
    <n v="0"/>
    <n v="86.385599999999997"/>
  </r>
  <r>
    <s v="OR5522"/>
    <x v="987"/>
    <s v="Standard Class"/>
    <x v="0"/>
    <s v="United States"/>
    <s v="Springfield"/>
    <x v="3"/>
    <n v="45503"/>
    <x v="3"/>
    <x v="1"/>
    <s v="Phones"/>
    <n v="259.89600000000002"/>
    <n v="2"/>
    <n v="0.4"/>
    <n v="56.3108"/>
  </r>
  <r>
    <s v="OR5523"/>
    <x v="987"/>
    <s v="Standard Class"/>
    <x v="2"/>
    <s v="United States"/>
    <s v="San Francisco"/>
    <x v="1"/>
    <n v="94109"/>
    <x v="1"/>
    <x v="1"/>
    <s v="Phones"/>
    <n v="206.38399999999999"/>
    <n v="2"/>
    <n v="0.2"/>
    <n v="23.2182"/>
  </r>
  <r>
    <s v="OR5524"/>
    <x v="987"/>
    <s v="Standard Class"/>
    <x v="0"/>
    <s v="United States"/>
    <s v="Seattle"/>
    <x v="11"/>
    <n v="98105"/>
    <x v="1"/>
    <x v="0"/>
    <s v="Art"/>
    <n v="35.4"/>
    <n v="5"/>
    <n v="0"/>
    <n v="13.452"/>
  </r>
  <r>
    <s v="OR5525"/>
    <x v="987"/>
    <s v="Second Class"/>
    <x v="0"/>
    <s v="United States"/>
    <s v="Philadelphia"/>
    <x v="8"/>
    <n v="19134"/>
    <x v="3"/>
    <x v="0"/>
    <s v="Labels"/>
    <n v="30.071999999999999"/>
    <n v="3"/>
    <n v="0.2"/>
    <n v="10.1493"/>
  </r>
  <r>
    <s v="OR5526"/>
    <x v="987"/>
    <s v="Standard Class"/>
    <x v="0"/>
    <s v="United States"/>
    <s v="Glendale"/>
    <x v="5"/>
    <n v="85301"/>
    <x v="1"/>
    <x v="0"/>
    <s v="Paper"/>
    <n v="6.3680000000000003"/>
    <n v="2"/>
    <n v="0.2"/>
    <n v="2.3879999999999999"/>
  </r>
  <r>
    <s v="OR5527"/>
    <x v="988"/>
    <s v="First Class"/>
    <x v="2"/>
    <s v="United States"/>
    <s v="Cleveland"/>
    <x v="3"/>
    <n v="44105"/>
    <x v="3"/>
    <x v="0"/>
    <s v="Envelopes"/>
    <n v="40.752000000000002"/>
    <n v="3"/>
    <n v="0.2"/>
    <n v="15.282"/>
  </r>
  <r>
    <s v="OR5528"/>
    <x v="988"/>
    <s v="Same Day"/>
    <x v="0"/>
    <s v="United States"/>
    <s v="Austin"/>
    <x v="0"/>
    <n v="78745"/>
    <x v="0"/>
    <x v="0"/>
    <s v="Paper"/>
    <n v="10.368"/>
    <n v="2"/>
    <n v="0.2"/>
    <n v="3.6288"/>
  </r>
  <r>
    <s v="OR5529"/>
    <x v="988"/>
    <s v="Standard Class"/>
    <x v="2"/>
    <s v="United States"/>
    <s v="Tulsa"/>
    <x v="24"/>
    <n v="74133"/>
    <x v="0"/>
    <x v="0"/>
    <s v="Binders"/>
    <n v="32.06"/>
    <n v="2"/>
    <n v="0"/>
    <n v="15.3888"/>
  </r>
  <r>
    <s v="OR5530"/>
    <x v="989"/>
    <s v="Standard Class"/>
    <x v="2"/>
    <s v="United States"/>
    <s v="Tallahassee"/>
    <x v="18"/>
    <n v="32303"/>
    <x v="2"/>
    <x v="1"/>
    <s v="Phones"/>
    <n v="177.48"/>
    <n v="3"/>
    <n v="0.2"/>
    <n v="19.9665"/>
  </r>
  <r>
    <s v="OR5531"/>
    <x v="989"/>
    <s v="Second Class"/>
    <x v="2"/>
    <s v="United States"/>
    <s v="Dallas"/>
    <x v="0"/>
    <n v="75220"/>
    <x v="0"/>
    <x v="2"/>
    <s v="Furnishings"/>
    <n v="15.007999999999999"/>
    <n v="4"/>
    <n v="0.6"/>
    <n v="12.006399999999999"/>
  </r>
  <r>
    <s v="OR5532"/>
    <x v="989"/>
    <s v="Standard Class"/>
    <x v="1"/>
    <s v="United States"/>
    <s v="Woodbury"/>
    <x v="31"/>
    <n v="55125"/>
    <x v="0"/>
    <x v="0"/>
    <s v="Paper"/>
    <n v="39.9"/>
    <n v="5"/>
    <n v="0"/>
    <n v="19.95"/>
  </r>
  <r>
    <s v="OR5533"/>
    <x v="989"/>
    <s v="Standard Class"/>
    <x v="2"/>
    <s v="United States"/>
    <s v="Baltimore"/>
    <x v="17"/>
    <n v="21215"/>
    <x v="3"/>
    <x v="0"/>
    <s v="Labels"/>
    <n v="7.83"/>
    <n v="3"/>
    <n v="0"/>
    <n v="3.6017999999999999"/>
  </r>
  <r>
    <s v="OR5534"/>
    <x v="989"/>
    <s v="First Class"/>
    <x v="0"/>
    <s v="United States"/>
    <s v="Chicago"/>
    <x v="14"/>
    <n v="60653"/>
    <x v="0"/>
    <x v="0"/>
    <s v="Binders"/>
    <n v="2.89"/>
    <n v="1"/>
    <n v="0.8"/>
    <n v="4.7685000000000004"/>
  </r>
  <r>
    <s v="OR5535"/>
    <x v="989"/>
    <s v="Standard Class"/>
    <x v="2"/>
    <s v="United States"/>
    <s v="Trenton"/>
    <x v="19"/>
    <n v="48183"/>
    <x v="0"/>
    <x v="1"/>
    <s v="Phones"/>
    <n v="299.98"/>
    <n v="2"/>
    <n v="0"/>
    <n v="83.994399999999999"/>
  </r>
  <r>
    <s v="OR5536"/>
    <x v="989"/>
    <s v="Standard Class"/>
    <x v="0"/>
    <s v="United States"/>
    <s v="Huntsville"/>
    <x v="0"/>
    <n v="77340"/>
    <x v="0"/>
    <x v="2"/>
    <s v="Chairs"/>
    <n v="310.74400000000003"/>
    <n v="4"/>
    <n v="0.3"/>
    <n v="26.635200000000001"/>
  </r>
  <r>
    <s v="OR5537"/>
    <x v="989"/>
    <s v="Second Class"/>
    <x v="0"/>
    <s v="United States"/>
    <s v="Los Angeles"/>
    <x v="1"/>
    <n v="90036"/>
    <x v="1"/>
    <x v="0"/>
    <s v="Paper"/>
    <n v="17.12"/>
    <n v="4"/>
    <n v="0"/>
    <n v="7.7039999999999997"/>
  </r>
  <r>
    <s v="OR5538"/>
    <x v="990"/>
    <s v="Standard Class"/>
    <x v="1"/>
    <s v="United States"/>
    <s v="Revere"/>
    <x v="28"/>
    <n v="2151"/>
    <x v="3"/>
    <x v="0"/>
    <s v="Appliances"/>
    <n v="61.96"/>
    <n v="2"/>
    <n v="0"/>
    <n v="16.1096"/>
  </r>
  <r>
    <s v="OR5539"/>
    <x v="990"/>
    <s v="Same Day"/>
    <x v="0"/>
    <s v="United States"/>
    <s v="San Francisco"/>
    <x v="1"/>
    <n v="94109"/>
    <x v="1"/>
    <x v="0"/>
    <s v="Binders"/>
    <n v="7.28"/>
    <n v="2"/>
    <n v="0.2"/>
    <n v="2.73"/>
  </r>
  <r>
    <s v="OR5540"/>
    <x v="990"/>
    <s v="Standard Class"/>
    <x v="0"/>
    <s v="United States"/>
    <s v="New York City"/>
    <x v="7"/>
    <n v="10011"/>
    <x v="3"/>
    <x v="0"/>
    <s v="Paper"/>
    <n v="60.12"/>
    <n v="9"/>
    <n v="0"/>
    <n v="28.857600000000001"/>
  </r>
  <r>
    <s v="OR5541"/>
    <x v="990"/>
    <s v="Standard Class"/>
    <x v="0"/>
    <s v="United States"/>
    <s v="Belleville"/>
    <x v="22"/>
    <n v="7109"/>
    <x v="3"/>
    <x v="1"/>
    <s v="Accessories"/>
    <n v="239.97"/>
    <n v="3"/>
    <n v="0"/>
    <n v="71.991"/>
  </r>
  <r>
    <s v="OR5542"/>
    <x v="990"/>
    <s v="Same Day"/>
    <x v="0"/>
    <s v="United States"/>
    <s v="Redlands"/>
    <x v="1"/>
    <n v="92374"/>
    <x v="1"/>
    <x v="0"/>
    <s v="Labels"/>
    <n v="7.83"/>
    <n v="3"/>
    <n v="0"/>
    <n v="3.6017999999999999"/>
  </r>
  <r>
    <s v="OR5543"/>
    <x v="990"/>
    <s v="Standard Class"/>
    <x v="0"/>
    <s v="United States"/>
    <s v="Chicago"/>
    <x v="14"/>
    <n v="60653"/>
    <x v="0"/>
    <x v="0"/>
    <s v="Binders"/>
    <n v="2.1819999999999999"/>
    <n v="1"/>
    <n v="0.8"/>
    <n v="3.6002999999999998"/>
  </r>
  <r>
    <s v="OR5544"/>
    <x v="990"/>
    <s v="Standard Class"/>
    <x v="1"/>
    <s v="United States"/>
    <s v="Tempe"/>
    <x v="5"/>
    <n v="85281"/>
    <x v="1"/>
    <x v="1"/>
    <s v="Accessories"/>
    <n v="62.351999999999997"/>
    <n v="6"/>
    <n v="0.2"/>
    <n v="10.9116"/>
  </r>
  <r>
    <s v="OR5545"/>
    <x v="990"/>
    <s v="Standard Class"/>
    <x v="0"/>
    <s v="United States"/>
    <s v="Atlanta"/>
    <x v="27"/>
    <n v="30318"/>
    <x v="2"/>
    <x v="0"/>
    <s v="Storage"/>
    <n v="46.74"/>
    <n v="3"/>
    <n v="0"/>
    <n v="11.685"/>
  </r>
  <r>
    <s v="OR5546"/>
    <x v="991"/>
    <s v="Standard Class"/>
    <x v="1"/>
    <s v="United States"/>
    <s v="Lawrence"/>
    <x v="28"/>
    <n v="1841"/>
    <x v="3"/>
    <x v="0"/>
    <s v="Storage"/>
    <n v="46.26"/>
    <n v="3"/>
    <n v="0"/>
    <n v="12.4902"/>
  </r>
  <r>
    <s v="OR5547"/>
    <x v="991"/>
    <s v="First Class"/>
    <x v="0"/>
    <s v="United States"/>
    <s v="Saint Petersburg"/>
    <x v="18"/>
    <n v="33710"/>
    <x v="2"/>
    <x v="2"/>
    <s v="Furnishings"/>
    <n v="31.984000000000002"/>
    <n v="2"/>
    <n v="0.2"/>
    <n v="1.9990000000000001"/>
  </r>
  <r>
    <s v="OR5548"/>
    <x v="991"/>
    <s v="First Class"/>
    <x v="1"/>
    <s v="United States"/>
    <s v="San Francisco"/>
    <x v="1"/>
    <n v="94110"/>
    <x v="1"/>
    <x v="0"/>
    <s v="Envelopes"/>
    <n v="21.88"/>
    <n v="2"/>
    <n v="0"/>
    <n v="10.94"/>
  </r>
  <r>
    <s v="OR5549"/>
    <x v="991"/>
    <s v="Standard Class"/>
    <x v="2"/>
    <s v="United States"/>
    <s v="Lake Forest"/>
    <x v="1"/>
    <n v="92630"/>
    <x v="1"/>
    <x v="0"/>
    <s v="Paper"/>
    <n v="8.56"/>
    <n v="2"/>
    <n v="0"/>
    <n v="3.8519999999999999"/>
  </r>
  <r>
    <s v="OR5550"/>
    <x v="991"/>
    <s v="Second Class"/>
    <x v="0"/>
    <s v="United States"/>
    <s v="New York City"/>
    <x v="7"/>
    <n v="10035"/>
    <x v="3"/>
    <x v="0"/>
    <s v="Labels"/>
    <n v="25.83"/>
    <n v="7"/>
    <n v="0"/>
    <n v="12.1401"/>
  </r>
  <r>
    <s v="OR5551"/>
    <x v="992"/>
    <s v="Standard Class"/>
    <x v="0"/>
    <s v="United States"/>
    <s v="Tulsa"/>
    <x v="24"/>
    <n v="74133"/>
    <x v="0"/>
    <x v="2"/>
    <s v="Furnishings"/>
    <n v="477.3"/>
    <n v="5"/>
    <n v="0"/>
    <n v="138.417"/>
  </r>
  <r>
    <s v="OR5552"/>
    <x v="992"/>
    <s v="First Class"/>
    <x v="0"/>
    <s v="United States"/>
    <s v="New York City"/>
    <x v="7"/>
    <n v="10035"/>
    <x v="3"/>
    <x v="0"/>
    <s v="Binders"/>
    <n v="17.216000000000001"/>
    <n v="4"/>
    <n v="0.2"/>
    <n v="6.0255999999999998"/>
  </r>
  <r>
    <s v="OR5553"/>
    <x v="992"/>
    <s v="First Class"/>
    <x v="2"/>
    <s v="United States"/>
    <s v="Los Angeles"/>
    <x v="1"/>
    <n v="90049"/>
    <x v="1"/>
    <x v="0"/>
    <s v="Binders"/>
    <n v="90.48"/>
    <n v="3"/>
    <n v="0.2"/>
    <n v="33.93"/>
  </r>
  <r>
    <s v="OR5554"/>
    <x v="992"/>
    <s v="Standard Class"/>
    <x v="0"/>
    <s v="United States"/>
    <s v="Hialeah"/>
    <x v="18"/>
    <n v="33012"/>
    <x v="2"/>
    <x v="0"/>
    <s v="Appliances"/>
    <n v="17.920000000000002"/>
    <n v="5"/>
    <n v="0.2"/>
    <n v="1.1200000000000001"/>
  </r>
  <r>
    <s v="OR5555"/>
    <x v="992"/>
    <s v="Standard Class"/>
    <x v="0"/>
    <s v="United States"/>
    <s v="Gulfport"/>
    <x v="29"/>
    <n v="39503"/>
    <x v="2"/>
    <x v="0"/>
    <s v="Envelopes"/>
    <n v="48.69"/>
    <n v="9"/>
    <n v="0"/>
    <n v="23.8581"/>
  </r>
  <r>
    <s v="OR5556"/>
    <x v="992"/>
    <s v="Standard Class"/>
    <x v="2"/>
    <s v="United States"/>
    <s v="Plainfield"/>
    <x v="22"/>
    <n v="7060"/>
    <x v="3"/>
    <x v="0"/>
    <s v="Paper"/>
    <n v="6.48"/>
    <n v="1"/>
    <n v="0"/>
    <n v="3.1751999999999998"/>
  </r>
  <r>
    <s v="OR5557"/>
    <x v="993"/>
    <s v="Standard Class"/>
    <x v="1"/>
    <s v="United States"/>
    <s v="New York City"/>
    <x v="7"/>
    <n v="10011"/>
    <x v="3"/>
    <x v="2"/>
    <s v="Furnishings"/>
    <n v="155.82"/>
    <n v="3"/>
    <n v="0"/>
    <n v="63.886200000000002"/>
  </r>
  <r>
    <s v="OR5558"/>
    <x v="993"/>
    <s v="Standard Class"/>
    <x v="2"/>
    <s v="United States"/>
    <s v="Thousand Oaks"/>
    <x v="1"/>
    <n v="91360"/>
    <x v="1"/>
    <x v="0"/>
    <s v="Paper"/>
    <n v="32.75"/>
    <n v="5"/>
    <n v="0"/>
    <n v="15.065"/>
  </r>
  <r>
    <s v="OR5559"/>
    <x v="993"/>
    <s v="First Class"/>
    <x v="0"/>
    <s v="United States"/>
    <s v="Arlington"/>
    <x v="0"/>
    <n v="76017"/>
    <x v="0"/>
    <x v="0"/>
    <s v="Storage"/>
    <n v="47.584000000000003"/>
    <n v="2"/>
    <n v="0.2"/>
    <n v="2.9740000000000002"/>
  </r>
  <r>
    <s v="OR5560"/>
    <x v="993"/>
    <s v="Second Class"/>
    <x v="0"/>
    <s v="United States"/>
    <s v="Bloomington"/>
    <x v="9"/>
    <n v="47401"/>
    <x v="0"/>
    <x v="1"/>
    <s v="Phones"/>
    <n v="134.85"/>
    <n v="3"/>
    <n v="0"/>
    <n v="37.758000000000003"/>
  </r>
  <r>
    <s v="OR5561"/>
    <x v="993"/>
    <s v="Second Class"/>
    <x v="1"/>
    <s v="United States"/>
    <s v="Warwick"/>
    <x v="6"/>
    <n v="2886"/>
    <x v="3"/>
    <x v="0"/>
    <s v="Storage"/>
    <n v="49.96"/>
    <n v="2"/>
    <n v="0"/>
    <n v="9.4923999999999999"/>
  </r>
  <r>
    <s v="OR5562"/>
    <x v="994"/>
    <s v="Standard Class"/>
    <x v="0"/>
    <s v="United States"/>
    <s v="Philadelphia"/>
    <x v="8"/>
    <n v="19134"/>
    <x v="3"/>
    <x v="1"/>
    <s v="Phones"/>
    <n v="94.92"/>
    <n v="4"/>
    <n v="0.4"/>
    <n v="15.82"/>
  </r>
  <r>
    <s v="OR5563"/>
    <x v="994"/>
    <s v="Standard Class"/>
    <x v="0"/>
    <s v="United States"/>
    <s v="Dallas"/>
    <x v="0"/>
    <n v="75217"/>
    <x v="0"/>
    <x v="0"/>
    <s v="Labels"/>
    <n v="4.9279999999999999"/>
    <n v="2"/>
    <n v="0.2"/>
    <n v="1.7248000000000001"/>
  </r>
  <r>
    <s v="OR5564"/>
    <x v="994"/>
    <s v="Standard Class"/>
    <x v="1"/>
    <s v="United States"/>
    <s v="Dallas"/>
    <x v="0"/>
    <n v="75220"/>
    <x v="0"/>
    <x v="0"/>
    <s v="Paper"/>
    <n v="15.552"/>
    <n v="3"/>
    <n v="0.2"/>
    <n v="5.6375999999999999"/>
  </r>
  <r>
    <s v="OR5565"/>
    <x v="994"/>
    <s v="Standard Class"/>
    <x v="0"/>
    <s v="United States"/>
    <s v="Hollywood"/>
    <x v="18"/>
    <n v="33021"/>
    <x v="2"/>
    <x v="0"/>
    <s v="Paper"/>
    <n v="11.952"/>
    <n v="3"/>
    <n v="0.2"/>
    <n v="4.0338000000000003"/>
  </r>
  <r>
    <s v="OR5566"/>
    <x v="994"/>
    <s v="Standard Class"/>
    <x v="0"/>
    <s v="United States"/>
    <s v="Chicago"/>
    <x v="14"/>
    <n v="60653"/>
    <x v="0"/>
    <x v="0"/>
    <s v="Supplies"/>
    <n v="22.344000000000001"/>
    <n v="3"/>
    <n v="0.2"/>
    <n v="2.5137"/>
  </r>
  <r>
    <s v="OR5567"/>
    <x v="994"/>
    <s v="Standard Class"/>
    <x v="2"/>
    <s v="United States"/>
    <s v="Mcallen"/>
    <x v="0"/>
    <n v="78501"/>
    <x v="0"/>
    <x v="1"/>
    <s v="Accessories"/>
    <n v="27.696000000000002"/>
    <n v="3"/>
    <n v="0.2"/>
    <n v="3.4620000000000002"/>
  </r>
  <r>
    <s v="OR5568"/>
    <x v="994"/>
    <s v="Second Class"/>
    <x v="0"/>
    <s v="United States"/>
    <s v="Miami"/>
    <x v="18"/>
    <n v="33180"/>
    <x v="2"/>
    <x v="0"/>
    <s v="Fasteners"/>
    <n v="6.9119999999999999"/>
    <n v="3"/>
    <n v="0.2"/>
    <n v="2.3328000000000002"/>
  </r>
  <r>
    <s v="OR5569"/>
    <x v="995"/>
    <s v="Standard Class"/>
    <x v="0"/>
    <s v="United States"/>
    <s v="Los Angeles"/>
    <x v="1"/>
    <n v="90045"/>
    <x v="1"/>
    <x v="1"/>
    <s v="Phones"/>
    <n v="128.744"/>
    <n v="7"/>
    <n v="0.2"/>
    <n v="28.967400000000001"/>
  </r>
  <r>
    <s v="OR5570"/>
    <x v="995"/>
    <s v="Second Class"/>
    <x v="1"/>
    <s v="United States"/>
    <s v="Los Angeles"/>
    <x v="1"/>
    <n v="90045"/>
    <x v="1"/>
    <x v="1"/>
    <s v="Accessories"/>
    <n v="109.53"/>
    <n v="3"/>
    <n v="0"/>
    <n v="47.097900000000003"/>
  </r>
  <r>
    <s v="OR5571"/>
    <x v="995"/>
    <s v="Standard Class"/>
    <x v="0"/>
    <s v="United States"/>
    <s v="Redmond"/>
    <x v="26"/>
    <n v="97756"/>
    <x v="1"/>
    <x v="2"/>
    <s v="Furnishings"/>
    <n v="22.783999999999999"/>
    <n v="1"/>
    <n v="0.2"/>
    <n v="4.8415999999999997"/>
  </r>
  <r>
    <s v="OR5572"/>
    <x v="995"/>
    <s v="Standard Class"/>
    <x v="1"/>
    <s v="United States"/>
    <s v="Dearborn"/>
    <x v="19"/>
    <n v="48126"/>
    <x v="0"/>
    <x v="0"/>
    <s v="Art"/>
    <n v="161.82"/>
    <n v="9"/>
    <n v="0"/>
    <n v="46.927799999999998"/>
  </r>
  <r>
    <s v="OR5573"/>
    <x v="995"/>
    <s v="Standard Class"/>
    <x v="1"/>
    <s v="United States"/>
    <s v="Carrollton"/>
    <x v="0"/>
    <n v="75007"/>
    <x v="0"/>
    <x v="0"/>
    <s v="Paper"/>
    <n v="10.368"/>
    <n v="2"/>
    <n v="0.2"/>
    <n v="3.6288"/>
  </r>
  <r>
    <s v="OR5574"/>
    <x v="995"/>
    <s v="Standard Class"/>
    <x v="2"/>
    <s v="United States"/>
    <s v="Aurora"/>
    <x v="14"/>
    <n v="60505"/>
    <x v="0"/>
    <x v="2"/>
    <s v="Furnishings"/>
    <n v="83.951999999999998"/>
    <n v="3"/>
    <n v="0.6"/>
    <n v="90.248400000000004"/>
  </r>
  <r>
    <s v="OR5575"/>
    <x v="995"/>
    <s v="Second Class"/>
    <x v="2"/>
    <s v="United States"/>
    <s v="Springfield"/>
    <x v="3"/>
    <n v="45503"/>
    <x v="3"/>
    <x v="0"/>
    <s v="Art"/>
    <n v="3.4239999999999999"/>
    <n v="1"/>
    <n v="0.2"/>
    <n v="0.29959999999999998"/>
  </r>
  <r>
    <s v="OR5576"/>
    <x v="995"/>
    <s v="Second Class"/>
    <x v="1"/>
    <s v="United States"/>
    <s v="Peoria"/>
    <x v="5"/>
    <n v="85345"/>
    <x v="1"/>
    <x v="1"/>
    <s v="Phones"/>
    <n v="105.584"/>
    <n v="2"/>
    <n v="0.2"/>
    <n v="9.2385999999999999"/>
  </r>
  <r>
    <s v="OR5577"/>
    <x v="996"/>
    <s v="First Class"/>
    <x v="1"/>
    <s v="United States"/>
    <s v="Lakeland"/>
    <x v="18"/>
    <n v="33801"/>
    <x v="2"/>
    <x v="0"/>
    <s v="Art"/>
    <n v="60.768000000000001"/>
    <n v="2"/>
    <n v="0.2"/>
    <n v="7.5960000000000001"/>
  </r>
  <r>
    <s v="OR5578"/>
    <x v="996"/>
    <s v="First Class"/>
    <x v="1"/>
    <s v="United States"/>
    <s v="San Francisco"/>
    <x v="1"/>
    <n v="94109"/>
    <x v="1"/>
    <x v="0"/>
    <s v="Binders"/>
    <n v="49.536000000000001"/>
    <n v="3"/>
    <n v="0.2"/>
    <n v="17.337599999999998"/>
  </r>
  <r>
    <s v="OR5579"/>
    <x v="996"/>
    <s v="Second Class"/>
    <x v="1"/>
    <s v="United States"/>
    <s v="Alexandria"/>
    <x v="13"/>
    <n v="22304"/>
    <x v="2"/>
    <x v="0"/>
    <s v="Art"/>
    <n v="22.96"/>
    <n v="7"/>
    <n v="0"/>
    <n v="7.5768000000000004"/>
  </r>
  <r>
    <s v="OR5580"/>
    <x v="996"/>
    <s v="First Class"/>
    <x v="1"/>
    <s v="United States"/>
    <s v="Henderson"/>
    <x v="20"/>
    <n v="89015"/>
    <x v="1"/>
    <x v="2"/>
    <s v="Tables"/>
    <n v="1685.88"/>
    <n v="6"/>
    <n v="0"/>
    <n v="320.31720000000001"/>
  </r>
  <r>
    <s v="OR5581"/>
    <x v="997"/>
    <s v="Same Day"/>
    <x v="0"/>
    <s v="United States"/>
    <s v="Jacksonville"/>
    <x v="2"/>
    <n v="28540"/>
    <x v="2"/>
    <x v="0"/>
    <s v="Paper"/>
    <n v="25.344000000000001"/>
    <n v="4"/>
    <n v="0.2"/>
    <n v="9.1872000000000007"/>
  </r>
  <r>
    <s v="OR5582"/>
    <x v="997"/>
    <s v="Standard Class"/>
    <x v="1"/>
    <s v="United States"/>
    <s v="Huntington Beach"/>
    <x v="1"/>
    <n v="92646"/>
    <x v="1"/>
    <x v="0"/>
    <s v="Labels"/>
    <n v="5.22"/>
    <n v="2"/>
    <n v="0"/>
    <n v="2.4011999999999998"/>
  </r>
  <r>
    <s v="OR5583"/>
    <x v="997"/>
    <s v="Standard Class"/>
    <x v="0"/>
    <s v="United States"/>
    <s v="San Bernardino"/>
    <x v="1"/>
    <n v="92404"/>
    <x v="1"/>
    <x v="0"/>
    <s v="Binders"/>
    <n v="39.92"/>
    <n v="2"/>
    <n v="0.2"/>
    <n v="12.974"/>
  </r>
  <r>
    <s v="OR5584"/>
    <x v="998"/>
    <s v="First Class"/>
    <x v="0"/>
    <s v="United States"/>
    <s v="Pearland"/>
    <x v="0"/>
    <n v="77581"/>
    <x v="0"/>
    <x v="1"/>
    <s v="Phones"/>
    <n v="470.37599999999998"/>
    <n v="3"/>
    <n v="0.2"/>
    <n v="52.917299999999997"/>
  </r>
  <r>
    <s v="OR5585"/>
    <x v="998"/>
    <s v="Standard Class"/>
    <x v="0"/>
    <s v="United States"/>
    <s v="Urbandale"/>
    <x v="16"/>
    <n v="50322"/>
    <x v="0"/>
    <x v="0"/>
    <s v="Fasteners"/>
    <n v="45.92"/>
    <n v="4"/>
    <n v="0"/>
    <n v="21.5824"/>
  </r>
  <r>
    <s v="OR5586"/>
    <x v="998"/>
    <s v="Standard Class"/>
    <x v="0"/>
    <s v="United States"/>
    <s v="Denver"/>
    <x v="23"/>
    <n v="80219"/>
    <x v="1"/>
    <x v="1"/>
    <s v="Phones"/>
    <n v="143.63999999999999"/>
    <n v="9"/>
    <n v="0.2"/>
    <n v="10.773"/>
  </r>
  <r>
    <s v="OR5587"/>
    <x v="998"/>
    <s v="Second Class"/>
    <x v="1"/>
    <s v="United States"/>
    <s v="Springfield"/>
    <x v="13"/>
    <n v="22153"/>
    <x v="2"/>
    <x v="0"/>
    <s v="Labels"/>
    <n v="25.06"/>
    <n v="2"/>
    <n v="0"/>
    <n v="11.7782"/>
  </r>
  <r>
    <s v="OR5588"/>
    <x v="998"/>
    <s v="Standard Class"/>
    <x v="0"/>
    <s v="United States"/>
    <s v="Columbus"/>
    <x v="3"/>
    <n v="43229"/>
    <x v="3"/>
    <x v="0"/>
    <s v="Storage"/>
    <n v="62.04"/>
    <n v="5"/>
    <n v="0.2"/>
    <n v="4.6529999999999996"/>
  </r>
  <r>
    <s v="OR5589"/>
    <x v="998"/>
    <s v="Standard Class"/>
    <x v="1"/>
    <s v="United States"/>
    <s v="Los Angeles"/>
    <x v="1"/>
    <n v="90004"/>
    <x v="1"/>
    <x v="0"/>
    <s v="Paper"/>
    <n v="8"/>
    <n v="2"/>
    <n v="0"/>
    <n v="3.84"/>
  </r>
  <r>
    <s v="OR5590"/>
    <x v="998"/>
    <s v="Second Class"/>
    <x v="1"/>
    <s v="United States"/>
    <s v="Salem"/>
    <x v="26"/>
    <n v="97301"/>
    <x v="1"/>
    <x v="0"/>
    <s v="Art"/>
    <n v="9.3279999999999994"/>
    <n v="1"/>
    <n v="0.2"/>
    <n v="0.81620000000000004"/>
  </r>
  <r>
    <s v="OR5591"/>
    <x v="999"/>
    <s v="First Class"/>
    <x v="2"/>
    <s v="United States"/>
    <s v="Greenwood"/>
    <x v="9"/>
    <n v="46142"/>
    <x v="0"/>
    <x v="0"/>
    <s v="Paper"/>
    <n v="4.41"/>
    <n v="1"/>
    <n v="0"/>
    <n v="2.0286"/>
  </r>
  <r>
    <s v="OR5592"/>
    <x v="999"/>
    <s v="Second Class"/>
    <x v="0"/>
    <s v="United States"/>
    <s v="Seattle"/>
    <x v="11"/>
    <n v="98103"/>
    <x v="1"/>
    <x v="2"/>
    <s v="Tables"/>
    <n v="1618.37"/>
    <n v="13"/>
    <n v="0"/>
    <n v="356.04140000000001"/>
  </r>
  <r>
    <s v="OR5593"/>
    <x v="999"/>
    <s v="First Class"/>
    <x v="0"/>
    <s v="United States"/>
    <s v="Virginia Beach"/>
    <x v="13"/>
    <n v="23464"/>
    <x v="2"/>
    <x v="2"/>
    <s v="Furnishings"/>
    <n v="273.95999999999998"/>
    <n v="2"/>
    <n v="0"/>
    <n v="71.229600000000005"/>
  </r>
  <r>
    <s v="OR5594"/>
    <x v="999"/>
    <s v="Same Day"/>
    <x v="0"/>
    <s v="United States"/>
    <s v="Pueblo"/>
    <x v="23"/>
    <n v="81001"/>
    <x v="1"/>
    <x v="0"/>
    <s v="Binders"/>
    <n v="25.164000000000001"/>
    <n v="2"/>
    <n v="0.7"/>
    <n v="16.776"/>
  </r>
  <r>
    <s v="OR5595"/>
    <x v="1000"/>
    <s v="Standard Class"/>
    <x v="0"/>
    <s v="United States"/>
    <s v="Los Angeles"/>
    <x v="1"/>
    <n v="90045"/>
    <x v="1"/>
    <x v="2"/>
    <s v="Tables"/>
    <n v="573.72799999999995"/>
    <n v="4"/>
    <n v="0.2"/>
    <n v="64.544399999999996"/>
  </r>
  <r>
    <s v="OR5596"/>
    <x v="1000"/>
    <s v="First Class"/>
    <x v="1"/>
    <s v="United States"/>
    <s v="Lakeland"/>
    <x v="18"/>
    <n v="33801"/>
    <x v="2"/>
    <x v="1"/>
    <s v="Accessories"/>
    <n v="170.24"/>
    <n v="2"/>
    <n v="0.2"/>
    <n v="53.2"/>
  </r>
  <r>
    <s v="OR5597"/>
    <x v="1000"/>
    <s v="Second Class"/>
    <x v="0"/>
    <s v="United States"/>
    <s v="Philadelphia"/>
    <x v="8"/>
    <n v="19120"/>
    <x v="3"/>
    <x v="2"/>
    <s v="Furnishings"/>
    <n v="15.007999999999999"/>
    <n v="2"/>
    <n v="0.2"/>
    <n v="1.5007999999999999"/>
  </r>
  <r>
    <s v="OR5598"/>
    <x v="1000"/>
    <s v="Standard Class"/>
    <x v="0"/>
    <s v="United States"/>
    <s v="Pharr"/>
    <x v="0"/>
    <n v="78577"/>
    <x v="0"/>
    <x v="2"/>
    <s v="Tables"/>
    <n v="124.404"/>
    <n v="4"/>
    <n v="0.3"/>
    <n v="21.3264"/>
  </r>
  <r>
    <s v="OR5599"/>
    <x v="1000"/>
    <s v="Standard Class"/>
    <x v="0"/>
    <s v="United States"/>
    <s v="New York City"/>
    <x v="7"/>
    <n v="10024"/>
    <x v="3"/>
    <x v="0"/>
    <s v="Binders"/>
    <n v="415.17599999999999"/>
    <n v="3"/>
    <n v="0.2"/>
    <n v="134.93219999999999"/>
  </r>
  <r>
    <s v="OR5600"/>
    <x v="1000"/>
    <s v="Second Class"/>
    <x v="0"/>
    <s v="United States"/>
    <s v="Los Angeles"/>
    <x v="1"/>
    <n v="90036"/>
    <x v="1"/>
    <x v="1"/>
    <s v="Phones"/>
    <n v="604.75199999999995"/>
    <n v="6"/>
    <n v="0.2"/>
    <n v="37.796999999999997"/>
  </r>
  <r>
    <s v="OR5601"/>
    <x v="1000"/>
    <s v="Second Class"/>
    <x v="0"/>
    <s v="United States"/>
    <s v="Hagerstown"/>
    <x v="17"/>
    <n v="21740"/>
    <x v="3"/>
    <x v="0"/>
    <s v="Binders"/>
    <n v="43.8"/>
    <n v="6"/>
    <n v="0"/>
    <n v="20.585999999999999"/>
  </r>
  <r>
    <s v="OR5602"/>
    <x v="1000"/>
    <s v="Same Day"/>
    <x v="2"/>
    <s v="United States"/>
    <s v="Tucson"/>
    <x v="5"/>
    <n v="85705"/>
    <x v="1"/>
    <x v="2"/>
    <s v="Chairs"/>
    <n v="259.13600000000002"/>
    <n v="4"/>
    <n v="0.2"/>
    <n v="25.913599999999999"/>
  </r>
  <r>
    <s v="OR5603"/>
    <x v="1000"/>
    <s v="Second Class"/>
    <x v="0"/>
    <s v="United States"/>
    <s v="Port Saint Lucie"/>
    <x v="18"/>
    <n v="34952"/>
    <x v="2"/>
    <x v="0"/>
    <s v="Appliances"/>
    <n v="14.336"/>
    <n v="4"/>
    <n v="0.2"/>
    <n v="0.89600000000000002"/>
  </r>
  <r>
    <s v="OR5604"/>
    <x v="1001"/>
    <s v="Standard Class"/>
    <x v="0"/>
    <s v="United States"/>
    <s v="Riverside"/>
    <x v="1"/>
    <n v="92503"/>
    <x v="1"/>
    <x v="0"/>
    <s v="Paper"/>
    <n v="22.92"/>
    <n v="3"/>
    <n v="0"/>
    <n v="11.2308"/>
  </r>
  <r>
    <s v="OR5605"/>
    <x v="1001"/>
    <s v="Standard Class"/>
    <x v="0"/>
    <s v="United States"/>
    <s v="Seattle"/>
    <x v="11"/>
    <n v="98105"/>
    <x v="1"/>
    <x v="0"/>
    <s v="Binders"/>
    <n v="59.808"/>
    <n v="3"/>
    <n v="0.2"/>
    <n v="19.4376"/>
  </r>
  <r>
    <s v="OR5606"/>
    <x v="1002"/>
    <s v="Standard Class"/>
    <x v="0"/>
    <s v="United States"/>
    <s v="Lakeville"/>
    <x v="31"/>
    <n v="55044"/>
    <x v="0"/>
    <x v="0"/>
    <s v="Binders"/>
    <n v="53.4"/>
    <n v="10"/>
    <n v="0"/>
    <n v="25.097999999999999"/>
  </r>
  <r>
    <s v="OR5607"/>
    <x v="1002"/>
    <s v="Second Class"/>
    <x v="1"/>
    <s v="United States"/>
    <s v="San Francisco"/>
    <x v="1"/>
    <n v="94110"/>
    <x v="1"/>
    <x v="2"/>
    <s v="Tables"/>
    <n v="24.367999999999999"/>
    <n v="2"/>
    <n v="0.2"/>
    <n v="3.3506"/>
  </r>
  <r>
    <s v="OR5608"/>
    <x v="1002"/>
    <s v="First Class"/>
    <x v="0"/>
    <s v="United States"/>
    <s v="San Francisco"/>
    <x v="1"/>
    <n v="94122"/>
    <x v="1"/>
    <x v="0"/>
    <s v="Paper"/>
    <n v="18.54"/>
    <n v="2"/>
    <n v="0"/>
    <n v="8.7138000000000009"/>
  </r>
  <r>
    <s v="OR5609"/>
    <x v="1002"/>
    <s v="Standard Class"/>
    <x v="1"/>
    <s v="United States"/>
    <s v="Chicago"/>
    <x v="14"/>
    <n v="60610"/>
    <x v="0"/>
    <x v="1"/>
    <s v="Phones"/>
    <n v="180.96"/>
    <n v="5"/>
    <n v="0.2"/>
    <n v="13.571999999999999"/>
  </r>
  <r>
    <s v="OR5610"/>
    <x v="1002"/>
    <s v="Standard Class"/>
    <x v="2"/>
    <s v="United States"/>
    <s v="Springfield"/>
    <x v="3"/>
    <n v="45503"/>
    <x v="3"/>
    <x v="0"/>
    <s v="Paper"/>
    <n v="89.567999999999998"/>
    <n v="2"/>
    <n v="0.2"/>
    <n v="32.468400000000003"/>
  </r>
  <r>
    <s v="OR5611"/>
    <x v="1003"/>
    <s v="Second Class"/>
    <x v="0"/>
    <s v="United States"/>
    <s v="Dallas"/>
    <x v="0"/>
    <n v="75217"/>
    <x v="0"/>
    <x v="0"/>
    <s v="Fasteners"/>
    <n v="4.3440000000000003"/>
    <n v="3"/>
    <n v="0.2"/>
    <n v="0.86880000000000002"/>
  </r>
  <r>
    <s v="OR5612"/>
    <x v="1003"/>
    <s v="Standard Class"/>
    <x v="0"/>
    <s v="United States"/>
    <s v="New Albany"/>
    <x v="9"/>
    <n v="47150"/>
    <x v="0"/>
    <x v="0"/>
    <s v="Labels"/>
    <n v="75.180000000000007"/>
    <n v="6"/>
    <n v="0"/>
    <n v="35.334600000000002"/>
  </r>
  <r>
    <s v="OR5613"/>
    <x v="1003"/>
    <s v="Standard Class"/>
    <x v="2"/>
    <s v="United States"/>
    <s v="Cambridge"/>
    <x v="28"/>
    <n v="2138"/>
    <x v="3"/>
    <x v="1"/>
    <s v="Accessories"/>
    <n v="63.88"/>
    <n v="4"/>
    <n v="0"/>
    <n v="24.9132"/>
  </r>
  <r>
    <s v="OR5614"/>
    <x v="1003"/>
    <s v="Same Day"/>
    <x v="0"/>
    <s v="United States"/>
    <s v="Seattle"/>
    <x v="11"/>
    <n v="98103"/>
    <x v="1"/>
    <x v="0"/>
    <s v="Labels"/>
    <n v="37.590000000000003"/>
    <n v="3"/>
    <n v="0"/>
    <n v="17.667300000000001"/>
  </r>
  <r>
    <s v="OR5615"/>
    <x v="1003"/>
    <s v="Second Class"/>
    <x v="0"/>
    <s v="United States"/>
    <s v="Los Angeles"/>
    <x v="1"/>
    <n v="90032"/>
    <x v="1"/>
    <x v="0"/>
    <s v="Storage"/>
    <n v="87.92"/>
    <n v="4"/>
    <n v="0"/>
    <n v="0.87919999999999998"/>
  </r>
  <r>
    <s v="OR5616"/>
    <x v="1003"/>
    <s v="Standard Class"/>
    <x v="0"/>
    <s v="United States"/>
    <s v="San Francisco"/>
    <x v="1"/>
    <n v="94122"/>
    <x v="1"/>
    <x v="0"/>
    <s v="Binders"/>
    <n v="673.56799999999998"/>
    <n v="2"/>
    <n v="0.2"/>
    <n v="252.58799999999999"/>
  </r>
  <r>
    <s v="OR5617"/>
    <x v="1003"/>
    <s v="Second Class"/>
    <x v="1"/>
    <s v="United States"/>
    <s v="Chicago"/>
    <x v="14"/>
    <n v="60653"/>
    <x v="0"/>
    <x v="2"/>
    <s v="Chairs"/>
    <n v="106.869"/>
    <n v="3"/>
    <n v="0.3"/>
    <n v="29.007300000000001"/>
  </r>
  <r>
    <s v="OR5618"/>
    <x v="1003"/>
    <s v="Standard Class"/>
    <x v="1"/>
    <s v="United States"/>
    <s v="Los Angeles"/>
    <x v="1"/>
    <n v="90004"/>
    <x v="1"/>
    <x v="0"/>
    <s v="Appliances"/>
    <n v="39"/>
    <n v="12"/>
    <n v="0"/>
    <n v="11.31"/>
  </r>
  <r>
    <s v="OR5619"/>
    <x v="1003"/>
    <s v="Standard Class"/>
    <x v="1"/>
    <s v="United States"/>
    <s v="New York City"/>
    <x v="7"/>
    <n v="10024"/>
    <x v="3"/>
    <x v="0"/>
    <s v="Envelopes"/>
    <n v="34.74"/>
    <n v="3"/>
    <n v="0"/>
    <n v="17.37"/>
  </r>
  <r>
    <s v="OR5620"/>
    <x v="1003"/>
    <s v="First Class"/>
    <x v="1"/>
    <s v="United States"/>
    <s v="Houston"/>
    <x v="0"/>
    <n v="77070"/>
    <x v="0"/>
    <x v="2"/>
    <s v="Bookcases"/>
    <n v="1227.9983999999999"/>
    <n v="6"/>
    <n v="0.32"/>
    <n v="36.117600000000003"/>
  </r>
  <r>
    <s v="OR5621"/>
    <x v="1004"/>
    <s v="Standard Class"/>
    <x v="0"/>
    <s v="United States"/>
    <s v="San Francisco"/>
    <x v="1"/>
    <n v="94122"/>
    <x v="1"/>
    <x v="0"/>
    <s v="Paper"/>
    <n v="11.96"/>
    <n v="2"/>
    <n v="0"/>
    <n v="5.8604000000000003"/>
  </r>
  <r>
    <s v="OR5622"/>
    <x v="1004"/>
    <s v="Standard Class"/>
    <x v="0"/>
    <s v="United States"/>
    <s v="Charlotte"/>
    <x v="2"/>
    <n v="28205"/>
    <x v="2"/>
    <x v="0"/>
    <s v="Binders"/>
    <n v="27.396000000000001"/>
    <n v="3"/>
    <n v="0.7"/>
    <n v="20.090399999999999"/>
  </r>
  <r>
    <s v="OR5623"/>
    <x v="1004"/>
    <s v="Second Class"/>
    <x v="0"/>
    <s v="United States"/>
    <s v="Louisville"/>
    <x v="23"/>
    <n v="80027"/>
    <x v="1"/>
    <x v="0"/>
    <s v="Art"/>
    <n v="3.3919999999999999"/>
    <n v="1"/>
    <n v="0.2"/>
    <n v="0.80559999999999998"/>
  </r>
  <r>
    <s v="OR5624"/>
    <x v="1004"/>
    <s v="Standard Class"/>
    <x v="0"/>
    <s v="United States"/>
    <s v="Smyrna"/>
    <x v="12"/>
    <n v="37167"/>
    <x v="2"/>
    <x v="0"/>
    <s v="Art"/>
    <n v="6.6719999999999997"/>
    <n v="3"/>
    <n v="0.2"/>
    <n v="1.6679999999999999"/>
  </r>
  <r>
    <s v="OR5625"/>
    <x v="1004"/>
    <s v="Standard Class"/>
    <x v="2"/>
    <s v="United States"/>
    <s v="Miami"/>
    <x v="18"/>
    <n v="33180"/>
    <x v="2"/>
    <x v="1"/>
    <s v="Accessories"/>
    <n v="158.928"/>
    <n v="7"/>
    <n v="0.2"/>
    <n v="41.718600000000002"/>
  </r>
  <r>
    <s v="OR5626"/>
    <x v="1005"/>
    <s v="Standard Class"/>
    <x v="0"/>
    <s v="United States"/>
    <s v="Westminster"/>
    <x v="1"/>
    <n v="92683"/>
    <x v="1"/>
    <x v="2"/>
    <s v="Furnishings"/>
    <n v="51.75"/>
    <n v="1"/>
    <n v="0"/>
    <n v="15.525"/>
  </r>
  <r>
    <s v="OR5627"/>
    <x v="1005"/>
    <s v="Standard Class"/>
    <x v="1"/>
    <s v="United States"/>
    <s v="San Diego"/>
    <x v="1"/>
    <n v="92037"/>
    <x v="1"/>
    <x v="0"/>
    <s v="Paper"/>
    <n v="105.52"/>
    <n v="4"/>
    <n v="0"/>
    <n v="48.539200000000001"/>
  </r>
  <r>
    <s v="OR5628"/>
    <x v="1006"/>
    <s v="Second Class"/>
    <x v="1"/>
    <s v="United States"/>
    <s v="Inglewood"/>
    <x v="1"/>
    <n v="90301"/>
    <x v="1"/>
    <x v="1"/>
    <s v="Copiers"/>
    <n v="879.98400000000004"/>
    <n v="2"/>
    <n v="0.2"/>
    <n v="329.99400000000003"/>
  </r>
  <r>
    <s v="OR5629"/>
    <x v="1006"/>
    <s v="Second Class"/>
    <x v="0"/>
    <s v="United States"/>
    <s v="Kent"/>
    <x v="11"/>
    <n v="98031"/>
    <x v="1"/>
    <x v="1"/>
    <s v="Phones"/>
    <n v="71.975999999999999"/>
    <n v="3"/>
    <n v="0.2"/>
    <n v="8.9969999999999999"/>
  </r>
  <r>
    <s v="OR5630"/>
    <x v="1006"/>
    <s v="Second Class"/>
    <x v="0"/>
    <s v="United States"/>
    <s v="Dallas"/>
    <x v="0"/>
    <n v="75220"/>
    <x v="0"/>
    <x v="0"/>
    <s v="Paper"/>
    <n v="3.984"/>
    <n v="1"/>
    <n v="0.2"/>
    <n v="1.4441999999999999"/>
  </r>
  <r>
    <s v="OR5631"/>
    <x v="1006"/>
    <s v="Standard Class"/>
    <x v="0"/>
    <s v="United States"/>
    <s v="Palm Coast"/>
    <x v="18"/>
    <n v="32137"/>
    <x v="2"/>
    <x v="0"/>
    <s v="Envelopes"/>
    <n v="24.448"/>
    <n v="4"/>
    <n v="0.2"/>
    <n v="8.8623999999999992"/>
  </r>
  <r>
    <s v="OR5632"/>
    <x v="1006"/>
    <s v="Second Class"/>
    <x v="1"/>
    <s v="United States"/>
    <s v="Henderson"/>
    <x v="4"/>
    <n v="42420"/>
    <x v="2"/>
    <x v="0"/>
    <s v="Binders"/>
    <n v="60.64"/>
    <n v="4"/>
    <n v="0"/>
    <n v="27.894400000000001"/>
  </r>
  <r>
    <s v="OR5633"/>
    <x v="1006"/>
    <s v="Standard Class"/>
    <x v="1"/>
    <s v="United States"/>
    <s v="Houston"/>
    <x v="0"/>
    <n v="77095"/>
    <x v="0"/>
    <x v="0"/>
    <s v="Labels"/>
    <n v="35.520000000000003"/>
    <n v="3"/>
    <n v="0.2"/>
    <n v="13.32"/>
  </r>
  <r>
    <s v="OR5634"/>
    <x v="1007"/>
    <s v="Same Day"/>
    <x v="0"/>
    <s v="United States"/>
    <s v="Seattle"/>
    <x v="11"/>
    <n v="98105"/>
    <x v="1"/>
    <x v="0"/>
    <s v="Labels"/>
    <n v="7.38"/>
    <n v="2"/>
    <n v="0"/>
    <n v="3.4685999999999999"/>
  </r>
  <r>
    <s v="OR5635"/>
    <x v="1007"/>
    <s v="Standard Class"/>
    <x v="0"/>
    <s v="United States"/>
    <s v="Edmond"/>
    <x v="24"/>
    <n v="73034"/>
    <x v="0"/>
    <x v="0"/>
    <s v="Labels"/>
    <n v="14.62"/>
    <n v="2"/>
    <n v="0"/>
    <n v="6.8714000000000004"/>
  </r>
  <r>
    <s v="OR5636"/>
    <x v="1008"/>
    <s v="Second Class"/>
    <x v="0"/>
    <s v="United States"/>
    <s v="Lawrence"/>
    <x v="28"/>
    <n v="1841"/>
    <x v="3"/>
    <x v="0"/>
    <s v="Binders"/>
    <n v="447.86"/>
    <n v="7"/>
    <n v="0"/>
    <n v="210.49420000000001"/>
  </r>
  <r>
    <s v="OR5637"/>
    <x v="1008"/>
    <s v="Same Day"/>
    <x v="0"/>
    <s v="United States"/>
    <s v="Lansing"/>
    <x v="19"/>
    <n v="48911"/>
    <x v="0"/>
    <x v="0"/>
    <s v="Fasteners"/>
    <n v="5.84"/>
    <n v="2"/>
    <n v="0"/>
    <n v="2.6280000000000001"/>
  </r>
  <r>
    <s v="OR5638"/>
    <x v="1008"/>
    <s v="Second Class"/>
    <x v="0"/>
    <s v="United States"/>
    <s v="Chicago"/>
    <x v="14"/>
    <n v="60623"/>
    <x v="0"/>
    <x v="0"/>
    <s v="Binders"/>
    <n v="13.468"/>
    <n v="13"/>
    <n v="0.8"/>
    <n v="22.895600000000002"/>
  </r>
  <r>
    <s v="OR5639"/>
    <x v="1008"/>
    <s v="Second Class"/>
    <x v="0"/>
    <s v="United States"/>
    <s v="San Diego"/>
    <x v="1"/>
    <n v="92037"/>
    <x v="1"/>
    <x v="0"/>
    <s v="Paper"/>
    <n v="17.940000000000001"/>
    <n v="3"/>
    <n v="0"/>
    <n v="8.0730000000000004"/>
  </r>
  <r>
    <s v="OR5640"/>
    <x v="1009"/>
    <s v="Standard Class"/>
    <x v="2"/>
    <s v="United States"/>
    <s v="Louisville"/>
    <x v="4"/>
    <n v="40214"/>
    <x v="2"/>
    <x v="2"/>
    <s v="Furnishings"/>
    <n v="20.94"/>
    <n v="3"/>
    <n v="0"/>
    <n v="6.0726000000000004"/>
  </r>
  <r>
    <s v="OR5641"/>
    <x v="1009"/>
    <s v="Standard Class"/>
    <x v="1"/>
    <s v="United States"/>
    <s v="Philadelphia"/>
    <x v="8"/>
    <n v="19140"/>
    <x v="3"/>
    <x v="0"/>
    <s v="Binders"/>
    <n v="5.97"/>
    <n v="5"/>
    <n v="0.7"/>
    <n v="4.577"/>
  </r>
  <r>
    <s v="OR5642"/>
    <x v="1009"/>
    <s v="First Class"/>
    <x v="2"/>
    <s v="United States"/>
    <s v="Salem"/>
    <x v="26"/>
    <n v="97301"/>
    <x v="1"/>
    <x v="0"/>
    <s v="Binders"/>
    <n v="45.24"/>
    <n v="4"/>
    <n v="0.7"/>
    <n v="30.16"/>
  </r>
  <r>
    <s v="OR5643"/>
    <x v="1009"/>
    <s v="Standard Class"/>
    <x v="2"/>
    <s v="United States"/>
    <s v="Lakeland"/>
    <x v="18"/>
    <n v="33801"/>
    <x v="2"/>
    <x v="2"/>
    <s v="Chairs"/>
    <n v="683.952"/>
    <n v="3"/>
    <n v="0.2"/>
    <n v="42.747"/>
  </r>
  <r>
    <s v="OR5644"/>
    <x v="1009"/>
    <s v="Standard Class"/>
    <x v="0"/>
    <s v="United States"/>
    <s v="Chicago"/>
    <x v="14"/>
    <n v="60610"/>
    <x v="0"/>
    <x v="0"/>
    <s v="Storage"/>
    <n v="228.92"/>
    <n v="5"/>
    <n v="0.2"/>
    <n v="14.307499999999999"/>
  </r>
  <r>
    <s v="OR5645"/>
    <x v="1010"/>
    <s v="Standard Class"/>
    <x v="0"/>
    <s v="United States"/>
    <s v="Seattle"/>
    <x v="11"/>
    <n v="98105"/>
    <x v="1"/>
    <x v="1"/>
    <s v="Phones"/>
    <n v="107.98399999999999"/>
    <n v="1"/>
    <n v="0.2"/>
    <n v="9.4486000000000008"/>
  </r>
  <r>
    <s v="OR5646"/>
    <x v="1010"/>
    <s v="First Class"/>
    <x v="0"/>
    <s v="United States"/>
    <s v="Allen"/>
    <x v="0"/>
    <n v="75002"/>
    <x v="0"/>
    <x v="0"/>
    <s v="Binders"/>
    <n v="8.7840000000000007"/>
    <n v="4"/>
    <n v="0.8"/>
    <n v="13.6152"/>
  </r>
  <r>
    <s v="OR5647"/>
    <x v="1010"/>
    <s v="Standard Class"/>
    <x v="0"/>
    <s v="United States"/>
    <s v="Springfield"/>
    <x v="26"/>
    <n v="97477"/>
    <x v="1"/>
    <x v="0"/>
    <s v="Appliances"/>
    <n v="35.207999999999998"/>
    <n v="1"/>
    <n v="0.2"/>
    <n v="2.6406000000000001"/>
  </r>
  <r>
    <s v="OR5648"/>
    <x v="1010"/>
    <s v="Standard Class"/>
    <x v="2"/>
    <s v="United States"/>
    <s v="Pasadena"/>
    <x v="0"/>
    <n v="77506"/>
    <x v="0"/>
    <x v="0"/>
    <s v="Envelopes"/>
    <n v="27.968"/>
    <n v="4"/>
    <n v="0.2"/>
    <n v="9.4391999999999996"/>
  </r>
  <r>
    <s v="OR5649"/>
    <x v="1011"/>
    <s v="Standard Class"/>
    <x v="0"/>
    <s v="United States"/>
    <s v="Norfolk"/>
    <x v="37"/>
    <n v="68701"/>
    <x v="0"/>
    <x v="0"/>
    <s v="Binders"/>
    <n v="17.43"/>
    <n v="3"/>
    <n v="0"/>
    <n v="8.0177999999999994"/>
  </r>
  <r>
    <s v="OR5650"/>
    <x v="1011"/>
    <s v="Second Class"/>
    <x v="0"/>
    <s v="United States"/>
    <s v="Fayetteville"/>
    <x v="2"/>
    <n v="28314"/>
    <x v="2"/>
    <x v="0"/>
    <s v="Paper"/>
    <n v="229.54400000000001"/>
    <n v="7"/>
    <n v="0.2"/>
    <n v="83.209699999999998"/>
  </r>
  <r>
    <s v="OR5651"/>
    <x v="1011"/>
    <s v="Standard Class"/>
    <x v="0"/>
    <s v="United States"/>
    <s v="Long Beach"/>
    <x v="1"/>
    <n v="90805"/>
    <x v="1"/>
    <x v="1"/>
    <s v="Phones"/>
    <n v="143.976"/>
    <n v="3"/>
    <n v="0.2"/>
    <n v="8.9984999999999999"/>
  </r>
  <r>
    <s v="OR5652"/>
    <x v="1011"/>
    <s v="Second Class"/>
    <x v="0"/>
    <s v="United States"/>
    <s v="Columbus"/>
    <x v="3"/>
    <n v="43229"/>
    <x v="3"/>
    <x v="0"/>
    <s v="Paper"/>
    <n v="36.287999999999997"/>
    <n v="7"/>
    <n v="0.2"/>
    <n v="12.700799999999999"/>
  </r>
  <r>
    <s v="OR5653"/>
    <x v="1011"/>
    <s v="Standard Class"/>
    <x v="2"/>
    <s v="United States"/>
    <s v="Sandy Springs"/>
    <x v="27"/>
    <n v="30328"/>
    <x v="2"/>
    <x v="0"/>
    <s v="Labels"/>
    <n v="15.75"/>
    <n v="5"/>
    <n v="0"/>
    <n v="7.56"/>
  </r>
  <r>
    <s v="OR5654"/>
    <x v="1011"/>
    <s v="Second Class"/>
    <x v="0"/>
    <s v="United States"/>
    <s v="San Francisco"/>
    <x v="1"/>
    <n v="94109"/>
    <x v="1"/>
    <x v="1"/>
    <s v="Phones"/>
    <n v="213.48"/>
    <n v="3"/>
    <n v="0.2"/>
    <n v="16.010999999999999"/>
  </r>
  <r>
    <s v="OR5655"/>
    <x v="1011"/>
    <s v="Standard Class"/>
    <x v="1"/>
    <s v="United States"/>
    <s v="New York City"/>
    <x v="7"/>
    <n v="10011"/>
    <x v="3"/>
    <x v="0"/>
    <s v="Fasteners"/>
    <n v="7.24"/>
    <n v="4"/>
    <n v="0"/>
    <n v="2.3892000000000002"/>
  </r>
  <r>
    <s v="OR5656"/>
    <x v="1012"/>
    <s v="Standard Class"/>
    <x v="2"/>
    <s v="United States"/>
    <s v="New York City"/>
    <x v="7"/>
    <n v="10009"/>
    <x v="3"/>
    <x v="0"/>
    <s v="Binders"/>
    <n v="93.343999999999994"/>
    <n v="4"/>
    <n v="0.2"/>
    <n v="32.670400000000001"/>
  </r>
  <r>
    <s v="OR5657"/>
    <x v="1012"/>
    <s v="Standard Class"/>
    <x v="1"/>
    <s v="United States"/>
    <s v="New York City"/>
    <x v="7"/>
    <n v="10035"/>
    <x v="3"/>
    <x v="1"/>
    <s v="Accessories"/>
    <n v="59.9"/>
    <n v="2"/>
    <n v="0"/>
    <n v="23.96"/>
  </r>
  <r>
    <s v="OR5658"/>
    <x v="1012"/>
    <s v="Standard Class"/>
    <x v="2"/>
    <s v="United States"/>
    <s v="Allentown"/>
    <x v="8"/>
    <n v="18103"/>
    <x v="3"/>
    <x v="0"/>
    <s v="Binders"/>
    <n v="99.587999999999994"/>
    <n v="2"/>
    <n v="0.7"/>
    <n v="82.99"/>
  </r>
  <r>
    <s v="OR5659"/>
    <x v="1012"/>
    <s v="Standard Class"/>
    <x v="0"/>
    <s v="United States"/>
    <s v="San Francisco"/>
    <x v="1"/>
    <n v="94122"/>
    <x v="1"/>
    <x v="0"/>
    <s v="Art"/>
    <n v="14.9"/>
    <n v="5"/>
    <n v="0"/>
    <n v="4.1719999999999997"/>
  </r>
  <r>
    <s v="OR5660"/>
    <x v="1013"/>
    <s v="Second Class"/>
    <x v="1"/>
    <s v="United States"/>
    <s v="San Francisco"/>
    <x v="1"/>
    <n v="94110"/>
    <x v="1"/>
    <x v="0"/>
    <s v="Labels"/>
    <n v="18.75"/>
    <n v="5"/>
    <n v="0"/>
    <n v="9"/>
  </r>
  <r>
    <s v="OR5661"/>
    <x v="1013"/>
    <s v="Standard Class"/>
    <x v="0"/>
    <s v="United States"/>
    <s v="Charlotte"/>
    <x v="2"/>
    <n v="28205"/>
    <x v="2"/>
    <x v="1"/>
    <s v="Accessories"/>
    <n v="431.16"/>
    <n v="5"/>
    <n v="0.2"/>
    <n v="107.79"/>
  </r>
  <r>
    <s v="OR5662"/>
    <x v="1013"/>
    <s v="Standard Class"/>
    <x v="1"/>
    <s v="United States"/>
    <s v="Seattle"/>
    <x v="11"/>
    <n v="98103"/>
    <x v="1"/>
    <x v="0"/>
    <s v="Appliances"/>
    <n v="81.96"/>
    <n v="2"/>
    <n v="0"/>
    <n v="22.948799999999999"/>
  </r>
  <r>
    <s v="OR5663"/>
    <x v="1014"/>
    <s v="Second Class"/>
    <x v="1"/>
    <s v="United States"/>
    <s v="Rockford"/>
    <x v="14"/>
    <n v="61107"/>
    <x v="0"/>
    <x v="0"/>
    <s v="Binders"/>
    <n v="13.84"/>
    <n v="4"/>
    <n v="0.8"/>
    <n v="22.143999999999998"/>
  </r>
  <r>
    <s v="OR5664"/>
    <x v="1014"/>
    <s v="Second Class"/>
    <x v="0"/>
    <s v="United States"/>
    <s v="Rochester"/>
    <x v="7"/>
    <n v="14609"/>
    <x v="3"/>
    <x v="2"/>
    <s v="Tables"/>
    <n v="209.67"/>
    <n v="1"/>
    <n v="0.4"/>
    <n v="13.978"/>
  </r>
  <r>
    <s v="OR5665"/>
    <x v="1014"/>
    <s v="Second Class"/>
    <x v="1"/>
    <s v="United States"/>
    <s v="Richmond"/>
    <x v="13"/>
    <n v="23223"/>
    <x v="2"/>
    <x v="0"/>
    <s v="Supplies"/>
    <n v="40.700000000000003"/>
    <n v="5"/>
    <n v="0"/>
    <n v="11.803000000000001"/>
  </r>
  <r>
    <s v="OR5666"/>
    <x v="1014"/>
    <s v="First Class"/>
    <x v="2"/>
    <s v="United States"/>
    <s v="Chicago"/>
    <x v="14"/>
    <n v="60653"/>
    <x v="0"/>
    <x v="2"/>
    <s v="Furnishings"/>
    <n v="84.272000000000006"/>
    <n v="2"/>
    <n v="0.6"/>
    <n v="75.844800000000006"/>
  </r>
  <r>
    <s v="OR5667"/>
    <x v="1014"/>
    <s v="Standard Class"/>
    <x v="1"/>
    <s v="United States"/>
    <s v="Jacksonville"/>
    <x v="18"/>
    <n v="32216"/>
    <x v="2"/>
    <x v="0"/>
    <s v="Binders"/>
    <n v="13.391999999999999"/>
    <n v="8"/>
    <n v="0.7"/>
    <n v="9.8208000000000002"/>
  </r>
  <r>
    <s v="OR5668"/>
    <x v="1015"/>
    <s v="Standard Class"/>
    <x v="0"/>
    <s v="United States"/>
    <s v="Jacksonville"/>
    <x v="18"/>
    <n v="32216"/>
    <x v="2"/>
    <x v="1"/>
    <s v="Accessories"/>
    <n v="247.8"/>
    <n v="5"/>
    <n v="0.2"/>
    <n v="18.585000000000001"/>
  </r>
  <r>
    <s v="OR5669"/>
    <x v="1015"/>
    <s v="Standard Class"/>
    <x v="1"/>
    <s v="United States"/>
    <s v="Springfield"/>
    <x v="13"/>
    <n v="22153"/>
    <x v="2"/>
    <x v="1"/>
    <s v="Phones"/>
    <n v="3499.93"/>
    <n v="7"/>
    <n v="0"/>
    <n v="909.98180000000002"/>
  </r>
  <r>
    <s v="OR5670"/>
    <x v="1015"/>
    <s v="Standard Class"/>
    <x v="2"/>
    <s v="United States"/>
    <s v="Tucson"/>
    <x v="5"/>
    <n v="85705"/>
    <x v="1"/>
    <x v="1"/>
    <s v="Accessories"/>
    <n v="95.983999999999995"/>
    <n v="2"/>
    <n v="0.2"/>
    <n v="11.997999999999999"/>
  </r>
  <r>
    <s v="OR5671"/>
    <x v="1016"/>
    <s v="Second Class"/>
    <x v="0"/>
    <s v="United States"/>
    <s v="Seattle"/>
    <x v="11"/>
    <n v="98115"/>
    <x v="1"/>
    <x v="2"/>
    <s v="Chairs"/>
    <n v="457.56799999999998"/>
    <n v="2"/>
    <n v="0.2"/>
    <n v="51.476399999999998"/>
  </r>
  <r>
    <s v="OR5672"/>
    <x v="1016"/>
    <s v="Standard Class"/>
    <x v="1"/>
    <s v="United States"/>
    <s v="Lakewood"/>
    <x v="3"/>
    <n v="44107"/>
    <x v="3"/>
    <x v="2"/>
    <s v="Tables"/>
    <n v="661.17600000000004"/>
    <n v="2"/>
    <n v="0.4"/>
    <n v="231.41159999999999"/>
  </r>
  <r>
    <s v="OR5673"/>
    <x v="1016"/>
    <s v="Standard Class"/>
    <x v="1"/>
    <s v="United States"/>
    <s v="New York City"/>
    <x v="7"/>
    <n v="10011"/>
    <x v="3"/>
    <x v="0"/>
    <s v="Binders"/>
    <n v="28.751999999999999"/>
    <n v="3"/>
    <n v="0.2"/>
    <n v="10.0632"/>
  </r>
  <r>
    <s v="OR5674"/>
    <x v="1016"/>
    <s v="Standard Class"/>
    <x v="2"/>
    <s v="United States"/>
    <s v="San Francisco"/>
    <x v="1"/>
    <n v="94122"/>
    <x v="1"/>
    <x v="0"/>
    <s v="Binders"/>
    <n v="14.304"/>
    <n v="6"/>
    <n v="0.2"/>
    <n v="4.6487999999999996"/>
  </r>
  <r>
    <s v="OR5675"/>
    <x v="1016"/>
    <s v="First Class"/>
    <x v="0"/>
    <s v="United States"/>
    <s v="San Francisco"/>
    <x v="1"/>
    <n v="94109"/>
    <x v="1"/>
    <x v="0"/>
    <s v="Storage"/>
    <n v="26.96"/>
    <n v="2"/>
    <n v="0"/>
    <n v="7.0095999999999998"/>
  </r>
  <r>
    <s v="OR5676"/>
    <x v="1016"/>
    <s v="First Class"/>
    <x v="0"/>
    <s v="United States"/>
    <s v="Toledo"/>
    <x v="3"/>
    <n v="43615"/>
    <x v="3"/>
    <x v="0"/>
    <s v="Binders"/>
    <n v="4.8600000000000003"/>
    <n v="3"/>
    <n v="0.7"/>
    <n v="3.5640000000000001"/>
  </r>
  <r>
    <s v="OR5677"/>
    <x v="1017"/>
    <s v="Standard Class"/>
    <x v="2"/>
    <s v="United States"/>
    <s v="Philadelphia"/>
    <x v="8"/>
    <n v="19140"/>
    <x v="3"/>
    <x v="0"/>
    <s v="Storage"/>
    <n v="8.9280000000000008"/>
    <n v="2"/>
    <n v="0.2"/>
    <n v="0.66959999999999997"/>
  </r>
  <r>
    <s v="OR5678"/>
    <x v="1017"/>
    <s v="Second Class"/>
    <x v="0"/>
    <s v="United States"/>
    <s v="New York City"/>
    <x v="7"/>
    <n v="10024"/>
    <x v="3"/>
    <x v="0"/>
    <s v="Storage"/>
    <n v="465.18"/>
    <n v="3"/>
    <n v="0"/>
    <n v="120.9468"/>
  </r>
  <r>
    <s v="OR5679"/>
    <x v="1017"/>
    <s v="Standard Class"/>
    <x v="1"/>
    <s v="United States"/>
    <s v="Denver"/>
    <x v="23"/>
    <n v="80219"/>
    <x v="1"/>
    <x v="0"/>
    <s v="Binders"/>
    <n v="1.8720000000000001"/>
    <n v="3"/>
    <n v="0.7"/>
    <n v="1.4352"/>
  </r>
  <r>
    <s v="OR5680"/>
    <x v="1017"/>
    <s v="First Class"/>
    <x v="0"/>
    <s v="United States"/>
    <s v="Quincy"/>
    <x v="14"/>
    <n v="62301"/>
    <x v="0"/>
    <x v="0"/>
    <s v="Binders"/>
    <n v="1.964"/>
    <n v="2"/>
    <n v="0.8"/>
    <n v="3.2406000000000001"/>
  </r>
  <r>
    <s v="OR5681"/>
    <x v="1017"/>
    <s v="Standard Class"/>
    <x v="0"/>
    <s v="United States"/>
    <s v="Atlanta"/>
    <x v="27"/>
    <n v="30318"/>
    <x v="2"/>
    <x v="0"/>
    <s v="Paper"/>
    <n v="69.930000000000007"/>
    <n v="7"/>
    <n v="0"/>
    <n v="31.468499999999999"/>
  </r>
  <r>
    <s v="OR5682"/>
    <x v="1018"/>
    <s v="First Class"/>
    <x v="1"/>
    <s v="United States"/>
    <s v="Los Angeles"/>
    <x v="1"/>
    <n v="90008"/>
    <x v="1"/>
    <x v="2"/>
    <s v="Furnishings"/>
    <n v="136.91999999999999"/>
    <n v="4"/>
    <n v="0"/>
    <n v="41.076000000000001"/>
  </r>
  <r>
    <s v="OR5683"/>
    <x v="1018"/>
    <s v="Standard Class"/>
    <x v="0"/>
    <s v="United States"/>
    <s v="Seattle"/>
    <x v="11"/>
    <n v="98103"/>
    <x v="1"/>
    <x v="2"/>
    <s v="Chairs"/>
    <n v="220.96"/>
    <n v="1"/>
    <n v="0.2"/>
    <n v="24.858000000000001"/>
  </r>
  <r>
    <s v="OR5684"/>
    <x v="1018"/>
    <s v="Second Class"/>
    <x v="2"/>
    <s v="United States"/>
    <s v="Garland"/>
    <x v="0"/>
    <n v="75043"/>
    <x v="0"/>
    <x v="0"/>
    <s v="Art"/>
    <n v="30.384"/>
    <n v="1"/>
    <n v="0.2"/>
    <n v="3.798"/>
  </r>
  <r>
    <s v="OR5685"/>
    <x v="1018"/>
    <s v="Standard Class"/>
    <x v="0"/>
    <s v="United States"/>
    <s v="Seattle"/>
    <x v="11"/>
    <n v="98115"/>
    <x v="1"/>
    <x v="2"/>
    <s v="Chairs"/>
    <n v="123.136"/>
    <n v="4"/>
    <n v="0.2"/>
    <n v="13.8528"/>
  </r>
  <r>
    <s v="OR5686"/>
    <x v="1018"/>
    <s v="Standard Class"/>
    <x v="0"/>
    <s v="United States"/>
    <s v="Los Angeles"/>
    <x v="1"/>
    <n v="90008"/>
    <x v="1"/>
    <x v="0"/>
    <s v="Labels"/>
    <n v="87.71"/>
    <n v="7"/>
    <n v="0"/>
    <n v="41.223700000000001"/>
  </r>
  <r>
    <s v="OR5687"/>
    <x v="1018"/>
    <s v="Standard Class"/>
    <x v="0"/>
    <s v="United States"/>
    <s v="Long Beach"/>
    <x v="1"/>
    <n v="90805"/>
    <x v="1"/>
    <x v="1"/>
    <s v="Phones"/>
    <n v="44.735999999999997"/>
    <n v="8"/>
    <n v="0.2"/>
    <n v="4.4736000000000002"/>
  </r>
  <r>
    <s v="OR5688"/>
    <x v="1018"/>
    <s v="Standard Class"/>
    <x v="0"/>
    <s v="United States"/>
    <s v="Houston"/>
    <x v="0"/>
    <n v="77095"/>
    <x v="0"/>
    <x v="0"/>
    <s v="Binders"/>
    <n v="6.33"/>
    <n v="5"/>
    <n v="0.8"/>
    <n v="9.8115000000000006"/>
  </r>
  <r>
    <s v="OR5689"/>
    <x v="1018"/>
    <s v="Standard Class"/>
    <x v="0"/>
    <s v="United States"/>
    <s v="Philadelphia"/>
    <x v="8"/>
    <n v="19120"/>
    <x v="3"/>
    <x v="1"/>
    <s v="Copiers"/>
    <n v="8399.9760000000006"/>
    <n v="4"/>
    <n v="0.4"/>
    <n v="1119.9967999999999"/>
  </r>
  <r>
    <s v="OR5690"/>
    <x v="1018"/>
    <s v="Standard Class"/>
    <x v="1"/>
    <s v="United States"/>
    <s v="New York City"/>
    <x v="7"/>
    <n v="10035"/>
    <x v="3"/>
    <x v="0"/>
    <s v="Fasteners"/>
    <n v="36.479999999999997"/>
    <n v="6"/>
    <n v="0"/>
    <n v="18.239999999999998"/>
  </r>
  <r>
    <s v="OR5691"/>
    <x v="1019"/>
    <s v="First Class"/>
    <x v="0"/>
    <s v="United States"/>
    <s v="Toledo"/>
    <x v="3"/>
    <n v="43615"/>
    <x v="3"/>
    <x v="0"/>
    <s v="Art"/>
    <n v="14.592000000000001"/>
    <n v="3"/>
    <n v="0.2"/>
    <n v="2.5535999999999999"/>
  </r>
  <r>
    <s v="OR5692"/>
    <x v="1019"/>
    <s v="Second Class"/>
    <x v="1"/>
    <s v="United States"/>
    <s v="Miami"/>
    <x v="18"/>
    <n v="33180"/>
    <x v="2"/>
    <x v="0"/>
    <s v="Labels"/>
    <n v="10.08"/>
    <n v="4"/>
    <n v="0.2"/>
    <n v="3.528"/>
  </r>
  <r>
    <s v="OR5693"/>
    <x v="1019"/>
    <s v="Standard Class"/>
    <x v="1"/>
    <s v="United States"/>
    <s v="Newark"/>
    <x v="15"/>
    <n v="19711"/>
    <x v="3"/>
    <x v="0"/>
    <s v="Binders"/>
    <n v="7.92"/>
    <n v="4"/>
    <n v="0"/>
    <n v="3.5640000000000001"/>
  </r>
  <r>
    <s v="OR5694"/>
    <x v="1019"/>
    <s v="Second Class"/>
    <x v="0"/>
    <s v="United States"/>
    <s v="Seattle"/>
    <x v="11"/>
    <n v="98105"/>
    <x v="1"/>
    <x v="2"/>
    <s v="Furnishings"/>
    <n v="24.75"/>
    <n v="5"/>
    <n v="0"/>
    <n v="10.89"/>
  </r>
  <r>
    <s v="OR5695"/>
    <x v="1019"/>
    <s v="Same Day"/>
    <x v="1"/>
    <s v="United States"/>
    <s v="Newark"/>
    <x v="3"/>
    <n v="43055"/>
    <x v="3"/>
    <x v="1"/>
    <s v="Phones"/>
    <n v="164.38800000000001"/>
    <n v="2"/>
    <n v="0.4"/>
    <n v="35.617400000000004"/>
  </r>
  <r>
    <s v="OR5696"/>
    <x v="1019"/>
    <s v="Standard Class"/>
    <x v="2"/>
    <s v="United States"/>
    <s v="Jackson"/>
    <x v="29"/>
    <n v="39212"/>
    <x v="2"/>
    <x v="2"/>
    <s v="Furnishings"/>
    <n v="18.920000000000002"/>
    <n v="4"/>
    <n v="0"/>
    <n v="7.3788"/>
  </r>
  <r>
    <s v="OR5697"/>
    <x v="1019"/>
    <s v="First Class"/>
    <x v="1"/>
    <s v="United States"/>
    <s v="San Francisco"/>
    <x v="1"/>
    <n v="94110"/>
    <x v="1"/>
    <x v="1"/>
    <s v="Phones"/>
    <n v="66.975999999999999"/>
    <n v="7"/>
    <n v="0.2"/>
    <n v="6.6976000000000004"/>
  </r>
  <r>
    <s v="OR5698"/>
    <x v="1019"/>
    <s v="Standard Class"/>
    <x v="0"/>
    <s v="United States"/>
    <s v="Santa Ana"/>
    <x v="1"/>
    <n v="92704"/>
    <x v="1"/>
    <x v="1"/>
    <s v="Machines"/>
    <n v="371.976"/>
    <n v="3"/>
    <n v="0.2"/>
    <n v="116.24250000000001"/>
  </r>
  <r>
    <s v="OR5699"/>
    <x v="1020"/>
    <s v="Standard Class"/>
    <x v="0"/>
    <s v="United States"/>
    <s v="Saginaw"/>
    <x v="19"/>
    <n v="48601"/>
    <x v="0"/>
    <x v="0"/>
    <s v="Fasteners"/>
    <n v="52.29"/>
    <n v="9"/>
    <n v="0"/>
    <n v="16.209900000000001"/>
  </r>
  <r>
    <s v="OR5700"/>
    <x v="1020"/>
    <s v="Standard Class"/>
    <x v="0"/>
    <s v="United States"/>
    <s v="Grand Prairie"/>
    <x v="0"/>
    <n v="75051"/>
    <x v="0"/>
    <x v="2"/>
    <s v="Chairs"/>
    <n v="317.05799999999999"/>
    <n v="3"/>
    <n v="0.3"/>
    <n v="18.117599999999999"/>
  </r>
  <r>
    <s v="OR5701"/>
    <x v="1020"/>
    <s v="Standard Class"/>
    <x v="2"/>
    <s v="United States"/>
    <s v="Milwaukee"/>
    <x v="30"/>
    <n v="53209"/>
    <x v="0"/>
    <x v="0"/>
    <s v="Supplies"/>
    <n v="21.81"/>
    <n v="3"/>
    <n v="0"/>
    <n v="5.8887"/>
  </r>
  <r>
    <s v="OR5702"/>
    <x v="1020"/>
    <s v="Standard Class"/>
    <x v="0"/>
    <s v="United States"/>
    <s v="New York City"/>
    <x v="7"/>
    <n v="10035"/>
    <x v="3"/>
    <x v="2"/>
    <s v="Bookcases"/>
    <n v="4228.7039999999997"/>
    <n v="6"/>
    <n v="0.2"/>
    <n v="158.57640000000001"/>
  </r>
  <r>
    <s v="OR5703"/>
    <x v="1020"/>
    <s v="First Class"/>
    <x v="0"/>
    <s v="United States"/>
    <s v="New York City"/>
    <x v="7"/>
    <n v="10024"/>
    <x v="3"/>
    <x v="0"/>
    <s v="Storage"/>
    <n v="80.58"/>
    <n v="6"/>
    <n v="0"/>
    <n v="22.5624"/>
  </r>
  <r>
    <s v="OR5704"/>
    <x v="1020"/>
    <s v="First Class"/>
    <x v="1"/>
    <s v="United States"/>
    <s v="Los Angeles"/>
    <x v="1"/>
    <n v="90036"/>
    <x v="1"/>
    <x v="0"/>
    <s v="Binders"/>
    <n v="26.975999999999999"/>
    <n v="4"/>
    <n v="0.2"/>
    <n v="8.7672000000000008"/>
  </r>
  <r>
    <s v="OR5705"/>
    <x v="1020"/>
    <s v="First Class"/>
    <x v="1"/>
    <s v="United States"/>
    <s v="Helena"/>
    <x v="10"/>
    <n v="59601"/>
    <x v="1"/>
    <x v="0"/>
    <s v="Storage"/>
    <n v="39.9"/>
    <n v="5"/>
    <n v="0"/>
    <n v="10.374000000000001"/>
  </r>
  <r>
    <s v="OR5706"/>
    <x v="1021"/>
    <s v="Standard Class"/>
    <x v="1"/>
    <s v="United States"/>
    <s v="San Diego"/>
    <x v="1"/>
    <n v="92024"/>
    <x v="1"/>
    <x v="0"/>
    <s v="Binders"/>
    <n v="36.36"/>
    <n v="3"/>
    <n v="0.2"/>
    <n v="12.2715"/>
  </r>
  <r>
    <s v="OR5707"/>
    <x v="1021"/>
    <s v="Standard Class"/>
    <x v="1"/>
    <s v="United States"/>
    <s v="Rochester"/>
    <x v="7"/>
    <n v="14609"/>
    <x v="3"/>
    <x v="2"/>
    <s v="Tables"/>
    <n v="376.86599999999999"/>
    <n v="3"/>
    <n v="0.4"/>
    <n v="213.5574"/>
  </r>
  <r>
    <s v="OR5708"/>
    <x v="1021"/>
    <s v="Standard Class"/>
    <x v="1"/>
    <s v="United States"/>
    <s v="Greensboro"/>
    <x v="2"/>
    <n v="27405"/>
    <x v="2"/>
    <x v="0"/>
    <s v="Supplies"/>
    <n v="20.608000000000001"/>
    <n v="2"/>
    <n v="0.2"/>
    <n v="4.3792"/>
  </r>
  <r>
    <s v="OR5709"/>
    <x v="1021"/>
    <s v="Standard Class"/>
    <x v="1"/>
    <s v="United States"/>
    <s v="Philadelphia"/>
    <x v="8"/>
    <n v="19134"/>
    <x v="3"/>
    <x v="0"/>
    <s v="Binders"/>
    <n v="26.388000000000002"/>
    <n v="4"/>
    <n v="0.7"/>
    <n v="17.591999999999999"/>
  </r>
  <r>
    <s v="OR5710"/>
    <x v="1021"/>
    <s v="Standard Class"/>
    <x v="1"/>
    <s v="United States"/>
    <s v="New York City"/>
    <x v="7"/>
    <n v="10024"/>
    <x v="3"/>
    <x v="0"/>
    <s v="Binders"/>
    <n v="931.17600000000004"/>
    <n v="3"/>
    <n v="0.2"/>
    <n v="314.27190000000002"/>
  </r>
  <r>
    <s v="OR5711"/>
    <x v="1021"/>
    <s v="Standard Class"/>
    <x v="1"/>
    <s v="United States"/>
    <s v="Houston"/>
    <x v="0"/>
    <n v="77041"/>
    <x v="0"/>
    <x v="0"/>
    <s v="Paper"/>
    <n v="10.368"/>
    <n v="2"/>
    <n v="0.2"/>
    <n v="3.6288"/>
  </r>
  <r>
    <s v="OR5712"/>
    <x v="1021"/>
    <s v="Standard Class"/>
    <x v="2"/>
    <s v="United States"/>
    <s v="Lake Forest"/>
    <x v="1"/>
    <n v="92630"/>
    <x v="1"/>
    <x v="2"/>
    <s v="Chairs"/>
    <n v="915.13599999999997"/>
    <n v="4"/>
    <n v="0.2"/>
    <n v="102.9528"/>
  </r>
  <r>
    <s v="OR5713"/>
    <x v="1021"/>
    <s v="Standard Class"/>
    <x v="1"/>
    <s v="United States"/>
    <s v="New York City"/>
    <x v="7"/>
    <n v="10035"/>
    <x v="3"/>
    <x v="0"/>
    <s v="Paper"/>
    <n v="144.12"/>
    <n v="3"/>
    <n v="0"/>
    <n v="69.177599999999998"/>
  </r>
  <r>
    <s v="OR5714"/>
    <x v="1021"/>
    <s v="Standard Class"/>
    <x v="2"/>
    <s v="United States"/>
    <s v="Toledo"/>
    <x v="3"/>
    <n v="43615"/>
    <x v="3"/>
    <x v="0"/>
    <s v="Binders"/>
    <n v="22.428000000000001"/>
    <n v="3"/>
    <n v="0.7"/>
    <n v="17.942399999999999"/>
  </r>
  <r>
    <s v="OR5715"/>
    <x v="1022"/>
    <s v="Standard Class"/>
    <x v="0"/>
    <s v="United States"/>
    <s v="Hamilton"/>
    <x v="3"/>
    <n v="45011"/>
    <x v="3"/>
    <x v="2"/>
    <s v="Furnishings"/>
    <n v="190.84800000000001"/>
    <n v="3"/>
    <n v="0.2"/>
    <n v="21.470400000000001"/>
  </r>
  <r>
    <s v="OR5716"/>
    <x v="1022"/>
    <s v="Same Day"/>
    <x v="0"/>
    <s v="United States"/>
    <s v="Greenwood"/>
    <x v="9"/>
    <n v="46142"/>
    <x v="0"/>
    <x v="2"/>
    <s v="Chairs"/>
    <n v="1424.9"/>
    <n v="5"/>
    <n v="0"/>
    <n v="356.22500000000002"/>
  </r>
  <r>
    <s v="OR5717"/>
    <x v="1022"/>
    <s v="Standard Class"/>
    <x v="1"/>
    <s v="United States"/>
    <s v="Toledo"/>
    <x v="3"/>
    <n v="43615"/>
    <x v="3"/>
    <x v="0"/>
    <s v="Fasteners"/>
    <n v="1.448"/>
    <n v="1"/>
    <n v="0.2"/>
    <n v="0.23530000000000001"/>
  </r>
  <r>
    <s v="OR5718"/>
    <x v="1022"/>
    <s v="First Class"/>
    <x v="0"/>
    <s v="United States"/>
    <s v="New York City"/>
    <x v="7"/>
    <n v="10011"/>
    <x v="3"/>
    <x v="0"/>
    <s v="Appliances"/>
    <n v="30.98"/>
    <n v="1"/>
    <n v="0"/>
    <n v="8.0548000000000002"/>
  </r>
  <r>
    <s v="OR5719"/>
    <x v="1022"/>
    <s v="First Class"/>
    <x v="0"/>
    <s v="United States"/>
    <s v="Saint Charles"/>
    <x v="34"/>
    <n v="63301"/>
    <x v="0"/>
    <x v="0"/>
    <s v="Paper"/>
    <n v="11.56"/>
    <n v="2"/>
    <n v="0"/>
    <n v="5.6643999999999997"/>
  </r>
  <r>
    <s v="OR5720"/>
    <x v="1023"/>
    <s v="Standard Class"/>
    <x v="0"/>
    <s v="United States"/>
    <s v="Cleveland"/>
    <x v="3"/>
    <n v="44105"/>
    <x v="3"/>
    <x v="0"/>
    <s v="Storage"/>
    <n v="331.536"/>
    <n v="3"/>
    <n v="0.2"/>
    <n v="82.884"/>
  </r>
  <r>
    <s v="OR5721"/>
    <x v="1023"/>
    <s v="Standard Class"/>
    <x v="2"/>
    <s v="United States"/>
    <s v="Covington"/>
    <x v="11"/>
    <n v="98042"/>
    <x v="1"/>
    <x v="0"/>
    <s v="Paper"/>
    <n v="29.9"/>
    <n v="5"/>
    <n v="0"/>
    <n v="14.651"/>
  </r>
  <r>
    <s v="OR5722"/>
    <x v="1023"/>
    <s v="Standard Class"/>
    <x v="0"/>
    <s v="United States"/>
    <s v="Rockville"/>
    <x v="17"/>
    <n v="20852"/>
    <x v="3"/>
    <x v="1"/>
    <s v="Phones"/>
    <n v="179.97"/>
    <n v="3"/>
    <n v="0"/>
    <n v="44.9925"/>
  </r>
  <r>
    <s v="OR5723"/>
    <x v="1023"/>
    <s v="First Class"/>
    <x v="2"/>
    <s v="United States"/>
    <s v="Springfield"/>
    <x v="13"/>
    <n v="22153"/>
    <x v="2"/>
    <x v="1"/>
    <s v="Phones"/>
    <n v="149.97"/>
    <n v="3"/>
    <n v="0"/>
    <n v="5.9988000000000001"/>
  </r>
  <r>
    <s v="OR5724"/>
    <x v="1023"/>
    <s v="Second Class"/>
    <x v="0"/>
    <s v="United States"/>
    <s v="Dublin"/>
    <x v="3"/>
    <n v="43017"/>
    <x v="3"/>
    <x v="0"/>
    <s v="Art"/>
    <n v="23.92"/>
    <n v="5"/>
    <n v="0.2"/>
    <n v="1.794"/>
  </r>
  <r>
    <s v="OR5725"/>
    <x v="1023"/>
    <s v="Second Class"/>
    <x v="1"/>
    <s v="United States"/>
    <s v="Loveland"/>
    <x v="23"/>
    <n v="80538"/>
    <x v="1"/>
    <x v="0"/>
    <s v="Binders"/>
    <n v="1.1879999999999999"/>
    <n v="2"/>
    <n v="0.7"/>
    <n v="0.99"/>
  </r>
  <r>
    <s v="OR5726"/>
    <x v="1023"/>
    <s v="Second Class"/>
    <x v="0"/>
    <s v="United States"/>
    <s v="Seattle"/>
    <x v="11"/>
    <n v="98115"/>
    <x v="1"/>
    <x v="2"/>
    <s v="Chairs"/>
    <n v="561.56799999999998"/>
    <n v="2"/>
    <n v="0.2"/>
    <n v="28.078399999999998"/>
  </r>
  <r>
    <s v="OR5727"/>
    <x v="1023"/>
    <s v="Standard Class"/>
    <x v="2"/>
    <s v="United States"/>
    <s v="New York City"/>
    <x v="7"/>
    <n v="10024"/>
    <x v="3"/>
    <x v="0"/>
    <s v="Appliances"/>
    <n v="26.88"/>
    <n v="6"/>
    <n v="0"/>
    <n v="6.72"/>
  </r>
  <r>
    <s v="OR5728"/>
    <x v="1024"/>
    <s v="Standard Class"/>
    <x v="0"/>
    <s v="United States"/>
    <s v="Columbia"/>
    <x v="17"/>
    <n v="21044"/>
    <x v="3"/>
    <x v="2"/>
    <s v="Bookcases"/>
    <n v="362.94"/>
    <n v="3"/>
    <n v="0"/>
    <n v="36.293999999999997"/>
  </r>
  <r>
    <s v="OR5729"/>
    <x v="1024"/>
    <s v="Standard Class"/>
    <x v="0"/>
    <s v="United States"/>
    <s v="Hempstead"/>
    <x v="7"/>
    <n v="11550"/>
    <x v="3"/>
    <x v="0"/>
    <s v="Envelopes"/>
    <n v="41.4"/>
    <n v="5"/>
    <n v="0"/>
    <n v="19.457999999999998"/>
  </r>
  <r>
    <s v="OR5730"/>
    <x v="1024"/>
    <s v="Same Day"/>
    <x v="0"/>
    <s v="United States"/>
    <s v="New York City"/>
    <x v="7"/>
    <n v="10011"/>
    <x v="3"/>
    <x v="0"/>
    <s v="Storage"/>
    <n v="13.96"/>
    <n v="2"/>
    <n v="0"/>
    <n v="0.2792"/>
  </r>
  <r>
    <s v="OR5731"/>
    <x v="1024"/>
    <s v="First Class"/>
    <x v="2"/>
    <s v="United States"/>
    <s v="Richmond"/>
    <x v="13"/>
    <n v="23223"/>
    <x v="2"/>
    <x v="0"/>
    <s v="Envelopes"/>
    <n v="36.4"/>
    <n v="5"/>
    <n v="0"/>
    <n v="17.472000000000001"/>
  </r>
  <r>
    <s v="OR5732"/>
    <x v="1024"/>
    <s v="Standard Class"/>
    <x v="2"/>
    <s v="United States"/>
    <s v="Lewiston"/>
    <x v="45"/>
    <n v="4240"/>
    <x v="3"/>
    <x v="0"/>
    <s v="Binders"/>
    <n v="8.26"/>
    <n v="2"/>
    <n v="0"/>
    <n v="3.8822000000000001"/>
  </r>
  <r>
    <s v="OR5733"/>
    <x v="1024"/>
    <s v="Standard Class"/>
    <x v="0"/>
    <s v="United States"/>
    <s v="Marion"/>
    <x v="3"/>
    <n v="43302"/>
    <x v="3"/>
    <x v="1"/>
    <s v="Accessories"/>
    <n v="63.92"/>
    <n v="2"/>
    <n v="0.2"/>
    <n v="19.175999999999998"/>
  </r>
  <r>
    <s v="OR5734"/>
    <x v="1025"/>
    <s v="Standard Class"/>
    <x v="1"/>
    <s v="United States"/>
    <s v="New York City"/>
    <x v="7"/>
    <n v="10035"/>
    <x v="3"/>
    <x v="0"/>
    <s v="Art"/>
    <n v="21.3"/>
    <n v="5"/>
    <n v="0"/>
    <n v="8.7330000000000005"/>
  </r>
  <r>
    <s v="OR5735"/>
    <x v="1025"/>
    <s v="Standard Class"/>
    <x v="1"/>
    <s v="United States"/>
    <s v="Roswell"/>
    <x v="27"/>
    <n v="30076"/>
    <x v="2"/>
    <x v="2"/>
    <s v="Furnishings"/>
    <n v="56.28"/>
    <n v="6"/>
    <n v="0"/>
    <n v="15.7584"/>
  </r>
  <r>
    <s v="OR5736"/>
    <x v="1025"/>
    <s v="Standard Class"/>
    <x v="0"/>
    <s v="United States"/>
    <s v="San Antonio"/>
    <x v="0"/>
    <n v="78207"/>
    <x v="0"/>
    <x v="1"/>
    <s v="Phones"/>
    <n v="470.37599999999998"/>
    <n v="3"/>
    <n v="0.2"/>
    <n v="47.037599999999998"/>
  </r>
  <r>
    <s v="OR5737"/>
    <x v="1025"/>
    <s v="Standard Class"/>
    <x v="1"/>
    <s v="United States"/>
    <s v="San Diego"/>
    <x v="1"/>
    <n v="92105"/>
    <x v="1"/>
    <x v="0"/>
    <s v="Binders"/>
    <n v="29.8"/>
    <n v="5"/>
    <n v="0.2"/>
    <n v="9.3125"/>
  </r>
  <r>
    <s v="OR5738"/>
    <x v="1025"/>
    <s v="Standard Class"/>
    <x v="0"/>
    <s v="United States"/>
    <s v="Tampa"/>
    <x v="18"/>
    <n v="33614"/>
    <x v="2"/>
    <x v="0"/>
    <s v="Paper"/>
    <n v="131.904"/>
    <n v="3"/>
    <n v="0.2"/>
    <n v="47.815199999999997"/>
  </r>
  <r>
    <s v="OR5739"/>
    <x v="1025"/>
    <s v="Standard Class"/>
    <x v="1"/>
    <s v="United States"/>
    <s v="Twin Falls"/>
    <x v="33"/>
    <n v="83301"/>
    <x v="1"/>
    <x v="2"/>
    <s v="Tables"/>
    <n v="1128.3900000000001"/>
    <n v="3"/>
    <n v="0"/>
    <n v="259.52969999999999"/>
  </r>
  <r>
    <s v="OR5740"/>
    <x v="1026"/>
    <s v="Standard Class"/>
    <x v="0"/>
    <s v="United States"/>
    <s v="Charlotte"/>
    <x v="2"/>
    <n v="28205"/>
    <x v="2"/>
    <x v="0"/>
    <s v="Labels"/>
    <n v="5.04"/>
    <n v="2"/>
    <n v="0.2"/>
    <n v="1.764"/>
  </r>
  <r>
    <s v="OR5741"/>
    <x v="1026"/>
    <s v="Second Class"/>
    <x v="0"/>
    <s v="United States"/>
    <s v="Chicago"/>
    <x v="14"/>
    <n v="60610"/>
    <x v="0"/>
    <x v="1"/>
    <s v="Phones"/>
    <n v="31.984000000000002"/>
    <n v="2"/>
    <n v="0.2"/>
    <n v="11.1944"/>
  </r>
  <r>
    <s v="OR5742"/>
    <x v="1026"/>
    <s v="Second Class"/>
    <x v="1"/>
    <s v="United States"/>
    <s v="Brentwood"/>
    <x v="1"/>
    <n v="94513"/>
    <x v="1"/>
    <x v="0"/>
    <s v="Paper"/>
    <n v="26.76"/>
    <n v="4"/>
    <n v="0"/>
    <n v="12.3096"/>
  </r>
  <r>
    <s v="OR5743"/>
    <x v="1026"/>
    <s v="Second Class"/>
    <x v="0"/>
    <s v="United States"/>
    <s v="Richmond"/>
    <x v="13"/>
    <n v="23223"/>
    <x v="2"/>
    <x v="2"/>
    <s v="Tables"/>
    <n v="292.10000000000002"/>
    <n v="2"/>
    <n v="0"/>
    <n v="58.42"/>
  </r>
  <r>
    <s v="OR5744"/>
    <x v="1026"/>
    <s v="Second Class"/>
    <x v="0"/>
    <s v="United States"/>
    <s v="Buffalo"/>
    <x v="7"/>
    <n v="14215"/>
    <x v="3"/>
    <x v="0"/>
    <s v="Envelopes"/>
    <n v="79.959999999999994"/>
    <n v="2"/>
    <n v="0"/>
    <n v="35.981999999999999"/>
  </r>
  <r>
    <s v="OR5745"/>
    <x v="1026"/>
    <s v="First Class"/>
    <x v="1"/>
    <s v="United States"/>
    <s v="Anaheim"/>
    <x v="1"/>
    <n v="92804"/>
    <x v="1"/>
    <x v="0"/>
    <s v="Binders"/>
    <n v="25.032"/>
    <n v="3"/>
    <n v="0.2"/>
    <n v="7.8224999999999998"/>
  </r>
  <r>
    <s v="OR5746"/>
    <x v="1027"/>
    <s v="First Class"/>
    <x v="2"/>
    <s v="United States"/>
    <s v="Philadelphia"/>
    <x v="8"/>
    <n v="19143"/>
    <x v="3"/>
    <x v="0"/>
    <s v="Paper"/>
    <n v="11.352"/>
    <n v="3"/>
    <n v="0.2"/>
    <n v="4.1151"/>
  </r>
  <r>
    <s v="OR5747"/>
    <x v="1027"/>
    <s v="Standard Class"/>
    <x v="0"/>
    <s v="United States"/>
    <s v="Philadelphia"/>
    <x v="8"/>
    <n v="19140"/>
    <x v="3"/>
    <x v="0"/>
    <s v="Binders"/>
    <n v="8.0009999999999994"/>
    <n v="7"/>
    <n v="0.7"/>
    <n v="5.6006999999999998"/>
  </r>
  <r>
    <s v="OR5748"/>
    <x v="1027"/>
    <s v="Same Day"/>
    <x v="0"/>
    <s v="United States"/>
    <s v="Detroit"/>
    <x v="19"/>
    <n v="48205"/>
    <x v="0"/>
    <x v="2"/>
    <s v="Chairs"/>
    <n v="302.94"/>
    <n v="3"/>
    <n v="0"/>
    <n v="48.470399999999998"/>
  </r>
  <r>
    <s v="OR5749"/>
    <x v="1027"/>
    <s v="Standard Class"/>
    <x v="2"/>
    <s v="United States"/>
    <s v="Philadelphia"/>
    <x v="8"/>
    <n v="19140"/>
    <x v="3"/>
    <x v="2"/>
    <s v="Chairs"/>
    <n v="458.43"/>
    <n v="5"/>
    <n v="0.3"/>
    <n v="124.431"/>
  </r>
  <r>
    <s v="OR5750"/>
    <x v="1028"/>
    <s v="First Class"/>
    <x v="0"/>
    <s v="United States"/>
    <s v="Everett"/>
    <x v="28"/>
    <n v="2149"/>
    <x v="3"/>
    <x v="1"/>
    <s v="Accessories"/>
    <n v="177"/>
    <n v="3"/>
    <n v="0"/>
    <n v="30.09"/>
  </r>
  <r>
    <s v="OR5751"/>
    <x v="1028"/>
    <s v="Standard Class"/>
    <x v="2"/>
    <s v="United States"/>
    <s v="Tulsa"/>
    <x v="24"/>
    <n v="74133"/>
    <x v="0"/>
    <x v="0"/>
    <s v="Storage"/>
    <n v="19.86"/>
    <n v="2"/>
    <n v="0"/>
    <n v="5.7594000000000003"/>
  </r>
  <r>
    <s v="OR5752"/>
    <x v="1028"/>
    <s v="Standard Class"/>
    <x v="0"/>
    <s v="United States"/>
    <s v="New York City"/>
    <x v="7"/>
    <n v="10009"/>
    <x v="3"/>
    <x v="0"/>
    <s v="Binders"/>
    <n v="24.815999999999999"/>
    <n v="3"/>
    <n v="0.2"/>
    <n v="8.3754000000000008"/>
  </r>
  <r>
    <s v="OR5753"/>
    <x v="1028"/>
    <s v="Standard Class"/>
    <x v="1"/>
    <s v="United States"/>
    <s v="Seattle"/>
    <x v="11"/>
    <n v="98103"/>
    <x v="1"/>
    <x v="0"/>
    <s v="Supplies"/>
    <n v="64.400000000000006"/>
    <n v="5"/>
    <n v="0"/>
    <n v="1.9319999999999999"/>
  </r>
  <r>
    <s v="OR5754"/>
    <x v="1028"/>
    <s v="Standard Class"/>
    <x v="2"/>
    <s v="United States"/>
    <s v="Virginia Beach"/>
    <x v="13"/>
    <n v="23464"/>
    <x v="2"/>
    <x v="1"/>
    <s v="Accessories"/>
    <n v="53.25"/>
    <n v="3"/>
    <n v="0"/>
    <n v="20.767499999999998"/>
  </r>
  <r>
    <s v="OR5755"/>
    <x v="1028"/>
    <s v="Standard Class"/>
    <x v="1"/>
    <s v="United States"/>
    <s v="New York City"/>
    <x v="7"/>
    <n v="10009"/>
    <x v="3"/>
    <x v="1"/>
    <s v="Accessories"/>
    <n v="238"/>
    <n v="2"/>
    <n v="0"/>
    <n v="38.08"/>
  </r>
  <r>
    <s v="OR5756"/>
    <x v="1028"/>
    <s v="Standard Class"/>
    <x v="0"/>
    <s v="United States"/>
    <s v="Plainfield"/>
    <x v="22"/>
    <n v="7060"/>
    <x v="3"/>
    <x v="0"/>
    <s v="Appliances"/>
    <n v="22.75"/>
    <n v="7"/>
    <n v="0"/>
    <n v="6.5975000000000001"/>
  </r>
  <r>
    <s v="OR5757"/>
    <x v="1028"/>
    <s v="Second Class"/>
    <x v="0"/>
    <s v="United States"/>
    <s v="Richmond"/>
    <x v="4"/>
    <n v="40475"/>
    <x v="2"/>
    <x v="0"/>
    <s v="Binders"/>
    <n v="15.92"/>
    <n v="4"/>
    <n v="0"/>
    <n v="7.4824000000000002"/>
  </r>
  <r>
    <s v="OR5758"/>
    <x v="1028"/>
    <s v="Standard Class"/>
    <x v="0"/>
    <s v="United States"/>
    <s v="Westminster"/>
    <x v="1"/>
    <n v="92683"/>
    <x v="1"/>
    <x v="0"/>
    <s v="Appliances"/>
    <n v="1473.1"/>
    <n v="5"/>
    <n v="0"/>
    <n v="412.46800000000002"/>
  </r>
  <r>
    <s v="OR5759"/>
    <x v="1029"/>
    <s v="First Class"/>
    <x v="1"/>
    <s v="United States"/>
    <s v="Springfield"/>
    <x v="3"/>
    <n v="45503"/>
    <x v="3"/>
    <x v="0"/>
    <s v="Binders"/>
    <n v="11.22"/>
    <n v="10"/>
    <n v="0.7"/>
    <n v="7.48"/>
  </r>
  <r>
    <s v="OR5760"/>
    <x v="1029"/>
    <s v="Standard Class"/>
    <x v="1"/>
    <s v="United States"/>
    <s v="Seattle"/>
    <x v="11"/>
    <n v="98103"/>
    <x v="1"/>
    <x v="2"/>
    <s v="Tables"/>
    <n v="1115.17"/>
    <n v="7"/>
    <n v="0"/>
    <n v="334.55099999999999"/>
  </r>
  <r>
    <s v="OR5761"/>
    <x v="1030"/>
    <s v="Standard Class"/>
    <x v="0"/>
    <s v="United States"/>
    <s v="Los Angeles"/>
    <x v="1"/>
    <n v="90045"/>
    <x v="1"/>
    <x v="0"/>
    <s v="Paper"/>
    <n v="49.12"/>
    <n v="4"/>
    <n v="0"/>
    <n v="23.086400000000001"/>
  </r>
  <r>
    <s v="OR5762"/>
    <x v="1030"/>
    <s v="Same Day"/>
    <x v="0"/>
    <s v="United States"/>
    <s v="Columbia"/>
    <x v="25"/>
    <n v="29203"/>
    <x v="2"/>
    <x v="0"/>
    <s v="Binders"/>
    <n v="14.2"/>
    <n v="2"/>
    <n v="0"/>
    <n v="6.532"/>
  </r>
  <r>
    <s v="OR5763"/>
    <x v="1030"/>
    <s v="Standard Class"/>
    <x v="2"/>
    <s v="United States"/>
    <s v="Dallas"/>
    <x v="0"/>
    <n v="75081"/>
    <x v="0"/>
    <x v="0"/>
    <s v="Binders"/>
    <n v="5.7919999999999998"/>
    <n v="2"/>
    <n v="0.8"/>
    <n v="9.5568000000000008"/>
  </r>
  <r>
    <s v="OR5764"/>
    <x v="1031"/>
    <s v="Standard Class"/>
    <x v="0"/>
    <s v="United States"/>
    <s v="Concord"/>
    <x v="2"/>
    <n v="28027"/>
    <x v="2"/>
    <x v="0"/>
    <s v="Paper"/>
    <n v="15.552"/>
    <n v="3"/>
    <n v="0.2"/>
    <n v="5.4432"/>
  </r>
  <r>
    <s v="OR5765"/>
    <x v="1031"/>
    <s v="Standard Class"/>
    <x v="2"/>
    <s v="United States"/>
    <s v="Richmond"/>
    <x v="9"/>
    <n v="47374"/>
    <x v="0"/>
    <x v="0"/>
    <s v="Paper"/>
    <n v="11.34"/>
    <n v="1"/>
    <n v="0"/>
    <n v="5.5566000000000004"/>
  </r>
  <r>
    <s v="OR5766"/>
    <x v="1031"/>
    <s v="Standard Class"/>
    <x v="0"/>
    <s v="United States"/>
    <s v="Philadelphia"/>
    <x v="8"/>
    <n v="19134"/>
    <x v="3"/>
    <x v="2"/>
    <s v="Furnishings"/>
    <n v="43.295999999999999"/>
    <n v="2"/>
    <n v="0.2"/>
    <n v="4.3296000000000001"/>
  </r>
  <r>
    <s v="OR5767"/>
    <x v="1031"/>
    <s v="Standard Class"/>
    <x v="2"/>
    <s v="United States"/>
    <s v="New York City"/>
    <x v="7"/>
    <n v="10011"/>
    <x v="3"/>
    <x v="0"/>
    <s v="Labels"/>
    <n v="14.94"/>
    <n v="3"/>
    <n v="0"/>
    <n v="6.8723999999999998"/>
  </r>
  <r>
    <s v="OR5768"/>
    <x v="1031"/>
    <s v="Standard Class"/>
    <x v="0"/>
    <s v="United States"/>
    <s v="San Francisco"/>
    <x v="1"/>
    <n v="94110"/>
    <x v="1"/>
    <x v="0"/>
    <s v="Art"/>
    <n v="60.45"/>
    <n v="3"/>
    <n v="0"/>
    <n v="16.3215"/>
  </r>
  <r>
    <s v="OR5769"/>
    <x v="1031"/>
    <s v="First Class"/>
    <x v="0"/>
    <s v="United States"/>
    <s v="Los Angeles"/>
    <x v="1"/>
    <n v="90045"/>
    <x v="1"/>
    <x v="0"/>
    <s v="Paper"/>
    <n v="5.98"/>
    <n v="1"/>
    <n v="0"/>
    <n v="2.6909999999999998"/>
  </r>
  <r>
    <s v="OR5770"/>
    <x v="1032"/>
    <s v="Standard Class"/>
    <x v="0"/>
    <s v="United States"/>
    <s v="Houston"/>
    <x v="0"/>
    <n v="77036"/>
    <x v="0"/>
    <x v="1"/>
    <s v="Accessories"/>
    <n v="279.94400000000002"/>
    <n v="7"/>
    <n v="0.2"/>
    <n v="48.990200000000002"/>
  </r>
  <r>
    <s v="OR5771"/>
    <x v="1032"/>
    <s v="Standard Class"/>
    <x v="0"/>
    <s v="United States"/>
    <s v="Roswell"/>
    <x v="27"/>
    <n v="30076"/>
    <x v="2"/>
    <x v="0"/>
    <s v="Paper"/>
    <n v="279.89999999999998"/>
    <n v="5"/>
    <n v="0"/>
    <n v="137.15100000000001"/>
  </r>
  <r>
    <s v="OR5772"/>
    <x v="1032"/>
    <s v="Standard Class"/>
    <x v="2"/>
    <s v="United States"/>
    <s v="Los Angeles"/>
    <x v="1"/>
    <n v="90049"/>
    <x v="1"/>
    <x v="0"/>
    <s v="Paper"/>
    <n v="21.4"/>
    <n v="5"/>
    <n v="0"/>
    <n v="9.6300000000000008"/>
  </r>
  <r>
    <s v="OR5773"/>
    <x v="1032"/>
    <s v="Standard Class"/>
    <x v="1"/>
    <s v="United States"/>
    <s v="Brentwood"/>
    <x v="1"/>
    <n v="94513"/>
    <x v="1"/>
    <x v="0"/>
    <s v="Binders"/>
    <n v="221.05600000000001"/>
    <n v="8"/>
    <n v="0.2"/>
    <n v="77.369600000000005"/>
  </r>
  <r>
    <s v="OR5774"/>
    <x v="1032"/>
    <s v="Second Class"/>
    <x v="1"/>
    <s v="United States"/>
    <s v="Los Angeles"/>
    <x v="1"/>
    <n v="90045"/>
    <x v="1"/>
    <x v="0"/>
    <s v="Paper"/>
    <n v="6.48"/>
    <n v="1"/>
    <n v="0"/>
    <n v="3.1103999999999998"/>
  </r>
  <r>
    <s v="OR5775"/>
    <x v="1032"/>
    <s v="Standard Class"/>
    <x v="1"/>
    <s v="United States"/>
    <s v="Pasadena"/>
    <x v="1"/>
    <n v="91104"/>
    <x v="1"/>
    <x v="0"/>
    <s v="Paper"/>
    <n v="12.96"/>
    <n v="2"/>
    <n v="0"/>
    <n v="6.2207999999999997"/>
  </r>
  <r>
    <s v="OR5776"/>
    <x v="1033"/>
    <s v="Standard Class"/>
    <x v="0"/>
    <s v="United States"/>
    <s v="Decatur"/>
    <x v="14"/>
    <n v="62521"/>
    <x v="0"/>
    <x v="0"/>
    <s v="Storage"/>
    <n v="50.351999999999997"/>
    <n v="3"/>
    <n v="0.2"/>
    <n v="8.1821999999999999"/>
  </r>
  <r>
    <s v="OR5777"/>
    <x v="1033"/>
    <s v="Standard Class"/>
    <x v="2"/>
    <s v="United States"/>
    <s v="Columbus"/>
    <x v="27"/>
    <n v="31907"/>
    <x v="2"/>
    <x v="0"/>
    <s v="Art"/>
    <n v="35.4"/>
    <n v="5"/>
    <n v="0"/>
    <n v="13.452"/>
  </r>
  <r>
    <s v="OR5778"/>
    <x v="1033"/>
    <s v="Second Class"/>
    <x v="2"/>
    <s v="United States"/>
    <s v="Everett"/>
    <x v="28"/>
    <n v="2149"/>
    <x v="3"/>
    <x v="0"/>
    <s v="Paper"/>
    <n v="154.9"/>
    <n v="5"/>
    <n v="0"/>
    <n v="69.704999999999998"/>
  </r>
  <r>
    <s v="OR5779"/>
    <x v="1033"/>
    <s v="Second Class"/>
    <x v="0"/>
    <s v="United States"/>
    <s v="New York City"/>
    <x v="7"/>
    <n v="10024"/>
    <x v="3"/>
    <x v="0"/>
    <s v="Art"/>
    <n v="6.56"/>
    <n v="2"/>
    <n v="0"/>
    <n v="1.9024000000000001"/>
  </r>
  <r>
    <s v="OR5780"/>
    <x v="1034"/>
    <s v="Standard Class"/>
    <x v="1"/>
    <s v="United States"/>
    <s v="Houston"/>
    <x v="0"/>
    <n v="77036"/>
    <x v="0"/>
    <x v="2"/>
    <s v="Bookcases"/>
    <n v="67.993200000000002"/>
    <n v="1"/>
    <n v="0.32"/>
    <n v="12.998699999999999"/>
  </r>
  <r>
    <s v="OR5781"/>
    <x v="1034"/>
    <s v="Standard Class"/>
    <x v="1"/>
    <s v="United States"/>
    <s v="San Francisco"/>
    <x v="1"/>
    <n v="94122"/>
    <x v="1"/>
    <x v="0"/>
    <s v="Storage"/>
    <n v="80.98"/>
    <n v="1"/>
    <n v="0"/>
    <n v="3.2391999999999999"/>
  </r>
  <r>
    <s v="OR5782"/>
    <x v="1034"/>
    <s v="Standard Class"/>
    <x v="1"/>
    <s v="United States"/>
    <s v="Philadelphia"/>
    <x v="8"/>
    <n v="19120"/>
    <x v="3"/>
    <x v="0"/>
    <s v="Art"/>
    <n v="123.256"/>
    <n v="7"/>
    <n v="0.2"/>
    <n v="9.2441999999999993"/>
  </r>
  <r>
    <s v="OR5783"/>
    <x v="1034"/>
    <s v="Standard Class"/>
    <x v="2"/>
    <s v="United States"/>
    <s v="New York City"/>
    <x v="7"/>
    <n v="10035"/>
    <x v="3"/>
    <x v="0"/>
    <s v="Storage"/>
    <n v="17.940000000000001"/>
    <n v="3"/>
    <n v="0"/>
    <n v="3.0497999999999998"/>
  </r>
  <r>
    <s v="OR5784"/>
    <x v="1034"/>
    <s v="Second Class"/>
    <x v="0"/>
    <s v="United States"/>
    <s v="Dallas"/>
    <x v="0"/>
    <n v="75081"/>
    <x v="0"/>
    <x v="0"/>
    <s v="Paper"/>
    <n v="53.951999999999998"/>
    <n v="3"/>
    <n v="0.2"/>
    <n v="17.534400000000002"/>
  </r>
  <r>
    <s v="OR5785"/>
    <x v="1035"/>
    <s v="First Class"/>
    <x v="1"/>
    <s v="United States"/>
    <s v="Decatur"/>
    <x v="40"/>
    <n v="35601"/>
    <x v="2"/>
    <x v="0"/>
    <s v="Binders"/>
    <n v="16.739999999999998"/>
    <n v="3"/>
    <n v="0"/>
    <n v="8.0351999999999997"/>
  </r>
  <r>
    <s v="OR5786"/>
    <x v="1035"/>
    <s v="Same Day"/>
    <x v="0"/>
    <s v="United States"/>
    <s v="Seattle"/>
    <x v="11"/>
    <n v="98103"/>
    <x v="1"/>
    <x v="0"/>
    <s v="Paper"/>
    <n v="48.94"/>
    <n v="1"/>
    <n v="0"/>
    <n v="24.47"/>
  </r>
  <r>
    <s v="OR5787"/>
    <x v="1035"/>
    <s v="Standard Class"/>
    <x v="0"/>
    <s v="United States"/>
    <s v="Great Falls"/>
    <x v="10"/>
    <n v="59405"/>
    <x v="1"/>
    <x v="1"/>
    <s v="Phones"/>
    <n v="105.584"/>
    <n v="2"/>
    <n v="0.2"/>
    <n v="9.2385999999999999"/>
  </r>
  <r>
    <s v="OR5788"/>
    <x v="1035"/>
    <s v="Standard Class"/>
    <x v="1"/>
    <s v="United States"/>
    <s v="Peoria"/>
    <x v="14"/>
    <n v="61604"/>
    <x v="0"/>
    <x v="2"/>
    <s v="Chairs"/>
    <n v="113.372"/>
    <n v="2"/>
    <n v="0.3"/>
    <n v="3.2391999999999999"/>
  </r>
  <r>
    <s v="OR5789"/>
    <x v="1035"/>
    <s v="First Class"/>
    <x v="0"/>
    <s v="United States"/>
    <s v="Pasadena"/>
    <x v="1"/>
    <n v="91104"/>
    <x v="1"/>
    <x v="0"/>
    <s v="Storage"/>
    <n v="31.92"/>
    <n v="4"/>
    <n v="0"/>
    <n v="8.2992000000000008"/>
  </r>
  <r>
    <s v="OR5790"/>
    <x v="1035"/>
    <s v="Second Class"/>
    <x v="2"/>
    <s v="United States"/>
    <s v="Dover"/>
    <x v="44"/>
    <n v="3820"/>
    <x v="3"/>
    <x v="1"/>
    <s v="Accessories"/>
    <n v="2249.91"/>
    <n v="9"/>
    <n v="0"/>
    <n v="517.47929999999997"/>
  </r>
  <r>
    <s v="OR5791"/>
    <x v="1036"/>
    <s v="Standard Class"/>
    <x v="0"/>
    <s v="United States"/>
    <s v="Houston"/>
    <x v="0"/>
    <n v="77095"/>
    <x v="0"/>
    <x v="0"/>
    <s v="Binders"/>
    <n v="6.2160000000000002"/>
    <n v="6"/>
    <n v="0.8"/>
    <n v="9.6348000000000003"/>
  </r>
  <r>
    <s v="OR5792"/>
    <x v="1036"/>
    <s v="First Class"/>
    <x v="2"/>
    <s v="United States"/>
    <s v="Philadelphia"/>
    <x v="8"/>
    <n v="19140"/>
    <x v="3"/>
    <x v="0"/>
    <s v="Art"/>
    <n v="11.736000000000001"/>
    <n v="3"/>
    <n v="0.2"/>
    <n v="1.0268999999999999"/>
  </r>
  <r>
    <s v="OR5793"/>
    <x v="1036"/>
    <s v="First Class"/>
    <x v="0"/>
    <s v="United States"/>
    <s v="Little Rock"/>
    <x v="36"/>
    <n v="72209"/>
    <x v="2"/>
    <x v="0"/>
    <s v="Binders"/>
    <n v="64.14"/>
    <n v="3"/>
    <n v="0"/>
    <n v="30.787199999999999"/>
  </r>
  <r>
    <s v="OR5794"/>
    <x v="1036"/>
    <s v="Standard Class"/>
    <x v="1"/>
    <s v="United States"/>
    <s v="Chicago"/>
    <x v="14"/>
    <n v="60623"/>
    <x v="0"/>
    <x v="0"/>
    <s v="Storage"/>
    <n v="53.92"/>
    <n v="5"/>
    <n v="0.2"/>
    <n v="4.0439999999999996"/>
  </r>
  <r>
    <s v="OR5795"/>
    <x v="1036"/>
    <s v="Same Day"/>
    <x v="0"/>
    <s v="United States"/>
    <s v="Fairfield"/>
    <x v="21"/>
    <n v="6824"/>
    <x v="3"/>
    <x v="0"/>
    <s v="Appliances"/>
    <n v="426.79"/>
    <n v="7"/>
    <n v="0"/>
    <n v="123.76909999999999"/>
  </r>
  <r>
    <s v="OR5796"/>
    <x v="1037"/>
    <s v="Standard Class"/>
    <x v="0"/>
    <s v="United States"/>
    <s v="Philadelphia"/>
    <x v="8"/>
    <n v="19120"/>
    <x v="3"/>
    <x v="1"/>
    <s v="Phones"/>
    <n v="108.57599999999999"/>
    <n v="4"/>
    <n v="0.4"/>
    <n v="25.334399999999999"/>
  </r>
  <r>
    <s v="OR5797"/>
    <x v="1037"/>
    <s v="Second Class"/>
    <x v="0"/>
    <s v="United States"/>
    <s v="New York City"/>
    <x v="7"/>
    <n v="10035"/>
    <x v="3"/>
    <x v="2"/>
    <s v="Chairs"/>
    <n v="384.17399999999998"/>
    <n v="7"/>
    <n v="0.1"/>
    <n v="29.880199999999999"/>
  </r>
  <r>
    <s v="OR5798"/>
    <x v="1037"/>
    <s v="Second Class"/>
    <x v="0"/>
    <s v="United States"/>
    <s v="Aurora"/>
    <x v="23"/>
    <n v="80013"/>
    <x v="1"/>
    <x v="2"/>
    <s v="Bookcases"/>
    <n v="145.76400000000001"/>
    <n v="6"/>
    <n v="0.7"/>
    <n v="247.7988"/>
  </r>
  <r>
    <s v="OR5799"/>
    <x v="1037"/>
    <s v="First Class"/>
    <x v="1"/>
    <s v="United States"/>
    <s v="Philadelphia"/>
    <x v="8"/>
    <n v="19143"/>
    <x v="3"/>
    <x v="0"/>
    <s v="Binders"/>
    <n v="1.1879999999999999"/>
    <n v="2"/>
    <n v="0.7"/>
    <n v="0.99"/>
  </r>
  <r>
    <s v="OR5800"/>
    <x v="1037"/>
    <s v="Second Class"/>
    <x v="2"/>
    <s v="United States"/>
    <s v="Salinas"/>
    <x v="1"/>
    <n v="93905"/>
    <x v="1"/>
    <x v="2"/>
    <s v="Bookcases"/>
    <n v="148.25700000000001"/>
    <n v="3"/>
    <n v="0.15"/>
    <n v="15.697800000000001"/>
  </r>
  <r>
    <s v="OR5801"/>
    <x v="1037"/>
    <s v="Standard Class"/>
    <x v="2"/>
    <s v="United States"/>
    <s v="Laguna Niguel"/>
    <x v="1"/>
    <n v="92677"/>
    <x v="1"/>
    <x v="0"/>
    <s v="Paper"/>
    <n v="12.96"/>
    <n v="2"/>
    <n v="0"/>
    <n v="6.3503999999999996"/>
  </r>
  <r>
    <s v="OR5802"/>
    <x v="1038"/>
    <s v="Standard Class"/>
    <x v="0"/>
    <s v="United States"/>
    <s v="Jackson"/>
    <x v="29"/>
    <n v="39212"/>
    <x v="2"/>
    <x v="1"/>
    <s v="Phones"/>
    <n v="113.73"/>
    <n v="3"/>
    <n v="0"/>
    <n v="32.981699999999996"/>
  </r>
  <r>
    <s v="OR5803"/>
    <x v="1038"/>
    <s v="Standard Class"/>
    <x v="0"/>
    <s v="United States"/>
    <s v="San Francisco"/>
    <x v="1"/>
    <n v="94122"/>
    <x v="1"/>
    <x v="0"/>
    <s v="Storage"/>
    <n v="150.66"/>
    <n v="9"/>
    <n v="0"/>
    <n v="6.0263999999999998"/>
  </r>
  <r>
    <s v="OR5804"/>
    <x v="1038"/>
    <s v="Standard Class"/>
    <x v="0"/>
    <s v="United States"/>
    <s v="Irving"/>
    <x v="0"/>
    <n v="75061"/>
    <x v="0"/>
    <x v="0"/>
    <s v="Labels"/>
    <n v="5.04"/>
    <n v="2"/>
    <n v="0.2"/>
    <n v="1.764"/>
  </r>
  <r>
    <s v="OR5805"/>
    <x v="1038"/>
    <s v="First Class"/>
    <x v="0"/>
    <s v="United States"/>
    <s v="Andover"/>
    <x v="28"/>
    <n v="1810"/>
    <x v="3"/>
    <x v="2"/>
    <s v="Chairs"/>
    <n v="354.9"/>
    <n v="5"/>
    <n v="0"/>
    <n v="88.724999999999994"/>
  </r>
  <r>
    <s v="OR5806"/>
    <x v="1038"/>
    <s v="Standard Class"/>
    <x v="0"/>
    <s v="United States"/>
    <s v="Edmonds"/>
    <x v="11"/>
    <n v="98026"/>
    <x v="1"/>
    <x v="0"/>
    <s v="Binders"/>
    <n v="14.256"/>
    <n v="3"/>
    <n v="0.2"/>
    <n v="4.4550000000000001"/>
  </r>
  <r>
    <s v="OR5807"/>
    <x v="1038"/>
    <s v="Standard Class"/>
    <x v="0"/>
    <s v="United States"/>
    <s v="Costa Mesa"/>
    <x v="1"/>
    <n v="92627"/>
    <x v="1"/>
    <x v="0"/>
    <s v="Binders"/>
    <n v="119.616"/>
    <n v="8"/>
    <n v="0.2"/>
    <n v="40.370399999999997"/>
  </r>
  <r>
    <s v="OR5808"/>
    <x v="1038"/>
    <s v="Same Day"/>
    <x v="0"/>
    <s v="United States"/>
    <s v="Lakeland"/>
    <x v="18"/>
    <n v="33801"/>
    <x v="2"/>
    <x v="1"/>
    <s v="Phones"/>
    <n v="55.944000000000003"/>
    <n v="7"/>
    <n v="0.2"/>
    <n v="13.2867"/>
  </r>
  <r>
    <s v="OR5809"/>
    <x v="1039"/>
    <s v="Standard Class"/>
    <x v="0"/>
    <s v="United States"/>
    <s v="Springfield"/>
    <x v="3"/>
    <n v="45503"/>
    <x v="3"/>
    <x v="1"/>
    <s v="Accessories"/>
    <n v="37.055999999999997"/>
    <n v="4"/>
    <n v="0.2"/>
    <n v="8.8008000000000006"/>
  </r>
  <r>
    <s v="OR5810"/>
    <x v="1039"/>
    <s v="First Class"/>
    <x v="1"/>
    <s v="United States"/>
    <s v="Seattle"/>
    <x v="11"/>
    <n v="98105"/>
    <x v="1"/>
    <x v="0"/>
    <s v="Binders"/>
    <n v="25.032"/>
    <n v="3"/>
    <n v="0.2"/>
    <n v="7.8224999999999998"/>
  </r>
  <r>
    <s v="OR5811"/>
    <x v="1039"/>
    <s v="Second Class"/>
    <x v="2"/>
    <s v="United States"/>
    <s v="Cambridge"/>
    <x v="28"/>
    <n v="2138"/>
    <x v="3"/>
    <x v="0"/>
    <s v="Binders"/>
    <n v="22.45"/>
    <n v="5"/>
    <n v="0"/>
    <n v="10.327"/>
  </r>
  <r>
    <s v="OR5812"/>
    <x v="1039"/>
    <s v="Standard Class"/>
    <x v="0"/>
    <s v="United States"/>
    <s v="Chicago"/>
    <x v="14"/>
    <n v="60653"/>
    <x v="0"/>
    <x v="0"/>
    <s v="Binders"/>
    <n v="1.5920000000000001"/>
    <n v="2"/>
    <n v="0.8"/>
    <n v="2.6267999999999998"/>
  </r>
  <r>
    <s v="OR5813"/>
    <x v="1039"/>
    <s v="Standard Class"/>
    <x v="1"/>
    <s v="United States"/>
    <s v="Chicago"/>
    <x v="14"/>
    <n v="60623"/>
    <x v="0"/>
    <x v="0"/>
    <s v="Binders"/>
    <n v="0.83599999999999997"/>
    <n v="1"/>
    <n v="0.8"/>
    <n v="1.3375999999999999"/>
  </r>
  <r>
    <s v="OR5814"/>
    <x v="1039"/>
    <s v="Standard Class"/>
    <x v="2"/>
    <s v="United States"/>
    <s v="New York City"/>
    <x v="7"/>
    <n v="10035"/>
    <x v="3"/>
    <x v="0"/>
    <s v="Binders"/>
    <n v="125.76"/>
    <n v="3"/>
    <n v="0.2"/>
    <n v="40.872"/>
  </r>
  <r>
    <s v="OR5815"/>
    <x v="1040"/>
    <s v="Standard Class"/>
    <x v="0"/>
    <s v="United States"/>
    <s v="Columbus"/>
    <x v="3"/>
    <n v="43229"/>
    <x v="3"/>
    <x v="0"/>
    <s v="Binders"/>
    <n v="5.484"/>
    <n v="4"/>
    <n v="0.7"/>
    <n v="4.0216000000000003"/>
  </r>
  <r>
    <s v="OR5816"/>
    <x v="1040"/>
    <s v="First Class"/>
    <x v="1"/>
    <s v="United States"/>
    <s v="Dallas"/>
    <x v="0"/>
    <n v="75220"/>
    <x v="0"/>
    <x v="0"/>
    <s v="Binders"/>
    <n v="6.1040000000000001"/>
    <n v="2"/>
    <n v="0.8"/>
    <n v="9.1560000000000006"/>
  </r>
  <r>
    <s v="OR5817"/>
    <x v="1041"/>
    <s v="Second Class"/>
    <x v="2"/>
    <s v="United States"/>
    <s v="Columbia"/>
    <x v="34"/>
    <n v="65203"/>
    <x v="0"/>
    <x v="1"/>
    <s v="Phones"/>
    <n v="449.97"/>
    <n v="3"/>
    <n v="0"/>
    <n v="220.4853"/>
  </r>
  <r>
    <s v="OR5818"/>
    <x v="1041"/>
    <s v="Standard Class"/>
    <x v="0"/>
    <s v="United States"/>
    <s v="New York City"/>
    <x v="7"/>
    <n v="10009"/>
    <x v="3"/>
    <x v="0"/>
    <s v="Storage"/>
    <n v="35.479999999999997"/>
    <n v="1"/>
    <n v="0"/>
    <n v="0"/>
  </r>
  <r>
    <s v="OR5819"/>
    <x v="1041"/>
    <s v="Standard Class"/>
    <x v="0"/>
    <s v="United States"/>
    <s v="Johnson City"/>
    <x v="12"/>
    <n v="37604"/>
    <x v="2"/>
    <x v="0"/>
    <s v="Binders"/>
    <n v="2.508"/>
    <n v="2"/>
    <n v="0.7"/>
    <n v="1.8391999999999999"/>
  </r>
  <r>
    <s v="OR5820"/>
    <x v="1041"/>
    <s v="Standard Class"/>
    <x v="2"/>
    <s v="United States"/>
    <s v="New Brunswick"/>
    <x v="22"/>
    <n v="8901"/>
    <x v="3"/>
    <x v="0"/>
    <s v="Paper"/>
    <n v="7.61"/>
    <n v="1"/>
    <n v="0"/>
    <n v="3.5767000000000002"/>
  </r>
  <r>
    <s v="OR5821"/>
    <x v="1041"/>
    <s v="Standard Class"/>
    <x v="0"/>
    <s v="United States"/>
    <s v="Seattle"/>
    <x v="11"/>
    <n v="98105"/>
    <x v="1"/>
    <x v="0"/>
    <s v="Storage"/>
    <n v="1003.62"/>
    <n v="6"/>
    <n v="0"/>
    <n v="0"/>
  </r>
  <r>
    <s v="OR5822"/>
    <x v="1041"/>
    <s v="Same Day"/>
    <x v="0"/>
    <s v="United States"/>
    <s v="Phoenix"/>
    <x v="5"/>
    <n v="85023"/>
    <x v="1"/>
    <x v="0"/>
    <s v="Binders"/>
    <n v="8.2260000000000009"/>
    <n v="3"/>
    <n v="0.7"/>
    <n v="6.0324"/>
  </r>
  <r>
    <s v="OR5823"/>
    <x v="1042"/>
    <s v="Second Class"/>
    <x v="1"/>
    <s v="United States"/>
    <s v="Santa Ana"/>
    <x v="1"/>
    <n v="92704"/>
    <x v="1"/>
    <x v="0"/>
    <s v="Paper"/>
    <n v="19.440000000000001"/>
    <n v="3"/>
    <n v="0"/>
    <n v="9.3312000000000008"/>
  </r>
  <r>
    <s v="OR5824"/>
    <x v="1042"/>
    <s v="Standard Class"/>
    <x v="2"/>
    <s v="United States"/>
    <s v="Aurora"/>
    <x v="23"/>
    <n v="80013"/>
    <x v="1"/>
    <x v="2"/>
    <s v="Furnishings"/>
    <n v="21.44"/>
    <n v="2"/>
    <n v="0.2"/>
    <n v="7.5039999999999996"/>
  </r>
  <r>
    <s v="OR5825"/>
    <x v="1042"/>
    <s v="First Class"/>
    <x v="2"/>
    <s v="United States"/>
    <s v="Los Angeles"/>
    <x v="1"/>
    <n v="90036"/>
    <x v="1"/>
    <x v="0"/>
    <s v="Fasteners"/>
    <n v="7.9"/>
    <n v="2"/>
    <n v="0"/>
    <n v="2.528"/>
  </r>
  <r>
    <s v="OR5826"/>
    <x v="1042"/>
    <s v="Second Class"/>
    <x v="1"/>
    <s v="United States"/>
    <s v="Jacksonville"/>
    <x v="18"/>
    <n v="32216"/>
    <x v="2"/>
    <x v="0"/>
    <s v="Art"/>
    <n v="5.2480000000000002"/>
    <n v="2"/>
    <n v="0.2"/>
    <n v="0.59040000000000004"/>
  </r>
  <r>
    <s v="OR5827"/>
    <x v="1042"/>
    <s v="Standard Class"/>
    <x v="0"/>
    <s v="United States"/>
    <s v="Quincy"/>
    <x v="14"/>
    <n v="62301"/>
    <x v="0"/>
    <x v="1"/>
    <s v="Accessories"/>
    <n v="108.768"/>
    <n v="4"/>
    <n v="0.2"/>
    <n v="2.7191999999999998"/>
  </r>
  <r>
    <s v="OR5828"/>
    <x v="1042"/>
    <s v="Standard Class"/>
    <x v="2"/>
    <s v="United States"/>
    <s v="Charlotte"/>
    <x v="2"/>
    <n v="28205"/>
    <x v="2"/>
    <x v="0"/>
    <s v="Binders"/>
    <n v="50.454000000000001"/>
    <n v="6"/>
    <n v="0.7"/>
    <n v="33.636000000000003"/>
  </r>
  <r>
    <s v="OR5829"/>
    <x v="1042"/>
    <s v="Second Class"/>
    <x v="0"/>
    <s v="United States"/>
    <s v="Seattle"/>
    <x v="11"/>
    <n v="98105"/>
    <x v="1"/>
    <x v="1"/>
    <s v="Accessories"/>
    <n v="43.5"/>
    <n v="3"/>
    <n v="0"/>
    <n v="10.875"/>
  </r>
  <r>
    <s v="OR5830"/>
    <x v="1042"/>
    <s v="Standard Class"/>
    <x v="1"/>
    <s v="United States"/>
    <s v="Houston"/>
    <x v="0"/>
    <n v="77041"/>
    <x v="0"/>
    <x v="0"/>
    <s v="Storage"/>
    <n v="60.415999999999997"/>
    <n v="2"/>
    <n v="0.2"/>
    <n v="6.0415999999999999"/>
  </r>
  <r>
    <s v="OR5831"/>
    <x v="1042"/>
    <s v="First Class"/>
    <x v="0"/>
    <s v="United States"/>
    <s v="Pocatello"/>
    <x v="33"/>
    <n v="83201"/>
    <x v="1"/>
    <x v="2"/>
    <s v="Furnishings"/>
    <n v="35"/>
    <n v="4"/>
    <n v="0"/>
    <n v="14.7"/>
  </r>
  <r>
    <s v="OR5832"/>
    <x v="1043"/>
    <s v="Standard Class"/>
    <x v="0"/>
    <s v="United States"/>
    <s v="Chicago"/>
    <x v="14"/>
    <n v="60623"/>
    <x v="0"/>
    <x v="0"/>
    <s v="Art"/>
    <n v="13.391999999999999"/>
    <n v="3"/>
    <n v="0.2"/>
    <n v="1.5065999999999999"/>
  </r>
  <r>
    <s v="OR5833"/>
    <x v="1043"/>
    <s v="Standard Class"/>
    <x v="0"/>
    <s v="United States"/>
    <s v="Atlanta"/>
    <x v="27"/>
    <n v="30318"/>
    <x v="2"/>
    <x v="0"/>
    <s v="Appliances"/>
    <n v="542.94000000000005"/>
    <n v="3"/>
    <n v="0"/>
    <n v="152.0232"/>
  </r>
  <r>
    <s v="OR5834"/>
    <x v="1043"/>
    <s v="Standard Class"/>
    <x v="2"/>
    <s v="United States"/>
    <s v="New York City"/>
    <x v="7"/>
    <n v="10024"/>
    <x v="3"/>
    <x v="1"/>
    <s v="Machines"/>
    <n v="3991.98"/>
    <n v="2"/>
    <n v="0"/>
    <n v="1995.99"/>
  </r>
  <r>
    <s v="OR5835"/>
    <x v="1043"/>
    <s v="Second Class"/>
    <x v="0"/>
    <s v="United States"/>
    <s v="Miami"/>
    <x v="18"/>
    <n v="33178"/>
    <x v="2"/>
    <x v="0"/>
    <s v="Envelopes"/>
    <n v="29.808"/>
    <n v="2"/>
    <n v="0.2"/>
    <n v="10.805400000000001"/>
  </r>
  <r>
    <s v="OR5836"/>
    <x v="1043"/>
    <s v="Standard Class"/>
    <x v="0"/>
    <s v="United States"/>
    <s v="Omaha"/>
    <x v="37"/>
    <n v="68104"/>
    <x v="0"/>
    <x v="0"/>
    <s v="Paper"/>
    <n v="17.61"/>
    <n v="3"/>
    <n v="0"/>
    <n v="8.4527999999999999"/>
  </r>
  <r>
    <s v="OR5837"/>
    <x v="1044"/>
    <s v="Standard Class"/>
    <x v="1"/>
    <s v="United States"/>
    <s v="San Francisco"/>
    <x v="1"/>
    <n v="94122"/>
    <x v="1"/>
    <x v="0"/>
    <s v="Art"/>
    <n v="11.76"/>
    <n v="4"/>
    <n v="0"/>
    <n v="3.1751999999999998"/>
  </r>
  <r>
    <s v="OR5838"/>
    <x v="1044"/>
    <s v="Second Class"/>
    <x v="0"/>
    <s v="United States"/>
    <s v="Seattle"/>
    <x v="11"/>
    <n v="98103"/>
    <x v="1"/>
    <x v="1"/>
    <s v="Machines"/>
    <n v="385.8"/>
    <n v="5"/>
    <n v="0.2"/>
    <n v="130.20750000000001"/>
  </r>
  <r>
    <s v="OR5839"/>
    <x v="1044"/>
    <s v="First Class"/>
    <x v="1"/>
    <s v="United States"/>
    <s v="Los Angeles"/>
    <x v="1"/>
    <n v="90008"/>
    <x v="1"/>
    <x v="0"/>
    <s v="Paper"/>
    <n v="192.72"/>
    <n v="11"/>
    <n v="0"/>
    <n v="92.505600000000001"/>
  </r>
  <r>
    <s v="OR5840"/>
    <x v="1044"/>
    <s v="Standard Class"/>
    <x v="2"/>
    <s v="United States"/>
    <s v="San Antonio"/>
    <x v="0"/>
    <n v="78207"/>
    <x v="0"/>
    <x v="2"/>
    <s v="Tables"/>
    <n v="206.96199999999999"/>
    <n v="2"/>
    <n v="0.3"/>
    <n v="32.522599999999997"/>
  </r>
  <r>
    <s v="OR5841"/>
    <x v="1044"/>
    <s v="Same Day"/>
    <x v="0"/>
    <s v="United States"/>
    <s v="Columbia"/>
    <x v="12"/>
    <n v="38401"/>
    <x v="2"/>
    <x v="0"/>
    <s v="Binders"/>
    <n v="13.428000000000001"/>
    <n v="3"/>
    <n v="0.7"/>
    <n v="11.19"/>
  </r>
  <r>
    <s v="OR5842"/>
    <x v="1044"/>
    <s v="Standard Class"/>
    <x v="0"/>
    <s v="United States"/>
    <s v="New York City"/>
    <x v="7"/>
    <n v="10024"/>
    <x v="3"/>
    <x v="2"/>
    <s v="Furnishings"/>
    <n v="89.34"/>
    <n v="6"/>
    <n v="0"/>
    <n v="24.1218"/>
  </r>
  <r>
    <s v="OR5843"/>
    <x v="1045"/>
    <s v="First Class"/>
    <x v="2"/>
    <s v="United States"/>
    <s v="Chicago"/>
    <x v="14"/>
    <n v="60653"/>
    <x v="0"/>
    <x v="1"/>
    <s v="Phones"/>
    <n v="47.984000000000002"/>
    <n v="2"/>
    <n v="0.2"/>
    <n v="5.9980000000000002"/>
  </r>
  <r>
    <s v="OR5844"/>
    <x v="1045"/>
    <s v="Standard Class"/>
    <x v="2"/>
    <s v="United States"/>
    <s v="Jackson"/>
    <x v="19"/>
    <n v="49201"/>
    <x v="0"/>
    <x v="0"/>
    <s v="Art"/>
    <n v="13.9"/>
    <n v="5"/>
    <n v="0"/>
    <n v="3.6139999999999999"/>
  </r>
  <r>
    <s v="OR5845"/>
    <x v="1045"/>
    <s v="Standard Class"/>
    <x v="0"/>
    <s v="United States"/>
    <s v="Newport News"/>
    <x v="13"/>
    <n v="23602"/>
    <x v="2"/>
    <x v="1"/>
    <s v="Copiers"/>
    <n v="1599.92"/>
    <n v="8"/>
    <n v="0"/>
    <n v="751.9624"/>
  </r>
  <r>
    <s v="OR5846"/>
    <x v="1045"/>
    <s v="Standard Class"/>
    <x v="0"/>
    <s v="United States"/>
    <s v="San Diego"/>
    <x v="1"/>
    <n v="92105"/>
    <x v="1"/>
    <x v="0"/>
    <s v="Storage"/>
    <n v="304.89999999999998"/>
    <n v="5"/>
    <n v="0"/>
    <n v="6.0979999999999999"/>
  </r>
  <r>
    <s v="OR5847"/>
    <x v="1045"/>
    <s v="First Class"/>
    <x v="0"/>
    <s v="United States"/>
    <s v="Tucson"/>
    <x v="5"/>
    <n v="85705"/>
    <x v="1"/>
    <x v="1"/>
    <s v="Accessories"/>
    <n v="71.975999999999999"/>
    <n v="3"/>
    <n v="0.2"/>
    <n v="21.5928"/>
  </r>
  <r>
    <s v="OR5848"/>
    <x v="1045"/>
    <s v="Standard Class"/>
    <x v="1"/>
    <s v="United States"/>
    <s v="San Francisco"/>
    <x v="1"/>
    <n v="94122"/>
    <x v="1"/>
    <x v="0"/>
    <s v="Paper"/>
    <n v="77.52"/>
    <n v="2"/>
    <n v="0"/>
    <n v="37.9848"/>
  </r>
  <r>
    <s v="OR5849"/>
    <x v="1045"/>
    <s v="Standard Class"/>
    <x v="2"/>
    <s v="United States"/>
    <s v="Revere"/>
    <x v="28"/>
    <n v="2151"/>
    <x v="3"/>
    <x v="0"/>
    <s v="Binders"/>
    <n v="37.880000000000003"/>
    <n v="2"/>
    <n v="0"/>
    <n v="18.940000000000001"/>
  </r>
  <r>
    <s v="OR5850"/>
    <x v="1046"/>
    <s v="Standard Class"/>
    <x v="2"/>
    <s v="United States"/>
    <s v="Philadelphia"/>
    <x v="8"/>
    <n v="19120"/>
    <x v="3"/>
    <x v="1"/>
    <s v="Phones"/>
    <n v="68.238"/>
    <n v="3"/>
    <n v="0.4"/>
    <n v="12.510300000000001"/>
  </r>
  <r>
    <s v="OR5851"/>
    <x v="1046"/>
    <s v="Second Class"/>
    <x v="0"/>
    <s v="United States"/>
    <s v="Mesa"/>
    <x v="5"/>
    <n v="85204"/>
    <x v="1"/>
    <x v="0"/>
    <s v="Paper"/>
    <n v="18.495999999999999"/>
    <n v="4"/>
    <n v="0.2"/>
    <n v="6.7047999999999996"/>
  </r>
  <r>
    <s v="OR5852"/>
    <x v="1046"/>
    <s v="Standard Class"/>
    <x v="0"/>
    <s v="United States"/>
    <s v="Atlanta"/>
    <x v="27"/>
    <n v="30318"/>
    <x v="2"/>
    <x v="0"/>
    <s v="Binders"/>
    <n v="2.78"/>
    <n v="1"/>
    <n v="0"/>
    <n v="1.3622000000000001"/>
  </r>
  <r>
    <s v="OR5853"/>
    <x v="1046"/>
    <s v="Second Class"/>
    <x v="0"/>
    <s v="United States"/>
    <s v="San Angelo"/>
    <x v="0"/>
    <n v="76903"/>
    <x v="0"/>
    <x v="0"/>
    <s v="Appliances"/>
    <n v="11.648"/>
    <n v="4"/>
    <n v="0.8"/>
    <n v="30.8672"/>
  </r>
  <r>
    <s v="OR5854"/>
    <x v="1047"/>
    <s v="Second Class"/>
    <x v="1"/>
    <s v="United States"/>
    <s v="Philadelphia"/>
    <x v="8"/>
    <n v="19134"/>
    <x v="3"/>
    <x v="0"/>
    <s v="Binders"/>
    <n v="4.6260000000000003"/>
    <n v="2"/>
    <n v="0.7"/>
    <n v="3.855"/>
  </r>
  <r>
    <s v="OR5855"/>
    <x v="1047"/>
    <s v="Second Class"/>
    <x v="1"/>
    <s v="United States"/>
    <s v="San Francisco"/>
    <x v="1"/>
    <n v="94109"/>
    <x v="1"/>
    <x v="0"/>
    <s v="Appliances"/>
    <n v="154.9"/>
    <n v="5"/>
    <n v="0"/>
    <n v="40.274000000000001"/>
  </r>
  <r>
    <s v="OR5856"/>
    <x v="1047"/>
    <s v="Standard Class"/>
    <x v="1"/>
    <s v="United States"/>
    <s v="Franklin"/>
    <x v="30"/>
    <n v="53132"/>
    <x v="0"/>
    <x v="0"/>
    <s v="Binders"/>
    <n v="106.05"/>
    <n v="7"/>
    <n v="0"/>
    <n v="49.843499999999999"/>
  </r>
  <r>
    <s v="OR5857"/>
    <x v="1047"/>
    <s v="Same Day"/>
    <x v="1"/>
    <s v="United States"/>
    <s v="Rochester"/>
    <x v="7"/>
    <n v="14609"/>
    <x v="3"/>
    <x v="2"/>
    <s v="Furnishings"/>
    <n v="756.8"/>
    <n v="5"/>
    <n v="0"/>
    <n v="75.680000000000007"/>
  </r>
  <r>
    <s v="OR5858"/>
    <x v="1047"/>
    <s v="Second Class"/>
    <x v="0"/>
    <s v="United States"/>
    <s v="Jackson"/>
    <x v="12"/>
    <n v="38301"/>
    <x v="2"/>
    <x v="0"/>
    <s v="Paper"/>
    <n v="3.4239999999999999"/>
    <n v="1"/>
    <n v="0.2"/>
    <n v="1.07"/>
  </r>
  <r>
    <s v="OR5859"/>
    <x v="1048"/>
    <s v="Standard Class"/>
    <x v="0"/>
    <s v="United States"/>
    <s v="Lawrence"/>
    <x v="9"/>
    <n v="46226"/>
    <x v="0"/>
    <x v="0"/>
    <s v="Appliances"/>
    <n v="638.73"/>
    <n v="9"/>
    <n v="0"/>
    <n v="166.06979999999999"/>
  </r>
  <r>
    <s v="OR5860"/>
    <x v="1048"/>
    <s v="Standard Class"/>
    <x v="0"/>
    <s v="United States"/>
    <s v="Asheville"/>
    <x v="2"/>
    <n v="28806"/>
    <x v="2"/>
    <x v="0"/>
    <s v="Art"/>
    <n v="15.92"/>
    <n v="5"/>
    <n v="0.2"/>
    <n v="2.786"/>
  </r>
  <r>
    <s v="OR5861"/>
    <x v="1048"/>
    <s v="Standard Class"/>
    <x v="0"/>
    <s v="United States"/>
    <s v="Dallas"/>
    <x v="0"/>
    <n v="75081"/>
    <x v="0"/>
    <x v="0"/>
    <s v="Binders"/>
    <n v="3.1680000000000001"/>
    <n v="3"/>
    <n v="0.8"/>
    <n v="5.0688000000000004"/>
  </r>
  <r>
    <s v="OR5862"/>
    <x v="1048"/>
    <s v="Standard Class"/>
    <x v="0"/>
    <s v="United States"/>
    <s v="Tulsa"/>
    <x v="24"/>
    <n v="74133"/>
    <x v="0"/>
    <x v="1"/>
    <s v="Accessories"/>
    <n v="291.95999999999998"/>
    <n v="4"/>
    <n v="0"/>
    <n v="102.18600000000001"/>
  </r>
  <r>
    <s v="OR5863"/>
    <x v="1049"/>
    <s v="Standard Class"/>
    <x v="0"/>
    <s v="United States"/>
    <s v="San Francisco"/>
    <x v="1"/>
    <n v="94122"/>
    <x v="1"/>
    <x v="2"/>
    <s v="Furnishings"/>
    <n v="201.04"/>
    <n v="8"/>
    <n v="0"/>
    <n v="54.280799999999999"/>
  </r>
  <r>
    <s v="OR5864"/>
    <x v="1049"/>
    <s v="Standard Class"/>
    <x v="2"/>
    <s v="United States"/>
    <s v="Tigard"/>
    <x v="26"/>
    <n v="97224"/>
    <x v="1"/>
    <x v="1"/>
    <s v="Accessories"/>
    <n v="35.36"/>
    <n v="2"/>
    <n v="0.2"/>
    <n v="3.0939999999999999"/>
  </r>
  <r>
    <s v="OR5865"/>
    <x v="1049"/>
    <s v="First Class"/>
    <x v="0"/>
    <s v="United States"/>
    <s v="Fairfield"/>
    <x v="21"/>
    <n v="6824"/>
    <x v="3"/>
    <x v="0"/>
    <s v="Binders"/>
    <n v="62.94"/>
    <n v="3"/>
    <n v="0"/>
    <n v="30.211200000000002"/>
  </r>
  <r>
    <s v="OR5866"/>
    <x v="1049"/>
    <s v="Standard Class"/>
    <x v="1"/>
    <s v="United States"/>
    <s v="Seattle"/>
    <x v="11"/>
    <n v="98105"/>
    <x v="1"/>
    <x v="2"/>
    <s v="Tables"/>
    <n v="730.2"/>
    <n v="4"/>
    <n v="0"/>
    <n v="94.926000000000002"/>
  </r>
  <r>
    <s v="OR5867"/>
    <x v="1049"/>
    <s v="First Class"/>
    <x v="0"/>
    <s v="United States"/>
    <s v="Pensacola"/>
    <x v="18"/>
    <n v="32503"/>
    <x v="2"/>
    <x v="0"/>
    <s v="Binders"/>
    <n v="2.214"/>
    <n v="3"/>
    <n v="0.7"/>
    <n v="1.476"/>
  </r>
  <r>
    <s v="OR5868"/>
    <x v="1049"/>
    <s v="Standard Class"/>
    <x v="1"/>
    <s v="United States"/>
    <s v="Los Angeles"/>
    <x v="1"/>
    <n v="90049"/>
    <x v="1"/>
    <x v="2"/>
    <s v="Chairs"/>
    <n v="146.352"/>
    <n v="3"/>
    <n v="0.2"/>
    <n v="9.1470000000000002"/>
  </r>
  <r>
    <s v="OR5869"/>
    <x v="1049"/>
    <s v="Standard Class"/>
    <x v="0"/>
    <s v="United States"/>
    <s v="Seattle"/>
    <x v="11"/>
    <n v="98115"/>
    <x v="1"/>
    <x v="0"/>
    <s v="Binders"/>
    <n v="27.68"/>
    <n v="2"/>
    <n v="0.2"/>
    <n v="9.6880000000000006"/>
  </r>
  <r>
    <s v="OR5870"/>
    <x v="1049"/>
    <s v="Second Class"/>
    <x v="1"/>
    <s v="United States"/>
    <s v="Dover"/>
    <x v="44"/>
    <n v="3820"/>
    <x v="3"/>
    <x v="0"/>
    <s v="Art"/>
    <n v="38.520000000000003"/>
    <n v="9"/>
    <n v="0"/>
    <n v="11.9412"/>
  </r>
  <r>
    <s v="OR5871"/>
    <x v="1050"/>
    <s v="Standard Class"/>
    <x v="0"/>
    <s v="United States"/>
    <s v="Houston"/>
    <x v="0"/>
    <n v="77070"/>
    <x v="0"/>
    <x v="2"/>
    <s v="Furnishings"/>
    <n v="16.192"/>
    <n v="2"/>
    <n v="0.6"/>
    <n v="6.8815999999999997"/>
  </r>
  <r>
    <s v="OR5872"/>
    <x v="1050"/>
    <s v="Standard Class"/>
    <x v="0"/>
    <s v="United States"/>
    <s v="Fresno"/>
    <x v="1"/>
    <n v="93727"/>
    <x v="1"/>
    <x v="0"/>
    <s v="Paper"/>
    <n v="5.98"/>
    <n v="1"/>
    <n v="0"/>
    <n v="2.6909999999999998"/>
  </r>
  <r>
    <s v="OR5873"/>
    <x v="1050"/>
    <s v="Second Class"/>
    <x v="0"/>
    <s v="United States"/>
    <s v="Quincy"/>
    <x v="28"/>
    <n v="2169"/>
    <x v="3"/>
    <x v="0"/>
    <s v="Paper"/>
    <n v="81.540000000000006"/>
    <n v="9"/>
    <n v="0"/>
    <n v="36.692999999999998"/>
  </r>
  <r>
    <s v="OR5874"/>
    <x v="1051"/>
    <s v="Standard Class"/>
    <x v="0"/>
    <s v="United States"/>
    <s v="Arlington"/>
    <x v="13"/>
    <n v="22204"/>
    <x v="2"/>
    <x v="0"/>
    <s v="Storage"/>
    <n v="544.38"/>
    <n v="3"/>
    <n v="0"/>
    <n v="157.87020000000001"/>
  </r>
  <r>
    <s v="OR5875"/>
    <x v="1051"/>
    <s v="Second Class"/>
    <x v="1"/>
    <s v="United States"/>
    <s v="Richmond"/>
    <x v="4"/>
    <n v="40475"/>
    <x v="2"/>
    <x v="0"/>
    <s v="Appliances"/>
    <n v="146.76"/>
    <n v="3"/>
    <n v="0"/>
    <n v="38.157600000000002"/>
  </r>
  <r>
    <s v="OR5876"/>
    <x v="1051"/>
    <s v="Standard Class"/>
    <x v="1"/>
    <s v="United States"/>
    <s v="Springfield"/>
    <x v="26"/>
    <n v="97477"/>
    <x v="1"/>
    <x v="1"/>
    <s v="Phones"/>
    <n v="191.976"/>
    <n v="3"/>
    <n v="0.2"/>
    <n v="19.197600000000001"/>
  </r>
  <r>
    <s v="OR5877"/>
    <x v="1051"/>
    <s v="Second Class"/>
    <x v="0"/>
    <s v="United States"/>
    <s v="Atlanta"/>
    <x v="27"/>
    <n v="30318"/>
    <x v="2"/>
    <x v="0"/>
    <s v="Binders"/>
    <n v="8.26"/>
    <n v="2"/>
    <n v="0"/>
    <n v="3.8822000000000001"/>
  </r>
  <r>
    <s v="OR5878"/>
    <x v="1051"/>
    <s v="Standard Class"/>
    <x v="0"/>
    <s v="United States"/>
    <s v="New York City"/>
    <x v="7"/>
    <n v="10024"/>
    <x v="3"/>
    <x v="1"/>
    <s v="Copiers"/>
    <n v="2799.944"/>
    <n v="7"/>
    <n v="0.2"/>
    <n v="1014.9797"/>
  </r>
  <r>
    <s v="OR5879"/>
    <x v="1051"/>
    <s v="Standard Class"/>
    <x v="0"/>
    <s v="United States"/>
    <s v="Rochester"/>
    <x v="31"/>
    <n v="55901"/>
    <x v="0"/>
    <x v="0"/>
    <s v="Binders"/>
    <n v="20.16"/>
    <n v="7"/>
    <n v="0"/>
    <n v="9.8783999999999992"/>
  </r>
  <r>
    <s v="OR5880"/>
    <x v="1052"/>
    <s v="Standard Class"/>
    <x v="2"/>
    <s v="United States"/>
    <s v="Philadelphia"/>
    <x v="8"/>
    <n v="19143"/>
    <x v="3"/>
    <x v="1"/>
    <s v="Phones"/>
    <n v="41.988"/>
    <n v="2"/>
    <n v="0.4"/>
    <n v="9.7972000000000001"/>
  </r>
  <r>
    <s v="OR5881"/>
    <x v="1052"/>
    <s v="Second Class"/>
    <x v="2"/>
    <s v="United States"/>
    <s v="San Francisco"/>
    <x v="1"/>
    <n v="94109"/>
    <x v="1"/>
    <x v="2"/>
    <s v="Furnishings"/>
    <n v="14.73"/>
    <n v="3"/>
    <n v="0"/>
    <n v="4.8609"/>
  </r>
  <r>
    <s v="OR5882"/>
    <x v="1052"/>
    <s v="Standard Class"/>
    <x v="0"/>
    <s v="United States"/>
    <s v="Fayetteville"/>
    <x v="2"/>
    <n v="28314"/>
    <x v="2"/>
    <x v="0"/>
    <s v="Appliances"/>
    <n v="64.864000000000004"/>
    <n v="4"/>
    <n v="0.2"/>
    <n v="6.4863999999999997"/>
  </r>
  <r>
    <s v="OR5883"/>
    <x v="1052"/>
    <s v="Second Class"/>
    <x v="0"/>
    <s v="United States"/>
    <s v="Columbia"/>
    <x v="34"/>
    <n v="65203"/>
    <x v="0"/>
    <x v="0"/>
    <s v="Storage"/>
    <n v="64.959999999999994"/>
    <n v="2"/>
    <n v="0"/>
    <n v="2.5983999999999998"/>
  </r>
  <r>
    <s v="OR5884"/>
    <x v="1052"/>
    <s v="First Class"/>
    <x v="2"/>
    <s v="United States"/>
    <s v="Pueblo"/>
    <x v="23"/>
    <n v="81001"/>
    <x v="1"/>
    <x v="0"/>
    <s v="Binders"/>
    <n v="11.976000000000001"/>
    <n v="4"/>
    <n v="0.7"/>
    <n v="9.1815999999999995"/>
  </r>
  <r>
    <s v="OR5885"/>
    <x v="1052"/>
    <s v="First Class"/>
    <x v="0"/>
    <s v="United States"/>
    <s v="Los Angeles"/>
    <x v="1"/>
    <n v="90032"/>
    <x v="1"/>
    <x v="1"/>
    <s v="Accessories"/>
    <n v="299.94"/>
    <n v="6"/>
    <n v="0"/>
    <n v="128.9742"/>
  </r>
  <r>
    <s v="OR5886"/>
    <x v="1052"/>
    <s v="Second Class"/>
    <x v="1"/>
    <s v="United States"/>
    <s v="San Antonio"/>
    <x v="0"/>
    <n v="78207"/>
    <x v="0"/>
    <x v="0"/>
    <s v="Labels"/>
    <n v="40.095999999999997"/>
    <n v="4"/>
    <n v="0.2"/>
    <n v="13.532400000000001"/>
  </r>
  <r>
    <s v="OR5887"/>
    <x v="1052"/>
    <s v="Standard Class"/>
    <x v="0"/>
    <s v="United States"/>
    <s v="Plano"/>
    <x v="0"/>
    <n v="75023"/>
    <x v="0"/>
    <x v="0"/>
    <s v="Storage"/>
    <n v="509.488"/>
    <n v="7"/>
    <n v="0.2"/>
    <n v="127.372"/>
  </r>
  <r>
    <s v="OR5888"/>
    <x v="1052"/>
    <s v="First Class"/>
    <x v="1"/>
    <s v="United States"/>
    <s v="Decatur"/>
    <x v="14"/>
    <n v="62521"/>
    <x v="0"/>
    <x v="0"/>
    <s v="Storage"/>
    <n v="52.095999999999997"/>
    <n v="4"/>
    <n v="0.2"/>
    <n v="3.9072"/>
  </r>
  <r>
    <s v="OR5889"/>
    <x v="1052"/>
    <s v="Standard Class"/>
    <x v="0"/>
    <s v="United States"/>
    <s v="Charlotte"/>
    <x v="2"/>
    <n v="28205"/>
    <x v="2"/>
    <x v="2"/>
    <s v="Chairs"/>
    <n v="242.352"/>
    <n v="3"/>
    <n v="0.2"/>
    <n v="15.147"/>
  </r>
  <r>
    <s v="OR5890"/>
    <x v="1053"/>
    <s v="First Class"/>
    <x v="0"/>
    <s v="United States"/>
    <s v="New York City"/>
    <x v="7"/>
    <n v="10035"/>
    <x v="3"/>
    <x v="0"/>
    <s v="Art"/>
    <n v="68.97"/>
    <n v="3"/>
    <n v="0"/>
    <n v="19.311599999999999"/>
  </r>
  <r>
    <s v="OR5891"/>
    <x v="1053"/>
    <s v="Second Class"/>
    <x v="2"/>
    <s v="United States"/>
    <s v="New York City"/>
    <x v="7"/>
    <n v="10035"/>
    <x v="3"/>
    <x v="2"/>
    <s v="Chairs"/>
    <n v="90.801000000000002"/>
    <n v="1"/>
    <n v="0.1"/>
    <n v="14.124599999999999"/>
  </r>
  <r>
    <s v="OR5892"/>
    <x v="1053"/>
    <s v="Same Day"/>
    <x v="1"/>
    <s v="United States"/>
    <s v="Newark"/>
    <x v="3"/>
    <n v="43055"/>
    <x v="3"/>
    <x v="0"/>
    <s v="Art"/>
    <n v="13.247999999999999"/>
    <n v="4"/>
    <n v="0.2"/>
    <n v="3.6432000000000002"/>
  </r>
  <r>
    <s v="OR5893"/>
    <x v="1053"/>
    <s v="First Class"/>
    <x v="1"/>
    <s v="United States"/>
    <s v="Bloomington"/>
    <x v="14"/>
    <n v="61701"/>
    <x v="0"/>
    <x v="0"/>
    <s v="Art"/>
    <n v="54.335999999999999"/>
    <n v="4"/>
    <n v="0.2"/>
    <n v="5.4336000000000002"/>
  </r>
  <r>
    <s v="OR5894"/>
    <x v="1054"/>
    <s v="Standard Class"/>
    <x v="0"/>
    <s v="United States"/>
    <s v="Lawrence"/>
    <x v="28"/>
    <n v="1841"/>
    <x v="3"/>
    <x v="2"/>
    <s v="Tables"/>
    <n v="194.25"/>
    <n v="2"/>
    <n v="0.3"/>
    <n v="38.85"/>
  </r>
  <r>
    <s v="OR5895"/>
    <x v="1054"/>
    <s v="Second Class"/>
    <x v="1"/>
    <s v="United States"/>
    <s v="Philadelphia"/>
    <x v="8"/>
    <n v="19143"/>
    <x v="3"/>
    <x v="2"/>
    <s v="Furnishings"/>
    <n v="332.83199999999999"/>
    <n v="4"/>
    <n v="0.2"/>
    <n v="24.962399999999999"/>
  </r>
  <r>
    <s v="OR5896"/>
    <x v="1054"/>
    <s v="Standard Class"/>
    <x v="0"/>
    <s v="United States"/>
    <s v="Seattle"/>
    <x v="11"/>
    <n v="98103"/>
    <x v="1"/>
    <x v="0"/>
    <s v="Binders"/>
    <n v="20.704000000000001"/>
    <n v="4"/>
    <n v="0.2"/>
    <n v="7.7640000000000002"/>
  </r>
  <r>
    <s v="OR5897"/>
    <x v="1055"/>
    <s v="Second Class"/>
    <x v="0"/>
    <s v="United States"/>
    <s v="Richmond"/>
    <x v="4"/>
    <n v="40475"/>
    <x v="2"/>
    <x v="0"/>
    <s v="Binders"/>
    <n v="29.36"/>
    <n v="2"/>
    <n v="0"/>
    <n v="13.505599999999999"/>
  </r>
  <r>
    <s v="OR5898"/>
    <x v="1055"/>
    <s v="Standard Class"/>
    <x v="0"/>
    <s v="United States"/>
    <s v="Springfield"/>
    <x v="26"/>
    <n v="97477"/>
    <x v="1"/>
    <x v="0"/>
    <s v="Art"/>
    <n v="95.144000000000005"/>
    <n v="7"/>
    <n v="0.2"/>
    <n v="10.7037"/>
  </r>
  <r>
    <s v="OR5899"/>
    <x v="1055"/>
    <s v="First Class"/>
    <x v="1"/>
    <s v="United States"/>
    <s v="Springfield"/>
    <x v="13"/>
    <n v="22153"/>
    <x v="2"/>
    <x v="2"/>
    <s v="Tables"/>
    <n v="1202.94"/>
    <n v="3"/>
    <n v="0"/>
    <n v="300.73500000000001"/>
  </r>
  <r>
    <s v="OR5900"/>
    <x v="1055"/>
    <s v="Standard Class"/>
    <x v="0"/>
    <s v="United States"/>
    <s v="San Francisco"/>
    <x v="1"/>
    <n v="94122"/>
    <x v="1"/>
    <x v="0"/>
    <s v="Paper"/>
    <n v="40.46"/>
    <n v="7"/>
    <n v="0"/>
    <n v="19.825399999999998"/>
  </r>
  <r>
    <s v="OR5901"/>
    <x v="1055"/>
    <s v="First Class"/>
    <x v="0"/>
    <s v="United States"/>
    <s v="Los Angeles"/>
    <x v="1"/>
    <n v="90045"/>
    <x v="1"/>
    <x v="0"/>
    <s v="Labels"/>
    <n v="22.5"/>
    <n v="6"/>
    <n v="0"/>
    <n v="10.8"/>
  </r>
  <r>
    <s v="OR5902"/>
    <x v="1055"/>
    <s v="Second Class"/>
    <x v="0"/>
    <s v="United States"/>
    <s v="San Francisco"/>
    <x v="1"/>
    <n v="94109"/>
    <x v="1"/>
    <x v="0"/>
    <s v="Labels"/>
    <n v="5.76"/>
    <n v="2"/>
    <n v="0"/>
    <n v="2.8224"/>
  </r>
  <r>
    <s v="OR5903"/>
    <x v="1055"/>
    <s v="Standard Class"/>
    <x v="0"/>
    <s v="United States"/>
    <s v="New York City"/>
    <x v="7"/>
    <n v="10009"/>
    <x v="3"/>
    <x v="0"/>
    <s v="Binders"/>
    <n v="14.624000000000001"/>
    <n v="2"/>
    <n v="0.2"/>
    <n v="5.1184000000000003"/>
  </r>
  <r>
    <s v="OR5904"/>
    <x v="1055"/>
    <s v="Standard Class"/>
    <x v="0"/>
    <s v="United States"/>
    <s v="San Jose"/>
    <x v="1"/>
    <n v="95123"/>
    <x v="1"/>
    <x v="2"/>
    <s v="Furnishings"/>
    <n v="215.65"/>
    <n v="5"/>
    <n v="0"/>
    <n v="73.320999999999998"/>
  </r>
  <r>
    <s v="OR5905"/>
    <x v="1056"/>
    <s v="Second Class"/>
    <x v="0"/>
    <s v="United States"/>
    <s v="San Francisco"/>
    <x v="1"/>
    <n v="94122"/>
    <x v="1"/>
    <x v="2"/>
    <s v="Furnishings"/>
    <n v="31.56"/>
    <n v="3"/>
    <n v="0"/>
    <n v="10.4148"/>
  </r>
  <r>
    <s v="OR5906"/>
    <x v="1056"/>
    <s v="Second Class"/>
    <x v="0"/>
    <s v="United States"/>
    <s v="Fargo"/>
    <x v="47"/>
    <n v="58103"/>
    <x v="0"/>
    <x v="0"/>
    <s v="Fasteners"/>
    <n v="7.41"/>
    <n v="3"/>
    <n v="0"/>
    <n v="3.4826999999999999"/>
  </r>
  <r>
    <s v="OR5907"/>
    <x v="1056"/>
    <s v="Second Class"/>
    <x v="0"/>
    <s v="United States"/>
    <s v="Beaumont"/>
    <x v="0"/>
    <n v="77705"/>
    <x v="0"/>
    <x v="1"/>
    <s v="Accessories"/>
    <n v="119.976"/>
    <n v="3"/>
    <n v="0.2"/>
    <n v="17.996400000000001"/>
  </r>
  <r>
    <s v="OR5908"/>
    <x v="1056"/>
    <s v="Standard Class"/>
    <x v="0"/>
    <s v="United States"/>
    <s v="Los Angeles"/>
    <x v="1"/>
    <n v="90032"/>
    <x v="1"/>
    <x v="2"/>
    <s v="Chairs"/>
    <n v="194.352"/>
    <n v="3"/>
    <n v="0.2"/>
    <n v="19.435199999999998"/>
  </r>
  <r>
    <s v="OR5909"/>
    <x v="1056"/>
    <s v="Second Class"/>
    <x v="0"/>
    <s v="United States"/>
    <s v="Columbus"/>
    <x v="3"/>
    <n v="43229"/>
    <x v="3"/>
    <x v="0"/>
    <s v="Binders"/>
    <n v="2.5019999999999998"/>
    <n v="3"/>
    <n v="0.7"/>
    <n v="2.0015999999999998"/>
  </r>
  <r>
    <s v="OR5910"/>
    <x v="1056"/>
    <s v="Standard Class"/>
    <x v="0"/>
    <s v="United States"/>
    <s v="Los Angeles"/>
    <x v="1"/>
    <n v="90032"/>
    <x v="1"/>
    <x v="2"/>
    <s v="Tables"/>
    <n v="418.29599999999999"/>
    <n v="3"/>
    <n v="0.2"/>
    <n v="5.2286999999999999"/>
  </r>
  <r>
    <s v="OR5911"/>
    <x v="1056"/>
    <s v="Standard Class"/>
    <x v="2"/>
    <s v="United States"/>
    <s v="Lorain"/>
    <x v="3"/>
    <n v="44052"/>
    <x v="3"/>
    <x v="0"/>
    <s v="Storage"/>
    <n v="27.44"/>
    <n v="2"/>
    <n v="0.2"/>
    <n v="2.4009999999999998"/>
  </r>
  <r>
    <s v="OR5912"/>
    <x v="1057"/>
    <s v="Standard Class"/>
    <x v="1"/>
    <s v="United States"/>
    <s v="Austin"/>
    <x v="0"/>
    <n v="78745"/>
    <x v="0"/>
    <x v="1"/>
    <s v="Machines"/>
    <n v="1439.982"/>
    <n v="3"/>
    <n v="0.4"/>
    <n v="263.99669999999998"/>
  </r>
  <r>
    <s v="OR5913"/>
    <x v="1057"/>
    <s v="Standard Class"/>
    <x v="0"/>
    <s v="United States"/>
    <s v="Phoenix"/>
    <x v="5"/>
    <n v="85023"/>
    <x v="1"/>
    <x v="0"/>
    <s v="Labels"/>
    <n v="5.04"/>
    <n v="2"/>
    <n v="0.2"/>
    <n v="1.764"/>
  </r>
  <r>
    <s v="OR5914"/>
    <x v="1057"/>
    <s v="Standard Class"/>
    <x v="1"/>
    <s v="United States"/>
    <s v="Murfreesboro"/>
    <x v="12"/>
    <n v="37130"/>
    <x v="2"/>
    <x v="0"/>
    <s v="Binders"/>
    <n v="3.2639999999999998"/>
    <n v="2"/>
    <n v="0.7"/>
    <n v="2.2848000000000002"/>
  </r>
  <r>
    <s v="OR5915"/>
    <x v="1057"/>
    <s v="First Class"/>
    <x v="0"/>
    <s v="United States"/>
    <s v="Philadelphia"/>
    <x v="8"/>
    <n v="19134"/>
    <x v="3"/>
    <x v="0"/>
    <s v="Appliances"/>
    <n v="34.384"/>
    <n v="1"/>
    <n v="0.2"/>
    <n v="3.8681999999999999"/>
  </r>
  <r>
    <s v="OR5916"/>
    <x v="1057"/>
    <s v="First Class"/>
    <x v="0"/>
    <s v="United States"/>
    <s v="New York City"/>
    <x v="7"/>
    <n v="10024"/>
    <x v="3"/>
    <x v="1"/>
    <s v="Accessories"/>
    <n v="247.8"/>
    <n v="4"/>
    <n v="0"/>
    <n v="34.692"/>
  </r>
  <r>
    <s v="OR5917"/>
    <x v="1057"/>
    <s v="Second Class"/>
    <x v="0"/>
    <s v="United States"/>
    <s v="San Diego"/>
    <x v="1"/>
    <n v="92024"/>
    <x v="1"/>
    <x v="0"/>
    <s v="Paper"/>
    <n v="92.94"/>
    <n v="3"/>
    <n v="0"/>
    <n v="41.823"/>
  </r>
  <r>
    <s v="OR5918"/>
    <x v="1057"/>
    <s v="Standard Class"/>
    <x v="0"/>
    <s v="United States"/>
    <s v="Westminster"/>
    <x v="1"/>
    <n v="92683"/>
    <x v="1"/>
    <x v="1"/>
    <s v="Phones"/>
    <n v="470.37599999999998"/>
    <n v="3"/>
    <n v="0.2"/>
    <n v="52.917299999999997"/>
  </r>
  <r>
    <s v="OR5919"/>
    <x v="1057"/>
    <s v="Second Class"/>
    <x v="0"/>
    <s v="United States"/>
    <s v="New York City"/>
    <x v="7"/>
    <n v="10035"/>
    <x v="3"/>
    <x v="1"/>
    <s v="Accessories"/>
    <n v="1071"/>
    <n v="9"/>
    <n v="0"/>
    <n v="171.36"/>
  </r>
  <r>
    <s v="OR5920"/>
    <x v="1057"/>
    <s v="Standard Class"/>
    <x v="0"/>
    <s v="United States"/>
    <s v="Columbia"/>
    <x v="25"/>
    <n v="29203"/>
    <x v="2"/>
    <x v="1"/>
    <s v="Phones"/>
    <n v="113.73"/>
    <n v="3"/>
    <n v="0"/>
    <n v="32.981699999999996"/>
  </r>
  <r>
    <s v="OR5921"/>
    <x v="1057"/>
    <s v="Second Class"/>
    <x v="0"/>
    <s v="United States"/>
    <s v="Concord"/>
    <x v="1"/>
    <n v="94521"/>
    <x v="1"/>
    <x v="2"/>
    <s v="Bookcases"/>
    <n v="239.666"/>
    <n v="2"/>
    <n v="0.15"/>
    <n v="14.098000000000001"/>
  </r>
  <r>
    <s v="OR5922"/>
    <x v="1058"/>
    <s v="Standard Class"/>
    <x v="1"/>
    <s v="United States"/>
    <s v="Parker"/>
    <x v="23"/>
    <n v="80134"/>
    <x v="1"/>
    <x v="2"/>
    <s v="Chairs"/>
    <n v="801.56799999999998"/>
    <n v="2"/>
    <n v="0.2"/>
    <n v="50.097999999999999"/>
  </r>
  <r>
    <s v="OR5923"/>
    <x v="1058"/>
    <s v="Standard Class"/>
    <x v="1"/>
    <s v="United States"/>
    <s v="Sioux Falls"/>
    <x v="32"/>
    <n v="57103"/>
    <x v="0"/>
    <x v="1"/>
    <s v="Accessories"/>
    <n v="389.97"/>
    <n v="3"/>
    <n v="0"/>
    <n v="132.5898"/>
  </r>
  <r>
    <s v="OR5924"/>
    <x v="1058"/>
    <s v="Standard Class"/>
    <x v="0"/>
    <s v="United States"/>
    <s v="Philadelphia"/>
    <x v="8"/>
    <n v="19120"/>
    <x v="3"/>
    <x v="0"/>
    <s v="Supplies"/>
    <n v="5.84"/>
    <n v="2"/>
    <n v="0.2"/>
    <n v="0.73"/>
  </r>
  <r>
    <s v="OR5925"/>
    <x v="1058"/>
    <s v="Standard Class"/>
    <x v="1"/>
    <s v="United States"/>
    <s v="Los Angeles"/>
    <x v="1"/>
    <n v="90045"/>
    <x v="1"/>
    <x v="0"/>
    <s v="Envelopes"/>
    <n v="15.25"/>
    <n v="1"/>
    <n v="0"/>
    <n v="7.0149999999999997"/>
  </r>
  <r>
    <s v="OR5926"/>
    <x v="1059"/>
    <s v="Standard Class"/>
    <x v="0"/>
    <s v="United States"/>
    <s v="Mesa"/>
    <x v="5"/>
    <n v="85204"/>
    <x v="1"/>
    <x v="0"/>
    <s v="Binders"/>
    <n v="6.27"/>
    <n v="5"/>
    <n v="0.7"/>
    <n v="4.5979999999999999"/>
  </r>
  <r>
    <s v="OR5927"/>
    <x v="1059"/>
    <s v="Standard Class"/>
    <x v="1"/>
    <s v="United States"/>
    <s v="Houston"/>
    <x v="0"/>
    <n v="77070"/>
    <x v="0"/>
    <x v="1"/>
    <s v="Accessories"/>
    <n v="143.96"/>
    <n v="5"/>
    <n v="0.2"/>
    <n v="1.7995000000000001"/>
  </r>
  <r>
    <s v="OR5928"/>
    <x v="1060"/>
    <s v="Standard Class"/>
    <x v="0"/>
    <s v="United States"/>
    <s v="Dover"/>
    <x v="44"/>
    <n v="3820"/>
    <x v="3"/>
    <x v="0"/>
    <s v="Binders"/>
    <n v="671.94"/>
    <n v="3"/>
    <n v="0"/>
    <n v="315.81180000000001"/>
  </r>
  <r>
    <s v="OR5929"/>
    <x v="1060"/>
    <s v="Standard Class"/>
    <x v="0"/>
    <s v="United States"/>
    <s v="Philadelphia"/>
    <x v="8"/>
    <n v="19134"/>
    <x v="3"/>
    <x v="0"/>
    <s v="Art"/>
    <n v="21.167999999999999"/>
    <n v="9"/>
    <n v="0.2"/>
    <n v="2.3814000000000002"/>
  </r>
  <r>
    <s v="OR5930"/>
    <x v="1060"/>
    <s v="First Class"/>
    <x v="1"/>
    <s v="United States"/>
    <s v="Dallas"/>
    <x v="0"/>
    <n v="75217"/>
    <x v="0"/>
    <x v="1"/>
    <s v="Accessories"/>
    <n v="39.984000000000002"/>
    <n v="2"/>
    <n v="0.2"/>
    <n v="1.4994000000000001"/>
  </r>
  <r>
    <s v="OR5931"/>
    <x v="1060"/>
    <s v="Standard Class"/>
    <x v="0"/>
    <s v="United States"/>
    <s v="Baltimore"/>
    <x v="17"/>
    <n v="21215"/>
    <x v="3"/>
    <x v="1"/>
    <s v="Phones"/>
    <n v="89.95"/>
    <n v="5"/>
    <n v="0"/>
    <n v="43.176000000000002"/>
  </r>
  <r>
    <s v="OR5932"/>
    <x v="1060"/>
    <s v="First Class"/>
    <x v="2"/>
    <s v="United States"/>
    <s v="Seattle"/>
    <x v="11"/>
    <n v="98115"/>
    <x v="1"/>
    <x v="0"/>
    <s v="Binders"/>
    <n v="2.496"/>
    <n v="1"/>
    <n v="0.2"/>
    <n v="0.90480000000000005"/>
  </r>
  <r>
    <s v="OR5933"/>
    <x v="1060"/>
    <s v="Standard Class"/>
    <x v="0"/>
    <s v="United States"/>
    <s v="Seattle"/>
    <x v="11"/>
    <n v="98115"/>
    <x v="1"/>
    <x v="0"/>
    <s v="Binders"/>
    <n v="14.592000000000001"/>
    <n v="3"/>
    <n v="0.2"/>
    <n v="4.9248000000000003"/>
  </r>
  <r>
    <s v="OR5934"/>
    <x v="1060"/>
    <s v="Second Class"/>
    <x v="0"/>
    <s v="United States"/>
    <s v="Houston"/>
    <x v="0"/>
    <n v="77095"/>
    <x v="0"/>
    <x v="2"/>
    <s v="Furnishings"/>
    <n v="23.975999999999999"/>
    <n v="3"/>
    <n v="0.6"/>
    <n v="14.3856"/>
  </r>
  <r>
    <s v="OR5935"/>
    <x v="1060"/>
    <s v="Standard Class"/>
    <x v="0"/>
    <s v="United States"/>
    <s v="Los Angeles"/>
    <x v="1"/>
    <n v="90036"/>
    <x v="1"/>
    <x v="0"/>
    <s v="Binders"/>
    <n v="13.208"/>
    <n v="1"/>
    <n v="0.2"/>
    <n v="4.6227999999999998"/>
  </r>
  <r>
    <s v="OR5936"/>
    <x v="1061"/>
    <s v="First Class"/>
    <x v="0"/>
    <s v="United States"/>
    <s v="Freeport"/>
    <x v="14"/>
    <n v="61032"/>
    <x v="0"/>
    <x v="2"/>
    <s v="Furnishings"/>
    <n v="10.476000000000001"/>
    <n v="3"/>
    <n v="0.6"/>
    <n v="6.8094000000000001"/>
  </r>
  <r>
    <s v="OR5937"/>
    <x v="1061"/>
    <s v="Second Class"/>
    <x v="1"/>
    <s v="United States"/>
    <s v="Los Angeles"/>
    <x v="1"/>
    <n v="90032"/>
    <x v="1"/>
    <x v="1"/>
    <s v="Phones"/>
    <n v="119.96"/>
    <n v="1"/>
    <n v="0.2"/>
    <n v="7.4974999999999996"/>
  </r>
  <r>
    <s v="OR5938"/>
    <x v="1061"/>
    <s v="Standard Class"/>
    <x v="1"/>
    <s v="United States"/>
    <s v="Austin"/>
    <x v="0"/>
    <n v="78745"/>
    <x v="0"/>
    <x v="1"/>
    <s v="Phones"/>
    <n v="124.792"/>
    <n v="1"/>
    <n v="0.2"/>
    <n v="15.599"/>
  </r>
  <r>
    <s v="OR5939"/>
    <x v="1061"/>
    <s v="Second Class"/>
    <x v="1"/>
    <s v="United States"/>
    <s v="Charlotte"/>
    <x v="2"/>
    <n v="28205"/>
    <x v="2"/>
    <x v="0"/>
    <s v="Supplies"/>
    <n v="185.376"/>
    <n v="2"/>
    <n v="0.2"/>
    <n v="34.758000000000003"/>
  </r>
  <r>
    <s v="OR5940"/>
    <x v="1061"/>
    <s v="Standard Class"/>
    <x v="0"/>
    <s v="United States"/>
    <s v="Seattle"/>
    <x v="11"/>
    <n v="98103"/>
    <x v="1"/>
    <x v="0"/>
    <s v="Storage"/>
    <n v="46.74"/>
    <n v="3"/>
    <n v="0"/>
    <n v="11.685"/>
  </r>
  <r>
    <s v="OR5941"/>
    <x v="1061"/>
    <s v="First Class"/>
    <x v="0"/>
    <s v="United States"/>
    <s v="New York City"/>
    <x v="7"/>
    <n v="10011"/>
    <x v="3"/>
    <x v="0"/>
    <s v="Supplies"/>
    <n v="54.9"/>
    <n v="5"/>
    <n v="0"/>
    <n v="15.372"/>
  </r>
  <r>
    <s v="OR5942"/>
    <x v="1061"/>
    <s v="First Class"/>
    <x v="0"/>
    <s v="United States"/>
    <s v="Los Angeles"/>
    <x v="1"/>
    <n v="90008"/>
    <x v="1"/>
    <x v="0"/>
    <s v="Binders"/>
    <n v="53.567999999999998"/>
    <n v="4"/>
    <n v="0.2"/>
    <n v="19.418399999999998"/>
  </r>
  <r>
    <s v="OR5943"/>
    <x v="1061"/>
    <s v="Standard Class"/>
    <x v="0"/>
    <s v="United States"/>
    <s v="Springfield"/>
    <x v="26"/>
    <n v="97477"/>
    <x v="1"/>
    <x v="1"/>
    <s v="Accessories"/>
    <n v="55.92"/>
    <n v="10"/>
    <n v="0.2"/>
    <n v="16.776"/>
  </r>
  <r>
    <s v="OR5944"/>
    <x v="1062"/>
    <s v="First Class"/>
    <x v="2"/>
    <s v="United States"/>
    <s v="New York City"/>
    <x v="7"/>
    <n v="10011"/>
    <x v="3"/>
    <x v="0"/>
    <s v="Labels"/>
    <n v="9.82"/>
    <n v="2"/>
    <n v="0"/>
    <n v="4.8117999999999999"/>
  </r>
  <r>
    <s v="OR5945"/>
    <x v="1062"/>
    <s v="Standard Class"/>
    <x v="1"/>
    <s v="United States"/>
    <s v="Philadelphia"/>
    <x v="8"/>
    <n v="19140"/>
    <x v="3"/>
    <x v="0"/>
    <s v="Paper"/>
    <n v="18.175999999999998"/>
    <n v="4"/>
    <n v="0.2"/>
    <n v="5.9071999999999996"/>
  </r>
  <r>
    <s v="OR5946"/>
    <x v="1062"/>
    <s v="Standard Class"/>
    <x v="0"/>
    <s v="United States"/>
    <s v="Columbus"/>
    <x v="3"/>
    <n v="43229"/>
    <x v="3"/>
    <x v="0"/>
    <s v="Binders"/>
    <n v="13.71"/>
    <n v="5"/>
    <n v="0.7"/>
    <n v="10.054"/>
  </r>
  <r>
    <s v="OR5947"/>
    <x v="1062"/>
    <s v="Standard Class"/>
    <x v="1"/>
    <s v="United States"/>
    <s v="Bangor"/>
    <x v="45"/>
    <n v="4401"/>
    <x v="3"/>
    <x v="0"/>
    <s v="Appliances"/>
    <n v="101.96"/>
    <n v="2"/>
    <n v="0"/>
    <n v="27.529199999999999"/>
  </r>
  <r>
    <s v="OR5948"/>
    <x v="1062"/>
    <s v="Same Day"/>
    <x v="1"/>
    <s v="United States"/>
    <s v="Los Angeles"/>
    <x v="1"/>
    <n v="90036"/>
    <x v="1"/>
    <x v="0"/>
    <s v="Fasteners"/>
    <n v="17.899999999999999"/>
    <n v="5"/>
    <n v="0"/>
    <n v="8.9499999999999993"/>
  </r>
  <r>
    <s v="OR5949"/>
    <x v="1062"/>
    <s v="First Class"/>
    <x v="1"/>
    <s v="United States"/>
    <s v="Indianapolis"/>
    <x v="9"/>
    <n v="46203"/>
    <x v="0"/>
    <x v="0"/>
    <s v="Storage"/>
    <n v="909.12"/>
    <n v="8"/>
    <n v="0"/>
    <n v="9.0912000000000006"/>
  </r>
  <r>
    <s v="OR5950"/>
    <x v="1062"/>
    <s v="Standard Class"/>
    <x v="2"/>
    <s v="United States"/>
    <s v="New York City"/>
    <x v="7"/>
    <n v="10035"/>
    <x v="3"/>
    <x v="1"/>
    <s v="Phones"/>
    <n v="138"/>
    <n v="2"/>
    <n v="0"/>
    <n v="34.5"/>
  </r>
  <r>
    <s v="OR5951"/>
    <x v="1062"/>
    <s v="First Class"/>
    <x v="1"/>
    <s v="United States"/>
    <s v="San Francisco"/>
    <x v="1"/>
    <n v="94122"/>
    <x v="1"/>
    <x v="0"/>
    <s v="Storage"/>
    <n v="155.82"/>
    <n v="7"/>
    <n v="0"/>
    <n v="42.071399999999997"/>
  </r>
  <r>
    <s v="OR5952"/>
    <x v="1063"/>
    <s v="Second Class"/>
    <x v="1"/>
    <s v="United States"/>
    <s v="Bossier City"/>
    <x v="39"/>
    <n v="71111"/>
    <x v="2"/>
    <x v="0"/>
    <s v="Envelopes"/>
    <n v="50.94"/>
    <n v="3"/>
    <n v="0"/>
    <n v="25.47"/>
  </r>
  <r>
    <s v="OR5953"/>
    <x v="1063"/>
    <s v="Second Class"/>
    <x v="0"/>
    <s v="United States"/>
    <s v="Marion"/>
    <x v="16"/>
    <n v="52302"/>
    <x v="0"/>
    <x v="2"/>
    <s v="Furnishings"/>
    <n v="14.91"/>
    <n v="3"/>
    <n v="0"/>
    <n v="4.6220999999999997"/>
  </r>
  <r>
    <s v="OR5954"/>
    <x v="1063"/>
    <s v="Second Class"/>
    <x v="2"/>
    <s v="United States"/>
    <s v="New York City"/>
    <x v="7"/>
    <n v="10011"/>
    <x v="3"/>
    <x v="0"/>
    <s v="Paper"/>
    <n v="6.69"/>
    <n v="1"/>
    <n v="0"/>
    <n v="3.0773999999999999"/>
  </r>
  <r>
    <s v="OR5955"/>
    <x v="1063"/>
    <s v="Second Class"/>
    <x v="1"/>
    <s v="United States"/>
    <s v="Laredo"/>
    <x v="0"/>
    <n v="78041"/>
    <x v="0"/>
    <x v="1"/>
    <s v="Phones"/>
    <n v="217.584"/>
    <n v="2"/>
    <n v="0.2"/>
    <n v="19.038599999999999"/>
  </r>
  <r>
    <s v="OR5956"/>
    <x v="1064"/>
    <s v="Standard Class"/>
    <x v="0"/>
    <s v="United States"/>
    <s v="Greenville"/>
    <x v="2"/>
    <n v="27834"/>
    <x v="2"/>
    <x v="1"/>
    <s v="Machines"/>
    <n v="1299.99"/>
    <n v="2"/>
    <n v="0.5"/>
    <n v="571.99559999999997"/>
  </r>
  <r>
    <s v="OR5957"/>
    <x v="1064"/>
    <s v="Standard Class"/>
    <x v="0"/>
    <s v="United States"/>
    <s v="Chester"/>
    <x v="8"/>
    <n v="19013"/>
    <x v="3"/>
    <x v="2"/>
    <s v="Chairs"/>
    <n v="170.05799999999999"/>
    <n v="3"/>
    <n v="0.3"/>
    <n v="4.8587999999999996"/>
  </r>
  <r>
    <s v="OR5958"/>
    <x v="1064"/>
    <s v="Same Day"/>
    <x v="2"/>
    <s v="United States"/>
    <s v="Toledo"/>
    <x v="3"/>
    <n v="43615"/>
    <x v="3"/>
    <x v="0"/>
    <s v="Appliances"/>
    <n v="663.93600000000004"/>
    <n v="4"/>
    <n v="0.2"/>
    <n v="82.992000000000004"/>
  </r>
  <r>
    <s v="OR5959"/>
    <x v="1064"/>
    <s v="Standard Class"/>
    <x v="0"/>
    <s v="United States"/>
    <s v="Houston"/>
    <x v="0"/>
    <n v="77095"/>
    <x v="0"/>
    <x v="0"/>
    <s v="Binders"/>
    <n v="2.8959999999999999"/>
    <n v="1"/>
    <n v="0.8"/>
    <n v="4.7784000000000004"/>
  </r>
  <r>
    <s v="OR5960"/>
    <x v="1064"/>
    <s v="First Class"/>
    <x v="2"/>
    <s v="United States"/>
    <s v="New York City"/>
    <x v="7"/>
    <n v="10011"/>
    <x v="3"/>
    <x v="0"/>
    <s v="Paper"/>
    <n v="191.6"/>
    <n v="4"/>
    <n v="0"/>
    <n v="91.968000000000004"/>
  </r>
  <r>
    <s v="OR5961"/>
    <x v="1065"/>
    <s v="Same Day"/>
    <x v="2"/>
    <s v="United States"/>
    <s v="Jonesboro"/>
    <x v="36"/>
    <n v="72401"/>
    <x v="2"/>
    <x v="0"/>
    <s v="Binders"/>
    <n v="9.5399999999999991"/>
    <n v="3"/>
    <n v="0"/>
    <n v="4.3883999999999999"/>
  </r>
  <r>
    <s v="OR5962"/>
    <x v="1065"/>
    <s v="Standard Class"/>
    <x v="2"/>
    <s v="United States"/>
    <s v="Elmhurst"/>
    <x v="14"/>
    <n v="60126"/>
    <x v="0"/>
    <x v="0"/>
    <s v="Paper"/>
    <n v="9.6639999999999997"/>
    <n v="2"/>
    <n v="0.2"/>
    <n v="3.2616000000000001"/>
  </r>
  <r>
    <s v="OR5963"/>
    <x v="1065"/>
    <s v="Standard Class"/>
    <x v="1"/>
    <s v="United States"/>
    <s v="Columbus"/>
    <x v="27"/>
    <n v="31907"/>
    <x v="2"/>
    <x v="0"/>
    <s v="Appliances"/>
    <n v="675.12"/>
    <n v="3"/>
    <n v="0"/>
    <n v="290.30160000000001"/>
  </r>
  <r>
    <s v="OR5964"/>
    <x v="1065"/>
    <s v="Second Class"/>
    <x v="1"/>
    <s v="United States"/>
    <s v="Des Moines"/>
    <x v="16"/>
    <n v="50315"/>
    <x v="0"/>
    <x v="0"/>
    <s v="Paper"/>
    <n v="40.46"/>
    <n v="7"/>
    <n v="0"/>
    <n v="19.825399999999998"/>
  </r>
  <r>
    <s v="OR5965"/>
    <x v="1065"/>
    <s v="Second Class"/>
    <x v="0"/>
    <s v="United States"/>
    <s v="Columbia"/>
    <x v="12"/>
    <n v="38401"/>
    <x v="2"/>
    <x v="0"/>
    <s v="Appliances"/>
    <n v="871.8"/>
    <n v="3"/>
    <n v="0.2"/>
    <n v="87.18"/>
  </r>
  <r>
    <s v="OR5966"/>
    <x v="1065"/>
    <s v="Standard Class"/>
    <x v="1"/>
    <s v="United States"/>
    <s v="Long Beach"/>
    <x v="7"/>
    <n v="11561"/>
    <x v="3"/>
    <x v="0"/>
    <s v="Binders"/>
    <n v="24.448"/>
    <n v="2"/>
    <n v="0.2"/>
    <n v="8.8623999999999992"/>
  </r>
  <r>
    <s v="OR5967"/>
    <x v="1066"/>
    <s v="Second Class"/>
    <x v="2"/>
    <s v="United States"/>
    <s v="Columbus"/>
    <x v="3"/>
    <n v="43229"/>
    <x v="3"/>
    <x v="1"/>
    <s v="Accessories"/>
    <n v="255.98400000000001"/>
    <n v="2"/>
    <n v="0.2"/>
    <n v="54.396599999999999"/>
  </r>
  <r>
    <s v="OR5968"/>
    <x v="1066"/>
    <s v="Second Class"/>
    <x v="0"/>
    <s v="United States"/>
    <s v="Fort Collins"/>
    <x v="23"/>
    <n v="80525"/>
    <x v="1"/>
    <x v="0"/>
    <s v="Binders"/>
    <n v="3.1680000000000001"/>
    <n v="4"/>
    <n v="0.7"/>
    <n v="2.5344000000000002"/>
  </r>
  <r>
    <s v="OR5969"/>
    <x v="1066"/>
    <s v="Standard Class"/>
    <x v="0"/>
    <s v="United States"/>
    <s v="Homestead"/>
    <x v="18"/>
    <n v="33030"/>
    <x v="2"/>
    <x v="0"/>
    <s v="Supplies"/>
    <n v="2.944"/>
    <n v="1"/>
    <n v="0.2"/>
    <n v="0.66239999999999999"/>
  </r>
  <r>
    <s v="OR5970"/>
    <x v="1066"/>
    <s v="Second Class"/>
    <x v="0"/>
    <s v="United States"/>
    <s v="Georgetown"/>
    <x v="4"/>
    <n v="40324"/>
    <x v="2"/>
    <x v="0"/>
    <s v="Appliances"/>
    <n v="195.68"/>
    <n v="4"/>
    <n v="0"/>
    <n v="50.876800000000003"/>
  </r>
  <r>
    <s v="OR5971"/>
    <x v="1066"/>
    <s v="Standard Class"/>
    <x v="1"/>
    <s v="United States"/>
    <s v="Saint Paul"/>
    <x v="31"/>
    <n v="55106"/>
    <x v="0"/>
    <x v="0"/>
    <s v="Appliances"/>
    <n v="77.88"/>
    <n v="6"/>
    <n v="0"/>
    <n v="22.5852"/>
  </r>
  <r>
    <s v="OR5972"/>
    <x v="1066"/>
    <s v="Standard Class"/>
    <x v="0"/>
    <s v="United States"/>
    <s v="Jackson"/>
    <x v="12"/>
    <n v="38301"/>
    <x v="2"/>
    <x v="1"/>
    <s v="Accessories"/>
    <n v="46.863999999999997"/>
    <n v="2"/>
    <n v="0.2"/>
    <n v="7.6154000000000002"/>
  </r>
  <r>
    <s v="OR5973"/>
    <x v="1067"/>
    <s v="First Class"/>
    <x v="1"/>
    <s v="United States"/>
    <s v="San Diego"/>
    <x v="1"/>
    <n v="92105"/>
    <x v="1"/>
    <x v="1"/>
    <s v="Phones"/>
    <n v="215.96799999999999"/>
    <n v="2"/>
    <n v="0.2"/>
    <n v="18.897200000000002"/>
  </r>
  <r>
    <s v="OR5974"/>
    <x v="1067"/>
    <s v="Standard Class"/>
    <x v="1"/>
    <s v="United States"/>
    <s v="Apopka"/>
    <x v="18"/>
    <n v="32712"/>
    <x v="2"/>
    <x v="0"/>
    <s v="Binders"/>
    <n v="27.018000000000001"/>
    <n v="6"/>
    <n v="0.7"/>
    <n v="21.6144"/>
  </r>
  <r>
    <s v="OR5975"/>
    <x v="1067"/>
    <s v="Standard Class"/>
    <x v="1"/>
    <s v="United States"/>
    <s v="Bristol"/>
    <x v="12"/>
    <n v="37620"/>
    <x v="2"/>
    <x v="0"/>
    <s v="Binders"/>
    <n v="38.088000000000001"/>
    <n v="4"/>
    <n v="0.7"/>
    <n v="27.9312"/>
  </r>
  <r>
    <s v="OR5976"/>
    <x v="1068"/>
    <s v="Standard Class"/>
    <x v="0"/>
    <s v="United States"/>
    <s v="Decatur"/>
    <x v="14"/>
    <n v="62521"/>
    <x v="0"/>
    <x v="0"/>
    <s v="Paper"/>
    <n v="10.368"/>
    <n v="2"/>
    <n v="0.2"/>
    <n v="3.6288"/>
  </r>
  <r>
    <s v="OR5977"/>
    <x v="1068"/>
    <s v="Standard Class"/>
    <x v="0"/>
    <s v="United States"/>
    <s v="Orlando"/>
    <x v="18"/>
    <n v="32839"/>
    <x v="2"/>
    <x v="0"/>
    <s v="Art"/>
    <n v="55.984000000000002"/>
    <n v="2"/>
    <n v="0.2"/>
    <n v="4.1988000000000003"/>
  </r>
  <r>
    <s v="OR5978"/>
    <x v="1068"/>
    <s v="Second Class"/>
    <x v="0"/>
    <s v="United States"/>
    <s v="Columbia"/>
    <x v="34"/>
    <n v="65203"/>
    <x v="0"/>
    <x v="0"/>
    <s v="Binders"/>
    <n v="51.9"/>
    <n v="3"/>
    <n v="0"/>
    <n v="24.393000000000001"/>
  </r>
  <r>
    <s v="OR5979"/>
    <x v="1068"/>
    <s v="Standard Class"/>
    <x v="2"/>
    <s v="United States"/>
    <s v="New York City"/>
    <x v="7"/>
    <n v="10024"/>
    <x v="3"/>
    <x v="1"/>
    <s v="Machines"/>
    <n v="3404.5"/>
    <n v="5"/>
    <n v="0"/>
    <n v="1668.2049999999999"/>
  </r>
  <r>
    <s v="OR5980"/>
    <x v="1068"/>
    <s v="First Class"/>
    <x v="1"/>
    <s v="United States"/>
    <s v="San Francisco"/>
    <x v="1"/>
    <n v="94122"/>
    <x v="1"/>
    <x v="0"/>
    <s v="Binders"/>
    <n v="137.24"/>
    <n v="5"/>
    <n v="0.2"/>
    <n v="46.3185"/>
  </r>
  <r>
    <s v="OR5981"/>
    <x v="1068"/>
    <s v="Same Day"/>
    <x v="0"/>
    <s v="United States"/>
    <s v="Cleveland"/>
    <x v="3"/>
    <n v="44105"/>
    <x v="3"/>
    <x v="0"/>
    <s v="Storage"/>
    <n v="25.12"/>
    <n v="2"/>
    <n v="0.2"/>
    <n v="1.57"/>
  </r>
  <r>
    <s v="OR5982"/>
    <x v="1069"/>
    <s v="Standard Class"/>
    <x v="0"/>
    <s v="United States"/>
    <s v="San Francisco"/>
    <x v="1"/>
    <n v="94109"/>
    <x v="1"/>
    <x v="0"/>
    <s v="Storage"/>
    <n v="211.96"/>
    <n v="4"/>
    <n v="0"/>
    <n v="8.4784000000000006"/>
  </r>
  <r>
    <s v="OR5983"/>
    <x v="1069"/>
    <s v="First Class"/>
    <x v="0"/>
    <s v="United States"/>
    <s v="Cedar Rapids"/>
    <x v="16"/>
    <n v="52402"/>
    <x v="0"/>
    <x v="1"/>
    <s v="Phones"/>
    <n v="278.39999999999998"/>
    <n v="3"/>
    <n v="0"/>
    <n v="80.736000000000004"/>
  </r>
  <r>
    <s v="OR5984"/>
    <x v="1069"/>
    <s v="Standard Class"/>
    <x v="2"/>
    <s v="United States"/>
    <s v="Jacksonville"/>
    <x v="18"/>
    <n v="32216"/>
    <x v="2"/>
    <x v="2"/>
    <s v="Furnishings"/>
    <n v="122.352"/>
    <n v="3"/>
    <n v="0.2"/>
    <n v="15.294"/>
  </r>
  <r>
    <s v="OR5985"/>
    <x v="1069"/>
    <s v="Same Day"/>
    <x v="0"/>
    <s v="United States"/>
    <s v="Philadelphia"/>
    <x v="8"/>
    <n v="19120"/>
    <x v="3"/>
    <x v="0"/>
    <s v="Binders"/>
    <n v="0.85199999999999998"/>
    <n v="1"/>
    <n v="0.7"/>
    <n v="0.59640000000000004"/>
  </r>
  <r>
    <s v="OR5986"/>
    <x v="1069"/>
    <s v="Standard Class"/>
    <x v="0"/>
    <s v="United States"/>
    <s v="Los Angeles"/>
    <x v="1"/>
    <n v="90008"/>
    <x v="1"/>
    <x v="2"/>
    <s v="Chairs"/>
    <n v="122.136"/>
    <n v="3"/>
    <n v="0.2"/>
    <n v="13.7403"/>
  </r>
  <r>
    <s v="OR5987"/>
    <x v="1070"/>
    <s v="Standard Class"/>
    <x v="0"/>
    <s v="United States"/>
    <s v="Tulsa"/>
    <x v="24"/>
    <n v="74133"/>
    <x v="0"/>
    <x v="0"/>
    <s v="Paper"/>
    <n v="14.94"/>
    <n v="3"/>
    <n v="0"/>
    <n v="7.0217999999999998"/>
  </r>
  <r>
    <s v="OR5988"/>
    <x v="1070"/>
    <s v="Standard Class"/>
    <x v="0"/>
    <s v="United States"/>
    <s v="Glendale"/>
    <x v="5"/>
    <n v="85301"/>
    <x v="1"/>
    <x v="2"/>
    <s v="Furnishings"/>
    <n v="121.376"/>
    <n v="4"/>
    <n v="0.2"/>
    <n v="3.0344000000000002"/>
  </r>
  <r>
    <s v="OR5989"/>
    <x v="1070"/>
    <s v="Second Class"/>
    <x v="1"/>
    <s v="United States"/>
    <s v="Milwaukee"/>
    <x v="30"/>
    <n v="53209"/>
    <x v="0"/>
    <x v="1"/>
    <s v="Phones"/>
    <n v="297.55"/>
    <n v="5"/>
    <n v="0"/>
    <n v="83.313999999999993"/>
  </r>
  <r>
    <s v="OR5990"/>
    <x v="1070"/>
    <s v="Standard Class"/>
    <x v="2"/>
    <s v="United States"/>
    <s v="Saint Peters"/>
    <x v="34"/>
    <n v="63376"/>
    <x v="0"/>
    <x v="2"/>
    <s v="Tables"/>
    <n v="697.16"/>
    <n v="4"/>
    <n v="0"/>
    <n v="146.40360000000001"/>
  </r>
  <r>
    <s v="OR5991"/>
    <x v="1071"/>
    <s v="Second Class"/>
    <x v="2"/>
    <s v="United States"/>
    <s v="Lakewood"/>
    <x v="3"/>
    <n v="44107"/>
    <x v="3"/>
    <x v="1"/>
    <s v="Phones"/>
    <n v="445.44"/>
    <n v="8"/>
    <n v="0.4"/>
    <n v="81.664000000000001"/>
  </r>
  <r>
    <s v="OR5992"/>
    <x v="1071"/>
    <s v="Standard Class"/>
    <x v="0"/>
    <s v="United States"/>
    <s v="Los Angeles"/>
    <x v="1"/>
    <n v="90032"/>
    <x v="1"/>
    <x v="0"/>
    <s v="Paper"/>
    <n v="38.880000000000003"/>
    <n v="6"/>
    <n v="0"/>
    <n v="19.051200000000001"/>
  </r>
  <r>
    <s v="OR5993"/>
    <x v="1071"/>
    <s v="Standard Class"/>
    <x v="0"/>
    <s v="United States"/>
    <s v="Jacksonville"/>
    <x v="18"/>
    <n v="32216"/>
    <x v="2"/>
    <x v="0"/>
    <s v="Binders"/>
    <n v="12.827999999999999"/>
    <n v="2"/>
    <n v="0.7"/>
    <n v="8.9795999999999996"/>
  </r>
  <r>
    <s v="OR5994"/>
    <x v="1071"/>
    <s v="Standard Class"/>
    <x v="0"/>
    <s v="United States"/>
    <s v="Little Rock"/>
    <x v="36"/>
    <n v="72209"/>
    <x v="2"/>
    <x v="1"/>
    <s v="Phones"/>
    <n v="881.93"/>
    <n v="7"/>
    <n v="0"/>
    <n v="229.30179999999999"/>
  </r>
  <r>
    <s v="OR5995"/>
    <x v="1071"/>
    <s v="Second Class"/>
    <x v="2"/>
    <s v="United States"/>
    <s v="Houston"/>
    <x v="0"/>
    <n v="77036"/>
    <x v="0"/>
    <x v="0"/>
    <s v="Binders"/>
    <n v="5.8"/>
    <n v="5"/>
    <n v="0.8"/>
    <n v="10.15"/>
  </r>
  <r>
    <s v="OR5996"/>
    <x v="1072"/>
    <s v="Standard Class"/>
    <x v="1"/>
    <s v="United States"/>
    <s v="Mesa"/>
    <x v="5"/>
    <n v="85204"/>
    <x v="1"/>
    <x v="0"/>
    <s v="Binders"/>
    <n v="77.031000000000006"/>
    <n v="9"/>
    <n v="0.7"/>
    <n v="59.057099999999998"/>
  </r>
  <r>
    <s v="OR5997"/>
    <x v="1072"/>
    <s v="First Class"/>
    <x v="1"/>
    <s v="United States"/>
    <s v="San Francisco"/>
    <x v="1"/>
    <n v="94110"/>
    <x v="1"/>
    <x v="1"/>
    <s v="Phones"/>
    <n v="95.84"/>
    <n v="4"/>
    <n v="0.2"/>
    <n v="34.741999999999997"/>
  </r>
  <r>
    <s v="OR5998"/>
    <x v="1072"/>
    <s v="Standard Class"/>
    <x v="2"/>
    <s v="United States"/>
    <s v="Jackson"/>
    <x v="19"/>
    <n v="49201"/>
    <x v="0"/>
    <x v="0"/>
    <s v="Binders"/>
    <n v="89.52"/>
    <n v="4"/>
    <n v="0"/>
    <n v="42.074399999999997"/>
  </r>
  <r>
    <s v="OR5999"/>
    <x v="1072"/>
    <s v="Standard Class"/>
    <x v="0"/>
    <s v="United States"/>
    <s v="Mobile"/>
    <x v="40"/>
    <n v="36608"/>
    <x v="2"/>
    <x v="2"/>
    <s v="Tables"/>
    <n v="801.96"/>
    <n v="2"/>
    <n v="0"/>
    <n v="200.49"/>
  </r>
  <r>
    <s v="OR6000"/>
    <x v="1072"/>
    <s v="Standard Class"/>
    <x v="0"/>
    <s v="United States"/>
    <s v="Charlotte"/>
    <x v="2"/>
    <n v="28205"/>
    <x v="2"/>
    <x v="1"/>
    <s v="Phones"/>
    <n v="27.992000000000001"/>
    <n v="1"/>
    <n v="0.2"/>
    <n v="2.0994000000000002"/>
  </r>
  <r>
    <s v="OR6001"/>
    <x v="1072"/>
    <s v="Standard Class"/>
    <x v="1"/>
    <s v="United States"/>
    <s v="Lakewood"/>
    <x v="3"/>
    <n v="44107"/>
    <x v="3"/>
    <x v="1"/>
    <s v="Phones"/>
    <n v="151.18799999999999"/>
    <n v="2"/>
    <n v="0.4"/>
    <n v="25.198"/>
  </r>
  <r>
    <s v="OR6002"/>
    <x v="1072"/>
    <s v="Standard Class"/>
    <x v="1"/>
    <s v="United States"/>
    <s v="Chico"/>
    <x v="1"/>
    <n v="95928"/>
    <x v="1"/>
    <x v="2"/>
    <s v="Chairs"/>
    <n v="435.16800000000001"/>
    <n v="4"/>
    <n v="0.2"/>
    <n v="59.835599999999999"/>
  </r>
  <r>
    <s v="OR6003"/>
    <x v="1072"/>
    <s v="First Class"/>
    <x v="0"/>
    <s v="United States"/>
    <s v="Houston"/>
    <x v="0"/>
    <n v="77041"/>
    <x v="0"/>
    <x v="1"/>
    <s v="Phones"/>
    <n v="150.38399999999999"/>
    <n v="2"/>
    <n v="0.2"/>
    <n v="15.038399999999999"/>
  </r>
  <r>
    <s v="OR6004"/>
    <x v="1072"/>
    <s v="First Class"/>
    <x v="0"/>
    <s v="United States"/>
    <s v="Austin"/>
    <x v="0"/>
    <n v="78745"/>
    <x v="0"/>
    <x v="0"/>
    <s v="Binders"/>
    <n v="4.2759999999999998"/>
    <n v="1"/>
    <n v="0.8"/>
    <n v="6.6277999999999997"/>
  </r>
  <r>
    <s v="OR6005"/>
    <x v="1073"/>
    <s v="Standard Class"/>
    <x v="0"/>
    <s v="United States"/>
    <s v="Los Angeles"/>
    <x v="1"/>
    <n v="90032"/>
    <x v="1"/>
    <x v="2"/>
    <s v="Furnishings"/>
    <n v="47.94"/>
    <n v="3"/>
    <n v="0"/>
    <n v="2.3969999999999998"/>
  </r>
  <r>
    <s v="OR6006"/>
    <x v="1073"/>
    <s v="Standard Class"/>
    <x v="1"/>
    <s v="United States"/>
    <s v="Seattle"/>
    <x v="11"/>
    <n v="98103"/>
    <x v="1"/>
    <x v="1"/>
    <s v="Accessories"/>
    <n v="239.97"/>
    <n v="3"/>
    <n v="0"/>
    <n v="86.389200000000002"/>
  </r>
  <r>
    <s v="OR6007"/>
    <x v="1073"/>
    <s v="Standard Class"/>
    <x v="0"/>
    <s v="United States"/>
    <s v="New York City"/>
    <x v="7"/>
    <n v="10011"/>
    <x v="3"/>
    <x v="0"/>
    <s v="Paper"/>
    <n v="12.96"/>
    <n v="2"/>
    <n v="0"/>
    <n v="6.3503999999999996"/>
  </r>
  <r>
    <s v="OR6008"/>
    <x v="1074"/>
    <s v="Standard Class"/>
    <x v="0"/>
    <s v="United States"/>
    <s v="Kenosha"/>
    <x v="30"/>
    <n v="53142"/>
    <x v="0"/>
    <x v="2"/>
    <s v="Furnishings"/>
    <n v="373.08"/>
    <n v="6"/>
    <n v="0"/>
    <n v="82.077600000000004"/>
  </r>
  <r>
    <s v="OR6009"/>
    <x v="1074"/>
    <s v="Standard Class"/>
    <x v="1"/>
    <s v="United States"/>
    <s v="Philadelphia"/>
    <x v="8"/>
    <n v="19140"/>
    <x v="3"/>
    <x v="0"/>
    <s v="Storage"/>
    <n v="51.968000000000004"/>
    <n v="2"/>
    <n v="0.2"/>
    <n v="10.393599999999999"/>
  </r>
  <r>
    <s v="OR6010"/>
    <x v="1074"/>
    <s v="Second Class"/>
    <x v="0"/>
    <s v="United States"/>
    <s v="Aurora"/>
    <x v="23"/>
    <n v="80013"/>
    <x v="1"/>
    <x v="1"/>
    <s v="Accessories"/>
    <n v="119.8"/>
    <n v="5"/>
    <n v="0.2"/>
    <n v="29.95"/>
  </r>
  <r>
    <s v="OR6011"/>
    <x v="1074"/>
    <s v="Standard Class"/>
    <x v="0"/>
    <s v="United States"/>
    <s v="New York City"/>
    <x v="7"/>
    <n v="10035"/>
    <x v="3"/>
    <x v="1"/>
    <s v="Phones"/>
    <n v="84.95"/>
    <n v="5"/>
    <n v="0"/>
    <n v="22.087"/>
  </r>
  <r>
    <s v="OR6012"/>
    <x v="1074"/>
    <s v="Standard Class"/>
    <x v="1"/>
    <s v="United States"/>
    <s v="Portland"/>
    <x v="26"/>
    <n v="97206"/>
    <x v="1"/>
    <x v="0"/>
    <s v="Paper"/>
    <n v="31.103999999999999"/>
    <n v="6"/>
    <n v="0.2"/>
    <n v="11.2752"/>
  </r>
  <r>
    <s v="OR6013"/>
    <x v="1074"/>
    <s v="First Class"/>
    <x v="2"/>
    <s v="United States"/>
    <s v="Lakewood"/>
    <x v="3"/>
    <n v="44107"/>
    <x v="3"/>
    <x v="0"/>
    <s v="Binders"/>
    <n v="76.775999999999996"/>
    <n v="4"/>
    <n v="0.7"/>
    <n v="53.743200000000002"/>
  </r>
  <r>
    <s v="OR6014"/>
    <x v="1075"/>
    <s v="Second Class"/>
    <x v="1"/>
    <s v="United States"/>
    <s v="Atlanta"/>
    <x v="27"/>
    <n v="30318"/>
    <x v="2"/>
    <x v="0"/>
    <s v="Binders"/>
    <n v="34.54"/>
    <n v="1"/>
    <n v="0"/>
    <n v="17.27"/>
  </r>
  <r>
    <s v="OR6015"/>
    <x v="1075"/>
    <s v="First Class"/>
    <x v="0"/>
    <s v="United States"/>
    <s v="Philadelphia"/>
    <x v="8"/>
    <n v="19143"/>
    <x v="3"/>
    <x v="1"/>
    <s v="Accessories"/>
    <n v="47.984000000000002"/>
    <n v="2"/>
    <n v="0.2"/>
    <n v="14.395200000000001"/>
  </r>
  <r>
    <s v="OR6016"/>
    <x v="1075"/>
    <s v="First Class"/>
    <x v="0"/>
    <s v="United States"/>
    <s v="Abilene"/>
    <x v="0"/>
    <n v="79605"/>
    <x v="0"/>
    <x v="0"/>
    <s v="Appliances"/>
    <n v="1.3919999999999999"/>
    <n v="2"/>
    <n v="0.8"/>
    <n v="3.7584"/>
  </r>
  <r>
    <s v="OR6017"/>
    <x v="1075"/>
    <s v="First Class"/>
    <x v="1"/>
    <s v="United States"/>
    <s v="Jacksonville"/>
    <x v="18"/>
    <n v="32216"/>
    <x v="2"/>
    <x v="2"/>
    <s v="Furnishings"/>
    <n v="35.567999999999998"/>
    <n v="2"/>
    <n v="0.2"/>
    <n v="5.7797999999999998"/>
  </r>
  <r>
    <s v="OR6018"/>
    <x v="1076"/>
    <s v="Standard Class"/>
    <x v="0"/>
    <s v="United States"/>
    <s v="Kenosha"/>
    <x v="30"/>
    <n v="53142"/>
    <x v="0"/>
    <x v="0"/>
    <s v="Art"/>
    <n v="14.98"/>
    <n v="1"/>
    <n v="0"/>
    <n v="4.4939999999999998"/>
  </r>
  <r>
    <s v="OR6019"/>
    <x v="1076"/>
    <s v="Standard Class"/>
    <x v="0"/>
    <s v="United States"/>
    <s v="Los Angeles"/>
    <x v="1"/>
    <n v="90045"/>
    <x v="1"/>
    <x v="1"/>
    <s v="Phones"/>
    <n v="445.96"/>
    <n v="5"/>
    <n v="0.2"/>
    <n v="55.744999999999997"/>
  </r>
  <r>
    <s v="OR6020"/>
    <x v="1076"/>
    <s v="Standard Class"/>
    <x v="2"/>
    <s v="United States"/>
    <s v="Dallas"/>
    <x v="0"/>
    <n v="75081"/>
    <x v="0"/>
    <x v="2"/>
    <s v="Furnishings"/>
    <n v="22.608000000000001"/>
    <n v="3"/>
    <n v="0.6"/>
    <n v="10.1736"/>
  </r>
  <r>
    <s v="OR6021"/>
    <x v="1076"/>
    <s v="First Class"/>
    <x v="1"/>
    <s v="United States"/>
    <s v="Seattle"/>
    <x v="11"/>
    <n v="98105"/>
    <x v="1"/>
    <x v="0"/>
    <s v="Appliances"/>
    <n v="57.68"/>
    <n v="4"/>
    <n v="0"/>
    <n v="19.034400000000002"/>
  </r>
  <r>
    <s v="OR6022"/>
    <x v="1077"/>
    <s v="Standard Class"/>
    <x v="1"/>
    <s v="United States"/>
    <s v="Franklin"/>
    <x v="12"/>
    <n v="37064"/>
    <x v="2"/>
    <x v="0"/>
    <s v="Appliances"/>
    <n v="20.768000000000001"/>
    <n v="2"/>
    <n v="0.2"/>
    <n v="2.3363999999999998"/>
  </r>
  <r>
    <s v="OR6023"/>
    <x v="1077"/>
    <s v="Standard Class"/>
    <x v="0"/>
    <s v="United States"/>
    <s v="Seattle"/>
    <x v="11"/>
    <n v="98103"/>
    <x v="1"/>
    <x v="0"/>
    <s v="Labels"/>
    <n v="11.07"/>
    <n v="3"/>
    <n v="0"/>
    <n v="5.2028999999999996"/>
  </r>
  <r>
    <s v="OR6024"/>
    <x v="1077"/>
    <s v="Standard Class"/>
    <x v="1"/>
    <s v="United States"/>
    <s v="Houston"/>
    <x v="0"/>
    <n v="77070"/>
    <x v="0"/>
    <x v="2"/>
    <s v="Chairs"/>
    <n v="344.37200000000001"/>
    <n v="4"/>
    <n v="0.3"/>
    <n v="93.472399999999993"/>
  </r>
  <r>
    <s v="OR6025"/>
    <x v="1077"/>
    <s v="Same Day"/>
    <x v="2"/>
    <s v="United States"/>
    <s v="Reno"/>
    <x v="20"/>
    <n v="89502"/>
    <x v="1"/>
    <x v="1"/>
    <s v="Phones"/>
    <n v="475.94400000000002"/>
    <n v="7"/>
    <n v="0.2"/>
    <n v="59.493000000000002"/>
  </r>
  <r>
    <s v="OR6026"/>
    <x v="1077"/>
    <s v="Second Class"/>
    <x v="1"/>
    <s v="United States"/>
    <s v="Santa Clara"/>
    <x v="1"/>
    <n v="95051"/>
    <x v="1"/>
    <x v="0"/>
    <s v="Supplies"/>
    <n v="27.36"/>
    <n v="4"/>
    <n v="0"/>
    <n v="7.3872"/>
  </r>
  <r>
    <s v="OR6027"/>
    <x v="1077"/>
    <s v="Standard Class"/>
    <x v="0"/>
    <s v="United States"/>
    <s v="Marysville"/>
    <x v="11"/>
    <n v="98270"/>
    <x v="1"/>
    <x v="0"/>
    <s v="Art"/>
    <n v="8.82"/>
    <n v="3"/>
    <n v="0"/>
    <n v="2.3814000000000002"/>
  </r>
  <r>
    <s v="OR6028"/>
    <x v="1078"/>
    <s v="Second Class"/>
    <x v="2"/>
    <s v="United States"/>
    <s v="Danville"/>
    <x v="1"/>
    <n v="94526"/>
    <x v="1"/>
    <x v="0"/>
    <s v="Binders"/>
    <n v="590.35199999999998"/>
    <n v="6"/>
    <n v="0.2"/>
    <n v="206.6232"/>
  </r>
  <r>
    <s v="OR6029"/>
    <x v="1078"/>
    <s v="Standard Class"/>
    <x v="1"/>
    <s v="United States"/>
    <s v="Montgomery"/>
    <x v="40"/>
    <n v="36116"/>
    <x v="2"/>
    <x v="2"/>
    <s v="Tables"/>
    <n v="358.58"/>
    <n v="2"/>
    <n v="0"/>
    <n v="39.443800000000003"/>
  </r>
  <r>
    <s v="OR6030"/>
    <x v="1078"/>
    <s v="Same Day"/>
    <x v="0"/>
    <s v="United States"/>
    <s v="Freeport"/>
    <x v="7"/>
    <n v="11520"/>
    <x v="3"/>
    <x v="0"/>
    <s v="Paper"/>
    <n v="20.04"/>
    <n v="3"/>
    <n v="0"/>
    <n v="9.6191999999999993"/>
  </r>
  <r>
    <s v="OR6031"/>
    <x v="1078"/>
    <s v="Standard Class"/>
    <x v="1"/>
    <s v="United States"/>
    <s v="Seattle"/>
    <x v="11"/>
    <n v="98115"/>
    <x v="1"/>
    <x v="1"/>
    <s v="Accessories"/>
    <n v="69.98"/>
    <n v="2"/>
    <n v="0"/>
    <n v="13.296200000000001"/>
  </r>
  <r>
    <s v="OR6032"/>
    <x v="1079"/>
    <s v="Second Class"/>
    <x v="0"/>
    <s v="United States"/>
    <s v="Brownsville"/>
    <x v="0"/>
    <n v="78521"/>
    <x v="0"/>
    <x v="0"/>
    <s v="Supplies"/>
    <n v="1.744"/>
    <n v="1"/>
    <n v="0.2"/>
    <n v="0.3488"/>
  </r>
  <r>
    <s v="OR6033"/>
    <x v="1079"/>
    <s v="Standard Class"/>
    <x v="0"/>
    <s v="United States"/>
    <s v="Long Beach"/>
    <x v="7"/>
    <n v="11561"/>
    <x v="3"/>
    <x v="0"/>
    <s v="Binders"/>
    <n v="68.48"/>
    <n v="2"/>
    <n v="0.2"/>
    <n v="25.68"/>
  </r>
  <r>
    <s v="OR6034"/>
    <x v="1079"/>
    <s v="First Class"/>
    <x v="0"/>
    <s v="United States"/>
    <s v="Dublin"/>
    <x v="3"/>
    <n v="43017"/>
    <x v="3"/>
    <x v="0"/>
    <s v="Art"/>
    <n v="27.167999999999999"/>
    <n v="2"/>
    <n v="0.2"/>
    <n v="2.7168000000000001"/>
  </r>
  <r>
    <s v="OR6035"/>
    <x v="1079"/>
    <s v="Standard Class"/>
    <x v="0"/>
    <s v="United States"/>
    <s v="San Francisco"/>
    <x v="1"/>
    <n v="94109"/>
    <x v="1"/>
    <x v="0"/>
    <s v="Storage"/>
    <n v="37.32"/>
    <n v="3"/>
    <n v="0"/>
    <n v="10.4496"/>
  </r>
  <r>
    <s v="OR6036"/>
    <x v="1079"/>
    <s v="Standard Class"/>
    <x v="1"/>
    <s v="United States"/>
    <s v="Miami"/>
    <x v="18"/>
    <n v="33142"/>
    <x v="2"/>
    <x v="0"/>
    <s v="Paper"/>
    <n v="74.352000000000004"/>
    <n v="3"/>
    <n v="0.2"/>
    <n v="23.234999999999999"/>
  </r>
  <r>
    <s v="OR6037"/>
    <x v="1079"/>
    <s v="Second Class"/>
    <x v="1"/>
    <s v="United States"/>
    <s v="Murfreesboro"/>
    <x v="12"/>
    <n v="37130"/>
    <x v="2"/>
    <x v="2"/>
    <s v="Furnishings"/>
    <n v="15.992000000000001"/>
    <n v="1"/>
    <n v="0.2"/>
    <n v="0.99950000000000006"/>
  </r>
  <r>
    <s v="OR6038"/>
    <x v="1080"/>
    <s v="Second Class"/>
    <x v="0"/>
    <s v="United States"/>
    <s v="New York City"/>
    <x v="7"/>
    <n v="10009"/>
    <x v="3"/>
    <x v="1"/>
    <s v="Accessories"/>
    <n v="20.37"/>
    <n v="3"/>
    <n v="0"/>
    <n v="6.9257999999999997"/>
  </r>
  <r>
    <s v="OR6039"/>
    <x v="1080"/>
    <s v="Standard Class"/>
    <x v="0"/>
    <s v="United States"/>
    <s v="San Jose"/>
    <x v="1"/>
    <n v="95123"/>
    <x v="1"/>
    <x v="1"/>
    <s v="Phones"/>
    <n v="1432"/>
    <n v="5"/>
    <n v="0.2"/>
    <n v="125.3"/>
  </r>
  <r>
    <s v="OR6040"/>
    <x v="1080"/>
    <s v="Same Day"/>
    <x v="2"/>
    <s v="United States"/>
    <s v="Los Angeles"/>
    <x v="1"/>
    <n v="90036"/>
    <x v="1"/>
    <x v="2"/>
    <s v="Bookcases"/>
    <n v="599.16499999999996"/>
    <n v="5"/>
    <n v="0.15"/>
    <n v="35.244999999999997"/>
  </r>
  <r>
    <s v="OR6041"/>
    <x v="1080"/>
    <s v="Standard Class"/>
    <x v="1"/>
    <s v="United States"/>
    <s v="New Bedford"/>
    <x v="28"/>
    <n v="2740"/>
    <x v="3"/>
    <x v="1"/>
    <s v="Phones"/>
    <n v="128.85"/>
    <n v="3"/>
    <n v="0"/>
    <n v="3.8654999999999999"/>
  </r>
  <r>
    <s v="OR6042"/>
    <x v="1080"/>
    <s v="Standard Class"/>
    <x v="1"/>
    <s v="United States"/>
    <s v="Huntsville"/>
    <x v="0"/>
    <n v="77340"/>
    <x v="0"/>
    <x v="0"/>
    <s v="Binders"/>
    <n v="0.89800000000000002"/>
    <n v="1"/>
    <n v="0.8"/>
    <n v="1.5714999999999999"/>
  </r>
  <r>
    <s v="OR6043"/>
    <x v="1080"/>
    <s v="Second Class"/>
    <x v="2"/>
    <s v="United States"/>
    <s v="Costa Mesa"/>
    <x v="1"/>
    <n v="92627"/>
    <x v="1"/>
    <x v="2"/>
    <s v="Furnishings"/>
    <n v="37.74"/>
    <n v="3"/>
    <n v="0"/>
    <n v="12.8316"/>
  </r>
  <r>
    <s v="OR6044"/>
    <x v="1080"/>
    <s v="First Class"/>
    <x v="1"/>
    <s v="United States"/>
    <s v="Columbus"/>
    <x v="3"/>
    <n v="43229"/>
    <x v="3"/>
    <x v="2"/>
    <s v="Furnishings"/>
    <n v="41.567999999999998"/>
    <n v="4"/>
    <n v="0.2"/>
    <n v="4.1567999999999996"/>
  </r>
  <r>
    <s v="OR6045"/>
    <x v="1080"/>
    <s v="First Class"/>
    <x v="0"/>
    <s v="United States"/>
    <s v="El Paso"/>
    <x v="0"/>
    <n v="79907"/>
    <x v="0"/>
    <x v="1"/>
    <s v="Phones"/>
    <n v="40.68"/>
    <n v="3"/>
    <n v="0.2"/>
    <n v="9.1530000000000005"/>
  </r>
  <r>
    <s v="OR6046"/>
    <x v="1081"/>
    <s v="Standard Class"/>
    <x v="0"/>
    <s v="United States"/>
    <s v="Memphis"/>
    <x v="12"/>
    <n v="38109"/>
    <x v="2"/>
    <x v="0"/>
    <s v="Storage"/>
    <n v="243.92"/>
    <n v="5"/>
    <n v="0.2"/>
    <n v="54.881999999999998"/>
  </r>
  <r>
    <s v="OR6047"/>
    <x v="1081"/>
    <s v="First Class"/>
    <x v="0"/>
    <s v="United States"/>
    <s v="Bakersfield"/>
    <x v="1"/>
    <n v="93309"/>
    <x v="1"/>
    <x v="0"/>
    <s v="Fasteners"/>
    <n v="35"/>
    <n v="7"/>
    <n v="0"/>
    <n v="16.8"/>
  </r>
  <r>
    <s v="OR6048"/>
    <x v="1081"/>
    <s v="Standard Class"/>
    <x v="1"/>
    <s v="United States"/>
    <s v="Dallas"/>
    <x v="0"/>
    <n v="75220"/>
    <x v="0"/>
    <x v="2"/>
    <s v="Furnishings"/>
    <n v="332.02800000000002"/>
    <n v="9"/>
    <n v="0.6"/>
    <n v="348.62939999999998"/>
  </r>
  <r>
    <s v="OR6049"/>
    <x v="1081"/>
    <s v="Standard Class"/>
    <x v="1"/>
    <s v="United States"/>
    <s v="New York City"/>
    <x v="7"/>
    <n v="10009"/>
    <x v="3"/>
    <x v="0"/>
    <s v="Binders"/>
    <n v="26.431999999999999"/>
    <n v="8"/>
    <n v="0.2"/>
    <n v="8.9207999999999998"/>
  </r>
  <r>
    <s v="OR6050"/>
    <x v="1081"/>
    <s v="Standard Class"/>
    <x v="2"/>
    <s v="United States"/>
    <s v="Tampa"/>
    <x v="18"/>
    <n v="33614"/>
    <x v="2"/>
    <x v="2"/>
    <s v="Furnishings"/>
    <n v="258.072"/>
    <n v="3"/>
    <n v="0.2"/>
    <n v="0"/>
  </r>
  <r>
    <s v="OR6051"/>
    <x v="1081"/>
    <s v="First Class"/>
    <x v="0"/>
    <s v="United States"/>
    <s v="Lafayette"/>
    <x v="39"/>
    <n v="70506"/>
    <x v="2"/>
    <x v="0"/>
    <s v="Labels"/>
    <n v="11.07"/>
    <n v="3"/>
    <n v="0"/>
    <n v="5.2028999999999996"/>
  </r>
  <r>
    <s v="OR6052"/>
    <x v="1082"/>
    <s v="First Class"/>
    <x v="0"/>
    <s v="United States"/>
    <s v="Everett"/>
    <x v="28"/>
    <n v="2149"/>
    <x v="3"/>
    <x v="0"/>
    <s v="Storage"/>
    <n v="79.45"/>
    <n v="7"/>
    <n v="0"/>
    <n v="22.245999999999999"/>
  </r>
  <r>
    <s v="OR6053"/>
    <x v="1082"/>
    <s v="Standard Class"/>
    <x v="2"/>
    <s v="United States"/>
    <s v="Philadelphia"/>
    <x v="8"/>
    <n v="19143"/>
    <x v="3"/>
    <x v="1"/>
    <s v="Phones"/>
    <n v="14.85"/>
    <n v="5"/>
    <n v="0.4"/>
    <n v="3.2174999999999998"/>
  </r>
  <r>
    <s v="OR6054"/>
    <x v="1082"/>
    <s v="Standard Class"/>
    <x v="1"/>
    <s v="United States"/>
    <s v="New York City"/>
    <x v="7"/>
    <n v="10011"/>
    <x v="3"/>
    <x v="0"/>
    <s v="Storage"/>
    <n v="24.88"/>
    <n v="2"/>
    <n v="0"/>
    <n v="6.9664000000000001"/>
  </r>
  <r>
    <s v="OR6055"/>
    <x v="1082"/>
    <s v="Standard Class"/>
    <x v="0"/>
    <s v="United States"/>
    <s v="Hamilton"/>
    <x v="3"/>
    <n v="45011"/>
    <x v="3"/>
    <x v="0"/>
    <s v="Art"/>
    <n v="6.048"/>
    <n v="3"/>
    <n v="0.2"/>
    <n v="1.5875999999999999"/>
  </r>
  <r>
    <s v="OR6056"/>
    <x v="1082"/>
    <s v="Second Class"/>
    <x v="0"/>
    <s v="United States"/>
    <s v="Oxnard"/>
    <x v="1"/>
    <n v="93030"/>
    <x v="1"/>
    <x v="1"/>
    <s v="Accessories"/>
    <n v="82.95"/>
    <n v="5"/>
    <n v="0"/>
    <n v="29.032499999999999"/>
  </r>
  <r>
    <s v="OR6057"/>
    <x v="1082"/>
    <s v="First Class"/>
    <x v="0"/>
    <s v="United States"/>
    <s v="Phoenix"/>
    <x v="5"/>
    <n v="85023"/>
    <x v="1"/>
    <x v="0"/>
    <s v="Binders"/>
    <n v="2.0249999999999999"/>
    <n v="1"/>
    <n v="0.7"/>
    <n v="1.35"/>
  </r>
  <r>
    <s v="OR6058"/>
    <x v="1082"/>
    <s v="First Class"/>
    <x v="0"/>
    <s v="United States"/>
    <s v="Murray"/>
    <x v="4"/>
    <n v="42071"/>
    <x v="2"/>
    <x v="2"/>
    <s v="Furnishings"/>
    <n v="191.82"/>
    <n v="3"/>
    <n v="0"/>
    <n v="74.809799999999996"/>
  </r>
  <r>
    <s v="OR6059"/>
    <x v="1082"/>
    <s v="Standard Class"/>
    <x v="0"/>
    <s v="United States"/>
    <s v="Dallas"/>
    <x v="0"/>
    <n v="75220"/>
    <x v="0"/>
    <x v="0"/>
    <s v="Paper"/>
    <n v="4.6239999999999997"/>
    <n v="1"/>
    <n v="0.2"/>
    <n v="1.6761999999999999"/>
  </r>
  <r>
    <s v="OR6060"/>
    <x v="1083"/>
    <s v="Standard Class"/>
    <x v="0"/>
    <s v="United States"/>
    <s v="Philadelphia"/>
    <x v="8"/>
    <n v="19140"/>
    <x v="3"/>
    <x v="1"/>
    <s v="Accessories"/>
    <n v="40.776000000000003"/>
    <n v="3"/>
    <n v="0.2"/>
    <n v="0.50970000000000004"/>
  </r>
  <r>
    <s v="OR6061"/>
    <x v="1083"/>
    <s v="Standard Class"/>
    <x v="2"/>
    <s v="United States"/>
    <s v="Lawrence"/>
    <x v="9"/>
    <n v="46226"/>
    <x v="0"/>
    <x v="0"/>
    <s v="Binders"/>
    <n v="104.9"/>
    <n v="5"/>
    <n v="0"/>
    <n v="50.351999999999997"/>
  </r>
  <r>
    <s v="OR6062"/>
    <x v="1083"/>
    <s v="Standard Class"/>
    <x v="0"/>
    <s v="United States"/>
    <s v="Newark"/>
    <x v="15"/>
    <n v="19711"/>
    <x v="3"/>
    <x v="0"/>
    <s v="Labels"/>
    <n v="17.28"/>
    <n v="6"/>
    <n v="0"/>
    <n v="7.9488000000000003"/>
  </r>
  <r>
    <s v="OR6063"/>
    <x v="1084"/>
    <s v="Standard Class"/>
    <x v="0"/>
    <s v="United States"/>
    <s v="New York City"/>
    <x v="7"/>
    <n v="10011"/>
    <x v="3"/>
    <x v="0"/>
    <s v="Fasteners"/>
    <n v="21.48"/>
    <n v="6"/>
    <n v="0"/>
    <n v="10.5252"/>
  </r>
  <r>
    <s v="OR6064"/>
    <x v="1084"/>
    <s v="Second Class"/>
    <x v="1"/>
    <s v="United States"/>
    <s v="New York City"/>
    <x v="7"/>
    <n v="10024"/>
    <x v="3"/>
    <x v="0"/>
    <s v="Art"/>
    <n v="59.52"/>
    <n v="3"/>
    <n v="0"/>
    <n v="17.856000000000002"/>
  </r>
  <r>
    <s v="OR6065"/>
    <x v="1084"/>
    <s v="Standard Class"/>
    <x v="0"/>
    <s v="United States"/>
    <s v="Springfield"/>
    <x v="34"/>
    <n v="65807"/>
    <x v="0"/>
    <x v="0"/>
    <s v="Storage"/>
    <n v="265.17"/>
    <n v="1"/>
    <n v="0"/>
    <n v="47.730600000000003"/>
  </r>
  <r>
    <s v="OR6066"/>
    <x v="1084"/>
    <s v="Standard Class"/>
    <x v="1"/>
    <s v="United States"/>
    <s v="Los Angeles"/>
    <x v="1"/>
    <n v="90049"/>
    <x v="1"/>
    <x v="0"/>
    <s v="Fasteners"/>
    <n v="11.34"/>
    <n v="3"/>
    <n v="0"/>
    <n v="5.2164000000000001"/>
  </r>
  <r>
    <s v="OR6067"/>
    <x v="1084"/>
    <s v="Standard Class"/>
    <x v="0"/>
    <s v="United States"/>
    <s v="Jackson"/>
    <x v="12"/>
    <n v="38301"/>
    <x v="2"/>
    <x v="2"/>
    <s v="Tables"/>
    <n v="934.95600000000002"/>
    <n v="6"/>
    <n v="0.4"/>
    <n v="249.32159999999999"/>
  </r>
  <r>
    <s v="OR6068"/>
    <x v="1084"/>
    <s v="Standard Class"/>
    <x v="0"/>
    <s v="United States"/>
    <s v="New York City"/>
    <x v="7"/>
    <n v="10009"/>
    <x v="3"/>
    <x v="2"/>
    <s v="Bookcases"/>
    <n v="323.13600000000002"/>
    <n v="4"/>
    <n v="0.2"/>
    <n v="12.117599999999999"/>
  </r>
  <r>
    <s v="OR6069"/>
    <x v="1085"/>
    <s v="Standard Class"/>
    <x v="0"/>
    <s v="United States"/>
    <s v="San Antonio"/>
    <x v="0"/>
    <n v="78207"/>
    <x v="0"/>
    <x v="0"/>
    <s v="Appliances"/>
    <n v="4.8360000000000003"/>
    <n v="2"/>
    <n v="0.8"/>
    <n v="12.09"/>
  </r>
  <r>
    <s v="OR6070"/>
    <x v="1085"/>
    <s v="Same Day"/>
    <x v="0"/>
    <s v="United States"/>
    <s v="Houston"/>
    <x v="0"/>
    <n v="77070"/>
    <x v="0"/>
    <x v="0"/>
    <s v="Paper"/>
    <n v="21.12"/>
    <n v="5"/>
    <n v="0.2"/>
    <n v="6.6"/>
  </r>
  <r>
    <s v="OR6071"/>
    <x v="1085"/>
    <s v="First Class"/>
    <x v="1"/>
    <s v="United States"/>
    <s v="Anaheim"/>
    <x v="1"/>
    <n v="92804"/>
    <x v="1"/>
    <x v="2"/>
    <s v="Furnishings"/>
    <n v="131.88"/>
    <n v="7"/>
    <n v="0"/>
    <n v="55.389600000000002"/>
  </r>
  <r>
    <s v="OR6072"/>
    <x v="1085"/>
    <s v="Second Class"/>
    <x v="1"/>
    <s v="United States"/>
    <s v="Mcallen"/>
    <x v="0"/>
    <n v="78501"/>
    <x v="0"/>
    <x v="1"/>
    <s v="Phones"/>
    <n v="97.968000000000004"/>
    <n v="2"/>
    <n v="0.2"/>
    <n v="6.1230000000000002"/>
  </r>
  <r>
    <s v="OR6073"/>
    <x v="1085"/>
    <s v="Standard Class"/>
    <x v="1"/>
    <s v="United States"/>
    <s v="Lafayette"/>
    <x v="39"/>
    <n v="70506"/>
    <x v="2"/>
    <x v="0"/>
    <s v="Storage"/>
    <n v="232.55"/>
    <n v="5"/>
    <n v="0"/>
    <n v="9.3019999999999996"/>
  </r>
  <r>
    <s v="OR6074"/>
    <x v="1086"/>
    <s v="Standard Class"/>
    <x v="1"/>
    <s v="United States"/>
    <s v="Los Angeles"/>
    <x v="1"/>
    <n v="90049"/>
    <x v="1"/>
    <x v="2"/>
    <s v="Chairs"/>
    <n v="230.28"/>
    <n v="3"/>
    <n v="0.2"/>
    <n v="23.027999999999999"/>
  </r>
  <r>
    <s v="OR6075"/>
    <x v="1086"/>
    <s v="Standard Class"/>
    <x v="0"/>
    <s v="United States"/>
    <s v="Middletown"/>
    <x v="21"/>
    <n v="6457"/>
    <x v="3"/>
    <x v="0"/>
    <s v="Paper"/>
    <n v="7.78"/>
    <n v="1"/>
    <n v="0"/>
    <n v="3.5009999999999999"/>
  </r>
  <r>
    <s v="OR6076"/>
    <x v="1086"/>
    <s v="Standard Class"/>
    <x v="1"/>
    <s v="United States"/>
    <s v="Chicago"/>
    <x v="14"/>
    <n v="60653"/>
    <x v="0"/>
    <x v="0"/>
    <s v="Binders"/>
    <n v="1889.99"/>
    <n v="5"/>
    <n v="0.8"/>
    <n v="2929.4845"/>
  </r>
  <r>
    <s v="OR6077"/>
    <x v="1086"/>
    <s v="Standard Class"/>
    <x v="0"/>
    <s v="United States"/>
    <s v="New York City"/>
    <x v="7"/>
    <n v="10011"/>
    <x v="3"/>
    <x v="0"/>
    <s v="Binders"/>
    <n v="18.28"/>
    <n v="5"/>
    <n v="0.2"/>
    <n v="6.3979999999999997"/>
  </r>
  <r>
    <s v="OR6078"/>
    <x v="1086"/>
    <s v="Standard Class"/>
    <x v="1"/>
    <s v="United States"/>
    <s v="Plantation"/>
    <x v="18"/>
    <n v="33317"/>
    <x v="2"/>
    <x v="2"/>
    <s v="Furnishings"/>
    <n v="6.4080000000000004"/>
    <n v="3"/>
    <n v="0.2"/>
    <n v="1.4418"/>
  </r>
  <r>
    <s v="OR6079"/>
    <x v="1086"/>
    <s v="First Class"/>
    <x v="2"/>
    <s v="United States"/>
    <s v="Mesa"/>
    <x v="5"/>
    <n v="85204"/>
    <x v="1"/>
    <x v="0"/>
    <s v="Paper"/>
    <n v="54.816000000000003"/>
    <n v="3"/>
    <n v="0.2"/>
    <n v="17.815200000000001"/>
  </r>
  <r>
    <s v="OR6080"/>
    <x v="1087"/>
    <s v="Standard Class"/>
    <x v="0"/>
    <s v="United States"/>
    <s v="Smyrna"/>
    <x v="27"/>
    <n v="30080"/>
    <x v="2"/>
    <x v="0"/>
    <s v="Fasteners"/>
    <n v="5.67"/>
    <n v="3"/>
    <n v="0"/>
    <n v="0.1134"/>
  </r>
  <r>
    <s v="OR6081"/>
    <x v="1087"/>
    <s v="Standard Class"/>
    <x v="0"/>
    <s v="United States"/>
    <s v="Buffalo"/>
    <x v="7"/>
    <n v="14215"/>
    <x v="3"/>
    <x v="0"/>
    <s v="Supplies"/>
    <n v="835.17"/>
    <n v="7"/>
    <n v="0"/>
    <n v="16.703399999999998"/>
  </r>
  <r>
    <s v="OR6082"/>
    <x v="1087"/>
    <s v="Standard Class"/>
    <x v="1"/>
    <s v="United States"/>
    <s v="New York City"/>
    <x v="7"/>
    <n v="10035"/>
    <x v="3"/>
    <x v="1"/>
    <s v="Accessories"/>
    <n v="139.96"/>
    <n v="4"/>
    <n v="0"/>
    <n v="9.7972000000000001"/>
  </r>
  <r>
    <s v="OR6083"/>
    <x v="1087"/>
    <s v="Standard Class"/>
    <x v="1"/>
    <s v="United States"/>
    <s v="Arlington"/>
    <x v="0"/>
    <n v="76017"/>
    <x v="0"/>
    <x v="2"/>
    <s v="Furnishings"/>
    <n v="12.544"/>
    <n v="7"/>
    <n v="0.6"/>
    <n v="9.0944000000000003"/>
  </r>
  <r>
    <s v="OR6084"/>
    <x v="1087"/>
    <s v="Standard Class"/>
    <x v="0"/>
    <s v="United States"/>
    <s v="New York City"/>
    <x v="7"/>
    <n v="10024"/>
    <x v="3"/>
    <x v="2"/>
    <s v="Bookcases"/>
    <n v="242.352"/>
    <n v="3"/>
    <n v="0.2"/>
    <n v="9.0882000000000005"/>
  </r>
  <r>
    <s v="OR6085"/>
    <x v="1088"/>
    <s v="First Class"/>
    <x v="0"/>
    <s v="United States"/>
    <s v="Houston"/>
    <x v="0"/>
    <n v="77041"/>
    <x v="0"/>
    <x v="1"/>
    <s v="Phones"/>
    <n v="115.136"/>
    <n v="8"/>
    <n v="0.2"/>
    <n v="11.5136"/>
  </r>
  <r>
    <s v="OR6086"/>
    <x v="1088"/>
    <s v="Standard Class"/>
    <x v="0"/>
    <s v="United States"/>
    <s v="Philadelphia"/>
    <x v="8"/>
    <n v="19143"/>
    <x v="3"/>
    <x v="0"/>
    <s v="Art"/>
    <n v="19.536000000000001"/>
    <n v="3"/>
    <n v="0.2"/>
    <n v="4.8840000000000003"/>
  </r>
  <r>
    <s v="OR6087"/>
    <x v="1088"/>
    <s v="Second Class"/>
    <x v="0"/>
    <s v="United States"/>
    <s v="Oceanside"/>
    <x v="7"/>
    <n v="11572"/>
    <x v="3"/>
    <x v="2"/>
    <s v="Furnishings"/>
    <n v="14.98"/>
    <n v="1"/>
    <n v="0"/>
    <n v="6.8907999999999996"/>
  </r>
  <r>
    <s v="OR6088"/>
    <x v="1088"/>
    <s v="First Class"/>
    <x v="2"/>
    <s v="United States"/>
    <s v="New York City"/>
    <x v="7"/>
    <n v="10011"/>
    <x v="3"/>
    <x v="2"/>
    <s v="Chairs"/>
    <n v="2621.3220000000001"/>
    <n v="11"/>
    <n v="0.1"/>
    <n v="553.39020000000005"/>
  </r>
  <r>
    <s v="OR6089"/>
    <x v="1088"/>
    <s v="First Class"/>
    <x v="0"/>
    <s v="United States"/>
    <s v="Springfield"/>
    <x v="13"/>
    <n v="22153"/>
    <x v="2"/>
    <x v="2"/>
    <s v="Tables"/>
    <n v="1056.8599999999999"/>
    <n v="7"/>
    <n v="0"/>
    <n v="158.529"/>
  </r>
  <r>
    <s v="OR6090"/>
    <x v="1088"/>
    <s v="Standard Class"/>
    <x v="2"/>
    <s v="United States"/>
    <s v="Chicago"/>
    <x v="14"/>
    <n v="60653"/>
    <x v="0"/>
    <x v="0"/>
    <s v="Binders"/>
    <n v="762.59400000000005"/>
    <n v="3"/>
    <n v="0.8"/>
    <n v="1143.8910000000001"/>
  </r>
  <r>
    <s v="OR6091"/>
    <x v="1089"/>
    <s v="Standard Class"/>
    <x v="2"/>
    <s v="United States"/>
    <s v="Jackson"/>
    <x v="29"/>
    <n v="39212"/>
    <x v="2"/>
    <x v="0"/>
    <s v="Paper"/>
    <n v="319.76"/>
    <n v="14"/>
    <n v="0"/>
    <n v="147.08959999999999"/>
  </r>
  <r>
    <s v="OR6092"/>
    <x v="1089"/>
    <s v="Standard Class"/>
    <x v="0"/>
    <s v="United States"/>
    <s v="Houston"/>
    <x v="0"/>
    <n v="77095"/>
    <x v="0"/>
    <x v="0"/>
    <s v="Storage"/>
    <n v="23.832000000000001"/>
    <n v="3"/>
    <n v="0.2"/>
    <n v="2.6810999999999998"/>
  </r>
  <r>
    <s v="OR6093"/>
    <x v="1089"/>
    <s v="Standard Class"/>
    <x v="0"/>
    <s v="United States"/>
    <s v="Philadelphia"/>
    <x v="8"/>
    <n v="19120"/>
    <x v="3"/>
    <x v="0"/>
    <s v="Paper"/>
    <n v="10.368"/>
    <n v="2"/>
    <n v="0.2"/>
    <n v="3.6288"/>
  </r>
  <r>
    <s v="OR6094"/>
    <x v="1090"/>
    <s v="Standard Class"/>
    <x v="2"/>
    <s v="United States"/>
    <s v="Louisville"/>
    <x v="4"/>
    <n v="40214"/>
    <x v="2"/>
    <x v="0"/>
    <s v="Binders"/>
    <n v="58.34"/>
    <n v="2"/>
    <n v="0"/>
    <n v="28.0032"/>
  </r>
  <r>
    <s v="OR6095"/>
    <x v="1090"/>
    <s v="Standard Class"/>
    <x v="0"/>
    <s v="United States"/>
    <s v="Springfield"/>
    <x v="13"/>
    <n v="22153"/>
    <x v="2"/>
    <x v="0"/>
    <s v="Storage"/>
    <n v="30.84"/>
    <n v="2"/>
    <n v="0"/>
    <n v="8.3268000000000004"/>
  </r>
  <r>
    <s v="OR6096"/>
    <x v="1090"/>
    <s v="Same Day"/>
    <x v="2"/>
    <s v="United States"/>
    <s v="Chicago"/>
    <x v="14"/>
    <n v="60610"/>
    <x v="0"/>
    <x v="2"/>
    <s v="Chairs"/>
    <n v="89.768000000000001"/>
    <n v="1"/>
    <n v="0.3"/>
    <n v="2.5648"/>
  </r>
  <r>
    <s v="OR6097"/>
    <x v="1090"/>
    <s v="Second Class"/>
    <x v="0"/>
    <s v="United States"/>
    <s v="San Antonio"/>
    <x v="0"/>
    <n v="78207"/>
    <x v="0"/>
    <x v="1"/>
    <s v="Machines"/>
    <n v="399.54"/>
    <n v="2"/>
    <n v="0.4"/>
    <n v="79.908000000000001"/>
  </r>
  <r>
    <s v="OR6098"/>
    <x v="1090"/>
    <s v="First Class"/>
    <x v="0"/>
    <s v="United States"/>
    <s v="Troy"/>
    <x v="7"/>
    <n v="12180"/>
    <x v="3"/>
    <x v="2"/>
    <s v="Chairs"/>
    <n v="319.41000000000003"/>
    <n v="5"/>
    <n v="0.1"/>
    <n v="7.0979999999999999"/>
  </r>
  <r>
    <s v="OR6099"/>
    <x v="1091"/>
    <s v="Standard Class"/>
    <x v="0"/>
    <s v="United States"/>
    <s v="El Paso"/>
    <x v="0"/>
    <n v="79907"/>
    <x v="0"/>
    <x v="2"/>
    <s v="Furnishings"/>
    <n v="63.552"/>
    <n v="6"/>
    <n v="0.6"/>
    <n v="34.953600000000002"/>
  </r>
  <r>
    <s v="OR6100"/>
    <x v="1091"/>
    <s v="Second Class"/>
    <x v="2"/>
    <s v="United States"/>
    <s v="Los Angeles"/>
    <x v="1"/>
    <n v="90036"/>
    <x v="1"/>
    <x v="0"/>
    <s v="Storage"/>
    <n v="158.9"/>
    <n v="5"/>
    <n v="0"/>
    <n v="7.9450000000000003"/>
  </r>
  <r>
    <s v="OR6101"/>
    <x v="1091"/>
    <s v="Standard Class"/>
    <x v="1"/>
    <s v="United States"/>
    <s v="Chicago"/>
    <x v="14"/>
    <n v="60653"/>
    <x v="0"/>
    <x v="2"/>
    <s v="Furnishings"/>
    <n v="1.8919999999999999"/>
    <n v="1"/>
    <n v="0.6"/>
    <n v="0.99329999999999996"/>
  </r>
  <r>
    <s v="OR6102"/>
    <x v="1091"/>
    <s v="Standard Class"/>
    <x v="1"/>
    <s v="United States"/>
    <s v="Tulsa"/>
    <x v="24"/>
    <n v="74133"/>
    <x v="0"/>
    <x v="0"/>
    <s v="Supplies"/>
    <n v="21.96"/>
    <n v="2"/>
    <n v="0"/>
    <n v="6.1487999999999996"/>
  </r>
  <r>
    <s v="OR6103"/>
    <x v="1091"/>
    <s v="Standard Class"/>
    <x v="0"/>
    <s v="United States"/>
    <s v="New York City"/>
    <x v="7"/>
    <n v="10035"/>
    <x v="3"/>
    <x v="2"/>
    <s v="Furnishings"/>
    <n v="56.96"/>
    <n v="2"/>
    <n v="0"/>
    <n v="21.075199999999999"/>
  </r>
  <r>
    <s v="OR6104"/>
    <x v="1091"/>
    <s v="Standard Class"/>
    <x v="0"/>
    <s v="United States"/>
    <s v="Trenton"/>
    <x v="19"/>
    <n v="48183"/>
    <x v="0"/>
    <x v="0"/>
    <s v="Binders"/>
    <n v="2.88"/>
    <n v="1"/>
    <n v="0"/>
    <n v="1.4112"/>
  </r>
  <r>
    <s v="OR6105"/>
    <x v="1091"/>
    <s v="Standard Class"/>
    <x v="2"/>
    <s v="United States"/>
    <s v="Philadelphia"/>
    <x v="8"/>
    <n v="19120"/>
    <x v="3"/>
    <x v="2"/>
    <s v="Tables"/>
    <n v="2065.3200000000002"/>
    <n v="12"/>
    <n v="0.4"/>
    <n v="619.596"/>
  </r>
  <r>
    <s v="OR6106"/>
    <x v="1091"/>
    <s v="Standard Class"/>
    <x v="0"/>
    <s v="United States"/>
    <s v="Las Vegas"/>
    <x v="20"/>
    <n v="89115"/>
    <x v="1"/>
    <x v="0"/>
    <s v="Binders"/>
    <n v="66.048000000000002"/>
    <n v="4"/>
    <n v="0.2"/>
    <n v="23.116800000000001"/>
  </r>
  <r>
    <s v="OR6107"/>
    <x v="1092"/>
    <s v="Standard Class"/>
    <x v="0"/>
    <s v="United States"/>
    <s v="Freeport"/>
    <x v="7"/>
    <n v="11520"/>
    <x v="3"/>
    <x v="0"/>
    <s v="Art"/>
    <n v="47.82"/>
    <n v="3"/>
    <n v="0"/>
    <n v="14.346"/>
  </r>
  <r>
    <s v="OR6108"/>
    <x v="1093"/>
    <s v="Standard Class"/>
    <x v="0"/>
    <s v="United States"/>
    <s v="Los Angeles"/>
    <x v="1"/>
    <n v="90008"/>
    <x v="1"/>
    <x v="0"/>
    <s v="Paper"/>
    <n v="45.36"/>
    <n v="7"/>
    <n v="0"/>
    <n v="21.7728"/>
  </r>
  <r>
    <s v="OR6109"/>
    <x v="1093"/>
    <s v="Standard Class"/>
    <x v="0"/>
    <s v="United States"/>
    <s v="Philadelphia"/>
    <x v="8"/>
    <n v="19120"/>
    <x v="3"/>
    <x v="1"/>
    <s v="Accessories"/>
    <n v="40.776000000000003"/>
    <n v="3"/>
    <n v="0.2"/>
    <n v="0.50970000000000004"/>
  </r>
  <r>
    <s v="OR6110"/>
    <x v="1093"/>
    <s v="Standard Class"/>
    <x v="1"/>
    <s v="United States"/>
    <s v="Philadelphia"/>
    <x v="8"/>
    <n v="19140"/>
    <x v="3"/>
    <x v="0"/>
    <s v="Binders"/>
    <n v="9.3960000000000008"/>
    <n v="3"/>
    <n v="0.7"/>
    <n v="7.5167999999999999"/>
  </r>
  <r>
    <s v="OR6111"/>
    <x v="1093"/>
    <s v="Standard Class"/>
    <x v="1"/>
    <s v="United States"/>
    <s v="Jacksonville"/>
    <x v="18"/>
    <n v="32216"/>
    <x v="2"/>
    <x v="0"/>
    <s v="Binders"/>
    <n v="57.582000000000001"/>
    <n v="3"/>
    <n v="0.7"/>
    <n v="44.1462"/>
  </r>
  <r>
    <s v="OR6112"/>
    <x v="1093"/>
    <s v="Standard Class"/>
    <x v="1"/>
    <s v="United States"/>
    <s v="New York City"/>
    <x v="7"/>
    <n v="10035"/>
    <x v="3"/>
    <x v="2"/>
    <s v="Furnishings"/>
    <n v="37.74"/>
    <n v="3"/>
    <n v="0"/>
    <n v="12.8316"/>
  </r>
  <r>
    <s v="OR6113"/>
    <x v="1093"/>
    <s v="First Class"/>
    <x v="0"/>
    <s v="United States"/>
    <s v="Little Rock"/>
    <x v="36"/>
    <n v="72209"/>
    <x v="2"/>
    <x v="1"/>
    <s v="Accessories"/>
    <n v="179.94"/>
    <n v="6"/>
    <n v="0"/>
    <n v="75.574799999999996"/>
  </r>
  <r>
    <s v="OR6114"/>
    <x v="1093"/>
    <s v="Standard Class"/>
    <x v="0"/>
    <s v="United States"/>
    <s v="Seattle"/>
    <x v="11"/>
    <n v="98105"/>
    <x v="1"/>
    <x v="0"/>
    <s v="Paper"/>
    <n v="32.4"/>
    <n v="5"/>
    <n v="0"/>
    <n v="15.552"/>
  </r>
  <r>
    <s v="OR6115"/>
    <x v="1094"/>
    <s v="First Class"/>
    <x v="1"/>
    <s v="United States"/>
    <s v="Lawrence"/>
    <x v="28"/>
    <n v="1841"/>
    <x v="3"/>
    <x v="0"/>
    <s v="Art"/>
    <n v="14.88"/>
    <n v="2"/>
    <n v="0"/>
    <n v="3.72"/>
  </r>
  <r>
    <s v="OR6116"/>
    <x v="1094"/>
    <s v="First Class"/>
    <x v="1"/>
    <s v="United States"/>
    <s v="Los Angeles"/>
    <x v="1"/>
    <n v="90045"/>
    <x v="1"/>
    <x v="0"/>
    <s v="Paper"/>
    <n v="204.95"/>
    <n v="5"/>
    <n v="0"/>
    <n v="100.4255"/>
  </r>
  <r>
    <s v="OR6117"/>
    <x v="1094"/>
    <s v="First Class"/>
    <x v="2"/>
    <s v="United States"/>
    <s v="Troy"/>
    <x v="3"/>
    <n v="45373"/>
    <x v="3"/>
    <x v="2"/>
    <s v="Chairs"/>
    <n v="899.43"/>
    <n v="5"/>
    <n v="0.3"/>
    <n v="12.849"/>
  </r>
  <r>
    <s v="OR6118"/>
    <x v="1094"/>
    <s v="First Class"/>
    <x v="1"/>
    <s v="United States"/>
    <s v="Watertown"/>
    <x v="7"/>
    <n v="13601"/>
    <x v="3"/>
    <x v="0"/>
    <s v="Binders"/>
    <n v="895.92"/>
    <n v="5"/>
    <n v="0.2"/>
    <n v="302.37299999999999"/>
  </r>
  <r>
    <s v="OR6119"/>
    <x v="1094"/>
    <s v="Standard Class"/>
    <x v="2"/>
    <s v="United States"/>
    <s v="Clarksville"/>
    <x v="12"/>
    <n v="37042"/>
    <x v="2"/>
    <x v="0"/>
    <s v="Labels"/>
    <n v="3"/>
    <n v="1"/>
    <n v="0.2"/>
    <n v="1.05"/>
  </r>
  <r>
    <s v="OR6120"/>
    <x v="1094"/>
    <s v="Standard Class"/>
    <x v="1"/>
    <s v="United States"/>
    <s v="Pompano Beach"/>
    <x v="18"/>
    <n v="33068"/>
    <x v="2"/>
    <x v="1"/>
    <s v="Accessories"/>
    <n v="2.3759999999999999"/>
    <n v="3"/>
    <n v="0.2"/>
    <n v="0.74250000000000005"/>
  </r>
  <r>
    <s v="OR6121"/>
    <x v="1094"/>
    <s v="Standard Class"/>
    <x v="1"/>
    <s v="United States"/>
    <s v="New York City"/>
    <x v="7"/>
    <n v="10024"/>
    <x v="3"/>
    <x v="1"/>
    <s v="Phones"/>
    <n v="1029.95"/>
    <n v="5"/>
    <n v="0"/>
    <n v="298.68549999999999"/>
  </r>
  <r>
    <s v="OR6122"/>
    <x v="1095"/>
    <s v="Same Day"/>
    <x v="0"/>
    <s v="United States"/>
    <s v="Dallas"/>
    <x v="0"/>
    <n v="75217"/>
    <x v="0"/>
    <x v="0"/>
    <s v="Art"/>
    <n v="4.4480000000000004"/>
    <n v="2"/>
    <n v="0.2"/>
    <n v="0.33360000000000001"/>
  </r>
  <r>
    <s v="OR6123"/>
    <x v="1095"/>
    <s v="Standard Class"/>
    <x v="2"/>
    <s v="United States"/>
    <s v="Columbus"/>
    <x v="3"/>
    <n v="43229"/>
    <x v="3"/>
    <x v="2"/>
    <s v="Furnishings"/>
    <n v="22.335999999999999"/>
    <n v="4"/>
    <n v="0.2"/>
    <n v="7.8175999999999997"/>
  </r>
  <r>
    <s v="OR6124"/>
    <x v="1095"/>
    <s v="Same Day"/>
    <x v="1"/>
    <s v="United States"/>
    <s v="Henderson"/>
    <x v="4"/>
    <n v="42420"/>
    <x v="2"/>
    <x v="0"/>
    <s v="Storage"/>
    <n v="83.25"/>
    <n v="3"/>
    <n v="0"/>
    <n v="14.984999999999999"/>
  </r>
  <r>
    <s v="OR6125"/>
    <x v="1095"/>
    <s v="Standard Class"/>
    <x v="0"/>
    <s v="United States"/>
    <s v="Los Angeles"/>
    <x v="1"/>
    <n v="90008"/>
    <x v="1"/>
    <x v="2"/>
    <s v="Furnishings"/>
    <n v="25.11"/>
    <n v="3"/>
    <n v="0"/>
    <n v="6.5286"/>
  </r>
  <r>
    <s v="OR6126"/>
    <x v="1095"/>
    <s v="Standard Class"/>
    <x v="0"/>
    <s v="United States"/>
    <s v="Knoxville"/>
    <x v="12"/>
    <n v="37918"/>
    <x v="2"/>
    <x v="0"/>
    <s v="Labels"/>
    <n v="59.2"/>
    <n v="5"/>
    <n v="0.2"/>
    <n v="22.2"/>
  </r>
  <r>
    <s v="OR6127"/>
    <x v="1095"/>
    <s v="Standard Class"/>
    <x v="0"/>
    <s v="United States"/>
    <s v="Seattle"/>
    <x v="11"/>
    <n v="98103"/>
    <x v="1"/>
    <x v="2"/>
    <s v="Furnishings"/>
    <n v="39.96"/>
    <n v="2"/>
    <n v="0"/>
    <n v="17.1828"/>
  </r>
  <r>
    <s v="OR6128"/>
    <x v="1096"/>
    <s v="Second Class"/>
    <x v="0"/>
    <s v="United States"/>
    <s v="Los Angeles"/>
    <x v="1"/>
    <n v="90045"/>
    <x v="1"/>
    <x v="1"/>
    <s v="Copiers"/>
    <n v="2799.96"/>
    <n v="5"/>
    <n v="0.2"/>
    <n v="944.98649999999998"/>
  </r>
  <r>
    <s v="OR6129"/>
    <x v="1096"/>
    <s v="Second Class"/>
    <x v="0"/>
    <s v="United States"/>
    <s v="Akron"/>
    <x v="3"/>
    <n v="44312"/>
    <x v="3"/>
    <x v="0"/>
    <s v="Paper"/>
    <n v="15.936"/>
    <n v="4"/>
    <n v="0.2"/>
    <n v="5.7767999999999997"/>
  </r>
  <r>
    <s v="OR6130"/>
    <x v="1096"/>
    <s v="Standard Class"/>
    <x v="2"/>
    <s v="United States"/>
    <s v="New York City"/>
    <x v="7"/>
    <n v="10024"/>
    <x v="3"/>
    <x v="0"/>
    <s v="Storage"/>
    <n v="216.4"/>
    <n v="4"/>
    <n v="0"/>
    <n v="56.264000000000003"/>
  </r>
  <r>
    <s v="OR6131"/>
    <x v="1096"/>
    <s v="Standard Class"/>
    <x v="2"/>
    <s v="United States"/>
    <s v="Chicago"/>
    <x v="14"/>
    <n v="60623"/>
    <x v="0"/>
    <x v="0"/>
    <s v="Binders"/>
    <n v="13.456"/>
    <n v="1"/>
    <n v="0.8"/>
    <n v="23.547999999999998"/>
  </r>
  <r>
    <s v="OR6132"/>
    <x v="1096"/>
    <s v="Second Class"/>
    <x v="0"/>
    <s v="United States"/>
    <s v="Los Angeles"/>
    <x v="1"/>
    <n v="90049"/>
    <x v="1"/>
    <x v="0"/>
    <s v="Binders"/>
    <n v="38.136000000000003"/>
    <n v="7"/>
    <n v="0.2"/>
    <n v="13.3476"/>
  </r>
  <r>
    <s v="OR6133"/>
    <x v="1096"/>
    <s v="Standard Class"/>
    <x v="2"/>
    <s v="United States"/>
    <s v="San Francisco"/>
    <x v="1"/>
    <n v="94122"/>
    <x v="1"/>
    <x v="0"/>
    <s v="Paper"/>
    <n v="32.4"/>
    <n v="5"/>
    <n v="0"/>
    <n v="15.552"/>
  </r>
  <r>
    <s v="OR6134"/>
    <x v="1096"/>
    <s v="Second Class"/>
    <x v="1"/>
    <s v="United States"/>
    <s v="Roswell"/>
    <x v="27"/>
    <n v="30076"/>
    <x v="2"/>
    <x v="0"/>
    <s v="Envelopes"/>
    <n v="17.940000000000001"/>
    <n v="3"/>
    <n v="0"/>
    <n v="8.7905999999999995"/>
  </r>
  <r>
    <s v="OR6135"/>
    <x v="1097"/>
    <s v="First Class"/>
    <x v="0"/>
    <s v="United States"/>
    <s v="Decatur"/>
    <x v="14"/>
    <n v="62521"/>
    <x v="0"/>
    <x v="0"/>
    <s v="Storage"/>
    <n v="132.696"/>
    <n v="3"/>
    <n v="0.2"/>
    <n v="9.9521999999999995"/>
  </r>
  <r>
    <s v="OR6136"/>
    <x v="1097"/>
    <s v="Standard Class"/>
    <x v="0"/>
    <s v="United States"/>
    <s v="Charlotte"/>
    <x v="2"/>
    <n v="28205"/>
    <x v="2"/>
    <x v="0"/>
    <s v="Binders"/>
    <n v="22.911000000000001"/>
    <n v="7"/>
    <n v="0.7"/>
    <n v="17.565100000000001"/>
  </r>
  <r>
    <s v="OR6137"/>
    <x v="1097"/>
    <s v="Second Class"/>
    <x v="1"/>
    <s v="United States"/>
    <s v="West Allis"/>
    <x v="30"/>
    <n v="53214"/>
    <x v="0"/>
    <x v="2"/>
    <s v="Bookcases"/>
    <n v="241.96"/>
    <n v="2"/>
    <n v="0"/>
    <n v="24.196000000000002"/>
  </r>
  <r>
    <s v="OR6138"/>
    <x v="1097"/>
    <s v="Standard Class"/>
    <x v="2"/>
    <s v="United States"/>
    <s v="Philadelphia"/>
    <x v="8"/>
    <n v="19143"/>
    <x v="3"/>
    <x v="0"/>
    <s v="Binders"/>
    <n v="25.175999999999998"/>
    <n v="4"/>
    <n v="0.7"/>
    <n v="18.462399999999999"/>
  </r>
  <r>
    <s v="OR6139"/>
    <x v="1097"/>
    <s v="Standard Class"/>
    <x v="2"/>
    <s v="United States"/>
    <s v="Fresno"/>
    <x v="1"/>
    <n v="93727"/>
    <x v="1"/>
    <x v="0"/>
    <s v="Paper"/>
    <n v="45.68"/>
    <n v="2"/>
    <n v="0"/>
    <n v="21.012799999999999"/>
  </r>
  <r>
    <s v="OR6140"/>
    <x v="1097"/>
    <s v="Second Class"/>
    <x v="1"/>
    <s v="United States"/>
    <s v="Marion"/>
    <x v="3"/>
    <n v="43302"/>
    <x v="3"/>
    <x v="1"/>
    <s v="Accessories"/>
    <n v="116.83199999999999"/>
    <n v="4"/>
    <n v="0.2"/>
    <n v="33.589199999999998"/>
  </r>
  <r>
    <s v="OR6141"/>
    <x v="1098"/>
    <s v="Standard Class"/>
    <x v="1"/>
    <s v="United States"/>
    <s v="Leominster"/>
    <x v="28"/>
    <n v="1453"/>
    <x v="3"/>
    <x v="0"/>
    <s v="Storage"/>
    <n v="104.9"/>
    <n v="5"/>
    <n v="0"/>
    <n v="25.175999999999998"/>
  </r>
  <r>
    <s v="OR6142"/>
    <x v="1098"/>
    <s v="Standard Class"/>
    <x v="0"/>
    <s v="United States"/>
    <s v="Seattle"/>
    <x v="11"/>
    <n v="98105"/>
    <x v="1"/>
    <x v="0"/>
    <s v="Paper"/>
    <n v="12.96"/>
    <n v="2"/>
    <n v="0"/>
    <n v="6.2207999999999997"/>
  </r>
  <r>
    <s v="OR6143"/>
    <x v="1098"/>
    <s v="Standard Class"/>
    <x v="0"/>
    <s v="United States"/>
    <s v="San Antonio"/>
    <x v="0"/>
    <n v="78207"/>
    <x v="0"/>
    <x v="1"/>
    <s v="Accessories"/>
    <n v="431.13600000000002"/>
    <n v="9"/>
    <n v="0.2"/>
    <n v="26.946000000000002"/>
  </r>
  <r>
    <s v="OR6144"/>
    <x v="1098"/>
    <s v="Standard Class"/>
    <x v="0"/>
    <s v="United States"/>
    <s v="East Orange"/>
    <x v="22"/>
    <n v="7017"/>
    <x v="3"/>
    <x v="1"/>
    <s v="Accessories"/>
    <n v="31.8"/>
    <n v="3"/>
    <n v="0"/>
    <n v="13.673999999999999"/>
  </r>
  <r>
    <s v="OR6145"/>
    <x v="1098"/>
    <s v="Standard Class"/>
    <x v="0"/>
    <s v="United States"/>
    <s v="Decatur"/>
    <x v="14"/>
    <n v="62521"/>
    <x v="0"/>
    <x v="2"/>
    <s v="Chairs"/>
    <n v="600.55799999999999"/>
    <n v="3"/>
    <n v="0.3"/>
    <n v="8.5793999999999997"/>
  </r>
  <r>
    <s v="OR6146"/>
    <x v="1098"/>
    <s v="Standard Class"/>
    <x v="0"/>
    <s v="United States"/>
    <s v="Jacksonville"/>
    <x v="2"/>
    <n v="28540"/>
    <x v="2"/>
    <x v="0"/>
    <s v="Binders"/>
    <n v="12.843"/>
    <n v="3"/>
    <n v="0.7"/>
    <n v="9.8462999999999994"/>
  </r>
  <r>
    <s v="OR6147"/>
    <x v="1098"/>
    <s v="First Class"/>
    <x v="0"/>
    <s v="United States"/>
    <s v="New York City"/>
    <x v="7"/>
    <n v="10011"/>
    <x v="3"/>
    <x v="2"/>
    <s v="Chairs"/>
    <n v="631.78200000000004"/>
    <n v="2"/>
    <n v="0.1"/>
    <n v="140.39599999999999"/>
  </r>
  <r>
    <s v="OR6148"/>
    <x v="1099"/>
    <s v="Same Day"/>
    <x v="0"/>
    <s v="United States"/>
    <s v="New York City"/>
    <x v="7"/>
    <n v="10035"/>
    <x v="3"/>
    <x v="1"/>
    <s v="Accessories"/>
    <n v="166.24"/>
    <n v="1"/>
    <n v="0"/>
    <n v="24.936"/>
  </r>
  <r>
    <s v="OR6149"/>
    <x v="1099"/>
    <s v="Standard Class"/>
    <x v="0"/>
    <s v="United States"/>
    <s v="Deltona"/>
    <x v="18"/>
    <n v="32725"/>
    <x v="2"/>
    <x v="1"/>
    <s v="Phones"/>
    <n v="107.976"/>
    <n v="3"/>
    <n v="0.2"/>
    <n v="37.791600000000003"/>
  </r>
  <r>
    <s v="OR6150"/>
    <x v="1099"/>
    <s v="Same Day"/>
    <x v="2"/>
    <s v="United States"/>
    <s v="New York City"/>
    <x v="7"/>
    <n v="10009"/>
    <x v="3"/>
    <x v="2"/>
    <s v="Bookcases"/>
    <n v="113.568"/>
    <n v="2"/>
    <n v="0.2"/>
    <n v="12.776400000000001"/>
  </r>
  <r>
    <s v="OR6151"/>
    <x v="1099"/>
    <s v="Standard Class"/>
    <x v="0"/>
    <s v="United States"/>
    <s v="San Francisco"/>
    <x v="1"/>
    <n v="94122"/>
    <x v="1"/>
    <x v="0"/>
    <s v="Envelopes"/>
    <n v="23.16"/>
    <n v="2"/>
    <n v="0"/>
    <n v="11.58"/>
  </r>
  <r>
    <s v="OR6152"/>
    <x v="1099"/>
    <s v="Second Class"/>
    <x v="0"/>
    <s v="United States"/>
    <s v="Chicago"/>
    <x v="14"/>
    <n v="60653"/>
    <x v="0"/>
    <x v="0"/>
    <s v="Paper"/>
    <n v="62.015999999999998"/>
    <n v="2"/>
    <n v="0.2"/>
    <n v="22.480799999999999"/>
  </r>
  <r>
    <s v="OR6153"/>
    <x v="1099"/>
    <s v="Standard Class"/>
    <x v="2"/>
    <s v="United States"/>
    <s v="Dallas"/>
    <x v="0"/>
    <n v="75081"/>
    <x v="0"/>
    <x v="0"/>
    <s v="Binders"/>
    <n v="30.56"/>
    <n v="5"/>
    <n v="0.8"/>
    <n v="45.84"/>
  </r>
  <r>
    <s v="OR6154"/>
    <x v="1100"/>
    <s v="Same Day"/>
    <x v="0"/>
    <s v="United States"/>
    <s v="Columbus"/>
    <x v="3"/>
    <n v="43229"/>
    <x v="3"/>
    <x v="0"/>
    <s v="Art"/>
    <n v="55.984000000000002"/>
    <n v="2"/>
    <n v="0.2"/>
    <n v="4.1988000000000003"/>
  </r>
  <r>
    <s v="OR6155"/>
    <x v="1100"/>
    <s v="Standard Class"/>
    <x v="0"/>
    <s v="United States"/>
    <s v="Meriden"/>
    <x v="21"/>
    <n v="6450"/>
    <x v="3"/>
    <x v="0"/>
    <s v="Binders"/>
    <n v="10.76"/>
    <n v="2"/>
    <n v="0"/>
    <n v="5.1647999999999996"/>
  </r>
  <r>
    <s v="OR6156"/>
    <x v="1100"/>
    <s v="Same Day"/>
    <x v="0"/>
    <s v="United States"/>
    <s v="New York City"/>
    <x v="7"/>
    <n v="10024"/>
    <x v="3"/>
    <x v="0"/>
    <s v="Paper"/>
    <n v="19.440000000000001"/>
    <n v="3"/>
    <n v="0"/>
    <n v="9.3312000000000008"/>
  </r>
  <r>
    <s v="OR6157"/>
    <x v="1100"/>
    <s v="Standard Class"/>
    <x v="2"/>
    <s v="United States"/>
    <s v="San Francisco"/>
    <x v="1"/>
    <n v="94109"/>
    <x v="1"/>
    <x v="0"/>
    <s v="Labels"/>
    <n v="18.899999999999999"/>
    <n v="6"/>
    <n v="0"/>
    <n v="9.0719999999999992"/>
  </r>
  <r>
    <s v="OR6158"/>
    <x v="1100"/>
    <s v="Second Class"/>
    <x v="2"/>
    <s v="United States"/>
    <s v="Des Moines"/>
    <x v="11"/>
    <n v="98198"/>
    <x v="1"/>
    <x v="0"/>
    <s v="Binders"/>
    <n v="107.648"/>
    <n v="2"/>
    <n v="0.2"/>
    <n v="33.64"/>
  </r>
  <r>
    <s v="OR6159"/>
    <x v="1100"/>
    <s v="Standard Class"/>
    <x v="0"/>
    <s v="United States"/>
    <s v="Los Angeles"/>
    <x v="1"/>
    <n v="90045"/>
    <x v="1"/>
    <x v="0"/>
    <s v="Art"/>
    <n v="37.17"/>
    <n v="9"/>
    <n v="0"/>
    <n v="10.4076"/>
  </r>
  <r>
    <s v="OR6160"/>
    <x v="1101"/>
    <s v="Standard Class"/>
    <x v="1"/>
    <s v="United States"/>
    <s v="Phoenix"/>
    <x v="5"/>
    <n v="85023"/>
    <x v="1"/>
    <x v="0"/>
    <s v="Binders"/>
    <n v="5.2140000000000004"/>
    <n v="2"/>
    <n v="0.7"/>
    <n v="4.1711999999999998"/>
  </r>
  <r>
    <s v="OR6161"/>
    <x v="1101"/>
    <s v="Standard Class"/>
    <x v="1"/>
    <s v="United States"/>
    <s v="Columbus"/>
    <x v="27"/>
    <n v="31907"/>
    <x v="2"/>
    <x v="2"/>
    <s v="Furnishings"/>
    <n v="20.239999999999998"/>
    <n v="1"/>
    <n v="0"/>
    <n v="8.7032000000000007"/>
  </r>
  <r>
    <s v="OR6162"/>
    <x v="1101"/>
    <s v="Standard Class"/>
    <x v="0"/>
    <s v="United States"/>
    <s v="San Diego"/>
    <x v="1"/>
    <n v="92024"/>
    <x v="1"/>
    <x v="0"/>
    <s v="Paper"/>
    <n v="16.34"/>
    <n v="2"/>
    <n v="0"/>
    <n v="7.6798000000000002"/>
  </r>
  <r>
    <s v="OR6163"/>
    <x v="1101"/>
    <s v="Same Day"/>
    <x v="0"/>
    <s v="United States"/>
    <s v="Houston"/>
    <x v="0"/>
    <n v="77041"/>
    <x v="0"/>
    <x v="0"/>
    <s v="Binders"/>
    <n v="3.798"/>
    <n v="1"/>
    <n v="0.8"/>
    <n v="6.0768000000000004"/>
  </r>
  <r>
    <s v="OR6164"/>
    <x v="1101"/>
    <s v="Standard Class"/>
    <x v="2"/>
    <s v="United States"/>
    <s v="Gilbert"/>
    <x v="5"/>
    <n v="85234"/>
    <x v="1"/>
    <x v="0"/>
    <s v="Envelopes"/>
    <n v="10.64"/>
    <n v="5"/>
    <n v="0.2"/>
    <n v="3.8570000000000002"/>
  </r>
  <r>
    <s v="OR6165"/>
    <x v="1101"/>
    <s v="Standard Class"/>
    <x v="0"/>
    <s v="United States"/>
    <s v="Newark"/>
    <x v="3"/>
    <n v="43055"/>
    <x v="3"/>
    <x v="0"/>
    <s v="Paper"/>
    <n v="37.408000000000001"/>
    <n v="7"/>
    <n v="0.2"/>
    <n v="13.0928"/>
  </r>
  <r>
    <s v="OR6166"/>
    <x v="1102"/>
    <s v="Standard Class"/>
    <x v="0"/>
    <s v="United States"/>
    <s v="College Station"/>
    <x v="0"/>
    <n v="77840"/>
    <x v="0"/>
    <x v="2"/>
    <s v="Chairs"/>
    <n v="233.05799999999999"/>
    <n v="3"/>
    <n v="0.3"/>
    <n v="53.270400000000002"/>
  </r>
  <r>
    <s v="OR6167"/>
    <x v="1102"/>
    <s v="First Class"/>
    <x v="0"/>
    <s v="United States"/>
    <s v="Oakland"/>
    <x v="1"/>
    <n v="94601"/>
    <x v="1"/>
    <x v="2"/>
    <s v="Furnishings"/>
    <n v="9.4600000000000009"/>
    <n v="2"/>
    <n v="0"/>
    <n v="3.6894"/>
  </r>
  <r>
    <s v="OR6168"/>
    <x v="1102"/>
    <s v="First Class"/>
    <x v="0"/>
    <s v="United States"/>
    <s v="Newark"/>
    <x v="3"/>
    <n v="43055"/>
    <x v="3"/>
    <x v="1"/>
    <s v="Accessories"/>
    <n v="132.52000000000001"/>
    <n v="5"/>
    <n v="0.2"/>
    <n v="34.786499999999997"/>
  </r>
  <r>
    <s v="OR6169"/>
    <x v="1102"/>
    <s v="First Class"/>
    <x v="0"/>
    <s v="United States"/>
    <s v="Los Angeles"/>
    <x v="1"/>
    <n v="90049"/>
    <x v="1"/>
    <x v="1"/>
    <s v="Accessories"/>
    <n v="62.31"/>
    <n v="3"/>
    <n v="0"/>
    <n v="22.4316"/>
  </r>
  <r>
    <s v="OR6170"/>
    <x v="1102"/>
    <s v="Second Class"/>
    <x v="0"/>
    <s v="United States"/>
    <s v="Houston"/>
    <x v="0"/>
    <n v="77070"/>
    <x v="0"/>
    <x v="2"/>
    <s v="Tables"/>
    <n v="744.1"/>
    <n v="5"/>
    <n v="0.3"/>
    <n v="95.67"/>
  </r>
  <r>
    <s v="OR6171"/>
    <x v="1102"/>
    <s v="Standard Class"/>
    <x v="0"/>
    <s v="United States"/>
    <s v="Los Angeles"/>
    <x v="1"/>
    <n v="90004"/>
    <x v="1"/>
    <x v="0"/>
    <s v="Paper"/>
    <n v="368.91"/>
    <n v="9"/>
    <n v="0"/>
    <n v="180.76589999999999"/>
  </r>
  <r>
    <s v="OR6172"/>
    <x v="1102"/>
    <s v="Standard Class"/>
    <x v="0"/>
    <s v="United States"/>
    <s v="Dublin"/>
    <x v="1"/>
    <n v="94568"/>
    <x v="1"/>
    <x v="1"/>
    <s v="Phones"/>
    <n v="22"/>
    <n v="5"/>
    <n v="0.2"/>
    <n v="1.375"/>
  </r>
  <r>
    <s v="OR6173"/>
    <x v="1103"/>
    <s v="Standard Class"/>
    <x v="0"/>
    <s v="United States"/>
    <s v="Columbus"/>
    <x v="9"/>
    <n v="47201"/>
    <x v="0"/>
    <x v="0"/>
    <s v="Binders"/>
    <n v="43.41"/>
    <n v="1"/>
    <n v="0"/>
    <n v="19.968599999999999"/>
  </r>
  <r>
    <s v="OR6174"/>
    <x v="1103"/>
    <s v="Standard Class"/>
    <x v="1"/>
    <s v="United States"/>
    <s v="New York City"/>
    <x v="7"/>
    <n v="10035"/>
    <x v="3"/>
    <x v="0"/>
    <s v="Envelopes"/>
    <n v="62.24"/>
    <n v="8"/>
    <n v="0"/>
    <n v="29.252800000000001"/>
  </r>
  <r>
    <s v="OR6175"/>
    <x v="1103"/>
    <s v="Second Class"/>
    <x v="1"/>
    <s v="United States"/>
    <s v="Los Angeles"/>
    <x v="1"/>
    <n v="90045"/>
    <x v="1"/>
    <x v="0"/>
    <s v="Labels"/>
    <n v="9.82"/>
    <n v="2"/>
    <n v="0"/>
    <n v="4.8117999999999999"/>
  </r>
  <r>
    <s v="OR6176"/>
    <x v="1103"/>
    <s v="Standard Class"/>
    <x v="0"/>
    <s v="United States"/>
    <s v="San Francisco"/>
    <x v="1"/>
    <n v="94110"/>
    <x v="1"/>
    <x v="1"/>
    <s v="Accessories"/>
    <n v="46.36"/>
    <n v="4"/>
    <n v="0"/>
    <n v="15.2988"/>
  </r>
  <r>
    <s v="OR6177"/>
    <x v="1104"/>
    <s v="Standard Class"/>
    <x v="0"/>
    <s v="United States"/>
    <s v="Houston"/>
    <x v="0"/>
    <n v="77095"/>
    <x v="0"/>
    <x v="0"/>
    <s v="Paper"/>
    <n v="262.33600000000001"/>
    <n v="8"/>
    <n v="0.2"/>
    <n v="95.096800000000002"/>
  </r>
  <r>
    <s v="OR6178"/>
    <x v="1104"/>
    <s v="Standard Class"/>
    <x v="1"/>
    <s v="United States"/>
    <s v="San Francisco"/>
    <x v="1"/>
    <n v="94109"/>
    <x v="1"/>
    <x v="1"/>
    <s v="Phones"/>
    <n v="183.96"/>
    <n v="5"/>
    <n v="0.2"/>
    <n v="20.695499999999999"/>
  </r>
  <r>
    <s v="OR6179"/>
    <x v="1104"/>
    <s v="Standard Class"/>
    <x v="2"/>
    <s v="United States"/>
    <s v="San Francisco"/>
    <x v="1"/>
    <n v="94122"/>
    <x v="1"/>
    <x v="0"/>
    <s v="Binders"/>
    <n v="24.192"/>
    <n v="9"/>
    <n v="0.2"/>
    <n v="7.56"/>
  </r>
  <r>
    <s v="OR6180"/>
    <x v="1104"/>
    <s v="First Class"/>
    <x v="2"/>
    <s v="United States"/>
    <s v="Chicago"/>
    <x v="14"/>
    <n v="60653"/>
    <x v="0"/>
    <x v="0"/>
    <s v="Storage"/>
    <n v="164.73599999999999"/>
    <n v="4"/>
    <n v="0.2"/>
    <n v="39.1248"/>
  </r>
  <r>
    <s v="OR6181"/>
    <x v="1104"/>
    <s v="Standard Class"/>
    <x v="0"/>
    <s v="United States"/>
    <s v="Lawrence"/>
    <x v="28"/>
    <n v="1841"/>
    <x v="3"/>
    <x v="0"/>
    <s v="Art"/>
    <n v="8.64"/>
    <n v="3"/>
    <n v="0"/>
    <n v="2.5055999999999998"/>
  </r>
  <r>
    <s v="OR6182"/>
    <x v="1105"/>
    <s v="First Class"/>
    <x v="0"/>
    <s v="United States"/>
    <s v="San Francisco"/>
    <x v="1"/>
    <n v="94110"/>
    <x v="1"/>
    <x v="1"/>
    <s v="Accessories"/>
    <n v="99.54"/>
    <n v="2"/>
    <n v="0"/>
    <n v="10.949400000000001"/>
  </r>
  <r>
    <s v="OR6183"/>
    <x v="1105"/>
    <s v="First Class"/>
    <x v="0"/>
    <s v="United States"/>
    <s v="Newark"/>
    <x v="3"/>
    <n v="43055"/>
    <x v="3"/>
    <x v="0"/>
    <s v="Art"/>
    <n v="7.1520000000000001"/>
    <n v="3"/>
    <n v="0.2"/>
    <n v="0.71519999999999995"/>
  </r>
  <r>
    <s v="OR6184"/>
    <x v="1106"/>
    <s v="Standard Class"/>
    <x v="1"/>
    <s v="United States"/>
    <s v="Milwaukee"/>
    <x v="30"/>
    <n v="53209"/>
    <x v="0"/>
    <x v="2"/>
    <s v="Chairs"/>
    <n v="1526.56"/>
    <n v="7"/>
    <n v="0"/>
    <n v="427.43680000000001"/>
  </r>
  <r>
    <s v="OR6185"/>
    <x v="1106"/>
    <s v="First Class"/>
    <x v="0"/>
    <s v="United States"/>
    <s v="Dallas"/>
    <x v="0"/>
    <n v="75081"/>
    <x v="0"/>
    <x v="1"/>
    <s v="Accessories"/>
    <n v="119.44799999999999"/>
    <n v="3"/>
    <n v="0.2"/>
    <n v="13.437900000000001"/>
  </r>
  <r>
    <s v="OR6186"/>
    <x v="1106"/>
    <s v="Standard Class"/>
    <x v="1"/>
    <s v="United States"/>
    <s v="Springfield"/>
    <x v="13"/>
    <n v="22153"/>
    <x v="2"/>
    <x v="0"/>
    <s v="Labels"/>
    <n v="62.1"/>
    <n v="6"/>
    <n v="0"/>
    <n v="29.808"/>
  </r>
  <r>
    <s v="OR6187"/>
    <x v="1107"/>
    <s v="First Class"/>
    <x v="0"/>
    <s v="United States"/>
    <s v="Chicago"/>
    <x v="14"/>
    <n v="60610"/>
    <x v="0"/>
    <x v="1"/>
    <s v="Phones"/>
    <n v="2735.9520000000002"/>
    <n v="6"/>
    <n v="0.2"/>
    <n v="341.99400000000003"/>
  </r>
  <r>
    <s v="OR6188"/>
    <x v="1107"/>
    <s v="First Class"/>
    <x v="0"/>
    <s v="United States"/>
    <s v="Oklahoma City"/>
    <x v="24"/>
    <n v="73120"/>
    <x v="0"/>
    <x v="0"/>
    <s v="Envelopes"/>
    <n v="325.86"/>
    <n v="2"/>
    <n v="0"/>
    <n v="149.8956"/>
  </r>
  <r>
    <s v="OR6189"/>
    <x v="1107"/>
    <s v="Standard Class"/>
    <x v="1"/>
    <s v="United States"/>
    <s v="Greensboro"/>
    <x v="2"/>
    <n v="27405"/>
    <x v="2"/>
    <x v="0"/>
    <s v="Binders"/>
    <n v="4.0949999999999998"/>
    <n v="3"/>
    <n v="0.7"/>
    <n v="2.73"/>
  </r>
  <r>
    <s v="OR6190"/>
    <x v="1107"/>
    <s v="Standard Class"/>
    <x v="1"/>
    <s v="United States"/>
    <s v="Los Angeles"/>
    <x v="1"/>
    <n v="90036"/>
    <x v="1"/>
    <x v="1"/>
    <s v="Phones"/>
    <n v="73.584000000000003"/>
    <n v="2"/>
    <n v="0.2"/>
    <n v="8.2782"/>
  </r>
  <r>
    <s v="OR6191"/>
    <x v="1107"/>
    <s v="Second Class"/>
    <x v="0"/>
    <s v="United States"/>
    <s v="San Diego"/>
    <x v="1"/>
    <n v="92105"/>
    <x v="1"/>
    <x v="0"/>
    <s v="Envelopes"/>
    <n v="11.8"/>
    <n v="4"/>
    <n v="0"/>
    <n v="5.6639999999999997"/>
  </r>
  <r>
    <s v="OR6192"/>
    <x v="1107"/>
    <s v="Standard Class"/>
    <x v="0"/>
    <s v="United States"/>
    <s v="Seattle"/>
    <x v="11"/>
    <n v="98105"/>
    <x v="1"/>
    <x v="0"/>
    <s v="Binders"/>
    <n v="19.295999999999999"/>
    <n v="3"/>
    <n v="0.2"/>
    <n v="6.03"/>
  </r>
  <r>
    <s v="OR6193"/>
    <x v="1108"/>
    <s v="Standard Class"/>
    <x v="1"/>
    <s v="United States"/>
    <s v="Lakewood"/>
    <x v="22"/>
    <n v="8701"/>
    <x v="3"/>
    <x v="0"/>
    <s v="Binders"/>
    <n v="25.3"/>
    <n v="5"/>
    <n v="0"/>
    <n v="11.891"/>
  </r>
  <r>
    <s v="OR6194"/>
    <x v="1108"/>
    <s v="Standard Class"/>
    <x v="0"/>
    <s v="United States"/>
    <s v="Clinton"/>
    <x v="17"/>
    <n v="20735"/>
    <x v="3"/>
    <x v="0"/>
    <s v="Art"/>
    <n v="79.36"/>
    <n v="4"/>
    <n v="0"/>
    <n v="32.537599999999998"/>
  </r>
  <r>
    <s v="OR6195"/>
    <x v="1108"/>
    <s v="Standard Class"/>
    <x v="1"/>
    <s v="United States"/>
    <s v="Decatur"/>
    <x v="40"/>
    <n v="35601"/>
    <x v="2"/>
    <x v="1"/>
    <s v="Accessories"/>
    <n v="498"/>
    <n v="5"/>
    <n v="0"/>
    <n v="184.26"/>
  </r>
  <r>
    <s v="OR6196"/>
    <x v="1108"/>
    <s v="Standard Class"/>
    <x v="0"/>
    <s v="United States"/>
    <s v="Raleigh"/>
    <x v="2"/>
    <n v="27604"/>
    <x v="2"/>
    <x v="0"/>
    <s v="Binders"/>
    <n v="30.827999999999999"/>
    <n v="7"/>
    <n v="0.7"/>
    <n v="24.662400000000002"/>
  </r>
  <r>
    <s v="OR6197"/>
    <x v="1108"/>
    <s v="Standard Class"/>
    <x v="0"/>
    <s v="United States"/>
    <s v="Plano"/>
    <x v="0"/>
    <n v="75023"/>
    <x v="0"/>
    <x v="2"/>
    <s v="Tables"/>
    <n v="974.98800000000006"/>
    <n v="4"/>
    <n v="0.3"/>
    <n v="97.498800000000003"/>
  </r>
  <r>
    <s v="OR6198"/>
    <x v="1108"/>
    <s v="Standard Class"/>
    <x v="0"/>
    <s v="United States"/>
    <s v="Seattle"/>
    <x v="11"/>
    <n v="98115"/>
    <x v="1"/>
    <x v="1"/>
    <s v="Accessories"/>
    <n v="90.57"/>
    <n v="3"/>
    <n v="0"/>
    <n v="11.774100000000001"/>
  </r>
  <r>
    <s v="OR6199"/>
    <x v="1108"/>
    <s v="Standard Class"/>
    <x v="2"/>
    <s v="United States"/>
    <s v="Meridian"/>
    <x v="33"/>
    <n v="83642"/>
    <x v="1"/>
    <x v="2"/>
    <s v="Furnishings"/>
    <n v="41.96"/>
    <n v="2"/>
    <n v="0"/>
    <n v="2.9371999999999998"/>
  </r>
  <r>
    <s v="OR6200"/>
    <x v="1109"/>
    <s v="Standard Class"/>
    <x v="1"/>
    <s v="United States"/>
    <s v="Columbus"/>
    <x v="27"/>
    <n v="31907"/>
    <x v="2"/>
    <x v="1"/>
    <s v="Phones"/>
    <n v="411.98"/>
    <n v="2"/>
    <n v="0"/>
    <n v="119.4742"/>
  </r>
  <r>
    <s v="OR6201"/>
    <x v="1109"/>
    <s v="Same Day"/>
    <x v="1"/>
    <s v="United States"/>
    <s v="Southaven"/>
    <x v="29"/>
    <n v="38671"/>
    <x v="2"/>
    <x v="0"/>
    <s v="Binders"/>
    <n v="234.36"/>
    <n v="6"/>
    <n v="0"/>
    <n v="112.4928"/>
  </r>
  <r>
    <s v="OR6202"/>
    <x v="1109"/>
    <s v="First Class"/>
    <x v="0"/>
    <s v="United States"/>
    <s v="San Francisco"/>
    <x v="1"/>
    <n v="94122"/>
    <x v="1"/>
    <x v="1"/>
    <s v="Phones"/>
    <n v="1679.96"/>
    <n v="5"/>
    <n v="0.2"/>
    <n v="125.997"/>
  </r>
  <r>
    <s v="OR6203"/>
    <x v="1109"/>
    <s v="Second Class"/>
    <x v="0"/>
    <s v="United States"/>
    <s v="Philadelphia"/>
    <x v="8"/>
    <n v="19134"/>
    <x v="3"/>
    <x v="1"/>
    <s v="Phones"/>
    <n v="280.78199999999998"/>
    <n v="3"/>
    <n v="0.4"/>
    <n v="60.836100000000002"/>
  </r>
  <r>
    <s v="OR6204"/>
    <x v="1110"/>
    <s v="Same Day"/>
    <x v="2"/>
    <s v="United States"/>
    <s v="Newport News"/>
    <x v="13"/>
    <n v="23602"/>
    <x v="2"/>
    <x v="0"/>
    <s v="Paper"/>
    <n v="191.6"/>
    <n v="4"/>
    <n v="0"/>
    <n v="91.968000000000004"/>
  </r>
  <r>
    <s v="OR6205"/>
    <x v="1110"/>
    <s v="Standard Class"/>
    <x v="0"/>
    <s v="United States"/>
    <s v="Bowling Green"/>
    <x v="3"/>
    <n v="43402"/>
    <x v="3"/>
    <x v="0"/>
    <s v="Binders"/>
    <n v="5.5529999999999999"/>
    <n v="3"/>
    <n v="0.7"/>
    <n v="4.0721999999999996"/>
  </r>
  <r>
    <s v="OR6206"/>
    <x v="1110"/>
    <s v="Second Class"/>
    <x v="1"/>
    <s v="United States"/>
    <s v="Durham"/>
    <x v="2"/>
    <n v="27707"/>
    <x v="2"/>
    <x v="0"/>
    <s v="Art"/>
    <n v="140.73599999999999"/>
    <n v="4"/>
    <n v="0.2"/>
    <n v="12.314399999999999"/>
  </r>
  <r>
    <s v="OR6207"/>
    <x v="1110"/>
    <s v="Standard Class"/>
    <x v="1"/>
    <s v="United States"/>
    <s v="New York City"/>
    <x v="7"/>
    <n v="10009"/>
    <x v="3"/>
    <x v="1"/>
    <s v="Phones"/>
    <n v="197.97"/>
    <n v="3"/>
    <n v="0"/>
    <n v="57.411299999999997"/>
  </r>
  <r>
    <s v="OR6208"/>
    <x v="1110"/>
    <s v="Standard Class"/>
    <x v="0"/>
    <s v="United States"/>
    <s v="Springfield"/>
    <x v="34"/>
    <n v="65807"/>
    <x v="0"/>
    <x v="0"/>
    <s v="Paper"/>
    <n v="51.84"/>
    <n v="8"/>
    <n v="0"/>
    <n v="25.401599999999998"/>
  </r>
  <r>
    <s v="OR6209"/>
    <x v="1111"/>
    <s v="First Class"/>
    <x v="1"/>
    <s v="United States"/>
    <s v="Springfield"/>
    <x v="13"/>
    <n v="22153"/>
    <x v="2"/>
    <x v="2"/>
    <s v="Furnishings"/>
    <n v="29.12"/>
    <n v="4"/>
    <n v="0"/>
    <n v="12.521599999999999"/>
  </r>
  <r>
    <s v="OR6210"/>
    <x v="1111"/>
    <s v="Standard Class"/>
    <x v="0"/>
    <s v="United States"/>
    <s v="Lafayette"/>
    <x v="9"/>
    <n v="47905"/>
    <x v="0"/>
    <x v="0"/>
    <s v="Storage"/>
    <n v="375.34"/>
    <n v="1"/>
    <n v="0"/>
    <n v="18.766999999999999"/>
  </r>
  <r>
    <s v="OR6211"/>
    <x v="1111"/>
    <s v="Second Class"/>
    <x v="2"/>
    <s v="United States"/>
    <s v="Springfield"/>
    <x v="34"/>
    <n v="65807"/>
    <x v="0"/>
    <x v="1"/>
    <s v="Phones"/>
    <n v="114.95"/>
    <n v="5"/>
    <n v="0"/>
    <n v="2.2989999999999999"/>
  </r>
  <r>
    <s v="OR6212"/>
    <x v="1111"/>
    <s v="Same Day"/>
    <x v="2"/>
    <s v="United States"/>
    <s v="Seattle"/>
    <x v="11"/>
    <n v="98105"/>
    <x v="1"/>
    <x v="1"/>
    <s v="Machines"/>
    <n v="2395.1999999999998"/>
    <n v="6"/>
    <n v="0.2"/>
    <n v="209.58"/>
  </r>
  <r>
    <s v="OR6213"/>
    <x v="1111"/>
    <s v="First Class"/>
    <x v="0"/>
    <s v="United States"/>
    <s v="Des Plaines"/>
    <x v="14"/>
    <n v="60016"/>
    <x v="0"/>
    <x v="0"/>
    <s v="Binders"/>
    <n v="2.8919999999999999"/>
    <n v="3"/>
    <n v="0.8"/>
    <n v="4.9164000000000003"/>
  </r>
  <r>
    <s v="OR6214"/>
    <x v="1111"/>
    <s v="Standard Class"/>
    <x v="1"/>
    <s v="United States"/>
    <s v="San Francisco"/>
    <x v="1"/>
    <n v="94122"/>
    <x v="1"/>
    <x v="0"/>
    <s v="Envelopes"/>
    <n v="10.86"/>
    <n v="3"/>
    <n v="0"/>
    <n v="5.1041999999999996"/>
  </r>
  <r>
    <s v="OR6215"/>
    <x v="1112"/>
    <s v="Standard Class"/>
    <x v="0"/>
    <s v="United States"/>
    <s v="Wilmington"/>
    <x v="2"/>
    <n v="28403"/>
    <x v="2"/>
    <x v="0"/>
    <s v="Art"/>
    <n v="13.12"/>
    <n v="5"/>
    <n v="0.2"/>
    <n v="1.476"/>
  </r>
  <r>
    <s v="OR6216"/>
    <x v="1112"/>
    <s v="Standard Class"/>
    <x v="0"/>
    <s v="United States"/>
    <s v="Little Rock"/>
    <x v="36"/>
    <n v="72209"/>
    <x v="2"/>
    <x v="0"/>
    <s v="Art"/>
    <n v="13.36"/>
    <n v="4"/>
    <n v="0"/>
    <n v="4.1416000000000004"/>
  </r>
  <r>
    <s v="OR6217"/>
    <x v="1112"/>
    <s v="First Class"/>
    <x v="2"/>
    <s v="United States"/>
    <s v="Springfield"/>
    <x v="13"/>
    <n v="22153"/>
    <x v="2"/>
    <x v="0"/>
    <s v="Paper"/>
    <n v="27.81"/>
    <n v="3"/>
    <n v="0"/>
    <n v="13.0707"/>
  </r>
  <r>
    <s v="OR6218"/>
    <x v="1112"/>
    <s v="Standard Class"/>
    <x v="2"/>
    <s v="United States"/>
    <s v="Newark"/>
    <x v="15"/>
    <n v="19711"/>
    <x v="3"/>
    <x v="0"/>
    <s v="Appliances"/>
    <n v="39.479999999999997"/>
    <n v="1"/>
    <n v="0"/>
    <n v="11.054399999999999"/>
  </r>
  <r>
    <s v="OR6219"/>
    <x v="1112"/>
    <s v="Standard Class"/>
    <x v="1"/>
    <s v="United States"/>
    <s v="Jacksonville"/>
    <x v="18"/>
    <n v="32216"/>
    <x v="2"/>
    <x v="0"/>
    <s v="Paper"/>
    <n v="10.368"/>
    <n v="2"/>
    <n v="0.2"/>
    <n v="3.6288"/>
  </r>
  <r>
    <s v="OR6220"/>
    <x v="1113"/>
    <s v="Second Class"/>
    <x v="2"/>
    <s v="United States"/>
    <s v="Los Angeles"/>
    <x v="1"/>
    <n v="90036"/>
    <x v="1"/>
    <x v="0"/>
    <s v="Paper"/>
    <n v="23.12"/>
    <n v="4"/>
    <n v="0"/>
    <n v="11.328799999999999"/>
  </r>
  <r>
    <s v="OR6221"/>
    <x v="1113"/>
    <s v="Standard Class"/>
    <x v="1"/>
    <s v="United States"/>
    <s v="Denver"/>
    <x v="23"/>
    <n v="80219"/>
    <x v="1"/>
    <x v="1"/>
    <s v="Phones"/>
    <n v="49.616"/>
    <n v="2"/>
    <n v="0.2"/>
    <n v="4.9615999999999998"/>
  </r>
  <r>
    <s v="OR6222"/>
    <x v="1113"/>
    <s v="First Class"/>
    <x v="1"/>
    <s v="United States"/>
    <s v="Colorado Springs"/>
    <x v="23"/>
    <n v="80906"/>
    <x v="1"/>
    <x v="2"/>
    <s v="Chairs"/>
    <n v="230.352"/>
    <n v="3"/>
    <n v="0.2"/>
    <n v="20.155799999999999"/>
  </r>
  <r>
    <s v="OR6223"/>
    <x v="1113"/>
    <s v="First Class"/>
    <x v="0"/>
    <s v="United States"/>
    <s v="Los Angeles"/>
    <x v="1"/>
    <n v="90004"/>
    <x v="1"/>
    <x v="1"/>
    <s v="Accessories"/>
    <n v="29.99"/>
    <n v="1"/>
    <n v="0"/>
    <n v="6.2979000000000003"/>
  </r>
  <r>
    <s v="OR6224"/>
    <x v="1113"/>
    <s v="Standard Class"/>
    <x v="0"/>
    <s v="United States"/>
    <s v="Houston"/>
    <x v="0"/>
    <n v="77041"/>
    <x v="0"/>
    <x v="1"/>
    <s v="Machines"/>
    <n v="998.85"/>
    <n v="5"/>
    <n v="0.4"/>
    <n v="199.77"/>
  </r>
  <r>
    <s v="OR6225"/>
    <x v="1113"/>
    <s v="Second Class"/>
    <x v="0"/>
    <s v="United States"/>
    <s v="Longview"/>
    <x v="11"/>
    <n v="98632"/>
    <x v="1"/>
    <x v="2"/>
    <s v="Furnishings"/>
    <n v="24.85"/>
    <n v="5"/>
    <n v="0"/>
    <n v="7.7035"/>
  </r>
  <r>
    <s v="OR6226"/>
    <x v="1114"/>
    <s v="Standard Class"/>
    <x v="1"/>
    <s v="United States"/>
    <s v="Mesquite"/>
    <x v="0"/>
    <n v="75150"/>
    <x v="0"/>
    <x v="0"/>
    <s v="Appliances"/>
    <n v="34.176000000000002"/>
    <n v="3"/>
    <n v="0.8"/>
    <n v="87.148799999999994"/>
  </r>
  <r>
    <s v="OR6227"/>
    <x v="1114"/>
    <s v="Second Class"/>
    <x v="0"/>
    <s v="United States"/>
    <s v="Frisco"/>
    <x v="0"/>
    <n v="75034"/>
    <x v="0"/>
    <x v="2"/>
    <s v="Furnishings"/>
    <n v="30.335999999999999"/>
    <n v="6"/>
    <n v="0.6"/>
    <n v="17.443200000000001"/>
  </r>
  <r>
    <s v="OR6228"/>
    <x v="1114"/>
    <s v="Standard Class"/>
    <x v="2"/>
    <s v="United States"/>
    <s v="Oklahoma City"/>
    <x v="24"/>
    <n v="73120"/>
    <x v="0"/>
    <x v="1"/>
    <s v="Phones"/>
    <n v="5.5"/>
    <n v="1"/>
    <n v="0"/>
    <n v="1.375"/>
  </r>
  <r>
    <s v="OR6229"/>
    <x v="1114"/>
    <s v="Standard Class"/>
    <x v="0"/>
    <s v="United States"/>
    <s v="Thornton"/>
    <x v="23"/>
    <n v="80229"/>
    <x v="1"/>
    <x v="0"/>
    <s v="Supplies"/>
    <n v="10.944000000000001"/>
    <n v="2"/>
    <n v="0.2"/>
    <n v="0.95760000000000001"/>
  </r>
  <r>
    <s v="OR6230"/>
    <x v="1114"/>
    <s v="Standard Class"/>
    <x v="1"/>
    <s v="United States"/>
    <s v="Seattle"/>
    <x v="11"/>
    <n v="98115"/>
    <x v="1"/>
    <x v="2"/>
    <s v="Furnishings"/>
    <n v="109.9"/>
    <n v="5"/>
    <n v="0"/>
    <n v="37.366"/>
  </r>
  <r>
    <s v="OR6231"/>
    <x v="1114"/>
    <s v="Standard Class"/>
    <x v="1"/>
    <s v="United States"/>
    <s v="Dover"/>
    <x v="44"/>
    <n v="3820"/>
    <x v="3"/>
    <x v="1"/>
    <s v="Accessories"/>
    <n v="159.97999999999999"/>
    <n v="2"/>
    <n v="0"/>
    <n v="57.592799999999997"/>
  </r>
  <r>
    <s v="OR6232"/>
    <x v="1115"/>
    <s v="Standard Class"/>
    <x v="2"/>
    <s v="United States"/>
    <s v="San Francisco"/>
    <x v="1"/>
    <n v="94122"/>
    <x v="1"/>
    <x v="0"/>
    <s v="Art"/>
    <n v="5.56"/>
    <n v="2"/>
    <n v="0"/>
    <n v="2.2240000000000002"/>
  </r>
  <r>
    <s v="OR6233"/>
    <x v="1115"/>
    <s v="Standard Class"/>
    <x v="0"/>
    <s v="United States"/>
    <s v="Bakersfield"/>
    <x v="1"/>
    <n v="93309"/>
    <x v="1"/>
    <x v="2"/>
    <s v="Furnishings"/>
    <n v="41.6"/>
    <n v="4"/>
    <n v="0"/>
    <n v="14.144"/>
  </r>
  <r>
    <s v="OR6234"/>
    <x v="1115"/>
    <s v="Second Class"/>
    <x v="2"/>
    <s v="United States"/>
    <s v="Milwaukee"/>
    <x v="30"/>
    <n v="53209"/>
    <x v="0"/>
    <x v="2"/>
    <s v="Tables"/>
    <n v="214.11"/>
    <n v="3"/>
    <n v="0"/>
    <n v="36.398699999999998"/>
  </r>
  <r>
    <s v="OR6235"/>
    <x v="1115"/>
    <s v="Standard Class"/>
    <x v="0"/>
    <s v="United States"/>
    <s v="Huntsville"/>
    <x v="0"/>
    <n v="77340"/>
    <x v="0"/>
    <x v="2"/>
    <s v="Furnishings"/>
    <n v="76.727999999999994"/>
    <n v="3"/>
    <n v="0.6"/>
    <n v="53.709600000000002"/>
  </r>
  <r>
    <s v="OR6236"/>
    <x v="1115"/>
    <s v="First Class"/>
    <x v="1"/>
    <s v="United States"/>
    <s v="Dallas"/>
    <x v="0"/>
    <n v="75220"/>
    <x v="0"/>
    <x v="0"/>
    <s v="Paper"/>
    <n v="36.287999999999997"/>
    <n v="7"/>
    <n v="0.2"/>
    <n v="12.700799999999999"/>
  </r>
  <r>
    <s v="OR6237"/>
    <x v="1115"/>
    <s v="Standard Class"/>
    <x v="2"/>
    <s v="United States"/>
    <s v="San Diego"/>
    <x v="1"/>
    <n v="92024"/>
    <x v="1"/>
    <x v="1"/>
    <s v="Accessories"/>
    <n v="21.21"/>
    <n v="7"/>
    <n v="0"/>
    <n v="4.4541000000000004"/>
  </r>
  <r>
    <s v="OR6238"/>
    <x v="1116"/>
    <s v="Second Class"/>
    <x v="1"/>
    <s v="United States"/>
    <s v="San Francisco"/>
    <x v="1"/>
    <n v="94109"/>
    <x v="1"/>
    <x v="0"/>
    <s v="Storage"/>
    <n v="67.78"/>
    <n v="2"/>
    <n v="0"/>
    <n v="16.945"/>
  </r>
  <r>
    <s v="OR6239"/>
    <x v="1116"/>
    <s v="Standard Class"/>
    <x v="2"/>
    <s v="United States"/>
    <s v="Providence"/>
    <x v="6"/>
    <n v="2908"/>
    <x v="3"/>
    <x v="1"/>
    <s v="Phones"/>
    <n v="629.95000000000005"/>
    <n v="5"/>
    <n v="0"/>
    <n v="176.386"/>
  </r>
  <r>
    <s v="OR6240"/>
    <x v="1116"/>
    <s v="Second Class"/>
    <x v="0"/>
    <s v="United States"/>
    <s v="New York City"/>
    <x v="7"/>
    <n v="10024"/>
    <x v="3"/>
    <x v="1"/>
    <s v="Phones"/>
    <n v="279.86"/>
    <n v="14"/>
    <n v="0"/>
    <n v="134.33279999999999"/>
  </r>
  <r>
    <s v="OR6241"/>
    <x v="1116"/>
    <s v="Second Class"/>
    <x v="2"/>
    <s v="United States"/>
    <s v="Troy"/>
    <x v="7"/>
    <n v="12180"/>
    <x v="3"/>
    <x v="2"/>
    <s v="Furnishings"/>
    <n v="82.64"/>
    <n v="2"/>
    <n v="0"/>
    <n v="7.4375999999999998"/>
  </r>
  <r>
    <s v="OR6242"/>
    <x v="1116"/>
    <s v="Second Class"/>
    <x v="0"/>
    <s v="United States"/>
    <s v="Tallahassee"/>
    <x v="18"/>
    <n v="32303"/>
    <x v="2"/>
    <x v="1"/>
    <s v="Phones"/>
    <n v="4367.8959999999997"/>
    <n v="13"/>
    <n v="0.2"/>
    <n v="327.59219999999999"/>
  </r>
  <r>
    <s v="OR6243"/>
    <x v="1117"/>
    <s v="Second Class"/>
    <x v="0"/>
    <s v="United States"/>
    <s v="Quincy"/>
    <x v="28"/>
    <n v="2169"/>
    <x v="3"/>
    <x v="0"/>
    <s v="Binders"/>
    <n v="29"/>
    <n v="5"/>
    <n v="0"/>
    <n v="13.92"/>
  </r>
  <r>
    <s v="OR6244"/>
    <x v="1117"/>
    <s v="First Class"/>
    <x v="0"/>
    <s v="United States"/>
    <s v="New York City"/>
    <x v="7"/>
    <n v="10035"/>
    <x v="3"/>
    <x v="0"/>
    <s v="Storage"/>
    <n v="22.58"/>
    <n v="2"/>
    <n v="0"/>
    <n v="5.8708"/>
  </r>
  <r>
    <s v="OR6245"/>
    <x v="1117"/>
    <s v="Standard Class"/>
    <x v="1"/>
    <s v="United States"/>
    <s v="Sierra Vista"/>
    <x v="5"/>
    <n v="85635"/>
    <x v="1"/>
    <x v="0"/>
    <s v="Appliances"/>
    <n v="30.143999999999998"/>
    <n v="2"/>
    <n v="0.2"/>
    <n v="3.0144000000000002"/>
  </r>
  <r>
    <s v="OR6246"/>
    <x v="1117"/>
    <s v="Standard Class"/>
    <x v="0"/>
    <s v="United States"/>
    <s v="Costa Mesa"/>
    <x v="1"/>
    <n v="92627"/>
    <x v="1"/>
    <x v="1"/>
    <s v="Phones"/>
    <n v="258.57600000000002"/>
    <n v="2"/>
    <n v="0.2"/>
    <n v="19.3932"/>
  </r>
  <r>
    <s v="OR6247"/>
    <x v="1118"/>
    <s v="Second Class"/>
    <x v="1"/>
    <s v="United States"/>
    <s v="Los Angeles"/>
    <x v="1"/>
    <n v="90045"/>
    <x v="1"/>
    <x v="0"/>
    <s v="Binders"/>
    <n v="69.456000000000003"/>
    <n v="2"/>
    <n v="0.2"/>
    <n v="22.5732"/>
  </r>
  <r>
    <s v="OR6248"/>
    <x v="1118"/>
    <s v="First Class"/>
    <x v="0"/>
    <s v="United States"/>
    <s v="Detroit"/>
    <x v="19"/>
    <n v="48205"/>
    <x v="0"/>
    <x v="1"/>
    <s v="Accessories"/>
    <n v="175.23"/>
    <n v="11"/>
    <n v="0"/>
    <n v="61.330500000000001"/>
  </r>
  <r>
    <s v="OR6249"/>
    <x v="1118"/>
    <s v="Standard Class"/>
    <x v="0"/>
    <s v="United States"/>
    <s v="Houston"/>
    <x v="0"/>
    <n v="77095"/>
    <x v="0"/>
    <x v="0"/>
    <s v="Binders"/>
    <n v="4.4880000000000004"/>
    <n v="6"/>
    <n v="0.8"/>
    <n v="6.7320000000000002"/>
  </r>
  <r>
    <s v="OR6250"/>
    <x v="1118"/>
    <s v="Standard Class"/>
    <x v="0"/>
    <s v="United States"/>
    <s v="Chicago"/>
    <x v="14"/>
    <n v="60623"/>
    <x v="0"/>
    <x v="0"/>
    <s v="Appliances"/>
    <n v="75.599999999999994"/>
    <n v="2"/>
    <n v="0.8"/>
    <n v="166.32"/>
  </r>
  <r>
    <s v="OR6251"/>
    <x v="1118"/>
    <s v="Standard Class"/>
    <x v="0"/>
    <s v="United States"/>
    <s v="Seattle"/>
    <x v="11"/>
    <n v="98103"/>
    <x v="1"/>
    <x v="1"/>
    <s v="Accessories"/>
    <n v="174.95"/>
    <n v="5"/>
    <n v="0"/>
    <n v="12.246499999999999"/>
  </r>
  <r>
    <s v="OR6252"/>
    <x v="1118"/>
    <s v="Second Class"/>
    <x v="0"/>
    <s v="United States"/>
    <s v="Encinitas"/>
    <x v="1"/>
    <n v="92024"/>
    <x v="1"/>
    <x v="1"/>
    <s v="Accessories"/>
    <n v="119.98"/>
    <n v="2"/>
    <n v="0"/>
    <n v="57.590400000000002"/>
  </r>
  <r>
    <s v="OR6253"/>
    <x v="1118"/>
    <s v="Same Day"/>
    <x v="0"/>
    <s v="United States"/>
    <s v="Chicago"/>
    <x v="14"/>
    <n v="60653"/>
    <x v="0"/>
    <x v="1"/>
    <s v="Phones"/>
    <n v="36.792000000000002"/>
    <n v="1"/>
    <n v="0.2"/>
    <n v="4.1391"/>
  </r>
  <r>
    <s v="OR6254"/>
    <x v="1118"/>
    <s v="Standard Class"/>
    <x v="0"/>
    <s v="United States"/>
    <s v="Houston"/>
    <x v="0"/>
    <n v="77036"/>
    <x v="0"/>
    <x v="0"/>
    <s v="Paper"/>
    <n v="76.64"/>
    <n v="2"/>
    <n v="0.2"/>
    <n v="26.824000000000002"/>
  </r>
  <r>
    <s v="OR6255"/>
    <x v="1118"/>
    <s v="First Class"/>
    <x v="0"/>
    <s v="United States"/>
    <s v="The Colony"/>
    <x v="0"/>
    <n v="75056"/>
    <x v="0"/>
    <x v="0"/>
    <s v="Paper"/>
    <n v="15.231999999999999"/>
    <n v="4"/>
    <n v="0.2"/>
    <n v="5.5216000000000003"/>
  </r>
  <r>
    <s v="OR6256"/>
    <x v="1118"/>
    <s v="Standard Class"/>
    <x v="0"/>
    <s v="United States"/>
    <s v="Concord"/>
    <x v="1"/>
    <n v="94521"/>
    <x v="1"/>
    <x v="2"/>
    <s v="Furnishings"/>
    <n v="43.31"/>
    <n v="1"/>
    <n v="0"/>
    <n v="4.3310000000000004"/>
  </r>
  <r>
    <s v="OR6257"/>
    <x v="1119"/>
    <s v="Standard Class"/>
    <x v="1"/>
    <s v="United States"/>
    <s v="Springfield"/>
    <x v="26"/>
    <n v="97477"/>
    <x v="1"/>
    <x v="0"/>
    <s v="Labels"/>
    <n v="146.54400000000001"/>
    <n v="6"/>
    <n v="0.2"/>
    <n v="47.626800000000003"/>
  </r>
  <r>
    <s v="OR6258"/>
    <x v="1119"/>
    <s v="Same Day"/>
    <x v="0"/>
    <s v="United States"/>
    <s v="Norman"/>
    <x v="24"/>
    <n v="73071"/>
    <x v="0"/>
    <x v="1"/>
    <s v="Accessories"/>
    <n v="1287.45"/>
    <n v="5"/>
    <n v="0"/>
    <n v="244.6155"/>
  </r>
  <r>
    <s v="OR6259"/>
    <x v="1119"/>
    <s v="Standard Class"/>
    <x v="1"/>
    <s v="United States"/>
    <s v="Newark"/>
    <x v="15"/>
    <n v="19711"/>
    <x v="3"/>
    <x v="0"/>
    <s v="Storage"/>
    <n v="465.18"/>
    <n v="3"/>
    <n v="0"/>
    <n v="120.9468"/>
  </r>
  <r>
    <s v="OR6260"/>
    <x v="1119"/>
    <s v="Standard Class"/>
    <x v="0"/>
    <s v="United States"/>
    <s v="New York City"/>
    <x v="7"/>
    <n v="10035"/>
    <x v="3"/>
    <x v="0"/>
    <s v="Envelopes"/>
    <n v="15.56"/>
    <n v="2"/>
    <n v="0"/>
    <n v="7.3132000000000001"/>
  </r>
  <r>
    <s v="OR6261"/>
    <x v="1120"/>
    <s v="Standard Class"/>
    <x v="0"/>
    <s v="United States"/>
    <s v="Philadelphia"/>
    <x v="8"/>
    <n v="19140"/>
    <x v="3"/>
    <x v="0"/>
    <s v="Binders"/>
    <n v="50.997"/>
    <n v="1"/>
    <n v="0.7"/>
    <n v="40.797600000000003"/>
  </r>
  <r>
    <s v="OR6262"/>
    <x v="1120"/>
    <s v="Standard Class"/>
    <x v="0"/>
    <s v="United States"/>
    <s v="Salem"/>
    <x v="13"/>
    <n v="24153"/>
    <x v="2"/>
    <x v="2"/>
    <s v="Bookcases"/>
    <n v="302.94"/>
    <n v="3"/>
    <n v="0"/>
    <n v="69.676199999999994"/>
  </r>
  <r>
    <s v="OR6263"/>
    <x v="1120"/>
    <s v="Second Class"/>
    <x v="0"/>
    <s v="United States"/>
    <s v="Los Angeles"/>
    <x v="1"/>
    <n v="90008"/>
    <x v="1"/>
    <x v="0"/>
    <s v="Binders"/>
    <n v="92.96"/>
    <n v="2"/>
    <n v="0.2"/>
    <n v="31.373999999999999"/>
  </r>
  <r>
    <s v="OR6264"/>
    <x v="1120"/>
    <s v="Standard Class"/>
    <x v="1"/>
    <s v="United States"/>
    <s v="Dallas"/>
    <x v="0"/>
    <n v="75220"/>
    <x v="0"/>
    <x v="2"/>
    <s v="Bookcases"/>
    <n v="205.9992"/>
    <n v="3"/>
    <n v="0.32"/>
    <n v="27.264600000000002"/>
  </r>
  <r>
    <s v="OR6265"/>
    <x v="1121"/>
    <s v="Standard Class"/>
    <x v="2"/>
    <s v="United States"/>
    <s v="Omaha"/>
    <x v="37"/>
    <n v="68104"/>
    <x v="0"/>
    <x v="0"/>
    <s v="Fasteners"/>
    <n v="29.05"/>
    <n v="5"/>
    <n v="0"/>
    <n v="9.0054999999999996"/>
  </r>
  <r>
    <s v="OR6266"/>
    <x v="1121"/>
    <s v="Standard Class"/>
    <x v="0"/>
    <s v="United States"/>
    <s v="Detroit"/>
    <x v="19"/>
    <n v="48227"/>
    <x v="0"/>
    <x v="0"/>
    <s v="Appliances"/>
    <n v="376.74"/>
    <n v="4"/>
    <n v="0.1"/>
    <n v="71.162000000000006"/>
  </r>
  <r>
    <s v="OR6267"/>
    <x v="1121"/>
    <s v="Second Class"/>
    <x v="0"/>
    <s v="United States"/>
    <s v="San Antonio"/>
    <x v="0"/>
    <n v="78207"/>
    <x v="0"/>
    <x v="2"/>
    <s v="Chairs"/>
    <n v="105.68600000000001"/>
    <n v="1"/>
    <n v="0.3"/>
    <n v="28.686199999999999"/>
  </r>
  <r>
    <s v="OR6268"/>
    <x v="1121"/>
    <s v="Same Day"/>
    <x v="0"/>
    <s v="United States"/>
    <s v="Rock Hill"/>
    <x v="25"/>
    <n v="29730"/>
    <x v="2"/>
    <x v="0"/>
    <s v="Fasteners"/>
    <n v="11.85"/>
    <n v="3"/>
    <n v="0"/>
    <n v="3.7919999999999998"/>
  </r>
  <r>
    <s v="OR6269"/>
    <x v="1121"/>
    <s v="Standard Class"/>
    <x v="0"/>
    <s v="United States"/>
    <s v="Minneapolis"/>
    <x v="31"/>
    <n v="55407"/>
    <x v="0"/>
    <x v="0"/>
    <s v="Binders"/>
    <n v="43.98"/>
    <n v="2"/>
    <n v="0"/>
    <n v="21.99"/>
  </r>
  <r>
    <s v="OR6270"/>
    <x v="1121"/>
    <s v="First Class"/>
    <x v="0"/>
    <s v="United States"/>
    <s v="Lancaster"/>
    <x v="1"/>
    <n v="93534"/>
    <x v="1"/>
    <x v="0"/>
    <s v="Fasteners"/>
    <n v="10.9"/>
    <n v="5"/>
    <n v="0"/>
    <n v="3.597"/>
  </r>
  <r>
    <s v="OR6271"/>
    <x v="1121"/>
    <s v="Standard Class"/>
    <x v="1"/>
    <s v="United States"/>
    <s v="Springfield"/>
    <x v="13"/>
    <n v="22153"/>
    <x v="2"/>
    <x v="0"/>
    <s v="Binders"/>
    <n v="122.94"/>
    <n v="3"/>
    <n v="0"/>
    <n v="59.011200000000002"/>
  </r>
  <r>
    <s v="OR6272"/>
    <x v="1121"/>
    <s v="Standard Class"/>
    <x v="0"/>
    <s v="United States"/>
    <s v="Chicago"/>
    <x v="14"/>
    <n v="60623"/>
    <x v="0"/>
    <x v="2"/>
    <s v="Furnishings"/>
    <n v="29.32"/>
    <n v="2"/>
    <n v="0.6"/>
    <n v="24.189"/>
  </r>
  <r>
    <s v="OR6273"/>
    <x v="1121"/>
    <s v="Second Class"/>
    <x v="2"/>
    <s v="United States"/>
    <s v="Los Angeles"/>
    <x v="1"/>
    <n v="90008"/>
    <x v="1"/>
    <x v="2"/>
    <s v="Furnishings"/>
    <n v="511.5"/>
    <n v="5"/>
    <n v="0"/>
    <n v="132.99"/>
  </r>
  <r>
    <s v="OR6274"/>
    <x v="1122"/>
    <s v="First Class"/>
    <x v="2"/>
    <s v="United States"/>
    <s v="Appleton"/>
    <x v="30"/>
    <n v="54915"/>
    <x v="0"/>
    <x v="0"/>
    <s v="Labels"/>
    <n v="21.56"/>
    <n v="7"/>
    <n v="0"/>
    <n v="10.348800000000001"/>
  </r>
  <r>
    <s v="OR6275"/>
    <x v="1122"/>
    <s v="Standard Class"/>
    <x v="0"/>
    <s v="United States"/>
    <s v="Philadelphia"/>
    <x v="8"/>
    <n v="19140"/>
    <x v="3"/>
    <x v="2"/>
    <s v="Furnishings"/>
    <n v="7.1680000000000001"/>
    <n v="2"/>
    <n v="0.2"/>
    <n v="0.98560000000000003"/>
  </r>
  <r>
    <s v="OR6276"/>
    <x v="1122"/>
    <s v="Standard Class"/>
    <x v="0"/>
    <s v="United States"/>
    <s v="Huntsville"/>
    <x v="0"/>
    <n v="77340"/>
    <x v="0"/>
    <x v="0"/>
    <s v="Binders"/>
    <n v="10.43"/>
    <n v="7"/>
    <n v="0.8"/>
    <n v="18.252500000000001"/>
  </r>
  <r>
    <s v="OR6277"/>
    <x v="1122"/>
    <s v="Standard Class"/>
    <x v="1"/>
    <s v="United States"/>
    <s v="Philadelphia"/>
    <x v="8"/>
    <n v="19134"/>
    <x v="3"/>
    <x v="0"/>
    <s v="Art"/>
    <n v="13.391999999999999"/>
    <n v="3"/>
    <n v="0.2"/>
    <n v="3.1806000000000001"/>
  </r>
  <r>
    <s v="OR6278"/>
    <x v="1122"/>
    <s v="Second Class"/>
    <x v="1"/>
    <s v="United States"/>
    <s v="Philadelphia"/>
    <x v="8"/>
    <n v="19134"/>
    <x v="3"/>
    <x v="0"/>
    <s v="Storage"/>
    <n v="552.55999999999995"/>
    <n v="5"/>
    <n v="0.2"/>
    <n v="138.13999999999999"/>
  </r>
  <r>
    <s v="OR6279"/>
    <x v="1122"/>
    <s v="Standard Class"/>
    <x v="1"/>
    <s v="United States"/>
    <s v="Mount Vernon"/>
    <x v="7"/>
    <n v="10550"/>
    <x v="3"/>
    <x v="0"/>
    <s v="Storage"/>
    <n v="1085.42"/>
    <n v="7"/>
    <n v="0"/>
    <n v="282.20920000000001"/>
  </r>
  <r>
    <s v="OR6280"/>
    <x v="1123"/>
    <s v="Standard Class"/>
    <x v="0"/>
    <s v="United States"/>
    <s v="San Francisco"/>
    <x v="1"/>
    <n v="94122"/>
    <x v="1"/>
    <x v="0"/>
    <s v="Paper"/>
    <n v="25.92"/>
    <n v="4"/>
    <n v="0"/>
    <n v="12.441599999999999"/>
  </r>
  <r>
    <s v="OR6281"/>
    <x v="1123"/>
    <s v="Standard Class"/>
    <x v="1"/>
    <s v="United States"/>
    <s v="Reading"/>
    <x v="8"/>
    <n v="19601"/>
    <x v="3"/>
    <x v="0"/>
    <s v="Storage"/>
    <n v="15.007999999999999"/>
    <n v="2"/>
    <n v="0.2"/>
    <n v="1.5007999999999999"/>
  </r>
  <r>
    <s v="OR6282"/>
    <x v="1123"/>
    <s v="Second Class"/>
    <x v="0"/>
    <s v="United States"/>
    <s v="Seattle"/>
    <x v="11"/>
    <n v="98105"/>
    <x v="1"/>
    <x v="0"/>
    <s v="Storage"/>
    <n v="69.52"/>
    <n v="2"/>
    <n v="0"/>
    <n v="17.38"/>
  </r>
  <r>
    <s v="OR6283"/>
    <x v="1123"/>
    <s v="Standard Class"/>
    <x v="2"/>
    <s v="United States"/>
    <s v="Aurora"/>
    <x v="14"/>
    <n v="60505"/>
    <x v="0"/>
    <x v="0"/>
    <s v="Storage"/>
    <n v="23.952000000000002"/>
    <n v="2"/>
    <n v="0.2"/>
    <n v="2.3952"/>
  </r>
  <r>
    <s v="OR6284"/>
    <x v="1123"/>
    <s v="Standard Class"/>
    <x v="2"/>
    <s v="United States"/>
    <s v="Los Angeles"/>
    <x v="1"/>
    <n v="90045"/>
    <x v="1"/>
    <x v="0"/>
    <s v="Paper"/>
    <n v="56.7"/>
    <n v="5"/>
    <n v="0"/>
    <n v="27.783000000000001"/>
  </r>
  <r>
    <s v="OR6285"/>
    <x v="1123"/>
    <s v="Standard Class"/>
    <x v="2"/>
    <s v="United States"/>
    <s v="Seattle"/>
    <x v="11"/>
    <n v="98115"/>
    <x v="1"/>
    <x v="0"/>
    <s v="Art"/>
    <n v="13.12"/>
    <n v="4"/>
    <n v="0"/>
    <n v="4.3296000000000001"/>
  </r>
  <r>
    <s v="OR6286"/>
    <x v="1124"/>
    <s v="First Class"/>
    <x v="0"/>
    <s v="United States"/>
    <s v="Portland"/>
    <x v="26"/>
    <n v="97206"/>
    <x v="1"/>
    <x v="0"/>
    <s v="Art"/>
    <n v="7.1520000000000001"/>
    <n v="3"/>
    <n v="0.2"/>
    <n v="0.71519999999999995"/>
  </r>
  <r>
    <s v="OR6287"/>
    <x v="1124"/>
    <s v="First Class"/>
    <x v="2"/>
    <s v="United States"/>
    <s v="Knoxville"/>
    <x v="12"/>
    <n v="37918"/>
    <x v="2"/>
    <x v="0"/>
    <s v="Paper"/>
    <n v="20.736000000000001"/>
    <n v="4"/>
    <n v="0.2"/>
    <n v="7.2576000000000001"/>
  </r>
  <r>
    <s v="OR6288"/>
    <x v="1124"/>
    <s v="Second Class"/>
    <x v="0"/>
    <s v="United States"/>
    <s v="New York City"/>
    <x v="7"/>
    <n v="10035"/>
    <x v="3"/>
    <x v="2"/>
    <s v="Bookcases"/>
    <n v="722.35199999999998"/>
    <n v="3"/>
    <n v="0.2"/>
    <n v="90.293999999999997"/>
  </r>
  <r>
    <s v="OR6289"/>
    <x v="1124"/>
    <s v="Standard Class"/>
    <x v="0"/>
    <s v="United States"/>
    <s v="Port Arthur"/>
    <x v="0"/>
    <n v="77642"/>
    <x v="0"/>
    <x v="0"/>
    <s v="Paper"/>
    <n v="23.68"/>
    <n v="4"/>
    <n v="0.2"/>
    <n v="7.4"/>
  </r>
  <r>
    <s v="OR6290"/>
    <x v="1125"/>
    <s v="First Class"/>
    <x v="1"/>
    <s v="United States"/>
    <s v="Sunnyvale"/>
    <x v="1"/>
    <n v="94086"/>
    <x v="1"/>
    <x v="2"/>
    <s v="Chairs"/>
    <n v="215.976"/>
    <n v="3"/>
    <n v="0.2"/>
    <n v="2.6997"/>
  </r>
  <r>
    <s v="OR6291"/>
    <x v="1125"/>
    <s v="Second Class"/>
    <x v="0"/>
    <s v="United States"/>
    <s v="San Francisco"/>
    <x v="1"/>
    <n v="94110"/>
    <x v="1"/>
    <x v="0"/>
    <s v="Binders"/>
    <n v="84.055999999999997"/>
    <n v="7"/>
    <n v="0.2"/>
    <n v="27.318200000000001"/>
  </r>
  <r>
    <s v="OR6292"/>
    <x v="1125"/>
    <s v="Same Day"/>
    <x v="0"/>
    <s v="United States"/>
    <s v="Columbus"/>
    <x v="3"/>
    <n v="43229"/>
    <x v="3"/>
    <x v="0"/>
    <s v="Storage"/>
    <n v="33.567999999999998"/>
    <n v="2"/>
    <n v="0.2"/>
    <n v="1.6783999999999999"/>
  </r>
  <r>
    <s v="OR6293"/>
    <x v="1125"/>
    <s v="First Class"/>
    <x v="1"/>
    <s v="United States"/>
    <s v="Springfield"/>
    <x v="26"/>
    <n v="97477"/>
    <x v="1"/>
    <x v="1"/>
    <s v="Accessories"/>
    <n v="159.96799999999999"/>
    <n v="4"/>
    <n v="0.2"/>
    <n v="29.994"/>
  </r>
  <r>
    <s v="OR6294"/>
    <x v="1125"/>
    <s v="Second Class"/>
    <x v="0"/>
    <s v="United States"/>
    <s v="Georgetown"/>
    <x v="4"/>
    <n v="40324"/>
    <x v="2"/>
    <x v="1"/>
    <s v="Phones"/>
    <n v="699.98"/>
    <n v="2"/>
    <n v="0"/>
    <n v="195.99440000000001"/>
  </r>
  <r>
    <s v="OR6295"/>
    <x v="1125"/>
    <s v="Standard Class"/>
    <x v="0"/>
    <s v="United States"/>
    <s v="Asheville"/>
    <x v="2"/>
    <n v="28806"/>
    <x v="2"/>
    <x v="0"/>
    <s v="Appliances"/>
    <n v="43.584000000000003"/>
    <n v="1"/>
    <n v="0.2"/>
    <n v="4.3583999999999996"/>
  </r>
  <r>
    <s v="OR6296"/>
    <x v="1125"/>
    <s v="First Class"/>
    <x v="2"/>
    <s v="United States"/>
    <s v="Cleveland"/>
    <x v="3"/>
    <n v="44105"/>
    <x v="3"/>
    <x v="0"/>
    <s v="Binders"/>
    <n v="8.6999999999999993"/>
    <n v="5"/>
    <n v="0.7"/>
    <n v="6.38"/>
  </r>
  <r>
    <s v="OR6297"/>
    <x v="1126"/>
    <s v="Standard Class"/>
    <x v="1"/>
    <s v="United States"/>
    <s v="Jacksonville"/>
    <x v="18"/>
    <n v="32216"/>
    <x v="2"/>
    <x v="1"/>
    <s v="Phones"/>
    <n v="73.567999999999998"/>
    <n v="4"/>
    <n v="0.2"/>
    <n v="16.552800000000001"/>
  </r>
  <r>
    <s v="OR6298"/>
    <x v="1126"/>
    <s v="Standard Class"/>
    <x v="0"/>
    <s v="United States"/>
    <s v="New York City"/>
    <x v="7"/>
    <n v="10024"/>
    <x v="3"/>
    <x v="0"/>
    <s v="Binders"/>
    <n v="13.92"/>
    <n v="3"/>
    <n v="0.2"/>
    <n v="4.8719999999999999"/>
  </r>
  <r>
    <s v="OR6299"/>
    <x v="1126"/>
    <s v="Standard Class"/>
    <x v="0"/>
    <s v="United States"/>
    <s v="Missoula"/>
    <x v="10"/>
    <n v="59801"/>
    <x v="1"/>
    <x v="0"/>
    <s v="Binders"/>
    <n v="487.98399999999998"/>
    <n v="2"/>
    <n v="0.2"/>
    <n v="152.495"/>
  </r>
  <r>
    <s v="OR6300"/>
    <x v="1126"/>
    <s v="Standard Class"/>
    <x v="2"/>
    <s v="United States"/>
    <s v="Philadelphia"/>
    <x v="8"/>
    <n v="19120"/>
    <x v="3"/>
    <x v="1"/>
    <s v="Phones"/>
    <n v="59.994"/>
    <n v="1"/>
    <n v="0.4"/>
    <n v="12.998699999999999"/>
  </r>
  <r>
    <s v="OR6301"/>
    <x v="1126"/>
    <s v="Standard Class"/>
    <x v="0"/>
    <s v="United States"/>
    <s v="Lowell"/>
    <x v="28"/>
    <n v="1852"/>
    <x v="3"/>
    <x v="0"/>
    <s v="Art"/>
    <n v="12.96"/>
    <n v="2"/>
    <n v="0"/>
    <n v="4.1471999999999998"/>
  </r>
  <r>
    <s v="OR6302"/>
    <x v="1126"/>
    <s v="Same Day"/>
    <x v="0"/>
    <s v="United States"/>
    <s v="Oklahoma City"/>
    <x v="24"/>
    <n v="73120"/>
    <x v="0"/>
    <x v="0"/>
    <s v="Binders"/>
    <n v="38.159999999999997"/>
    <n v="9"/>
    <n v="0"/>
    <n v="19.079999999999998"/>
  </r>
  <r>
    <s v="OR6303"/>
    <x v="1126"/>
    <s v="First Class"/>
    <x v="2"/>
    <s v="United States"/>
    <s v="New York City"/>
    <x v="7"/>
    <n v="10035"/>
    <x v="3"/>
    <x v="2"/>
    <s v="Chairs"/>
    <n v="589.41"/>
    <n v="5"/>
    <n v="0.1"/>
    <n v="6.5490000000000004"/>
  </r>
  <r>
    <s v="OR6304"/>
    <x v="1126"/>
    <s v="Same Day"/>
    <x v="0"/>
    <s v="United States"/>
    <s v="New York City"/>
    <x v="7"/>
    <n v="10024"/>
    <x v="3"/>
    <x v="2"/>
    <s v="Tables"/>
    <n v="1090.7819999999999"/>
    <n v="7"/>
    <n v="0.4"/>
    <n v="290.87520000000001"/>
  </r>
  <r>
    <s v="OR6305"/>
    <x v="1126"/>
    <s v="Same Day"/>
    <x v="2"/>
    <s v="United States"/>
    <s v="Glendale"/>
    <x v="5"/>
    <n v="85301"/>
    <x v="1"/>
    <x v="1"/>
    <s v="Phones"/>
    <n v="7.92"/>
    <n v="2"/>
    <n v="0.2"/>
    <n v="0.69299999999999995"/>
  </r>
  <r>
    <s v="OR6306"/>
    <x v="1127"/>
    <s v="Same Day"/>
    <x v="2"/>
    <s v="United States"/>
    <s v="Smyrna"/>
    <x v="27"/>
    <n v="30080"/>
    <x v="2"/>
    <x v="1"/>
    <s v="Phones"/>
    <n v="484.83"/>
    <n v="3"/>
    <n v="0"/>
    <n v="126.0558"/>
  </r>
  <r>
    <s v="OR6307"/>
    <x v="1128"/>
    <s v="Standard Class"/>
    <x v="0"/>
    <s v="United States"/>
    <s v="Hattiesburg"/>
    <x v="29"/>
    <n v="39401"/>
    <x v="2"/>
    <x v="0"/>
    <s v="Appliances"/>
    <n v="320.64"/>
    <n v="4"/>
    <n v="0"/>
    <n v="89.779200000000003"/>
  </r>
  <r>
    <s v="OR6308"/>
    <x v="1128"/>
    <s v="Second Class"/>
    <x v="0"/>
    <s v="United States"/>
    <s v="Dallas"/>
    <x v="0"/>
    <n v="75217"/>
    <x v="0"/>
    <x v="1"/>
    <s v="Accessories"/>
    <n v="398.4"/>
    <n v="5"/>
    <n v="0.2"/>
    <n v="84.66"/>
  </r>
  <r>
    <s v="OR6309"/>
    <x v="1128"/>
    <s v="Standard Class"/>
    <x v="2"/>
    <s v="United States"/>
    <s v="Lakewood"/>
    <x v="1"/>
    <n v="90712"/>
    <x v="1"/>
    <x v="1"/>
    <s v="Phones"/>
    <n v="321.55200000000002"/>
    <n v="6"/>
    <n v="0.2"/>
    <n v="20.097000000000001"/>
  </r>
  <r>
    <s v="OR6310"/>
    <x v="1128"/>
    <s v="Second Class"/>
    <x v="0"/>
    <s v="United States"/>
    <s v="Los Angeles"/>
    <x v="1"/>
    <n v="90008"/>
    <x v="1"/>
    <x v="0"/>
    <s v="Art"/>
    <n v="4.13"/>
    <n v="1"/>
    <n v="0"/>
    <n v="1.1564000000000001"/>
  </r>
  <r>
    <s v="OR6311"/>
    <x v="1128"/>
    <s v="Second Class"/>
    <x v="0"/>
    <s v="United States"/>
    <s v="Dallas"/>
    <x v="0"/>
    <n v="75220"/>
    <x v="0"/>
    <x v="0"/>
    <s v="Appliances"/>
    <n v="66.284000000000006"/>
    <n v="2"/>
    <n v="0.8"/>
    <n v="178.96680000000001"/>
  </r>
  <r>
    <s v="OR6312"/>
    <x v="1128"/>
    <s v="Standard Class"/>
    <x v="1"/>
    <s v="United States"/>
    <s v="Houston"/>
    <x v="0"/>
    <n v="77070"/>
    <x v="0"/>
    <x v="0"/>
    <s v="Paper"/>
    <n v="31.872"/>
    <n v="8"/>
    <n v="0.2"/>
    <n v="11.553599999999999"/>
  </r>
  <r>
    <s v="OR6313"/>
    <x v="1129"/>
    <s v="Standard Class"/>
    <x v="0"/>
    <s v="United States"/>
    <s v="New York City"/>
    <x v="7"/>
    <n v="10035"/>
    <x v="3"/>
    <x v="0"/>
    <s v="Storage"/>
    <n v="21.36"/>
    <n v="2"/>
    <n v="0"/>
    <n v="5.7671999999999999"/>
  </r>
  <r>
    <s v="OR6314"/>
    <x v="1129"/>
    <s v="Standard Class"/>
    <x v="2"/>
    <s v="United States"/>
    <s v="San Francisco"/>
    <x v="1"/>
    <n v="94109"/>
    <x v="1"/>
    <x v="0"/>
    <s v="Appliances"/>
    <n v="40.74"/>
    <n v="3"/>
    <n v="0"/>
    <n v="12.222"/>
  </r>
  <r>
    <s v="OR6315"/>
    <x v="1129"/>
    <s v="Standard Class"/>
    <x v="0"/>
    <s v="United States"/>
    <s v="Charlotte"/>
    <x v="2"/>
    <n v="28205"/>
    <x v="2"/>
    <x v="0"/>
    <s v="Storage"/>
    <n v="67.343999999999994"/>
    <n v="6"/>
    <n v="0.2"/>
    <n v="7.5762"/>
  </r>
  <r>
    <s v="OR6316"/>
    <x v="1129"/>
    <s v="First Class"/>
    <x v="1"/>
    <s v="United States"/>
    <s v="Springfield"/>
    <x v="26"/>
    <n v="97477"/>
    <x v="1"/>
    <x v="0"/>
    <s v="Fasteners"/>
    <n v="8.7200000000000006"/>
    <n v="5"/>
    <n v="0.2"/>
    <n v="2.2890000000000001"/>
  </r>
  <r>
    <s v="OR6317"/>
    <x v="1129"/>
    <s v="Second Class"/>
    <x v="1"/>
    <s v="United States"/>
    <s v="Dallas"/>
    <x v="0"/>
    <n v="75081"/>
    <x v="0"/>
    <x v="0"/>
    <s v="Supplies"/>
    <n v="23.76"/>
    <n v="3"/>
    <n v="0.2"/>
    <n v="2.0790000000000002"/>
  </r>
  <r>
    <s v="OR6318"/>
    <x v="1129"/>
    <s v="Standard Class"/>
    <x v="1"/>
    <s v="United States"/>
    <s v="Jackson"/>
    <x v="19"/>
    <n v="49201"/>
    <x v="0"/>
    <x v="1"/>
    <s v="Accessories"/>
    <n v="160"/>
    <n v="8"/>
    <n v="0"/>
    <n v="62.4"/>
  </r>
  <r>
    <s v="OR6319"/>
    <x v="1129"/>
    <s v="Standard Class"/>
    <x v="0"/>
    <s v="United States"/>
    <s v="Tampa"/>
    <x v="18"/>
    <n v="33614"/>
    <x v="2"/>
    <x v="2"/>
    <s v="Furnishings"/>
    <n v="54.527999999999999"/>
    <n v="3"/>
    <n v="0.2"/>
    <n v="14.313599999999999"/>
  </r>
  <r>
    <s v="OR6320"/>
    <x v="1129"/>
    <s v="Standard Class"/>
    <x v="0"/>
    <s v="United States"/>
    <s v="Chicago"/>
    <x v="14"/>
    <n v="60623"/>
    <x v="0"/>
    <x v="0"/>
    <s v="Binders"/>
    <n v="1.728"/>
    <n v="4"/>
    <n v="0.8"/>
    <n v="2.7648000000000001"/>
  </r>
  <r>
    <s v="OR6321"/>
    <x v="1130"/>
    <s v="Standard Class"/>
    <x v="1"/>
    <s v="United States"/>
    <s v="Saint Cloud"/>
    <x v="31"/>
    <n v="56301"/>
    <x v="0"/>
    <x v="2"/>
    <s v="Chairs"/>
    <n v="603.91999999999996"/>
    <n v="4"/>
    <n v="0"/>
    <n v="181.17599999999999"/>
  </r>
  <r>
    <s v="OR6322"/>
    <x v="1130"/>
    <s v="Second Class"/>
    <x v="2"/>
    <s v="United States"/>
    <s v="Springfield"/>
    <x v="3"/>
    <n v="45503"/>
    <x v="3"/>
    <x v="2"/>
    <s v="Chairs"/>
    <n v="155.37200000000001"/>
    <n v="2"/>
    <n v="0.3"/>
    <n v="35.513599999999997"/>
  </r>
  <r>
    <s v="OR6323"/>
    <x v="1130"/>
    <s v="Standard Class"/>
    <x v="0"/>
    <s v="United States"/>
    <s v="San Francisco"/>
    <x v="1"/>
    <n v="94110"/>
    <x v="1"/>
    <x v="2"/>
    <s v="Chairs"/>
    <n v="113.568"/>
    <n v="2"/>
    <n v="0.2"/>
    <n v="18.454799999999999"/>
  </r>
  <r>
    <s v="OR6324"/>
    <x v="1130"/>
    <s v="Standard Class"/>
    <x v="0"/>
    <s v="United States"/>
    <s v="Los Angeles"/>
    <x v="1"/>
    <n v="90004"/>
    <x v="1"/>
    <x v="0"/>
    <s v="Art"/>
    <n v="14.7"/>
    <n v="5"/>
    <n v="0"/>
    <n v="6.6150000000000002"/>
  </r>
  <r>
    <s v="OR6325"/>
    <x v="1130"/>
    <s v="Standard Class"/>
    <x v="0"/>
    <s v="United States"/>
    <s v="San Diego"/>
    <x v="1"/>
    <n v="92024"/>
    <x v="1"/>
    <x v="1"/>
    <s v="Phones"/>
    <n v="38.24"/>
    <n v="4"/>
    <n v="0.2"/>
    <n v="9.56"/>
  </r>
  <r>
    <s v="OR6326"/>
    <x v="1130"/>
    <s v="Standard Class"/>
    <x v="2"/>
    <s v="United States"/>
    <s v="Philadelphia"/>
    <x v="8"/>
    <n v="19120"/>
    <x v="3"/>
    <x v="1"/>
    <s v="Phones"/>
    <n v="431.94"/>
    <n v="2"/>
    <n v="0.4"/>
    <n v="71.989999999999995"/>
  </r>
  <r>
    <s v="OR6327"/>
    <x v="1130"/>
    <s v="First Class"/>
    <x v="2"/>
    <s v="United States"/>
    <s v="Salem"/>
    <x v="26"/>
    <n v="97301"/>
    <x v="1"/>
    <x v="1"/>
    <s v="Phones"/>
    <n v="28.68"/>
    <n v="3"/>
    <n v="0.2"/>
    <n v="7.17"/>
  </r>
  <r>
    <s v="OR6328"/>
    <x v="1130"/>
    <s v="Standard Class"/>
    <x v="1"/>
    <s v="United States"/>
    <s v="Seattle"/>
    <x v="11"/>
    <n v="98105"/>
    <x v="1"/>
    <x v="0"/>
    <s v="Supplies"/>
    <n v="61.38"/>
    <n v="6"/>
    <n v="0"/>
    <n v="15.9588"/>
  </r>
  <r>
    <s v="OR6329"/>
    <x v="1131"/>
    <s v="Standard Class"/>
    <x v="0"/>
    <s v="United States"/>
    <s v="San Francisco"/>
    <x v="1"/>
    <n v="94122"/>
    <x v="1"/>
    <x v="0"/>
    <s v="Storage"/>
    <n v="33.869999999999997"/>
    <n v="3"/>
    <n v="0"/>
    <n v="8.8062000000000005"/>
  </r>
  <r>
    <s v="OR6330"/>
    <x v="1131"/>
    <s v="Second Class"/>
    <x v="0"/>
    <s v="United States"/>
    <s v="New York City"/>
    <x v="7"/>
    <n v="10035"/>
    <x v="3"/>
    <x v="0"/>
    <s v="Storage"/>
    <n v="272.94"/>
    <n v="3"/>
    <n v="0"/>
    <n v="0"/>
  </r>
  <r>
    <s v="OR6331"/>
    <x v="1131"/>
    <s v="First Class"/>
    <x v="1"/>
    <s v="United States"/>
    <s v="Raleigh"/>
    <x v="2"/>
    <n v="27604"/>
    <x v="2"/>
    <x v="0"/>
    <s v="Paper"/>
    <n v="9.3919999999999995"/>
    <n v="2"/>
    <n v="0.2"/>
    <n v="3.2871999999999999"/>
  </r>
  <r>
    <s v="OR6332"/>
    <x v="1131"/>
    <s v="Second Class"/>
    <x v="0"/>
    <s v="United States"/>
    <s v="Miami"/>
    <x v="18"/>
    <n v="33178"/>
    <x v="2"/>
    <x v="2"/>
    <s v="Tables"/>
    <n v="174.05850000000001"/>
    <n v="3"/>
    <n v="0.45"/>
    <n v="110.7645"/>
  </r>
  <r>
    <s v="OR6333"/>
    <x v="1131"/>
    <s v="Standard Class"/>
    <x v="2"/>
    <s v="United States"/>
    <s v="Springfield"/>
    <x v="34"/>
    <n v="65807"/>
    <x v="0"/>
    <x v="0"/>
    <s v="Binders"/>
    <n v="26.7"/>
    <n v="5"/>
    <n v="0"/>
    <n v="12.548999999999999"/>
  </r>
  <r>
    <s v="OR6334"/>
    <x v="1132"/>
    <s v="First Class"/>
    <x v="0"/>
    <s v="United States"/>
    <s v="Edmonds"/>
    <x v="11"/>
    <n v="98026"/>
    <x v="1"/>
    <x v="0"/>
    <s v="Appliances"/>
    <n v="213.92"/>
    <n v="4"/>
    <n v="0"/>
    <n v="62.036799999999999"/>
  </r>
  <r>
    <s v="OR6335"/>
    <x v="1132"/>
    <s v="Standard Class"/>
    <x v="0"/>
    <s v="United States"/>
    <s v="Austin"/>
    <x v="0"/>
    <n v="78745"/>
    <x v="0"/>
    <x v="1"/>
    <s v="Phones"/>
    <n v="55.991999999999997"/>
    <n v="1"/>
    <n v="0.2"/>
    <n v="5.5991999999999997"/>
  </r>
  <r>
    <s v="OR6336"/>
    <x v="1132"/>
    <s v="Standard Class"/>
    <x v="1"/>
    <s v="United States"/>
    <s v="Charlotte"/>
    <x v="2"/>
    <n v="28205"/>
    <x v="2"/>
    <x v="0"/>
    <s v="Appliances"/>
    <n v="62.92"/>
    <n v="1"/>
    <n v="0.2"/>
    <n v="10.224500000000001"/>
  </r>
  <r>
    <s v="OR6337"/>
    <x v="1133"/>
    <s v="Standard Class"/>
    <x v="2"/>
    <s v="United States"/>
    <s v="Jacksonville"/>
    <x v="18"/>
    <n v="32216"/>
    <x v="2"/>
    <x v="1"/>
    <s v="Phones"/>
    <n v="219.184"/>
    <n v="2"/>
    <n v="0.2"/>
    <n v="19.178599999999999"/>
  </r>
  <r>
    <s v="OR6338"/>
    <x v="1133"/>
    <s v="Same Day"/>
    <x v="0"/>
    <s v="United States"/>
    <s v="Boynton Beach"/>
    <x v="18"/>
    <n v="33437"/>
    <x v="2"/>
    <x v="2"/>
    <s v="Furnishings"/>
    <n v="165.048"/>
    <n v="3"/>
    <n v="0.2"/>
    <n v="41.262"/>
  </r>
  <r>
    <s v="OR6339"/>
    <x v="1133"/>
    <s v="Standard Class"/>
    <x v="1"/>
    <s v="United States"/>
    <s v="Dallas"/>
    <x v="0"/>
    <n v="75217"/>
    <x v="0"/>
    <x v="0"/>
    <s v="Paper"/>
    <n v="41.92"/>
    <n v="4"/>
    <n v="0.2"/>
    <n v="15.196"/>
  </r>
  <r>
    <s v="OR6340"/>
    <x v="1133"/>
    <s v="First Class"/>
    <x v="0"/>
    <s v="United States"/>
    <s v="San Francisco"/>
    <x v="1"/>
    <n v="94109"/>
    <x v="1"/>
    <x v="0"/>
    <s v="Art"/>
    <n v="8.82"/>
    <n v="3"/>
    <n v="0"/>
    <n v="2.5577999999999999"/>
  </r>
  <r>
    <s v="OR6341"/>
    <x v="1133"/>
    <s v="Standard Class"/>
    <x v="1"/>
    <s v="United States"/>
    <s v="Richmond"/>
    <x v="4"/>
    <n v="40475"/>
    <x v="2"/>
    <x v="0"/>
    <s v="Storage"/>
    <n v="69.52"/>
    <n v="2"/>
    <n v="0"/>
    <n v="19.465599999999998"/>
  </r>
  <r>
    <s v="OR6342"/>
    <x v="1134"/>
    <s v="Standard Class"/>
    <x v="2"/>
    <s v="United States"/>
    <s v="Fresno"/>
    <x v="1"/>
    <n v="93727"/>
    <x v="1"/>
    <x v="2"/>
    <s v="Bookcases"/>
    <n v="120.666"/>
    <n v="2"/>
    <n v="0.15"/>
    <n v="21.294"/>
  </r>
  <r>
    <s v="OR6343"/>
    <x v="1134"/>
    <s v="Second Class"/>
    <x v="1"/>
    <s v="United States"/>
    <s v="Little Rock"/>
    <x v="36"/>
    <n v="72209"/>
    <x v="2"/>
    <x v="0"/>
    <s v="Paper"/>
    <n v="44.96"/>
    <n v="2"/>
    <n v="0"/>
    <n v="20.6816"/>
  </r>
  <r>
    <s v="OR6344"/>
    <x v="1134"/>
    <s v="Standard Class"/>
    <x v="2"/>
    <s v="United States"/>
    <s v="Richmond"/>
    <x v="9"/>
    <n v="47374"/>
    <x v="0"/>
    <x v="0"/>
    <s v="Fasteners"/>
    <n v="2.52"/>
    <n v="2"/>
    <n v="0"/>
    <n v="0.1008"/>
  </r>
  <r>
    <s v="OR6345"/>
    <x v="1134"/>
    <s v="Standard Class"/>
    <x v="1"/>
    <s v="United States"/>
    <s v="La Crosse"/>
    <x v="30"/>
    <n v="54601"/>
    <x v="0"/>
    <x v="1"/>
    <s v="Accessories"/>
    <n v="499.95"/>
    <n v="5"/>
    <n v="0"/>
    <n v="174.98249999999999"/>
  </r>
  <r>
    <s v="OR6346"/>
    <x v="1134"/>
    <s v="Standard Class"/>
    <x v="1"/>
    <s v="United States"/>
    <s v="Laurel"/>
    <x v="17"/>
    <n v="20707"/>
    <x v="3"/>
    <x v="2"/>
    <s v="Furnishings"/>
    <n v="27.46"/>
    <n v="2"/>
    <n v="0"/>
    <n v="9.8856000000000002"/>
  </r>
  <r>
    <s v="OR6347"/>
    <x v="1134"/>
    <s v="Second Class"/>
    <x v="1"/>
    <s v="United States"/>
    <s v="Santa Clara"/>
    <x v="1"/>
    <n v="95051"/>
    <x v="1"/>
    <x v="0"/>
    <s v="Paper"/>
    <n v="20.56"/>
    <n v="2"/>
    <n v="0"/>
    <n v="9.6631999999999998"/>
  </r>
  <r>
    <s v="OR6348"/>
    <x v="1134"/>
    <s v="Standard Class"/>
    <x v="0"/>
    <s v="United States"/>
    <s v="Tyler"/>
    <x v="0"/>
    <n v="75701"/>
    <x v="0"/>
    <x v="0"/>
    <s v="Appliances"/>
    <n v="2.6880000000000002"/>
    <n v="3"/>
    <n v="0.8"/>
    <n v="7.3920000000000003"/>
  </r>
  <r>
    <s v="OR6349"/>
    <x v="1135"/>
    <s v="Standard Class"/>
    <x v="2"/>
    <s v="United States"/>
    <s v="Superior"/>
    <x v="30"/>
    <n v="54880"/>
    <x v="0"/>
    <x v="2"/>
    <s v="Furnishings"/>
    <n v="47.4"/>
    <n v="5"/>
    <n v="0"/>
    <n v="21.33"/>
  </r>
  <r>
    <s v="OR6350"/>
    <x v="1135"/>
    <s v="Second Class"/>
    <x v="0"/>
    <s v="United States"/>
    <s v="Los Angeles"/>
    <x v="1"/>
    <n v="90008"/>
    <x v="1"/>
    <x v="1"/>
    <s v="Accessories"/>
    <n v="68.459999999999994"/>
    <n v="7"/>
    <n v="0"/>
    <n v="25.330200000000001"/>
  </r>
  <r>
    <s v="OR6351"/>
    <x v="1135"/>
    <s v="Second Class"/>
    <x v="0"/>
    <s v="United States"/>
    <s v="Los Angeles"/>
    <x v="1"/>
    <n v="90036"/>
    <x v="1"/>
    <x v="0"/>
    <s v="Storage"/>
    <n v="720.76"/>
    <n v="4"/>
    <n v="0"/>
    <n v="187.39760000000001"/>
  </r>
  <r>
    <s v="OR6352"/>
    <x v="1135"/>
    <s v="Standard Class"/>
    <x v="1"/>
    <s v="United States"/>
    <s v="Waterbury"/>
    <x v="21"/>
    <n v="6708"/>
    <x v="3"/>
    <x v="1"/>
    <s v="Phones"/>
    <n v="566.97"/>
    <n v="3"/>
    <n v="0"/>
    <n v="153.08189999999999"/>
  </r>
  <r>
    <s v="OR6353"/>
    <x v="1135"/>
    <s v="Standard Class"/>
    <x v="0"/>
    <s v="United States"/>
    <s v="Phoenix"/>
    <x v="5"/>
    <n v="85023"/>
    <x v="1"/>
    <x v="0"/>
    <s v="Paper"/>
    <n v="16.096"/>
    <n v="2"/>
    <n v="0.2"/>
    <n v="5.2312000000000003"/>
  </r>
  <r>
    <s v="OR6354"/>
    <x v="1136"/>
    <s v="Standard Class"/>
    <x v="0"/>
    <s v="United States"/>
    <s v="New York City"/>
    <x v="7"/>
    <n v="10011"/>
    <x v="3"/>
    <x v="0"/>
    <s v="Binders"/>
    <n v="47.744"/>
    <n v="4"/>
    <n v="0.2"/>
    <n v="14.92"/>
  </r>
  <r>
    <s v="OR6355"/>
    <x v="1136"/>
    <s v="Standard Class"/>
    <x v="1"/>
    <s v="United States"/>
    <s v="Detroit"/>
    <x v="19"/>
    <n v="48227"/>
    <x v="0"/>
    <x v="2"/>
    <s v="Chairs"/>
    <n v="1106.9100000000001"/>
    <n v="9"/>
    <n v="0"/>
    <n v="121.76009999999999"/>
  </r>
  <r>
    <s v="OR6356"/>
    <x v="1136"/>
    <s v="Standard Class"/>
    <x v="1"/>
    <s v="United States"/>
    <s v="Houston"/>
    <x v="0"/>
    <n v="77036"/>
    <x v="0"/>
    <x v="0"/>
    <s v="Paper"/>
    <n v="36.287999999999997"/>
    <n v="7"/>
    <n v="0.2"/>
    <n v="12.700799999999999"/>
  </r>
  <r>
    <s v="OR6357"/>
    <x v="1137"/>
    <s v="Standard Class"/>
    <x v="2"/>
    <s v="United States"/>
    <s v="Allentown"/>
    <x v="8"/>
    <n v="18103"/>
    <x v="3"/>
    <x v="1"/>
    <s v="Accessories"/>
    <n v="21.728000000000002"/>
    <n v="4"/>
    <n v="0.2"/>
    <n v="3.8024"/>
  </r>
  <r>
    <s v="OR6358"/>
    <x v="1137"/>
    <s v="Standard Class"/>
    <x v="1"/>
    <s v="United States"/>
    <s v="Seattle"/>
    <x v="11"/>
    <n v="98103"/>
    <x v="1"/>
    <x v="0"/>
    <s v="Art"/>
    <n v="4.2"/>
    <n v="2"/>
    <n v="0"/>
    <n v="1.1759999999999999"/>
  </r>
  <r>
    <s v="OR6359"/>
    <x v="1137"/>
    <s v="Standard Class"/>
    <x v="1"/>
    <s v="United States"/>
    <s v="Austin"/>
    <x v="0"/>
    <n v="78745"/>
    <x v="0"/>
    <x v="0"/>
    <s v="Storage"/>
    <n v="856.65599999999995"/>
    <n v="6"/>
    <n v="0.2"/>
    <n v="107.08199999999999"/>
  </r>
  <r>
    <s v="OR6360"/>
    <x v="1137"/>
    <s v="Second Class"/>
    <x v="1"/>
    <s v="United States"/>
    <s v="Houston"/>
    <x v="0"/>
    <n v="77041"/>
    <x v="0"/>
    <x v="0"/>
    <s v="Binders"/>
    <n v="34.24"/>
    <n v="4"/>
    <n v="0.8"/>
    <n v="53.072000000000003"/>
  </r>
  <r>
    <s v="OR6361"/>
    <x v="1138"/>
    <s v="First Class"/>
    <x v="0"/>
    <s v="United States"/>
    <s v="Oceanside"/>
    <x v="7"/>
    <n v="11572"/>
    <x v="3"/>
    <x v="2"/>
    <s v="Chairs"/>
    <n v="542.64599999999996"/>
    <n v="3"/>
    <n v="0.1"/>
    <n v="102.49979999999999"/>
  </r>
  <r>
    <s v="OR6362"/>
    <x v="1138"/>
    <s v="Second Class"/>
    <x v="1"/>
    <s v="United States"/>
    <s v="Milwaukee"/>
    <x v="30"/>
    <n v="53209"/>
    <x v="0"/>
    <x v="2"/>
    <s v="Chairs"/>
    <n v="403.56"/>
    <n v="4"/>
    <n v="0"/>
    <n v="96.854399999999998"/>
  </r>
  <r>
    <s v="OR6363"/>
    <x v="1138"/>
    <s v="Standard Class"/>
    <x v="1"/>
    <s v="United States"/>
    <s v="Dallas"/>
    <x v="0"/>
    <n v="75081"/>
    <x v="0"/>
    <x v="0"/>
    <s v="Envelopes"/>
    <n v="15.84"/>
    <n v="2"/>
    <n v="0.2"/>
    <n v="5.5439999999999996"/>
  </r>
  <r>
    <s v="OR6364"/>
    <x v="1138"/>
    <s v="Standard Class"/>
    <x v="2"/>
    <s v="United States"/>
    <s v="Wilmington"/>
    <x v="15"/>
    <n v="19805"/>
    <x v="3"/>
    <x v="0"/>
    <s v="Binders"/>
    <n v="11.01"/>
    <n v="3"/>
    <n v="0"/>
    <n v="5.3948999999999998"/>
  </r>
  <r>
    <s v="OR6365"/>
    <x v="1138"/>
    <s v="Standard Class"/>
    <x v="1"/>
    <s v="United States"/>
    <s v="Springfield"/>
    <x v="13"/>
    <n v="22153"/>
    <x v="2"/>
    <x v="0"/>
    <s v="Envelopes"/>
    <n v="66.540000000000006"/>
    <n v="6"/>
    <n v="0"/>
    <n v="32.604599999999998"/>
  </r>
  <r>
    <s v="OR6366"/>
    <x v="1138"/>
    <s v="Standard Class"/>
    <x v="0"/>
    <s v="United States"/>
    <s v="Harlingen"/>
    <x v="0"/>
    <n v="78550"/>
    <x v="0"/>
    <x v="0"/>
    <s v="Storage"/>
    <n v="53.423999999999999"/>
    <n v="3"/>
    <n v="0.2"/>
    <n v="4.6745999999999999"/>
  </r>
  <r>
    <s v="OR6367"/>
    <x v="1138"/>
    <s v="Standard Class"/>
    <x v="0"/>
    <s v="United States"/>
    <s v="Atlanta"/>
    <x v="27"/>
    <n v="30318"/>
    <x v="2"/>
    <x v="2"/>
    <s v="Chairs"/>
    <n v="67.88"/>
    <n v="2"/>
    <n v="0"/>
    <n v="18.3276"/>
  </r>
  <r>
    <s v="OR6368"/>
    <x v="1139"/>
    <s v="Standard Class"/>
    <x v="1"/>
    <s v="United States"/>
    <s v="Oxnard"/>
    <x v="1"/>
    <n v="93030"/>
    <x v="1"/>
    <x v="0"/>
    <s v="Art"/>
    <n v="99.2"/>
    <n v="5"/>
    <n v="0"/>
    <n v="25.792000000000002"/>
  </r>
  <r>
    <s v="OR6369"/>
    <x v="1139"/>
    <s v="Standard Class"/>
    <x v="0"/>
    <s v="United States"/>
    <s v="Medina"/>
    <x v="3"/>
    <n v="44256"/>
    <x v="3"/>
    <x v="0"/>
    <s v="Binders"/>
    <n v="19.242000000000001"/>
    <n v="3"/>
    <n v="0.7"/>
    <n v="13.4694"/>
  </r>
  <r>
    <s v="OR6370"/>
    <x v="1140"/>
    <s v="Second Class"/>
    <x v="1"/>
    <s v="United States"/>
    <s v="Omaha"/>
    <x v="37"/>
    <n v="68104"/>
    <x v="0"/>
    <x v="0"/>
    <s v="Paper"/>
    <n v="116.28"/>
    <n v="3"/>
    <n v="0"/>
    <n v="56.977200000000003"/>
  </r>
  <r>
    <s v="OR6371"/>
    <x v="1140"/>
    <s v="First Class"/>
    <x v="1"/>
    <s v="United States"/>
    <s v="Nashville"/>
    <x v="12"/>
    <n v="37211"/>
    <x v="2"/>
    <x v="2"/>
    <s v="Chairs"/>
    <n v="97.424000000000007"/>
    <n v="2"/>
    <n v="0.2"/>
    <n v="10.9602"/>
  </r>
  <r>
    <s v="OR6372"/>
    <x v="1140"/>
    <s v="Standard Class"/>
    <x v="0"/>
    <s v="United States"/>
    <s v="Seattle"/>
    <x v="11"/>
    <n v="98105"/>
    <x v="1"/>
    <x v="0"/>
    <s v="Paper"/>
    <n v="248.08"/>
    <n v="7"/>
    <n v="0"/>
    <n v="116.5976"/>
  </r>
  <r>
    <s v="OR6373"/>
    <x v="1140"/>
    <s v="Second Class"/>
    <x v="1"/>
    <s v="United States"/>
    <s v="La Porte"/>
    <x v="9"/>
    <n v="46350"/>
    <x v="0"/>
    <x v="0"/>
    <s v="Paper"/>
    <n v="19.98"/>
    <n v="2"/>
    <n v="0"/>
    <n v="8.9909999999999997"/>
  </r>
  <r>
    <s v="OR6374"/>
    <x v="1140"/>
    <s v="Standard Class"/>
    <x v="0"/>
    <s v="United States"/>
    <s v="New York City"/>
    <x v="7"/>
    <n v="10035"/>
    <x v="3"/>
    <x v="0"/>
    <s v="Art"/>
    <n v="3.28"/>
    <n v="2"/>
    <n v="0"/>
    <n v="1.476"/>
  </r>
  <r>
    <s v="OR6375"/>
    <x v="1140"/>
    <s v="Second Class"/>
    <x v="0"/>
    <s v="United States"/>
    <s v="New York City"/>
    <x v="7"/>
    <n v="10024"/>
    <x v="3"/>
    <x v="2"/>
    <s v="Chairs"/>
    <n v="664.14599999999996"/>
    <n v="6"/>
    <n v="0.1"/>
    <n v="88.552800000000005"/>
  </r>
  <r>
    <s v="OR6376"/>
    <x v="1141"/>
    <s v="Standard Class"/>
    <x v="0"/>
    <s v="United States"/>
    <s v="Columbus"/>
    <x v="27"/>
    <n v="31907"/>
    <x v="2"/>
    <x v="0"/>
    <s v="Art"/>
    <n v="12.84"/>
    <n v="3"/>
    <n v="0"/>
    <n v="3.7235999999999998"/>
  </r>
  <r>
    <s v="OR6377"/>
    <x v="1141"/>
    <s v="First Class"/>
    <x v="0"/>
    <s v="United States"/>
    <s v="Andover"/>
    <x v="28"/>
    <n v="1810"/>
    <x v="3"/>
    <x v="0"/>
    <s v="Paper"/>
    <n v="17.940000000000001"/>
    <n v="3"/>
    <n v="0"/>
    <n v="8.7905999999999995"/>
  </r>
  <r>
    <s v="OR6378"/>
    <x v="1141"/>
    <s v="Standard Class"/>
    <x v="0"/>
    <s v="United States"/>
    <s v="San Diego"/>
    <x v="1"/>
    <n v="92105"/>
    <x v="1"/>
    <x v="0"/>
    <s v="Binders"/>
    <n v="8.0960000000000001"/>
    <n v="2"/>
    <n v="0.2"/>
    <n v="2.7324000000000002"/>
  </r>
  <r>
    <s v="OR6379"/>
    <x v="1141"/>
    <s v="Second Class"/>
    <x v="0"/>
    <s v="United States"/>
    <s v="Seattle"/>
    <x v="11"/>
    <n v="98103"/>
    <x v="1"/>
    <x v="1"/>
    <s v="Accessories"/>
    <n v="99.6"/>
    <n v="1"/>
    <n v="0"/>
    <n v="36.851999999999997"/>
  </r>
  <r>
    <s v="OR6380"/>
    <x v="1141"/>
    <s v="Second Class"/>
    <x v="1"/>
    <s v="United States"/>
    <s v="Lakewood"/>
    <x v="22"/>
    <n v="8701"/>
    <x v="3"/>
    <x v="2"/>
    <s v="Chairs"/>
    <n v="245.98"/>
    <n v="2"/>
    <n v="0"/>
    <n v="27.0578"/>
  </r>
  <r>
    <s v="OR6381"/>
    <x v="1141"/>
    <s v="Second Class"/>
    <x v="0"/>
    <s v="United States"/>
    <s v="Hollywood"/>
    <x v="18"/>
    <n v="33021"/>
    <x v="2"/>
    <x v="0"/>
    <s v="Storage"/>
    <n v="9.952"/>
    <n v="1"/>
    <n v="0.2"/>
    <n v="0.99519999999999997"/>
  </r>
  <r>
    <s v="OR6382"/>
    <x v="1141"/>
    <s v="Standard Class"/>
    <x v="0"/>
    <s v="United States"/>
    <s v="Philadelphia"/>
    <x v="8"/>
    <n v="19140"/>
    <x v="3"/>
    <x v="0"/>
    <s v="Paper"/>
    <n v="12.192"/>
    <n v="3"/>
    <n v="0.2"/>
    <n v="4.1147999999999998"/>
  </r>
  <r>
    <s v="OR6383"/>
    <x v="1142"/>
    <s v="First Class"/>
    <x v="0"/>
    <s v="United States"/>
    <s v="Los Angeles"/>
    <x v="1"/>
    <n v="90032"/>
    <x v="1"/>
    <x v="1"/>
    <s v="Accessories"/>
    <n v="66.260000000000005"/>
    <n v="2"/>
    <n v="0"/>
    <n v="27.166599999999999"/>
  </r>
  <r>
    <s v="OR6384"/>
    <x v="1142"/>
    <s v="Standard Class"/>
    <x v="2"/>
    <s v="United States"/>
    <s v="Las Vegas"/>
    <x v="20"/>
    <n v="89115"/>
    <x v="1"/>
    <x v="0"/>
    <s v="Binders"/>
    <n v="75.792000000000002"/>
    <n v="3"/>
    <n v="0.2"/>
    <n v="25.579799999999999"/>
  </r>
  <r>
    <s v="OR6385"/>
    <x v="1142"/>
    <s v="Standard Class"/>
    <x v="2"/>
    <s v="United States"/>
    <s v="Philadelphia"/>
    <x v="8"/>
    <n v="19143"/>
    <x v="3"/>
    <x v="0"/>
    <s v="Binders"/>
    <n v="10.428000000000001"/>
    <n v="4"/>
    <n v="0.7"/>
    <n v="6.952"/>
  </r>
  <r>
    <s v="OR6386"/>
    <x v="1142"/>
    <s v="Standard Class"/>
    <x v="0"/>
    <s v="United States"/>
    <s v="Chicago"/>
    <x v="14"/>
    <n v="60623"/>
    <x v="0"/>
    <x v="0"/>
    <s v="Binders"/>
    <n v="24.588000000000001"/>
    <n v="3"/>
    <n v="0.8"/>
    <n v="38.111400000000003"/>
  </r>
  <r>
    <s v="OR6387"/>
    <x v="1143"/>
    <s v="Second Class"/>
    <x v="1"/>
    <s v="United States"/>
    <s v="Canton"/>
    <x v="19"/>
    <n v="48187"/>
    <x v="0"/>
    <x v="0"/>
    <s v="Binders"/>
    <n v="287.92"/>
    <n v="8"/>
    <n v="0"/>
    <n v="138.20160000000001"/>
  </r>
  <r>
    <s v="OR6388"/>
    <x v="1143"/>
    <s v="Standard Class"/>
    <x v="0"/>
    <s v="United States"/>
    <s v="Concord"/>
    <x v="2"/>
    <n v="28027"/>
    <x v="2"/>
    <x v="2"/>
    <s v="Chairs"/>
    <n v="363.92"/>
    <n v="5"/>
    <n v="0.2"/>
    <n v="0"/>
  </r>
  <r>
    <s v="OR6389"/>
    <x v="1143"/>
    <s v="First Class"/>
    <x v="0"/>
    <s v="United States"/>
    <s v="Philadelphia"/>
    <x v="8"/>
    <n v="19120"/>
    <x v="3"/>
    <x v="1"/>
    <s v="Accessories"/>
    <n v="47.496000000000002"/>
    <n v="1"/>
    <n v="0.2"/>
    <n v="1.1874"/>
  </r>
  <r>
    <s v="OR6390"/>
    <x v="1144"/>
    <s v="Same Day"/>
    <x v="2"/>
    <s v="United States"/>
    <s v="Long Beach"/>
    <x v="1"/>
    <n v="90805"/>
    <x v="1"/>
    <x v="0"/>
    <s v="Paper"/>
    <n v="12.96"/>
    <n v="2"/>
    <n v="0"/>
    <n v="6.2207999999999997"/>
  </r>
  <r>
    <s v="OR6391"/>
    <x v="1144"/>
    <s v="Standard Class"/>
    <x v="0"/>
    <s v="United States"/>
    <s v="Westland"/>
    <x v="19"/>
    <n v="48185"/>
    <x v="0"/>
    <x v="0"/>
    <s v="Storage"/>
    <n v="66.58"/>
    <n v="2"/>
    <n v="0"/>
    <n v="15.979200000000001"/>
  </r>
  <r>
    <s v="OR6392"/>
    <x v="1145"/>
    <s v="Standard Class"/>
    <x v="1"/>
    <s v="United States"/>
    <s v="Hillsboro"/>
    <x v="26"/>
    <n v="97123"/>
    <x v="1"/>
    <x v="0"/>
    <s v="Paper"/>
    <n v="19.608000000000001"/>
    <n v="3"/>
    <n v="0.2"/>
    <n v="6.6177000000000001"/>
  </r>
  <r>
    <s v="OR6393"/>
    <x v="1145"/>
    <s v="Standard Class"/>
    <x v="1"/>
    <s v="United States"/>
    <s v="Chicago"/>
    <x v="14"/>
    <n v="60623"/>
    <x v="0"/>
    <x v="0"/>
    <s v="Paper"/>
    <n v="156.512"/>
    <n v="4"/>
    <n v="0.2"/>
    <n v="52.822800000000001"/>
  </r>
  <r>
    <s v="OR6394"/>
    <x v="1145"/>
    <s v="Second Class"/>
    <x v="1"/>
    <s v="United States"/>
    <s v="Jacksonville"/>
    <x v="18"/>
    <n v="32216"/>
    <x v="2"/>
    <x v="0"/>
    <s v="Appliances"/>
    <n v="20.808"/>
    <n v="3"/>
    <n v="0.2"/>
    <n v="1.8207"/>
  </r>
  <r>
    <s v="OR6395"/>
    <x v="1145"/>
    <s v="Standard Class"/>
    <x v="1"/>
    <s v="United States"/>
    <s v="Seattle"/>
    <x v="11"/>
    <n v="98115"/>
    <x v="1"/>
    <x v="0"/>
    <s v="Storage"/>
    <n v="92.52"/>
    <n v="6"/>
    <n v="0"/>
    <n v="24.980399999999999"/>
  </r>
  <r>
    <s v="OR6396"/>
    <x v="1145"/>
    <s v="Second Class"/>
    <x v="0"/>
    <s v="United States"/>
    <s v="Westland"/>
    <x v="19"/>
    <n v="48185"/>
    <x v="0"/>
    <x v="0"/>
    <s v="Storage"/>
    <n v="211.96"/>
    <n v="4"/>
    <n v="0"/>
    <n v="8.4784000000000006"/>
  </r>
  <r>
    <s v="OR6397"/>
    <x v="1146"/>
    <s v="Second Class"/>
    <x v="1"/>
    <s v="United States"/>
    <s v="Henderson"/>
    <x v="4"/>
    <n v="42420"/>
    <x v="2"/>
    <x v="0"/>
    <s v="Storage"/>
    <n v="59.92"/>
    <n v="4"/>
    <n v="0"/>
    <n v="16.7776"/>
  </r>
  <r>
    <s v="OR6398"/>
    <x v="1146"/>
    <s v="Second Class"/>
    <x v="1"/>
    <s v="United States"/>
    <s v="Springfield"/>
    <x v="26"/>
    <n v="97477"/>
    <x v="1"/>
    <x v="0"/>
    <s v="Appliances"/>
    <n v="64.864000000000004"/>
    <n v="4"/>
    <n v="0.2"/>
    <n v="6.4863999999999997"/>
  </r>
  <r>
    <s v="OR6399"/>
    <x v="1146"/>
    <s v="Standard Class"/>
    <x v="0"/>
    <s v="United States"/>
    <s v="Mission Viejo"/>
    <x v="1"/>
    <n v="92691"/>
    <x v="1"/>
    <x v="0"/>
    <s v="Appliances"/>
    <n v="8.67"/>
    <n v="1"/>
    <n v="0"/>
    <n v="2.3409"/>
  </r>
  <r>
    <s v="OR6400"/>
    <x v="1146"/>
    <s v="Standard Class"/>
    <x v="2"/>
    <s v="United States"/>
    <s v="Louisville"/>
    <x v="4"/>
    <n v="40214"/>
    <x v="2"/>
    <x v="2"/>
    <s v="Furnishings"/>
    <n v="13.28"/>
    <n v="2"/>
    <n v="0"/>
    <n v="6.3743999999999996"/>
  </r>
  <r>
    <s v="OR6401"/>
    <x v="1146"/>
    <s v="Second Class"/>
    <x v="0"/>
    <s v="United States"/>
    <s v="Los Angeles"/>
    <x v="1"/>
    <n v="90008"/>
    <x v="1"/>
    <x v="0"/>
    <s v="Paper"/>
    <n v="37.94"/>
    <n v="2"/>
    <n v="0"/>
    <n v="18.211200000000002"/>
  </r>
  <r>
    <s v="OR6402"/>
    <x v="1147"/>
    <s v="Standard Class"/>
    <x v="2"/>
    <s v="United States"/>
    <s v="Los Angeles"/>
    <x v="1"/>
    <n v="90032"/>
    <x v="1"/>
    <x v="1"/>
    <s v="Accessories"/>
    <n v="176.8"/>
    <n v="8"/>
    <n v="0"/>
    <n v="22.984000000000002"/>
  </r>
  <r>
    <s v="OR6403"/>
    <x v="1147"/>
    <s v="Standard Class"/>
    <x v="0"/>
    <s v="United States"/>
    <s v="Louisville"/>
    <x v="4"/>
    <n v="40214"/>
    <x v="2"/>
    <x v="2"/>
    <s v="Chairs"/>
    <n v="191.96"/>
    <n v="2"/>
    <n v="0"/>
    <n v="51.8292"/>
  </r>
  <r>
    <s v="OR6404"/>
    <x v="1147"/>
    <s v="First Class"/>
    <x v="1"/>
    <s v="United States"/>
    <s v="New York City"/>
    <x v="7"/>
    <n v="10011"/>
    <x v="3"/>
    <x v="2"/>
    <s v="Furnishings"/>
    <n v="135.80000000000001"/>
    <n v="7"/>
    <n v="0"/>
    <n v="66.542000000000002"/>
  </r>
  <r>
    <s v="OR6405"/>
    <x v="1147"/>
    <s v="First Class"/>
    <x v="1"/>
    <s v="United States"/>
    <s v="Arlington"/>
    <x v="0"/>
    <n v="76017"/>
    <x v="0"/>
    <x v="0"/>
    <s v="Appliances"/>
    <n v="33.619999999999997"/>
    <n v="5"/>
    <n v="0.8"/>
    <n v="90.774000000000001"/>
  </r>
  <r>
    <s v="OR6406"/>
    <x v="1147"/>
    <s v="Standard Class"/>
    <x v="1"/>
    <s v="United States"/>
    <s v="Columbus"/>
    <x v="3"/>
    <n v="43229"/>
    <x v="3"/>
    <x v="0"/>
    <s v="Binders"/>
    <n v="20.856000000000002"/>
    <n v="8"/>
    <n v="0.7"/>
    <n v="16.684799999999999"/>
  </r>
  <r>
    <s v="OR6407"/>
    <x v="1147"/>
    <s v="Standard Class"/>
    <x v="1"/>
    <s v="United States"/>
    <s v="Reno"/>
    <x v="20"/>
    <n v="89502"/>
    <x v="1"/>
    <x v="0"/>
    <s v="Art"/>
    <n v="3.64"/>
    <n v="2"/>
    <n v="0"/>
    <n v="1.6379999999999999"/>
  </r>
  <r>
    <s v="OR6408"/>
    <x v="1148"/>
    <s v="Standard Class"/>
    <x v="0"/>
    <s v="United States"/>
    <s v="Los Angeles"/>
    <x v="1"/>
    <n v="90036"/>
    <x v="1"/>
    <x v="0"/>
    <s v="Paper"/>
    <n v="53.82"/>
    <n v="9"/>
    <n v="0"/>
    <n v="24.219000000000001"/>
  </r>
  <r>
    <s v="OR6409"/>
    <x v="1148"/>
    <s v="Standard Class"/>
    <x v="0"/>
    <s v="United States"/>
    <s v="Westminster"/>
    <x v="1"/>
    <n v="92683"/>
    <x v="1"/>
    <x v="0"/>
    <s v="Paper"/>
    <n v="24.56"/>
    <n v="2"/>
    <n v="0"/>
    <n v="11.543200000000001"/>
  </r>
  <r>
    <s v="OR6410"/>
    <x v="1148"/>
    <s v="Standard Class"/>
    <x v="0"/>
    <s v="United States"/>
    <s v="Dallas"/>
    <x v="0"/>
    <n v="75220"/>
    <x v="0"/>
    <x v="1"/>
    <s v="Accessories"/>
    <n v="47.975999999999999"/>
    <n v="3"/>
    <n v="0.2"/>
    <n v="1.7990999999999999"/>
  </r>
  <r>
    <s v="OR6411"/>
    <x v="1148"/>
    <s v="First Class"/>
    <x v="0"/>
    <s v="United States"/>
    <s v="Garland"/>
    <x v="0"/>
    <n v="75043"/>
    <x v="0"/>
    <x v="0"/>
    <s v="Labels"/>
    <n v="10.44"/>
    <n v="5"/>
    <n v="0.2"/>
    <n v="3.3929999999999998"/>
  </r>
  <r>
    <s v="OR6412"/>
    <x v="1148"/>
    <s v="Standard Class"/>
    <x v="0"/>
    <s v="United States"/>
    <s v="Athens"/>
    <x v="27"/>
    <n v="30605"/>
    <x v="2"/>
    <x v="0"/>
    <s v="Appliances"/>
    <n v="154.9"/>
    <n v="5"/>
    <n v="0"/>
    <n v="40.274000000000001"/>
  </r>
  <r>
    <s v="OR6413"/>
    <x v="1149"/>
    <s v="Standard Class"/>
    <x v="1"/>
    <s v="United States"/>
    <s v="Los Angeles"/>
    <x v="1"/>
    <n v="90036"/>
    <x v="1"/>
    <x v="2"/>
    <s v="Chairs"/>
    <n v="1684.752"/>
    <n v="6"/>
    <n v="0.2"/>
    <n v="210.59399999999999"/>
  </r>
  <r>
    <s v="OR6414"/>
    <x v="1149"/>
    <s v="Standard Class"/>
    <x v="0"/>
    <s v="United States"/>
    <s v="Charlotte"/>
    <x v="2"/>
    <n v="28205"/>
    <x v="2"/>
    <x v="2"/>
    <s v="Tables"/>
    <n v="472.51799999999997"/>
    <n v="3"/>
    <n v="0.4"/>
    <n v="149.63069999999999"/>
  </r>
  <r>
    <s v="OR6415"/>
    <x v="1149"/>
    <s v="First Class"/>
    <x v="1"/>
    <s v="United States"/>
    <s v="Long Beach"/>
    <x v="1"/>
    <n v="90805"/>
    <x v="1"/>
    <x v="2"/>
    <s v="Chairs"/>
    <n v="340.70400000000001"/>
    <n v="6"/>
    <n v="0.2"/>
    <n v="34.070399999999999"/>
  </r>
  <r>
    <s v="OR6416"/>
    <x v="1149"/>
    <s v="Same Day"/>
    <x v="2"/>
    <s v="United States"/>
    <s v="New York City"/>
    <x v="7"/>
    <n v="10024"/>
    <x v="3"/>
    <x v="0"/>
    <s v="Paper"/>
    <n v="184.66"/>
    <n v="7"/>
    <n v="0"/>
    <n v="84.943600000000004"/>
  </r>
  <r>
    <s v="OR6417"/>
    <x v="1149"/>
    <s v="Standard Class"/>
    <x v="1"/>
    <s v="United States"/>
    <s v="Sandy Springs"/>
    <x v="27"/>
    <n v="30328"/>
    <x v="2"/>
    <x v="1"/>
    <s v="Accessories"/>
    <n v="5.95"/>
    <n v="1"/>
    <n v="0"/>
    <n v="0.83299999999999996"/>
  </r>
  <r>
    <s v="OR6418"/>
    <x v="1150"/>
    <s v="Standard Class"/>
    <x v="0"/>
    <s v="United States"/>
    <s v="Jacksonville"/>
    <x v="18"/>
    <n v="32216"/>
    <x v="2"/>
    <x v="2"/>
    <s v="Chairs"/>
    <n v="2803.92"/>
    <n v="5"/>
    <n v="0.2"/>
    <n v="0"/>
  </r>
  <r>
    <s v="OR6419"/>
    <x v="1150"/>
    <s v="Standard Class"/>
    <x v="1"/>
    <s v="United States"/>
    <s v="San Jose"/>
    <x v="1"/>
    <n v="95123"/>
    <x v="1"/>
    <x v="0"/>
    <s v="Binders"/>
    <n v="104.184"/>
    <n v="3"/>
    <n v="0.2"/>
    <n v="33.8598"/>
  </r>
  <r>
    <s v="OR6420"/>
    <x v="1150"/>
    <s v="Second Class"/>
    <x v="2"/>
    <s v="United States"/>
    <s v="Seattle"/>
    <x v="11"/>
    <n v="98105"/>
    <x v="1"/>
    <x v="2"/>
    <s v="Tables"/>
    <n v="1913.4"/>
    <n v="9"/>
    <n v="0"/>
    <n v="401.81400000000002"/>
  </r>
  <r>
    <s v="OR6421"/>
    <x v="1150"/>
    <s v="Second Class"/>
    <x v="1"/>
    <s v="United States"/>
    <s v="Gulfport"/>
    <x v="29"/>
    <n v="39503"/>
    <x v="2"/>
    <x v="0"/>
    <s v="Binders"/>
    <n v="31.36"/>
    <n v="4"/>
    <n v="0"/>
    <n v="15.68"/>
  </r>
  <r>
    <s v="OR6422"/>
    <x v="1151"/>
    <s v="Standard Class"/>
    <x v="1"/>
    <s v="United States"/>
    <s v="Philadelphia"/>
    <x v="8"/>
    <n v="19134"/>
    <x v="3"/>
    <x v="0"/>
    <s v="Envelopes"/>
    <n v="62.808"/>
    <n v="3"/>
    <n v="0.2"/>
    <n v="21.197700000000001"/>
  </r>
  <r>
    <s v="OR6423"/>
    <x v="1151"/>
    <s v="First Class"/>
    <x v="0"/>
    <s v="United States"/>
    <s v="Seattle"/>
    <x v="11"/>
    <n v="98115"/>
    <x v="1"/>
    <x v="2"/>
    <s v="Bookcases"/>
    <n v="199.98"/>
    <n v="2"/>
    <n v="0"/>
    <n v="37.996200000000002"/>
  </r>
  <r>
    <s v="OR6424"/>
    <x v="1151"/>
    <s v="Standard Class"/>
    <x v="0"/>
    <s v="United States"/>
    <s v="Arlington"/>
    <x v="13"/>
    <n v="22204"/>
    <x v="2"/>
    <x v="0"/>
    <s v="Binders"/>
    <n v="33.020000000000003"/>
    <n v="2"/>
    <n v="0"/>
    <n v="15.849600000000001"/>
  </r>
  <r>
    <s v="OR6425"/>
    <x v="1151"/>
    <s v="Standard Class"/>
    <x v="1"/>
    <s v="United States"/>
    <s v="Belleville"/>
    <x v="22"/>
    <n v="7109"/>
    <x v="3"/>
    <x v="0"/>
    <s v="Paper"/>
    <n v="32.4"/>
    <n v="5"/>
    <n v="0"/>
    <n v="15.552"/>
  </r>
  <r>
    <s v="OR6426"/>
    <x v="1151"/>
    <s v="Standard Class"/>
    <x v="0"/>
    <s v="United States"/>
    <s v="Philadelphia"/>
    <x v="8"/>
    <n v="19134"/>
    <x v="3"/>
    <x v="0"/>
    <s v="Envelopes"/>
    <n v="6.2080000000000002"/>
    <n v="2"/>
    <n v="0.2"/>
    <n v="2.1728000000000001"/>
  </r>
  <r>
    <s v="OR6427"/>
    <x v="1151"/>
    <s v="Standard Class"/>
    <x v="0"/>
    <s v="United States"/>
    <s v="Memphis"/>
    <x v="12"/>
    <n v="38109"/>
    <x v="2"/>
    <x v="0"/>
    <s v="Paper"/>
    <n v="42.207999999999998"/>
    <n v="2"/>
    <n v="0.2"/>
    <n v="13.717599999999999"/>
  </r>
  <r>
    <s v="OR6428"/>
    <x v="1151"/>
    <s v="Second Class"/>
    <x v="0"/>
    <s v="United States"/>
    <s v="San Francisco"/>
    <x v="1"/>
    <n v="94110"/>
    <x v="1"/>
    <x v="0"/>
    <s v="Storage"/>
    <n v="352.38"/>
    <n v="2"/>
    <n v="0"/>
    <n v="81.047399999999996"/>
  </r>
  <r>
    <s v="OR6429"/>
    <x v="1152"/>
    <s v="Same Day"/>
    <x v="0"/>
    <s v="United States"/>
    <s v="Columbia"/>
    <x v="25"/>
    <n v="29203"/>
    <x v="2"/>
    <x v="0"/>
    <s v="Storage"/>
    <n v="354.9"/>
    <n v="5"/>
    <n v="0"/>
    <n v="17.745000000000001"/>
  </r>
  <r>
    <s v="OR6430"/>
    <x v="1152"/>
    <s v="First Class"/>
    <x v="0"/>
    <s v="United States"/>
    <s v="Philadelphia"/>
    <x v="8"/>
    <n v="19143"/>
    <x v="3"/>
    <x v="0"/>
    <s v="Storage"/>
    <n v="422.85599999999999"/>
    <n v="3"/>
    <n v="0.2"/>
    <n v="15.857100000000001"/>
  </r>
  <r>
    <s v="OR6431"/>
    <x v="1152"/>
    <s v="Standard Class"/>
    <x v="0"/>
    <s v="United States"/>
    <s v="Hendersonville"/>
    <x v="12"/>
    <n v="37075"/>
    <x v="2"/>
    <x v="0"/>
    <s v="Storage"/>
    <n v="218.352"/>
    <n v="3"/>
    <n v="0.2"/>
    <n v="54.588000000000001"/>
  </r>
  <r>
    <s v="OR6432"/>
    <x v="1152"/>
    <s v="Second Class"/>
    <x v="2"/>
    <s v="United States"/>
    <s v="Los Angeles"/>
    <x v="1"/>
    <n v="90036"/>
    <x v="1"/>
    <x v="0"/>
    <s v="Paper"/>
    <n v="13.36"/>
    <n v="2"/>
    <n v="0"/>
    <n v="6.4127999999999998"/>
  </r>
  <r>
    <s v="OR6433"/>
    <x v="1152"/>
    <s v="Standard Class"/>
    <x v="0"/>
    <s v="United States"/>
    <s v="Columbus"/>
    <x v="3"/>
    <n v="43229"/>
    <x v="3"/>
    <x v="1"/>
    <s v="Phones"/>
    <n v="1889.9459999999999"/>
    <n v="9"/>
    <n v="0.4"/>
    <n v="377.98919999999998"/>
  </r>
  <r>
    <s v="OR6434"/>
    <x v="1153"/>
    <s v="First Class"/>
    <x v="0"/>
    <s v="United States"/>
    <s v="Lancaster"/>
    <x v="3"/>
    <n v="43130"/>
    <x v="3"/>
    <x v="0"/>
    <s v="Paper"/>
    <n v="108.336"/>
    <n v="6"/>
    <n v="0.2"/>
    <n v="37.9176"/>
  </r>
  <r>
    <s v="OR6435"/>
    <x v="1153"/>
    <s v="Standard Class"/>
    <x v="1"/>
    <s v="United States"/>
    <s v="New York City"/>
    <x v="7"/>
    <n v="10009"/>
    <x v="3"/>
    <x v="0"/>
    <s v="Binders"/>
    <n v="102.36799999999999"/>
    <n v="2"/>
    <n v="0.2"/>
    <n v="37.108400000000003"/>
  </r>
  <r>
    <s v="OR6436"/>
    <x v="1153"/>
    <s v="First Class"/>
    <x v="1"/>
    <s v="United States"/>
    <s v="Arlington"/>
    <x v="13"/>
    <n v="22204"/>
    <x v="2"/>
    <x v="0"/>
    <s v="Binders"/>
    <n v="11.88"/>
    <n v="2"/>
    <n v="0"/>
    <n v="5.3460000000000001"/>
  </r>
  <r>
    <s v="OR6437"/>
    <x v="1153"/>
    <s v="Standard Class"/>
    <x v="1"/>
    <s v="United States"/>
    <s v="Denver"/>
    <x v="23"/>
    <n v="80219"/>
    <x v="1"/>
    <x v="2"/>
    <s v="Bookcases"/>
    <n v="242.352"/>
    <n v="8"/>
    <n v="0.7"/>
    <n v="363.52800000000002"/>
  </r>
  <r>
    <s v="OR6438"/>
    <x v="1153"/>
    <s v="First Class"/>
    <x v="2"/>
    <s v="United States"/>
    <s v="San Francisco"/>
    <x v="1"/>
    <n v="94122"/>
    <x v="1"/>
    <x v="0"/>
    <s v="Binders"/>
    <n v="18.16"/>
    <n v="5"/>
    <n v="0.2"/>
    <n v="6.5830000000000002"/>
  </r>
  <r>
    <s v="OR6439"/>
    <x v="1153"/>
    <s v="First Class"/>
    <x v="0"/>
    <s v="United States"/>
    <s v="Philadelphia"/>
    <x v="8"/>
    <n v="19120"/>
    <x v="3"/>
    <x v="0"/>
    <s v="Art"/>
    <n v="4.7679999999999998"/>
    <n v="2"/>
    <n v="0.2"/>
    <n v="0.4768"/>
  </r>
  <r>
    <s v="OR6440"/>
    <x v="1153"/>
    <s v="Second Class"/>
    <x v="0"/>
    <s v="United States"/>
    <s v="Los Angeles"/>
    <x v="1"/>
    <n v="90045"/>
    <x v="1"/>
    <x v="0"/>
    <s v="Binders"/>
    <n v="4.7519999999999998"/>
    <n v="1"/>
    <n v="0.2"/>
    <n v="1.6037999999999999"/>
  </r>
  <r>
    <s v="OR6441"/>
    <x v="1153"/>
    <s v="First Class"/>
    <x v="1"/>
    <s v="United States"/>
    <s v="Knoxville"/>
    <x v="12"/>
    <n v="37918"/>
    <x v="2"/>
    <x v="2"/>
    <s v="Tables"/>
    <n v="328.59"/>
    <n v="3"/>
    <n v="0.4"/>
    <n v="147.8655"/>
  </r>
  <r>
    <s v="OR6442"/>
    <x v="1154"/>
    <s v="Standard Class"/>
    <x v="2"/>
    <s v="United States"/>
    <s v="Clarksville"/>
    <x v="12"/>
    <n v="37042"/>
    <x v="2"/>
    <x v="2"/>
    <s v="Furnishings"/>
    <n v="77.951999999999998"/>
    <n v="3"/>
    <n v="0.2"/>
    <n v="11.6928"/>
  </r>
  <r>
    <s v="OR6443"/>
    <x v="1154"/>
    <s v="First Class"/>
    <x v="1"/>
    <s v="United States"/>
    <s v="Raleigh"/>
    <x v="2"/>
    <n v="27604"/>
    <x v="2"/>
    <x v="0"/>
    <s v="Binders"/>
    <n v="2.8919999999999999"/>
    <n v="2"/>
    <n v="0.7"/>
    <n v="2.3136000000000001"/>
  </r>
  <r>
    <s v="OR6444"/>
    <x v="1154"/>
    <s v="Standard Class"/>
    <x v="1"/>
    <s v="United States"/>
    <s v="Little Rock"/>
    <x v="36"/>
    <n v="72209"/>
    <x v="2"/>
    <x v="0"/>
    <s v="Binders"/>
    <n v="17.96"/>
    <n v="4"/>
    <n v="0"/>
    <n v="8.2615999999999996"/>
  </r>
  <r>
    <s v="OR6445"/>
    <x v="1154"/>
    <s v="First Class"/>
    <x v="1"/>
    <s v="United States"/>
    <s v="Hoover"/>
    <x v="40"/>
    <n v="35244"/>
    <x v="2"/>
    <x v="0"/>
    <s v="Supplies"/>
    <n v="477.24"/>
    <n v="4"/>
    <n v="0"/>
    <n v="9.5448000000000004"/>
  </r>
  <r>
    <s v="OR6446"/>
    <x v="1155"/>
    <s v="Standard Class"/>
    <x v="1"/>
    <s v="United States"/>
    <s v="San Francisco"/>
    <x v="1"/>
    <n v="94110"/>
    <x v="1"/>
    <x v="0"/>
    <s v="Envelopes"/>
    <n v="30.56"/>
    <n v="4"/>
    <n v="0"/>
    <n v="14.974399999999999"/>
  </r>
  <r>
    <s v="OR6447"/>
    <x v="1155"/>
    <s v="Standard Class"/>
    <x v="0"/>
    <s v="United States"/>
    <s v="Boynton Beach"/>
    <x v="18"/>
    <n v="33437"/>
    <x v="2"/>
    <x v="2"/>
    <s v="Chairs"/>
    <n v="97.183999999999997"/>
    <n v="2"/>
    <n v="0.2"/>
    <n v="6.0739999999999998"/>
  </r>
  <r>
    <s v="OR6448"/>
    <x v="1155"/>
    <s v="First Class"/>
    <x v="1"/>
    <s v="United States"/>
    <s v="Los Angeles"/>
    <x v="1"/>
    <n v="90049"/>
    <x v="1"/>
    <x v="0"/>
    <s v="Supplies"/>
    <n v="6.28"/>
    <n v="2"/>
    <n v="0"/>
    <n v="6.2799999999999995E-2"/>
  </r>
  <r>
    <s v="OR6449"/>
    <x v="1156"/>
    <s v="Standard Class"/>
    <x v="1"/>
    <s v="United States"/>
    <s v="Philadelphia"/>
    <x v="8"/>
    <n v="19134"/>
    <x v="3"/>
    <x v="0"/>
    <s v="Storage"/>
    <n v="186.91200000000001"/>
    <n v="6"/>
    <n v="0.2"/>
    <n v="35.045999999999999"/>
  </r>
  <r>
    <s v="OR6450"/>
    <x v="1156"/>
    <s v="Standard Class"/>
    <x v="1"/>
    <s v="United States"/>
    <s v="Houston"/>
    <x v="0"/>
    <n v="77095"/>
    <x v="0"/>
    <x v="0"/>
    <s v="Paper"/>
    <n v="56.704000000000001"/>
    <n v="2"/>
    <n v="0.2"/>
    <n v="19.137599999999999"/>
  </r>
  <r>
    <s v="OR6451"/>
    <x v="1156"/>
    <s v="Standard Class"/>
    <x v="2"/>
    <s v="United States"/>
    <s v="Helena"/>
    <x v="10"/>
    <n v="59601"/>
    <x v="1"/>
    <x v="1"/>
    <s v="Phones"/>
    <n v="339.96"/>
    <n v="5"/>
    <n v="0.2"/>
    <n v="42.494999999999997"/>
  </r>
  <r>
    <s v="OR6452"/>
    <x v="1156"/>
    <s v="Standard Class"/>
    <x v="1"/>
    <s v="United States"/>
    <s v="Houston"/>
    <x v="0"/>
    <n v="77095"/>
    <x v="0"/>
    <x v="0"/>
    <s v="Binders"/>
    <n v="33.28"/>
    <n v="5"/>
    <n v="0.8"/>
    <n v="49.92"/>
  </r>
  <r>
    <s v="OR6453"/>
    <x v="1156"/>
    <s v="Second Class"/>
    <x v="1"/>
    <s v="United States"/>
    <s v="Los Angeles"/>
    <x v="1"/>
    <n v="90004"/>
    <x v="1"/>
    <x v="1"/>
    <s v="Accessories"/>
    <n v="299.97000000000003"/>
    <n v="3"/>
    <n v="0"/>
    <n v="131.98679999999999"/>
  </r>
  <r>
    <s v="OR6454"/>
    <x v="1156"/>
    <s v="Standard Class"/>
    <x v="2"/>
    <s v="United States"/>
    <s v="New York City"/>
    <x v="7"/>
    <n v="10009"/>
    <x v="3"/>
    <x v="0"/>
    <s v="Binders"/>
    <n v="82.343999999999994"/>
    <n v="3"/>
    <n v="0.2"/>
    <n v="27.7911"/>
  </r>
  <r>
    <s v="OR6455"/>
    <x v="1156"/>
    <s v="Second Class"/>
    <x v="1"/>
    <s v="United States"/>
    <s v="Indianapolis"/>
    <x v="9"/>
    <n v="46203"/>
    <x v="0"/>
    <x v="2"/>
    <s v="Chairs"/>
    <n v="1925.88"/>
    <n v="6"/>
    <n v="0"/>
    <n v="539.24639999999999"/>
  </r>
  <r>
    <s v="OR6456"/>
    <x v="1156"/>
    <s v="Same Day"/>
    <x v="0"/>
    <s v="United States"/>
    <s v="Houston"/>
    <x v="0"/>
    <n v="77041"/>
    <x v="0"/>
    <x v="0"/>
    <s v="Paper"/>
    <n v="56.704000000000001"/>
    <n v="2"/>
    <n v="0.2"/>
    <n v="19.137599999999999"/>
  </r>
  <r>
    <s v="OR6457"/>
    <x v="1157"/>
    <s v="First Class"/>
    <x v="0"/>
    <s v="United States"/>
    <s v="Lafayette"/>
    <x v="39"/>
    <n v="70506"/>
    <x v="2"/>
    <x v="0"/>
    <s v="Paper"/>
    <n v="25.92"/>
    <n v="4"/>
    <n v="0"/>
    <n v="12.441599999999999"/>
  </r>
  <r>
    <s v="OR6458"/>
    <x v="1157"/>
    <s v="Same Day"/>
    <x v="0"/>
    <s v="United States"/>
    <s v="Fort Worth"/>
    <x v="0"/>
    <n v="76106"/>
    <x v="0"/>
    <x v="0"/>
    <s v="Paper"/>
    <n v="10.368"/>
    <n v="2"/>
    <n v="0.2"/>
    <n v="3.6288"/>
  </r>
  <r>
    <s v="OR6459"/>
    <x v="1157"/>
    <s v="First Class"/>
    <x v="0"/>
    <s v="United States"/>
    <s v="Los Angeles"/>
    <x v="1"/>
    <n v="90004"/>
    <x v="1"/>
    <x v="0"/>
    <s v="Envelopes"/>
    <n v="21.84"/>
    <n v="3"/>
    <n v="0"/>
    <n v="10.4832"/>
  </r>
  <r>
    <s v="OR6460"/>
    <x v="1157"/>
    <s v="Standard Class"/>
    <x v="1"/>
    <s v="United States"/>
    <s v="Philadelphia"/>
    <x v="8"/>
    <n v="19120"/>
    <x v="3"/>
    <x v="1"/>
    <s v="Accessories"/>
    <n v="151.19999999999999"/>
    <n v="3"/>
    <n v="0.2"/>
    <n v="32.130000000000003"/>
  </r>
  <r>
    <s v="OR6461"/>
    <x v="1157"/>
    <s v="Standard Class"/>
    <x v="0"/>
    <s v="United States"/>
    <s v="New York City"/>
    <x v="7"/>
    <n v="10009"/>
    <x v="3"/>
    <x v="0"/>
    <s v="Labels"/>
    <n v="18.45"/>
    <n v="5"/>
    <n v="0"/>
    <n v="8.6715"/>
  </r>
  <r>
    <s v="OR6462"/>
    <x v="1157"/>
    <s v="Second Class"/>
    <x v="0"/>
    <s v="United States"/>
    <s v="Houston"/>
    <x v="0"/>
    <n v="77095"/>
    <x v="0"/>
    <x v="2"/>
    <s v="Tables"/>
    <n v="300.93"/>
    <n v="5"/>
    <n v="0.3"/>
    <n v="34.392000000000003"/>
  </r>
  <r>
    <s v="OR6463"/>
    <x v="1157"/>
    <s v="Standard Class"/>
    <x v="0"/>
    <s v="United States"/>
    <s v="Jacksonville"/>
    <x v="18"/>
    <n v="32216"/>
    <x v="2"/>
    <x v="0"/>
    <s v="Storage"/>
    <n v="1801.6320000000001"/>
    <n v="6"/>
    <n v="0.2"/>
    <n v="337.80599999999998"/>
  </r>
  <r>
    <s v="OR6464"/>
    <x v="1157"/>
    <s v="Standard Class"/>
    <x v="1"/>
    <s v="United States"/>
    <s v="Charlotte"/>
    <x v="2"/>
    <n v="28205"/>
    <x v="2"/>
    <x v="2"/>
    <s v="Furnishings"/>
    <n v="44.128"/>
    <n v="4"/>
    <n v="0.2"/>
    <n v="12.135199999999999"/>
  </r>
  <r>
    <s v="OR6465"/>
    <x v="1158"/>
    <s v="First Class"/>
    <x v="1"/>
    <s v="United States"/>
    <s v="Los Angeles"/>
    <x v="1"/>
    <n v="90008"/>
    <x v="1"/>
    <x v="0"/>
    <s v="Labels"/>
    <n v="14.62"/>
    <n v="2"/>
    <n v="0"/>
    <n v="6.8714000000000004"/>
  </r>
  <r>
    <s v="OR6466"/>
    <x v="1158"/>
    <s v="Standard Class"/>
    <x v="2"/>
    <s v="United States"/>
    <s v="Los Angeles"/>
    <x v="1"/>
    <n v="90032"/>
    <x v="1"/>
    <x v="1"/>
    <s v="Copiers"/>
    <n v="3359.9520000000002"/>
    <n v="6"/>
    <n v="0.2"/>
    <n v="1049.9849999999999"/>
  </r>
  <r>
    <s v="OR6467"/>
    <x v="1158"/>
    <s v="First Class"/>
    <x v="1"/>
    <s v="United States"/>
    <s v="Columbus"/>
    <x v="27"/>
    <n v="31907"/>
    <x v="2"/>
    <x v="0"/>
    <s v="Labels"/>
    <n v="20.7"/>
    <n v="2"/>
    <n v="0"/>
    <n v="9.9359999999999999"/>
  </r>
  <r>
    <s v="OR6468"/>
    <x v="1158"/>
    <s v="Standard Class"/>
    <x v="0"/>
    <s v="United States"/>
    <s v="Urbandale"/>
    <x v="16"/>
    <n v="50322"/>
    <x v="0"/>
    <x v="0"/>
    <s v="Binders"/>
    <n v="27.24"/>
    <n v="6"/>
    <n v="0"/>
    <n v="13.3476"/>
  </r>
  <r>
    <s v="OR6469"/>
    <x v="1159"/>
    <s v="Standard Class"/>
    <x v="0"/>
    <s v="United States"/>
    <s v="Saint Petersburg"/>
    <x v="18"/>
    <n v="33710"/>
    <x v="2"/>
    <x v="0"/>
    <s v="Binders"/>
    <n v="18.335999999999999"/>
    <n v="2"/>
    <n v="0.7"/>
    <n v="12.224"/>
  </r>
  <r>
    <s v="OR6470"/>
    <x v="1159"/>
    <s v="Standard Class"/>
    <x v="2"/>
    <s v="United States"/>
    <s v="Salt Lake City"/>
    <x v="42"/>
    <n v="84106"/>
    <x v="1"/>
    <x v="0"/>
    <s v="Paper"/>
    <n v="45.68"/>
    <n v="2"/>
    <n v="0"/>
    <n v="21.012799999999999"/>
  </r>
  <r>
    <s v="OR6471"/>
    <x v="1160"/>
    <s v="Standard Class"/>
    <x v="0"/>
    <s v="United States"/>
    <s v="Los Angeles"/>
    <x v="1"/>
    <n v="90008"/>
    <x v="1"/>
    <x v="0"/>
    <s v="Art"/>
    <n v="64.14"/>
    <n v="3"/>
    <n v="0"/>
    <n v="16.676400000000001"/>
  </r>
  <r>
    <s v="OR6472"/>
    <x v="1160"/>
    <s v="Standard Class"/>
    <x v="0"/>
    <s v="United States"/>
    <s v="Philadelphia"/>
    <x v="8"/>
    <n v="19120"/>
    <x v="3"/>
    <x v="1"/>
    <s v="Accessories"/>
    <n v="27.968"/>
    <n v="2"/>
    <n v="0.2"/>
    <n v="6.992"/>
  </r>
  <r>
    <s v="OR6473"/>
    <x v="1160"/>
    <s v="Standard Class"/>
    <x v="0"/>
    <s v="United States"/>
    <s v="San Diego"/>
    <x v="1"/>
    <n v="92105"/>
    <x v="1"/>
    <x v="0"/>
    <s v="Storage"/>
    <n v="777.21"/>
    <n v="7"/>
    <n v="0"/>
    <n v="54.404699999999998"/>
  </r>
  <r>
    <s v="OR6474"/>
    <x v="1160"/>
    <s v="Standard Class"/>
    <x v="0"/>
    <s v="United States"/>
    <s v="Roseville"/>
    <x v="1"/>
    <n v="95661"/>
    <x v="1"/>
    <x v="0"/>
    <s v="Binders"/>
    <n v="76.176000000000002"/>
    <n v="3"/>
    <n v="0.2"/>
    <n v="26.6616"/>
  </r>
  <r>
    <s v="OR6475"/>
    <x v="1160"/>
    <s v="Same Day"/>
    <x v="1"/>
    <s v="United States"/>
    <s v="Waco"/>
    <x v="0"/>
    <n v="76706"/>
    <x v="0"/>
    <x v="0"/>
    <s v="Binders"/>
    <n v="0.55600000000000005"/>
    <n v="1"/>
    <n v="0.8"/>
    <n v="0.94520000000000004"/>
  </r>
  <r>
    <s v="OR6476"/>
    <x v="1160"/>
    <s v="Second Class"/>
    <x v="1"/>
    <s v="United States"/>
    <s v="San Marcos"/>
    <x v="0"/>
    <n v="78666"/>
    <x v="0"/>
    <x v="2"/>
    <s v="Furnishings"/>
    <n v="10.332000000000001"/>
    <n v="3"/>
    <n v="0.6"/>
    <n v="5.9409000000000001"/>
  </r>
  <r>
    <s v="OR6477"/>
    <x v="1160"/>
    <s v="Standard Class"/>
    <x v="1"/>
    <s v="United States"/>
    <s v="Philadelphia"/>
    <x v="8"/>
    <n v="19134"/>
    <x v="3"/>
    <x v="0"/>
    <s v="Paper"/>
    <n v="10.048"/>
    <n v="4"/>
    <n v="0.2"/>
    <n v="3.14"/>
  </r>
  <r>
    <s v="OR6478"/>
    <x v="1161"/>
    <s v="Standard Class"/>
    <x v="2"/>
    <s v="United States"/>
    <s v="Los Angeles"/>
    <x v="1"/>
    <n v="90004"/>
    <x v="1"/>
    <x v="1"/>
    <s v="Accessories"/>
    <n v="79.989999999999995"/>
    <n v="1"/>
    <n v="0"/>
    <n v="28.796399999999998"/>
  </r>
  <r>
    <s v="OR6479"/>
    <x v="1161"/>
    <s v="Second Class"/>
    <x v="1"/>
    <s v="United States"/>
    <s v="Warwick"/>
    <x v="6"/>
    <n v="2886"/>
    <x v="3"/>
    <x v="0"/>
    <s v="Paper"/>
    <n v="12.96"/>
    <n v="2"/>
    <n v="0"/>
    <n v="6.2207999999999997"/>
  </r>
  <r>
    <s v="OR6480"/>
    <x v="1161"/>
    <s v="First Class"/>
    <x v="1"/>
    <s v="United States"/>
    <s v="Hempstead"/>
    <x v="7"/>
    <n v="11550"/>
    <x v="3"/>
    <x v="0"/>
    <s v="Envelopes"/>
    <n v="7.98"/>
    <n v="3"/>
    <n v="0"/>
    <n v="3.9102000000000001"/>
  </r>
  <r>
    <s v="OR6481"/>
    <x v="1161"/>
    <s v="Standard Class"/>
    <x v="0"/>
    <s v="United States"/>
    <s v="Park Ridge"/>
    <x v="14"/>
    <n v="60068"/>
    <x v="0"/>
    <x v="0"/>
    <s v="Paper"/>
    <n v="143.85599999999999"/>
    <n v="9"/>
    <n v="0.2"/>
    <n v="48.551400000000001"/>
  </r>
  <r>
    <s v="OR6482"/>
    <x v="1162"/>
    <s v="Standard Class"/>
    <x v="1"/>
    <s v="United States"/>
    <s v="Seattle"/>
    <x v="11"/>
    <n v="98103"/>
    <x v="1"/>
    <x v="0"/>
    <s v="Labels"/>
    <n v="12.6"/>
    <n v="2"/>
    <n v="0"/>
    <n v="5.7960000000000003"/>
  </r>
  <r>
    <s v="OR6483"/>
    <x v="1162"/>
    <s v="Same Day"/>
    <x v="2"/>
    <s v="United States"/>
    <s v="Chicago"/>
    <x v="14"/>
    <n v="60610"/>
    <x v="0"/>
    <x v="0"/>
    <s v="Paper"/>
    <n v="15.552"/>
    <n v="3"/>
    <n v="0.2"/>
    <n v="5.6375999999999999"/>
  </r>
  <r>
    <s v="OR6484"/>
    <x v="1162"/>
    <s v="Standard Class"/>
    <x v="1"/>
    <s v="United States"/>
    <s v="Columbus"/>
    <x v="9"/>
    <n v="47201"/>
    <x v="0"/>
    <x v="0"/>
    <s v="Art"/>
    <n v="33.4"/>
    <n v="5"/>
    <n v="0"/>
    <n v="12.358000000000001"/>
  </r>
  <r>
    <s v="OR6485"/>
    <x v="1162"/>
    <s v="Standard Class"/>
    <x v="0"/>
    <s v="United States"/>
    <s v="Lawton"/>
    <x v="24"/>
    <n v="73505"/>
    <x v="0"/>
    <x v="0"/>
    <s v="Appliances"/>
    <n v="471.9"/>
    <n v="6"/>
    <n v="0"/>
    <n v="155.727"/>
  </r>
  <r>
    <s v="OR6486"/>
    <x v="1162"/>
    <s v="Standard Class"/>
    <x v="2"/>
    <s v="United States"/>
    <s v="Gastonia"/>
    <x v="2"/>
    <n v="28052"/>
    <x v="2"/>
    <x v="1"/>
    <s v="Accessories"/>
    <n v="291.95999999999998"/>
    <n v="5"/>
    <n v="0.2"/>
    <n v="54.7425"/>
  </r>
  <r>
    <s v="OR6487"/>
    <x v="1163"/>
    <s v="First Class"/>
    <x v="0"/>
    <s v="United States"/>
    <s v="Garden City"/>
    <x v="41"/>
    <n v="67846"/>
    <x v="0"/>
    <x v="0"/>
    <s v="Paper"/>
    <n v="9.5399999999999991"/>
    <n v="2"/>
    <n v="0"/>
    <n v="4.2930000000000001"/>
  </r>
  <r>
    <s v="OR6488"/>
    <x v="1163"/>
    <s v="Standard Class"/>
    <x v="0"/>
    <s v="United States"/>
    <s v="Houston"/>
    <x v="0"/>
    <n v="77095"/>
    <x v="0"/>
    <x v="0"/>
    <s v="Fasteners"/>
    <n v="1.8240000000000001"/>
    <n v="2"/>
    <n v="0.2"/>
    <n v="0.61560000000000004"/>
  </r>
  <r>
    <s v="OR6489"/>
    <x v="1163"/>
    <s v="Standard Class"/>
    <x v="0"/>
    <s v="United States"/>
    <s v="Des Plaines"/>
    <x v="14"/>
    <n v="60016"/>
    <x v="0"/>
    <x v="1"/>
    <s v="Phones"/>
    <n v="383.84"/>
    <n v="4"/>
    <n v="0.2"/>
    <n v="47.98"/>
  </r>
  <r>
    <s v="OR6490"/>
    <x v="1163"/>
    <s v="Same Day"/>
    <x v="1"/>
    <s v="United States"/>
    <s v="Los Angeles"/>
    <x v="1"/>
    <n v="90032"/>
    <x v="1"/>
    <x v="0"/>
    <s v="Appliances"/>
    <n v="79.47"/>
    <n v="3"/>
    <n v="0"/>
    <n v="22.2516"/>
  </r>
  <r>
    <s v="OR6491"/>
    <x v="1164"/>
    <s v="First Class"/>
    <x v="0"/>
    <s v="United States"/>
    <s v="Portland"/>
    <x v="26"/>
    <n v="97206"/>
    <x v="1"/>
    <x v="0"/>
    <s v="Binders"/>
    <n v="4.1580000000000004"/>
    <n v="7"/>
    <n v="0.7"/>
    <n v="3.4649999999999999"/>
  </r>
  <r>
    <s v="OR6492"/>
    <x v="1164"/>
    <s v="First Class"/>
    <x v="2"/>
    <s v="United States"/>
    <s v="Franklin"/>
    <x v="28"/>
    <n v="2038"/>
    <x v="3"/>
    <x v="2"/>
    <s v="Furnishings"/>
    <n v="63.2"/>
    <n v="5"/>
    <n v="0"/>
    <n v="23.384"/>
  </r>
  <r>
    <s v="OR6493"/>
    <x v="1164"/>
    <s v="First Class"/>
    <x v="0"/>
    <s v="United States"/>
    <s v="Los Angeles"/>
    <x v="1"/>
    <n v="90045"/>
    <x v="1"/>
    <x v="0"/>
    <s v="Art"/>
    <n v="12.39"/>
    <n v="3"/>
    <n v="0"/>
    <n v="5.6993999999999998"/>
  </r>
  <r>
    <s v="OR6494"/>
    <x v="1164"/>
    <s v="Standard Class"/>
    <x v="2"/>
    <s v="United States"/>
    <s v="Dallas"/>
    <x v="0"/>
    <n v="75081"/>
    <x v="0"/>
    <x v="1"/>
    <s v="Accessories"/>
    <n v="791.88"/>
    <n v="3"/>
    <n v="0.2"/>
    <n v="128.68049999999999"/>
  </r>
  <r>
    <s v="OR6495"/>
    <x v="1164"/>
    <s v="Standard Class"/>
    <x v="1"/>
    <s v="United States"/>
    <s v="San Francisco"/>
    <x v="1"/>
    <n v="94122"/>
    <x v="1"/>
    <x v="2"/>
    <s v="Tables"/>
    <n v="863.12800000000004"/>
    <n v="7"/>
    <n v="0.2"/>
    <n v="32.3673"/>
  </r>
  <r>
    <s v="OR6496"/>
    <x v="1164"/>
    <s v="Standard Class"/>
    <x v="1"/>
    <s v="United States"/>
    <s v="Springfield"/>
    <x v="34"/>
    <n v="65807"/>
    <x v="0"/>
    <x v="0"/>
    <s v="Binders"/>
    <n v="81.96"/>
    <n v="2"/>
    <n v="0"/>
    <n v="39.340800000000002"/>
  </r>
  <r>
    <s v="OR6497"/>
    <x v="1164"/>
    <s v="Second Class"/>
    <x v="0"/>
    <s v="United States"/>
    <s v="New York City"/>
    <x v="7"/>
    <n v="10024"/>
    <x v="3"/>
    <x v="0"/>
    <s v="Paper"/>
    <n v="12.96"/>
    <n v="2"/>
    <n v="0"/>
    <n v="6.2207999999999997"/>
  </r>
  <r>
    <s v="OR6498"/>
    <x v="1164"/>
    <s v="First Class"/>
    <x v="0"/>
    <s v="United States"/>
    <s v="Seattle"/>
    <x v="11"/>
    <n v="98103"/>
    <x v="1"/>
    <x v="0"/>
    <s v="Art"/>
    <n v="17.940000000000001"/>
    <n v="3"/>
    <n v="0"/>
    <n v="4.6643999999999997"/>
  </r>
  <r>
    <s v="OR6499"/>
    <x v="1165"/>
    <s v="Standard Class"/>
    <x v="2"/>
    <s v="United States"/>
    <s v="Waterbury"/>
    <x v="21"/>
    <n v="6708"/>
    <x v="3"/>
    <x v="1"/>
    <s v="Accessories"/>
    <n v="99.99"/>
    <n v="1"/>
    <n v="0"/>
    <n v="41.995800000000003"/>
  </r>
  <r>
    <s v="OR6500"/>
    <x v="1165"/>
    <s v="Standard Class"/>
    <x v="1"/>
    <s v="United States"/>
    <s v="Memphis"/>
    <x v="12"/>
    <n v="38109"/>
    <x v="2"/>
    <x v="2"/>
    <s v="Chairs"/>
    <n v="561.58399999999995"/>
    <n v="2"/>
    <n v="0.2"/>
    <n v="70.197999999999993"/>
  </r>
  <r>
    <s v="OR6501"/>
    <x v="1165"/>
    <s v="Second Class"/>
    <x v="0"/>
    <s v="United States"/>
    <s v="Lancaster"/>
    <x v="8"/>
    <n v="17602"/>
    <x v="3"/>
    <x v="0"/>
    <s v="Storage"/>
    <n v="221.024"/>
    <n v="2"/>
    <n v="0.2"/>
    <n v="55.256"/>
  </r>
  <r>
    <s v="OR6502"/>
    <x v="1165"/>
    <s v="Standard Class"/>
    <x v="0"/>
    <s v="United States"/>
    <s v="Detroit"/>
    <x v="19"/>
    <n v="48227"/>
    <x v="0"/>
    <x v="1"/>
    <s v="Phones"/>
    <n v="8.7799999999999994"/>
    <n v="1"/>
    <n v="0"/>
    <n v="2.2827999999999999"/>
  </r>
  <r>
    <s v="OR6503"/>
    <x v="1165"/>
    <s v="First Class"/>
    <x v="0"/>
    <s v="United States"/>
    <s v="Philadelphia"/>
    <x v="8"/>
    <n v="19140"/>
    <x v="3"/>
    <x v="1"/>
    <s v="Machines"/>
    <n v="12.585000000000001"/>
    <n v="1"/>
    <n v="0.7"/>
    <n v="18.038499999999999"/>
  </r>
  <r>
    <s v="OR6504"/>
    <x v="1165"/>
    <s v="Second Class"/>
    <x v="0"/>
    <s v="United States"/>
    <s v="Pasadena"/>
    <x v="1"/>
    <n v="91104"/>
    <x v="1"/>
    <x v="2"/>
    <s v="Furnishings"/>
    <n v="24.14"/>
    <n v="2"/>
    <n v="0"/>
    <n v="7.9661999999999997"/>
  </r>
  <r>
    <s v="OR6505"/>
    <x v="1165"/>
    <s v="Standard Class"/>
    <x v="1"/>
    <s v="United States"/>
    <s v="Chicago"/>
    <x v="14"/>
    <n v="60623"/>
    <x v="0"/>
    <x v="0"/>
    <s v="Paper"/>
    <n v="8.9039999999999999"/>
    <n v="3"/>
    <n v="0.2"/>
    <n v="3.339"/>
  </r>
  <r>
    <s v="OR6506"/>
    <x v="1165"/>
    <s v="First Class"/>
    <x v="2"/>
    <s v="United States"/>
    <s v="Lakeville"/>
    <x v="31"/>
    <n v="55044"/>
    <x v="0"/>
    <x v="2"/>
    <s v="Chairs"/>
    <n v="155.88"/>
    <n v="6"/>
    <n v="0"/>
    <n v="38.97"/>
  </r>
  <r>
    <s v="OR6507"/>
    <x v="1165"/>
    <s v="Standard Class"/>
    <x v="0"/>
    <s v="United States"/>
    <s v="Saginaw"/>
    <x v="19"/>
    <n v="48601"/>
    <x v="0"/>
    <x v="0"/>
    <s v="Storage"/>
    <n v="83.92"/>
    <n v="4"/>
    <n v="0"/>
    <n v="5.8743999999999996"/>
  </r>
  <r>
    <s v="OR6508"/>
    <x v="1165"/>
    <s v="Standard Class"/>
    <x v="1"/>
    <s v="United States"/>
    <s v="Saint Petersburg"/>
    <x v="18"/>
    <n v="33710"/>
    <x v="2"/>
    <x v="1"/>
    <s v="Phones"/>
    <n v="178.38399999999999"/>
    <n v="2"/>
    <n v="0.2"/>
    <n v="22.297999999999998"/>
  </r>
  <r>
    <s v="OR6509"/>
    <x v="1165"/>
    <s v="Second Class"/>
    <x v="0"/>
    <s v="United States"/>
    <s v="Philadelphia"/>
    <x v="8"/>
    <n v="19143"/>
    <x v="3"/>
    <x v="0"/>
    <s v="Paper"/>
    <n v="20.736000000000001"/>
    <n v="4"/>
    <n v="0.2"/>
    <n v="7.2576000000000001"/>
  </r>
  <r>
    <s v="OR6510"/>
    <x v="1166"/>
    <s v="Second Class"/>
    <x v="0"/>
    <s v="United States"/>
    <s v="Chicago"/>
    <x v="14"/>
    <n v="60610"/>
    <x v="0"/>
    <x v="2"/>
    <s v="Furnishings"/>
    <n v="419.68"/>
    <n v="5"/>
    <n v="0.6"/>
    <n v="356.72800000000001"/>
  </r>
  <r>
    <s v="OR6511"/>
    <x v="1166"/>
    <s v="First Class"/>
    <x v="1"/>
    <s v="United States"/>
    <s v="Riverside"/>
    <x v="1"/>
    <n v="92503"/>
    <x v="1"/>
    <x v="1"/>
    <s v="Accessories"/>
    <n v="41.94"/>
    <n v="2"/>
    <n v="0"/>
    <n v="15.0984"/>
  </r>
  <r>
    <s v="OR6512"/>
    <x v="1166"/>
    <s v="Second Class"/>
    <x v="0"/>
    <s v="United States"/>
    <s v="San Francisco"/>
    <x v="1"/>
    <n v="94122"/>
    <x v="1"/>
    <x v="2"/>
    <s v="Chairs"/>
    <n v="717.72"/>
    <n v="3"/>
    <n v="0.2"/>
    <n v="71.772000000000006"/>
  </r>
  <r>
    <s v="OR6513"/>
    <x v="1166"/>
    <s v="Same Day"/>
    <x v="0"/>
    <s v="United States"/>
    <s v="Austin"/>
    <x v="0"/>
    <n v="78745"/>
    <x v="0"/>
    <x v="1"/>
    <s v="Accessories"/>
    <n v="95.736000000000004"/>
    <n v="3"/>
    <n v="0.2"/>
    <n v="20.343900000000001"/>
  </r>
  <r>
    <s v="OR6514"/>
    <x v="1166"/>
    <s v="Standard Class"/>
    <x v="1"/>
    <s v="United States"/>
    <s v="Naperville"/>
    <x v="14"/>
    <n v="60540"/>
    <x v="0"/>
    <x v="1"/>
    <s v="Phones"/>
    <n v="147.16800000000001"/>
    <n v="4"/>
    <n v="0.2"/>
    <n v="16.5564"/>
  </r>
  <r>
    <s v="OR6515"/>
    <x v="1166"/>
    <s v="Standard Class"/>
    <x v="0"/>
    <s v="United States"/>
    <s v="Bloomington"/>
    <x v="9"/>
    <n v="47401"/>
    <x v="0"/>
    <x v="0"/>
    <s v="Paper"/>
    <n v="32.4"/>
    <n v="5"/>
    <n v="0"/>
    <n v="15.552"/>
  </r>
  <r>
    <s v="OR6516"/>
    <x v="1166"/>
    <s v="Standard Class"/>
    <x v="1"/>
    <s v="United States"/>
    <s v="New York City"/>
    <x v="7"/>
    <n v="10009"/>
    <x v="3"/>
    <x v="0"/>
    <s v="Art"/>
    <n v="15.96"/>
    <n v="7"/>
    <n v="0"/>
    <n v="7.0224000000000002"/>
  </r>
  <r>
    <s v="OR6517"/>
    <x v="1167"/>
    <s v="Standard Class"/>
    <x v="0"/>
    <s v="United States"/>
    <s v="Morgan Hill"/>
    <x v="1"/>
    <n v="95037"/>
    <x v="1"/>
    <x v="0"/>
    <s v="Storage"/>
    <n v="48.72"/>
    <n v="3"/>
    <n v="0"/>
    <n v="7.3079999999999998"/>
  </r>
  <r>
    <s v="OR6518"/>
    <x v="1167"/>
    <s v="First Class"/>
    <x v="0"/>
    <s v="United States"/>
    <s v="Santa Clara"/>
    <x v="1"/>
    <n v="95051"/>
    <x v="1"/>
    <x v="0"/>
    <s v="Appliances"/>
    <n v="58.24"/>
    <n v="4"/>
    <n v="0"/>
    <n v="15.7248"/>
  </r>
  <r>
    <s v="OR6519"/>
    <x v="1167"/>
    <s v="First Class"/>
    <x v="1"/>
    <s v="United States"/>
    <s v="Los Angeles"/>
    <x v="1"/>
    <n v="90032"/>
    <x v="1"/>
    <x v="0"/>
    <s v="Paper"/>
    <n v="11.76"/>
    <n v="2"/>
    <n v="0"/>
    <n v="5.7624000000000004"/>
  </r>
  <r>
    <s v="OR6520"/>
    <x v="1167"/>
    <s v="Second Class"/>
    <x v="1"/>
    <s v="United States"/>
    <s v="New York City"/>
    <x v="7"/>
    <n v="10009"/>
    <x v="3"/>
    <x v="0"/>
    <s v="Appliances"/>
    <n v="13.11"/>
    <n v="3"/>
    <n v="0"/>
    <n v="3.4085999999999999"/>
  </r>
  <r>
    <s v="OR6521"/>
    <x v="1167"/>
    <s v="First Class"/>
    <x v="0"/>
    <s v="United States"/>
    <s v="Chicago"/>
    <x v="14"/>
    <n v="60653"/>
    <x v="0"/>
    <x v="0"/>
    <s v="Fasteners"/>
    <n v="7.8959999999999999"/>
    <n v="3"/>
    <n v="0.2"/>
    <n v="2.4674999999999998"/>
  </r>
  <r>
    <s v="OR6522"/>
    <x v="1168"/>
    <s v="Second Class"/>
    <x v="1"/>
    <s v="United States"/>
    <s v="Indianapolis"/>
    <x v="9"/>
    <n v="46203"/>
    <x v="0"/>
    <x v="0"/>
    <s v="Binders"/>
    <n v="17.38"/>
    <n v="2"/>
    <n v="0"/>
    <n v="8.69"/>
  </r>
  <r>
    <s v="OR6523"/>
    <x v="1168"/>
    <s v="Second Class"/>
    <x v="2"/>
    <s v="United States"/>
    <s v="Springfield"/>
    <x v="34"/>
    <n v="65807"/>
    <x v="0"/>
    <x v="0"/>
    <s v="Appliances"/>
    <n v="54.48"/>
    <n v="1"/>
    <n v="0"/>
    <n v="15.2544"/>
  </r>
  <r>
    <s v="OR6524"/>
    <x v="1168"/>
    <s v="Second Class"/>
    <x v="0"/>
    <s v="United States"/>
    <s v="San Francisco"/>
    <x v="1"/>
    <n v="94109"/>
    <x v="1"/>
    <x v="1"/>
    <s v="Phones"/>
    <n v="862.34400000000005"/>
    <n v="7"/>
    <n v="0.2"/>
    <n v="97.0137"/>
  </r>
  <r>
    <s v="OR6525"/>
    <x v="1168"/>
    <s v="Standard Class"/>
    <x v="1"/>
    <s v="United States"/>
    <s v="Clinton"/>
    <x v="17"/>
    <n v="20735"/>
    <x v="3"/>
    <x v="1"/>
    <s v="Phones"/>
    <n v="499.99"/>
    <n v="1"/>
    <n v="0"/>
    <n v="129.9974"/>
  </r>
  <r>
    <s v="OR6526"/>
    <x v="1169"/>
    <s v="Same Day"/>
    <x v="2"/>
    <s v="United States"/>
    <s v="San Francisco"/>
    <x v="1"/>
    <n v="94122"/>
    <x v="1"/>
    <x v="0"/>
    <s v="Supplies"/>
    <n v="7.36"/>
    <n v="2"/>
    <n v="0"/>
    <n v="0.1472"/>
  </r>
  <r>
    <s v="OR6527"/>
    <x v="1169"/>
    <s v="Standard Class"/>
    <x v="0"/>
    <s v="United States"/>
    <s v="Marysville"/>
    <x v="11"/>
    <n v="98270"/>
    <x v="1"/>
    <x v="0"/>
    <s v="Fasteners"/>
    <n v="93.36"/>
    <n v="12"/>
    <n v="0"/>
    <n v="0.93359999999999999"/>
  </r>
  <r>
    <s v="OR6528"/>
    <x v="1169"/>
    <s v="Standard Class"/>
    <x v="2"/>
    <s v="United States"/>
    <s v="Naperville"/>
    <x v="14"/>
    <n v="60540"/>
    <x v="0"/>
    <x v="0"/>
    <s v="Labels"/>
    <n v="11.784000000000001"/>
    <n v="3"/>
    <n v="0.2"/>
    <n v="4.2717000000000001"/>
  </r>
  <r>
    <s v="OR6529"/>
    <x v="1169"/>
    <s v="First Class"/>
    <x v="2"/>
    <s v="United States"/>
    <s v="New York City"/>
    <x v="7"/>
    <n v="10009"/>
    <x v="3"/>
    <x v="0"/>
    <s v="Paper"/>
    <n v="49.12"/>
    <n v="4"/>
    <n v="0"/>
    <n v="23.086400000000001"/>
  </r>
  <r>
    <s v="OR6530"/>
    <x v="1169"/>
    <s v="First Class"/>
    <x v="0"/>
    <s v="United States"/>
    <s v="Chicago"/>
    <x v="14"/>
    <n v="60653"/>
    <x v="0"/>
    <x v="1"/>
    <s v="Phones"/>
    <n v="323.976"/>
    <n v="3"/>
    <n v="0.2"/>
    <n v="20.2485"/>
  </r>
  <r>
    <s v="OR6531"/>
    <x v="1169"/>
    <s v="Standard Class"/>
    <x v="0"/>
    <s v="United States"/>
    <s v="Plano"/>
    <x v="0"/>
    <n v="75023"/>
    <x v="0"/>
    <x v="0"/>
    <s v="Labels"/>
    <n v="13.215999999999999"/>
    <n v="4"/>
    <n v="0.2"/>
    <n v="4.2952000000000004"/>
  </r>
  <r>
    <s v="OR6532"/>
    <x v="1169"/>
    <s v="Standard Class"/>
    <x v="0"/>
    <s v="United States"/>
    <s v="New York City"/>
    <x v="7"/>
    <n v="10024"/>
    <x v="3"/>
    <x v="0"/>
    <s v="Binders"/>
    <n v="18.239999999999998"/>
    <n v="6"/>
    <n v="0.2"/>
    <n v="6.1559999999999997"/>
  </r>
  <r>
    <s v="OR6533"/>
    <x v="1169"/>
    <s v="First Class"/>
    <x v="0"/>
    <s v="United States"/>
    <s v="Austin"/>
    <x v="0"/>
    <n v="78745"/>
    <x v="0"/>
    <x v="1"/>
    <s v="Accessories"/>
    <n v="47.984000000000002"/>
    <n v="2"/>
    <n v="0.2"/>
    <n v="14.395200000000001"/>
  </r>
  <r>
    <s v="OR6534"/>
    <x v="1170"/>
    <s v="Standard Class"/>
    <x v="1"/>
    <s v="United States"/>
    <s v="Los Angeles"/>
    <x v="1"/>
    <n v="90049"/>
    <x v="1"/>
    <x v="0"/>
    <s v="Paper"/>
    <n v="19.440000000000001"/>
    <n v="3"/>
    <n v="0"/>
    <n v="9.3312000000000008"/>
  </r>
  <r>
    <s v="OR6535"/>
    <x v="1171"/>
    <s v="Second Class"/>
    <x v="0"/>
    <s v="United States"/>
    <s v="Philadelphia"/>
    <x v="8"/>
    <n v="19143"/>
    <x v="3"/>
    <x v="2"/>
    <s v="Furnishings"/>
    <n v="20.096"/>
    <n v="4"/>
    <n v="0.2"/>
    <n v="3.0144000000000002"/>
  </r>
  <r>
    <s v="OR6536"/>
    <x v="1171"/>
    <s v="Standard Class"/>
    <x v="1"/>
    <s v="United States"/>
    <s v="Lafayette"/>
    <x v="9"/>
    <n v="47905"/>
    <x v="0"/>
    <x v="0"/>
    <s v="Binders"/>
    <n v="34.369999999999997"/>
    <n v="7"/>
    <n v="0"/>
    <n v="16.8413"/>
  </r>
  <r>
    <s v="OR6537"/>
    <x v="1171"/>
    <s v="First Class"/>
    <x v="1"/>
    <s v="United States"/>
    <s v="Suffolk"/>
    <x v="13"/>
    <n v="23434"/>
    <x v="2"/>
    <x v="0"/>
    <s v="Appliances"/>
    <n v="179.94"/>
    <n v="3"/>
    <n v="0"/>
    <n v="50.383200000000002"/>
  </r>
  <r>
    <s v="OR6538"/>
    <x v="1172"/>
    <s v="Second Class"/>
    <x v="2"/>
    <s v="United States"/>
    <s v="Houston"/>
    <x v="0"/>
    <n v="77070"/>
    <x v="0"/>
    <x v="0"/>
    <s v="Binders"/>
    <n v="8.6080000000000005"/>
    <n v="8"/>
    <n v="0.8"/>
    <n v="13.3424"/>
  </r>
  <r>
    <s v="OR6539"/>
    <x v="1172"/>
    <s v="First Class"/>
    <x v="1"/>
    <s v="United States"/>
    <s v="Jacksonville"/>
    <x v="2"/>
    <n v="28540"/>
    <x v="2"/>
    <x v="2"/>
    <s v="Chairs"/>
    <n v="207"/>
    <n v="3"/>
    <n v="0.2"/>
    <n v="25.875"/>
  </r>
  <r>
    <s v="OR6540"/>
    <x v="1173"/>
    <s v="Standard Class"/>
    <x v="2"/>
    <s v="United States"/>
    <s v="Yonkers"/>
    <x v="7"/>
    <n v="10701"/>
    <x v="3"/>
    <x v="1"/>
    <s v="Machines"/>
    <n v="52.44"/>
    <n v="4"/>
    <n v="0"/>
    <n v="24.122399999999999"/>
  </r>
  <r>
    <s v="OR6541"/>
    <x v="1173"/>
    <s v="Second Class"/>
    <x v="1"/>
    <s v="United States"/>
    <s v="Summerville"/>
    <x v="25"/>
    <n v="29483"/>
    <x v="2"/>
    <x v="1"/>
    <s v="Phones"/>
    <n v="79.099999999999994"/>
    <n v="2"/>
    <n v="0"/>
    <n v="39.549999999999997"/>
  </r>
  <r>
    <s v="OR6542"/>
    <x v="1173"/>
    <s v="Standard Class"/>
    <x v="0"/>
    <s v="United States"/>
    <s v="Chicago"/>
    <x v="14"/>
    <n v="60623"/>
    <x v="0"/>
    <x v="0"/>
    <s v="Storage"/>
    <n v="1297.3679999999999"/>
    <n v="9"/>
    <n v="0.2"/>
    <n v="97.302599999999998"/>
  </r>
  <r>
    <s v="OR6543"/>
    <x v="1174"/>
    <s v="Standard Class"/>
    <x v="1"/>
    <s v="United States"/>
    <s v="Memphis"/>
    <x v="12"/>
    <n v="38109"/>
    <x v="2"/>
    <x v="0"/>
    <s v="Binders"/>
    <n v="11.673"/>
    <n v="3"/>
    <n v="0.7"/>
    <n v="7.782"/>
  </r>
  <r>
    <s v="OR6544"/>
    <x v="1174"/>
    <s v="Second Class"/>
    <x v="2"/>
    <s v="United States"/>
    <s v="Houston"/>
    <x v="0"/>
    <n v="77070"/>
    <x v="0"/>
    <x v="0"/>
    <s v="Appliances"/>
    <n v="64.384"/>
    <n v="4"/>
    <n v="0.8"/>
    <n v="160.96"/>
  </r>
  <r>
    <s v="OR6545"/>
    <x v="1174"/>
    <s v="Standard Class"/>
    <x v="1"/>
    <s v="United States"/>
    <s v="Plainfield"/>
    <x v="22"/>
    <n v="7060"/>
    <x v="3"/>
    <x v="0"/>
    <s v="Storage"/>
    <n v="563.4"/>
    <n v="4"/>
    <n v="0"/>
    <n v="67.608000000000004"/>
  </r>
  <r>
    <s v="OR6546"/>
    <x v="1174"/>
    <s v="Second Class"/>
    <x v="0"/>
    <s v="United States"/>
    <s v="Georgetown"/>
    <x v="4"/>
    <n v="40324"/>
    <x v="2"/>
    <x v="0"/>
    <s v="Fasteners"/>
    <n v="14.2"/>
    <n v="4"/>
    <n v="0"/>
    <n v="6.6740000000000004"/>
  </r>
  <r>
    <s v="OR6547"/>
    <x v="1174"/>
    <s v="Second Class"/>
    <x v="0"/>
    <s v="United States"/>
    <s v="Little Rock"/>
    <x v="36"/>
    <n v="72209"/>
    <x v="2"/>
    <x v="0"/>
    <s v="Art"/>
    <n v="11.16"/>
    <n v="2"/>
    <n v="0"/>
    <n v="4.3524000000000003"/>
  </r>
  <r>
    <s v="OR6548"/>
    <x v="1174"/>
    <s v="Standard Class"/>
    <x v="1"/>
    <s v="United States"/>
    <s v="Dallas"/>
    <x v="0"/>
    <n v="75217"/>
    <x v="0"/>
    <x v="1"/>
    <s v="Phones"/>
    <n v="329.584"/>
    <n v="2"/>
    <n v="0.2"/>
    <n v="37.078200000000002"/>
  </r>
  <r>
    <s v="OR6549"/>
    <x v="1174"/>
    <s v="Standard Class"/>
    <x v="2"/>
    <s v="United States"/>
    <s v="Houston"/>
    <x v="0"/>
    <n v="77070"/>
    <x v="0"/>
    <x v="0"/>
    <s v="Binders"/>
    <n v="9.2639999999999993"/>
    <n v="3"/>
    <n v="0.8"/>
    <n v="13.896000000000001"/>
  </r>
  <r>
    <s v="OR6550"/>
    <x v="1175"/>
    <s v="First Class"/>
    <x v="1"/>
    <s v="United States"/>
    <s v="New York City"/>
    <x v="7"/>
    <n v="10009"/>
    <x v="3"/>
    <x v="1"/>
    <s v="Phones"/>
    <n v="629.95000000000005"/>
    <n v="5"/>
    <n v="0"/>
    <n v="163.78700000000001"/>
  </r>
  <r>
    <s v="OR6551"/>
    <x v="1175"/>
    <s v="Standard Class"/>
    <x v="0"/>
    <s v="United States"/>
    <s v="Los Angeles"/>
    <x v="1"/>
    <n v="90049"/>
    <x v="1"/>
    <x v="0"/>
    <s v="Appliances"/>
    <n v="43.32"/>
    <n v="2"/>
    <n v="0"/>
    <n v="14.2956"/>
  </r>
  <r>
    <s v="OR6552"/>
    <x v="1175"/>
    <s v="First Class"/>
    <x v="0"/>
    <s v="United States"/>
    <s v="Wichita"/>
    <x v="41"/>
    <n v="67212"/>
    <x v="0"/>
    <x v="1"/>
    <s v="Phones"/>
    <n v="224.75"/>
    <n v="5"/>
    <n v="0"/>
    <n v="62.93"/>
  </r>
  <r>
    <s v="OR6553"/>
    <x v="1175"/>
    <s v="Same Day"/>
    <x v="2"/>
    <s v="United States"/>
    <s v="Aurora"/>
    <x v="14"/>
    <n v="60505"/>
    <x v="0"/>
    <x v="0"/>
    <s v="Binders"/>
    <n v="2.3079999999999998"/>
    <n v="2"/>
    <n v="0.8"/>
    <n v="3.4620000000000002"/>
  </r>
  <r>
    <s v="OR6554"/>
    <x v="1175"/>
    <s v="Standard Class"/>
    <x v="1"/>
    <s v="United States"/>
    <s v="Philadelphia"/>
    <x v="8"/>
    <n v="19134"/>
    <x v="3"/>
    <x v="1"/>
    <s v="Accessories"/>
    <n v="255.96799999999999"/>
    <n v="4"/>
    <n v="0.2"/>
    <n v="28.796399999999998"/>
  </r>
  <r>
    <s v="OR6555"/>
    <x v="1176"/>
    <s v="Second Class"/>
    <x v="0"/>
    <s v="United States"/>
    <s v="Vineland"/>
    <x v="22"/>
    <n v="8360"/>
    <x v="3"/>
    <x v="0"/>
    <s v="Supplies"/>
    <n v="17"/>
    <n v="2"/>
    <n v="0"/>
    <n v="4.42"/>
  </r>
  <r>
    <s v="OR6556"/>
    <x v="1176"/>
    <s v="Second Class"/>
    <x v="2"/>
    <s v="United States"/>
    <s v="Philadelphia"/>
    <x v="8"/>
    <n v="19134"/>
    <x v="3"/>
    <x v="1"/>
    <s v="Accessories"/>
    <n v="319.98399999999998"/>
    <n v="2"/>
    <n v="0.2"/>
    <n v="91.995400000000004"/>
  </r>
  <r>
    <s v="OR6557"/>
    <x v="1176"/>
    <s v="Standard Class"/>
    <x v="0"/>
    <s v="United States"/>
    <s v="Los Angeles"/>
    <x v="1"/>
    <n v="90049"/>
    <x v="1"/>
    <x v="1"/>
    <s v="Phones"/>
    <n v="675.96"/>
    <n v="5"/>
    <n v="0.2"/>
    <n v="84.495000000000005"/>
  </r>
  <r>
    <s v="OR6558"/>
    <x v="1176"/>
    <s v="Standard Class"/>
    <x v="0"/>
    <s v="United States"/>
    <s v="New York City"/>
    <x v="7"/>
    <n v="10035"/>
    <x v="3"/>
    <x v="0"/>
    <s v="Paper"/>
    <n v="17.940000000000001"/>
    <n v="3"/>
    <n v="0"/>
    <n v="8.0730000000000004"/>
  </r>
  <r>
    <s v="OR6559"/>
    <x v="1176"/>
    <s v="Second Class"/>
    <x v="0"/>
    <s v="United States"/>
    <s v="Baltimore"/>
    <x v="17"/>
    <n v="21215"/>
    <x v="3"/>
    <x v="2"/>
    <s v="Furnishings"/>
    <n v="14.76"/>
    <n v="2"/>
    <n v="0"/>
    <n v="4.2804000000000002"/>
  </r>
  <r>
    <s v="OR6560"/>
    <x v="1176"/>
    <s v="Same Day"/>
    <x v="2"/>
    <s v="United States"/>
    <s v="Oxnard"/>
    <x v="1"/>
    <n v="93030"/>
    <x v="1"/>
    <x v="0"/>
    <s v="Envelopes"/>
    <n v="22.92"/>
    <n v="3"/>
    <n v="0"/>
    <n v="11.2308"/>
  </r>
  <r>
    <s v="OR6561"/>
    <x v="1177"/>
    <s v="Second Class"/>
    <x v="0"/>
    <s v="United States"/>
    <s v="San Diego"/>
    <x v="1"/>
    <n v="92037"/>
    <x v="1"/>
    <x v="0"/>
    <s v="Appliances"/>
    <n v="241.44"/>
    <n v="3"/>
    <n v="0"/>
    <n v="72.432000000000002"/>
  </r>
  <r>
    <s v="OR6562"/>
    <x v="1177"/>
    <s v="Same Day"/>
    <x v="0"/>
    <s v="United States"/>
    <s v="Seattle"/>
    <x v="11"/>
    <n v="98103"/>
    <x v="1"/>
    <x v="0"/>
    <s v="Storage"/>
    <n v="31.44"/>
    <n v="3"/>
    <n v="0"/>
    <n v="8.4887999999999995"/>
  </r>
  <r>
    <s v="OR6563"/>
    <x v="1177"/>
    <s v="First Class"/>
    <x v="0"/>
    <s v="United States"/>
    <s v="San Jose"/>
    <x v="1"/>
    <n v="95123"/>
    <x v="1"/>
    <x v="0"/>
    <s v="Binders"/>
    <n v="1.44"/>
    <n v="1"/>
    <n v="0.2"/>
    <n v="0.504"/>
  </r>
  <r>
    <s v="OR6564"/>
    <x v="1178"/>
    <s v="Standard Class"/>
    <x v="2"/>
    <s v="United States"/>
    <s v="Hampton"/>
    <x v="13"/>
    <n v="23666"/>
    <x v="2"/>
    <x v="0"/>
    <s v="Binders"/>
    <n v="113.1"/>
    <n v="3"/>
    <n v="0"/>
    <n v="56.55"/>
  </r>
  <r>
    <s v="OR6565"/>
    <x v="1178"/>
    <s v="First Class"/>
    <x v="1"/>
    <s v="United States"/>
    <s v="Indianapolis"/>
    <x v="9"/>
    <n v="46203"/>
    <x v="0"/>
    <x v="0"/>
    <s v="Appliances"/>
    <n v="54.96"/>
    <n v="3"/>
    <n v="0"/>
    <n v="15.9384"/>
  </r>
  <r>
    <s v="OR6566"/>
    <x v="1178"/>
    <s v="Standard Class"/>
    <x v="0"/>
    <s v="United States"/>
    <s v="Philadelphia"/>
    <x v="8"/>
    <n v="19143"/>
    <x v="3"/>
    <x v="1"/>
    <s v="Phones"/>
    <n v="329.988"/>
    <n v="2"/>
    <n v="0.4"/>
    <n v="76.997200000000007"/>
  </r>
  <r>
    <s v="OR6567"/>
    <x v="1179"/>
    <s v="Standard Class"/>
    <x v="0"/>
    <s v="United States"/>
    <s v="Philadelphia"/>
    <x v="8"/>
    <n v="19134"/>
    <x v="3"/>
    <x v="0"/>
    <s v="Binders"/>
    <n v="5.3460000000000001"/>
    <n v="3"/>
    <n v="0.7"/>
    <n v="4.4550000000000001"/>
  </r>
  <r>
    <s v="OR6568"/>
    <x v="1179"/>
    <s v="Standard Class"/>
    <x v="2"/>
    <s v="United States"/>
    <s v="Trenton"/>
    <x v="19"/>
    <n v="48183"/>
    <x v="0"/>
    <x v="1"/>
    <s v="Copiers"/>
    <n v="549.99"/>
    <n v="1"/>
    <n v="0"/>
    <n v="274.995"/>
  </r>
  <r>
    <s v="OR6569"/>
    <x v="1179"/>
    <s v="Standard Class"/>
    <x v="2"/>
    <s v="United States"/>
    <s v="New York City"/>
    <x v="7"/>
    <n v="10035"/>
    <x v="3"/>
    <x v="0"/>
    <s v="Storage"/>
    <n v="344.91"/>
    <n v="3"/>
    <n v="0"/>
    <n v="10.347300000000001"/>
  </r>
  <r>
    <s v="OR6570"/>
    <x v="1179"/>
    <s v="Standard Class"/>
    <x v="0"/>
    <s v="United States"/>
    <s v="Philadelphia"/>
    <x v="8"/>
    <n v="19134"/>
    <x v="3"/>
    <x v="0"/>
    <s v="Paper"/>
    <n v="20.736000000000001"/>
    <n v="4"/>
    <n v="0.2"/>
    <n v="7.2576000000000001"/>
  </r>
  <r>
    <s v="OR6571"/>
    <x v="1179"/>
    <s v="Standard Class"/>
    <x v="0"/>
    <s v="United States"/>
    <s v="Salem"/>
    <x v="26"/>
    <n v="97301"/>
    <x v="1"/>
    <x v="0"/>
    <s v="Supplies"/>
    <n v="13.88"/>
    <n v="5"/>
    <n v="0.2"/>
    <n v="2.6025"/>
  </r>
  <r>
    <s v="OR6572"/>
    <x v="1179"/>
    <s v="Standard Class"/>
    <x v="0"/>
    <s v="United States"/>
    <s v="Passaic"/>
    <x v="22"/>
    <n v="7055"/>
    <x v="3"/>
    <x v="1"/>
    <s v="Accessories"/>
    <n v="95.1"/>
    <n v="5"/>
    <n v="0"/>
    <n v="30.431999999999999"/>
  </r>
  <r>
    <s v="OR6573"/>
    <x v="1179"/>
    <s v="Standard Class"/>
    <x v="1"/>
    <s v="United States"/>
    <s v="Tempe"/>
    <x v="5"/>
    <n v="85281"/>
    <x v="1"/>
    <x v="0"/>
    <s v="Storage"/>
    <n v="79.400000000000006"/>
    <n v="5"/>
    <n v="0.2"/>
    <n v="5.9550000000000001"/>
  </r>
  <r>
    <s v="OR6574"/>
    <x v="1179"/>
    <s v="First Class"/>
    <x v="2"/>
    <s v="United States"/>
    <s v="San Diego"/>
    <x v="1"/>
    <n v="92024"/>
    <x v="1"/>
    <x v="1"/>
    <s v="Phones"/>
    <n v="203.976"/>
    <n v="3"/>
    <n v="0.2"/>
    <n v="25.497"/>
  </r>
  <r>
    <s v="OR6575"/>
    <x v="1180"/>
    <s v="Standard Class"/>
    <x v="0"/>
    <s v="United States"/>
    <s v="Los Angeles"/>
    <x v="1"/>
    <n v="90045"/>
    <x v="1"/>
    <x v="0"/>
    <s v="Art"/>
    <n v="5.68"/>
    <n v="2"/>
    <n v="0"/>
    <n v="1.7607999999999999"/>
  </r>
  <r>
    <s v="OR6576"/>
    <x v="1180"/>
    <s v="Standard Class"/>
    <x v="0"/>
    <s v="United States"/>
    <s v="New York City"/>
    <x v="7"/>
    <n v="10024"/>
    <x v="3"/>
    <x v="0"/>
    <s v="Supplies"/>
    <n v="357.93"/>
    <n v="3"/>
    <n v="0"/>
    <n v="7.1585999999999999"/>
  </r>
  <r>
    <s v="OR6577"/>
    <x v="1180"/>
    <s v="First Class"/>
    <x v="0"/>
    <s v="United States"/>
    <s v="Minneapolis"/>
    <x v="31"/>
    <n v="55407"/>
    <x v="0"/>
    <x v="0"/>
    <s v="Storage"/>
    <n v="161.94"/>
    <n v="3"/>
    <n v="0"/>
    <n v="9.7164000000000001"/>
  </r>
  <r>
    <s v="OR6578"/>
    <x v="1180"/>
    <s v="Standard Class"/>
    <x v="0"/>
    <s v="United States"/>
    <s v="Edmonds"/>
    <x v="11"/>
    <n v="98026"/>
    <x v="1"/>
    <x v="0"/>
    <s v="Labels"/>
    <n v="7.38"/>
    <n v="2"/>
    <n v="0"/>
    <n v="3.4685999999999999"/>
  </r>
  <r>
    <s v="OR6579"/>
    <x v="1181"/>
    <s v="First Class"/>
    <x v="0"/>
    <s v="United States"/>
    <s v="Edinburg"/>
    <x v="0"/>
    <n v="78539"/>
    <x v="0"/>
    <x v="0"/>
    <s v="Binders"/>
    <n v="2.0680000000000001"/>
    <n v="1"/>
    <n v="0.8"/>
    <n v="3.4121999999999999"/>
  </r>
  <r>
    <s v="OR6580"/>
    <x v="1181"/>
    <s v="Standard Class"/>
    <x v="0"/>
    <s v="United States"/>
    <s v="Minneapolis"/>
    <x v="31"/>
    <n v="55407"/>
    <x v="0"/>
    <x v="0"/>
    <s v="Storage"/>
    <n v="404.9"/>
    <n v="5"/>
    <n v="0"/>
    <n v="16.196000000000002"/>
  </r>
  <r>
    <s v="OR6581"/>
    <x v="1181"/>
    <s v="Standard Class"/>
    <x v="2"/>
    <s v="United States"/>
    <s v="Los Angeles"/>
    <x v="1"/>
    <n v="90032"/>
    <x v="1"/>
    <x v="0"/>
    <s v="Art"/>
    <n v="18.690000000000001"/>
    <n v="7"/>
    <n v="0"/>
    <n v="5.2332000000000001"/>
  </r>
  <r>
    <s v="OR6582"/>
    <x v="1181"/>
    <s v="Standard Class"/>
    <x v="1"/>
    <s v="United States"/>
    <s v="Chicago"/>
    <x v="14"/>
    <n v="60653"/>
    <x v="0"/>
    <x v="0"/>
    <s v="Storage"/>
    <n v="331.536"/>
    <n v="3"/>
    <n v="0.2"/>
    <n v="82.884"/>
  </r>
  <r>
    <s v="OR6583"/>
    <x v="1181"/>
    <s v="Standard Class"/>
    <x v="0"/>
    <s v="United States"/>
    <s v="Jacksonville"/>
    <x v="18"/>
    <n v="32216"/>
    <x v="2"/>
    <x v="0"/>
    <s v="Binders"/>
    <n v="4.8120000000000003"/>
    <n v="2"/>
    <n v="0.7"/>
    <n v="3.6892"/>
  </r>
  <r>
    <s v="OR6584"/>
    <x v="1182"/>
    <s v="Standard Class"/>
    <x v="2"/>
    <s v="United States"/>
    <s v="Lawrence"/>
    <x v="28"/>
    <n v="1841"/>
    <x v="3"/>
    <x v="0"/>
    <s v="Fasteners"/>
    <n v="17.28"/>
    <n v="6"/>
    <n v="0"/>
    <n v="8.1216000000000008"/>
  </r>
  <r>
    <s v="OR6585"/>
    <x v="1182"/>
    <s v="Same Day"/>
    <x v="2"/>
    <s v="United States"/>
    <s v="New York City"/>
    <x v="7"/>
    <n v="10009"/>
    <x v="3"/>
    <x v="0"/>
    <s v="Labels"/>
    <n v="30.53"/>
    <n v="1"/>
    <n v="0"/>
    <n v="14.043799999999999"/>
  </r>
  <r>
    <s v="OR6586"/>
    <x v="1182"/>
    <s v="Standard Class"/>
    <x v="0"/>
    <s v="United States"/>
    <s v="Houston"/>
    <x v="0"/>
    <n v="77070"/>
    <x v="0"/>
    <x v="0"/>
    <s v="Art"/>
    <n v="35.712000000000003"/>
    <n v="8"/>
    <n v="0.2"/>
    <n v="2.2320000000000002"/>
  </r>
  <r>
    <s v="OR6587"/>
    <x v="1182"/>
    <s v="First Class"/>
    <x v="1"/>
    <s v="United States"/>
    <s v="Bristol"/>
    <x v="21"/>
    <n v="6010"/>
    <x v="3"/>
    <x v="1"/>
    <s v="Phones"/>
    <n v="100.49"/>
    <n v="1"/>
    <n v="0"/>
    <n v="25.122499999999999"/>
  </r>
  <r>
    <s v="OR6588"/>
    <x v="1182"/>
    <s v="Standard Class"/>
    <x v="0"/>
    <s v="United States"/>
    <s v="New York City"/>
    <x v="7"/>
    <n v="10009"/>
    <x v="3"/>
    <x v="2"/>
    <s v="Chairs"/>
    <n v="442.76400000000001"/>
    <n v="4"/>
    <n v="0.1"/>
    <n v="59.035200000000003"/>
  </r>
  <r>
    <s v="OR6589"/>
    <x v="1183"/>
    <s v="Standard Class"/>
    <x v="2"/>
    <s v="United States"/>
    <s v="Pharr"/>
    <x v="0"/>
    <n v="78577"/>
    <x v="0"/>
    <x v="0"/>
    <s v="Storage"/>
    <n v="727.29600000000005"/>
    <n v="8"/>
    <n v="0.2"/>
    <n v="172.7328"/>
  </r>
  <r>
    <s v="OR6590"/>
    <x v="1183"/>
    <s v="Second Class"/>
    <x v="0"/>
    <s v="United States"/>
    <s v="Jacksonville"/>
    <x v="2"/>
    <n v="28540"/>
    <x v="2"/>
    <x v="1"/>
    <s v="Phones"/>
    <n v="22"/>
    <n v="5"/>
    <n v="0.2"/>
    <n v="1.375"/>
  </r>
  <r>
    <s v="OR6591"/>
    <x v="1183"/>
    <s v="Second Class"/>
    <x v="1"/>
    <s v="United States"/>
    <s v="Detroit"/>
    <x v="19"/>
    <n v="48205"/>
    <x v="0"/>
    <x v="2"/>
    <s v="Chairs"/>
    <n v="3504.9"/>
    <n v="5"/>
    <n v="0"/>
    <n v="700.98"/>
  </r>
  <r>
    <s v="OR6592"/>
    <x v="1183"/>
    <s v="Second Class"/>
    <x v="0"/>
    <s v="United States"/>
    <s v="Port Orange"/>
    <x v="18"/>
    <n v="32127"/>
    <x v="2"/>
    <x v="0"/>
    <s v="Envelopes"/>
    <n v="7.8239999999999998"/>
    <n v="1"/>
    <n v="0.2"/>
    <n v="2.9340000000000002"/>
  </r>
  <r>
    <s v="OR6593"/>
    <x v="1183"/>
    <s v="Standard Class"/>
    <x v="1"/>
    <s v="United States"/>
    <s v="Edmonds"/>
    <x v="11"/>
    <n v="98026"/>
    <x v="1"/>
    <x v="1"/>
    <s v="Accessories"/>
    <n v="179.97"/>
    <n v="3"/>
    <n v="0"/>
    <n v="86.385599999999997"/>
  </r>
  <r>
    <s v="OR6594"/>
    <x v="1183"/>
    <s v="Second Class"/>
    <x v="2"/>
    <s v="United States"/>
    <s v="Detroit"/>
    <x v="19"/>
    <n v="48227"/>
    <x v="0"/>
    <x v="1"/>
    <s v="Phones"/>
    <n v="517.9"/>
    <n v="2"/>
    <n v="0"/>
    <n v="134.654"/>
  </r>
  <r>
    <s v="OR6595"/>
    <x v="1183"/>
    <s v="Standard Class"/>
    <x v="0"/>
    <s v="United States"/>
    <s v="Long Beach"/>
    <x v="7"/>
    <n v="11561"/>
    <x v="3"/>
    <x v="0"/>
    <s v="Paper"/>
    <n v="167.94"/>
    <n v="3"/>
    <n v="0"/>
    <n v="82.290599999999998"/>
  </r>
  <r>
    <s v="OR6596"/>
    <x v="1184"/>
    <s v="Standard Class"/>
    <x v="0"/>
    <s v="United States"/>
    <s v="Orlando"/>
    <x v="18"/>
    <n v="32839"/>
    <x v="2"/>
    <x v="0"/>
    <s v="Binders"/>
    <n v="4.0860000000000003"/>
    <n v="2"/>
    <n v="0.7"/>
    <n v="2.9964"/>
  </r>
  <r>
    <s v="OR6597"/>
    <x v="1184"/>
    <s v="Standard Class"/>
    <x v="0"/>
    <s v="United States"/>
    <s v="Los Angeles"/>
    <x v="1"/>
    <n v="90049"/>
    <x v="1"/>
    <x v="0"/>
    <s v="Storage"/>
    <n v="74.94"/>
    <n v="3"/>
    <n v="0"/>
    <n v="14.2386"/>
  </r>
  <r>
    <s v="OR6598"/>
    <x v="1184"/>
    <s v="Standard Class"/>
    <x v="0"/>
    <s v="United States"/>
    <s v="Clovis"/>
    <x v="35"/>
    <n v="88101"/>
    <x v="1"/>
    <x v="1"/>
    <s v="Accessories"/>
    <n v="101.34"/>
    <n v="3"/>
    <n v="0"/>
    <n v="8.1072000000000006"/>
  </r>
  <r>
    <s v="OR6599"/>
    <x v="1184"/>
    <s v="Standard Class"/>
    <x v="0"/>
    <s v="United States"/>
    <s v="Dearborn Heights"/>
    <x v="19"/>
    <n v="48127"/>
    <x v="0"/>
    <x v="2"/>
    <s v="Chairs"/>
    <n v="180.98"/>
    <n v="1"/>
    <n v="0"/>
    <n v="47.0548"/>
  </r>
  <r>
    <s v="OR6600"/>
    <x v="1185"/>
    <s v="Standard Class"/>
    <x v="1"/>
    <s v="United States"/>
    <s v="San Francisco"/>
    <x v="1"/>
    <n v="94110"/>
    <x v="1"/>
    <x v="0"/>
    <s v="Fasteners"/>
    <n v="17.899999999999999"/>
    <n v="5"/>
    <n v="0"/>
    <n v="8.7710000000000008"/>
  </r>
  <r>
    <s v="OR6601"/>
    <x v="1185"/>
    <s v="Second Class"/>
    <x v="0"/>
    <s v="United States"/>
    <s v="San Diego"/>
    <x v="1"/>
    <n v="92037"/>
    <x v="1"/>
    <x v="0"/>
    <s v="Paper"/>
    <n v="104.85"/>
    <n v="1"/>
    <n v="0"/>
    <n v="50.328000000000003"/>
  </r>
  <r>
    <s v="OR6602"/>
    <x v="1185"/>
    <s v="Standard Class"/>
    <x v="0"/>
    <s v="United States"/>
    <s v="Los Angeles"/>
    <x v="1"/>
    <n v="90004"/>
    <x v="1"/>
    <x v="2"/>
    <s v="Chairs"/>
    <n v="340.14400000000001"/>
    <n v="7"/>
    <n v="0.2"/>
    <n v="21.259"/>
  </r>
  <r>
    <s v="OR6603"/>
    <x v="1185"/>
    <s v="Second Class"/>
    <x v="1"/>
    <s v="United States"/>
    <s v="Sunnyvale"/>
    <x v="1"/>
    <n v="94086"/>
    <x v="1"/>
    <x v="1"/>
    <s v="Accessories"/>
    <n v="189.95"/>
    <n v="5"/>
    <n v="0"/>
    <n v="45.588000000000001"/>
  </r>
  <r>
    <s v="OR6604"/>
    <x v="1186"/>
    <s v="Second Class"/>
    <x v="0"/>
    <s v="United States"/>
    <s v="Grove City"/>
    <x v="3"/>
    <n v="43123"/>
    <x v="3"/>
    <x v="1"/>
    <s v="Phones"/>
    <n v="119.94"/>
    <n v="10"/>
    <n v="0.4"/>
    <n v="15.992000000000001"/>
  </r>
  <r>
    <s v="OR6605"/>
    <x v="1186"/>
    <s v="Second Class"/>
    <x v="1"/>
    <s v="United States"/>
    <s v="Apple Valley"/>
    <x v="1"/>
    <n v="92307"/>
    <x v="1"/>
    <x v="0"/>
    <s v="Paper"/>
    <n v="32.4"/>
    <n v="5"/>
    <n v="0"/>
    <n v="15.552"/>
  </r>
  <r>
    <s v="OR6606"/>
    <x v="1187"/>
    <s v="Standard Class"/>
    <x v="1"/>
    <s v="United States"/>
    <s v="Houston"/>
    <x v="0"/>
    <n v="77095"/>
    <x v="0"/>
    <x v="0"/>
    <s v="Paper"/>
    <n v="15.552"/>
    <n v="3"/>
    <n v="0.2"/>
    <n v="5.6375999999999999"/>
  </r>
  <r>
    <s v="OR6607"/>
    <x v="1187"/>
    <s v="Standard Class"/>
    <x v="1"/>
    <s v="United States"/>
    <s v="Springfield"/>
    <x v="26"/>
    <n v="97477"/>
    <x v="1"/>
    <x v="0"/>
    <s v="Binders"/>
    <n v="14.301"/>
    <n v="7"/>
    <n v="0.7"/>
    <n v="10.487399999999999"/>
  </r>
  <r>
    <s v="OR6608"/>
    <x v="1187"/>
    <s v="Standard Class"/>
    <x v="0"/>
    <s v="United States"/>
    <s v="San Francisco"/>
    <x v="1"/>
    <n v="94122"/>
    <x v="1"/>
    <x v="1"/>
    <s v="Phones"/>
    <n v="806.33600000000001"/>
    <n v="8"/>
    <n v="0.2"/>
    <n v="50.396000000000001"/>
  </r>
  <r>
    <s v="OR6609"/>
    <x v="1187"/>
    <s v="Standard Class"/>
    <x v="0"/>
    <s v="United States"/>
    <s v="Los Angeles"/>
    <x v="1"/>
    <n v="90032"/>
    <x v="1"/>
    <x v="0"/>
    <s v="Paper"/>
    <n v="20.04"/>
    <n v="3"/>
    <n v="0"/>
    <n v="9.6191999999999993"/>
  </r>
  <r>
    <s v="OR6610"/>
    <x v="1187"/>
    <s v="Standard Class"/>
    <x v="0"/>
    <s v="United States"/>
    <s v="Philadelphia"/>
    <x v="8"/>
    <n v="19143"/>
    <x v="3"/>
    <x v="2"/>
    <s v="Chairs"/>
    <n v="657.93"/>
    <n v="5"/>
    <n v="0.3"/>
    <n v="93.99"/>
  </r>
  <r>
    <s v="OR6611"/>
    <x v="1187"/>
    <s v="Second Class"/>
    <x v="1"/>
    <s v="United States"/>
    <s v="Paterson"/>
    <x v="22"/>
    <n v="7501"/>
    <x v="3"/>
    <x v="0"/>
    <s v="Storage"/>
    <n v="62.18"/>
    <n v="1"/>
    <n v="0"/>
    <n v="16.788599999999999"/>
  </r>
  <r>
    <s v="OR6612"/>
    <x v="1187"/>
    <s v="Standard Class"/>
    <x v="1"/>
    <s v="United States"/>
    <s v="Los Angeles"/>
    <x v="1"/>
    <n v="90008"/>
    <x v="1"/>
    <x v="1"/>
    <s v="Phones"/>
    <n v="859.2"/>
    <n v="3"/>
    <n v="0.2"/>
    <n v="75.180000000000007"/>
  </r>
  <r>
    <s v="OR6613"/>
    <x v="1187"/>
    <s v="Standard Class"/>
    <x v="0"/>
    <s v="United States"/>
    <s v="Medina"/>
    <x v="3"/>
    <n v="44256"/>
    <x v="3"/>
    <x v="2"/>
    <s v="Tables"/>
    <n v="51.588000000000001"/>
    <n v="1"/>
    <n v="0.4"/>
    <n v="15.4764"/>
  </r>
  <r>
    <s v="OR6614"/>
    <x v="1188"/>
    <s v="Second Class"/>
    <x v="0"/>
    <s v="United States"/>
    <s v="New York City"/>
    <x v="7"/>
    <n v="10035"/>
    <x v="3"/>
    <x v="1"/>
    <s v="Accessories"/>
    <n v="239.97"/>
    <n v="3"/>
    <n v="0"/>
    <n v="71.991"/>
  </r>
  <r>
    <s v="OR6615"/>
    <x v="1188"/>
    <s v="Standard Class"/>
    <x v="0"/>
    <s v="United States"/>
    <s v="Long Beach"/>
    <x v="7"/>
    <n v="11561"/>
    <x v="3"/>
    <x v="0"/>
    <s v="Appliances"/>
    <n v="533.94000000000005"/>
    <n v="3"/>
    <n v="0"/>
    <n v="154.8426"/>
  </r>
  <r>
    <s v="OR6616"/>
    <x v="1188"/>
    <s v="Standard Class"/>
    <x v="0"/>
    <s v="United States"/>
    <s v="Los Angeles"/>
    <x v="1"/>
    <n v="90049"/>
    <x v="1"/>
    <x v="2"/>
    <s v="Furnishings"/>
    <n v="119.94"/>
    <n v="3"/>
    <n v="0"/>
    <n v="23.988"/>
  </r>
  <r>
    <s v="OR6617"/>
    <x v="1188"/>
    <s v="Standard Class"/>
    <x v="1"/>
    <s v="United States"/>
    <s v="Philadelphia"/>
    <x v="8"/>
    <n v="19120"/>
    <x v="3"/>
    <x v="2"/>
    <s v="Tables"/>
    <n v="241.92"/>
    <n v="4"/>
    <n v="0.4"/>
    <n v="56.448"/>
  </r>
  <r>
    <s v="OR6618"/>
    <x v="1188"/>
    <s v="Standard Class"/>
    <x v="0"/>
    <s v="United States"/>
    <s v="Paterson"/>
    <x v="22"/>
    <n v="7501"/>
    <x v="3"/>
    <x v="2"/>
    <s v="Chairs"/>
    <n v="182.22"/>
    <n v="3"/>
    <n v="0"/>
    <n v="45.555"/>
  </r>
  <r>
    <s v="OR6619"/>
    <x v="1188"/>
    <s v="Standard Class"/>
    <x v="0"/>
    <s v="United States"/>
    <s v="New York City"/>
    <x v="7"/>
    <n v="10035"/>
    <x v="3"/>
    <x v="0"/>
    <s v="Binders"/>
    <n v="25.92"/>
    <n v="6"/>
    <n v="0.2"/>
    <n v="9.0719999999999992"/>
  </r>
  <r>
    <s v="OR6620"/>
    <x v="1188"/>
    <s v="Second Class"/>
    <x v="0"/>
    <s v="United States"/>
    <s v="Chico"/>
    <x v="1"/>
    <n v="95928"/>
    <x v="1"/>
    <x v="0"/>
    <s v="Envelopes"/>
    <n v="15.52"/>
    <n v="4"/>
    <n v="0"/>
    <n v="7.4496000000000002"/>
  </r>
  <r>
    <s v="OR6621"/>
    <x v="1188"/>
    <s v="Standard Class"/>
    <x v="0"/>
    <s v="United States"/>
    <s v="Fairfield"/>
    <x v="21"/>
    <n v="6824"/>
    <x v="3"/>
    <x v="0"/>
    <s v="Supplies"/>
    <n v="11.64"/>
    <n v="3"/>
    <n v="0"/>
    <n v="3.3755999999999999"/>
  </r>
  <r>
    <s v="OR6622"/>
    <x v="1189"/>
    <s v="Standard Class"/>
    <x v="0"/>
    <s v="United States"/>
    <s v="San Francisco"/>
    <x v="1"/>
    <n v="94110"/>
    <x v="1"/>
    <x v="0"/>
    <s v="Paper"/>
    <n v="17.940000000000001"/>
    <n v="3"/>
    <n v="0"/>
    <n v="8.7905999999999995"/>
  </r>
  <r>
    <s v="OR6623"/>
    <x v="1189"/>
    <s v="Standard Class"/>
    <x v="0"/>
    <s v="United States"/>
    <s v="Passaic"/>
    <x v="22"/>
    <n v="7055"/>
    <x v="3"/>
    <x v="0"/>
    <s v="Envelopes"/>
    <n v="26.88"/>
    <n v="6"/>
    <n v="0"/>
    <n v="12.9024"/>
  </r>
  <r>
    <s v="OR6624"/>
    <x v="1189"/>
    <s v="Standard Class"/>
    <x v="0"/>
    <s v="United States"/>
    <s v="Denver"/>
    <x v="23"/>
    <n v="80219"/>
    <x v="1"/>
    <x v="0"/>
    <s v="Paper"/>
    <n v="15.552"/>
    <n v="3"/>
    <n v="0.2"/>
    <n v="5.4432"/>
  </r>
  <r>
    <s v="OR6625"/>
    <x v="1189"/>
    <s v="First Class"/>
    <x v="0"/>
    <s v="United States"/>
    <s v="Oklahoma City"/>
    <x v="24"/>
    <n v="73120"/>
    <x v="0"/>
    <x v="2"/>
    <s v="Bookcases"/>
    <n v="341.96"/>
    <n v="2"/>
    <n v="0"/>
    <n v="54.7136"/>
  </r>
  <r>
    <s v="OR6626"/>
    <x v="1189"/>
    <s v="Standard Class"/>
    <x v="2"/>
    <s v="United States"/>
    <s v="Hialeah"/>
    <x v="18"/>
    <n v="33012"/>
    <x v="2"/>
    <x v="2"/>
    <s v="Bookcases"/>
    <n v="339.92"/>
    <n v="5"/>
    <n v="0.2"/>
    <n v="8.4979999999999993"/>
  </r>
  <r>
    <s v="OR6627"/>
    <x v="1189"/>
    <s v="Standard Class"/>
    <x v="1"/>
    <s v="United States"/>
    <s v="Sacramento"/>
    <x v="1"/>
    <n v="95823"/>
    <x v="1"/>
    <x v="0"/>
    <s v="Binders"/>
    <n v="5083.96"/>
    <n v="5"/>
    <n v="0.2"/>
    <n v="1906.4849999999999"/>
  </r>
  <r>
    <s v="OR6628"/>
    <x v="1189"/>
    <s v="Standard Class"/>
    <x v="0"/>
    <s v="United States"/>
    <s v="Columbus"/>
    <x v="27"/>
    <n v="31907"/>
    <x v="2"/>
    <x v="2"/>
    <s v="Furnishings"/>
    <n v="23.99"/>
    <n v="1"/>
    <n v="0"/>
    <n v="5.5176999999999996"/>
  </r>
  <r>
    <s v="OR6629"/>
    <x v="1190"/>
    <s v="Standard Class"/>
    <x v="2"/>
    <s v="United States"/>
    <s v="Lawrence"/>
    <x v="28"/>
    <n v="1841"/>
    <x v="3"/>
    <x v="0"/>
    <s v="Storage"/>
    <n v="73.849999999999994"/>
    <n v="1"/>
    <n v="0"/>
    <n v="2.2155"/>
  </r>
  <r>
    <s v="OR6630"/>
    <x v="1190"/>
    <s v="Standard Class"/>
    <x v="1"/>
    <s v="United States"/>
    <s v="Lakewood"/>
    <x v="22"/>
    <n v="8701"/>
    <x v="3"/>
    <x v="2"/>
    <s v="Furnishings"/>
    <n v="47.4"/>
    <n v="5"/>
    <n v="0"/>
    <n v="18.96"/>
  </r>
  <r>
    <s v="OR6631"/>
    <x v="1190"/>
    <s v="Standard Class"/>
    <x v="2"/>
    <s v="United States"/>
    <s v="Lorain"/>
    <x v="3"/>
    <n v="44052"/>
    <x v="3"/>
    <x v="0"/>
    <s v="Fasteners"/>
    <n v="7.2160000000000002"/>
    <n v="2"/>
    <n v="0.2"/>
    <n v="1.7138"/>
  </r>
  <r>
    <s v="OR6632"/>
    <x v="1190"/>
    <s v="Standard Class"/>
    <x v="1"/>
    <s v="United States"/>
    <s v="Medina"/>
    <x v="3"/>
    <n v="44256"/>
    <x v="3"/>
    <x v="1"/>
    <s v="Phones"/>
    <n v="62.981999999999999"/>
    <n v="3"/>
    <n v="0.4"/>
    <n v="14.6958"/>
  </r>
  <r>
    <s v="OR6633"/>
    <x v="1190"/>
    <s v="Second Class"/>
    <x v="0"/>
    <s v="United States"/>
    <s v="Philadelphia"/>
    <x v="8"/>
    <n v="19134"/>
    <x v="3"/>
    <x v="1"/>
    <s v="Accessories"/>
    <n v="31.984000000000002"/>
    <n v="2"/>
    <n v="0.2"/>
    <n v="1.1994"/>
  </r>
  <r>
    <s v="OR6634"/>
    <x v="1190"/>
    <s v="Standard Class"/>
    <x v="1"/>
    <s v="United States"/>
    <s v="Hampton"/>
    <x v="13"/>
    <n v="23666"/>
    <x v="2"/>
    <x v="0"/>
    <s v="Binders"/>
    <n v="896.99"/>
    <n v="1"/>
    <n v="0"/>
    <n v="421.58530000000002"/>
  </r>
  <r>
    <s v="OR6635"/>
    <x v="1191"/>
    <s v="Standard Class"/>
    <x v="0"/>
    <s v="United States"/>
    <s v="Jonesboro"/>
    <x v="36"/>
    <n v="72401"/>
    <x v="2"/>
    <x v="2"/>
    <s v="Furnishings"/>
    <n v="38.6"/>
    <n v="4"/>
    <n v="0"/>
    <n v="11.58"/>
  </r>
  <r>
    <s v="OR6636"/>
    <x v="1191"/>
    <s v="First Class"/>
    <x v="0"/>
    <s v="United States"/>
    <s v="Los Angeles"/>
    <x v="1"/>
    <n v="90049"/>
    <x v="1"/>
    <x v="0"/>
    <s v="Art"/>
    <n v="11.68"/>
    <n v="2"/>
    <n v="0"/>
    <n v="3.0367999999999999"/>
  </r>
  <r>
    <s v="OR6637"/>
    <x v="1191"/>
    <s v="Standard Class"/>
    <x v="0"/>
    <s v="United States"/>
    <s v="Phoenix"/>
    <x v="5"/>
    <n v="85023"/>
    <x v="1"/>
    <x v="1"/>
    <s v="Phones"/>
    <n v="55.991999999999997"/>
    <n v="1"/>
    <n v="0.2"/>
    <n v="3.4994999999999998"/>
  </r>
  <r>
    <s v="OR6638"/>
    <x v="1191"/>
    <s v="First Class"/>
    <x v="1"/>
    <s v="United States"/>
    <s v="Seattle"/>
    <x v="11"/>
    <n v="98103"/>
    <x v="1"/>
    <x v="2"/>
    <s v="Chairs"/>
    <n v="196.78399999999999"/>
    <n v="2"/>
    <n v="0.2"/>
    <n v="22.138200000000001"/>
  </r>
  <r>
    <s v="OR6639"/>
    <x v="1191"/>
    <s v="Second Class"/>
    <x v="2"/>
    <s v="United States"/>
    <s v="Miami"/>
    <x v="18"/>
    <n v="33178"/>
    <x v="2"/>
    <x v="0"/>
    <s v="Paper"/>
    <n v="25.344000000000001"/>
    <n v="6"/>
    <n v="0.2"/>
    <n v="8.8704000000000001"/>
  </r>
  <r>
    <s v="OR6640"/>
    <x v="1191"/>
    <s v="Standard Class"/>
    <x v="1"/>
    <s v="United States"/>
    <s v="Houston"/>
    <x v="0"/>
    <n v="77036"/>
    <x v="0"/>
    <x v="2"/>
    <s v="Tables"/>
    <n v="99.372"/>
    <n v="2"/>
    <n v="0.3"/>
    <n v="1.4196"/>
  </r>
  <r>
    <s v="OR6641"/>
    <x v="1192"/>
    <s v="Second Class"/>
    <x v="1"/>
    <s v="United States"/>
    <s v="Houston"/>
    <x v="0"/>
    <n v="77041"/>
    <x v="0"/>
    <x v="0"/>
    <s v="Storage"/>
    <n v="14.16"/>
    <n v="1"/>
    <n v="0.2"/>
    <n v="1.0620000000000001"/>
  </r>
  <r>
    <s v="OR6642"/>
    <x v="1192"/>
    <s v="Standard Class"/>
    <x v="2"/>
    <s v="United States"/>
    <s v="Niagara Falls"/>
    <x v="7"/>
    <n v="14304"/>
    <x v="3"/>
    <x v="0"/>
    <s v="Art"/>
    <n v="17.28"/>
    <n v="6"/>
    <n v="0"/>
    <n v="5.0111999999999997"/>
  </r>
  <r>
    <s v="OR6643"/>
    <x v="1192"/>
    <s v="First Class"/>
    <x v="0"/>
    <s v="United States"/>
    <s v="Toledo"/>
    <x v="3"/>
    <n v="43615"/>
    <x v="3"/>
    <x v="1"/>
    <s v="Accessories"/>
    <n v="127.98399999999999"/>
    <n v="2"/>
    <n v="0.2"/>
    <n v="25.596800000000002"/>
  </r>
  <r>
    <s v="OR6644"/>
    <x v="1192"/>
    <s v="Same Day"/>
    <x v="2"/>
    <s v="United States"/>
    <s v="Chicago"/>
    <x v="14"/>
    <n v="60610"/>
    <x v="0"/>
    <x v="0"/>
    <s v="Art"/>
    <n v="29.76"/>
    <n v="5"/>
    <n v="0.2"/>
    <n v="1.86"/>
  </r>
  <r>
    <s v="OR6645"/>
    <x v="1192"/>
    <s v="First Class"/>
    <x v="1"/>
    <s v="United States"/>
    <s v="Akron"/>
    <x v="3"/>
    <n v="44312"/>
    <x v="3"/>
    <x v="0"/>
    <s v="Paper"/>
    <n v="85.055999999999997"/>
    <n v="3"/>
    <n v="0.2"/>
    <n v="28.706399999999999"/>
  </r>
  <r>
    <s v="OR6646"/>
    <x v="1192"/>
    <s v="First Class"/>
    <x v="0"/>
    <s v="United States"/>
    <s v="New York City"/>
    <x v="7"/>
    <n v="10024"/>
    <x v="3"/>
    <x v="0"/>
    <s v="Paper"/>
    <n v="40.56"/>
    <n v="4"/>
    <n v="0"/>
    <n v="19.874400000000001"/>
  </r>
  <r>
    <s v="OR6647"/>
    <x v="1192"/>
    <s v="First Class"/>
    <x v="1"/>
    <s v="United States"/>
    <s v="Los Angeles"/>
    <x v="1"/>
    <n v="90032"/>
    <x v="1"/>
    <x v="2"/>
    <s v="Tables"/>
    <n v="189.57599999999999"/>
    <n v="1"/>
    <n v="0.2"/>
    <n v="9.4787999999999997"/>
  </r>
  <r>
    <s v="OR6648"/>
    <x v="1192"/>
    <s v="Standard Class"/>
    <x v="0"/>
    <s v="United States"/>
    <s v="Huntsville"/>
    <x v="0"/>
    <n v="77340"/>
    <x v="0"/>
    <x v="2"/>
    <s v="Furnishings"/>
    <n v="141.41999999999999"/>
    <n v="5"/>
    <n v="0.6"/>
    <n v="187.38149999999999"/>
  </r>
  <r>
    <s v="OR6649"/>
    <x v="1192"/>
    <s v="First Class"/>
    <x v="0"/>
    <s v="United States"/>
    <s v="Dublin"/>
    <x v="3"/>
    <n v="43017"/>
    <x v="3"/>
    <x v="0"/>
    <s v="Paper"/>
    <n v="27.744"/>
    <n v="6"/>
    <n v="0.2"/>
    <n v="10.0572"/>
  </r>
  <r>
    <s v="OR6650"/>
    <x v="1192"/>
    <s v="Second Class"/>
    <x v="0"/>
    <s v="United States"/>
    <s v="Toledo"/>
    <x v="3"/>
    <n v="43615"/>
    <x v="3"/>
    <x v="0"/>
    <s v="Storage"/>
    <n v="38.975999999999999"/>
    <n v="3"/>
    <n v="0.2"/>
    <n v="2.4359999999999999"/>
  </r>
  <r>
    <s v="OR6651"/>
    <x v="1193"/>
    <s v="First Class"/>
    <x v="0"/>
    <s v="United States"/>
    <s v="Garland"/>
    <x v="0"/>
    <n v="75043"/>
    <x v="0"/>
    <x v="0"/>
    <s v="Binders"/>
    <n v="18.335999999999999"/>
    <n v="4"/>
    <n v="0.8"/>
    <n v="32.088000000000001"/>
  </r>
  <r>
    <s v="OR6652"/>
    <x v="1193"/>
    <s v="Second Class"/>
    <x v="1"/>
    <s v="United States"/>
    <s v="Seattle"/>
    <x v="11"/>
    <n v="98103"/>
    <x v="1"/>
    <x v="0"/>
    <s v="Storage"/>
    <n v="324.89999999999998"/>
    <n v="5"/>
    <n v="0"/>
    <n v="38.988"/>
  </r>
  <r>
    <s v="OR6653"/>
    <x v="1193"/>
    <s v="First Class"/>
    <x v="0"/>
    <s v="United States"/>
    <s v="Redondo Beach"/>
    <x v="1"/>
    <n v="90278"/>
    <x v="1"/>
    <x v="0"/>
    <s v="Binders"/>
    <n v="11.68"/>
    <n v="2"/>
    <n v="0.2"/>
    <n v="3.9420000000000002"/>
  </r>
  <r>
    <s v="OR6654"/>
    <x v="1193"/>
    <s v="Second Class"/>
    <x v="0"/>
    <s v="United States"/>
    <s v="Chicago"/>
    <x v="14"/>
    <n v="60610"/>
    <x v="0"/>
    <x v="1"/>
    <s v="Phones"/>
    <n v="659.16800000000001"/>
    <n v="4"/>
    <n v="0.2"/>
    <n v="49.437600000000003"/>
  </r>
  <r>
    <s v="OR6655"/>
    <x v="1193"/>
    <s v="Standard Class"/>
    <x v="1"/>
    <s v="United States"/>
    <s v="Tampa"/>
    <x v="18"/>
    <n v="33614"/>
    <x v="2"/>
    <x v="0"/>
    <s v="Art"/>
    <n v="172.70400000000001"/>
    <n v="6"/>
    <n v="0.2"/>
    <n v="10.794"/>
  </r>
  <r>
    <s v="OR6656"/>
    <x v="1193"/>
    <s v="Standard Class"/>
    <x v="0"/>
    <s v="United States"/>
    <s v="Nashville"/>
    <x v="12"/>
    <n v="37211"/>
    <x v="2"/>
    <x v="0"/>
    <s v="Paper"/>
    <n v="3.488"/>
    <n v="2"/>
    <n v="0.2"/>
    <n v="1.1772"/>
  </r>
  <r>
    <s v="OR6657"/>
    <x v="1193"/>
    <s v="Standard Class"/>
    <x v="0"/>
    <s v="United States"/>
    <s v="San Jose"/>
    <x v="1"/>
    <n v="95123"/>
    <x v="1"/>
    <x v="0"/>
    <s v="Supplies"/>
    <n v="41.04"/>
    <n v="6"/>
    <n v="0"/>
    <n v="11.0808"/>
  </r>
  <r>
    <s v="OR6658"/>
    <x v="1193"/>
    <s v="Standard Class"/>
    <x v="2"/>
    <s v="United States"/>
    <s v="Rockford"/>
    <x v="14"/>
    <n v="61107"/>
    <x v="0"/>
    <x v="0"/>
    <s v="Binders"/>
    <n v="11.416"/>
    <n v="4"/>
    <n v="0.8"/>
    <n v="18.836400000000001"/>
  </r>
  <r>
    <s v="OR6659"/>
    <x v="1193"/>
    <s v="Standard Class"/>
    <x v="1"/>
    <s v="United States"/>
    <s v="Columbus"/>
    <x v="3"/>
    <n v="43229"/>
    <x v="3"/>
    <x v="0"/>
    <s v="Paper"/>
    <n v="10.848000000000001"/>
    <n v="2"/>
    <n v="0.2"/>
    <n v="3.5255999999999998"/>
  </r>
  <r>
    <s v="OR6660"/>
    <x v="1194"/>
    <s v="Standard Class"/>
    <x v="0"/>
    <s v="United States"/>
    <s v="New York City"/>
    <x v="7"/>
    <n v="10011"/>
    <x v="3"/>
    <x v="0"/>
    <s v="Appliances"/>
    <n v="242.9"/>
    <n v="5"/>
    <n v="0"/>
    <n v="70.441000000000003"/>
  </r>
  <r>
    <s v="OR6661"/>
    <x v="1194"/>
    <s v="First Class"/>
    <x v="0"/>
    <s v="United States"/>
    <s v="New York City"/>
    <x v="7"/>
    <n v="10035"/>
    <x v="3"/>
    <x v="2"/>
    <s v="Bookcases"/>
    <n v="183.96799999999999"/>
    <n v="2"/>
    <n v="0.2"/>
    <n v="25.2956"/>
  </r>
  <r>
    <s v="OR6662"/>
    <x v="1194"/>
    <s v="First Class"/>
    <x v="0"/>
    <s v="United States"/>
    <s v="San Francisco"/>
    <x v="1"/>
    <n v="94122"/>
    <x v="1"/>
    <x v="0"/>
    <s v="Paper"/>
    <n v="22.83"/>
    <n v="3"/>
    <n v="0"/>
    <n v="10.7301"/>
  </r>
  <r>
    <s v="OR6663"/>
    <x v="1194"/>
    <s v="First Class"/>
    <x v="1"/>
    <s v="United States"/>
    <s v="New York City"/>
    <x v="7"/>
    <n v="10035"/>
    <x v="3"/>
    <x v="1"/>
    <s v="Accessories"/>
    <n v="599.9"/>
    <n v="10"/>
    <n v="0"/>
    <n v="191.96799999999999"/>
  </r>
  <r>
    <s v="OR6664"/>
    <x v="1194"/>
    <s v="Standard Class"/>
    <x v="0"/>
    <s v="United States"/>
    <s v="Yonkers"/>
    <x v="7"/>
    <n v="10701"/>
    <x v="3"/>
    <x v="2"/>
    <s v="Furnishings"/>
    <n v="14.89"/>
    <n v="1"/>
    <n v="0"/>
    <n v="4.0202999999999998"/>
  </r>
  <r>
    <s v="OR6665"/>
    <x v="1194"/>
    <s v="Standard Class"/>
    <x v="0"/>
    <s v="United States"/>
    <s v="Carol Stream"/>
    <x v="14"/>
    <n v="60188"/>
    <x v="0"/>
    <x v="2"/>
    <s v="Chairs"/>
    <n v="408.42200000000003"/>
    <n v="2"/>
    <n v="0.3"/>
    <n v="5.8346"/>
  </r>
  <r>
    <s v="OR6666"/>
    <x v="1194"/>
    <s v="First Class"/>
    <x v="0"/>
    <s v="United States"/>
    <s v="New York City"/>
    <x v="7"/>
    <n v="10024"/>
    <x v="3"/>
    <x v="0"/>
    <s v="Binders"/>
    <n v="14.624000000000001"/>
    <n v="2"/>
    <n v="0.2"/>
    <n v="5.484"/>
  </r>
  <r>
    <s v="OR6667"/>
    <x v="1194"/>
    <s v="Standard Class"/>
    <x v="2"/>
    <s v="United States"/>
    <s v="Durham"/>
    <x v="2"/>
    <n v="27707"/>
    <x v="2"/>
    <x v="0"/>
    <s v="Art"/>
    <n v="6.1920000000000002"/>
    <n v="3"/>
    <n v="0.2"/>
    <n v="0.46439999999999998"/>
  </r>
  <r>
    <s v="OR6668"/>
    <x v="1195"/>
    <s v="Standard Class"/>
    <x v="0"/>
    <s v="United States"/>
    <s v="Los Angeles"/>
    <x v="1"/>
    <n v="90045"/>
    <x v="1"/>
    <x v="0"/>
    <s v="Binders"/>
    <n v="117.488"/>
    <n v="7"/>
    <n v="0.2"/>
    <n v="41.120800000000003"/>
  </r>
  <r>
    <s v="OR6669"/>
    <x v="1195"/>
    <s v="Standard Class"/>
    <x v="2"/>
    <s v="United States"/>
    <s v="Oklahoma City"/>
    <x v="24"/>
    <n v="73120"/>
    <x v="0"/>
    <x v="0"/>
    <s v="Binders"/>
    <n v="121.6"/>
    <n v="4"/>
    <n v="0"/>
    <n v="55.936"/>
  </r>
  <r>
    <s v="OR6670"/>
    <x v="1195"/>
    <s v="Same Day"/>
    <x v="0"/>
    <s v="United States"/>
    <s v="Murray"/>
    <x v="42"/>
    <n v="84107"/>
    <x v="1"/>
    <x v="0"/>
    <s v="Art"/>
    <n v="25.99"/>
    <n v="1"/>
    <n v="0"/>
    <n v="7.5370999999999997"/>
  </r>
  <r>
    <s v="OR6671"/>
    <x v="1196"/>
    <s v="Standard Class"/>
    <x v="1"/>
    <s v="United States"/>
    <s v="Decatur"/>
    <x v="40"/>
    <n v="35601"/>
    <x v="2"/>
    <x v="0"/>
    <s v="Paper"/>
    <n v="23.92"/>
    <n v="4"/>
    <n v="0"/>
    <n v="11.720800000000001"/>
  </r>
  <r>
    <s v="OR6672"/>
    <x v="1196"/>
    <s v="First Class"/>
    <x v="0"/>
    <s v="United States"/>
    <s v="Chicago"/>
    <x v="14"/>
    <n v="60653"/>
    <x v="0"/>
    <x v="2"/>
    <s v="Bookcases"/>
    <n v="493.43"/>
    <n v="5"/>
    <n v="0.3"/>
    <n v="70.489999999999995"/>
  </r>
  <r>
    <s v="OR6673"/>
    <x v="1196"/>
    <s v="Standard Class"/>
    <x v="0"/>
    <s v="United States"/>
    <s v="Irving"/>
    <x v="0"/>
    <n v="75061"/>
    <x v="0"/>
    <x v="0"/>
    <s v="Supplies"/>
    <n v="185.376"/>
    <n v="2"/>
    <n v="0.2"/>
    <n v="34.758000000000003"/>
  </r>
  <r>
    <s v="OR6674"/>
    <x v="1196"/>
    <s v="First Class"/>
    <x v="0"/>
    <s v="United States"/>
    <s v="Memphis"/>
    <x v="12"/>
    <n v="38109"/>
    <x v="2"/>
    <x v="0"/>
    <s v="Storage"/>
    <n v="39.128"/>
    <n v="1"/>
    <n v="0.2"/>
    <n v="8.8038000000000007"/>
  </r>
  <r>
    <s v="OR6675"/>
    <x v="1196"/>
    <s v="First Class"/>
    <x v="2"/>
    <s v="United States"/>
    <s v="Los Angeles"/>
    <x v="1"/>
    <n v="90045"/>
    <x v="1"/>
    <x v="0"/>
    <s v="Binders"/>
    <n v="11.808"/>
    <n v="2"/>
    <n v="0.2"/>
    <n v="4.2804000000000002"/>
  </r>
  <r>
    <s v="OR6676"/>
    <x v="1196"/>
    <s v="Standard Class"/>
    <x v="1"/>
    <s v="United States"/>
    <s v="Bangor"/>
    <x v="45"/>
    <n v="4401"/>
    <x v="3"/>
    <x v="0"/>
    <s v="Paper"/>
    <n v="259.74"/>
    <n v="13"/>
    <n v="0"/>
    <n v="124.6752"/>
  </r>
  <r>
    <s v="OR6677"/>
    <x v="1196"/>
    <s v="First Class"/>
    <x v="1"/>
    <s v="United States"/>
    <s v="Los Angeles"/>
    <x v="1"/>
    <n v="90008"/>
    <x v="1"/>
    <x v="1"/>
    <s v="Phones"/>
    <n v="583.79999999999995"/>
    <n v="5"/>
    <n v="0.2"/>
    <n v="72.974999999999994"/>
  </r>
  <r>
    <s v="OR6678"/>
    <x v="1197"/>
    <s v="Second Class"/>
    <x v="1"/>
    <s v="United States"/>
    <s v="Elyria"/>
    <x v="3"/>
    <n v="44035"/>
    <x v="3"/>
    <x v="0"/>
    <s v="Binders"/>
    <n v="1.8240000000000001"/>
    <n v="1"/>
    <n v="0.7"/>
    <n v="1.3984000000000001"/>
  </r>
  <r>
    <s v="OR6679"/>
    <x v="1197"/>
    <s v="Second Class"/>
    <x v="0"/>
    <s v="United States"/>
    <s v="Los Angeles"/>
    <x v="1"/>
    <n v="90008"/>
    <x v="1"/>
    <x v="2"/>
    <s v="Bookcases"/>
    <n v="344.98099999999999"/>
    <n v="7"/>
    <n v="0.15"/>
    <n v="28.4102"/>
  </r>
  <r>
    <s v="OR6680"/>
    <x v="1197"/>
    <s v="First Class"/>
    <x v="1"/>
    <s v="United States"/>
    <s v="Lakeland"/>
    <x v="18"/>
    <n v="33801"/>
    <x v="2"/>
    <x v="2"/>
    <s v="Furnishings"/>
    <n v="4.992"/>
    <n v="3"/>
    <n v="0.2"/>
    <n v="1.3728"/>
  </r>
  <r>
    <s v="OR6681"/>
    <x v="1197"/>
    <s v="Second Class"/>
    <x v="1"/>
    <s v="United States"/>
    <s v="Laguna Niguel"/>
    <x v="1"/>
    <n v="92677"/>
    <x v="1"/>
    <x v="1"/>
    <s v="Phones"/>
    <n v="39.96"/>
    <n v="5"/>
    <n v="0.2"/>
    <n v="3.4965000000000002"/>
  </r>
  <r>
    <s v="OR6682"/>
    <x v="1198"/>
    <s v="Standard Class"/>
    <x v="0"/>
    <s v="United States"/>
    <s v="Los Angeles"/>
    <x v="1"/>
    <n v="90045"/>
    <x v="1"/>
    <x v="2"/>
    <s v="Bookcases"/>
    <n v="3406.6640000000002"/>
    <n v="8"/>
    <n v="0.15"/>
    <n v="160.31360000000001"/>
  </r>
  <r>
    <s v="OR6683"/>
    <x v="1198"/>
    <s v="Standard Class"/>
    <x v="0"/>
    <s v="United States"/>
    <s v="Salem"/>
    <x v="26"/>
    <n v="97301"/>
    <x v="1"/>
    <x v="0"/>
    <s v="Paper"/>
    <n v="20.736000000000001"/>
    <n v="4"/>
    <n v="0.2"/>
    <n v="7.2576000000000001"/>
  </r>
  <r>
    <s v="OR6684"/>
    <x v="1198"/>
    <s v="Standard Class"/>
    <x v="1"/>
    <s v="United States"/>
    <s v="Medina"/>
    <x v="3"/>
    <n v="44256"/>
    <x v="3"/>
    <x v="1"/>
    <s v="Accessories"/>
    <n v="89.584000000000003"/>
    <n v="2"/>
    <n v="0.2"/>
    <n v="4.4791999999999996"/>
  </r>
  <r>
    <s v="OR6685"/>
    <x v="1198"/>
    <s v="Second Class"/>
    <x v="0"/>
    <s v="United States"/>
    <s v="Chicago"/>
    <x v="14"/>
    <n v="60610"/>
    <x v="0"/>
    <x v="0"/>
    <s v="Art"/>
    <n v="7.4080000000000004"/>
    <n v="2"/>
    <n v="0.2"/>
    <n v="1.2038"/>
  </r>
  <r>
    <s v="OR6686"/>
    <x v="1199"/>
    <s v="Second Class"/>
    <x v="0"/>
    <s v="United States"/>
    <s v="New York City"/>
    <x v="7"/>
    <n v="10009"/>
    <x v="3"/>
    <x v="0"/>
    <s v="Envelopes"/>
    <n v="22.92"/>
    <n v="3"/>
    <n v="0"/>
    <n v="11.2308"/>
  </r>
  <r>
    <s v="OR6687"/>
    <x v="1199"/>
    <s v="Standard Class"/>
    <x v="0"/>
    <s v="United States"/>
    <s v="Charlotte"/>
    <x v="2"/>
    <n v="28205"/>
    <x v="2"/>
    <x v="0"/>
    <s v="Paper"/>
    <n v="268.24"/>
    <n v="7"/>
    <n v="0.2"/>
    <n v="93.884"/>
  </r>
  <r>
    <s v="OR6688"/>
    <x v="1199"/>
    <s v="Standard Class"/>
    <x v="0"/>
    <s v="United States"/>
    <s v="Los Angeles"/>
    <x v="1"/>
    <n v="90049"/>
    <x v="1"/>
    <x v="2"/>
    <s v="Furnishings"/>
    <n v="4.16"/>
    <n v="2"/>
    <n v="0"/>
    <n v="1.7472000000000001"/>
  </r>
  <r>
    <s v="OR6689"/>
    <x v="1199"/>
    <s v="Standard Class"/>
    <x v="0"/>
    <s v="United States"/>
    <s v="New Albany"/>
    <x v="9"/>
    <n v="47150"/>
    <x v="0"/>
    <x v="2"/>
    <s v="Furnishings"/>
    <n v="6.16"/>
    <n v="2"/>
    <n v="0"/>
    <n v="2.9567999999999999"/>
  </r>
  <r>
    <s v="OR6690"/>
    <x v="1200"/>
    <s v="First Class"/>
    <x v="0"/>
    <s v="United States"/>
    <s v="Lake Forest"/>
    <x v="1"/>
    <n v="92630"/>
    <x v="1"/>
    <x v="2"/>
    <s v="Furnishings"/>
    <n v="54.92"/>
    <n v="4"/>
    <n v="0"/>
    <n v="19.7712"/>
  </r>
  <r>
    <s v="OR6691"/>
    <x v="1201"/>
    <s v="First Class"/>
    <x v="0"/>
    <s v="United States"/>
    <s v="Miami"/>
    <x v="18"/>
    <n v="33178"/>
    <x v="2"/>
    <x v="0"/>
    <s v="Paper"/>
    <n v="251.64"/>
    <n v="3"/>
    <n v="0.2"/>
    <n v="88.073999999999998"/>
  </r>
  <r>
    <s v="OR6692"/>
    <x v="1201"/>
    <s v="Second Class"/>
    <x v="0"/>
    <s v="United States"/>
    <s v="Los Angeles"/>
    <x v="1"/>
    <n v="90032"/>
    <x v="1"/>
    <x v="0"/>
    <s v="Paper"/>
    <n v="11.56"/>
    <n v="2"/>
    <n v="0"/>
    <n v="5.6643999999999997"/>
  </r>
  <r>
    <s v="OR6693"/>
    <x v="1201"/>
    <s v="Standard Class"/>
    <x v="1"/>
    <s v="United States"/>
    <s v="Pomona"/>
    <x v="1"/>
    <n v="91767"/>
    <x v="1"/>
    <x v="0"/>
    <s v="Art"/>
    <n v="385.6"/>
    <n v="8"/>
    <n v="0"/>
    <n v="111.824"/>
  </r>
  <r>
    <s v="OR6694"/>
    <x v="1201"/>
    <s v="Standard Class"/>
    <x v="2"/>
    <s v="United States"/>
    <s v="Oklahoma City"/>
    <x v="24"/>
    <n v="73120"/>
    <x v="0"/>
    <x v="0"/>
    <s v="Paper"/>
    <n v="12.96"/>
    <n v="2"/>
    <n v="0"/>
    <n v="6.2207999999999997"/>
  </r>
  <r>
    <s v="OR6695"/>
    <x v="1201"/>
    <s v="Second Class"/>
    <x v="0"/>
    <s v="United States"/>
    <s v="Chicago"/>
    <x v="14"/>
    <n v="60610"/>
    <x v="0"/>
    <x v="0"/>
    <s v="Supplies"/>
    <n v="40.92"/>
    <n v="5"/>
    <n v="0.2"/>
    <n v="3.069"/>
  </r>
  <r>
    <s v="OR6696"/>
    <x v="1201"/>
    <s v="Second Class"/>
    <x v="2"/>
    <s v="United States"/>
    <s v="Detroit"/>
    <x v="19"/>
    <n v="48227"/>
    <x v="0"/>
    <x v="0"/>
    <s v="Binders"/>
    <n v="5.28"/>
    <n v="2"/>
    <n v="0"/>
    <n v="2.4287999999999998"/>
  </r>
  <r>
    <s v="OR6697"/>
    <x v="1202"/>
    <s v="Standard Class"/>
    <x v="1"/>
    <s v="United States"/>
    <s v="Richmond"/>
    <x v="13"/>
    <n v="23223"/>
    <x v="2"/>
    <x v="0"/>
    <s v="Binders"/>
    <n v="46.62"/>
    <n v="9"/>
    <n v="0"/>
    <n v="21.4452"/>
  </r>
  <r>
    <s v="OR6698"/>
    <x v="1202"/>
    <s v="First Class"/>
    <x v="1"/>
    <s v="United States"/>
    <s v="Springfield"/>
    <x v="13"/>
    <n v="22153"/>
    <x v="2"/>
    <x v="1"/>
    <s v="Phones"/>
    <n v="579.95000000000005"/>
    <n v="5"/>
    <n v="0"/>
    <n v="168.18549999999999"/>
  </r>
  <r>
    <s v="OR6699"/>
    <x v="1202"/>
    <s v="Standard Class"/>
    <x v="2"/>
    <s v="United States"/>
    <s v="Paterson"/>
    <x v="22"/>
    <n v="7501"/>
    <x v="3"/>
    <x v="0"/>
    <s v="Appliances"/>
    <n v="111.04"/>
    <n v="4"/>
    <n v="0"/>
    <n v="29.980799999999999"/>
  </r>
  <r>
    <s v="OR6700"/>
    <x v="1202"/>
    <s v="First Class"/>
    <x v="2"/>
    <s v="United States"/>
    <s v="San Diego"/>
    <x v="1"/>
    <n v="92105"/>
    <x v="1"/>
    <x v="2"/>
    <s v="Chairs"/>
    <n v="585.55200000000002"/>
    <n v="3"/>
    <n v="0.2"/>
    <n v="73.194000000000003"/>
  </r>
  <r>
    <s v="OR6701"/>
    <x v="1202"/>
    <s v="Standard Class"/>
    <x v="0"/>
    <s v="United States"/>
    <s v="New York City"/>
    <x v="7"/>
    <n v="10035"/>
    <x v="3"/>
    <x v="0"/>
    <s v="Binders"/>
    <n v="588.78399999999999"/>
    <n v="2"/>
    <n v="0.2"/>
    <n v="183.995"/>
  </r>
  <r>
    <s v="OR6702"/>
    <x v="1202"/>
    <s v="Same Day"/>
    <x v="0"/>
    <s v="United States"/>
    <s v="New York City"/>
    <x v="7"/>
    <n v="10035"/>
    <x v="3"/>
    <x v="1"/>
    <s v="Machines"/>
    <n v="1349.85"/>
    <n v="3"/>
    <n v="0"/>
    <n v="364.45949999999999"/>
  </r>
  <r>
    <s v="OR6703"/>
    <x v="1203"/>
    <s v="Standard Class"/>
    <x v="1"/>
    <s v="United States"/>
    <s v="New York City"/>
    <x v="7"/>
    <n v="10009"/>
    <x v="3"/>
    <x v="1"/>
    <s v="Phones"/>
    <n v="1091.93"/>
    <n v="7"/>
    <n v="0"/>
    <n v="272.98250000000002"/>
  </r>
  <r>
    <s v="OR6704"/>
    <x v="1203"/>
    <s v="Standard Class"/>
    <x v="0"/>
    <s v="United States"/>
    <s v="Houston"/>
    <x v="0"/>
    <n v="77041"/>
    <x v="0"/>
    <x v="1"/>
    <s v="Phones"/>
    <n v="71.959999999999994"/>
    <n v="5"/>
    <n v="0.2"/>
    <n v="25.186"/>
  </r>
  <r>
    <s v="OR6705"/>
    <x v="1203"/>
    <s v="Standard Class"/>
    <x v="0"/>
    <s v="United States"/>
    <s v="Los Angeles"/>
    <x v="1"/>
    <n v="90032"/>
    <x v="1"/>
    <x v="0"/>
    <s v="Paper"/>
    <n v="10.56"/>
    <n v="2"/>
    <n v="0"/>
    <n v="5.0688000000000004"/>
  </r>
  <r>
    <s v="OR6706"/>
    <x v="1203"/>
    <s v="Second Class"/>
    <x v="0"/>
    <s v="United States"/>
    <s v="Philadelphia"/>
    <x v="8"/>
    <n v="19140"/>
    <x v="3"/>
    <x v="0"/>
    <s v="Paper"/>
    <n v="40.031999999999996"/>
    <n v="6"/>
    <n v="0.2"/>
    <n v="12.51"/>
  </r>
  <r>
    <s v="OR6707"/>
    <x v="1203"/>
    <s v="Standard Class"/>
    <x v="1"/>
    <s v="United States"/>
    <s v="Mesa"/>
    <x v="5"/>
    <n v="85204"/>
    <x v="1"/>
    <x v="0"/>
    <s v="Appliances"/>
    <n v="60.671999999999997"/>
    <n v="2"/>
    <n v="0.2"/>
    <n v="14.409599999999999"/>
  </r>
  <r>
    <s v="OR6708"/>
    <x v="1203"/>
    <s v="First Class"/>
    <x v="0"/>
    <s v="United States"/>
    <s v="New York City"/>
    <x v="7"/>
    <n v="10024"/>
    <x v="3"/>
    <x v="0"/>
    <s v="Storage"/>
    <n v="41.96"/>
    <n v="2"/>
    <n v="0"/>
    <n v="2.9371999999999998"/>
  </r>
  <r>
    <s v="OR6709"/>
    <x v="1203"/>
    <s v="Standard Class"/>
    <x v="1"/>
    <s v="United States"/>
    <s v="Colorado Springs"/>
    <x v="23"/>
    <n v="80906"/>
    <x v="1"/>
    <x v="0"/>
    <s v="Appliances"/>
    <n v="60.984000000000002"/>
    <n v="7"/>
    <n v="0.2"/>
    <n v="4.5738000000000003"/>
  </r>
  <r>
    <s v="OR6710"/>
    <x v="1204"/>
    <s v="First Class"/>
    <x v="0"/>
    <s v="United States"/>
    <s v="Lancaster"/>
    <x v="3"/>
    <n v="43130"/>
    <x v="3"/>
    <x v="0"/>
    <s v="Paper"/>
    <n v="30.352"/>
    <n v="2"/>
    <n v="0.2"/>
    <n v="10.623200000000001"/>
  </r>
  <r>
    <s v="OR6711"/>
    <x v="1204"/>
    <s v="Standard Class"/>
    <x v="2"/>
    <s v="United States"/>
    <s v="Atlanta"/>
    <x v="27"/>
    <n v="30318"/>
    <x v="2"/>
    <x v="0"/>
    <s v="Binders"/>
    <n v="1270.99"/>
    <n v="1"/>
    <n v="0"/>
    <n v="635.495"/>
  </r>
  <r>
    <s v="OR6712"/>
    <x v="1204"/>
    <s v="Same Day"/>
    <x v="1"/>
    <s v="United States"/>
    <s v="New York City"/>
    <x v="7"/>
    <n v="10024"/>
    <x v="3"/>
    <x v="1"/>
    <s v="Machines"/>
    <n v="4643.8"/>
    <n v="4"/>
    <n v="0"/>
    <n v="2229.0239999999999"/>
  </r>
  <r>
    <s v="OR6713"/>
    <x v="1204"/>
    <s v="Second Class"/>
    <x v="1"/>
    <s v="United States"/>
    <s v="Newark"/>
    <x v="15"/>
    <n v="19711"/>
    <x v="3"/>
    <x v="0"/>
    <s v="Paper"/>
    <n v="4.9800000000000004"/>
    <n v="1"/>
    <n v="0"/>
    <n v="2.3405999999999998"/>
  </r>
  <r>
    <s v="OR6714"/>
    <x v="1204"/>
    <s v="Second Class"/>
    <x v="0"/>
    <s v="United States"/>
    <s v="Wilmington"/>
    <x v="15"/>
    <n v="19805"/>
    <x v="3"/>
    <x v="1"/>
    <s v="Phones"/>
    <n v="307.98"/>
    <n v="2"/>
    <n v="0"/>
    <n v="89.3142"/>
  </r>
  <r>
    <s v="OR6715"/>
    <x v="1204"/>
    <s v="Standard Class"/>
    <x v="0"/>
    <s v="United States"/>
    <s v="Houston"/>
    <x v="0"/>
    <n v="77095"/>
    <x v="0"/>
    <x v="0"/>
    <s v="Binders"/>
    <n v="26.045999999999999"/>
    <n v="3"/>
    <n v="0.8"/>
    <n v="44.278199999999998"/>
  </r>
  <r>
    <s v="OR6716"/>
    <x v="1204"/>
    <s v="Standard Class"/>
    <x v="0"/>
    <s v="United States"/>
    <s v="Salt Lake City"/>
    <x v="42"/>
    <n v="84106"/>
    <x v="1"/>
    <x v="0"/>
    <s v="Paper"/>
    <n v="19.440000000000001"/>
    <n v="3"/>
    <n v="0"/>
    <n v="9.3312000000000008"/>
  </r>
  <r>
    <s v="OR6717"/>
    <x v="1204"/>
    <s v="Standard Class"/>
    <x v="0"/>
    <s v="United States"/>
    <s v="Los Angeles"/>
    <x v="1"/>
    <n v="90008"/>
    <x v="1"/>
    <x v="0"/>
    <s v="Binders"/>
    <n v="10.128"/>
    <n v="2"/>
    <n v="0.2"/>
    <n v="3.6714000000000002"/>
  </r>
  <r>
    <s v="OR6718"/>
    <x v="1204"/>
    <s v="Standard Class"/>
    <x v="1"/>
    <s v="United States"/>
    <s v="Los Angeles"/>
    <x v="1"/>
    <n v="90032"/>
    <x v="1"/>
    <x v="1"/>
    <s v="Phones"/>
    <n v="36.783999999999999"/>
    <n v="2"/>
    <n v="0.2"/>
    <n v="8.2764000000000006"/>
  </r>
  <r>
    <s v="OR6719"/>
    <x v="1204"/>
    <s v="Standard Class"/>
    <x v="0"/>
    <s v="United States"/>
    <s v="Chicago"/>
    <x v="14"/>
    <n v="60623"/>
    <x v="0"/>
    <x v="0"/>
    <s v="Envelopes"/>
    <n v="13.984"/>
    <n v="2"/>
    <n v="0.2"/>
    <n v="4.7195999999999998"/>
  </r>
  <r>
    <s v="OR6720"/>
    <x v="1204"/>
    <s v="Standard Class"/>
    <x v="1"/>
    <s v="United States"/>
    <s v="Richmond"/>
    <x v="4"/>
    <n v="40475"/>
    <x v="2"/>
    <x v="0"/>
    <s v="Storage"/>
    <n v="193.95"/>
    <n v="3"/>
    <n v="0"/>
    <n v="9.6974999999999998"/>
  </r>
  <r>
    <s v="OR6721"/>
    <x v="1204"/>
    <s v="Standard Class"/>
    <x v="1"/>
    <s v="United States"/>
    <s v="Lawrence"/>
    <x v="28"/>
    <n v="1841"/>
    <x v="3"/>
    <x v="0"/>
    <s v="Binders"/>
    <n v="387.99"/>
    <n v="1"/>
    <n v="0"/>
    <n v="182.3553"/>
  </r>
  <r>
    <s v="OR6722"/>
    <x v="1205"/>
    <s v="Standard Class"/>
    <x v="0"/>
    <s v="United States"/>
    <s v="Burlington"/>
    <x v="43"/>
    <n v="5408"/>
    <x v="3"/>
    <x v="0"/>
    <s v="Envelopes"/>
    <n v="2.04"/>
    <n v="1"/>
    <n v="0"/>
    <n v="0.95879999999999999"/>
  </r>
  <r>
    <s v="OR6723"/>
    <x v="1205"/>
    <s v="Standard Class"/>
    <x v="0"/>
    <s v="United States"/>
    <s v="Santa Barbara"/>
    <x v="1"/>
    <n v="93101"/>
    <x v="1"/>
    <x v="0"/>
    <s v="Appliances"/>
    <n v="356.79"/>
    <n v="7"/>
    <n v="0"/>
    <n v="99.901200000000003"/>
  </r>
  <r>
    <s v="OR6724"/>
    <x v="1205"/>
    <s v="Standard Class"/>
    <x v="0"/>
    <s v="United States"/>
    <s v="Chicago"/>
    <x v="14"/>
    <n v="60623"/>
    <x v="0"/>
    <x v="0"/>
    <s v="Binders"/>
    <n v="3.1680000000000001"/>
    <n v="2"/>
    <n v="0.8"/>
    <n v="4.7519999999999998"/>
  </r>
  <r>
    <s v="OR6725"/>
    <x v="1205"/>
    <s v="Standard Class"/>
    <x v="0"/>
    <s v="United States"/>
    <s v="Houston"/>
    <x v="0"/>
    <n v="77036"/>
    <x v="0"/>
    <x v="2"/>
    <s v="Chairs"/>
    <n v="966.7"/>
    <n v="5"/>
    <n v="0.3"/>
    <n v="13.81"/>
  </r>
  <r>
    <s v="OR6726"/>
    <x v="1206"/>
    <s v="Standard Class"/>
    <x v="0"/>
    <s v="United States"/>
    <s v="Los Angeles"/>
    <x v="1"/>
    <n v="90008"/>
    <x v="1"/>
    <x v="1"/>
    <s v="Phones"/>
    <n v="88.775999999999996"/>
    <n v="3"/>
    <n v="0.2"/>
    <n v="7.7679"/>
  </r>
  <r>
    <s v="OR6727"/>
    <x v="1206"/>
    <s v="Standard Class"/>
    <x v="2"/>
    <s v="United States"/>
    <s v="Great Falls"/>
    <x v="10"/>
    <n v="59405"/>
    <x v="1"/>
    <x v="0"/>
    <s v="Storage"/>
    <n v="51.45"/>
    <n v="3"/>
    <n v="0"/>
    <n v="13.891500000000001"/>
  </r>
  <r>
    <s v="OR6728"/>
    <x v="1206"/>
    <s v="Standard Class"/>
    <x v="2"/>
    <s v="United States"/>
    <s v="Louisville"/>
    <x v="23"/>
    <n v="80027"/>
    <x v="1"/>
    <x v="0"/>
    <s v="Paper"/>
    <n v="20.736000000000001"/>
    <n v="4"/>
    <n v="0.2"/>
    <n v="7.2576000000000001"/>
  </r>
  <r>
    <s v="OR6729"/>
    <x v="1206"/>
    <s v="First Class"/>
    <x v="0"/>
    <s v="United States"/>
    <s v="Philadelphia"/>
    <x v="8"/>
    <n v="19120"/>
    <x v="3"/>
    <x v="2"/>
    <s v="Furnishings"/>
    <n v="79.12"/>
    <n v="5"/>
    <n v="0.2"/>
    <n v="13.846"/>
  </r>
  <r>
    <s v="OR6730"/>
    <x v="1206"/>
    <s v="Standard Class"/>
    <x v="1"/>
    <s v="United States"/>
    <s v="Jacksonville"/>
    <x v="18"/>
    <n v="32216"/>
    <x v="2"/>
    <x v="0"/>
    <s v="Binders"/>
    <n v="1.167"/>
    <n v="1"/>
    <n v="0.7"/>
    <n v="0.85580000000000001"/>
  </r>
  <r>
    <s v="OR6731"/>
    <x v="1206"/>
    <s v="Same Day"/>
    <x v="2"/>
    <s v="United States"/>
    <s v="Seattle"/>
    <x v="11"/>
    <n v="98103"/>
    <x v="1"/>
    <x v="2"/>
    <s v="Furnishings"/>
    <n v="25.4"/>
    <n v="5"/>
    <n v="0"/>
    <n v="8.6359999999999992"/>
  </r>
  <r>
    <s v="OR6732"/>
    <x v="1206"/>
    <s v="Second Class"/>
    <x v="0"/>
    <s v="United States"/>
    <s v="San Antonio"/>
    <x v="0"/>
    <n v="78207"/>
    <x v="0"/>
    <x v="1"/>
    <s v="Phones"/>
    <n v="823.96"/>
    <n v="5"/>
    <n v="0.2"/>
    <n v="51.497500000000002"/>
  </r>
  <r>
    <s v="OR6733"/>
    <x v="1206"/>
    <s v="First Class"/>
    <x v="2"/>
    <s v="United States"/>
    <s v="Oakland"/>
    <x v="1"/>
    <n v="94601"/>
    <x v="1"/>
    <x v="2"/>
    <s v="Chairs"/>
    <n v="454.27199999999999"/>
    <n v="8"/>
    <n v="0.2"/>
    <n v="73.819199999999995"/>
  </r>
  <r>
    <s v="OR6734"/>
    <x v="1206"/>
    <s v="Standard Class"/>
    <x v="0"/>
    <s v="United States"/>
    <s v="Houston"/>
    <x v="0"/>
    <n v="77095"/>
    <x v="0"/>
    <x v="0"/>
    <s v="Art"/>
    <n v="31.744"/>
    <n v="2"/>
    <n v="0.2"/>
    <n v="8.3328000000000007"/>
  </r>
  <r>
    <s v="OR6735"/>
    <x v="1206"/>
    <s v="Standard Class"/>
    <x v="1"/>
    <s v="United States"/>
    <s v="Bridgeton"/>
    <x v="22"/>
    <n v="8302"/>
    <x v="3"/>
    <x v="0"/>
    <s v="Appliances"/>
    <n v="11.67"/>
    <n v="3"/>
    <n v="0"/>
    <n v="3.0341999999999998"/>
  </r>
  <r>
    <s v="OR6736"/>
    <x v="1207"/>
    <s v="Same Day"/>
    <x v="1"/>
    <s v="United States"/>
    <s v="Chandler"/>
    <x v="5"/>
    <n v="85224"/>
    <x v="1"/>
    <x v="0"/>
    <s v="Paper"/>
    <n v="83.88"/>
    <n v="1"/>
    <n v="0.2"/>
    <n v="29.358000000000001"/>
  </r>
  <r>
    <s v="OR6737"/>
    <x v="1207"/>
    <s v="Standard Class"/>
    <x v="2"/>
    <s v="United States"/>
    <s v="Everett"/>
    <x v="28"/>
    <n v="2149"/>
    <x v="3"/>
    <x v="1"/>
    <s v="Phones"/>
    <n v="589.9"/>
    <n v="2"/>
    <n v="0"/>
    <n v="147.47499999999999"/>
  </r>
  <r>
    <s v="OR6738"/>
    <x v="1207"/>
    <s v="Standard Class"/>
    <x v="0"/>
    <s v="United States"/>
    <s v="New York City"/>
    <x v="7"/>
    <n v="10011"/>
    <x v="3"/>
    <x v="1"/>
    <s v="Phones"/>
    <n v="179.7"/>
    <n v="6"/>
    <n v="0"/>
    <n v="88.052999999999997"/>
  </r>
  <r>
    <s v="OR6739"/>
    <x v="1207"/>
    <s v="Standard Class"/>
    <x v="2"/>
    <s v="United States"/>
    <s v="Lakewood"/>
    <x v="22"/>
    <n v="8701"/>
    <x v="3"/>
    <x v="0"/>
    <s v="Art"/>
    <n v="289.2"/>
    <n v="6"/>
    <n v="0"/>
    <n v="83.867999999999995"/>
  </r>
  <r>
    <s v="OR6740"/>
    <x v="1207"/>
    <s v="Standard Class"/>
    <x v="1"/>
    <s v="United States"/>
    <s v="Philadelphia"/>
    <x v="8"/>
    <n v="19140"/>
    <x v="3"/>
    <x v="0"/>
    <s v="Storage"/>
    <n v="84.784000000000006"/>
    <n v="2"/>
    <n v="0.2"/>
    <n v="16.956800000000001"/>
  </r>
  <r>
    <s v="OR6741"/>
    <x v="1207"/>
    <s v="First Class"/>
    <x v="2"/>
    <s v="United States"/>
    <s v="New York City"/>
    <x v="7"/>
    <n v="10024"/>
    <x v="3"/>
    <x v="1"/>
    <s v="Phones"/>
    <n v="2399.6"/>
    <n v="8"/>
    <n v="0"/>
    <n v="647.89200000000005"/>
  </r>
  <r>
    <s v="OR6742"/>
    <x v="1207"/>
    <s v="Same Day"/>
    <x v="2"/>
    <s v="United States"/>
    <s v="San Francisco"/>
    <x v="1"/>
    <n v="94122"/>
    <x v="1"/>
    <x v="0"/>
    <s v="Paper"/>
    <n v="59.94"/>
    <n v="3"/>
    <n v="0"/>
    <n v="28.171800000000001"/>
  </r>
  <r>
    <s v="OR6743"/>
    <x v="1208"/>
    <s v="Standard Class"/>
    <x v="0"/>
    <s v="United States"/>
    <s v="Avondale"/>
    <x v="5"/>
    <n v="85323"/>
    <x v="1"/>
    <x v="0"/>
    <s v="Supplies"/>
    <n v="47.991999999999997"/>
    <n v="7"/>
    <n v="0.2"/>
    <n v="3.5994000000000002"/>
  </r>
  <r>
    <s v="OR6744"/>
    <x v="1208"/>
    <s v="Standard Class"/>
    <x v="0"/>
    <s v="United States"/>
    <s v="Los Angeles"/>
    <x v="1"/>
    <n v="90045"/>
    <x v="1"/>
    <x v="0"/>
    <s v="Binders"/>
    <n v="88.751999999999995"/>
    <n v="3"/>
    <n v="0.2"/>
    <n v="27.734999999999999"/>
  </r>
  <r>
    <s v="OR6745"/>
    <x v="1208"/>
    <s v="Standard Class"/>
    <x v="0"/>
    <s v="United States"/>
    <s v="Hamilton"/>
    <x v="3"/>
    <n v="45011"/>
    <x v="3"/>
    <x v="0"/>
    <s v="Art"/>
    <n v="7.4080000000000004"/>
    <n v="2"/>
    <n v="0.2"/>
    <n v="1.2038"/>
  </r>
  <r>
    <s v="OR6746"/>
    <x v="1208"/>
    <s v="Standard Class"/>
    <x v="2"/>
    <s v="United States"/>
    <s v="Jackson"/>
    <x v="19"/>
    <n v="49201"/>
    <x v="0"/>
    <x v="1"/>
    <s v="Phones"/>
    <n v="164.99"/>
    <n v="1"/>
    <n v="0"/>
    <n v="49.497"/>
  </r>
  <r>
    <s v="OR6747"/>
    <x v="1208"/>
    <s v="Standard Class"/>
    <x v="1"/>
    <s v="United States"/>
    <s v="Columbia"/>
    <x v="34"/>
    <n v="65203"/>
    <x v="0"/>
    <x v="0"/>
    <s v="Art"/>
    <n v="29.68"/>
    <n v="7"/>
    <n v="0"/>
    <n v="11.575200000000001"/>
  </r>
  <r>
    <s v="OR6748"/>
    <x v="1208"/>
    <s v="Same Day"/>
    <x v="2"/>
    <s v="United States"/>
    <s v="Fremont"/>
    <x v="37"/>
    <n v="68025"/>
    <x v="0"/>
    <x v="2"/>
    <s v="Furnishings"/>
    <n v="15.92"/>
    <n v="2"/>
    <n v="0"/>
    <n v="7.0048000000000004"/>
  </r>
  <r>
    <s v="OR6749"/>
    <x v="1208"/>
    <s v="Standard Class"/>
    <x v="0"/>
    <s v="United States"/>
    <s v="Newark"/>
    <x v="3"/>
    <n v="43055"/>
    <x v="3"/>
    <x v="0"/>
    <s v="Art"/>
    <n v="111.104"/>
    <n v="7"/>
    <n v="0.2"/>
    <n v="8.3328000000000007"/>
  </r>
  <r>
    <s v="OR6750"/>
    <x v="1208"/>
    <s v="Standard Class"/>
    <x v="2"/>
    <s v="United States"/>
    <s v="Austin"/>
    <x v="0"/>
    <n v="78745"/>
    <x v="0"/>
    <x v="0"/>
    <s v="Storage"/>
    <n v="74.415999999999997"/>
    <n v="2"/>
    <n v="0.2"/>
    <n v="14.8832"/>
  </r>
  <r>
    <s v="OR6751"/>
    <x v="1208"/>
    <s v="Standard Class"/>
    <x v="1"/>
    <s v="United States"/>
    <s v="Houston"/>
    <x v="0"/>
    <n v="77036"/>
    <x v="0"/>
    <x v="1"/>
    <s v="Accessories"/>
    <n v="79.512"/>
    <n v="3"/>
    <n v="0.2"/>
    <n v="20.8719"/>
  </r>
  <r>
    <s v="OR6752"/>
    <x v="1209"/>
    <s v="Standard Class"/>
    <x v="0"/>
    <s v="United States"/>
    <s v="New York City"/>
    <x v="7"/>
    <n v="10035"/>
    <x v="3"/>
    <x v="0"/>
    <s v="Envelopes"/>
    <n v="167.96"/>
    <n v="2"/>
    <n v="0"/>
    <n v="78.941199999999995"/>
  </r>
  <r>
    <s v="OR6753"/>
    <x v="1209"/>
    <s v="First Class"/>
    <x v="0"/>
    <s v="United States"/>
    <s v="Detroit"/>
    <x v="19"/>
    <n v="48227"/>
    <x v="0"/>
    <x v="2"/>
    <s v="Tables"/>
    <n v="411.8"/>
    <n v="2"/>
    <n v="0"/>
    <n v="70.006"/>
  </r>
  <r>
    <s v="OR6754"/>
    <x v="1209"/>
    <s v="Second Class"/>
    <x v="0"/>
    <s v="United States"/>
    <s v="Philadelphia"/>
    <x v="8"/>
    <n v="19134"/>
    <x v="3"/>
    <x v="0"/>
    <s v="Art"/>
    <n v="22.32"/>
    <n v="5"/>
    <n v="0.2"/>
    <n v="5.3010000000000002"/>
  </r>
  <r>
    <s v="OR6755"/>
    <x v="1209"/>
    <s v="Same Day"/>
    <x v="2"/>
    <s v="United States"/>
    <s v="Philadelphia"/>
    <x v="8"/>
    <n v="19140"/>
    <x v="3"/>
    <x v="2"/>
    <s v="Furnishings"/>
    <n v="30.335999999999999"/>
    <n v="4"/>
    <n v="0.2"/>
    <n v="9.48"/>
  </r>
  <r>
    <s v="OR6756"/>
    <x v="1210"/>
    <s v="Standard Class"/>
    <x v="0"/>
    <s v="United States"/>
    <s v="Bakersfield"/>
    <x v="1"/>
    <n v="93309"/>
    <x v="1"/>
    <x v="2"/>
    <s v="Tables"/>
    <n v="486.36799999999999"/>
    <n v="4"/>
    <n v="0.2"/>
    <n v="36.477600000000002"/>
  </r>
  <r>
    <s v="OR6757"/>
    <x v="1210"/>
    <s v="Standard Class"/>
    <x v="1"/>
    <s v="United States"/>
    <s v="Baltimore"/>
    <x v="17"/>
    <n v="21215"/>
    <x v="3"/>
    <x v="2"/>
    <s v="Chairs"/>
    <n v="542.94000000000005"/>
    <n v="3"/>
    <n v="0"/>
    <n v="141.1644"/>
  </r>
  <r>
    <s v="OR6758"/>
    <x v="1210"/>
    <s v="Second Class"/>
    <x v="2"/>
    <s v="United States"/>
    <s v="Los Angeles"/>
    <x v="1"/>
    <n v="90036"/>
    <x v="1"/>
    <x v="2"/>
    <s v="Chairs"/>
    <n v="892.22400000000005"/>
    <n v="3"/>
    <n v="0.2"/>
    <n v="89.222399999999993"/>
  </r>
  <r>
    <s v="OR6759"/>
    <x v="1210"/>
    <s v="Second Class"/>
    <x v="2"/>
    <s v="United States"/>
    <s v="Lancaster"/>
    <x v="1"/>
    <n v="93534"/>
    <x v="1"/>
    <x v="0"/>
    <s v="Binders"/>
    <n v="33.024000000000001"/>
    <n v="2"/>
    <n v="0.2"/>
    <n v="11.558400000000001"/>
  </r>
  <r>
    <s v="OR6760"/>
    <x v="1211"/>
    <s v="Same Day"/>
    <x v="0"/>
    <s v="United States"/>
    <s v="Cleveland"/>
    <x v="3"/>
    <n v="44105"/>
    <x v="3"/>
    <x v="0"/>
    <s v="Storage"/>
    <n v="1006.056"/>
    <n v="3"/>
    <n v="0.2"/>
    <n v="88.029899999999998"/>
  </r>
  <r>
    <s v="OR6761"/>
    <x v="1211"/>
    <s v="Standard Class"/>
    <x v="1"/>
    <s v="United States"/>
    <s v="Chicago"/>
    <x v="14"/>
    <n v="60623"/>
    <x v="0"/>
    <x v="1"/>
    <s v="Accessories"/>
    <n v="95.968000000000004"/>
    <n v="4"/>
    <n v="0.2"/>
    <n v="1.1996"/>
  </r>
  <r>
    <s v="OR6762"/>
    <x v="1211"/>
    <s v="Standard Class"/>
    <x v="0"/>
    <s v="United States"/>
    <s v="San Diego"/>
    <x v="1"/>
    <n v="92037"/>
    <x v="1"/>
    <x v="2"/>
    <s v="Furnishings"/>
    <n v="39.92"/>
    <n v="4"/>
    <n v="0"/>
    <n v="11.1776"/>
  </r>
  <r>
    <s v="OR6763"/>
    <x v="1212"/>
    <s v="First Class"/>
    <x v="1"/>
    <s v="United States"/>
    <s v="Chicago"/>
    <x v="14"/>
    <n v="60653"/>
    <x v="0"/>
    <x v="0"/>
    <s v="Paper"/>
    <n v="17.760000000000002"/>
    <n v="3"/>
    <n v="0.2"/>
    <n v="5.55"/>
  </r>
  <r>
    <s v="OR6764"/>
    <x v="1212"/>
    <s v="Standard Class"/>
    <x v="1"/>
    <s v="United States"/>
    <s v="Jacksonville"/>
    <x v="2"/>
    <n v="28540"/>
    <x v="2"/>
    <x v="0"/>
    <s v="Labels"/>
    <n v="5.04"/>
    <n v="1"/>
    <n v="0.2"/>
    <n v="1.6379999999999999"/>
  </r>
  <r>
    <s v="OR6765"/>
    <x v="1213"/>
    <s v="Standard Class"/>
    <x v="0"/>
    <s v="United States"/>
    <s v="Miami"/>
    <x v="18"/>
    <n v="33142"/>
    <x v="2"/>
    <x v="0"/>
    <s v="Binders"/>
    <n v="12.294"/>
    <n v="1"/>
    <n v="0.7"/>
    <n v="8.6058000000000003"/>
  </r>
  <r>
    <s v="OR6766"/>
    <x v="1213"/>
    <s v="Second Class"/>
    <x v="1"/>
    <s v="United States"/>
    <s v="Buffalo"/>
    <x v="7"/>
    <n v="14215"/>
    <x v="3"/>
    <x v="2"/>
    <s v="Furnishings"/>
    <n v="154.94999999999999"/>
    <n v="3"/>
    <n v="0"/>
    <n v="30.99"/>
  </r>
  <r>
    <s v="OR6767"/>
    <x v="1213"/>
    <s v="Standard Class"/>
    <x v="0"/>
    <s v="United States"/>
    <s v="Richmond"/>
    <x v="13"/>
    <n v="23223"/>
    <x v="2"/>
    <x v="0"/>
    <s v="Storage"/>
    <n v="15.42"/>
    <n v="1"/>
    <n v="0"/>
    <n v="4.1634000000000002"/>
  </r>
  <r>
    <s v="OR6768"/>
    <x v="1213"/>
    <s v="First Class"/>
    <x v="1"/>
    <s v="United States"/>
    <s v="San Francisco"/>
    <x v="1"/>
    <n v="94110"/>
    <x v="1"/>
    <x v="0"/>
    <s v="Appliances"/>
    <n v="43.26"/>
    <n v="3"/>
    <n v="0"/>
    <n v="14.2758"/>
  </r>
  <r>
    <s v="OR6769"/>
    <x v="1213"/>
    <s v="Second Class"/>
    <x v="1"/>
    <s v="United States"/>
    <s v="Jacksonville"/>
    <x v="18"/>
    <n v="32216"/>
    <x v="2"/>
    <x v="0"/>
    <s v="Binders"/>
    <n v="4.4189999999999996"/>
    <n v="3"/>
    <n v="0.7"/>
    <n v="3.0933000000000002"/>
  </r>
  <r>
    <s v="OR6770"/>
    <x v="1213"/>
    <s v="Standard Class"/>
    <x v="1"/>
    <s v="United States"/>
    <s v="San Francisco"/>
    <x v="1"/>
    <n v="94122"/>
    <x v="1"/>
    <x v="0"/>
    <s v="Art"/>
    <n v="5.96"/>
    <n v="2"/>
    <n v="0"/>
    <n v="1.6688000000000001"/>
  </r>
  <r>
    <s v="OR6771"/>
    <x v="1213"/>
    <s v="First Class"/>
    <x v="0"/>
    <s v="United States"/>
    <s v="Philadelphia"/>
    <x v="8"/>
    <n v="19143"/>
    <x v="3"/>
    <x v="0"/>
    <s v="Storage"/>
    <n v="54.223999999999997"/>
    <n v="2"/>
    <n v="0.2"/>
    <n v="3.3889999999999998"/>
  </r>
  <r>
    <s v="OR6772"/>
    <x v="1213"/>
    <s v="Standard Class"/>
    <x v="0"/>
    <s v="United States"/>
    <s v="Jonesboro"/>
    <x v="36"/>
    <n v="72401"/>
    <x v="2"/>
    <x v="2"/>
    <s v="Bookcases"/>
    <n v="638.82000000000005"/>
    <n v="9"/>
    <n v="0"/>
    <n v="172.48140000000001"/>
  </r>
  <r>
    <s v="OR6773"/>
    <x v="1214"/>
    <s v="Standard Class"/>
    <x v="0"/>
    <s v="United States"/>
    <s v="Gresham"/>
    <x v="26"/>
    <n v="97030"/>
    <x v="1"/>
    <x v="2"/>
    <s v="Chairs"/>
    <n v="1487.04"/>
    <n v="5"/>
    <n v="0.2"/>
    <n v="148.70400000000001"/>
  </r>
  <r>
    <s v="OR6774"/>
    <x v="1214"/>
    <s v="Standard Class"/>
    <x v="1"/>
    <s v="United States"/>
    <s v="Jackson"/>
    <x v="19"/>
    <n v="49201"/>
    <x v="0"/>
    <x v="0"/>
    <s v="Art"/>
    <n v="151.91999999999999"/>
    <n v="4"/>
    <n v="0"/>
    <n v="45.576000000000001"/>
  </r>
  <r>
    <s v="OR6775"/>
    <x v="1214"/>
    <s v="Same Day"/>
    <x v="0"/>
    <s v="United States"/>
    <s v="Columbus"/>
    <x v="3"/>
    <n v="43229"/>
    <x v="3"/>
    <x v="0"/>
    <s v="Labels"/>
    <n v="24.423999999999999"/>
    <n v="1"/>
    <n v="0.2"/>
    <n v="7.9378000000000002"/>
  </r>
  <r>
    <s v="OR6776"/>
    <x v="1214"/>
    <s v="Second Class"/>
    <x v="1"/>
    <s v="United States"/>
    <s v="Marietta"/>
    <x v="27"/>
    <n v="30062"/>
    <x v="2"/>
    <x v="0"/>
    <s v="Storage"/>
    <n v="1126.02"/>
    <n v="3"/>
    <n v="0"/>
    <n v="56.301000000000002"/>
  </r>
  <r>
    <s v="OR6777"/>
    <x v="1214"/>
    <s v="Standard Class"/>
    <x v="1"/>
    <s v="United States"/>
    <s v="Seattle"/>
    <x v="11"/>
    <n v="98105"/>
    <x v="1"/>
    <x v="2"/>
    <s v="Chairs"/>
    <n v="307.13600000000002"/>
    <n v="4"/>
    <n v="0.2"/>
    <n v="26.874400000000001"/>
  </r>
  <r>
    <s v="OR6778"/>
    <x v="1214"/>
    <s v="Standard Class"/>
    <x v="0"/>
    <s v="United States"/>
    <s v="Westland"/>
    <x v="19"/>
    <n v="48185"/>
    <x v="0"/>
    <x v="2"/>
    <s v="Furnishings"/>
    <n v="14.73"/>
    <n v="3"/>
    <n v="0"/>
    <n v="4.8609"/>
  </r>
  <r>
    <s v="OR6779"/>
    <x v="1214"/>
    <s v="Same Day"/>
    <x v="0"/>
    <s v="United States"/>
    <s v="Detroit"/>
    <x v="19"/>
    <n v="48205"/>
    <x v="0"/>
    <x v="2"/>
    <s v="Chairs"/>
    <n v="142.36000000000001"/>
    <n v="2"/>
    <n v="0"/>
    <n v="38.437199999999997"/>
  </r>
  <r>
    <s v="OR6780"/>
    <x v="1214"/>
    <s v="Standard Class"/>
    <x v="2"/>
    <s v="United States"/>
    <s v="Seattle"/>
    <x v="11"/>
    <n v="98103"/>
    <x v="1"/>
    <x v="2"/>
    <s v="Chairs"/>
    <n v="113.88800000000001"/>
    <n v="2"/>
    <n v="0.2"/>
    <n v="9.9651999999999994"/>
  </r>
  <r>
    <s v="OR6781"/>
    <x v="1214"/>
    <s v="First Class"/>
    <x v="1"/>
    <s v="United States"/>
    <s v="Eagan"/>
    <x v="31"/>
    <n v="55122"/>
    <x v="0"/>
    <x v="1"/>
    <s v="Accessories"/>
    <n v="45.98"/>
    <n v="2"/>
    <n v="0"/>
    <n v="19.7714"/>
  </r>
  <r>
    <s v="OR6782"/>
    <x v="1214"/>
    <s v="First Class"/>
    <x v="1"/>
    <s v="United States"/>
    <s v="Riverside"/>
    <x v="1"/>
    <n v="92503"/>
    <x v="1"/>
    <x v="0"/>
    <s v="Paper"/>
    <n v="11.96"/>
    <n v="2"/>
    <n v="0"/>
    <n v="5.8604000000000003"/>
  </r>
  <r>
    <s v="OR6783"/>
    <x v="1215"/>
    <s v="Standard Class"/>
    <x v="0"/>
    <s v="United States"/>
    <s v="Los Angeles"/>
    <x v="1"/>
    <n v="90049"/>
    <x v="1"/>
    <x v="1"/>
    <s v="Phones"/>
    <n v="43.176000000000002"/>
    <n v="3"/>
    <n v="0.2"/>
    <n v="15.111599999999999"/>
  </r>
  <r>
    <s v="OR6784"/>
    <x v="1215"/>
    <s v="Standard Class"/>
    <x v="1"/>
    <s v="United States"/>
    <s v="Coral Gables"/>
    <x v="18"/>
    <n v="33134"/>
    <x v="2"/>
    <x v="1"/>
    <s v="Phones"/>
    <n v="52.68"/>
    <n v="3"/>
    <n v="0.2"/>
    <n v="19.754999999999999"/>
  </r>
  <r>
    <s v="OR6785"/>
    <x v="1216"/>
    <s v="Second Class"/>
    <x v="0"/>
    <s v="United States"/>
    <s v="Thornton"/>
    <x v="23"/>
    <n v="80229"/>
    <x v="1"/>
    <x v="0"/>
    <s v="Supplies"/>
    <n v="47.32"/>
    <n v="7"/>
    <n v="0.2"/>
    <n v="5.915"/>
  </r>
  <r>
    <s v="OR6786"/>
    <x v="1216"/>
    <s v="Standard Class"/>
    <x v="0"/>
    <s v="United States"/>
    <s v="Westland"/>
    <x v="19"/>
    <n v="48185"/>
    <x v="0"/>
    <x v="0"/>
    <s v="Storage"/>
    <n v="13.98"/>
    <n v="1"/>
    <n v="0"/>
    <n v="4.0541999999999998"/>
  </r>
  <r>
    <s v="OR6787"/>
    <x v="1216"/>
    <s v="Standard Class"/>
    <x v="0"/>
    <s v="United States"/>
    <s v="Kent"/>
    <x v="11"/>
    <n v="98031"/>
    <x v="1"/>
    <x v="1"/>
    <s v="Accessories"/>
    <n v="50"/>
    <n v="2"/>
    <n v="0"/>
    <n v="10.5"/>
  </r>
  <r>
    <s v="OR6788"/>
    <x v="1216"/>
    <s v="Standard Class"/>
    <x v="1"/>
    <s v="United States"/>
    <s v="Coachella"/>
    <x v="1"/>
    <n v="92236"/>
    <x v="1"/>
    <x v="1"/>
    <s v="Accessories"/>
    <n v="99.99"/>
    <n v="1"/>
    <n v="0"/>
    <n v="43.995600000000003"/>
  </r>
  <r>
    <s v="OR6789"/>
    <x v="1216"/>
    <s v="First Class"/>
    <x v="1"/>
    <s v="United States"/>
    <s v="Colorado Springs"/>
    <x v="23"/>
    <n v="80906"/>
    <x v="1"/>
    <x v="2"/>
    <s v="Furnishings"/>
    <n v="218.352"/>
    <n v="3"/>
    <n v="0.2"/>
    <n v="24.564599999999999"/>
  </r>
  <r>
    <s v="OR6790"/>
    <x v="1216"/>
    <s v="Standard Class"/>
    <x v="2"/>
    <s v="United States"/>
    <s v="Los Angeles"/>
    <x v="1"/>
    <n v="90032"/>
    <x v="1"/>
    <x v="1"/>
    <s v="Phones"/>
    <n v="249.584"/>
    <n v="2"/>
    <n v="0.2"/>
    <n v="31.198"/>
  </r>
  <r>
    <s v="OR6791"/>
    <x v="1216"/>
    <s v="Standard Class"/>
    <x v="0"/>
    <s v="United States"/>
    <s v="Detroit"/>
    <x v="19"/>
    <n v="48227"/>
    <x v="0"/>
    <x v="0"/>
    <s v="Art"/>
    <n v="11.96"/>
    <n v="2"/>
    <n v="0"/>
    <n v="2.99"/>
  </r>
  <r>
    <s v="OR6792"/>
    <x v="1217"/>
    <s v="Standard Class"/>
    <x v="1"/>
    <s v="United States"/>
    <s v="San Francisco"/>
    <x v="1"/>
    <n v="94122"/>
    <x v="1"/>
    <x v="0"/>
    <s v="Storage"/>
    <n v="242.94"/>
    <n v="3"/>
    <n v="0"/>
    <n v="9.7175999999999991"/>
  </r>
  <r>
    <s v="OR6793"/>
    <x v="1217"/>
    <s v="Standard Class"/>
    <x v="1"/>
    <s v="United States"/>
    <s v="Chicago"/>
    <x v="14"/>
    <n v="60623"/>
    <x v="0"/>
    <x v="0"/>
    <s v="Paper"/>
    <n v="5.1840000000000002"/>
    <n v="1"/>
    <n v="0.2"/>
    <n v="1.8144"/>
  </r>
  <r>
    <s v="OR6794"/>
    <x v="1217"/>
    <s v="First Class"/>
    <x v="1"/>
    <s v="United States"/>
    <s v="Richardson"/>
    <x v="0"/>
    <n v="75080"/>
    <x v="0"/>
    <x v="2"/>
    <s v="Furnishings"/>
    <n v="190.92"/>
    <n v="5"/>
    <n v="0.6"/>
    <n v="147.96299999999999"/>
  </r>
  <r>
    <s v="OR6795"/>
    <x v="1217"/>
    <s v="Second Class"/>
    <x v="1"/>
    <s v="United States"/>
    <s v="La Porte"/>
    <x v="9"/>
    <n v="46350"/>
    <x v="0"/>
    <x v="0"/>
    <s v="Binders"/>
    <n v="17.38"/>
    <n v="2"/>
    <n v="0"/>
    <n v="8.69"/>
  </r>
  <r>
    <s v="OR6796"/>
    <x v="1217"/>
    <s v="First Class"/>
    <x v="0"/>
    <s v="United States"/>
    <s v="Edmonds"/>
    <x v="11"/>
    <n v="98026"/>
    <x v="1"/>
    <x v="1"/>
    <s v="Phones"/>
    <n v="455.71199999999999"/>
    <n v="2"/>
    <n v="0.2"/>
    <n v="34.178400000000003"/>
  </r>
  <r>
    <s v="OR6797"/>
    <x v="1217"/>
    <s v="Standard Class"/>
    <x v="0"/>
    <s v="United States"/>
    <s v="Los Angeles"/>
    <x v="1"/>
    <n v="90045"/>
    <x v="1"/>
    <x v="0"/>
    <s v="Storage"/>
    <n v="62.18"/>
    <n v="1"/>
    <n v="0"/>
    <n v="16.788599999999999"/>
  </r>
  <r>
    <s v="OR6798"/>
    <x v="1218"/>
    <s v="Standard Class"/>
    <x v="0"/>
    <s v="United States"/>
    <s v="Tampa"/>
    <x v="18"/>
    <n v="33614"/>
    <x v="2"/>
    <x v="0"/>
    <s v="Binders"/>
    <n v="43.188000000000002"/>
    <n v="4"/>
    <n v="0.7"/>
    <n v="31.671199999999999"/>
  </r>
  <r>
    <s v="OR6799"/>
    <x v="1218"/>
    <s v="Standard Class"/>
    <x v="0"/>
    <s v="United States"/>
    <s v="Columbus"/>
    <x v="3"/>
    <n v="43229"/>
    <x v="3"/>
    <x v="0"/>
    <s v="Binders"/>
    <n v="7.2359999999999998"/>
    <n v="3"/>
    <n v="0.7"/>
    <n v="6.03"/>
  </r>
  <r>
    <s v="OR6800"/>
    <x v="1218"/>
    <s v="Standard Class"/>
    <x v="1"/>
    <s v="United States"/>
    <s v="Oakland"/>
    <x v="1"/>
    <n v="94601"/>
    <x v="1"/>
    <x v="1"/>
    <s v="Phones"/>
    <n v="39.991999999999997"/>
    <n v="1"/>
    <n v="0.2"/>
    <n v="7.9984000000000002"/>
  </r>
  <r>
    <s v="OR6801"/>
    <x v="1218"/>
    <s v="Second Class"/>
    <x v="0"/>
    <s v="United States"/>
    <s v="Portland"/>
    <x v="26"/>
    <n v="97206"/>
    <x v="1"/>
    <x v="1"/>
    <s v="Phones"/>
    <n v="319.96800000000002"/>
    <n v="4"/>
    <n v="0.2"/>
    <n v="35.996400000000001"/>
  </r>
  <r>
    <s v="OR6802"/>
    <x v="1218"/>
    <s v="First Class"/>
    <x v="0"/>
    <s v="United States"/>
    <s v="Minneapolis"/>
    <x v="31"/>
    <n v="55407"/>
    <x v="0"/>
    <x v="0"/>
    <s v="Storage"/>
    <n v="501.81"/>
    <n v="3"/>
    <n v="0"/>
    <n v="0"/>
  </r>
  <r>
    <s v="OR6803"/>
    <x v="1218"/>
    <s v="First Class"/>
    <x v="0"/>
    <s v="United States"/>
    <s v="Lowell"/>
    <x v="28"/>
    <n v="1852"/>
    <x v="3"/>
    <x v="0"/>
    <s v="Storage"/>
    <n v="714.3"/>
    <n v="5"/>
    <n v="0"/>
    <n v="207.14699999999999"/>
  </r>
  <r>
    <s v="OR6804"/>
    <x v="1218"/>
    <s v="Standard Class"/>
    <x v="0"/>
    <s v="United States"/>
    <s v="Hattiesburg"/>
    <x v="29"/>
    <n v="39401"/>
    <x v="2"/>
    <x v="0"/>
    <s v="Binders"/>
    <n v="8.6"/>
    <n v="1"/>
    <n v="0"/>
    <n v="4.0419999999999998"/>
  </r>
  <r>
    <s v="OR6805"/>
    <x v="1219"/>
    <s v="Standard Class"/>
    <x v="0"/>
    <s v="United States"/>
    <s v="Chicago"/>
    <x v="14"/>
    <n v="60610"/>
    <x v="0"/>
    <x v="0"/>
    <s v="Binders"/>
    <n v="8.8079999999999998"/>
    <n v="3"/>
    <n v="0.8"/>
    <n v="14.973599999999999"/>
  </r>
  <r>
    <s v="OR6806"/>
    <x v="1219"/>
    <s v="Second Class"/>
    <x v="2"/>
    <s v="United States"/>
    <s v="San Francisco"/>
    <x v="1"/>
    <n v="94110"/>
    <x v="1"/>
    <x v="0"/>
    <s v="Storage"/>
    <n v="15.51"/>
    <n v="1"/>
    <n v="0"/>
    <n v="4.3428000000000004"/>
  </r>
  <r>
    <s v="OR6807"/>
    <x v="1219"/>
    <s v="Standard Class"/>
    <x v="2"/>
    <s v="United States"/>
    <s v="Seattle"/>
    <x v="11"/>
    <n v="98105"/>
    <x v="1"/>
    <x v="0"/>
    <s v="Fasteners"/>
    <n v="13.02"/>
    <n v="7"/>
    <n v="0"/>
    <n v="0.3906"/>
  </r>
  <r>
    <s v="OR6808"/>
    <x v="1219"/>
    <s v="Standard Class"/>
    <x v="0"/>
    <s v="United States"/>
    <s v="Lawrence"/>
    <x v="28"/>
    <n v="1841"/>
    <x v="3"/>
    <x v="0"/>
    <s v="Fasteners"/>
    <n v="22.2"/>
    <n v="5"/>
    <n v="0"/>
    <n v="10.433999999999999"/>
  </r>
  <r>
    <s v="OR6809"/>
    <x v="1219"/>
    <s v="First Class"/>
    <x v="0"/>
    <s v="United States"/>
    <s v="Wilmington"/>
    <x v="15"/>
    <n v="19805"/>
    <x v="3"/>
    <x v="1"/>
    <s v="Phones"/>
    <n v="68.040000000000006"/>
    <n v="7"/>
    <n v="0"/>
    <n v="19.7316"/>
  </r>
  <r>
    <s v="OR6810"/>
    <x v="1219"/>
    <s v="Standard Class"/>
    <x v="0"/>
    <s v="United States"/>
    <s v="Franklin"/>
    <x v="12"/>
    <n v="37064"/>
    <x v="2"/>
    <x v="1"/>
    <s v="Phones"/>
    <n v="40.68"/>
    <n v="3"/>
    <n v="0.2"/>
    <n v="9.1530000000000005"/>
  </r>
  <r>
    <s v="OR6811"/>
    <x v="1219"/>
    <s v="Standard Class"/>
    <x v="2"/>
    <s v="United States"/>
    <s v="Fort Lauderdale"/>
    <x v="18"/>
    <n v="33311"/>
    <x v="2"/>
    <x v="1"/>
    <s v="Accessories"/>
    <n v="41.423999999999999"/>
    <n v="2"/>
    <n v="0.2"/>
    <n v="8.2848000000000006"/>
  </r>
  <r>
    <s v="OR6812"/>
    <x v="1219"/>
    <s v="Same Day"/>
    <x v="0"/>
    <s v="United States"/>
    <s v="Houston"/>
    <x v="0"/>
    <n v="77036"/>
    <x v="0"/>
    <x v="0"/>
    <s v="Storage"/>
    <n v="281.42399999999998"/>
    <n v="11"/>
    <n v="0.2"/>
    <n v="35.177999999999997"/>
  </r>
  <r>
    <s v="OR6813"/>
    <x v="1220"/>
    <s v="Standard Class"/>
    <x v="1"/>
    <s v="United States"/>
    <s v="Greenville"/>
    <x v="2"/>
    <n v="27834"/>
    <x v="2"/>
    <x v="0"/>
    <s v="Binders"/>
    <n v="17.616"/>
    <n v="4"/>
    <n v="0.7"/>
    <n v="14.0928"/>
  </r>
  <r>
    <s v="OR6814"/>
    <x v="1220"/>
    <s v="Second Class"/>
    <x v="1"/>
    <s v="United States"/>
    <s v="Omaha"/>
    <x v="37"/>
    <n v="68104"/>
    <x v="0"/>
    <x v="0"/>
    <s v="Binders"/>
    <n v="7.04"/>
    <n v="2"/>
    <n v="0"/>
    <n v="3.3088000000000002"/>
  </r>
  <r>
    <s v="OR6815"/>
    <x v="1220"/>
    <s v="Standard Class"/>
    <x v="0"/>
    <s v="United States"/>
    <s v="Henderson"/>
    <x v="4"/>
    <n v="42420"/>
    <x v="2"/>
    <x v="2"/>
    <s v="Furnishings"/>
    <n v="821.88"/>
    <n v="6"/>
    <n v="0"/>
    <n v="213.68879999999999"/>
  </r>
  <r>
    <s v="OR6816"/>
    <x v="1221"/>
    <s v="Standard Class"/>
    <x v="0"/>
    <s v="United States"/>
    <s v="Detroit"/>
    <x v="19"/>
    <n v="48227"/>
    <x v="0"/>
    <x v="0"/>
    <s v="Labels"/>
    <n v="28.91"/>
    <n v="7"/>
    <n v="0"/>
    <n v="13.2986"/>
  </r>
  <r>
    <s v="OR6817"/>
    <x v="1221"/>
    <s v="Standard Class"/>
    <x v="0"/>
    <s v="United States"/>
    <s v="Columbia"/>
    <x v="12"/>
    <n v="38401"/>
    <x v="2"/>
    <x v="2"/>
    <s v="Furnishings"/>
    <n v="14.135999999999999"/>
    <n v="3"/>
    <n v="0.2"/>
    <n v="4.2408000000000001"/>
  </r>
  <r>
    <s v="OR6818"/>
    <x v="1221"/>
    <s v="Standard Class"/>
    <x v="0"/>
    <s v="United States"/>
    <s v="Richmond"/>
    <x v="13"/>
    <n v="23223"/>
    <x v="2"/>
    <x v="1"/>
    <s v="Phones"/>
    <n v="503.96"/>
    <n v="4"/>
    <n v="0"/>
    <n v="125.99"/>
  </r>
  <r>
    <s v="OR6819"/>
    <x v="1221"/>
    <s v="Second Class"/>
    <x v="0"/>
    <s v="United States"/>
    <s v="Elkhart"/>
    <x v="9"/>
    <n v="46514"/>
    <x v="0"/>
    <x v="1"/>
    <s v="Accessories"/>
    <n v="159.75"/>
    <n v="5"/>
    <n v="0"/>
    <n v="11.182499999999999"/>
  </r>
  <r>
    <s v="OR6820"/>
    <x v="1221"/>
    <s v="Standard Class"/>
    <x v="0"/>
    <s v="United States"/>
    <s v="Boynton Beach"/>
    <x v="18"/>
    <n v="33437"/>
    <x v="2"/>
    <x v="0"/>
    <s v="Paper"/>
    <n v="15.552"/>
    <n v="3"/>
    <n v="0.2"/>
    <n v="5.4432"/>
  </r>
  <r>
    <s v="OR6821"/>
    <x v="1221"/>
    <s v="First Class"/>
    <x v="0"/>
    <s v="United States"/>
    <s v="New York City"/>
    <x v="7"/>
    <n v="10009"/>
    <x v="3"/>
    <x v="0"/>
    <s v="Binders"/>
    <n v="146.68799999999999"/>
    <n v="6"/>
    <n v="0.2"/>
    <n v="55.008000000000003"/>
  </r>
  <r>
    <s v="OR6822"/>
    <x v="1221"/>
    <s v="First Class"/>
    <x v="1"/>
    <s v="United States"/>
    <s v="San Francisco"/>
    <x v="1"/>
    <n v="94109"/>
    <x v="1"/>
    <x v="2"/>
    <s v="Furnishings"/>
    <n v="41.88"/>
    <n v="6"/>
    <n v="0"/>
    <n v="12.145200000000001"/>
  </r>
  <r>
    <s v="OR6823"/>
    <x v="1222"/>
    <s v="Standard Class"/>
    <x v="0"/>
    <s v="United States"/>
    <s v="Philadelphia"/>
    <x v="8"/>
    <n v="19134"/>
    <x v="3"/>
    <x v="1"/>
    <s v="Copiers"/>
    <n v="1079.9760000000001"/>
    <n v="4"/>
    <n v="0.4"/>
    <n v="125.99720000000001"/>
  </r>
  <r>
    <s v="OR6824"/>
    <x v="1222"/>
    <s v="Second Class"/>
    <x v="2"/>
    <s v="United States"/>
    <s v="Houston"/>
    <x v="0"/>
    <n v="77095"/>
    <x v="0"/>
    <x v="0"/>
    <s v="Appliances"/>
    <n v="9.3239999999999998"/>
    <n v="6"/>
    <n v="0.8"/>
    <n v="24.708600000000001"/>
  </r>
  <r>
    <s v="OR6825"/>
    <x v="1222"/>
    <s v="Standard Class"/>
    <x v="2"/>
    <s v="United States"/>
    <s v="New York City"/>
    <x v="7"/>
    <n v="10011"/>
    <x v="3"/>
    <x v="0"/>
    <s v="Storage"/>
    <n v="83.56"/>
    <n v="4"/>
    <n v="0"/>
    <n v="1.6712"/>
  </r>
  <r>
    <s v="OR6826"/>
    <x v="1222"/>
    <s v="First Class"/>
    <x v="0"/>
    <s v="United States"/>
    <s v="New York City"/>
    <x v="7"/>
    <n v="10024"/>
    <x v="3"/>
    <x v="0"/>
    <s v="Appliances"/>
    <n v="59.7"/>
    <n v="3"/>
    <n v="0"/>
    <n v="26.864999999999998"/>
  </r>
  <r>
    <s v="OR6827"/>
    <x v="1222"/>
    <s v="Standard Class"/>
    <x v="0"/>
    <s v="United States"/>
    <s v="West Jordan"/>
    <x v="42"/>
    <n v="84084"/>
    <x v="1"/>
    <x v="0"/>
    <s v="Fasteners"/>
    <n v="5.04"/>
    <n v="3"/>
    <n v="0"/>
    <n v="0.2016"/>
  </r>
  <r>
    <s v="OR6828"/>
    <x v="1222"/>
    <s v="Standard Class"/>
    <x v="1"/>
    <s v="United States"/>
    <s v="New York City"/>
    <x v="7"/>
    <n v="10009"/>
    <x v="3"/>
    <x v="0"/>
    <s v="Paper"/>
    <n v="111.96"/>
    <n v="2"/>
    <n v="0"/>
    <n v="54.860399999999998"/>
  </r>
  <r>
    <s v="OR6829"/>
    <x v="1222"/>
    <s v="Standard Class"/>
    <x v="1"/>
    <s v="United States"/>
    <s v="Los Angeles"/>
    <x v="1"/>
    <n v="90004"/>
    <x v="1"/>
    <x v="0"/>
    <s v="Paper"/>
    <n v="12.96"/>
    <n v="2"/>
    <n v="0"/>
    <n v="6.2207999999999997"/>
  </r>
  <r>
    <s v="OR6830"/>
    <x v="1223"/>
    <s v="Standard Class"/>
    <x v="0"/>
    <s v="United States"/>
    <s v="San Diego"/>
    <x v="1"/>
    <n v="92105"/>
    <x v="1"/>
    <x v="0"/>
    <s v="Supplies"/>
    <n v="32.94"/>
    <n v="3"/>
    <n v="0"/>
    <n v="9.2232000000000003"/>
  </r>
  <r>
    <s v="OR6831"/>
    <x v="1223"/>
    <s v="Standard Class"/>
    <x v="2"/>
    <s v="United States"/>
    <s v="Jackson"/>
    <x v="19"/>
    <n v="49201"/>
    <x v="0"/>
    <x v="0"/>
    <s v="Paper"/>
    <n v="18.54"/>
    <n v="2"/>
    <n v="0"/>
    <n v="8.7138000000000009"/>
  </r>
  <r>
    <s v="OR6832"/>
    <x v="1223"/>
    <s v="Same Day"/>
    <x v="0"/>
    <s v="United States"/>
    <s v="Detroit"/>
    <x v="19"/>
    <n v="48205"/>
    <x v="0"/>
    <x v="0"/>
    <s v="Binders"/>
    <n v="29.52"/>
    <n v="4"/>
    <n v="0"/>
    <n v="14.4648"/>
  </r>
  <r>
    <s v="OR6833"/>
    <x v="1223"/>
    <s v="Second Class"/>
    <x v="0"/>
    <s v="United States"/>
    <s v="Carrollton"/>
    <x v="0"/>
    <n v="75007"/>
    <x v="0"/>
    <x v="1"/>
    <s v="Accessories"/>
    <n v="1399.944"/>
    <n v="7"/>
    <n v="0.2"/>
    <n v="52.497900000000001"/>
  </r>
  <r>
    <s v="OR6834"/>
    <x v="1223"/>
    <s v="Standard Class"/>
    <x v="0"/>
    <s v="United States"/>
    <s v="Los Angeles"/>
    <x v="1"/>
    <n v="90049"/>
    <x v="1"/>
    <x v="0"/>
    <s v="Paper"/>
    <n v="19.36"/>
    <n v="2"/>
    <n v="0"/>
    <n v="9.2927999999999997"/>
  </r>
  <r>
    <s v="OR6835"/>
    <x v="1224"/>
    <s v="First Class"/>
    <x v="1"/>
    <s v="United States"/>
    <s v="Seattle"/>
    <x v="11"/>
    <n v="98115"/>
    <x v="1"/>
    <x v="0"/>
    <s v="Storage"/>
    <n v="1247.6400000000001"/>
    <n v="3"/>
    <n v="0"/>
    <n v="349.33920000000001"/>
  </r>
  <r>
    <s v="OR6836"/>
    <x v="1224"/>
    <s v="Standard Class"/>
    <x v="0"/>
    <s v="United States"/>
    <s v="San Diego"/>
    <x v="1"/>
    <n v="92024"/>
    <x v="1"/>
    <x v="2"/>
    <s v="Furnishings"/>
    <n v="3.48"/>
    <n v="2"/>
    <n v="0"/>
    <n v="1.1135999999999999"/>
  </r>
  <r>
    <s v="OR6837"/>
    <x v="1224"/>
    <s v="Standard Class"/>
    <x v="2"/>
    <s v="United States"/>
    <s v="Los Angeles"/>
    <x v="1"/>
    <n v="90008"/>
    <x v="1"/>
    <x v="0"/>
    <s v="Appliances"/>
    <n v="1640.7"/>
    <n v="5"/>
    <n v="0"/>
    <n v="459.39600000000002"/>
  </r>
  <r>
    <s v="OR6838"/>
    <x v="1224"/>
    <s v="First Class"/>
    <x v="2"/>
    <s v="United States"/>
    <s v="Philadelphia"/>
    <x v="8"/>
    <n v="19143"/>
    <x v="3"/>
    <x v="0"/>
    <s v="Binders"/>
    <n v="1141.47"/>
    <n v="5"/>
    <n v="0.7"/>
    <n v="760.98"/>
  </r>
  <r>
    <s v="OR6839"/>
    <x v="1224"/>
    <s v="Standard Class"/>
    <x v="1"/>
    <s v="United States"/>
    <s v="Marion"/>
    <x v="3"/>
    <n v="43302"/>
    <x v="3"/>
    <x v="0"/>
    <s v="Envelopes"/>
    <n v="19.872"/>
    <n v="3"/>
    <n v="0.2"/>
    <n v="6.7068000000000003"/>
  </r>
  <r>
    <s v="OR6840"/>
    <x v="1224"/>
    <s v="Standard Class"/>
    <x v="0"/>
    <s v="United States"/>
    <s v="Chicago"/>
    <x v="14"/>
    <n v="60610"/>
    <x v="0"/>
    <x v="1"/>
    <s v="Accessories"/>
    <n v="35.015999999999998"/>
    <n v="3"/>
    <n v="0.2"/>
    <n v="2.1884999999999999"/>
  </r>
  <r>
    <s v="OR6841"/>
    <x v="1224"/>
    <s v="First Class"/>
    <x v="2"/>
    <s v="United States"/>
    <s v="Aurora"/>
    <x v="23"/>
    <n v="80013"/>
    <x v="1"/>
    <x v="0"/>
    <s v="Paper"/>
    <n v="14.352"/>
    <n v="3"/>
    <n v="0.2"/>
    <n v="5.2026000000000003"/>
  </r>
  <r>
    <s v="OR6842"/>
    <x v="1225"/>
    <s v="Second Class"/>
    <x v="0"/>
    <s v="United States"/>
    <s v="Philadelphia"/>
    <x v="8"/>
    <n v="19140"/>
    <x v="3"/>
    <x v="1"/>
    <s v="Phones"/>
    <n v="135.51599999999999"/>
    <n v="1"/>
    <n v="0.4"/>
    <n v="31.6204"/>
  </r>
  <r>
    <s v="OR6843"/>
    <x v="1225"/>
    <s v="Standard Class"/>
    <x v="2"/>
    <s v="United States"/>
    <s v="Indianapolis"/>
    <x v="9"/>
    <n v="46203"/>
    <x v="0"/>
    <x v="0"/>
    <s v="Paper"/>
    <n v="25.92"/>
    <n v="4"/>
    <n v="0"/>
    <n v="12.441599999999999"/>
  </r>
  <r>
    <s v="OR6844"/>
    <x v="1226"/>
    <s v="Standard Class"/>
    <x v="1"/>
    <s v="United States"/>
    <s v="Houston"/>
    <x v="0"/>
    <n v="77036"/>
    <x v="0"/>
    <x v="2"/>
    <s v="Chairs"/>
    <n v="241.5"/>
    <n v="4"/>
    <n v="0.3"/>
    <n v="0"/>
  </r>
  <r>
    <s v="OR6845"/>
    <x v="1226"/>
    <s v="Standard Class"/>
    <x v="1"/>
    <s v="United States"/>
    <s v="Newport News"/>
    <x v="13"/>
    <n v="23602"/>
    <x v="2"/>
    <x v="0"/>
    <s v="Art"/>
    <n v="2.84"/>
    <n v="1"/>
    <n v="0"/>
    <n v="0.88039999999999996"/>
  </r>
  <r>
    <s v="OR6846"/>
    <x v="1226"/>
    <s v="Standard Class"/>
    <x v="1"/>
    <s v="United States"/>
    <s v="Milwaukee"/>
    <x v="30"/>
    <n v="53209"/>
    <x v="0"/>
    <x v="0"/>
    <s v="Appliances"/>
    <n v="155.88"/>
    <n v="6"/>
    <n v="0"/>
    <n v="54.558"/>
  </r>
  <r>
    <s v="OR6847"/>
    <x v="1226"/>
    <s v="Standard Class"/>
    <x v="1"/>
    <s v="United States"/>
    <s v="Fort Worth"/>
    <x v="0"/>
    <n v="76106"/>
    <x v="0"/>
    <x v="0"/>
    <s v="Labels"/>
    <n v="33.119999999999997"/>
    <n v="4"/>
    <n v="0.2"/>
    <n v="11.592000000000001"/>
  </r>
  <r>
    <s v="OR6848"/>
    <x v="1226"/>
    <s v="Standard Class"/>
    <x v="0"/>
    <s v="United States"/>
    <s v="Colorado Springs"/>
    <x v="23"/>
    <n v="80906"/>
    <x v="1"/>
    <x v="2"/>
    <s v="Bookcases"/>
    <n v="590.05799999999999"/>
    <n v="7"/>
    <n v="0.7"/>
    <n v="786.74400000000003"/>
  </r>
  <r>
    <s v="OR6849"/>
    <x v="1227"/>
    <s v="Second Class"/>
    <x v="1"/>
    <s v="United States"/>
    <s v="Sunnyvale"/>
    <x v="1"/>
    <n v="94086"/>
    <x v="1"/>
    <x v="0"/>
    <s v="Binders"/>
    <n v="5.984"/>
    <n v="2"/>
    <n v="0.2"/>
    <n v="2.2440000000000002"/>
  </r>
  <r>
    <s v="OR6850"/>
    <x v="1227"/>
    <s v="Standard Class"/>
    <x v="1"/>
    <s v="United States"/>
    <s v="Houston"/>
    <x v="0"/>
    <n v="77070"/>
    <x v="0"/>
    <x v="0"/>
    <s v="Storage"/>
    <n v="32.231999999999999"/>
    <n v="3"/>
    <n v="0.2"/>
    <n v="2.4174000000000002"/>
  </r>
  <r>
    <s v="OR6851"/>
    <x v="1228"/>
    <s v="Standard Class"/>
    <x v="2"/>
    <s v="United States"/>
    <s v="Waterbury"/>
    <x v="21"/>
    <n v="6708"/>
    <x v="3"/>
    <x v="1"/>
    <s v="Accessories"/>
    <n v="59.98"/>
    <n v="2"/>
    <n v="0"/>
    <n v="10.7964"/>
  </r>
  <r>
    <s v="OR6852"/>
    <x v="1228"/>
    <s v="Standard Class"/>
    <x v="2"/>
    <s v="United States"/>
    <s v="Houston"/>
    <x v="0"/>
    <n v="77095"/>
    <x v="0"/>
    <x v="0"/>
    <s v="Supplies"/>
    <n v="5.5519999999999996"/>
    <n v="2"/>
    <n v="0.2"/>
    <n v="1.0409999999999999"/>
  </r>
  <r>
    <s v="OR6853"/>
    <x v="1228"/>
    <s v="Second Class"/>
    <x v="0"/>
    <s v="United States"/>
    <s v="Vallejo"/>
    <x v="1"/>
    <n v="94591"/>
    <x v="1"/>
    <x v="0"/>
    <s v="Binders"/>
    <n v="17.088000000000001"/>
    <n v="4"/>
    <n v="0.2"/>
    <n v="5.5536000000000003"/>
  </r>
  <r>
    <s v="OR6854"/>
    <x v="1228"/>
    <s v="Standard Class"/>
    <x v="2"/>
    <s v="United States"/>
    <s v="New York City"/>
    <x v="7"/>
    <n v="10009"/>
    <x v="3"/>
    <x v="0"/>
    <s v="Appliances"/>
    <n v="68.94"/>
    <n v="3"/>
    <n v="0"/>
    <n v="20.681999999999999"/>
  </r>
  <r>
    <s v="OR6855"/>
    <x v="1229"/>
    <s v="Standard Class"/>
    <x v="1"/>
    <s v="United States"/>
    <s v="New York City"/>
    <x v="7"/>
    <n v="10011"/>
    <x v="3"/>
    <x v="0"/>
    <s v="Storage"/>
    <n v="601.65"/>
    <n v="5"/>
    <n v="0"/>
    <n v="156.429"/>
  </r>
  <r>
    <s v="OR6856"/>
    <x v="1229"/>
    <s v="Second Class"/>
    <x v="0"/>
    <s v="United States"/>
    <s v="Vineland"/>
    <x v="22"/>
    <n v="8360"/>
    <x v="3"/>
    <x v="2"/>
    <s v="Furnishings"/>
    <n v="42.85"/>
    <n v="5"/>
    <n v="0"/>
    <n v="15.426"/>
  </r>
  <r>
    <s v="OR6857"/>
    <x v="1229"/>
    <s v="Standard Class"/>
    <x v="0"/>
    <s v="United States"/>
    <s v="Long Beach"/>
    <x v="7"/>
    <n v="11561"/>
    <x v="3"/>
    <x v="0"/>
    <s v="Art"/>
    <n v="104.8"/>
    <n v="10"/>
    <n v="0"/>
    <n v="26.2"/>
  </r>
  <r>
    <s v="OR6858"/>
    <x v="1229"/>
    <s v="Standard Class"/>
    <x v="0"/>
    <s v="United States"/>
    <s v="San Francisco"/>
    <x v="1"/>
    <n v="94110"/>
    <x v="1"/>
    <x v="0"/>
    <s v="Envelopes"/>
    <n v="10.86"/>
    <n v="3"/>
    <n v="0"/>
    <n v="5.1041999999999996"/>
  </r>
  <r>
    <s v="OR6859"/>
    <x v="1229"/>
    <s v="Standard Class"/>
    <x v="0"/>
    <s v="United States"/>
    <s v="Smyrna"/>
    <x v="27"/>
    <n v="30080"/>
    <x v="2"/>
    <x v="0"/>
    <s v="Envelopes"/>
    <n v="17.920000000000002"/>
    <n v="4"/>
    <n v="0"/>
    <n v="8.6015999999999995"/>
  </r>
  <r>
    <s v="OR6860"/>
    <x v="1229"/>
    <s v="Standard Class"/>
    <x v="0"/>
    <s v="United States"/>
    <s v="Meriden"/>
    <x v="21"/>
    <n v="6450"/>
    <x v="3"/>
    <x v="0"/>
    <s v="Art"/>
    <n v="6.7"/>
    <n v="1"/>
    <n v="0"/>
    <n v="2.2109999999999999"/>
  </r>
  <r>
    <s v="OR6861"/>
    <x v="1229"/>
    <s v="Standard Class"/>
    <x v="1"/>
    <s v="United States"/>
    <s v="Seattle"/>
    <x v="11"/>
    <n v="98103"/>
    <x v="1"/>
    <x v="1"/>
    <s v="Accessories"/>
    <n v="159.97999999999999"/>
    <n v="2"/>
    <n v="0"/>
    <n v="57.592799999999997"/>
  </r>
  <r>
    <s v="OR6862"/>
    <x v="1230"/>
    <s v="First Class"/>
    <x v="2"/>
    <s v="United States"/>
    <s v="Lancaster"/>
    <x v="3"/>
    <n v="43130"/>
    <x v="3"/>
    <x v="0"/>
    <s v="Art"/>
    <n v="30.815999999999999"/>
    <n v="9"/>
    <n v="0.2"/>
    <n v="2.6964000000000001"/>
  </r>
  <r>
    <s v="OR6863"/>
    <x v="1230"/>
    <s v="Second Class"/>
    <x v="1"/>
    <s v="United States"/>
    <s v="North Las Vegas"/>
    <x v="20"/>
    <n v="89031"/>
    <x v="1"/>
    <x v="2"/>
    <s v="Furnishings"/>
    <n v="37.4"/>
    <n v="2"/>
    <n v="0"/>
    <n v="14.212"/>
  </r>
  <r>
    <s v="OR6864"/>
    <x v="1230"/>
    <s v="Standard Class"/>
    <x v="1"/>
    <s v="United States"/>
    <s v="North Charleston"/>
    <x v="25"/>
    <n v="29406"/>
    <x v="2"/>
    <x v="2"/>
    <s v="Furnishings"/>
    <n v="14.76"/>
    <n v="2"/>
    <n v="0"/>
    <n v="4.2804000000000002"/>
  </r>
  <r>
    <s v="OR6865"/>
    <x v="1230"/>
    <s v="Standard Class"/>
    <x v="0"/>
    <s v="United States"/>
    <s v="Columbus"/>
    <x v="27"/>
    <n v="31907"/>
    <x v="2"/>
    <x v="1"/>
    <s v="Machines"/>
    <n v="396"/>
    <n v="4"/>
    <n v="0"/>
    <n v="190.08"/>
  </r>
  <r>
    <s v="OR6866"/>
    <x v="1230"/>
    <s v="Second Class"/>
    <x v="0"/>
    <s v="United States"/>
    <s v="Richmond"/>
    <x v="4"/>
    <n v="40475"/>
    <x v="2"/>
    <x v="1"/>
    <s v="Copiers"/>
    <n v="1399.98"/>
    <n v="2"/>
    <n v="0"/>
    <n v="629.99099999999999"/>
  </r>
  <r>
    <s v="OR6867"/>
    <x v="1230"/>
    <s v="Standard Class"/>
    <x v="1"/>
    <s v="United States"/>
    <s v="Houston"/>
    <x v="0"/>
    <n v="77095"/>
    <x v="0"/>
    <x v="0"/>
    <s v="Fasteners"/>
    <n v="21.312000000000001"/>
    <n v="6"/>
    <n v="0.2"/>
    <n v="7.1928000000000001"/>
  </r>
  <r>
    <s v="OR6868"/>
    <x v="1230"/>
    <s v="Standard Class"/>
    <x v="1"/>
    <s v="United States"/>
    <s v="Detroit"/>
    <x v="19"/>
    <n v="48205"/>
    <x v="0"/>
    <x v="0"/>
    <s v="Storage"/>
    <n v="296.37"/>
    <n v="3"/>
    <n v="0"/>
    <n v="80.019900000000007"/>
  </r>
  <r>
    <s v="OR6869"/>
    <x v="1231"/>
    <s v="Standard Class"/>
    <x v="2"/>
    <s v="United States"/>
    <s v="Moreno Valley"/>
    <x v="1"/>
    <n v="92553"/>
    <x v="1"/>
    <x v="0"/>
    <s v="Fasteners"/>
    <n v="7.86"/>
    <n v="3"/>
    <n v="0"/>
    <n v="3.6156000000000001"/>
  </r>
  <r>
    <s v="OR6870"/>
    <x v="1231"/>
    <s v="Standard Class"/>
    <x v="1"/>
    <s v="United States"/>
    <s v="New York City"/>
    <x v="7"/>
    <n v="10035"/>
    <x v="3"/>
    <x v="1"/>
    <s v="Phones"/>
    <n v="1979.89"/>
    <n v="11"/>
    <n v="0"/>
    <n v="494.97250000000003"/>
  </r>
  <r>
    <s v="OR6871"/>
    <x v="1231"/>
    <s v="Standard Class"/>
    <x v="2"/>
    <s v="United States"/>
    <s v="Fayetteville"/>
    <x v="2"/>
    <n v="28314"/>
    <x v="2"/>
    <x v="0"/>
    <s v="Paper"/>
    <n v="11.952"/>
    <n v="3"/>
    <n v="0.2"/>
    <n v="4.0338000000000003"/>
  </r>
  <r>
    <s v="OR6872"/>
    <x v="1231"/>
    <s v="Standard Class"/>
    <x v="0"/>
    <s v="United States"/>
    <s v="Saginaw"/>
    <x v="19"/>
    <n v="48601"/>
    <x v="0"/>
    <x v="0"/>
    <s v="Storage"/>
    <n v="91.99"/>
    <n v="1"/>
    <n v="0"/>
    <n v="3.6796000000000002"/>
  </r>
  <r>
    <s v="OR6873"/>
    <x v="1231"/>
    <s v="Standard Class"/>
    <x v="0"/>
    <s v="United States"/>
    <s v="Chesapeake"/>
    <x v="13"/>
    <n v="23320"/>
    <x v="2"/>
    <x v="2"/>
    <s v="Tables"/>
    <n v="1652.94"/>
    <n v="3"/>
    <n v="0"/>
    <n v="314.05860000000001"/>
  </r>
  <r>
    <s v="OR6874"/>
    <x v="1231"/>
    <s v="Standard Class"/>
    <x v="2"/>
    <s v="United States"/>
    <s v="Baltimore"/>
    <x v="17"/>
    <n v="21215"/>
    <x v="3"/>
    <x v="2"/>
    <s v="Furnishings"/>
    <n v="20.9"/>
    <n v="5"/>
    <n v="0"/>
    <n v="7.524"/>
  </r>
  <r>
    <s v="OR6875"/>
    <x v="1231"/>
    <s v="First Class"/>
    <x v="1"/>
    <s v="United States"/>
    <s v="San Diego"/>
    <x v="1"/>
    <n v="92105"/>
    <x v="1"/>
    <x v="0"/>
    <s v="Labels"/>
    <n v="18.899999999999999"/>
    <n v="3"/>
    <n v="0"/>
    <n v="8.6940000000000008"/>
  </r>
  <r>
    <s v="OR6876"/>
    <x v="1231"/>
    <s v="Standard Class"/>
    <x v="1"/>
    <s v="United States"/>
    <s v="Laurel"/>
    <x v="17"/>
    <n v="20707"/>
    <x v="3"/>
    <x v="0"/>
    <s v="Appliances"/>
    <n v="125.13"/>
    <n v="3"/>
    <n v="0"/>
    <n v="36.287700000000001"/>
  </r>
  <r>
    <s v="OR6877"/>
    <x v="1232"/>
    <s v="Standard Class"/>
    <x v="0"/>
    <s v="United States"/>
    <s v="Philadelphia"/>
    <x v="8"/>
    <n v="19134"/>
    <x v="3"/>
    <x v="0"/>
    <s v="Binders"/>
    <n v="33.281999999999996"/>
    <n v="3"/>
    <n v="0.7"/>
    <n v="27.734999999999999"/>
  </r>
  <r>
    <s v="OR6878"/>
    <x v="1232"/>
    <s v="Standard Class"/>
    <x v="1"/>
    <s v="United States"/>
    <s v="New York City"/>
    <x v="7"/>
    <n v="10009"/>
    <x v="3"/>
    <x v="1"/>
    <s v="Phones"/>
    <n v="85.9"/>
    <n v="2"/>
    <n v="0"/>
    <n v="2.577"/>
  </r>
  <r>
    <s v="OR6879"/>
    <x v="1232"/>
    <s v="Standard Class"/>
    <x v="1"/>
    <s v="United States"/>
    <s v="Thousand Oaks"/>
    <x v="1"/>
    <n v="91360"/>
    <x v="1"/>
    <x v="0"/>
    <s v="Labels"/>
    <n v="152.65"/>
    <n v="5"/>
    <n v="0"/>
    <n v="70.218999999999994"/>
  </r>
  <r>
    <s v="OR6880"/>
    <x v="1232"/>
    <s v="Standard Class"/>
    <x v="2"/>
    <s v="United States"/>
    <s v="Jackson"/>
    <x v="19"/>
    <n v="49201"/>
    <x v="0"/>
    <x v="0"/>
    <s v="Storage"/>
    <n v="26.86"/>
    <n v="2"/>
    <n v="0"/>
    <n v="6.7149999999999999"/>
  </r>
  <r>
    <s v="OR6881"/>
    <x v="1232"/>
    <s v="Standard Class"/>
    <x v="0"/>
    <s v="United States"/>
    <s v="New York City"/>
    <x v="7"/>
    <n v="10035"/>
    <x v="3"/>
    <x v="0"/>
    <s v="Binders"/>
    <n v="62.295999999999999"/>
    <n v="13"/>
    <n v="0.2"/>
    <n v="21.024899999999999"/>
  </r>
  <r>
    <s v="OR6882"/>
    <x v="1232"/>
    <s v="Standard Class"/>
    <x v="0"/>
    <s v="United States"/>
    <s v="San Diego"/>
    <x v="1"/>
    <n v="92037"/>
    <x v="1"/>
    <x v="2"/>
    <s v="Furnishings"/>
    <n v="53.2"/>
    <n v="5"/>
    <n v="0"/>
    <n v="14.896000000000001"/>
  </r>
  <r>
    <s v="OR6883"/>
    <x v="1232"/>
    <s v="Standard Class"/>
    <x v="0"/>
    <s v="United States"/>
    <s v="Jackson"/>
    <x v="19"/>
    <n v="49201"/>
    <x v="0"/>
    <x v="1"/>
    <s v="Phones"/>
    <n v="10.9"/>
    <n v="1"/>
    <n v="0"/>
    <n v="3.052"/>
  </r>
  <r>
    <s v="OR6884"/>
    <x v="1233"/>
    <s v="Standard Class"/>
    <x v="1"/>
    <s v="United States"/>
    <s v="Richmond"/>
    <x v="4"/>
    <n v="40475"/>
    <x v="2"/>
    <x v="0"/>
    <s v="Paper"/>
    <n v="5.78"/>
    <n v="1"/>
    <n v="0"/>
    <n v="2.8321999999999998"/>
  </r>
  <r>
    <s v="OR6885"/>
    <x v="1233"/>
    <s v="Second Class"/>
    <x v="0"/>
    <s v="United States"/>
    <s v="Concord"/>
    <x v="2"/>
    <n v="28027"/>
    <x v="2"/>
    <x v="2"/>
    <s v="Tables"/>
    <n v="4297.6440000000002"/>
    <n v="13"/>
    <n v="0.4"/>
    <n v="1862.3124"/>
  </r>
  <r>
    <s v="OR6886"/>
    <x v="1233"/>
    <s v="Same Day"/>
    <x v="2"/>
    <s v="United States"/>
    <s v="Bryan"/>
    <x v="0"/>
    <n v="77803"/>
    <x v="0"/>
    <x v="0"/>
    <s v="Storage"/>
    <n v="52.752000000000002"/>
    <n v="3"/>
    <n v="0.2"/>
    <n v="12.528600000000001"/>
  </r>
  <r>
    <s v="OR6887"/>
    <x v="1233"/>
    <s v="Standard Class"/>
    <x v="1"/>
    <s v="United States"/>
    <s v="Fairfield"/>
    <x v="1"/>
    <n v="94533"/>
    <x v="1"/>
    <x v="0"/>
    <s v="Binders"/>
    <n v="20.72"/>
    <n v="2"/>
    <n v="0.2"/>
    <n v="6.4749999999999996"/>
  </r>
  <r>
    <s v="OR6888"/>
    <x v="1233"/>
    <s v="Second Class"/>
    <x v="1"/>
    <s v="United States"/>
    <s v="Seattle"/>
    <x v="11"/>
    <n v="98115"/>
    <x v="1"/>
    <x v="0"/>
    <s v="Supplies"/>
    <n v="13.68"/>
    <n v="2"/>
    <n v="0"/>
    <n v="3.6936"/>
  </r>
  <r>
    <s v="OR6889"/>
    <x v="1233"/>
    <s v="Standard Class"/>
    <x v="0"/>
    <s v="United States"/>
    <s v="Waterbury"/>
    <x v="21"/>
    <n v="6708"/>
    <x v="3"/>
    <x v="0"/>
    <s v="Art"/>
    <n v="3.52"/>
    <n v="2"/>
    <n v="0"/>
    <n v="1.0207999999999999"/>
  </r>
  <r>
    <s v="OR6890"/>
    <x v="1233"/>
    <s v="Second Class"/>
    <x v="0"/>
    <s v="United States"/>
    <s v="Richmond"/>
    <x v="4"/>
    <n v="40475"/>
    <x v="2"/>
    <x v="0"/>
    <s v="Appliances"/>
    <n v="214.9"/>
    <n v="5"/>
    <n v="0"/>
    <n v="62.320999999999998"/>
  </r>
  <r>
    <s v="OR6891"/>
    <x v="1233"/>
    <s v="Standard Class"/>
    <x v="0"/>
    <s v="United States"/>
    <s v="North Miami"/>
    <x v="18"/>
    <n v="33161"/>
    <x v="2"/>
    <x v="0"/>
    <s v="Paper"/>
    <n v="14.496"/>
    <n v="3"/>
    <n v="0.2"/>
    <n v="4.8924000000000003"/>
  </r>
  <r>
    <s v="OR6892"/>
    <x v="1233"/>
    <s v="Standard Class"/>
    <x v="0"/>
    <s v="United States"/>
    <s v="San Diego"/>
    <x v="1"/>
    <n v="92105"/>
    <x v="1"/>
    <x v="1"/>
    <s v="Accessories"/>
    <n v="519.96"/>
    <n v="4"/>
    <n v="0"/>
    <n v="176.78639999999999"/>
  </r>
  <r>
    <s v="OR6893"/>
    <x v="1234"/>
    <s v="Second Class"/>
    <x v="1"/>
    <s v="United States"/>
    <s v="Houston"/>
    <x v="0"/>
    <n v="77041"/>
    <x v="0"/>
    <x v="0"/>
    <s v="Paper"/>
    <n v="273.89600000000002"/>
    <n v="7"/>
    <n v="0.2"/>
    <n v="92.439899999999994"/>
  </r>
  <r>
    <s v="OR6894"/>
    <x v="1234"/>
    <s v="Same Day"/>
    <x v="1"/>
    <s v="United States"/>
    <s v="Southaven"/>
    <x v="29"/>
    <n v="38671"/>
    <x v="2"/>
    <x v="0"/>
    <s v="Envelopes"/>
    <n v="42.68"/>
    <n v="4"/>
    <n v="0"/>
    <n v="19.6328"/>
  </r>
  <r>
    <s v="OR6895"/>
    <x v="1234"/>
    <s v="Standard Class"/>
    <x v="0"/>
    <s v="United States"/>
    <s v="Nashville"/>
    <x v="12"/>
    <n v="37211"/>
    <x v="2"/>
    <x v="0"/>
    <s v="Paper"/>
    <n v="10.368"/>
    <n v="2"/>
    <n v="0.2"/>
    <n v="3.6288"/>
  </r>
  <r>
    <s v="OR6896"/>
    <x v="1235"/>
    <s v="Standard Class"/>
    <x v="1"/>
    <s v="United States"/>
    <s v="Springfield"/>
    <x v="13"/>
    <n v="22153"/>
    <x v="2"/>
    <x v="0"/>
    <s v="Paper"/>
    <n v="12.96"/>
    <n v="2"/>
    <n v="0"/>
    <n v="6.3503999999999996"/>
  </r>
  <r>
    <s v="OR6897"/>
    <x v="1235"/>
    <s v="Second Class"/>
    <x v="0"/>
    <s v="United States"/>
    <s v="Long Beach"/>
    <x v="1"/>
    <n v="90805"/>
    <x v="1"/>
    <x v="0"/>
    <s v="Storage"/>
    <n v="153.78"/>
    <n v="11"/>
    <n v="0"/>
    <n v="44.596200000000003"/>
  </r>
  <r>
    <s v="OR6898"/>
    <x v="1235"/>
    <s v="Standard Class"/>
    <x v="0"/>
    <s v="United States"/>
    <s v="Detroit"/>
    <x v="19"/>
    <n v="48234"/>
    <x v="0"/>
    <x v="0"/>
    <s v="Storage"/>
    <n v="85.52"/>
    <n v="2"/>
    <n v="0"/>
    <n v="22.235199999999999"/>
  </r>
  <r>
    <s v="OR6899"/>
    <x v="1236"/>
    <s v="Second Class"/>
    <x v="1"/>
    <s v="United States"/>
    <s v="Mcallen"/>
    <x v="0"/>
    <n v="78501"/>
    <x v="0"/>
    <x v="0"/>
    <s v="Art"/>
    <n v="74.352000000000004"/>
    <n v="3"/>
    <n v="0.2"/>
    <n v="6.5057999999999998"/>
  </r>
  <r>
    <s v="OR6900"/>
    <x v="1236"/>
    <s v="First Class"/>
    <x v="0"/>
    <s v="United States"/>
    <s v="Indianapolis"/>
    <x v="9"/>
    <n v="46203"/>
    <x v="0"/>
    <x v="0"/>
    <s v="Labels"/>
    <n v="3.69"/>
    <n v="1"/>
    <n v="0"/>
    <n v="1.7343"/>
  </r>
  <r>
    <s v="OR6901"/>
    <x v="1236"/>
    <s v="Second Class"/>
    <x v="1"/>
    <s v="United States"/>
    <s v="Lowell"/>
    <x v="28"/>
    <n v="1852"/>
    <x v="3"/>
    <x v="0"/>
    <s v="Paper"/>
    <n v="166.44"/>
    <n v="3"/>
    <n v="0"/>
    <n v="79.891199999999998"/>
  </r>
  <r>
    <s v="OR6902"/>
    <x v="1237"/>
    <s v="Standard Class"/>
    <x v="2"/>
    <s v="United States"/>
    <s v="Lawrence"/>
    <x v="28"/>
    <n v="1841"/>
    <x v="3"/>
    <x v="0"/>
    <s v="Appliances"/>
    <n v="245.88"/>
    <n v="6"/>
    <n v="0"/>
    <n v="68.846400000000003"/>
  </r>
  <r>
    <s v="OR6903"/>
    <x v="1237"/>
    <s v="Standard Class"/>
    <x v="0"/>
    <s v="United States"/>
    <s v="Wichita"/>
    <x v="41"/>
    <n v="67212"/>
    <x v="0"/>
    <x v="0"/>
    <s v="Appliances"/>
    <n v="81.96"/>
    <n v="2"/>
    <n v="0"/>
    <n v="22.948799999999999"/>
  </r>
  <r>
    <s v="OR6904"/>
    <x v="1238"/>
    <s v="Standard Class"/>
    <x v="1"/>
    <s v="United States"/>
    <s v="Virginia Beach"/>
    <x v="13"/>
    <n v="23464"/>
    <x v="2"/>
    <x v="2"/>
    <s v="Furnishings"/>
    <n v="177.68"/>
    <n v="2"/>
    <n v="0"/>
    <n v="46.196800000000003"/>
  </r>
  <r>
    <s v="OR6905"/>
    <x v="1238"/>
    <s v="Standard Class"/>
    <x v="1"/>
    <s v="United States"/>
    <s v="Richmond"/>
    <x v="4"/>
    <n v="40475"/>
    <x v="2"/>
    <x v="0"/>
    <s v="Paper"/>
    <n v="629.1"/>
    <n v="6"/>
    <n v="0"/>
    <n v="301.96800000000002"/>
  </r>
  <r>
    <s v="OR6906"/>
    <x v="1238"/>
    <s v="Same Day"/>
    <x v="0"/>
    <s v="United States"/>
    <s v="Fairfield"/>
    <x v="21"/>
    <n v="6824"/>
    <x v="3"/>
    <x v="0"/>
    <s v="Envelopes"/>
    <n v="10.86"/>
    <n v="3"/>
    <n v="0"/>
    <n v="5.1041999999999996"/>
  </r>
  <r>
    <s v="OR6907"/>
    <x v="1238"/>
    <s v="Standard Class"/>
    <x v="1"/>
    <s v="United States"/>
    <s v="Cuyahoga Falls"/>
    <x v="3"/>
    <n v="44221"/>
    <x v="3"/>
    <x v="2"/>
    <s v="Furnishings"/>
    <n v="8.3520000000000003"/>
    <n v="6"/>
    <n v="0.2"/>
    <n v="1.2527999999999999"/>
  </r>
  <r>
    <s v="OR6908"/>
    <x v="1238"/>
    <s v="Standard Class"/>
    <x v="0"/>
    <s v="United States"/>
    <s v="Minneapolis"/>
    <x v="31"/>
    <n v="55407"/>
    <x v="0"/>
    <x v="2"/>
    <s v="Furnishings"/>
    <n v="123.96"/>
    <n v="3"/>
    <n v="0"/>
    <n v="11.1564"/>
  </r>
  <r>
    <s v="OR6909"/>
    <x v="1238"/>
    <s v="Standard Class"/>
    <x v="1"/>
    <s v="United States"/>
    <s v="San Francisco"/>
    <x v="1"/>
    <n v="94122"/>
    <x v="1"/>
    <x v="0"/>
    <s v="Supplies"/>
    <n v="238.62"/>
    <n v="2"/>
    <n v="0"/>
    <n v="4.7724000000000002"/>
  </r>
  <r>
    <s v="OR6910"/>
    <x v="1238"/>
    <s v="Standard Class"/>
    <x v="0"/>
    <s v="United States"/>
    <s v="Decatur"/>
    <x v="14"/>
    <n v="62521"/>
    <x v="0"/>
    <x v="2"/>
    <s v="Furnishings"/>
    <n v="32.064"/>
    <n v="3"/>
    <n v="0.6"/>
    <n v="12.8256"/>
  </r>
  <r>
    <s v="OR6911"/>
    <x v="1239"/>
    <s v="Standard Class"/>
    <x v="1"/>
    <s v="United States"/>
    <s v="Brentwood"/>
    <x v="1"/>
    <n v="94513"/>
    <x v="1"/>
    <x v="0"/>
    <s v="Envelopes"/>
    <n v="23.36"/>
    <n v="2"/>
    <n v="0"/>
    <n v="11.68"/>
  </r>
  <r>
    <s v="OR6912"/>
    <x v="1239"/>
    <s v="Second Class"/>
    <x v="0"/>
    <s v="United States"/>
    <s v="Des Moines"/>
    <x v="11"/>
    <n v="98198"/>
    <x v="1"/>
    <x v="0"/>
    <s v="Envelopes"/>
    <n v="65.94"/>
    <n v="3"/>
    <n v="0"/>
    <n v="30.991800000000001"/>
  </r>
  <r>
    <s v="OR6913"/>
    <x v="1239"/>
    <s v="Standard Class"/>
    <x v="1"/>
    <s v="United States"/>
    <s v="Oceanside"/>
    <x v="7"/>
    <n v="11572"/>
    <x v="3"/>
    <x v="2"/>
    <s v="Furnishings"/>
    <n v="68.95"/>
    <n v="5"/>
    <n v="0"/>
    <n v="28.959"/>
  </r>
  <r>
    <s v="OR6914"/>
    <x v="1240"/>
    <s v="Standard Class"/>
    <x v="1"/>
    <s v="United States"/>
    <s v="Oakland"/>
    <x v="1"/>
    <n v="94601"/>
    <x v="1"/>
    <x v="0"/>
    <s v="Storage"/>
    <n v="1000.02"/>
    <n v="7"/>
    <n v="0"/>
    <n v="290.00580000000002"/>
  </r>
  <r>
    <s v="OR6915"/>
    <x v="1240"/>
    <s v="First Class"/>
    <x v="2"/>
    <s v="United States"/>
    <s v="Philadelphia"/>
    <x v="8"/>
    <n v="19140"/>
    <x v="3"/>
    <x v="0"/>
    <s v="Fasteners"/>
    <n v="3.1680000000000001"/>
    <n v="2"/>
    <n v="0.2"/>
    <n v="0.71279999999999999"/>
  </r>
  <r>
    <s v="OR6916"/>
    <x v="1240"/>
    <s v="Same Day"/>
    <x v="0"/>
    <s v="United States"/>
    <s v="Athens"/>
    <x v="27"/>
    <n v="30605"/>
    <x v="2"/>
    <x v="0"/>
    <s v="Labels"/>
    <n v="14.73"/>
    <n v="3"/>
    <n v="0"/>
    <n v="7.2176999999999998"/>
  </r>
  <r>
    <s v="OR6917"/>
    <x v="1240"/>
    <s v="Standard Class"/>
    <x v="2"/>
    <s v="United States"/>
    <s v="San Francisco"/>
    <x v="1"/>
    <n v="94110"/>
    <x v="1"/>
    <x v="0"/>
    <s v="Labels"/>
    <n v="58.48"/>
    <n v="8"/>
    <n v="0"/>
    <n v="27.485600000000002"/>
  </r>
  <r>
    <s v="OR6918"/>
    <x v="1240"/>
    <s v="Standard Class"/>
    <x v="0"/>
    <s v="United States"/>
    <s v="Irving"/>
    <x v="0"/>
    <n v="75061"/>
    <x v="0"/>
    <x v="0"/>
    <s v="Storage"/>
    <n v="12.672000000000001"/>
    <n v="3"/>
    <n v="0.2"/>
    <n v="3.1680000000000001"/>
  </r>
  <r>
    <s v="OR6919"/>
    <x v="1240"/>
    <s v="Second Class"/>
    <x v="0"/>
    <s v="United States"/>
    <s v="Columbus"/>
    <x v="3"/>
    <n v="43229"/>
    <x v="3"/>
    <x v="2"/>
    <s v="Furnishings"/>
    <n v="8.32"/>
    <n v="5"/>
    <n v="0.2"/>
    <n v="2.2879999999999998"/>
  </r>
  <r>
    <s v="OR6920"/>
    <x v="1240"/>
    <s v="First Class"/>
    <x v="0"/>
    <s v="United States"/>
    <s v="New York City"/>
    <x v="7"/>
    <n v="10035"/>
    <x v="3"/>
    <x v="0"/>
    <s v="Appliances"/>
    <n v="206.43"/>
    <n v="3"/>
    <n v="0"/>
    <n v="90.8292"/>
  </r>
  <r>
    <s v="OR6921"/>
    <x v="1241"/>
    <s v="Standard Class"/>
    <x v="1"/>
    <s v="United States"/>
    <s v="Seattle"/>
    <x v="11"/>
    <n v="98103"/>
    <x v="1"/>
    <x v="0"/>
    <s v="Art"/>
    <n v="23.1"/>
    <n v="2"/>
    <n v="0"/>
    <n v="6.93"/>
  </r>
  <r>
    <s v="OR6922"/>
    <x v="1241"/>
    <s v="First Class"/>
    <x v="0"/>
    <s v="United States"/>
    <s v="Chicago"/>
    <x v="14"/>
    <n v="60653"/>
    <x v="0"/>
    <x v="0"/>
    <s v="Art"/>
    <n v="5.2480000000000002"/>
    <n v="4"/>
    <n v="0.2"/>
    <n v="1.64"/>
  </r>
  <r>
    <s v="OR6923"/>
    <x v="1241"/>
    <s v="Standard Class"/>
    <x v="0"/>
    <s v="United States"/>
    <s v="Chicago"/>
    <x v="14"/>
    <n v="60623"/>
    <x v="0"/>
    <x v="0"/>
    <s v="Appliances"/>
    <n v="2.3340000000000001"/>
    <n v="3"/>
    <n v="0.8"/>
    <n v="6.3018000000000001"/>
  </r>
  <r>
    <s v="OR6924"/>
    <x v="1241"/>
    <s v="Same Day"/>
    <x v="0"/>
    <s v="United States"/>
    <s v="Skokie"/>
    <x v="14"/>
    <n v="60076"/>
    <x v="0"/>
    <x v="2"/>
    <s v="Furnishings"/>
    <n v="266.35199999999998"/>
    <n v="6"/>
    <n v="0.6"/>
    <n v="292.98719999999997"/>
  </r>
  <r>
    <s v="OR6925"/>
    <x v="1241"/>
    <s v="Standard Class"/>
    <x v="0"/>
    <s v="United States"/>
    <s v="Carrollton"/>
    <x v="0"/>
    <n v="75007"/>
    <x v="0"/>
    <x v="0"/>
    <s v="Binders"/>
    <n v="2.512"/>
    <n v="2"/>
    <n v="0.8"/>
    <n v="4.3959999999999999"/>
  </r>
  <r>
    <s v="OR6926"/>
    <x v="1241"/>
    <s v="Standard Class"/>
    <x v="1"/>
    <s v="United States"/>
    <s v="New York City"/>
    <x v="7"/>
    <n v="10011"/>
    <x v="3"/>
    <x v="0"/>
    <s v="Appliances"/>
    <n v="254.9"/>
    <n v="5"/>
    <n v="0"/>
    <n v="68.822999999999993"/>
  </r>
  <r>
    <s v="OR6927"/>
    <x v="1241"/>
    <s v="Standard Class"/>
    <x v="2"/>
    <s v="United States"/>
    <s v="San Francisco"/>
    <x v="1"/>
    <n v="94122"/>
    <x v="1"/>
    <x v="0"/>
    <s v="Storage"/>
    <n v="26.4"/>
    <n v="5"/>
    <n v="0"/>
    <n v="0"/>
  </r>
  <r>
    <s v="OR6928"/>
    <x v="1241"/>
    <s v="First Class"/>
    <x v="1"/>
    <s v="United States"/>
    <s v="Colorado Springs"/>
    <x v="23"/>
    <n v="80906"/>
    <x v="1"/>
    <x v="0"/>
    <s v="Fasteners"/>
    <n v="27.552"/>
    <n v="3"/>
    <n v="0.2"/>
    <n v="9.2988"/>
  </r>
  <r>
    <s v="OR6929"/>
    <x v="1242"/>
    <s v="Standard Class"/>
    <x v="0"/>
    <s v="United States"/>
    <s v="New York City"/>
    <x v="7"/>
    <n v="10009"/>
    <x v="3"/>
    <x v="2"/>
    <s v="Furnishings"/>
    <n v="63.68"/>
    <n v="8"/>
    <n v="0"/>
    <n v="28.019200000000001"/>
  </r>
  <r>
    <s v="OR6930"/>
    <x v="1242"/>
    <s v="Same Day"/>
    <x v="1"/>
    <s v="United States"/>
    <s v="Manchester"/>
    <x v="21"/>
    <n v="6040"/>
    <x v="3"/>
    <x v="0"/>
    <s v="Binders"/>
    <n v="23.2"/>
    <n v="4"/>
    <n v="0"/>
    <n v="10.44"/>
  </r>
  <r>
    <s v="OR6931"/>
    <x v="1242"/>
    <s v="Standard Class"/>
    <x v="1"/>
    <s v="United States"/>
    <s v="Overland Park"/>
    <x v="41"/>
    <n v="66212"/>
    <x v="0"/>
    <x v="0"/>
    <s v="Art"/>
    <n v="27.78"/>
    <n v="6"/>
    <n v="0"/>
    <n v="9.1674000000000007"/>
  </r>
  <r>
    <s v="OR6932"/>
    <x v="1242"/>
    <s v="Second Class"/>
    <x v="1"/>
    <s v="United States"/>
    <s v="Los Angeles"/>
    <x v="1"/>
    <n v="90032"/>
    <x v="1"/>
    <x v="0"/>
    <s v="Binders"/>
    <n v="49.567999999999998"/>
    <n v="2"/>
    <n v="0.2"/>
    <n v="17.348800000000001"/>
  </r>
  <r>
    <s v="OR6933"/>
    <x v="1242"/>
    <s v="First Class"/>
    <x v="0"/>
    <s v="United States"/>
    <s v="Seattle"/>
    <x v="11"/>
    <n v="98105"/>
    <x v="1"/>
    <x v="0"/>
    <s v="Fasteners"/>
    <n v="2.96"/>
    <n v="2"/>
    <n v="0"/>
    <n v="1.4208000000000001"/>
  </r>
  <r>
    <s v="OR6934"/>
    <x v="1242"/>
    <s v="Standard Class"/>
    <x v="0"/>
    <s v="United States"/>
    <s v="Seattle"/>
    <x v="11"/>
    <n v="98103"/>
    <x v="1"/>
    <x v="0"/>
    <s v="Labels"/>
    <n v="8.64"/>
    <n v="3"/>
    <n v="0"/>
    <n v="4.2336"/>
  </r>
  <r>
    <s v="OR6935"/>
    <x v="1242"/>
    <s v="Standard Class"/>
    <x v="0"/>
    <s v="United States"/>
    <s v="Decatur"/>
    <x v="40"/>
    <n v="35601"/>
    <x v="2"/>
    <x v="1"/>
    <s v="Phones"/>
    <n v="135.97999999999999"/>
    <n v="2"/>
    <n v="0"/>
    <n v="33.994999999999997"/>
  </r>
  <r>
    <s v="OR6936"/>
    <x v="1242"/>
    <s v="Standard Class"/>
    <x v="2"/>
    <s v="United States"/>
    <s v="Providence"/>
    <x v="6"/>
    <n v="2908"/>
    <x v="3"/>
    <x v="1"/>
    <s v="Accessories"/>
    <n v="1687.8"/>
    <n v="4"/>
    <n v="0"/>
    <n v="742.63199999999995"/>
  </r>
  <r>
    <s v="OR6937"/>
    <x v="1243"/>
    <s v="Standard Class"/>
    <x v="0"/>
    <s v="United States"/>
    <s v="Parma"/>
    <x v="3"/>
    <n v="44134"/>
    <x v="3"/>
    <x v="2"/>
    <s v="Chairs"/>
    <n v="1474.8019999999999"/>
    <n v="7"/>
    <n v="0.3"/>
    <n v="21.0686"/>
  </r>
  <r>
    <s v="OR6938"/>
    <x v="1243"/>
    <s v="Second Class"/>
    <x v="2"/>
    <s v="United States"/>
    <s v="Parma"/>
    <x v="3"/>
    <n v="44134"/>
    <x v="3"/>
    <x v="0"/>
    <s v="Envelopes"/>
    <n v="63.968000000000004"/>
    <n v="2"/>
    <n v="0.2"/>
    <n v="19.989999999999998"/>
  </r>
  <r>
    <s v="OR6939"/>
    <x v="1243"/>
    <s v="Standard Class"/>
    <x v="1"/>
    <s v="United States"/>
    <s v="San Francisco"/>
    <x v="1"/>
    <n v="94109"/>
    <x v="1"/>
    <x v="1"/>
    <s v="Phones"/>
    <n v="107.88"/>
    <n v="3"/>
    <n v="0.2"/>
    <n v="10.788"/>
  </r>
  <r>
    <s v="OR6940"/>
    <x v="1244"/>
    <s v="First Class"/>
    <x v="1"/>
    <s v="United States"/>
    <s v="Philadelphia"/>
    <x v="8"/>
    <n v="19140"/>
    <x v="3"/>
    <x v="2"/>
    <s v="Chairs"/>
    <n v="422.625"/>
    <n v="7"/>
    <n v="0.3"/>
    <n v="0"/>
  </r>
  <r>
    <s v="OR6941"/>
    <x v="1244"/>
    <s v="Second Class"/>
    <x v="1"/>
    <s v="United States"/>
    <s v="Philadelphia"/>
    <x v="8"/>
    <n v="19140"/>
    <x v="3"/>
    <x v="0"/>
    <s v="Binders"/>
    <n v="509.97"/>
    <n v="10"/>
    <n v="0.7"/>
    <n v="407.976"/>
  </r>
  <r>
    <s v="OR6942"/>
    <x v="1244"/>
    <s v="First Class"/>
    <x v="0"/>
    <s v="United States"/>
    <s v="Dallas"/>
    <x v="0"/>
    <n v="75220"/>
    <x v="0"/>
    <x v="2"/>
    <s v="Bookcases"/>
    <n v="409.99919999999997"/>
    <n v="3"/>
    <n v="0.32"/>
    <n v="96.470399999999998"/>
  </r>
  <r>
    <s v="OR6943"/>
    <x v="1244"/>
    <s v="Standard Class"/>
    <x v="0"/>
    <s v="United States"/>
    <s v="Springfield"/>
    <x v="26"/>
    <n v="97477"/>
    <x v="1"/>
    <x v="0"/>
    <s v="Supplies"/>
    <n v="39.072000000000003"/>
    <n v="6"/>
    <n v="0.2"/>
    <n v="4.3956"/>
  </r>
  <r>
    <s v="OR6944"/>
    <x v="1245"/>
    <s v="Standard Class"/>
    <x v="0"/>
    <s v="United States"/>
    <s v="Watertown"/>
    <x v="7"/>
    <n v="13601"/>
    <x v="3"/>
    <x v="0"/>
    <s v="Paper"/>
    <n v="18.54"/>
    <n v="2"/>
    <n v="0"/>
    <n v="8.7138000000000009"/>
  </r>
  <r>
    <s v="OR6945"/>
    <x v="1245"/>
    <s v="First Class"/>
    <x v="2"/>
    <s v="United States"/>
    <s v="Salem"/>
    <x v="26"/>
    <n v="97301"/>
    <x v="1"/>
    <x v="0"/>
    <s v="Art"/>
    <n v="2.2240000000000002"/>
    <n v="1"/>
    <n v="0.2"/>
    <n v="0.55600000000000005"/>
  </r>
  <r>
    <s v="OR6946"/>
    <x v="1245"/>
    <s v="Standard Class"/>
    <x v="1"/>
    <s v="United States"/>
    <s v="Philadelphia"/>
    <x v="8"/>
    <n v="19120"/>
    <x v="3"/>
    <x v="0"/>
    <s v="Binders"/>
    <n v="2.556"/>
    <n v="3"/>
    <n v="0.7"/>
    <n v="1.7891999999999999"/>
  </r>
  <r>
    <s v="OR6947"/>
    <x v="1245"/>
    <s v="Standard Class"/>
    <x v="1"/>
    <s v="United States"/>
    <s v="Jacksonville"/>
    <x v="18"/>
    <n v="32216"/>
    <x v="2"/>
    <x v="0"/>
    <s v="Binders"/>
    <n v="68.742000000000004"/>
    <n v="9"/>
    <n v="0.7"/>
    <n v="48.119399999999999"/>
  </r>
  <r>
    <s v="OR6948"/>
    <x v="1245"/>
    <s v="First Class"/>
    <x v="1"/>
    <s v="United States"/>
    <s v="Haltom City"/>
    <x v="0"/>
    <n v="76117"/>
    <x v="0"/>
    <x v="1"/>
    <s v="Accessories"/>
    <n v="207.98400000000001"/>
    <n v="2"/>
    <n v="0.2"/>
    <n v="36.397199999999998"/>
  </r>
  <r>
    <s v="OR6949"/>
    <x v="1245"/>
    <s v="Standard Class"/>
    <x v="0"/>
    <s v="United States"/>
    <s v="New York City"/>
    <x v="7"/>
    <n v="10011"/>
    <x v="3"/>
    <x v="0"/>
    <s v="Supplies"/>
    <n v="22.72"/>
    <n v="4"/>
    <n v="0"/>
    <n v="6.5888"/>
  </r>
  <r>
    <s v="OR6950"/>
    <x v="1246"/>
    <s v="Standard Class"/>
    <x v="2"/>
    <s v="United States"/>
    <s v="Auburn"/>
    <x v="11"/>
    <n v="98002"/>
    <x v="1"/>
    <x v="2"/>
    <s v="Furnishings"/>
    <n v="4.18"/>
    <n v="1"/>
    <n v="0"/>
    <n v="1.5047999999999999"/>
  </r>
  <r>
    <s v="OR6951"/>
    <x v="1246"/>
    <s v="Standard Class"/>
    <x v="0"/>
    <s v="United States"/>
    <s v="Los Angeles"/>
    <x v="1"/>
    <n v="90004"/>
    <x v="1"/>
    <x v="0"/>
    <s v="Binders"/>
    <n v="22.72"/>
    <n v="4"/>
    <n v="0.2"/>
    <n v="7.3840000000000003"/>
  </r>
  <r>
    <s v="OR6952"/>
    <x v="1246"/>
    <s v="Standard Class"/>
    <x v="0"/>
    <s v="United States"/>
    <s v="Inglewood"/>
    <x v="1"/>
    <n v="90301"/>
    <x v="1"/>
    <x v="1"/>
    <s v="Phones"/>
    <n v="196.77600000000001"/>
    <n v="3"/>
    <n v="0.2"/>
    <n v="14.7582"/>
  </r>
  <r>
    <s v="OR6953"/>
    <x v="1247"/>
    <s v="Second Class"/>
    <x v="0"/>
    <s v="United States"/>
    <s v="Paterson"/>
    <x v="22"/>
    <n v="7501"/>
    <x v="3"/>
    <x v="2"/>
    <s v="Chairs"/>
    <n v="121.96"/>
    <n v="2"/>
    <n v="0"/>
    <n v="20.7332"/>
  </r>
  <r>
    <s v="OR6954"/>
    <x v="1247"/>
    <s v="First Class"/>
    <x v="2"/>
    <s v="United States"/>
    <s v="San Francisco"/>
    <x v="1"/>
    <n v="94110"/>
    <x v="1"/>
    <x v="2"/>
    <s v="Chairs"/>
    <n v="544.00800000000004"/>
    <n v="3"/>
    <n v="0.2"/>
    <n v="40.800600000000003"/>
  </r>
  <r>
    <s v="OR6955"/>
    <x v="1247"/>
    <s v="Standard Class"/>
    <x v="1"/>
    <s v="United States"/>
    <s v="Philadelphia"/>
    <x v="8"/>
    <n v="19143"/>
    <x v="3"/>
    <x v="0"/>
    <s v="Art"/>
    <n v="2.6240000000000001"/>
    <n v="1"/>
    <n v="0.2"/>
    <n v="0.4264"/>
  </r>
  <r>
    <s v="OR6956"/>
    <x v="1247"/>
    <s v="Standard Class"/>
    <x v="1"/>
    <s v="United States"/>
    <s v="Houston"/>
    <x v="0"/>
    <n v="77095"/>
    <x v="0"/>
    <x v="0"/>
    <s v="Binders"/>
    <n v="6.23"/>
    <n v="5"/>
    <n v="0.8"/>
    <n v="9.6564999999999994"/>
  </r>
  <r>
    <s v="OR6957"/>
    <x v="1247"/>
    <s v="First Class"/>
    <x v="0"/>
    <s v="United States"/>
    <s v="San Diego"/>
    <x v="1"/>
    <n v="92105"/>
    <x v="1"/>
    <x v="0"/>
    <s v="Paper"/>
    <n v="19.920000000000002"/>
    <n v="4"/>
    <n v="0"/>
    <n v="9.7607999999999997"/>
  </r>
  <r>
    <s v="OR6958"/>
    <x v="1247"/>
    <s v="First Class"/>
    <x v="0"/>
    <s v="United States"/>
    <s v="San Francisco"/>
    <x v="1"/>
    <n v="94109"/>
    <x v="1"/>
    <x v="0"/>
    <s v="Binders"/>
    <n v="49.567999999999998"/>
    <n v="2"/>
    <n v="0.2"/>
    <n v="17.348800000000001"/>
  </r>
  <r>
    <s v="OR6959"/>
    <x v="1247"/>
    <s v="Standard Class"/>
    <x v="2"/>
    <s v="United States"/>
    <s v="Philadelphia"/>
    <x v="8"/>
    <n v="19140"/>
    <x v="3"/>
    <x v="0"/>
    <s v="Paper"/>
    <n v="18.495999999999999"/>
    <n v="4"/>
    <n v="0.2"/>
    <n v="6.7047999999999996"/>
  </r>
  <r>
    <s v="OR6960"/>
    <x v="1247"/>
    <s v="First Class"/>
    <x v="0"/>
    <s v="United States"/>
    <s v="New York City"/>
    <x v="7"/>
    <n v="10024"/>
    <x v="3"/>
    <x v="0"/>
    <s v="Labels"/>
    <n v="9.4499999999999993"/>
    <n v="3"/>
    <n v="0"/>
    <n v="4.5359999999999996"/>
  </r>
  <r>
    <s v="OR6961"/>
    <x v="1248"/>
    <s v="Standard Class"/>
    <x v="1"/>
    <s v="United States"/>
    <s v="Houston"/>
    <x v="0"/>
    <n v="77041"/>
    <x v="0"/>
    <x v="2"/>
    <s v="Chairs"/>
    <n v="454.96499999999997"/>
    <n v="5"/>
    <n v="0.3"/>
    <n v="136.48949999999999"/>
  </r>
  <r>
    <s v="OR6962"/>
    <x v="1248"/>
    <s v="Standard Class"/>
    <x v="0"/>
    <s v="United States"/>
    <s v="Aurora"/>
    <x v="14"/>
    <n v="60505"/>
    <x v="0"/>
    <x v="0"/>
    <s v="Supplies"/>
    <n v="31.68"/>
    <n v="4"/>
    <n v="0.2"/>
    <n v="2.7719999999999998"/>
  </r>
  <r>
    <s v="OR6963"/>
    <x v="1249"/>
    <s v="First Class"/>
    <x v="2"/>
    <s v="United States"/>
    <s v="Richmond"/>
    <x v="13"/>
    <n v="23223"/>
    <x v="2"/>
    <x v="0"/>
    <s v="Storage"/>
    <n v="315.2"/>
    <n v="4"/>
    <n v="0"/>
    <n v="6.3040000000000003"/>
  </r>
  <r>
    <s v="OR6964"/>
    <x v="1249"/>
    <s v="Second Class"/>
    <x v="0"/>
    <s v="United States"/>
    <s v="Los Angeles"/>
    <x v="1"/>
    <n v="90036"/>
    <x v="1"/>
    <x v="0"/>
    <s v="Binders"/>
    <n v="5.1840000000000002"/>
    <n v="3"/>
    <n v="0.2"/>
    <n v="1.8144"/>
  </r>
  <r>
    <s v="OR6965"/>
    <x v="1249"/>
    <s v="First Class"/>
    <x v="0"/>
    <s v="United States"/>
    <s v="Philadelphia"/>
    <x v="8"/>
    <n v="19140"/>
    <x v="3"/>
    <x v="2"/>
    <s v="Furnishings"/>
    <n v="127.93600000000001"/>
    <n v="8"/>
    <n v="0.2"/>
    <n v="4.7976000000000001"/>
  </r>
  <r>
    <s v="OR6966"/>
    <x v="1249"/>
    <s v="Standard Class"/>
    <x v="0"/>
    <s v="United States"/>
    <s v="New York City"/>
    <x v="7"/>
    <n v="10009"/>
    <x v="3"/>
    <x v="0"/>
    <s v="Appliances"/>
    <n v="406.6"/>
    <n v="5"/>
    <n v="0"/>
    <n v="113.848"/>
  </r>
  <r>
    <s v="OR6967"/>
    <x v="1249"/>
    <s v="First Class"/>
    <x v="1"/>
    <s v="United States"/>
    <s v="Richmond"/>
    <x v="9"/>
    <n v="47374"/>
    <x v="0"/>
    <x v="0"/>
    <s v="Paper"/>
    <n v="22.48"/>
    <n v="1"/>
    <n v="0"/>
    <n v="10.3408"/>
  </r>
  <r>
    <s v="OR6968"/>
    <x v="1249"/>
    <s v="Second Class"/>
    <x v="0"/>
    <s v="United States"/>
    <s v="Franklin"/>
    <x v="28"/>
    <n v="2038"/>
    <x v="3"/>
    <x v="0"/>
    <s v="Appliances"/>
    <n v="901.95"/>
    <n v="3"/>
    <n v="0"/>
    <n v="297.64350000000002"/>
  </r>
  <r>
    <s v="OR6969"/>
    <x v="1250"/>
    <s v="Same Day"/>
    <x v="0"/>
    <s v="United States"/>
    <s v="Springfield"/>
    <x v="3"/>
    <n v="45503"/>
    <x v="3"/>
    <x v="0"/>
    <s v="Binders"/>
    <n v="27.36"/>
    <n v="3"/>
    <n v="0.7"/>
    <n v="21.888000000000002"/>
  </r>
  <r>
    <s v="OR6970"/>
    <x v="1250"/>
    <s v="Standard Class"/>
    <x v="1"/>
    <s v="United States"/>
    <s v="Detroit"/>
    <x v="19"/>
    <n v="48227"/>
    <x v="0"/>
    <x v="1"/>
    <s v="Phones"/>
    <n v="149.94999999999999"/>
    <n v="5"/>
    <n v="0"/>
    <n v="44.984999999999999"/>
  </r>
  <r>
    <s v="OR6971"/>
    <x v="1251"/>
    <s v="First Class"/>
    <x v="1"/>
    <s v="United States"/>
    <s v="Rapid City"/>
    <x v="32"/>
    <n v="57701"/>
    <x v="0"/>
    <x v="2"/>
    <s v="Bookcases"/>
    <n v="141.96"/>
    <n v="2"/>
    <n v="0"/>
    <n v="39.748800000000003"/>
  </r>
  <r>
    <s v="OR6972"/>
    <x v="1251"/>
    <s v="Standard Class"/>
    <x v="0"/>
    <s v="United States"/>
    <s v="San Diego"/>
    <x v="1"/>
    <n v="92037"/>
    <x v="1"/>
    <x v="1"/>
    <s v="Phones"/>
    <n v="601.53599999999994"/>
    <n v="8"/>
    <n v="0.2"/>
    <n v="60.153599999999997"/>
  </r>
  <r>
    <s v="OR6973"/>
    <x v="1251"/>
    <s v="Standard Class"/>
    <x v="2"/>
    <s v="United States"/>
    <s v="Pasadena"/>
    <x v="1"/>
    <n v="91104"/>
    <x v="1"/>
    <x v="0"/>
    <s v="Fasteners"/>
    <n v="9.02"/>
    <n v="2"/>
    <n v="0"/>
    <n v="3.5177999999999998"/>
  </r>
  <r>
    <s v="OR6974"/>
    <x v="1251"/>
    <s v="Standard Class"/>
    <x v="1"/>
    <s v="United States"/>
    <s v="Seattle"/>
    <x v="11"/>
    <n v="98115"/>
    <x v="1"/>
    <x v="1"/>
    <s v="Accessories"/>
    <n v="265.93"/>
    <n v="7"/>
    <n v="0"/>
    <n v="63.8232"/>
  </r>
  <r>
    <s v="OR6975"/>
    <x v="1251"/>
    <s v="Standard Class"/>
    <x v="2"/>
    <s v="United States"/>
    <s v="New York City"/>
    <x v="7"/>
    <n v="10035"/>
    <x v="3"/>
    <x v="0"/>
    <s v="Art"/>
    <n v="11.96"/>
    <n v="2"/>
    <n v="0"/>
    <n v="3.1095999999999999"/>
  </r>
  <r>
    <s v="OR6976"/>
    <x v="1252"/>
    <s v="Second Class"/>
    <x v="1"/>
    <s v="United States"/>
    <s v="Houston"/>
    <x v="0"/>
    <n v="77041"/>
    <x v="0"/>
    <x v="0"/>
    <s v="Labels"/>
    <n v="45.36"/>
    <n v="9"/>
    <n v="0.2"/>
    <n v="14.742000000000001"/>
  </r>
  <r>
    <s v="OR6977"/>
    <x v="1252"/>
    <s v="Standard Class"/>
    <x v="2"/>
    <s v="United States"/>
    <s v="Superior"/>
    <x v="30"/>
    <n v="54880"/>
    <x v="0"/>
    <x v="0"/>
    <s v="Art"/>
    <n v="17.12"/>
    <n v="4"/>
    <n v="0"/>
    <n v="4.9648000000000003"/>
  </r>
  <r>
    <s v="OR6978"/>
    <x v="1252"/>
    <s v="Second Class"/>
    <x v="0"/>
    <s v="United States"/>
    <s v="Meriden"/>
    <x v="21"/>
    <n v="6450"/>
    <x v="3"/>
    <x v="0"/>
    <s v="Paper"/>
    <n v="146.82"/>
    <n v="3"/>
    <n v="0"/>
    <n v="73.41"/>
  </r>
  <r>
    <s v="OR6979"/>
    <x v="1252"/>
    <s v="First Class"/>
    <x v="0"/>
    <s v="United States"/>
    <s v="Memphis"/>
    <x v="12"/>
    <n v="38109"/>
    <x v="2"/>
    <x v="2"/>
    <s v="Tables"/>
    <n v="370.62"/>
    <n v="3"/>
    <n v="0.4"/>
    <n v="142.071"/>
  </r>
  <r>
    <s v="OR6980"/>
    <x v="1253"/>
    <s v="Same Day"/>
    <x v="0"/>
    <s v="United States"/>
    <s v="Peoria"/>
    <x v="5"/>
    <n v="85345"/>
    <x v="1"/>
    <x v="0"/>
    <s v="Binders"/>
    <n v="67.86"/>
    <n v="6"/>
    <n v="0.7"/>
    <n v="45.24"/>
  </r>
  <r>
    <s v="OR6981"/>
    <x v="1253"/>
    <s v="Standard Class"/>
    <x v="2"/>
    <s v="United States"/>
    <s v="Florence"/>
    <x v="40"/>
    <n v="35630"/>
    <x v="2"/>
    <x v="0"/>
    <s v="Paper"/>
    <n v="4.9800000000000004"/>
    <n v="1"/>
    <n v="0"/>
    <n v="2.4401999999999999"/>
  </r>
  <r>
    <s v="OR6982"/>
    <x v="1253"/>
    <s v="Standard Class"/>
    <x v="1"/>
    <s v="United States"/>
    <s v="Philadelphia"/>
    <x v="8"/>
    <n v="19134"/>
    <x v="3"/>
    <x v="1"/>
    <s v="Machines"/>
    <n v="399.54"/>
    <n v="4"/>
    <n v="0.7"/>
    <n v="559.35599999999999"/>
  </r>
  <r>
    <s v="OR6983"/>
    <x v="1253"/>
    <s v="Standard Class"/>
    <x v="2"/>
    <s v="United States"/>
    <s v="Tampa"/>
    <x v="18"/>
    <n v="33614"/>
    <x v="2"/>
    <x v="0"/>
    <s v="Storage"/>
    <n v="432.45600000000002"/>
    <n v="3"/>
    <n v="0.2"/>
    <n v="32.434199999999997"/>
  </r>
  <r>
    <s v="OR6984"/>
    <x v="1253"/>
    <s v="Second Class"/>
    <x v="1"/>
    <s v="United States"/>
    <s v="New York City"/>
    <x v="7"/>
    <n v="10009"/>
    <x v="3"/>
    <x v="0"/>
    <s v="Paper"/>
    <n v="221.92"/>
    <n v="4"/>
    <n v="0"/>
    <n v="106.52160000000001"/>
  </r>
  <r>
    <s v="OR6985"/>
    <x v="1254"/>
    <s v="Second Class"/>
    <x v="1"/>
    <s v="United States"/>
    <s v="Alexandria"/>
    <x v="13"/>
    <n v="22304"/>
    <x v="2"/>
    <x v="0"/>
    <s v="Art"/>
    <n v="22.96"/>
    <n v="7"/>
    <n v="0"/>
    <n v="6.6584000000000003"/>
  </r>
  <r>
    <s v="OR6986"/>
    <x v="1254"/>
    <s v="Second Class"/>
    <x v="0"/>
    <s v="United States"/>
    <s v="Minneapolis"/>
    <x v="31"/>
    <n v="55407"/>
    <x v="0"/>
    <x v="0"/>
    <s v="Paper"/>
    <n v="12.96"/>
    <n v="2"/>
    <n v="0"/>
    <n v="6.2207999999999997"/>
  </r>
  <r>
    <s v="OR6987"/>
    <x v="1255"/>
    <s v="Standard Class"/>
    <x v="0"/>
    <s v="United States"/>
    <s v="Oceanside"/>
    <x v="1"/>
    <n v="92054"/>
    <x v="1"/>
    <x v="0"/>
    <s v="Paper"/>
    <n v="12.96"/>
    <n v="2"/>
    <n v="0"/>
    <n v="6.2207999999999997"/>
  </r>
  <r>
    <s v="OR6988"/>
    <x v="1256"/>
    <s v="Second Class"/>
    <x v="0"/>
    <s v="United States"/>
    <s v="Houston"/>
    <x v="0"/>
    <n v="77070"/>
    <x v="0"/>
    <x v="0"/>
    <s v="Paper"/>
    <n v="4.8319999999999999"/>
    <n v="1"/>
    <n v="0.2"/>
    <n v="1.6308"/>
  </r>
  <r>
    <s v="OR6989"/>
    <x v="1256"/>
    <s v="Second Class"/>
    <x v="0"/>
    <s v="United States"/>
    <s v="Chicago"/>
    <x v="14"/>
    <n v="60610"/>
    <x v="0"/>
    <x v="0"/>
    <s v="Binders"/>
    <n v="4.7880000000000003"/>
    <n v="3"/>
    <n v="0.8"/>
    <n v="7.9001999999999999"/>
  </r>
  <r>
    <s v="OR6990"/>
    <x v="1256"/>
    <s v="Standard Class"/>
    <x v="0"/>
    <s v="United States"/>
    <s v="Chicago"/>
    <x v="14"/>
    <n v="60610"/>
    <x v="0"/>
    <x v="0"/>
    <s v="Storage"/>
    <n v="69.712000000000003"/>
    <n v="2"/>
    <n v="0.2"/>
    <n v="8.7140000000000004"/>
  </r>
  <r>
    <s v="OR6991"/>
    <x v="1256"/>
    <s v="Standard Class"/>
    <x v="1"/>
    <s v="United States"/>
    <s v="Miami"/>
    <x v="18"/>
    <n v="33180"/>
    <x v="2"/>
    <x v="2"/>
    <s v="Furnishings"/>
    <n v="50.496000000000002"/>
    <n v="6"/>
    <n v="0.2"/>
    <n v="8.2056000000000004"/>
  </r>
  <r>
    <s v="OR6992"/>
    <x v="1256"/>
    <s v="Standard Class"/>
    <x v="2"/>
    <s v="United States"/>
    <s v="Philadelphia"/>
    <x v="8"/>
    <n v="19143"/>
    <x v="3"/>
    <x v="0"/>
    <s v="Paper"/>
    <n v="25.92"/>
    <n v="5"/>
    <n v="0.2"/>
    <n v="9.0719999999999992"/>
  </r>
  <r>
    <s v="OR6993"/>
    <x v="1256"/>
    <s v="Standard Class"/>
    <x v="1"/>
    <s v="United States"/>
    <s v="Chicago"/>
    <x v="14"/>
    <n v="60623"/>
    <x v="0"/>
    <x v="1"/>
    <s v="Phones"/>
    <n v="647.904"/>
    <n v="6"/>
    <n v="0.2"/>
    <n v="56.691600000000001"/>
  </r>
  <r>
    <s v="OR6994"/>
    <x v="1257"/>
    <s v="Same Day"/>
    <x v="1"/>
    <s v="United States"/>
    <s v="New York City"/>
    <x v="7"/>
    <n v="10035"/>
    <x v="3"/>
    <x v="0"/>
    <s v="Supplies"/>
    <n v="54.9"/>
    <n v="5"/>
    <n v="0"/>
    <n v="15.372"/>
  </r>
  <r>
    <s v="OR6995"/>
    <x v="1257"/>
    <s v="First Class"/>
    <x v="1"/>
    <s v="United States"/>
    <s v="Omaha"/>
    <x v="37"/>
    <n v="68104"/>
    <x v="0"/>
    <x v="0"/>
    <s v="Appliances"/>
    <n v="36.270000000000003"/>
    <n v="3"/>
    <n v="0"/>
    <n v="10.881"/>
  </r>
  <r>
    <s v="OR6996"/>
    <x v="1258"/>
    <s v="Second Class"/>
    <x v="0"/>
    <s v="United States"/>
    <s v="Chicago"/>
    <x v="14"/>
    <n v="60623"/>
    <x v="0"/>
    <x v="0"/>
    <s v="Paper"/>
    <n v="20.544"/>
    <n v="6"/>
    <n v="0.2"/>
    <n v="6.42"/>
  </r>
  <r>
    <s v="OR6997"/>
    <x v="1258"/>
    <s v="Standard Class"/>
    <x v="0"/>
    <s v="United States"/>
    <s v="Lodi"/>
    <x v="1"/>
    <n v="95240"/>
    <x v="1"/>
    <x v="0"/>
    <s v="Supplies"/>
    <n v="97.3"/>
    <n v="7"/>
    <n v="0"/>
    <n v="28.216999999999999"/>
  </r>
  <r>
    <s v="OR6998"/>
    <x v="1258"/>
    <s v="Second Class"/>
    <x v="0"/>
    <s v="United States"/>
    <s v="Phoenix"/>
    <x v="5"/>
    <n v="85023"/>
    <x v="1"/>
    <x v="0"/>
    <s v="Paper"/>
    <n v="15.552"/>
    <n v="3"/>
    <n v="0.2"/>
    <n v="5.6375999999999999"/>
  </r>
  <r>
    <s v="OR6999"/>
    <x v="1259"/>
    <s v="First Class"/>
    <x v="2"/>
    <s v="United States"/>
    <s v="New York City"/>
    <x v="7"/>
    <n v="10011"/>
    <x v="3"/>
    <x v="0"/>
    <s v="Labels"/>
    <n v="8.64"/>
    <n v="3"/>
    <n v="0"/>
    <n v="4.2336"/>
  </r>
  <r>
    <s v="OR7000"/>
    <x v="1259"/>
    <s v="Standard Class"/>
    <x v="0"/>
    <s v="United States"/>
    <s v="Marion"/>
    <x v="3"/>
    <n v="43302"/>
    <x v="3"/>
    <x v="1"/>
    <s v="Accessories"/>
    <n v="263.95999999999998"/>
    <n v="1"/>
    <n v="0.2"/>
    <n v="42.893500000000003"/>
  </r>
  <r>
    <s v="OR7001"/>
    <x v="1259"/>
    <s v="Standard Class"/>
    <x v="2"/>
    <s v="United States"/>
    <s v="Chicago"/>
    <x v="14"/>
    <n v="60610"/>
    <x v="0"/>
    <x v="0"/>
    <s v="Binders"/>
    <n v="104.58"/>
    <n v="9"/>
    <n v="0.8"/>
    <n v="172.55699999999999"/>
  </r>
  <r>
    <s v="OR7002"/>
    <x v="1260"/>
    <s v="Standard Class"/>
    <x v="0"/>
    <s v="United States"/>
    <s v="Houston"/>
    <x v="0"/>
    <n v="77041"/>
    <x v="0"/>
    <x v="2"/>
    <s v="Furnishings"/>
    <n v="2.3279999999999998"/>
    <n v="2"/>
    <n v="0.6"/>
    <n v="0.75660000000000005"/>
  </r>
  <r>
    <s v="OR7003"/>
    <x v="1260"/>
    <s v="Standard Class"/>
    <x v="2"/>
    <s v="United States"/>
    <s v="Phoenix"/>
    <x v="5"/>
    <n v="85023"/>
    <x v="1"/>
    <x v="2"/>
    <s v="Furnishings"/>
    <n v="23.56"/>
    <n v="5"/>
    <n v="0.2"/>
    <n v="7.0679999999999996"/>
  </r>
  <r>
    <s v="OR7004"/>
    <x v="1260"/>
    <s v="Standard Class"/>
    <x v="0"/>
    <s v="United States"/>
    <s v="Westminster"/>
    <x v="1"/>
    <n v="92683"/>
    <x v="1"/>
    <x v="2"/>
    <s v="Chairs"/>
    <n v="207.184"/>
    <n v="1"/>
    <n v="0.2"/>
    <n v="25.898"/>
  </r>
  <r>
    <s v="OR7005"/>
    <x v="1260"/>
    <s v="First Class"/>
    <x v="1"/>
    <s v="United States"/>
    <s v="Milford"/>
    <x v="21"/>
    <n v="6460"/>
    <x v="3"/>
    <x v="2"/>
    <s v="Bookcases"/>
    <n v="638.82000000000005"/>
    <n v="9"/>
    <n v="0"/>
    <n v="185.2578"/>
  </r>
  <r>
    <s v="OR7006"/>
    <x v="1260"/>
    <s v="First Class"/>
    <x v="0"/>
    <s v="United States"/>
    <s v="Baltimore"/>
    <x v="17"/>
    <n v="21215"/>
    <x v="3"/>
    <x v="0"/>
    <s v="Binders"/>
    <n v="25.06"/>
    <n v="2"/>
    <n v="0"/>
    <n v="11.7782"/>
  </r>
  <r>
    <s v="OR7007"/>
    <x v="1260"/>
    <s v="Standard Class"/>
    <x v="1"/>
    <s v="United States"/>
    <s v="Jamestown"/>
    <x v="7"/>
    <n v="14701"/>
    <x v="3"/>
    <x v="1"/>
    <s v="Accessories"/>
    <n v="159.97999999999999"/>
    <n v="2"/>
    <n v="0"/>
    <n v="57.592799999999997"/>
  </r>
  <r>
    <s v="OR7008"/>
    <x v="1260"/>
    <s v="Standard Class"/>
    <x v="1"/>
    <s v="United States"/>
    <s v="Lafayette"/>
    <x v="9"/>
    <n v="47905"/>
    <x v="0"/>
    <x v="0"/>
    <s v="Binders"/>
    <n v="735.98"/>
    <n v="2"/>
    <n v="0"/>
    <n v="331.19099999999997"/>
  </r>
  <r>
    <s v="OR7009"/>
    <x v="1260"/>
    <s v="Standard Class"/>
    <x v="1"/>
    <s v="United States"/>
    <s v="Arlington"/>
    <x v="0"/>
    <n v="76017"/>
    <x v="0"/>
    <x v="2"/>
    <s v="Tables"/>
    <n v="1218.7349999999999"/>
    <n v="5"/>
    <n v="0.3"/>
    <n v="121.87350000000001"/>
  </r>
  <r>
    <s v="OR7010"/>
    <x v="1261"/>
    <s v="Second Class"/>
    <x v="1"/>
    <s v="United States"/>
    <s v="Arvada"/>
    <x v="23"/>
    <n v="80004"/>
    <x v="1"/>
    <x v="2"/>
    <s v="Furnishings"/>
    <n v="15.231999999999999"/>
    <n v="1"/>
    <n v="0.2"/>
    <n v="1.7136"/>
  </r>
  <r>
    <s v="OR7011"/>
    <x v="1261"/>
    <s v="First Class"/>
    <x v="0"/>
    <s v="United States"/>
    <s v="Philadelphia"/>
    <x v="8"/>
    <n v="19120"/>
    <x v="3"/>
    <x v="2"/>
    <s v="Furnishings"/>
    <n v="60.311999999999998"/>
    <n v="3"/>
    <n v="0.2"/>
    <n v="5.2773000000000003"/>
  </r>
  <r>
    <s v="OR7012"/>
    <x v="1261"/>
    <s v="Standard Class"/>
    <x v="0"/>
    <s v="United States"/>
    <s v="New York City"/>
    <x v="7"/>
    <n v="10024"/>
    <x v="3"/>
    <x v="0"/>
    <s v="Binders"/>
    <n v="17.88"/>
    <n v="3"/>
    <n v="0.2"/>
    <n v="5.5875000000000004"/>
  </r>
  <r>
    <s v="OR7013"/>
    <x v="1261"/>
    <s v="Standard Class"/>
    <x v="0"/>
    <s v="United States"/>
    <s v="Florence"/>
    <x v="4"/>
    <n v="41042"/>
    <x v="2"/>
    <x v="1"/>
    <s v="Machines"/>
    <n v="3080"/>
    <n v="7"/>
    <n v="0"/>
    <n v="1416.8"/>
  </r>
  <r>
    <s v="OR7014"/>
    <x v="1261"/>
    <s v="Standard Class"/>
    <x v="0"/>
    <s v="United States"/>
    <s v="San Francisco"/>
    <x v="1"/>
    <n v="94122"/>
    <x v="1"/>
    <x v="0"/>
    <s v="Appliances"/>
    <n v="160.96"/>
    <n v="2"/>
    <n v="0"/>
    <n v="48.287999999999997"/>
  </r>
  <r>
    <s v="OR7015"/>
    <x v="1261"/>
    <s v="Standard Class"/>
    <x v="0"/>
    <s v="United States"/>
    <s v="Hialeah"/>
    <x v="18"/>
    <n v="33012"/>
    <x v="2"/>
    <x v="0"/>
    <s v="Paper"/>
    <n v="15.552"/>
    <n v="3"/>
    <n v="0.2"/>
    <n v="5.4432"/>
  </r>
  <r>
    <s v="OR7016"/>
    <x v="1261"/>
    <s v="Standard Class"/>
    <x v="1"/>
    <s v="United States"/>
    <s v="Milwaukee"/>
    <x v="30"/>
    <n v="53209"/>
    <x v="0"/>
    <x v="1"/>
    <s v="Accessories"/>
    <n v="98.16"/>
    <n v="6"/>
    <n v="0"/>
    <n v="9.8160000000000007"/>
  </r>
  <r>
    <s v="OR7017"/>
    <x v="1261"/>
    <s v="Standard Class"/>
    <x v="1"/>
    <s v="United States"/>
    <s v="Columbus"/>
    <x v="3"/>
    <n v="43229"/>
    <x v="3"/>
    <x v="0"/>
    <s v="Binders"/>
    <n v="29.94"/>
    <n v="4"/>
    <n v="0.7"/>
    <n v="23.952000000000002"/>
  </r>
  <r>
    <s v="OR7018"/>
    <x v="1262"/>
    <s v="First Class"/>
    <x v="2"/>
    <s v="United States"/>
    <s v="Denver"/>
    <x v="23"/>
    <n v="80219"/>
    <x v="1"/>
    <x v="1"/>
    <s v="Accessories"/>
    <n v="63.823999999999998"/>
    <n v="2"/>
    <n v="0.2"/>
    <n v="13.5626"/>
  </r>
  <r>
    <s v="OR7019"/>
    <x v="1262"/>
    <s v="Standard Class"/>
    <x v="0"/>
    <s v="United States"/>
    <s v="Jackson"/>
    <x v="12"/>
    <n v="38301"/>
    <x v="2"/>
    <x v="2"/>
    <s v="Chairs"/>
    <n v="209.56800000000001"/>
    <n v="2"/>
    <n v="0.2"/>
    <n v="23.5764"/>
  </r>
  <r>
    <s v="OR7020"/>
    <x v="1262"/>
    <s v="First Class"/>
    <x v="1"/>
    <s v="United States"/>
    <s v="Fremont"/>
    <x v="37"/>
    <n v="68025"/>
    <x v="0"/>
    <x v="1"/>
    <s v="Phones"/>
    <n v="79.959999999999994"/>
    <n v="4"/>
    <n v="0"/>
    <n v="22.3888"/>
  </r>
  <r>
    <s v="OR7021"/>
    <x v="1263"/>
    <s v="Second Class"/>
    <x v="0"/>
    <s v="United States"/>
    <s v="San Diego"/>
    <x v="1"/>
    <n v="92105"/>
    <x v="1"/>
    <x v="2"/>
    <s v="Chairs"/>
    <n v="842.35199999999998"/>
    <n v="3"/>
    <n v="0.2"/>
    <n v="42.117600000000003"/>
  </r>
  <r>
    <s v="OR7022"/>
    <x v="1263"/>
    <s v="Standard Class"/>
    <x v="0"/>
    <s v="United States"/>
    <s v="San Diego"/>
    <x v="1"/>
    <n v="92024"/>
    <x v="1"/>
    <x v="2"/>
    <s v="Chairs"/>
    <n v="1325.76"/>
    <n v="6"/>
    <n v="0.2"/>
    <n v="149.148"/>
  </r>
  <r>
    <s v="OR7023"/>
    <x v="1263"/>
    <s v="Second Class"/>
    <x v="0"/>
    <s v="United States"/>
    <s v="Detroit"/>
    <x v="19"/>
    <n v="48227"/>
    <x v="0"/>
    <x v="0"/>
    <s v="Storage"/>
    <n v="70.95"/>
    <n v="3"/>
    <n v="0"/>
    <n v="20.575500000000002"/>
  </r>
  <r>
    <s v="OR7024"/>
    <x v="1263"/>
    <s v="Second Class"/>
    <x v="2"/>
    <s v="United States"/>
    <s v="Lancaster"/>
    <x v="3"/>
    <n v="43130"/>
    <x v="3"/>
    <x v="0"/>
    <s v="Binders"/>
    <n v="12.201000000000001"/>
    <n v="7"/>
    <n v="0.7"/>
    <n v="9.7607999999999997"/>
  </r>
  <r>
    <s v="OR7025"/>
    <x v="1263"/>
    <s v="First Class"/>
    <x v="1"/>
    <s v="United States"/>
    <s v="Suffolk"/>
    <x v="13"/>
    <n v="23434"/>
    <x v="2"/>
    <x v="2"/>
    <s v="Tables"/>
    <n v="872.94"/>
    <n v="3"/>
    <n v="0"/>
    <n v="157.1292"/>
  </r>
  <r>
    <s v="OR7026"/>
    <x v="1263"/>
    <s v="Standard Class"/>
    <x v="1"/>
    <s v="United States"/>
    <s v="Philadelphia"/>
    <x v="8"/>
    <n v="19120"/>
    <x v="3"/>
    <x v="2"/>
    <s v="Bookcases"/>
    <n v="163.88"/>
    <n v="4"/>
    <n v="0.5"/>
    <n v="81.94"/>
  </r>
  <r>
    <s v="OR7027"/>
    <x v="1264"/>
    <s v="Standard Class"/>
    <x v="0"/>
    <s v="United States"/>
    <s v="San Francisco"/>
    <x v="1"/>
    <n v="94109"/>
    <x v="1"/>
    <x v="0"/>
    <s v="Paper"/>
    <n v="55.86"/>
    <n v="7"/>
    <n v="0"/>
    <n v="27.93"/>
  </r>
  <r>
    <s v="OR7028"/>
    <x v="1264"/>
    <s v="Standard Class"/>
    <x v="0"/>
    <s v="United States"/>
    <s v="Philadelphia"/>
    <x v="8"/>
    <n v="19120"/>
    <x v="3"/>
    <x v="0"/>
    <s v="Paper"/>
    <n v="15.552"/>
    <n v="3"/>
    <n v="0.2"/>
    <n v="5.4432"/>
  </r>
  <r>
    <s v="OR7029"/>
    <x v="1264"/>
    <s v="First Class"/>
    <x v="1"/>
    <s v="United States"/>
    <s v="San Francisco"/>
    <x v="1"/>
    <n v="94109"/>
    <x v="1"/>
    <x v="1"/>
    <s v="Accessories"/>
    <n v="99.98"/>
    <n v="2"/>
    <n v="0"/>
    <n v="7.9984000000000002"/>
  </r>
  <r>
    <s v="OR7030"/>
    <x v="1264"/>
    <s v="Standard Class"/>
    <x v="0"/>
    <s v="United States"/>
    <s v="New York City"/>
    <x v="7"/>
    <n v="10035"/>
    <x v="3"/>
    <x v="0"/>
    <s v="Storage"/>
    <n v="14.9"/>
    <n v="5"/>
    <n v="0"/>
    <n v="1.0429999999999999"/>
  </r>
  <r>
    <s v="OR7031"/>
    <x v="1264"/>
    <s v="Standard Class"/>
    <x v="0"/>
    <s v="United States"/>
    <s v="Monroe"/>
    <x v="2"/>
    <n v="28110"/>
    <x v="2"/>
    <x v="2"/>
    <s v="Chairs"/>
    <n v="698.35199999999998"/>
    <n v="3"/>
    <n v="0.2"/>
    <n v="52.376399999999997"/>
  </r>
  <r>
    <s v="OR7032"/>
    <x v="1264"/>
    <s v="Standard Class"/>
    <x v="2"/>
    <s v="United States"/>
    <s v="San Diego"/>
    <x v="1"/>
    <n v="92037"/>
    <x v="1"/>
    <x v="0"/>
    <s v="Storage"/>
    <n v="64.17"/>
    <n v="3"/>
    <n v="0"/>
    <n v="18.609300000000001"/>
  </r>
  <r>
    <s v="OR7033"/>
    <x v="1264"/>
    <s v="Second Class"/>
    <x v="0"/>
    <s v="United States"/>
    <s v="Houston"/>
    <x v="0"/>
    <n v="77070"/>
    <x v="0"/>
    <x v="0"/>
    <s v="Binders"/>
    <n v="5.18"/>
    <n v="5"/>
    <n v="0.8"/>
    <n v="8.0289999999999999"/>
  </r>
  <r>
    <s v="OR7034"/>
    <x v="1264"/>
    <s v="Standard Class"/>
    <x v="2"/>
    <s v="United States"/>
    <s v="Miramar"/>
    <x v="18"/>
    <n v="33023"/>
    <x v="2"/>
    <x v="2"/>
    <s v="Chairs"/>
    <n v="419.13600000000002"/>
    <n v="4"/>
    <n v="0.2"/>
    <n v="57.6312"/>
  </r>
  <r>
    <s v="OR7035"/>
    <x v="1264"/>
    <s v="Standard Class"/>
    <x v="1"/>
    <s v="United States"/>
    <s v="Phoenix"/>
    <x v="5"/>
    <n v="85023"/>
    <x v="1"/>
    <x v="2"/>
    <s v="Chairs"/>
    <n v="47.968000000000004"/>
    <n v="2"/>
    <n v="0.2"/>
    <n v="4.1971999999999996"/>
  </r>
  <r>
    <s v="OR7036"/>
    <x v="1264"/>
    <s v="First Class"/>
    <x v="0"/>
    <s v="United States"/>
    <s v="Watertown"/>
    <x v="7"/>
    <n v="13601"/>
    <x v="3"/>
    <x v="0"/>
    <s v="Appliances"/>
    <n v="19.899999999999999"/>
    <n v="1"/>
    <n v="0"/>
    <n v="8.9550000000000001"/>
  </r>
  <r>
    <s v="OR7037"/>
    <x v="1265"/>
    <s v="Standard Class"/>
    <x v="2"/>
    <s v="United States"/>
    <s v="Phoenix"/>
    <x v="5"/>
    <n v="85023"/>
    <x v="1"/>
    <x v="2"/>
    <s v="Furnishings"/>
    <n v="46.872"/>
    <n v="7"/>
    <n v="0.2"/>
    <n v="3.5154000000000001"/>
  </r>
  <r>
    <s v="OR7038"/>
    <x v="1265"/>
    <s v="Standard Class"/>
    <x v="1"/>
    <s v="United States"/>
    <s v="Jackson"/>
    <x v="29"/>
    <n v="39212"/>
    <x v="2"/>
    <x v="2"/>
    <s v="Furnishings"/>
    <n v="6.16"/>
    <n v="2"/>
    <n v="0"/>
    <n v="1.9712000000000001"/>
  </r>
  <r>
    <s v="OR7039"/>
    <x v="1266"/>
    <s v="First Class"/>
    <x v="0"/>
    <s v="United States"/>
    <s v="Scottsdale"/>
    <x v="5"/>
    <n v="85254"/>
    <x v="1"/>
    <x v="0"/>
    <s v="Binders"/>
    <n v="32.340000000000003"/>
    <n v="10"/>
    <n v="0.7"/>
    <n v="23.716000000000001"/>
  </r>
  <r>
    <s v="OR7040"/>
    <x v="1266"/>
    <s v="Standard Class"/>
    <x v="2"/>
    <s v="United States"/>
    <s v="Philadelphia"/>
    <x v="8"/>
    <n v="19143"/>
    <x v="3"/>
    <x v="1"/>
    <s v="Phones"/>
    <n v="62.957999999999998"/>
    <n v="7"/>
    <n v="0.4"/>
    <n v="9.4436999999999998"/>
  </r>
  <r>
    <s v="OR7041"/>
    <x v="1266"/>
    <s v="Standard Class"/>
    <x v="0"/>
    <s v="United States"/>
    <s v="Kenosha"/>
    <x v="30"/>
    <n v="53142"/>
    <x v="0"/>
    <x v="2"/>
    <s v="Chairs"/>
    <n v="860.93"/>
    <n v="7"/>
    <n v="0"/>
    <n v="189.40459999999999"/>
  </r>
  <r>
    <s v="OR7042"/>
    <x v="1266"/>
    <s v="First Class"/>
    <x v="1"/>
    <s v="United States"/>
    <s v="San Francisco"/>
    <x v="1"/>
    <n v="94109"/>
    <x v="1"/>
    <x v="0"/>
    <s v="Appliances"/>
    <n v="241.44"/>
    <n v="3"/>
    <n v="0"/>
    <n v="72.432000000000002"/>
  </r>
  <r>
    <s v="OR7043"/>
    <x v="1267"/>
    <s v="Standard Class"/>
    <x v="2"/>
    <s v="United States"/>
    <s v="Philadelphia"/>
    <x v="8"/>
    <n v="19143"/>
    <x v="3"/>
    <x v="2"/>
    <s v="Bookcases"/>
    <n v="352.45"/>
    <n v="5"/>
    <n v="0.5"/>
    <n v="211.47"/>
  </r>
  <r>
    <s v="OR7044"/>
    <x v="1267"/>
    <s v="Standard Class"/>
    <x v="0"/>
    <s v="United States"/>
    <s v="Philadelphia"/>
    <x v="8"/>
    <n v="19143"/>
    <x v="3"/>
    <x v="1"/>
    <s v="Phones"/>
    <n v="545.91600000000005"/>
    <n v="14"/>
    <n v="0.4"/>
    <n v="72.788799999999995"/>
  </r>
  <r>
    <s v="OR7045"/>
    <x v="1267"/>
    <s v="Second Class"/>
    <x v="0"/>
    <s v="United States"/>
    <s v="Columbus"/>
    <x v="3"/>
    <n v="43229"/>
    <x v="3"/>
    <x v="2"/>
    <s v="Furnishings"/>
    <n v="8.1280000000000001"/>
    <n v="2"/>
    <n v="0.2"/>
    <n v="1.4224000000000001"/>
  </r>
  <r>
    <s v="OR7046"/>
    <x v="1267"/>
    <s v="Standard Class"/>
    <x v="2"/>
    <s v="United States"/>
    <s v="El Paso"/>
    <x v="0"/>
    <n v="79907"/>
    <x v="0"/>
    <x v="0"/>
    <s v="Labels"/>
    <n v="6.9359999999999999"/>
    <n v="3"/>
    <n v="0.2"/>
    <n v="2.3409"/>
  </r>
  <r>
    <s v="OR7047"/>
    <x v="1267"/>
    <s v="Standard Class"/>
    <x v="1"/>
    <s v="United States"/>
    <s v="Arlington"/>
    <x v="0"/>
    <n v="76017"/>
    <x v="0"/>
    <x v="1"/>
    <s v="Accessories"/>
    <n v="165.6"/>
    <n v="3"/>
    <n v="0.2"/>
    <n v="6.21"/>
  </r>
  <r>
    <s v="OR7048"/>
    <x v="1267"/>
    <s v="First Class"/>
    <x v="1"/>
    <s v="United States"/>
    <s v="Macon"/>
    <x v="27"/>
    <n v="31204"/>
    <x v="2"/>
    <x v="1"/>
    <s v="Accessories"/>
    <n v="32.97"/>
    <n v="3"/>
    <n v="0"/>
    <n v="12.8583"/>
  </r>
  <r>
    <s v="OR7049"/>
    <x v="1267"/>
    <s v="Standard Class"/>
    <x v="0"/>
    <s v="United States"/>
    <s v="Plano"/>
    <x v="0"/>
    <n v="75023"/>
    <x v="0"/>
    <x v="0"/>
    <s v="Binders"/>
    <n v="3.3919999999999999"/>
    <n v="4"/>
    <n v="0.8"/>
    <n v="5.0880000000000001"/>
  </r>
  <r>
    <s v="OR7050"/>
    <x v="1268"/>
    <s v="First Class"/>
    <x v="0"/>
    <s v="United States"/>
    <s v="Oakland"/>
    <x v="1"/>
    <n v="94601"/>
    <x v="1"/>
    <x v="0"/>
    <s v="Appliances"/>
    <n v="203.52"/>
    <n v="3"/>
    <n v="0"/>
    <n v="54.950400000000002"/>
  </r>
  <r>
    <s v="OR7051"/>
    <x v="1268"/>
    <s v="Standard Class"/>
    <x v="1"/>
    <s v="United States"/>
    <s v="Los Angeles"/>
    <x v="1"/>
    <n v="90049"/>
    <x v="1"/>
    <x v="2"/>
    <s v="Furnishings"/>
    <n v="24.4"/>
    <n v="2"/>
    <n v="0"/>
    <n v="10.247999999999999"/>
  </r>
  <r>
    <s v="OR7052"/>
    <x v="1268"/>
    <s v="Same Day"/>
    <x v="0"/>
    <s v="United States"/>
    <s v="Miami"/>
    <x v="18"/>
    <n v="33142"/>
    <x v="2"/>
    <x v="2"/>
    <s v="Chairs"/>
    <n v="239.24"/>
    <n v="1"/>
    <n v="0.2"/>
    <n v="23.923999999999999"/>
  </r>
  <r>
    <s v="OR7053"/>
    <x v="1268"/>
    <s v="Standard Class"/>
    <x v="1"/>
    <s v="United States"/>
    <s v="San Francisco"/>
    <x v="1"/>
    <n v="94110"/>
    <x v="1"/>
    <x v="2"/>
    <s v="Furnishings"/>
    <n v="64.959999999999994"/>
    <n v="2"/>
    <n v="0"/>
    <n v="21.436800000000002"/>
  </r>
  <r>
    <s v="OR7054"/>
    <x v="1269"/>
    <s v="Standard Class"/>
    <x v="0"/>
    <s v="United States"/>
    <s v="San Jose"/>
    <x v="1"/>
    <n v="95123"/>
    <x v="1"/>
    <x v="0"/>
    <s v="Art"/>
    <n v="11.76"/>
    <n v="4"/>
    <n v="0"/>
    <n v="3.1751999999999998"/>
  </r>
  <r>
    <s v="OR7055"/>
    <x v="1269"/>
    <s v="Standard Class"/>
    <x v="0"/>
    <s v="United States"/>
    <s v="Detroit"/>
    <x v="19"/>
    <n v="48205"/>
    <x v="0"/>
    <x v="0"/>
    <s v="Binders"/>
    <n v="9892.74"/>
    <n v="13"/>
    <n v="0"/>
    <n v="4946.37"/>
  </r>
  <r>
    <s v="OR7056"/>
    <x v="1269"/>
    <s v="Standard Class"/>
    <x v="1"/>
    <s v="United States"/>
    <s v="Detroit"/>
    <x v="19"/>
    <n v="48227"/>
    <x v="0"/>
    <x v="0"/>
    <s v="Paper"/>
    <n v="114.2"/>
    <n v="5"/>
    <n v="0"/>
    <n v="52.531999999999996"/>
  </r>
  <r>
    <s v="OR7057"/>
    <x v="1269"/>
    <s v="Standard Class"/>
    <x v="2"/>
    <s v="United States"/>
    <s v="Miami"/>
    <x v="18"/>
    <n v="33180"/>
    <x v="2"/>
    <x v="0"/>
    <s v="Supplies"/>
    <n v="5.5519999999999996"/>
    <n v="2"/>
    <n v="0.2"/>
    <n v="1.0409999999999999"/>
  </r>
  <r>
    <s v="OR7058"/>
    <x v="1269"/>
    <s v="First Class"/>
    <x v="1"/>
    <s v="United States"/>
    <s v="Newark"/>
    <x v="15"/>
    <n v="19711"/>
    <x v="3"/>
    <x v="1"/>
    <s v="Phones"/>
    <n v="83.97"/>
    <n v="3"/>
    <n v="0"/>
    <n v="23.511600000000001"/>
  </r>
  <r>
    <s v="OR7059"/>
    <x v="1269"/>
    <s v="First Class"/>
    <x v="0"/>
    <s v="United States"/>
    <s v="Fresno"/>
    <x v="1"/>
    <n v="93727"/>
    <x v="1"/>
    <x v="1"/>
    <s v="Phones"/>
    <n v="211.16800000000001"/>
    <n v="4"/>
    <n v="0.2"/>
    <n v="15.8376"/>
  </r>
  <r>
    <s v="OR7060"/>
    <x v="1270"/>
    <s v="First Class"/>
    <x v="0"/>
    <s v="United States"/>
    <s v="Houston"/>
    <x v="0"/>
    <n v="77041"/>
    <x v="0"/>
    <x v="1"/>
    <s v="Phones"/>
    <n v="7.992"/>
    <n v="1"/>
    <n v="0.2"/>
    <n v="0.69930000000000003"/>
  </r>
  <r>
    <s v="OR7061"/>
    <x v="1270"/>
    <s v="Standard Class"/>
    <x v="0"/>
    <s v="United States"/>
    <s v="Washington"/>
    <x v="38"/>
    <n v="20016"/>
    <x v="3"/>
    <x v="0"/>
    <s v="Art"/>
    <n v="22.74"/>
    <n v="3"/>
    <n v="0"/>
    <n v="8.8686000000000007"/>
  </r>
  <r>
    <s v="OR7062"/>
    <x v="1270"/>
    <s v="Standard Class"/>
    <x v="0"/>
    <s v="United States"/>
    <s v="Newark"/>
    <x v="3"/>
    <n v="43055"/>
    <x v="3"/>
    <x v="2"/>
    <s v="Furnishings"/>
    <n v="77.599999999999994"/>
    <n v="5"/>
    <n v="0.2"/>
    <n v="28.13"/>
  </r>
  <r>
    <s v="OR7063"/>
    <x v="1270"/>
    <s v="First Class"/>
    <x v="2"/>
    <s v="United States"/>
    <s v="Troy"/>
    <x v="3"/>
    <n v="45373"/>
    <x v="3"/>
    <x v="0"/>
    <s v="Binders"/>
    <n v="14.832000000000001"/>
    <n v="3"/>
    <n v="0.7"/>
    <n v="10.382400000000001"/>
  </r>
  <r>
    <s v="OR7064"/>
    <x v="1271"/>
    <s v="Standard Class"/>
    <x v="1"/>
    <s v="United States"/>
    <s v="Chicago"/>
    <x v="14"/>
    <n v="60623"/>
    <x v="0"/>
    <x v="2"/>
    <s v="Furnishings"/>
    <n v="8.5440000000000005"/>
    <n v="2"/>
    <n v="0.6"/>
    <n v="7.476"/>
  </r>
  <r>
    <s v="OR7065"/>
    <x v="1271"/>
    <s v="Standard Class"/>
    <x v="0"/>
    <s v="United States"/>
    <s v="New York City"/>
    <x v="7"/>
    <n v="10011"/>
    <x v="3"/>
    <x v="2"/>
    <s v="Furnishings"/>
    <n v="39.76"/>
    <n v="8"/>
    <n v="0"/>
    <n v="12.3256"/>
  </r>
  <r>
    <s v="OR7066"/>
    <x v="1271"/>
    <s v="First Class"/>
    <x v="0"/>
    <s v="United States"/>
    <s v="Los Angeles"/>
    <x v="1"/>
    <n v="90049"/>
    <x v="1"/>
    <x v="0"/>
    <s v="Storage"/>
    <n v="130.71"/>
    <n v="3"/>
    <n v="0"/>
    <n v="39.213000000000001"/>
  </r>
  <r>
    <s v="OR7067"/>
    <x v="1271"/>
    <s v="Second Class"/>
    <x v="1"/>
    <s v="United States"/>
    <s v="Minneapolis"/>
    <x v="31"/>
    <n v="55407"/>
    <x v="0"/>
    <x v="0"/>
    <s v="Storage"/>
    <n v="67.150000000000006"/>
    <n v="5"/>
    <n v="0"/>
    <n v="16.787500000000001"/>
  </r>
  <r>
    <s v="OR7068"/>
    <x v="1271"/>
    <s v="Second Class"/>
    <x v="0"/>
    <s v="United States"/>
    <s v="Carrollton"/>
    <x v="0"/>
    <n v="75007"/>
    <x v="0"/>
    <x v="2"/>
    <s v="Furnishings"/>
    <n v="15.992000000000001"/>
    <n v="2"/>
    <n v="0.6"/>
    <n v="13.993"/>
  </r>
  <r>
    <s v="OR7069"/>
    <x v="1271"/>
    <s v="First Class"/>
    <x v="0"/>
    <s v="United States"/>
    <s v="San Francisco"/>
    <x v="1"/>
    <n v="94110"/>
    <x v="1"/>
    <x v="1"/>
    <s v="Phones"/>
    <n v="657.50400000000002"/>
    <n v="6"/>
    <n v="0.2"/>
    <n v="131.5008"/>
  </r>
  <r>
    <s v="OR7070"/>
    <x v="1271"/>
    <s v="Second Class"/>
    <x v="1"/>
    <s v="United States"/>
    <s v="Knoxville"/>
    <x v="12"/>
    <n v="37918"/>
    <x v="2"/>
    <x v="2"/>
    <s v="Chairs"/>
    <n v="314.35199999999998"/>
    <n v="3"/>
    <n v="0.2"/>
    <n v="35.364600000000003"/>
  </r>
  <r>
    <s v="OR7071"/>
    <x v="1272"/>
    <s v="Standard Class"/>
    <x v="1"/>
    <s v="United States"/>
    <s v="Bakersfield"/>
    <x v="1"/>
    <n v="93309"/>
    <x v="1"/>
    <x v="0"/>
    <s v="Binders"/>
    <n v="23.2"/>
    <n v="5"/>
    <n v="0.2"/>
    <n v="8.1199999999999992"/>
  </r>
  <r>
    <s v="OR7072"/>
    <x v="1272"/>
    <s v="Standard Class"/>
    <x v="0"/>
    <s v="United States"/>
    <s v="Jacksonville"/>
    <x v="18"/>
    <n v="32216"/>
    <x v="2"/>
    <x v="0"/>
    <s v="Paper"/>
    <n v="62.015999999999998"/>
    <n v="2"/>
    <n v="0.2"/>
    <n v="22.480799999999999"/>
  </r>
  <r>
    <s v="OR7073"/>
    <x v="1273"/>
    <s v="Standard Class"/>
    <x v="0"/>
    <s v="United States"/>
    <s v="New York City"/>
    <x v="7"/>
    <n v="10024"/>
    <x v="3"/>
    <x v="0"/>
    <s v="Storage"/>
    <n v="68.599999999999994"/>
    <n v="4"/>
    <n v="0"/>
    <n v="18.521999999999998"/>
  </r>
  <r>
    <s v="OR7074"/>
    <x v="1273"/>
    <s v="First Class"/>
    <x v="0"/>
    <s v="United States"/>
    <s v="Troy"/>
    <x v="3"/>
    <n v="45373"/>
    <x v="3"/>
    <x v="0"/>
    <s v="Paper"/>
    <n v="31.103999999999999"/>
    <n v="6"/>
    <n v="0.2"/>
    <n v="10.8864"/>
  </r>
  <r>
    <s v="OR7075"/>
    <x v="1273"/>
    <s v="Standard Class"/>
    <x v="1"/>
    <s v="United States"/>
    <s v="Saint Petersburg"/>
    <x v="18"/>
    <n v="33710"/>
    <x v="2"/>
    <x v="2"/>
    <s v="Furnishings"/>
    <n v="173.208"/>
    <n v="7"/>
    <n v="0.2"/>
    <n v="45.467100000000002"/>
  </r>
  <r>
    <s v="OR7076"/>
    <x v="1273"/>
    <s v="Standard Class"/>
    <x v="0"/>
    <s v="United States"/>
    <s v="Denver"/>
    <x v="23"/>
    <n v="80219"/>
    <x v="1"/>
    <x v="1"/>
    <s v="Accessories"/>
    <n v="431.928"/>
    <n v="9"/>
    <n v="0.2"/>
    <n v="64.789199999999994"/>
  </r>
  <r>
    <s v="OR7077"/>
    <x v="1273"/>
    <s v="First Class"/>
    <x v="1"/>
    <s v="United States"/>
    <s v="New York City"/>
    <x v="7"/>
    <n v="10035"/>
    <x v="3"/>
    <x v="0"/>
    <s v="Binders"/>
    <n v="50.112000000000002"/>
    <n v="6"/>
    <n v="0.2"/>
    <n v="16.2864"/>
  </r>
  <r>
    <s v="OR7078"/>
    <x v="1273"/>
    <s v="Standard Class"/>
    <x v="0"/>
    <s v="United States"/>
    <s v="Memphis"/>
    <x v="12"/>
    <n v="38109"/>
    <x v="2"/>
    <x v="2"/>
    <s v="Chairs"/>
    <n v="423.64800000000002"/>
    <n v="2"/>
    <n v="0.2"/>
    <n v="47.660400000000003"/>
  </r>
  <r>
    <s v="OR7079"/>
    <x v="1273"/>
    <s v="Same Day"/>
    <x v="0"/>
    <s v="United States"/>
    <s v="Redlands"/>
    <x v="1"/>
    <n v="92374"/>
    <x v="1"/>
    <x v="0"/>
    <s v="Supplies"/>
    <n v="29.7"/>
    <n v="3"/>
    <n v="0"/>
    <n v="8.0190000000000001"/>
  </r>
  <r>
    <s v="OR7080"/>
    <x v="1273"/>
    <s v="Standard Class"/>
    <x v="0"/>
    <s v="United States"/>
    <s v="San Francisco"/>
    <x v="1"/>
    <n v="94109"/>
    <x v="1"/>
    <x v="0"/>
    <s v="Paper"/>
    <n v="19.350000000000001"/>
    <n v="3"/>
    <n v="0"/>
    <n v="9.4815000000000005"/>
  </r>
  <r>
    <s v="OR7081"/>
    <x v="1273"/>
    <s v="First Class"/>
    <x v="0"/>
    <s v="United States"/>
    <s v="Los Angeles"/>
    <x v="1"/>
    <n v="90032"/>
    <x v="1"/>
    <x v="0"/>
    <s v="Art"/>
    <n v="16.399999999999999"/>
    <n v="5"/>
    <n v="0"/>
    <n v="4.7560000000000002"/>
  </r>
  <r>
    <s v="OR7082"/>
    <x v="1274"/>
    <s v="Standard Class"/>
    <x v="2"/>
    <s v="United States"/>
    <s v="Philadelphia"/>
    <x v="8"/>
    <n v="19120"/>
    <x v="3"/>
    <x v="0"/>
    <s v="Binders"/>
    <n v="5.7149999999999999"/>
    <n v="5"/>
    <n v="0.7"/>
    <n v="4.7625000000000002"/>
  </r>
  <r>
    <s v="OR7083"/>
    <x v="1274"/>
    <s v="Second Class"/>
    <x v="0"/>
    <s v="United States"/>
    <s v="Boca Raton"/>
    <x v="18"/>
    <n v="33433"/>
    <x v="2"/>
    <x v="0"/>
    <s v="Labels"/>
    <n v="4.6079999999999997"/>
    <n v="2"/>
    <n v="0.2"/>
    <n v="1.6704000000000001"/>
  </r>
  <r>
    <s v="OR7084"/>
    <x v="1274"/>
    <s v="Second Class"/>
    <x v="0"/>
    <s v="United States"/>
    <s v="Tulsa"/>
    <x v="24"/>
    <n v="74133"/>
    <x v="0"/>
    <x v="1"/>
    <s v="Accessories"/>
    <n v="167.28"/>
    <n v="12"/>
    <n v="0"/>
    <n v="23.4192"/>
  </r>
  <r>
    <s v="OR7085"/>
    <x v="1274"/>
    <s v="Standard Class"/>
    <x v="1"/>
    <s v="United States"/>
    <s v="New York City"/>
    <x v="7"/>
    <n v="10035"/>
    <x v="3"/>
    <x v="0"/>
    <s v="Paper"/>
    <n v="65.78"/>
    <n v="11"/>
    <n v="0"/>
    <n v="32.232199999999999"/>
  </r>
  <r>
    <s v="OR7086"/>
    <x v="1274"/>
    <s v="Same Day"/>
    <x v="0"/>
    <s v="United States"/>
    <s v="Tulsa"/>
    <x v="24"/>
    <n v="74133"/>
    <x v="0"/>
    <x v="0"/>
    <s v="Binders"/>
    <n v="28.85"/>
    <n v="5"/>
    <n v="0"/>
    <n v="14.425000000000001"/>
  </r>
  <r>
    <s v="OR7087"/>
    <x v="1274"/>
    <s v="Second Class"/>
    <x v="1"/>
    <s v="United States"/>
    <s v="Los Angeles"/>
    <x v="1"/>
    <n v="90049"/>
    <x v="1"/>
    <x v="1"/>
    <s v="Phones"/>
    <n v="110.352"/>
    <n v="3"/>
    <n v="0.2"/>
    <n v="8.2764000000000006"/>
  </r>
  <r>
    <s v="OR7088"/>
    <x v="1274"/>
    <s v="First Class"/>
    <x v="0"/>
    <s v="United States"/>
    <s v="Lansing"/>
    <x v="19"/>
    <n v="48911"/>
    <x v="0"/>
    <x v="2"/>
    <s v="Furnishings"/>
    <n v="67"/>
    <n v="5"/>
    <n v="0"/>
    <n v="32.159999999999997"/>
  </r>
  <r>
    <s v="OR7089"/>
    <x v="1274"/>
    <s v="Standard Class"/>
    <x v="0"/>
    <s v="United States"/>
    <s v="Pasco"/>
    <x v="11"/>
    <n v="99301"/>
    <x v="1"/>
    <x v="0"/>
    <s v="Art"/>
    <n v="303.83999999999997"/>
    <n v="8"/>
    <n v="0"/>
    <n v="91.152000000000001"/>
  </r>
  <r>
    <s v="OR7090"/>
    <x v="1274"/>
    <s v="Second Class"/>
    <x v="1"/>
    <s v="United States"/>
    <s v="Charlotte"/>
    <x v="2"/>
    <n v="28205"/>
    <x v="2"/>
    <x v="2"/>
    <s v="Tables"/>
    <n v="876.3"/>
    <n v="10"/>
    <n v="0.4"/>
    <n v="292.10000000000002"/>
  </r>
  <r>
    <s v="OR7091"/>
    <x v="1274"/>
    <s v="Standard Class"/>
    <x v="1"/>
    <s v="United States"/>
    <s v="Broken Arrow"/>
    <x v="24"/>
    <n v="74012"/>
    <x v="0"/>
    <x v="2"/>
    <s v="Tables"/>
    <n v="1592.85"/>
    <n v="7"/>
    <n v="0"/>
    <n v="350.42700000000002"/>
  </r>
  <r>
    <s v="OR7092"/>
    <x v="1275"/>
    <s v="Standard Class"/>
    <x v="2"/>
    <s v="United States"/>
    <s v="Tulsa"/>
    <x v="24"/>
    <n v="74133"/>
    <x v="0"/>
    <x v="0"/>
    <s v="Art"/>
    <n v="36.44"/>
    <n v="4"/>
    <n v="0"/>
    <n v="12.0252"/>
  </r>
  <r>
    <s v="OR7093"/>
    <x v="1275"/>
    <s v="Standard Class"/>
    <x v="1"/>
    <s v="United States"/>
    <s v="York"/>
    <x v="8"/>
    <n v="17403"/>
    <x v="3"/>
    <x v="2"/>
    <s v="Chairs"/>
    <n v="422.05799999999999"/>
    <n v="3"/>
    <n v="0.3"/>
    <n v="18.088200000000001"/>
  </r>
  <r>
    <s v="OR7094"/>
    <x v="1275"/>
    <s v="Second Class"/>
    <x v="0"/>
    <s v="United States"/>
    <s v="Columbus"/>
    <x v="3"/>
    <n v="43229"/>
    <x v="3"/>
    <x v="1"/>
    <s v="Copiers"/>
    <n v="659.98800000000006"/>
    <n v="2"/>
    <n v="0.4"/>
    <n v="109.998"/>
  </r>
  <r>
    <s v="OR7095"/>
    <x v="1276"/>
    <s v="Standard Class"/>
    <x v="0"/>
    <s v="United States"/>
    <s v="Henderson"/>
    <x v="4"/>
    <n v="42420"/>
    <x v="2"/>
    <x v="2"/>
    <s v="Furnishings"/>
    <n v="33.11"/>
    <n v="7"/>
    <n v="0"/>
    <n v="12.9129"/>
  </r>
  <r>
    <s v="OR7096"/>
    <x v="1276"/>
    <s v="Standard Class"/>
    <x v="1"/>
    <s v="United States"/>
    <s v="Springfield"/>
    <x v="13"/>
    <n v="22153"/>
    <x v="2"/>
    <x v="0"/>
    <s v="Labels"/>
    <n v="14.4"/>
    <n v="5"/>
    <n v="0"/>
    <n v="6.6239999999999997"/>
  </r>
  <r>
    <s v="OR7097"/>
    <x v="1276"/>
    <s v="Standard Class"/>
    <x v="0"/>
    <s v="United States"/>
    <s v="Rochester"/>
    <x v="31"/>
    <n v="55901"/>
    <x v="0"/>
    <x v="0"/>
    <s v="Storage"/>
    <n v="31.16"/>
    <n v="2"/>
    <n v="0"/>
    <n v="7.79"/>
  </r>
  <r>
    <s v="OR7098"/>
    <x v="1276"/>
    <s v="First Class"/>
    <x v="0"/>
    <s v="United States"/>
    <s v="Arlington"/>
    <x v="13"/>
    <n v="22204"/>
    <x v="2"/>
    <x v="0"/>
    <s v="Art"/>
    <n v="4.8899999999999997"/>
    <n v="1"/>
    <n v="0"/>
    <n v="2.0049000000000001"/>
  </r>
  <r>
    <s v="OR7099"/>
    <x v="1276"/>
    <s v="Standard Class"/>
    <x v="0"/>
    <s v="United States"/>
    <s v="Franklin"/>
    <x v="28"/>
    <n v="2038"/>
    <x v="3"/>
    <x v="0"/>
    <s v="Art"/>
    <n v="11.65"/>
    <n v="5"/>
    <n v="0"/>
    <n v="3.3784999999999998"/>
  </r>
  <r>
    <s v="OR7100"/>
    <x v="1277"/>
    <s v="Same Day"/>
    <x v="0"/>
    <s v="United States"/>
    <s v="Freeport"/>
    <x v="7"/>
    <n v="11520"/>
    <x v="3"/>
    <x v="2"/>
    <s v="Chairs"/>
    <n v="102.58199999999999"/>
    <n v="1"/>
    <n v="0.1"/>
    <n v="6.8388"/>
  </r>
  <r>
    <s v="OR7101"/>
    <x v="1277"/>
    <s v="Standard Class"/>
    <x v="0"/>
    <s v="United States"/>
    <s v="Chicago"/>
    <x v="14"/>
    <n v="60610"/>
    <x v="0"/>
    <x v="0"/>
    <s v="Fasteners"/>
    <n v="2.8959999999999999"/>
    <n v="2"/>
    <n v="0.2"/>
    <n v="0.47060000000000002"/>
  </r>
  <r>
    <s v="OR7102"/>
    <x v="1277"/>
    <s v="Standard Class"/>
    <x v="2"/>
    <s v="United States"/>
    <s v="Richmond"/>
    <x v="9"/>
    <n v="47374"/>
    <x v="0"/>
    <x v="0"/>
    <s v="Envelopes"/>
    <n v="101.88"/>
    <n v="6"/>
    <n v="0"/>
    <n v="50.94"/>
  </r>
  <r>
    <s v="OR7103"/>
    <x v="1277"/>
    <s v="Second Class"/>
    <x v="1"/>
    <s v="United States"/>
    <s v="Los Angeles"/>
    <x v="1"/>
    <n v="90036"/>
    <x v="1"/>
    <x v="2"/>
    <s v="Chairs"/>
    <n v="122.352"/>
    <n v="3"/>
    <n v="0.2"/>
    <n v="13.7646"/>
  </r>
  <r>
    <s v="OR7104"/>
    <x v="1277"/>
    <s v="Standard Class"/>
    <x v="0"/>
    <s v="United States"/>
    <s v="Philadelphia"/>
    <x v="8"/>
    <n v="19120"/>
    <x v="3"/>
    <x v="1"/>
    <s v="Phones"/>
    <n v="359.97"/>
    <n v="5"/>
    <n v="0.4"/>
    <n v="71.994"/>
  </r>
  <r>
    <s v="OR7105"/>
    <x v="1277"/>
    <s v="Standard Class"/>
    <x v="0"/>
    <s v="United States"/>
    <s v="Redmond"/>
    <x v="26"/>
    <n v="97756"/>
    <x v="1"/>
    <x v="1"/>
    <s v="Phones"/>
    <n v="438.36799999999999"/>
    <n v="4"/>
    <n v="0.2"/>
    <n v="38.357199999999999"/>
  </r>
  <r>
    <s v="OR7106"/>
    <x v="1277"/>
    <s v="Same Day"/>
    <x v="0"/>
    <s v="United States"/>
    <s v="Aurora"/>
    <x v="14"/>
    <n v="60505"/>
    <x v="0"/>
    <x v="0"/>
    <s v="Paper"/>
    <n v="10.368"/>
    <n v="2"/>
    <n v="0.2"/>
    <n v="3.6288"/>
  </r>
  <r>
    <s v="OR7107"/>
    <x v="1277"/>
    <s v="First Class"/>
    <x v="1"/>
    <s v="United States"/>
    <s v="Baltimore"/>
    <x v="17"/>
    <n v="21215"/>
    <x v="3"/>
    <x v="0"/>
    <s v="Appliances"/>
    <n v="77.58"/>
    <n v="9"/>
    <n v="0"/>
    <n v="20.1708"/>
  </r>
  <r>
    <s v="OR7108"/>
    <x v="1277"/>
    <s v="Standard Class"/>
    <x v="1"/>
    <s v="United States"/>
    <s v="Camarillo"/>
    <x v="1"/>
    <n v="93010"/>
    <x v="1"/>
    <x v="2"/>
    <s v="Chairs"/>
    <n v="97.567999999999998"/>
    <n v="2"/>
    <n v="0.2"/>
    <n v="6.0979999999999999"/>
  </r>
  <r>
    <s v="OR7109"/>
    <x v="1277"/>
    <s v="Second Class"/>
    <x v="1"/>
    <s v="United States"/>
    <s v="Newark"/>
    <x v="15"/>
    <n v="19711"/>
    <x v="3"/>
    <x v="0"/>
    <s v="Paper"/>
    <n v="20.04"/>
    <n v="3"/>
    <n v="0"/>
    <n v="9.6191999999999993"/>
  </r>
  <r>
    <s v="OR7110"/>
    <x v="1278"/>
    <s v="Second Class"/>
    <x v="0"/>
    <s v="United States"/>
    <s v="Quincy"/>
    <x v="28"/>
    <n v="2169"/>
    <x v="3"/>
    <x v="2"/>
    <s v="Tables"/>
    <n v="244.61500000000001"/>
    <n v="1"/>
    <n v="0.3"/>
    <n v="20.966999999999999"/>
  </r>
  <r>
    <s v="OR7111"/>
    <x v="1278"/>
    <s v="Standard Class"/>
    <x v="0"/>
    <s v="United States"/>
    <s v="Redmond"/>
    <x v="11"/>
    <n v="98052"/>
    <x v="1"/>
    <x v="1"/>
    <s v="Accessories"/>
    <n v="19.989999999999998"/>
    <n v="1"/>
    <n v="0"/>
    <n v="6.7965999999999998"/>
  </r>
  <r>
    <s v="OR7112"/>
    <x v="1278"/>
    <s v="Standard Class"/>
    <x v="1"/>
    <s v="United States"/>
    <s v="Medina"/>
    <x v="3"/>
    <n v="44256"/>
    <x v="3"/>
    <x v="0"/>
    <s v="Labels"/>
    <n v="23.68"/>
    <n v="2"/>
    <n v="0.2"/>
    <n v="8.8800000000000008"/>
  </r>
  <r>
    <s v="OR7113"/>
    <x v="1278"/>
    <s v="Standard Class"/>
    <x v="2"/>
    <s v="United States"/>
    <s v="San Francisco"/>
    <x v="1"/>
    <n v="94122"/>
    <x v="1"/>
    <x v="0"/>
    <s v="Paper"/>
    <n v="163.96"/>
    <n v="4"/>
    <n v="0"/>
    <n v="80.340400000000002"/>
  </r>
  <r>
    <s v="OR7114"/>
    <x v="1278"/>
    <s v="First Class"/>
    <x v="0"/>
    <s v="United States"/>
    <s v="Fort Worth"/>
    <x v="0"/>
    <n v="76106"/>
    <x v="0"/>
    <x v="0"/>
    <s v="Binders"/>
    <n v="4.984"/>
    <n v="1"/>
    <n v="0.8"/>
    <n v="8.4727999999999994"/>
  </r>
  <r>
    <s v="OR7115"/>
    <x v="1278"/>
    <s v="Second Class"/>
    <x v="0"/>
    <s v="United States"/>
    <s v="Pocatello"/>
    <x v="33"/>
    <n v="83201"/>
    <x v="1"/>
    <x v="0"/>
    <s v="Binders"/>
    <n v="17.04"/>
    <n v="3"/>
    <n v="0.2"/>
    <n v="5.5380000000000003"/>
  </r>
  <r>
    <s v="OR7116"/>
    <x v="1278"/>
    <s v="Standard Class"/>
    <x v="1"/>
    <s v="United States"/>
    <s v="Houston"/>
    <x v="0"/>
    <n v="77041"/>
    <x v="0"/>
    <x v="0"/>
    <s v="Appliances"/>
    <n v="93.031999999999996"/>
    <n v="2"/>
    <n v="0.8"/>
    <n v="251.18639999999999"/>
  </r>
  <r>
    <s v="OR7117"/>
    <x v="1278"/>
    <s v="Standard Class"/>
    <x v="0"/>
    <s v="United States"/>
    <s v="New York City"/>
    <x v="7"/>
    <n v="10035"/>
    <x v="3"/>
    <x v="2"/>
    <s v="Bookcases"/>
    <n v="191.98400000000001"/>
    <n v="2"/>
    <n v="0.2"/>
    <n v="4.7995999999999999"/>
  </r>
  <r>
    <s v="OR7118"/>
    <x v="1279"/>
    <s v="Second Class"/>
    <x v="0"/>
    <s v="United States"/>
    <s v="Columbia"/>
    <x v="25"/>
    <n v="29203"/>
    <x v="2"/>
    <x v="2"/>
    <s v="Chairs"/>
    <n v="301.95999999999998"/>
    <n v="2"/>
    <n v="0"/>
    <n v="33.215600000000002"/>
  </r>
  <r>
    <s v="OR7119"/>
    <x v="1279"/>
    <s v="Standard Class"/>
    <x v="0"/>
    <s v="United States"/>
    <s v="Los Angeles"/>
    <x v="1"/>
    <n v="90049"/>
    <x v="1"/>
    <x v="2"/>
    <s v="Furnishings"/>
    <n v="12.42"/>
    <n v="3"/>
    <n v="0"/>
    <n v="4.4711999999999996"/>
  </r>
  <r>
    <s v="OR7120"/>
    <x v="1279"/>
    <s v="Standard Class"/>
    <x v="0"/>
    <s v="United States"/>
    <s v="Brentwood"/>
    <x v="1"/>
    <n v="94513"/>
    <x v="1"/>
    <x v="1"/>
    <s v="Accessories"/>
    <n v="79.900000000000006"/>
    <n v="2"/>
    <n v="0"/>
    <n v="35.155999999999999"/>
  </r>
  <r>
    <s v="OR7121"/>
    <x v="1279"/>
    <s v="Same Day"/>
    <x v="2"/>
    <s v="United States"/>
    <s v="San Francisco"/>
    <x v="1"/>
    <n v="94122"/>
    <x v="1"/>
    <x v="2"/>
    <s v="Bookcases"/>
    <n v="411.33199999999999"/>
    <n v="4"/>
    <n v="0.15"/>
    <n v="4.8391999999999999"/>
  </r>
  <r>
    <s v="OR7122"/>
    <x v="1279"/>
    <s v="Standard Class"/>
    <x v="0"/>
    <s v="United States"/>
    <s v="Round Rock"/>
    <x v="0"/>
    <n v="78664"/>
    <x v="0"/>
    <x v="2"/>
    <s v="Bookcases"/>
    <n v="78.852800000000002"/>
    <n v="2"/>
    <n v="0.32"/>
    <n v="11.596"/>
  </r>
  <r>
    <s v="OR7123"/>
    <x v="1279"/>
    <s v="Second Class"/>
    <x v="1"/>
    <s v="United States"/>
    <s v="Los Angeles"/>
    <x v="1"/>
    <n v="90036"/>
    <x v="1"/>
    <x v="2"/>
    <s v="Chairs"/>
    <n v="190.72"/>
    <n v="1"/>
    <n v="0.2"/>
    <n v="11.92"/>
  </r>
  <r>
    <s v="OR7124"/>
    <x v="1279"/>
    <s v="Standard Class"/>
    <x v="2"/>
    <s v="United States"/>
    <s v="Escondido"/>
    <x v="1"/>
    <n v="92025"/>
    <x v="1"/>
    <x v="0"/>
    <s v="Art"/>
    <n v="23.36"/>
    <n v="4"/>
    <n v="0"/>
    <n v="6.0735999999999999"/>
  </r>
  <r>
    <s v="OR7125"/>
    <x v="1280"/>
    <s v="Standard Class"/>
    <x v="1"/>
    <s v="United States"/>
    <s v="Hampton"/>
    <x v="13"/>
    <n v="23666"/>
    <x v="2"/>
    <x v="2"/>
    <s v="Chairs"/>
    <n v="500.24"/>
    <n v="13"/>
    <n v="0"/>
    <n v="145.06960000000001"/>
  </r>
  <r>
    <s v="OR7126"/>
    <x v="1280"/>
    <s v="Standard Class"/>
    <x v="0"/>
    <s v="United States"/>
    <s v="New York City"/>
    <x v="7"/>
    <n v="10011"/>
    <x v="3"/>
    <x v="0"/>
    <s v="Storage"/>
    <n v="117.96"/>
    <n v="2"/>
    <n v="0"/>
    <n v="5.8979999999999997"/>
  </r>
  <r>
    <s v="OR7127"/>
    <x v="1280"/>
    <s v="Standard Class"/>
    <x v="1"/>
    <s v="United States"/>
    <s v="Saint Petersburg"/>
    <x v="18"/>
    <n v="33710"/>
    <x v="2"/>
    <x v="2"/>
    <s v="Furnishings"/>
    <n v="310.88"/>
    <n v="2"/>
    <n v="0.2"/>
    <n v="23.315999999999999"/>
  </r>
  <r>
    <s v="OR7128"/>
    <x v="1280"/>
    <s v="Second Class"/>
    <x v="2"/>
    <s v="United States"/>
    <s v="Philadelphia"/>
    <x v="8"/>
    <n v="19120"/>
    <x v="3"/>
    <x v="0"/>
    <s v="Paper"/>
    <n v="7.968"/>
    <n v="2"/>
    <n v="0.2"/>
    <n v="2.8883999999999999"/>
  </r>
  <r>
    <s v="OR7129"/>
    <x v="1280"/>
    <s v="Same Day"/>
    <x v="0"/>
    <s v="United States"/>
    <s v="Wheeling"/>
    <x v="46"/>
    <n v="26003"/>
    <x v="3"/>
    <x v="2"/>
    <s v="Tables"/>
    <n v="673.34400000000005"/>
    <n v="3"/>
    <n v="0.3"/>
    <n v="76.953599999999994"/>
  </r>
  <r>
    <s v="OR7130"/>
    <x v="1281"/>
    <s v="Second Class"/>
    <x v="0"/>
    <s v="United States"/>
    <s v="Chicago"/>
    <x v="14"/>
    <n v="60653"/>
    <x v="0"/>
    <x v="1"/>
    <s v="Accessories"/>
    <n v="239.976"/>
    <n v="3"/>
    <n v="0.2"/>
    <n v="53.994599999999998"/>
  </r>
  <r>
    <s v="OR7131"/>
    <x v="1281"/>
    <s v="Standard Class"/>
    <x v="0"/>
    <s v="United States"/>
    <s v="Long Beach"/>
    <x v="7"/>
    <n v="11561"/>
    <x v="3"/>
    <x v="1"/>
    <s v="Phones"/>
    <n v="437.85"/>
    <n v="3"/>
    <n v="0"/>
    <n v="131.35499999999999"/>
  </r>
  <r>
    <s v="OR7132"/>
    <x v="1282"/>
    <s v="Standard Class"/>
    <x v="0"/>
    <s v="United States"/>
    <s v="Columbia"/>
    <x v="25"/>
    <n v="29203"/>
    <x v="2"/>
    <x v="0"/>
    <s v="Envelopes"/>
    <n v="121.96"/>
    <n v="2"/>
    <n v="0"/>
    <n v="57.321199999999997"/>
  </r>
  <r>
    <s v="OR7133"/>
    <x v="1282"/>
    <s v="Standard Class"/>
    <x v="0"/>
    <s v="United States"/>
    <s v="Miami"/>
    <x v="18"/>
    <n v="33178"/>
    <x v="2"/>
    <x v="1"/>
    <s v="Accessories"/>
    <n v="111.96"/>
    <n v="5"/>
    <n v="0.2"/>
    <n v="1.3995"/>
  </r>
  <r>
    <s v="OR7134"/>
    <x v="1282"/>
    <s v="First Class"/>
    <x v="0"/>
    <s v="United States"/>
    <s v="Dublin"/>
    <x v="3"/>
    <n v="43017"/>
    <x v="3"/>
    <x v="0"/>
    <s v="Paper"/>
    <n v="22.704000000000001"/>
    <n v="6"/>
    <n v="0.2"/>
    <n v="8.2302"/>
  </r>
  <r>
    <s v="OR7135"/>
    <x v="1282"/>
    <s v="Second Class"/>
    <x v="1"/>
    <s v="United States"/>
    <s v="Dallas"/>
    <x v="0"/>
    <n v="75220"/>
    <x v="0"/>
    <x v="1"/>
    <s v="Accessories"/>
    <n v="20.8"/>
    <n v="2"/>
    <n v="0.2"/>
    <n v="6.5"/>
  </r>
  <r>
    <s v="OR7136"/>
    <x v="1282"/>
    <s v="Standard Class"/>
    <x v="0"/>
    <s v="United States"/>
    <s v="Seattle"/>
    <x v="11"/>
    <n v="98103"/>
    <x v="1"/>
    <x v="0"/>
    <s v="Binders"/>
    <n v="137.24"/>
    <n v="5"/>
    <n v="0.2"/>
    <n v="46.3185"/>
  </r>
  <r>
    <s v="OR7137"/>
    <x v="1283"/>
    <s v="Standard Class"/>
    <x v="0"/>
    <s v="United States"/>
    <s v="Aurora"/>
    <x v="23"/>
    <n v="80013"/>
    <x v="1"/>
    <x v="0"/>
    <s v="Binders"/>
    <n v="36.881999999999998"/>
    <n v="3"/>
    <n v="0.7"/>
    <n v="25.817399999999999"/>
  </r>
  <r>
    <s v="OR7138"/>
    <x v="1283"/>
    <s v="Standard Class"/>
    <x v="0"/>
    <s v="United States"/>
    <s v="Fort Lauderdale"/>
    <x v="18"/>
    <n v="33311"/>
    <x v="2"/>
    <x v="2"/>
    <s v="Bookcases"/>
    <n v="723.92"/>
    <n v="5"/>
    <n v="0.2"/>
    <n v="81.441000000000003"/>
  </r>
  <r>
    <s v="OR7139"/>
    <x v="1283"/>
    <s v="Standard Class"/>
    <x v="2"/>
    <s v="United States"/>
    <s v="Troy"/>
    <x v="3"/>
    <n v="45373"/>
    <x v="3"/>
    <x v="0"/>
    <s v="Envelopes"/>
    <n v="8.8719999999999999"/>
    <n v="1"/>
    <n v="0.2"/>
    <n v="3.2161"/>
  </r>
  <r>
    <s v="OR7140"/>
    <x v="1283"/>
    <s v="Standard Class"/>
    <x v="0"/>
    <s v="United States"/>
    <s v="Orlando"/>
    <x v="18"/>
    <n v="32839"/>
    <x v="2"/>
    <x v="0"/>
    <s v="Paper"/>
    <n v="10.688000000000001"/>
    <n v="2"/>
    <n v="0.2"/>
    <n v="3.7408000000000001"/>
  </r>
  <r>
    <s v="OR7141"/>
    <x v="1283"/>
    <s v="Standard Class"/>
    <x v="1"/>
    <s v="United States"/>
    <s v="Chicago"/>
    <x v="14"/>
    <n v="60623"/>
    <x v="0"/>
    <x v="2"/>
    <s v="Chairs"/>
    <n v="62.957999999999998"/>
    <n v="3"/>
    <n v="0.3"/>
    <n v="2.6981999999999999"/>
  </r>
  <r>
    <s v="OR7142"/>
    <x v="1283"/>
    <s v="Second Class"/>
    <x v="0"/>
    <s v="United States"/>
    <s v="Chicago"/>
    <x v="14"/>
    <n v="60610"/>
    <x v="0"/>
    <x v="2"/>
    <s v="Chairs"/>
    <n v="383.60700000000003"/>
    <n v="9"/>
    <n v="0.3"/>
    <n v="5.4801000000000002"/>
  </r>
  <r>
    <s v="OR7143"/>
    <x v="1283"/>
    <s v="Standard Class"/>
    <x v="0"/>
    <s v="United States"/>
    <s v="Jackson"/>
    <x v="29"/>
    <n v="39212"/>
    <x v="2"/>
    <x v="1"/>
    <s v="Accessories"/>
    <n v="66.3"/>
    <n v="3"/>
    <n v="0"/>
    <n v="8.6189999999999998"/>
  </r>
  <r>
    <s v="OR7144"/>
    <x v="1284"/>
    <s v="Standard Class"/>
    <x v="0"/>
    <s v="United States"/>
    <s v="Hot Springs"/>
    <x v="36"/>
    <n v="71901"/>
    <x v="2"/>
    <x v="1"/>
    <s v="Accessories"/>
    <n v="29.99"/>
    <n v="1"/>
    <n v="0"/>
    <n v="2.9990000000000001"/>
  </r>
  <r>
    <s v="OR7145"/>
    <x v="1284"/>
    <s v="Second Class"/>
    <x v="0"/>
    <s v="United States"/>
    <s v="Chicago"/>
    <x v="14"/>
    <n v="60610"/>
    <x v="0"/>
    <x v="0"/>
    <s v="Paper"/>
    <n v="25.92"/>
    <n v="5"/>
    <n v="0.2"/>
    <n v="9.3960000000000008"/>
  </r>
  <r>
    <s v="OR7146"/>
    <x v="1284"/>
    <s v="Same Day"/>
    <x v="0"/>
    <s v="United States"/>
    <s v="San Francisco"/>
    <x v="1"/>
    <n v="94109"/>
    <x v="1"/>
    <x v="0"/>
    <s v="Art"/>
    <n v="13.48"/>
    <n v="4"/>
    <n v="0"/>
    <n v="5.9311999999999996"/>
  </r>
  <r>
    <s v="OR7147"/>
    <x v="1284"/>
    <s v="Second Class"/>
    <x v="1"/>
    <s v="United States"/>
    <s v="Los Angeles"/>
    <x v="1"/>
    <n v="90045"/>
    <x v="1"/>
    <x v="0"/>
    <s v="Binders"/>
    <n v="13.944000000000001"/>
    <n v="3"/>
    <n v="0.2"/>
    <n v="4.5317999999999996"/>
  </r>
  <r>
    <s v="OR7148"/>
    <x v="1285"/>
    <s v="Standard Class"/>
    <x v="1"/>
    <s v="United States"/>
    <s v="Knoxville"/>
    <x v="12"/>
    <n v="37918"/>
    <x v="2"/>
    <x v="0"/>
    <s v="Art"/>
    <n v="4.3680000000000003"/>
    <n v="3"/>
    <n v="0.2"/>
    <n v="0.38219999999999998"/>
  </r>
  <r>
    <s v="OR7149"/>
    <x v="1285"/>
    <s v="Standard Class"/>
    <x v="0"/>
    <s v="United States"/>
    <s v="Los Angeles"/>
    <x v="1"/>
    <n v="90045"/>
    <x v="1"/>
    <x v="2"/>
    <s v="Tables"/>
    <n v="1335.68"/>
    <n v="4"/>
    <n v="0.2"/>
    <n v="217.048"/>
  </r>
  <r>
    <s v="OR7150"/>
    <x v="1285"/>
    <s v="Standard Class"/>
    <x v="2"/>
    <s v="United States"/>
    <s v="Seattle"/>
    <x v="11"/>
    <n v="98115"/>
    <x v="1"/>
    <x v="2"/>
    <s v="Furnishings"/>
    <n v="15.84"/>
    <n v="3"/>
    <n v="0"/>
    <n v="4.9104000000000001"/>
  </r>
  <r>
    <s v="OR7151"/>
    <x v="1285"/>
    <s v="Second Class"/>
    <x v="0"/>
    <s v="United States"/>
    <s v="Houston"/>
    <x v="0"/>
    <n v="77036"/>
    <x v="0"/>
    <x v="2"/>
    <s v="Furnishings"/>
    <n v="8.7520000000000007"/>
    <n v="4"/>
    <n v="0.6"/>
    <n v="3.7195999999999998"/>
  </r>
  <r>
    <s v="OR7152"/>
    <x v="1285"/>
    <s v="First Class"/>
    <x v="0"/>
    <s v="United States"/>
    <s v="Lafayette"/>
    <x v="39"/>
    <n v="70506"/>
    <x v="2"/>
    <x v="2"/>
    <s v="Furnishings"/>
    <n v="8.01"/>
    <n v="3"/>
    <n v="0"/>
    <n v="3.0438000000000001"/>
  </r>
  <r>
    <s v="OR7153"/>
    <x v="1285"/>
    <s v="Standard Class"/>
    <x v="1"/>
    <s v="United States"/>
    <s v="Plainfield"/>
    <x v="22"/>
    <n v="7060"/>
    <x v="3"/>
    <x v="1"/>
    <s v="Machines"/>
    <n v="319.92"/>
    <n v="8"/>
    <n v="0"/>
    <n v="118.3704"/>
  </r>
  <r>
    <s v="OR7154"/>
    <x v="1285"/>
    <s v="Standard Class"/>
    <x v="0"/>
    <s v="United States"/>
    <s v="Milwaukee"/>
    <x v="30"/>
    <n v="53209"/>
    <x v="0"/>
    <x v="1"/>
    <s v="Phones"/>
    <n v="1099.96"/>
    <n v="4"/>
    <n v="0"/>
    <n v="285.9896"/>
  </r>
  <r>
    <s v="OR7155"/>
    <x v="1286"/>
    <s v="Standard Class"/>
    <x v="2"/>
    <s v="United States"/>
    <s v="Chicago"/>
    <x v="14"/>
    <n v="60610"/>
    <x v="0"/>
    <x v="2"/>
    <s v="Furnishings"/>
    <n v="44.4"/>
    <n v="2"/>
    <n v="0.6"/>
    <n v="52.17"/>
  </r>
  <r>
    <s v="OR7156"/>
    <x v="1286"/>
    <s v="Second Class"/>
    <x v="1"/>
    <s v="United States"/>
    <s v="Port Arthur"/>
    <x v="0"/>
    <n v="77642"/>
    <x v="0"/>
    <x v="1"/>
    <s v="Copiers"/>
    <n v="439.99200000000002"/>
    <n v="1"/>
    <n v="0.2"/>
    <n v="164.99700000000001"/>
  </r>
  <r>
    <s v="OR7157"/>
    <x v="1286"/>
    <s v="First Class"/>
    <x v="0"/>
    <s v="United States"/>
    <s v="Charlottesville"/>
    <x v="13"/>
    <n v="22901"/>
    <x v="2"/>
    <x v="0"/>
    <s v="Art"/>
    <n v="34.65"/>
    <n v="3"/>
    <n v="0"/>
    <n v="10.395"/>
  </r>
  <r>
    <s v="OR7158"/>
    <x v="1286"/>
    <s v="Standard Class"/>
    <x v="0"/>
    <s v="United States"/>
    <s v="Troy"/>
    <x v="7"/>
    <n v="12180"/>
    <x v="3"/>
    <x v="2"/>
    <s v="Chairs"/>
    <n v="109.764"/>
    <n v="2"/>
    <n v="0.1"/>
    <n v="8.5372000000000003"/>
  </r>
  <r>
    <s v="OR7159"/>
    <x v="1286"/>
    <s v="Standard Class"/>
    <x v="0"/>
    <s v="United States"/>
    <s v="Austin"/>
    <x v="0"/>
    <n v="78745"/>
    <x v="0"/>
    <x v="0"/>
    <s v="Storage"/>
    <n v="13.72"/>
    <n v="1"/>
    <n v="0.2"/>
    <n v="1.2004999999999999"/>
  </r>
  <r>
    <s v="OR7160"/>
    <x v="1287"/>
    <s v="Standard Class"/>
    <x v="2"/>
    <s v="United States"/>
    <s v="Columbia"/>
    <x v="12"/>
    <n v="38401"/>
    <x v="2"/>
    <x v="0"/>
    <s v="Binders"/>
    <n v="18.239999999999998"/>
    <n v="2"/>
    <n v="0.7"/>
    <n v="14.592000000000001"/>
  </r>
  <r>
    <s v="OR7161"/>
    <x v="1287"/>
    <s v="Same Day"/>
    <x v="0"/>
    <s v="United States"/>
    <s v="New York City"/>
    <x v="7"/>
    <n v="10011"/>
    <x v="3"/>
    <x v="2"/>
    <s v="Chairs"/>
    <n v="383.60700000000003"/>
    <n v="7"/>
    <n v="0.1"/>
    <n v="63.9345"/>
  </r>
  <r>
    <s v="OR7162"/>
    <x v="1287"/>
    <s v="Second Class"/>
    <x v="1"/>
    <s v="United States"/>
    <s v="Houston"/>
    <x v="0"/>
    <n v="77041"/>
    <x v="0"/>
    <x v="0"/>
    <s v="Storage"/>
    <n v="127.92"/>
    <n v="5"/>
    <n v="0.2"/>
    <n v="15.99"/>
  </r>
  <r>
    <s v="OR7163"/>
    <x v="1287"/>
    <s v="Standard Class"/>
    <x v="1"/>
    <s v="United States"/>
    <s v="El Cajon"/>
    <x v="1"/>
    <n v="92020"/>
    <x v="1"/>
    <x v="2"/>
    <s v="Chairs"/>
    <n v="387.13600000000002"/>
    <n v="4"/>
    <n v="0.2"/>
    <n v="4.8391999999999999"/>
  </r>
  <r>
    <s v="OR7164"/>
    <x v="1287"/>
    <s v="Standard Class"/>
    <x v="0"/>
    <s v="United States"/>
    <s v="San Francisco"/>
    <x v="1"/>
    <n v="94122"/>
    <x v="1"/>
    <x v="0"/>
    <s v="Paper"/>
    <n v="13.23"/>
    <n v="3"/>
    <n v="0"/>
    <n v="6.0857999999999999"/>
  </r>
  <r>
    <s v="OR7165"/>
    <x v="1288"/>
    <s v="First Class"/>
    <x v="0"/>
    <s v="United States"/>
    <s v="Philadelphia"/>
    <x v="8"/>
    <n v="19143"/>
    <x v="3"/>
    <x v="1"/>
    <s v="Phones"/>
    <n v="290.89800000000002"/>
    <n v="3"/>
    <n v="0.4"/>
    <n v="67.876199999999997"/>
  </r>
  <r>
    <s v="OR7166"/>
    <x v="1288"/>
    <s v="Standard Class"/>
    <x v="0"/>
    <s v="United States"/>
    <s v="Phoenix"/>
    <x v="5"/>
    <n v="85023"/>
    <x v="1"/>
    <x v="2"/>
    <s v="Furnishings"/>
    <n v="7.7119999999999997"/>
    <n v="2"/>
    <n v="0.2"/>
    <n v="1.7352000000000001"/>
  </r>
  <r>
    <s v="OR7167"/>
    <x v="1288"/>
    <s v="Second Class"/>
    <x v="1"/>
    <s v="United States"/>
    <s v="Philadelphia"/>
    <x v="8"/>
    <n v="19134"/>
    <x v="3"/>
    <x v="0"/>
    <s v="Paper"/>
    <n v="126.624"/>
    <n v="6"/>
    <n v="0.2"/>
    <n v="41.152799999999999"/>
  </r>
  <r>
    <s v="OR7168"/>
    <x v="1288"/>
    <s v="Standard Class"/>
    <x v="0"/>
    <s v="United States"/>
    <s v="Miami"/>
    <x v="18"/>
    <n v="33142"/>
    <x v="2"/>
    <x v="1"/>
    <s v="Phones"/>
    <n v="1363.96"/>
    <n v="5"/>
    <n v="0.2"/>
    <n v="85.247500000000002"/>
  </r>
  <r>
    <s v="OR7169"/>
    <x v="1288"/>
    <s v="Standard Class"/>
    <x v="0"/>
    <s v="United States"/>
    <s v="Los Angeles"/>
    <x v="1"/>
    <n v="90004"/>
    <x v="1"/>
    <x v="0"/>
    <s v="Storage"/>
    <n v="217.85"/>
    <n v="5"/>
    <n v="0"/>
    <n v="65.355000000000004"/>
  </r>
  <r>
    <s v="OR7170"/>
    <x v="1289"/>
    <s v="Standard Class"/>
    <x v="0"/>
    <s v="United States"/>
    <s v="Philadelphia"/>
    <x v="8"/>
    <n v="19140"/>
    <x v="3"/>
    <x v="0"/>
    <s v="Binders"/>
    <n v="31.085999999999999"/>
    <n v="3"/>
    <n v="0.7"/>
    <n v="22.796399999999998"/>
  </r>
  <r>
    <s v="OR7171"/>
    <x v="1289"/>
    <s v="Standard Class"/>
    <x v="2"/>
    <s v="United States"/>
    <s v="Houston"/>
    <x v="0"/>
    <n v="77095"/>
    <x v="0"/>
    <x v="2"/>
    <s v="Furnishings"/>
    <n v="16.783999999999999"/>
    <n v="2"/>
    <n v="0.6"/>
    <n v="22.238800000000001"/>
  </r>
  <r>
    <s v="OR7172"/>
    <x v="1289"/>
    <s v="First Class"/>
    <x v="0"/>
    <s v="United States"/>
    <s v="Monroe"/>
    <x v="2"/>
    <n v="28110"/>
    <x v="2"/>
    <x v="2"/>
    <s v="Furnishings"/>
    <n v="18.175999999999998"/>
    <n v="1"/>
    <n v="0.2"/>
    <n v="4.7712000000000003"/>
  </r>
  <r>
    <s v="OR7173"/>
    <x v="1289"/>
    <s v="Same Day"/>
    <x v="0"/>
    <s v="United States"/>
    <s v="Tampa"/>
    <x v="18"/>
    <n v="33614"/>
    <x v="2"/>
    <x v="0"/>
    <s v="Binders"/>
    <n v="12.645"/>
    <n v="5"/>
    <n v="0.7"/>
    <n v="10.116"/>
  </r>
  <r>
    <s v="OR7174"/>
    <x v="1289"/>
    <s v="Standard Class"/>
    <x v="0"/>
    <s v="United States"/>
    <s v="Bristol"/>
    <x v="21"/>
    <n v="6010"/>
    <x v="3"/>
    <x v="0"/>
    <s v="Binders"/>
    <n v="25.3"/>
    <n v="5"/>
    <n v="0"/>
    <n v="11.891"/>
  </r>
  <r>
    <s v="OR7175"/>
    <x v="1290"/>
    <s v="Standard Class"/>
    <x v="0"/>
    <s v="United States"/>
    <s v="San Francisco"/>
    <x v="1"/>
    <n v="94122"/>
    <x v="1"/>
    <x v="2"/>
    <s v="Tables"/>
    <n v="2003.52"/>
    <n v="6"/>
    <n v="0.2"/>
    <n v="325.572"/>
  </r>
  <r>
    <s v="OR7176"/>
    <x v="1290"/>
    <s v="Standard Class"/>
    <x v="0"/>
    <s v="United States"/>
    <s v="Pembroke Pines"/>
    <x v="18"/>
    <n v="33024"/>
    <x v="2"/>
    <x v="2"/>
    <s v="Bookcases"/>
    <n v="241.56800000000001"/>
    <n v="2"/>
    <n v="0.2"/>
    <n v="0"/>
  </r>
  <r>
    <s v="OR7177"/>
    <x v="1290"/>
    <s v="Second Class"/>
    <x v="1"/>
    <s v="United States"/>
    <s v="Bethlehem"/>
    <x v="8"/>
    <n v="18018"/>
    <x v="3"/>
    <x v="2"/>
    <s v="Chairs"/>
    <n v="99.372"/>
    <n v="2"/>
    <n v="0.3"/>
    <n v="7.0979999999999999"/>
  </r>
  <r>
    <s v="OR7178"/>
    <x v="1290"/>
    <s v="Standard Class"/>
    <x v="2"/>
    <s v="United States"/>
    <s v="Louisville"/>
    <x v="4"/>
    <n v="40214"/>
    <x v="2"/>
    <x v="1"/>
    <s v="Accessories"/>
    <n v="279.86"/>
    <n v="14"/>
    <n v="0"/>
    <n v="64.367800000000003"/>
  </r>
  <r>
    <s v="OR7179"/>
    <x v="1290"/>
    <s v="Standard Class"/>
    <x v="2"/>
    <s v="United States"/>
    <s v="Philadelphia"/>
    <x v="8"/>
    <n v="19120"/>
    <x v="3"/>
    <x v="0"/>
    <s v="Paper"/>
    <n v="15.552"/>
    <n v="3"/>
    <n v="0.2"/>
    <n v="5.4432"/>
  </r>
  <r>
    <s v="OR7180"/>
    <x v="1291"/>
    <s v="Second Class"/>
    <x v="2"/>
    <s v="United States"/>
    <s v="Chicago"/>
    <x v="14"/>
    <n v="60610"/>
    <x v="0"/>
    <x v="1"/>
    <s v="Phones"/>
    <n v="27.184000000000001"/>
    <n v="2"/>
    <n v="0.2"/>
    <n v="2.0388000000000002"/>
  </r>
  <r>
    <s v="OR7181"/>
    <x v="1291"/>
    <s v="Standard Class"/>
    <x v="1"/>
    <s v="United States"/>
    <s v="Bristol"/>
    <x v="21"/>
    <n v="6010"/>
    <x v="3"/>
    <x v="0"/>
    <s v="Binders"/>
    <n v="20.88"/>
    <n v="2"/>
    <n v="0"/>
    <n v="9.6047999999999991"/>
  </r>
  <r>
    <s v="OR7182"/>
    <x v="1291"/>
    <s v="Standard Class"/>
    <x v="1"/>
    <s v="United States"/>
    <s v="San Antonio"/>
    <x v="0"/>
    <n v="78207"/>
    <x v="0"/>
    <x v="1"/>
    <s v="Accessories"/>
    <n v="30.08"/>
    <n v="2"/>
    <n v="0.2"/>
    <n v="5.2640000000000002"/>
  </r>
  <r>
    <s v="OR7183"/>
    <x v="1291"/>
    <s v="Standard Class"/>
    <x v="1"/>
    <s v="United States"/>
    <s v="Columbia"/>
    <x v="12"/>
    <n v="38401"/>
    <x v="2"/>
    <x v="1"/>
    <s v="Accessories"/>
    <n v="18.527999999999999"/>
    <n v="2"/>
    <n v="0.2"/>
    <n v="4.4004000000000003"/>
  </r>
  <r>
    <s v="OR7184"/>
    <x v="1291"/>
    <s v="Standard Class"/>
    <x v="0"/>
    <s v="United States"/>
    <s v="Houston"/>
    <x v="0"/>
    <n v="77095"/>
    <x v="0"/>
    <x v="0"/>
    <s v="Binders"/>
    <n v="10.476000000000001"/>
    <n v="6"/>
    <n v="0.8"/>
    <n v="17.285399999999999"/>
  </r>
  <r>
    <s v="OR7185"/>
    <x v="1291"/>
    <s v="Standard Class"/>
    <x v="2"/>
    <s v="United States"/>
    <s v="Richmond"/>
    <x v="4"/>
    <n v="40475"/>
    <x v="2"/>
    <x v="0"/>
    <s v="Binders"/>
    <n v="2.88"/>
    <n v="1"/>
    <n v="0"/>
    <n v="1.4112"/>
  </r>
  <r>
    <s v="OR7186"/>
    <x v="1292"/>
    <s v="Standard Class"/>
    <x v="0"/>
    <s v="United States"/>
    <s v="Broomfield"/>
    <x v="23"/>
    <n v="80020"/>
    <x v="1"/>
    <x v="0"/>
    <s v="Storage"/>
    <n v="33.488"/>
    <n v="7"/>
    <n v="0.2"/>
    <n v="1.2558"/>
  </r>
  <r>
    <s v="OR7187"/>
    <x v="1292"/>
    <s v="First Class"/>
    <x v="0"/>
    <s v="United States"/>
    <s v="Coral Springs"/>
    <x v="18"/>
    <n v="33065"/>
    <x v="2"/>
    <x v="0"/>
    <s v="Labels"/>
    <n v="4.6079999999999997"/>
    <n v="2"/>
    <n v="0.2"/>
    <n v="1.4976"/>
  </r>
  <r>
    <s v="OR7188"/>
    <x v="1292"/>
    <s v="Standard Class"/>
    <x v="0"/>
    <s v="United States"/>
    <s v="New York City"/>
    <x v="7"/>
    <n v="10011"/>
    <x v="3"/>
    <x v="1"/>
    <s v="Copiers"/>
    <n v="879.98400000000004"/>
    <n v="2"/>
    <n v="0.2"/>
    <n v="329.99400000000003"/>
  </r>
  <r>
    <s v="OR7189"/>
    <x v="1292"/>
    <s v="Second Class"/>
    <x v="0"/>
    <s v="United States"/>
    <s v="San Diego"/>
    <x v="1"/>
    <n v="92037"/>
    <x v="1"/>
    <x v="0"/>
    <s v="Paper"/>
    <n v="12.6"/>
    <n v="3"/>
    <n v="0"/>
    <n v="6.1740000000000004"/>
  </r>
  <r>
    <s v="OR7190"/>
    <x v="1292"/>
    <s v="Standard Class"/>
    <x v="1"/>
    <s v="United States"/>
    <s v="Rancho Cucamonga"/>
    <x v="1"/>
    <n v="91730"/>
    <x v="1"/>
    <x v="0"/>
    <s v="Labels"/>
    <n v="5.76"/>
    <n v="2"/>
    <n v="0"/>
    <n v="2.6496"/>
  </r>
  <r>
    <s v="OR7191"/>
    <x v="1293"/>
    <s v="Second Class"/>
    <x v="0"/>
    <s v="United States"/>
    <s v="Tulsa"/>
    <x v="24"/>
    <n v="74133"/>
    <x v="0"/>
    <x v="0"/>
    <s v="Paper"/>
    <n v="12.96"/>
    <n v="2"/>
    <n v="0"/>
    <n v="6.2207999999999997"/>
  </r>
  <r>
    <s v="OR7192"/>
    <x v="1293"/>
    <s v="Same Day"/>
    <x v="0"/>
    <s v="United States"/>
    <s v="Anaheim"/>
    <x v="1"/>
    <n v="92804"/>
    <x v="1"/>
    <x v="0"/>
    <s v="Binders"/>
    <n v="209.6"/>
    <n v="5"/>
    <n v="0.2"/>
    <n v="68.12"/>
  </r>
  <r>
    <s v="OR7193"/>
    <x v="1293"/>
    <s v="Second Class"/>
    <x v="1"/>
    <s v="United States"/>
    <s v="Fayetteville"/>
    <x v="2"/>
    <n v="28314"/>
    <x v="2"/>
    <x v="0"/>
    <s v="Binders"/>
    <n v="7.23"/>
    <n v="5"/>
    <n v="0.7"/>
    <n v="5.7839999999999998"/>
  </r>
  <r>
    <s v="OR7194"/>
    <x v="1293"/>
    <s v="Standard Class"/>
    <x v="1"/>
    <s v="United States"/>
    <s v="Murfreesboro"/>
    <x v="12"/>
    <n v="37130"/>
    <x v="2"/>
    <x v="2"/>
    <s v="Bookcases"/>
    <n v="131.10400000000001"/>
    <n v="2"/>
    <n v="0.2"/>
    <n v="8.1940000000000008"/>
  </r>
  <r>
    <s v="OR7195"/>
    <x v="1294"/>
    <s v="Standard Class"/>
    <x v="2"/>
    <s v="United States"/>
    <s v="Columbus"/>
    <x v="27"/>
    <n v="31907"/>
    <x v="2"/>
    <x v="2"/>
    <s v="Tables"/>
    <n v="452.94"/>
    <n v="3"/>
    <n v="0"/>
    <n v="67.941000000000003"/>
  </r>
  <r>
    <s v="OR7196"/>
    <x v="1294"/>
    <s v="Same Day"/>
    <x v="1"/>
    <s v="United States"/>
    <s v="Lorain"/>
    <x v="3"/>
    <n v="44052"/>
    <x v="3"/>
    <x v="0"/>
    <s v="Binders"/>
    <n v="18.693000000000001"/>
    <n v="3"/>
    <n v="0.7"/>
    <n v="14.331300000000001"/>
  </r>
  <r>
    <s v="OR7197"/>
    <x v="1294"/>
    <s v="Same Day"/>
    <x v="0"/>
    <s v="United States"/>
    <s v="Springfield"/>
    <x v="3"/>
    <n v="45503"/>
    <x v="3"/>
    <x v="0"/>
    <s v="Storage"/>
    <n v="25.984000000000002"/>
    <n v="1"/>
    <n v="0.2"/>
    <n v="5.1967999999999996"/>
  </r>
  <r>
    <s v="OR7198"/>
    <x v="1294"/>
    <s v="Second Class"/>
    <x v="0"/>
    <s v="United States"/>
    <s v="Cranston"/>
    <x v="6"/>
    <n v="2920"/>
    <x v="3"/>
    <x v="2"/>
    <s v="Furnishings"/>
    <n v="17.670000000000002"/>
    <n v="3"/>
    <n v="0"/>
    <n v="7.7747999999999999"/>
  </r>
  <r>
    <s v="OR7199"/>
    <x v="1294"/>
    <s v="Second Class"/>
    <x v="1"/>
    <s v="United States"/>
    <s v="Houston"/>
    <x v="0"/>
    <n v="77041"/>
    <x v="0"/>
    <x v="0"/>
    <s v="Paper"/>
    <n v="79.92"/>
    <n v="5"/>
    <n v="0.2"/>
    <n v="27.972000000000001"/>
  </r>
  <r>
    <s v="OR7200"/>
    <x v="1294"/>
    <s v="Second Class"/>
    <x v="0"/>
    <s v="United States"/>
    <s v="Seattle"/>
    <x v="11"/>
    <n v="98105"/>
    <x v="1"/>
    <x v="0"/>
    <s v="Appliances"/>
    <n v="119.96"/>
    <n v="2"/>
    <n v="0"/>
    <n v="33.588799999999999"/>
  </r>
  <r>
    <s v="OR7201"/>
    <x v="1294"/>
    <s v="Standard Class"/>
    <x v="0"/>
    <s v="United States"/>
    <s v="New York City"/>
    <x v="7"/>
    <n v="10011"/>
    <x v="3"/>
    <x v="0"/>
    <s v="Paper"/>
    <n v="24.96"/>
    <n v="4"/>
    <n v="0"/>
    <n v="11.231999999999999"/>
  </r>
  <r>
    <s v="OR7202"/>
    <x v="1295"/>
    <s v="Standard Class"/>
    <x v="1"/>
    <s v="United States"/>
    <s v="Mesquite"/>
    <x v="0"/>
    <n v="75150"/>
    <x v="0"/>
    <x v="0"/>
    <s v="Paper"/>
    <n v="5.1840000000000002"/>
    <n v="1"/>
    <n v="0.2"/>
    <n v="1.8144"/>
  </r>
  <r>
    <s v="OR7203"/>
    <x v="1295"/>
    <s v="First Class"/>
    <x v="1"/>
    <s v="United States"/>
    <s v="San Francisco"/>
    <x v="1"/>
    <n v="94110"/>
    <x v="1"/>
    <x v="1"/>
    <s v="Machines"/>
    <n v="4799.9840000000004"/>
    <n v="2"/>
    <n v="0.2"/>
    <n v="359.99880000000002"/>
  </r>
  <r>
    <s v="OR7204"/>
    <x v="1295"/>
    <s v="Standard Class"/>
    <x v="0"/>
    <s v="United States"/>
    <s v="Houston"/>
    <x v="0"/>
    <n v="77041"/>
    <x v="0"/>
    <x v="0"/>
    <s v="Storage"/>
    <n v="129.56800000000001"/>
    <n v="2"/>
    <n v="0.2"/>
    <n v="25.913599999999999"/>
  </r>
  <r>
    <s v="OR7205"/>
    <x v="1295"/>
    <s v="Standard Class"/>
    <x v="0"/>
    <s v="United States"/>
    <s v="Philadelphia"/>
    <x v="8"/>
    <n v="19140"/>
    <x v="3"/>
    <x v="1"/>
    <s v="Phones"/>
    <n v="118.782"/>
    <n v="3"/>
    <n v="0.4"/>
    <n v="27.715800000000002"/>
  </r>
  <r>
    <s v="OR7206"/>
    <x v="1296"/>
    <s v="Standard Class"/>
    <x v="0"/>
    <s v="United States"/>
    <s v="Springfield"/>
    <x v="34"/>
    <n v="65807"/>
    <x v="0"/>
    <x v="0"/>
    <s v="Paper"/>
    <n v="7.64"/>
    <n v="1"/>
    <n v="0"/>
    <n v="3.7435999999999998"/>
  </r>
  <r>
    <s v="OR7207"/>
    <x v="1296"/>
    <s v="Standard Class"/>
    <x v="2"/>
    <s v="United States"/>
    <s v="Houston"/>
    <x v="0"/>
    <n v="77036"/>
    <x v="0"/>
    <x v="0"/>
    <s v="Supplies"/>
    <n v="69.12"/>
    <n v="9"/>
    <n v="0.2"/>
    <n v="14.688000000000001"/>
  </r>
  <r>
    <s v="OR7208"/>
    <x v="1297"/>
    <s v="First Class"/>
    <x v="1"/>
    <s v="United States"/>
    <s v="Detroit"/>
    <x v="19"/>
    <n v="48234"/>
    <x v="0"/>
    <x v="2"/>
    <s v="Tables"/>
    <n v="210.98"/>
    <n v="2"/>
    <n v="0"/>
    <n v="21.097999999999999"/>
  </r>
  <r>
    <s v="OR7209"/>
    <x v="1298"/>
    <s v="Standard Class"/>
    <x v="0"/>
    <s v="United States"/>
    <s v="Dallas"/>
    <x v="0"/>
    <n v="75081"/>
    <x v="0"/>
    <x v="0"/>
    <s v="Storage"/>
    <n v="338.04"/>
    <n v="3"/>
    <n v="0.2"/>
    <n v="33.804000000000002"/>
  </r>
  <r>
    <s v="OR7210"/>
    <x v="1298"/>
    <s v="Standard Class"/>
    <x v="0"/>
    <s v="United States"/>
    <s v="Aurora"/>
    <x v="23"/>
    <n v="80013"/>
    <x v="1"/>
    <x v="0"/>
    <s v="Envelopes"/>
    <n v="12.536"/>
    <n v="1"/>
    <n v="0.2"/>
    <n v="4.2309000000000001"/>
  </r>
  <r>
    <s v="OR7211"/>
    <x v="1298"/>
    <s v="Second Class"/>
    <x v="1"/>
    <s v="United States"/>
    <s v="Alexandria"/>
    <x v="13"/>
    <n v="22304"/>
    <x v="2"/>
    <x v="0"/>
    <s v="Paper"/>
    <n v="12.96"/>
    <n v="2"/>
    <n v="0"/>
    <n v="6.3503999999999996"/>
  </r>
  <r>
    <s v="OR7212"/>
    <x v="1298"/>
    <s v="Standard Class"/>
    <x v="0"/>
    <s v="United States"/>
    <s v="Louisville"/>
    <x v="4"/>
    <n v="40214"/>
    <x v="2"/>
    <x v="0"/>
    <s v="Binders"/>
    <n v="21.3"/>
    <n v="3"/>
    <n v="0"/>
    <n v="9.798"/>
  </r>
  <r>
    <s v="OR7213"/>
    <x v="1298"/>
    <s v="First Class"/>
    <x v="2"/>
    <s v="United States"/>
    <s v="Knoxville"/>
    <x v="12"/>
    <n v="37918"/>
    <x v="2"/>
    <x v="0"/>
    <s v="Binders"/>
    <n v="27.36"/>
    <n v="3"/>
    <n v="0.7"/>
    <n v="21.888000000000002"/>
  </r>
  <r>
    <s v="OR7214"/>
    <x v="1298"/>
    <s v="Standard Class"/>
    <x v="1"/>
    <s v="United States"/>
    <s v="Richmond"/>
    <x v="4"/>
    <n v="40475"/>
    <x v="2"/>
    <x v="1"/>
    <s v="Phones"/>
    <n v="36.99"/>
    <n v="1"/>
    <n v="0"/>
    <n v="9.9872999999999994"/>
  </r>
  <r>
    <s v="OR7215"/>
    <x v="1298"/>
    <s v="Standard Class"/>
    <x v="2"/>
    <s v="United States"/>
    <s v="Pharr"/>
    <x v="0"/>
    <n v="78577"/>
    <x v="0"/>
    <x v="2"/>
    <s v="Furnishings"/>
    <n v="22.608000000000001"/>
    <n v="3"/>
    <n v="0.6"/>
    <n v="10.1736"/>
  </r>
  <r>
    <s v="OR7216"/>
    <x v="1298"/>
    <s v="Standard Class"/>
    <x v="0"/>
    <s v="United States"/>
    <s v="Rochester"/>
    <x v="31"/>
    <n v="55901"/>
    <x v="0"/>
    <x v="2"/>
    <s v="Chairs"/>
    <n v="269.97000000000003"/>
    <n v="3"/>
    <n v="0"/>
    <n v="51.2943"/>
  </r>
  <r>
    <s v="OR7217"/>
    <x v="1298"/>
    <s v="Second Class"/>
    <x v="0"/>
    <s v="United States"/>
    <s v="Richmond"/>
    <x v="13"/>
    <n v="23223"/>
    <x v="2"/>
    <x v="0"/>
    <s v="Storage"/>
    <n v="332.94"/>
    <n v="3"/>
    <n v="0"/>
    <n v="9.9882000000000009"/>
  </r>
  <r>
    <s v="OR7218"/>
    <x v="1298"/>
    <s v="Standard Class"/>
    <x v="1"/>
    <s v="United States"/>
    <s v="Virginia Beach"/>
    <x v="13"/>
    <n v="23464"/>
    <x v="2"/>
    <x v="1"/>
    <s v="Phones"/>
    <n v="617.97"/>
    <n v="3"/>
    <n v="0"/>
    <n v="173.0316"/>
  </r>
  <r>
    <s v="OR7219"/>
    <x v="1298"/>
    <s v="Standard Class"/>
    <x v="1"/>
    <s v="United States"/>
    <s v="Lancaster"/>
    <x v="8"/>
    <n v="17602"/>
    <x v="3"/>
    <x v="1"/>
    <s v="Phones"/>
    <n v="61.542000000000002"/>
    <n v="1"/>
    <n v="0.4"/>
    <n v="13.334099999999999"/>
  </r>
  <r>
    <s v="OR7220"/>
    <x v="1299"/>
    <s v="Standard Class"/>
    <x v="1"/>
    <s v="United States"/>
    <s v="Chicago"/>
    <x v="14"/>
    <n v="60623"/>
    <x v="0"/>
    <x v="2"/>
    <s v="Furnishings"/>
    <n v="12.132"/>
    <n v="9"/>
    <n v="0.6"/>
    <n v="8.4923999999999999"/>
  </r>
  <r>
    <s v="OR7221"/>
    <x v="1299"/>
    <s v="Second Class"/>
    <x v="2"/>
    <s v="United States"/>
    <s v="Jackson"/>
    <x v="29"/>
    <n v="39212"/>
    <x v="2"/>
    <x v="1"/>
    <s v="Accessories"/>
    <n v="599.97"/>
    <n v="3"/>
    <n v="0"/>
    <n v="257.9871"/>
  </r>
  <r>
    <s v="OR7222"/>
    <x v="1299"/>
    <s v="First Class"/>
    <x v="1"/>
    <s v="United States"/>
    <s v="New York City"/>
    <x v="7"/>
    <n v="10035"/>
    <x v="3"/>
    <x v="0"/>
    <s v="Art"/>
    <n v="119.04"/>
    <n v="6"/>
    <n v="0"/>
    <n v="35.712000000000003"/>
  </r>
  <r>
    <s v="OR7223"/>
    <x v="1299"/>
    <s v="Same Day"/>
    <x v="0"/>
    <s v="United States"/>
    <s v="New York City"/>
    <x v="7"/>
    <n v="10024"/>
    <x v="3"/>
    <x v="1"/>
    <s v="Accessories"/>
    <n v="2309.65"/>
    <n v="7"/>
    <n v="0"/>
    <n v="762.18449999999996"/>
  </r>
  <r>
    <s v="OR7224"/>
    <x v="1299"/>
    <s v="Standard Class"/>
    <x v="0"/>
    <s v="United States"/>
    <s v="Greenville"/>
    <x v="2"/>
    <n v="27834"/>
    <x v="2"/>
    <x v="1"/>
    <s v="Accessories"/>
    <n v="68.111999999999995"/>
    <n v="3"/>
    <n v="0.2"/>
    <n v="17.8794"/>
  </r>
  <r>
    <s v="OR7225"/>
    <x v="1299"/>
    <s v="Standard Class"/>
    <x v="2"/>
    <s v="United States"/>
    <s v="Malden"/>
    <x v="28"/>
    <n v="2148"/>
    <x v="3"/>
    <x v="2"/>
    <s v="Bookcases"/>
    <n v="173.94"/>
    <n v="3"/>
    <n v="0"/>
    <n v="13.9152"/>
  </r>
  <r>
    <s v="OR7226"/>
    <x v="1300"/>
    <s v="Standard Class"/>
    <x v="2"/>
    <s v="United States"/>
    <s v="Philadelphia"/>
    <x v="8"/>
    <n v="19143"/>
    <x v="3"/>
    <x v="0"/>
    <s v="Paper"/>
    <n v="7.968"/>
    <n v="2"/>
    <n v="0.2"/>
    <n v="2.6892"/>
  </r>
  <r>
    <s v="OR7227"/>
    <x v="1300"/>
    <s v="First Class"/>
    <x v="0"/>
    <s v="United States"/>
    <s v="Los Angeles"/>
    <x v="1"/>
    <n v="90032"/>
    <x v="1"/>
    <x v="1"/>
    <s v="Phones"/>
    <n v="55.176000000000002"/>
    <n v="3"/>
    <n v="0.2"/>
    <n v="12.4146"/>
  </r>
  <r>
    <s v="OR7228"/>
    <x v="1300"/>
    <s v="Standard Class"/>
    <x v="1"/>
    <s v="United States"/>
    <s v="Philadelphia"/>
    <x v="8"/>
    <n v="19134"/>
    <x v="3"/>
    <x v="0"/>
    <s v="Paper"/>
    <n v="123.92"/>
    <n v="5"/>
    <n v="0.2"/>
    <n v="38.725000000000001"/>
  </r>
  <r>
    <s v="OR7229"/>
    <x v="1300"/>
    <s v="Standard Class"/>
    <x v="0"/>
    <s v="United States"/>
    <s v="Long Beach"/>
    <x v="1"/>
    <n v="90805"/>
    <x v="1"/>
    <x v="0"/>
    <s v="Art"/>
    <n v="5.76"/>
    <n v="2"/>
    <n v="0"/>
    <n v="1.6704000000000001"/>
  </r>
  <r>
    <s v="OR7230"/>
    <x v="1300"/>
    <s v="Same Day"/>
    <x v="0"/>
    <s v="United States"/>
    <s v="Houston"/>
    <x v="0"/>
    <n v="77041"/>
    <x v="0"/>
    <x v="0"/>
    <s v="Paper"/>
    <n v="274.06400000000002"/>
    <n v="7"/>
    <n v="0.2"/>
    <n v="102.774"/>
  </r>
  <r>
    <s v="OR7231"/>
    <x v="1301"/>
    <s v="Standard Class"/>
    <x v="1"/>
    <s v="United States"/>
    <s v="Memphis"/>
    <x v="12"/>
    <n v="38109"/>
    <x v="2"/>
    <x v="0"/>
    <s v="Envelopes"/>
    <n v="64.847999999999999"/>
    <n v="7"/>
    <n v="0.2"/>
    <n v="24.318000000000001"/>
  </r>
  <r>
    <s v="OR7232"/>
    <x v="1301"/>
    <s v="Standard Class"/>
    <x v="0"/>
    <s v="United States"/>
    <s v="Wausau"/>
    <x v="30"/>
    <n v="54401"/>
    <x v="0"/>
    <x v="0"/>
    <s v="Appliances"/>
    <n v="245.88"/>
    <n v="6"/>
    <n v="0"/>
    <n v="68.846400000000003"/>
  </r>
  <r>
    <s v="OR7233"/>
    <x v="1301"/>
    <s v="Standard Class"/>
    <x v="2"/>
    <s v="United States"/>
    <s v="Sterling Heights"/>
    <x v="19"/>
    <n v="48310"/>
    <x v="0"/>
    <x v="0"/>
    <s v="Binders"/>
    <n v="19"/>
    <n v="5"/>
    <n v="0"/>
    <n v="8.93"/>
  </r>
  <r>
    <s v="OR7234"/>
    <x v="1301"/>
    <s v="Standard Class"/>
    <x v="1"/>
    <s v="United States"/>
    <s v="Austin"/>
    <x v="0"/>
    <n v="78745"/>
    <x v="0"/>
    <x v="0"/>
    <s v="Binders"/>
    <n v="18.527999999999999"/>
    <n v="6"/>
    <n v="0.8"/>
    <n v="27.792000000000002"/>
  </r>
  <r>
    <s v="OR7235"/>
    <x v="1301"/>
    <s v="Standard Class"/>
    <x v="1"/>
    <s v="United States"/>
    <s v="Carrollton"/>
    <x v="0"/>
    <n v="75007"/>
    <x v="0"/>
    <x v="0"/>
    <s v="Binders"/>
    <n v="3.3180000000000001"/>
    <n v="3"/>
    <n v="0.8"/>
    <n v="5.6406000000000001"/>
  </r>
  <r>
    <s v="OR7236"/>
    <x v="1301"/>
    <s v="Second Class"/>
    <x v="0"/>
    <s v="United States"/>
    <s v="New York City"/>
    <x v="7"/>
    <n v="10024"/>
    <x v="3"/>
    <x v="0"/>
    <s v="Binders"/>
    <n v="33.567999999999998"/>
    <n v="2"/>
    <n v="0.2"/>
    <n v="11.748799999999999"/>
  </r>
  <r>
    <s v="OR7237"/>
    <x v="1301"/>
    <s v="Second Class"/>
    <x v="2"/>
    <s v="United States"/>
    <s v="Seattle"/>
    <x v="11"/>
    <n v="98115"/>
    <x v="1"/>
    <x v="2"/>
    <s v="Furnishings"/>
    <n v="6.16"/>
    <n v="2"/>
    <n v="0"/>
    <n v="2.9567999999999999"/>
  </r>
  <r>
    <s v="OR7238"/>
    <x v="1301"/>
    <s v="Standard Class"/>
    <x v="1"/>
    <s v="United States"/>
    <s v="San Diego"/>
    <x v="1"/>
    <n v="92105"/>
    <x v="1"/>
    <x v="1"/>
    <s v="Phones"/>
    <n v="311.976"/>
    <n v="3"/>
    <n v="0.2"/>
    <n v="38.997"/>
  </r>
  <r>
    <s v="OR7239"/>
    <x v="1302"/>
    <s v="Standard Class"/>
    <x v="1"/>
    <s v="United States"/>
    <s v="Linden"/>
    <x v="22"/>
    <n v="7036"/>
    <x v="3"/>
    <x v="1"/>
    <s v="Accessories"/>
    <n v="115.36"/>
    <n v="7"/>
    <n v="0"/>
    <n v="49.604799999999997"/>
  </r>
  <r>
    <s v="OR7240"/>
    <x v="1302"/>
    <s v="Standard Class"/>
    <x v="1"/>
    <s v="United States"/>
    <s v="Los Angeles"/>
    <x v="1"/>
    <n v="90049"/>
    <x v="1"/>
    <x v="2"/>
    <s v="Tables"/>
    <n v="351.21600000000001"/>
    <n v="3"/>
    <n v="0.2"/>
    <n v="4.3902000000000001"/>
  </r>
  <r>
    <s v="OR7241"/>
    <x v="1302"/>
    <s v="Second Class"/>
    <x v="0"/>
    <s v="United States"/>
    <s v="San Francisco"/>
    <x v="1"/>
    <n v="94109"/>
    <x v="1"/>
    <x v="0"/>
    <s v="Storage"/>
    <n v="186.54"/>
    <n v="3"/>
    <n v="0"/>
    <n v="50.3658"/>
  </r>
  <r>
    <s v="OR7242"/>
    <x v="1302"/>
    <s v="Second Class"/>
    <x v="0"/>
    <s v="United States"/>
    <s v="New York City"/>
    <x v="7"/>
    <n v="10024"/>
    <x v="3"/>
    <x v="0"/>
    <s v="Envelopes"/>
    <n v="29.34"/>
    <n v="3"/>
    <n v="0"/>
    <n v="13.4964"/>
  </r>
  <r>
    <s v="OR7243"/>
    <x v="1303"/>
    <s v="Standard Class"/>
    <x v="2"/>
    <s v="United States"/>
    <s v="Fort Lauderdale"/>
    <x v="18"/>
    <n v="33311"/>
    <x v="2"/>
    <x v="0"/>
    <s v="Paper"/>
    <n v="10.368"/>
    <n v="2"/>
    <n v="0.2"/>
    <n v="3.6288"/>
  </r>
  <r>
    <s v="OR7244"/>
    <x v="1303"/>
    <s v="Standard Class"/>
    <x v="0"/>
    <s v="United States"/>
    <s v="Great Falls"/>
    <x v="10"/>
    <n v="59405"/>
    <x v="1"/>
    <x v="0"/>
    <s v="Storage"/>
    <n v="87.08"/>
    <n v="7"/>
    <n v="0"/>
    <n v="24.382400000000001"/>
  </r>
  <r>
    <s v="OR7245"/>
    <x v="1303"/>
    <s v="Standard Class"/>
    <x v="2"/>
    <s v="United States"/>
    <s v="Austin"/>
    <x v="0"/>
    <n v="78745"/>
    <x v="0"/>
    <x v="2"/>
    <s v="Furnishings"/>
    <n v="7.9960000000000004"/>
    <n v="1"/>
    <n v="0.6"/>
    <n v="6.9965000000000002"/>
  </r>
  <r>
    <s v="OR7246"/>
    <x v="1303"/>
    <s v="Standard Class"/>
    <x v="0"/>
    <s v="United States"/>
    <s v="Arlington Heights"/>
    <x v="14"/>
    <n v="60004"/>
    <x v="0"/>
    <x v="0"/>
    <s v="Art"/>
    <n v="14.112"/>
    <n v="6"/>
    <n v="0.2"/>
    <n v="1.2347999999999999"/>
  </r>
  <r>
    <s v="OR7247"/>
    <x v="1303"/>
    <s v="Standard Class"/>
    <x v="0"/>
    <s v="United States"/>
    <s v="Salt Lake City"/>
    <x v="42"/>
    <n v="84106"/>
    <x v="1"/>
    <x v="0"/>
    <s v="Binders"/>
    <n v="102.72"/>
    <n v="3"/>
    <n v="0.2"/>
    <n v="37.235999999999997"/>
  </r>
  <r>
    <s v="OR7248"/>
    <x v="1303"/>
    <s v="Standard Class"/>
    <x v="0"/>
    <s v="United States"/>
    <s v="New York City"/>
    <x v="7"/>
    <n v="10011"/>
    <x v="3"/>
    <x v="0"/>
    <s v="Paper"/>
    <n v="32.4"/>
    <n v="5"/>
    <n v="0"/>
    <n v="15.552"/>
  </r>
  <r>
    <s v="OR7249"/>
    <x v="1303"/>
    <s v="Same Day"/>
    <x v="0"/>
    <s v="United States"/>
    <s v="Anaheim"/>
    <x v="1"/>
    <n v="92804"/>
    <x v="1"/>
    <x v="0"/>
    <s v="Appliances"/>
    <n v="83.42"/>
    <n v="2"/>
    <n v="0"/>
    <n v="24.191800000000001"/>
  </r>
  <r>
    <s v="OR7250"/>
    <x v="1303"/>
    <s v="Standard Class"/>
    <x v="2"/>
    <s v="United States"/>
    <s v="Alexandria"/>
    <x v="13"/>
    <n v="22304"/>
    <x v="2"/>
    <x v="1"/>
    <s v="Phones"/>
    <n v="187.98"/>
    <n v="2"/>
    <n v="0"/>
    <n v="52.634399999999999"/>
  </r>
  <r>
    <s v="OR7251"/>
    <x v="1303"/>
    <s v="Standard Class"/>
    <x v="0"/>
    <s v="United States"/>
    <s v="San Jose"/>
    <x v="1"/>
    <n v="95123"/>
    <x v="1"/>
    <x v="0"/>
    <s v="Storage"/>
    <n v="40.68"/>
    <n v="2"/>
    <n v="0"/>
    <n v="0.40679999999999999"/>
  </r>
  <r>
    <s v="OR7252"/>
    <x v="1304"/>
    <s v="Standard Class"/>
    <x v="0"/>
    <s v="United States"/>
    <s v="San Antonio"/>
    <x v="0"/>
    <n v="78207"/>
    <x v="0"/>
    <x v="2"/>
    <s v="Tables"/>
    <n v="637.89599999999996"/>
    <n v="3"/>
    <n v="0.3"/>
    <n v="127.5792"/>
  </r>
  <r>
    <s v="OR7253"/>
    <x v="1304"/>
    <s v="First Class"/>
    <x v="0"/>
    <s v="United States"/>
    <s v="Los Angeles"/>
    <x v="1"/>
    <n v="90036"/>
    <x v="1"/>
    <x v="2"/>
    <s v="Chairs"/>
    <n v="2803.92"/>
    <n v="5"/>
    <n v="0.2"/>
    <n v="0"/>
  </r>
  <r>
    <s v="OR7254"/>
    <x v="1304"/>
    <s v="First Class"/>
    <x v="0"/>
    <s v="United States"/>
    <s v="San Francisco"/>
    <x v="1"/>
    <n v="94109"/>
    <x v="1"/>
    <x v="0"/>
    <s v="Envelopes"/>
    <n v="6.12"/>
    <n v="3"/>
    <n v="0"/>
    <n v="2.8763999999999998"/>
  </r>
  <r>
    <s v="OR7255"/>
    <x v="1304"/>
    <s v="Second Class"/>
    <x v="2"/>
    <s v="United States"/>
    <s v="Everett"/>
    <x v="28"/>
    <n v="2149"/>
    <x v="3"/>
    <x v="1"/>
    <s v="Accessories"/>
    <n v="259.98"/>
    <n v="2"/>
    <n v="0"/>
    <n v="88.393199999999993"/>
  </r>
  <r>
    <s v="OR7256"/>
    <x v="1304"/>
    <s v="First Class"/>
    <x v="2"/>
    <s v="United States"/>
    <s v="Knoxville"/>
    <x v="12"/>
    <n v="37918"/>
    <x v="2"/>
    <x v="2"/>
    <s v="Furnishings"/>
    <n v="9.6560000000000006"/>
    <n v="1"/>
    <n v="0.2"/>
    <n v="1.5690999999999999"/>
  </r>
  <r>
    <s v="OR7257"/>
    <x v="1304"/>
    <s v="Standard Class"/>
    <x v="0"/>
    <s v="United States"/>
    <s v="San Francisco"/>
    <x v="1"/>
    <n v="94109"/>
    <x v="1"/>
    <x v="1"/>
    <s v="Accessories"/>
    <n v="119.9"/>
    <n v="2"/>
    <n v="0"/>
    <n v="43.164000000000001"/>
  </r>
  <r>
    <s v="OR7258"/>
    <x v="1305"/>
    <s v="Same Day"/>
    <x v="0"/>
    <s v="United States"/>
    <s v="Seattle"/>
    <x v="11"/>
    <n v="98115"/>
    <x v="1"/>
    <x v="2"/>
    <s v="Furnishings"/>
    <n v="199.8"/>
    <n v="10"/>
    <n v="0"/>
    <n v="71.927999999999997"/>
  </r>
  <r>
    <s v="OR7259"/>
    <x v="1305"/>
    <s v="Standard Class"/>
    <x v="2"/>
    <s v="United States"/>
    <s v="Watertown"/>
    <x v="7"/>
    <n v="13601"/>
    <x v="3"/>
    <x v="2"/>
    <s v="Chairs"/>
    <n v="191.64599999999999"/>
    <n v="3"/>
    <n v="0.1"/>
    <n v="31.940999999999999"/>
  </r>
  <r>
    <s v="OR7260"/>
    <x v="1305"/>
    <s v="Standard Class"/>
    <x v="0"/>
    <s v="United States"/>
    <s v="Seattle"/>
    <x v="11"/>
    <n v="98115"/>
    <x v="1"/>
    <x v="1"/>
    <s v="Phones"/>
    <n v="249.584"/>
    <n v="2"/>
    <n v="0.2"/>
    <n v="15.599"/>
  </r>
  <r>
    <s v="OR7261"/>
    <x v="1305"/>
    <s v="Standard Class"/>
    <x v="2"/>
    <s v="United States"/>
    <s v="Chicago"/>
    <x v="14"/>
    <n v="60610"/>
    <x v="0"/>
    <x v="0"/>
    <s v="Storage"/>
    <n v="12.672000000000001"/>
    <n v="3"/>
    <n v="0.2"/>
    <n v="3.1680000000000001"/>
  </r>
  <r>
    <s v="OR7262"/>
    <x v="1305"/>
    <s v="Second Class"/>
    <x v="1"/>
    <s v="United States"/>
    <s v="Philadelphia"/>
    <x v="8"/>
    <n v="19143"/>
    <x v="3"/>
    <x v="1"/>
    <s v="Phones"/>
    <n v="251.964"/>
    <n v="6"/>
    <n v="0.4"/>
    <n v="50.392800000000001"/>
  </r>
  <r>
    <s v="OR7263"/>
    <x v="1305"/>
    <s v="First Class"/>
    <x v="0"/>
    <s v="United States"/>
    <s v="Los Angeles"/>
    <x v="1"/>
    <n v="90045"/>
    <x v="1"/>
    <x v="0"/>
    <s v="Art"/>
    <n v="123.92"/>
    <n v="4"/>
    <n v="0"/>
    <n v="33.458399999999997"/>
  </r>
  <r>
    <s v="OR7264"/>
    <x v="1305"/>
    <s v="First Class"/>
    <x v="2"/>
    <s v="United States"/>
    <s v="Philadelphia"/>
    <x v="8"/>
    <n v="19140"/>
    <x v="3"/>
    <x v="2"/>
    <s v="Furnishings"/>
    <n v="25.632000000000001"/>
    <n v="3"/>
    <n v="0.2"/>
    <n v="3.8448000000000002"/>
  </r>
  <r>
    <s v="OR7265"/>
    <x v="1305"/>
    <s v="Standard Class"/>
    <x v="0"/>
    <s v="United States"/>
    <s v="San Francisco"/>
    <x v="1"/>
    <n v="94109"/>
    <x v="1"/>
    <x v="2"/>
    <s v="Furnishings"/>
    <n v="50.32"/>
    <n v="4"/>
    <n v="0"/>
    <n v="21.134399999999999"/>
  </r>
  <r>
    <s v="OR7266"/>
    <x v="1306"/>
    <s v="Standard Class"/>
    <x v="0"/>
    <s v="United States"/>
    <s v="Atlanta"/>
    <x v="27"/>
    <n v="30318"/>
    <x v="2"/>
    <x v="0"/>
    <s v="Binders"/>
    <n v="6354.95"/>
    <n v="5"/>
    <n v="0"/>
    <n v="3177.4749999999999"/>
  </r>
  <r>
    <s v="OR7267"/>
    <x v="1306"/>
    <s v="Standard Class"/>
    <x v="1"/>
    <s v="United States"/>
    <s v="Lakewood"/>
    <x v="3"/>
    <n v="44107"/>
    <x v="3"/>
    <x v="0"/>
    <s v="Art"/>
    <n v="19.728000000000002"/>
    <n v="9"/>
    <n v="0.2"/>
    <n v="1.7262"/>
  </r>
  <r>
    <s v="OR7268"/>
    <x v="1306"/>
    <s v="Standard Class"/>
    <x v="0"/>
    <s v="United States"/>
    <s v="San Francisco"/>
    <x v="1"/>
    <n v="94110"/>
    <x v="1"/>
    <x v="1"/>
    <s v="Accessories"/>
    <n v="45.48"/>
    <n v="4"/>
    <n v="0"/>
    <n v="15.917999999999999"/>
  </r>
  <r>
    <s v="OR7269"/>
    <x v="1306"/>
    <s v="First Class"/>
    <x v="1"/>
    <s v="United States"/>
    <s v="Bedford"/>
    <x v="0"/>
    <n v="76021"/>
    <x v="0"/>
    <x v="0"/>
    <s v="Binders"/>
    <n v="12.864000000000001"/>
    <n v="8"/>
    <n v="0.8"/>
    <n v="22.512"/>
  </r>
  <r>
    <s v="OR7270"/>
    <x v="1307"/>
    <s v="Standard Class"/>
    <x v="1"/>
    <s v="United States"/>
    <s v="New York City"/>
    <x v="7"/>
    <n v="10011"/>
    <x v="3"/>
    <x v="2"/>
    <s v="Furnishings"/>
    <n v="20.94"/>
    <n v="3"/>
    <n v="0"/>
    <n v="6.0726000000000004"/>
  </r>
  <r>
    <s v="OR7271"/>
    <x v="1307"/>
    <s v="Same Day"/>
    <x v="1"/>
    <s v="United States"/>
    <s v="New York City"/>
    <x v="7"/>
    <n v="10024"/>
    <x v="3"/>
    <x v="2"/>
    <s v="Chairs"/>
    <n v="577.76400000000001"/>
    <n v="2"/>
    <n v="0.1"/>
    <n v="115.5528"/>
  </r>
  <r>
    <s v="OR7272"/>
    <x v="1307"/>
    <s v="Standard Class"/>
    <x v="1"/>
    <s v="United States"/>
    <s v="Philadelphia"/>
    <x v="8"/>
    <n v="19140"/>
    <x v="3"/>
    <x v="0"/>
    <s v="Fasteners"/>
    <n v="16.687999999999999"/>
    <n v="7"/>
    <n v="0.2"/>
    <n v="5.4236000000000004"/>
  </r>
  <r>
    <s v="OR7273"/>
    <x v="1307"/>
    <s v="Standard Class"/>
    <x v="1"/>
    <s v="United States"/>
    <s v="Westfield"/>
    <x v="22"/>
    <n v="7090"/>
    <x v="3"/>
    <x v="2"/>
    <s v="Furnishings"/>
    <n v="31.56"/>
    <n v="3"/>
    <n v="0"/>
    <n v="10.4148"/>
  </r>
  <r>
    <s v="OR7274"/>
    <x v="1307"/>
    <s v="Standard Class"/>
    <x v="0"/>
    <s v="United States"/>
    <s v="Quincy"/>
    <x v="28"/>
    <n v="2169"/>
    <x v="3"/>
    <x v="0"/>
    <s v="Paper"/>
    <n v="12.7"/>
    <n v="2"/>
    <n v="0"/>
    <n v="5.8419999999999996"/>
  </r>
  <r>
    <s v="OR7275"/>
    <x v="1307"/>
    <s v="Standard Class"/>
    <x v="0"/>
    <s v="United States"/>
    <s v="San Diego"/>
    <x v="1"/>
    <n v="92037"/>
    <x v="1"/>
    <x v="0"/>
    <s v="Storage"/>
    <n v="57.23"/>
    <n v="1"/>
    <n v="0"/>
    <n v="14.307499999999999"/>
  </r>
  <r>
    <s v="OR7276"/>
    <x v="1307"/>
    <s v="Standard Class"/>
    <x v="0"/>
    <s v="United States"/>
    <s v="Atlanta"/>
    <x v="27"/>
    <n v="30318"/>
    <x v="2"/>
    <x v="0"/>
    <s v="Appliances"/>
    <n v="25.86"/>
    <n v="3"/>
    <n v="0"/>
    <n v="6.7236000000000002"/>
  </r>
  <r>
    <s v="OR7277"/>
    <x v="1307"/>
    <s v="Second Class"/>
    <x v="2"/>
    <s v="United States"/>
    <s v="New York City"/>
    <x v="7"/>
    <n v="10009"/>
    <x v="3"/>
    <x v="0"/>
    <s v="Art"/>
    <n v="17.52"/>
    <n v="3"/>
    <n v="0"/>
    <n v="6.3071999999999999"/>
  </r>
  <r>
    <s v="OR7278"/>
    <x v="1307"/>
    <s v="First Class"/>
    <x v="1"/>
    <s v="United States"/>
    <s v="Monroe"/>
    <x v="39"/>
    <n v="71203"/>
    <x v="2"/>
    <x v="0"/>
    <s v="Binders"/>
    <n v="87.28"/>
    <n v="8"/>
    <n v="0"/>
    <n v="41.021599999999999"/>
  </r>
  <r>
    <s v="OR7279"/>
    <x v="1308"/>
    <s v="Standard Class"/>
    <x v="0"/>
    <s v="United States"/>
    <s v="Passaic"/>
    <x v="22"/>
    <n v="7055"/>
    <x v="3"/>
    <x v="1"/>
    <s v="Phones"/>
    <n v="257.98"/>
    <n v="2"/>
    <n v="0"/>
    <n v="74.8142"/>
  </r>
  <r>
    <s v="OR7280"/>
    <x v="1308"/>
    <s v="Standard Class"/>
    <x v="0"/>
    <s v="United States"/>
    <s v="Chicago"/>
    <x v="14"/>
    <n v="60653"/>
    <x v="0"/>
    <x v="1"/>
    <s v="Phones"/>
    <n v="11.12"/>
    <n v="2"/>
    <n v="0.2"/>
    <n v="3.4750000000000001"/>
  </r>
  <r>
    <s v="OR7281"/>
    <x v="1308"/>
    <s v="Standard Class"/>
    <x v="1"/>
    <s v="United States"/>
    <s v="Franklin"/>
    <x v="30"/>
    <n v="53132"/>
    <x v="0"/>
    <x v="2"/>
    <s v="Chairs"/>
    <n v="1951.84"/>
    <n v="8"/>
    <n v="0"/>
    <n v="585.55200000000002"/>
  </r>
  <r>
    <s v="OR7282"/>
    <x v="1308"/>
    <s v="Standard Class"/>
    <x v="0"/>
    <s v="United States"/>
    <s v="Philadelphia"/>
    <x v="8"/>
    <n v="19120"/>
    <x v="3"/>
    <x v="1"/>
    <s v="Phones"/>
    <n v="122.38200000000001"/>
    <n v="3"/>
    <n v="0.4"/>
    <n v="24.476400000000002"/>
  </r>
  <r>
    <s v="OR7283"/>
    <x v="1308"/>
    <s v="Second Class"/>
    <x v="0"/>
    <s v="United States"/>
    <s v="Houston"/>
    <x v="0"/>
    <n v="77070"/>
    <x v="0"/>
    <x v="2"/>
    <s v="Tables"/>
    <n v="401.59"/>
    <n v="2"/>
    <n v="0.3"/>
    <n v="131.95099999999999"/>
  </r>
  <r>
    <s v="OR7284"/>
    <x v="1309"/>
    <s v="Standard Class"/>
    <x v="0"/>
    <s v="United States"/>
    <s v="Columbia"/>
    <x v="25"/>
    <n v="29203"/>
    <x v="2"/>
    <x v="0"/>
    <s v="Storage"/>
    <n v="85.96"/>
    <n v="7"/>
    <n v="0"/>
    <n v="24.0688"/>
  </r>
  <r>
    <s v="OR7285"/>
    <x v="1309"/>
    <s v="First Class"/>
    <x v="0"/>
    <s v="United States"/>
    <s v="Charlotte"/>
    <x v="2"/>
    <n v="28205"/>
    <x v="2"/>
    <x v="0"/>
    <s v="Art"/>
    <n v="12.672000000000001"/>
    <n v="9"/>
    <n v="0.2"/>
    <n v="1.4256"/>
  </r>
  <r>
    <s v="OR7286"/>
    <x v="1309"/>
    <s v="Standard Class"/>
    <x v="0"/>
    <s v="United States"/>
    <s v="Bloomington"/>
    <x v="14"/>
    <n v="61701"/>
    <x v="0"/>
    <x v="0"/>
    <s v="Binders"/>
    <n v="5.1760000000000002"/>
    <n v="4"/>
    <n v="0.8"/>
    <n v="7.7640000000000002"/>
  </r>
  <r>
    <s v="OR7287"/>
    <x v="1310"/>
    <s v="Standard Class"/>
    <x v="1"/>
    <s v="United States"/>
    <s v="Columbus"/>
    <x v="9"/>
    <n v="47201"/>
    <x v="0"/>
    <x v="0"/>
    <s v="Paper"/>
    <n v="9.08"/>
    <n v="2"/>
    <n v="0"/>
    <n v="4.0860000000000003"/>
  </r>
  <r>
    <s v="OR7288"/>
    <x v="1310"/>
    <s v="Second Class"/>
    <x v="0"/>
    <s v="United States"/>
    <s v="Baltimore"/>
    <x v="17"/>
    <n v="21215"/>
    <x v="3"/>
    <x v="0"/>
    <s v="Binders"/>
    <n v="12.76"/>
    <n v="2"/>
    <n v="0"/>
    <n v="5.8696000000000002"/>
  </r>
  <r>
    <s v="OR7289"/>
    <x v="1311"/>
    <s v="First Class"/>
    <x v="0"/>
    <s v="United States"/>
    <s v="Pasadena"/>
    <x v="1"/>
    <n v="91104"/>
    <x v="1"/>
    <x v="0"/>
    <s v="Storage"/>
    <n v="161.94"/>
    <n v="3"/>
    <n v="0"/>
    <n v="9.7164000000000001"/>
  </r>
  <r>
    <s v="OR7290"/>
    <x v="1311"/>
    <s v="Standard Class"/>
    <x v="0"/>
    <s v="United States"/>
    <s v="New York City"/>
    <x v="7"/>
    <n v="10024"/>
    <x v="3"/>
    <x v="0"/>
    <s v="Art"/>
    <n v="6.08"/>
    <n v="2"/>
    <n v="0"/>
    <n v="2.0672000000000001"/>
  </r>
  <r>
    <s v="OR7291"/>
    <x v="1311"/>
    <s v="Second Class"/>
    <x v="0"/>
    <s v="United States"/>
    <s v="Philadelphia"/>
    <x v="8"/>
    <n v="19140"/>
    <x v="3"/>
    <x v="0"/>
    <s v="Paper"/>
    <n v="15.552"/>
    <n v="3"/>
    <n v="0.2"/>
    <n v="5.4432"/>
  </r>
  <r>
    <s v="OR7292"/>
    <x v="1311"/>
    <s v="Second Class"/>
    <x v="1"/>
    <s v="United States"/>
    <s v="Philadelphia"/>
    <x v="8"/>
    <n v="19134"/>
    <x v="3"/>
    <x v="0"/>
    <s v="Art"/>
    <n v="9.4079999999999995"/>
    <n v="7"/>
    <n v="0.2"/>
    <n v="0.7056"/>
  </r>
  <r>
    <s v="OR7293"/>
    <x v="1311"/>
    <s v="Standard Class"/>
    <x v="2"/>
    <s v="United States"/>
    <s v="Richmond"/>
    <x v="9"/>
    <n v="47374"/>
    <x v="0"/>
    <x v="1"/>
    <s v="Phones"/>
    <n v="67.8"/>
    <n v="4"/>
    <n v="0"/>
    <n v="1.3560000000000001"/>
  </r>
  <r>
    <s v="OR7294"/>
    <x v="1312"/>
    <s v="Same Day"/>
    <x v="0"/>
    <s v="United States"/>
    <s v="New York City"/>
    <x v="7"/>
    <n v="10009"/>
    <x v="3"/>
    <x v="1"/>
    <s v="Phones"/>
    <n v="287.97000000000003"/>
    <n v="3"/>
    <n v="0"/>
    <n v="80.631600000000006"/>
  </r>
  <r>
    <s v="OR7295"/>
    <x v="1312"/>
    <s v="Second Class"/>
    <x v="1"/>
    <s v="United States"/>
    <s v="Houston"/>
    <x v="0"/>
    <n v="77041"/>
    <x v="0"/>
    <x v="1"/>
    <s v="Phones"/>
    <n v="453.57600000000002"/>
    <n v="3"/>
    <n v="0.2"/>
    <n v="39.687899999999999"/>
  </r>
  <r>
    <s v="OR7296"/>
    <x v="1312"/>
    <s v="Standard Class"/>
    <x v="0"/>
    <s v="United States"/>
    <s v="Roseville"/>
    <x v="1"/>
    <n v="95661"/>
    <x v="1"/>
    <x v="2"/>
    <s v="Furnishings"/>
    <n v="43.12"/>
    <n v="14"/>
    <n v="0"/>
    <n v="20.697600000000001"/>
  </r>
  <r>
    <s v="OR7297"/>
    <x v="1312"/>
    <s v="Standard Class"/>
    <x v="0"/>
    <s v="United States"/>
    <s v="Los Angeles"/>
    <x v="1"/>
    <n v="90049"/>
    <x v="1"/>
    <x v="0"/>
    <s v="Art"/>
    <n v="5.88"/>
    <n v="2"/>
    <n v="0"/>
    <n v="1.7052"/>
  </r>
  <r>
    <s v="OR7298"/>
    <x v="1313"/>
    <s v="Standard Class"/>
    <x v="1"/>
    <s v="United States"/>
    <s v="Memphis"/>
    <x v="12"/>
    <n v="38109"/>
    <x v="2"/>
    <x v="0"/>
    <s v="Labels"/>
    <n v="18.431999999999999"/>
    <n v="8"/>
    <n v="0.2"/>
    <n v="5.9904000000000002"/>
  </r>
  <r>
    <s v="OR7299"/>
    <x v="1313"/>
    <s v="Standard Class"/>
    <x v="2"/>
    <s v="United States"/>
    <s v="Chula Vista"/>
    <x v="1"/>
    <n v="91911"/>
    <x v="1"/>
    <x v="2"/>
    <s v="Furnishings"/>
    <n v="665.88"/>
    <n v="6"/>
    <n v="0"/>
    <n v="106.5408"/>
  </r>
  <r>
    <s v="OR7300"/>
    <x v="1313"/>
    <s v="Same Day"/>
    <x v="0"/>
    <s v="United States"/>
    <s v="Santa Ana"/>
    <x v="1"/>
    <n v="92704"/>
    <x v="1"/>
    <x v="2"/>
    <s v="Furnishings"/>
    <n v="18.28"/>
    <n v="2"/>
    <n v="0"/>
    <n v="6.2152000000000003"/>
  </r>
  <r>
    <s v="OR7301"/>
    <x v="1313"/>
    <s v="Second Class"/>
    <x v="0"/>
    <s v="United States"/>
    <s v="Los Angeles"/>
    <x v="1"/>
    <n v="90008"/>
    <x v="1"/>
    <x v="0"/>
    <s v="Binders"/>
    <n v="155.12"/>
    <n v="5"/>
    <n v="0.2"/>
    <n v="50.414000000000001"/>
  </r>
  <r>
    <s v="OR7302"/>
    <x v="1313"/>
    <s v="Standard Class"/>
    <x v="0"/>
    <s v="United States"/>
    <s v="Newark"/>
    <x v="3"/>
    <n v="43055"/>
    <x v="3"/>
    <x v="2"/>
    <s v="Furnishings"/>
    <n v="103.056"/>
    <n v="3"/>
    <n v="0.2"/>
    <n v="24.4758"/>
  </r>
  <r>
    <s v="OR7303"/>
    <x v="1313"/>
    <s v="Second Class"/>
    <x v="0"/>
    <s v="United States"/>
    <s v="San Francisco"/>
    <x v="1"/>
    <n v="94122"/>
    <x v="1"/>
    <x v="0"/>
    <s v="Storage"/>
    <n v="236.5"/>
    <n v="10"/>
    <n v="0"/>
    <n v="68.584999999999994"/>
  </r>
  <r>
    <s v="OR7304"/>
    <x v="1314"/>
    <s v="Standard Class"/>
    <x v="1"/>
    <s v="United States"/>
    <s v="Seattle"/>
    <x v="11"/>
    <n v="98103"/>
    <x v="1"/>
    <x v="0"/>
    <s v="Art"/>
    <n v="31.44"/>
    <n v="3"/>
    <n v="0"/>
    <n v="7.86"/>
  </r>
  <r>
    <s v="OR7305"/>
    <x v="1314"/>
    <s v="Standard Class"/>
    <x v="2"/>
    <s v="United States"/>
    <s v="Philadelphia"/>
    <x v="8"/>
    <n v="19134"/>
    <x v="3"/>
    <x v="0"/>
    <s v="Labels"/>
    <n v="7.56"/>
    <n v="3"/>
    <n v="0.2"/>
    <n v="2.6459999999999999"/>
  </r>
  <r>
    <s v="OR7306"/>
    <x v="1314"/>
    <s v="Standard Class"/>
    <x v="2"/>
    <s v="United States"/>
    <s v="San Gabriel"/>
    <x v="1"/>
    <n v="91776"/>
    <x v="1"/>
    <x v="0"/>
    <s v="Appliances"/>
    <n v="270.72000000000003"/>
    <n v="3"/>
    <n v="0"/>
    <n v="78.508799999999994"/>
  </r>
  <r>
    <s v="OR7307"/>
    <x v="1314"/>
    <s v="Standard Class"/>
    <x v="1"/>
    <s v="United States"/>
    <s v="Sierra Vista"/>
    <x v="5"/>
    <n v="85635"/>
    <x v="1"/>
    <x v="0"/>
    <s v="Fasteners"/>
    <n v="31.56"/>
    <n v="5"/>
    <n v="0.2"/>
    <n v="9.8625000000000007"/>
  </r>
  <r>
    <s v="OR7308"/>
    <x v="1314"/>
    <s v="Standard Class"/>
    <x v="2"/>
    <s v="United States"/>
    <s v="Lorain"/>
    <x v="3"/>
    <n v="44052"/>
    <x v="3"/>
    <x v="0"/>
    <s v="Paper"/>
    <n v="49.567999999999998"/>
    <n v="2"/>
    <n v="0.2"/>
    <n v="15.49"/>
  </r>
  <r>
    <s v="OR7309"/>
    <x v="1314"/>
    <s v="Standard Class"/>
    <x v="0"/>
    <s v="United States"/>
    <s v="Phoenix"/>
    <x v="5"/>
    <n v="85023"/>
    <x v="1"/>
    <x v="2"/>
    <s v="Tables"/>
    <n v="801.6"/>
    <n v="5"/>
    <n v="0.5"/>
    <n v="448.89600000000002"/>
  </r>
  <r>
    <s v="OR7310"/>
    <x v="1315"/>
    <s v="Standard Class"/>
    <x v="0"/>
    <s v="United States"/>
    <s v="New York City"/>
    <x v="7"/>
    <n v="10035"/>
    <x v="3"/>
    <x v="0"/>
    <s v="Fasteners"/>
    <n v="3.76"/>
    <n v="2"/>
    <n v="0"/>
    <n v="1.3160000000000001"/>
  </r>
  <r>
    <s v="OR7311"/>
    <x v="1315"/>
    <s v="Same Day"/>
    <x v="1"/>
    <s v="United States"/>
    <s v="Los Angeles"/>
    <x v="1"/>
    <n v="90008"/>
    <x v="1"/>
    <x v="2"/>
    <s v="Furnishings"/>
    <n v="27.92"/>
    <n v="4"/>
    <n v="0"/>
    <n v="8.0968"/>
  </r>
  <r>
    <s v="OR7312"/>
    <x v="1315"/>
    <s v="Standard Class"/>
    <x v="0"/>
    <s v="United States"/>
    <s v="Phoenix"/>
    <x v="5"/>
    <n v="85023"/>
    <x v="1"/>
    <x v="0"/>
    <s v="Binders"/>
    <n v="19.193999999999999"/>
    <n v="7"/>
    <n v="0.7"/>
    <n v="12.795999999999999"/>
  </r>
  <r>
    <s v="OR7313"/>
    <x v="1316"/>
    <s v="Same Day"/>
    <x v="1"/>
    <s v="United States"/>
    <s v="Southaven"/>
    <x v="29"/>
    <n v="38671"/>
    <x v="2"/>
    <x v="0"/>
    <s v="Appliances"/>
    <n v="262.24"/>
    <n v="2"/>
    <n v="0"/>
    <n v="78.671999999999997"/>
  </r>
  <r>
    <s v="OR7314"/>
    <x v="1316"/>
    <s v="Standard Class"/>
    <x v="0"/>
    <s v="United States"/>
    <s v="Aurora"/>
    <x v="23"/>
    <n v="80013"/>
    <x v="1"/>
    <x v="0"/>
    <s v="Appliances"/>
    <n v="122.328"/>
    <n v="3"/>
    <n v="0.2"/>
    <n v="12.232799999999999"/>
  </r>
  <r>
    <s v="OR7315"/>
    <x v="1316"/>
    <s v="First Class"/>
    <x v="1"/>
    <s v="United States"/>
    <s v="Lakeland"/>
    <x v="18"/>
    <n v="33801"/>
    <x v="2"/>
    <x v="2"/>
    <s v="Furnishings"/>
    <n v="20.015999999999998"/>
    <n v="3"/>
    <n v="0.2"/>
    <n v="5.5044000000000004"/>
  </r>
  <r>
    <s v="OR7316"/>
    <x v="1316"/>
    <s v="Standard Class"/>
    <x v="1"/>
    <s v="United States"/>
    <s v="Plano"/>
    <x v="0"/>
    <n v="75023"/>
    <x v="0"/>
    <x v="0"/>
    <s v="Labels"/>
    <n v="9.8559999999999999"/>
    <n v="4"/>
    <n v="0.2"/>
    <n v="3.4496000000000002"/>
  </r>
  <r>
    <s v="OR7317"/>
    <x v="1316"/>
    <s v="Standard Class"/>
    <x v="0"/>
    <s v="United States"/>
    <s v="Des Moines"/>
    <x v="16"/>
    <n v="50315"/>
    <x v="0"/>
    <x v="2"/>
    <s v="Tables"/>
    <n v="1184.72"/>
    <n v="4"/>
    <n v="0"/>
    <n v="106.62479999999999"/>
  </r>
  <r>
    <s v="OR7318"/>
    <x v="1316"/>
    <s v="First Class"/>
    <x v="0"/>
    <s v="United States"/>
    <s v="San Francisco"/>
    <x v="1"/>
    <n v="94122"/>
    <x v="1"/>
    <x v="0"/>
    <s v="Binders"/>
    <n v="50.783999999999999"/>
    <n v="2"/>
    <n v="0.2"/>
    <n v="17.7744"/>
  </r>
  <r>
    <s v="OR7319"/>
    <x v="1316"/>
    <s v="Same Day"/>
    <x v="2"/>
    <s v="United States"/>
    <s v="San Francisco"/>
    <x v="1"/>
    <n v="94122"/>
    <x v="1"/>
    <x v="0"/>
    <s v="Paper"/>
    <n v="45.36"/>
    <n v="4"/>
    <n v="0"/>
    <n v="22.226400000000002"/>
  </r>
  <r>
    <s v="OR7320"/>
    <x v="1317"/>
    <s v="Same Day"/>
    <x v="0"/>
    <s v="United States"/>
    <s v="Fairfield"/>
    <x v="21"/>
    <n v="6824"/>
    <x v="3"/>
    <x v="2"/>
    <s v="Tables"/>
    <n v="181.797"/>
    <n v="1"/>
    <n v="0.3"/>
    <n v="15.582599999999999"/>
  </r>
  <r>
    <s v="OR7321"/>
    <x v="1317"/>
    <s v="Standard Class"/>
    <x v="1"/>
    <s v="United States"/>
    <s v="New York City"/>
    <x v="7"/>
    <n v="10011"/>
    <x v="3"/>
    <x v="0"/>
    <s v="Art"/>
    <n v="8.4"/>
    <n v="5"/>
    <n v="0"/>
    <n v="4.2"/>
  </r>
  <r>
    <s v="OR7322"/>
    <x v="1317"/>
    <s v="Second Class"/>
    <x v="0"/>
    <s v="United States"/>
    <s v="Louisville"/>
    <x v="4"/>
    <n v="40214"/>
    <x v="2"/>
    <x v="0"/>
    <s v="Storage"/>
    <n v="95.94"/>
    <n v="3"/>
    <n v="0"/>
    <n v="9.5939999999999994"/>
  </r>
  <r>
    <s v="OR7323"/>
    <x v="1317"/>
    <s v="Standard Class"/>
    <x v="0"/>
    <s v="United States"/>
    <s v="New York City"/>
    <x v="7"/>
    <n v="10035"/>
    <x v="3"/>
    <x v="0"/>
    <s v="Labels"/>
    <n v="91.59"/>
    <n v="3"/>
    <n v="0"/>
    <n v="42.131399999999999"/>
  </r>
  <r>
    <s v="OR7324"/>
    <x v="1317"/>
    <s v="Standard Class"/>
    <x v="0"/>
    <s v="United States"/>
    <s v="New York City"/>
    <x v="7"/>
    <n v="10024"/>
    <x v="3"/>
    <x v="0"/>
    <s v="Paper"/>
    <n v="54.96"/>
    <n v="1"/>
    <n v="0"/>
    <n v="26.930399999999999"/>
  </r>
  <r>
    <s v="OR7325"/>
    <x v="1317"/>
    <s v="Standard Class"/>
    <x v="0"/>
    <s v="United States"/>
    <s v="Troy"/>
    <x v="3"/>
    <n v="45373"/>
    <x v="3"/>
    <x v="0"/>
    <s v="Binders"/>
    <n v="10.332000000000001"/>
    <n v="3"/>
    <n v="0.7"/>
    <n v="7.5768000000000004"/>
  </r>
  <r>
    <s v="OR7326"/>
    <x v="1317"/>
    <s v="Standard Class"/>
    <x v="1"/>
    <s v="United States"/>
    <s v="Chicago"/>
    <x v="14"/>
    <n v="60623"/>
    <x v="0"/>
    <x v="2"/>
    <s v="Chairs"/>
    <n v="47.991999999999997"/>
    <n v="2"/>
    <n v="0.3"/>
    <n v="2.0568"/>
  </r>
  <r>
    <s v="OR7327"/>
    <x v="1318"/>
    <s v="First Class"/>
    <x v="0"/>
    <s v="United States"/>
    <s v="Seattle"/>
    <x v="11"/>
    <n v="98115"/>
    <x v="1"/>
    <x v="0"/>
    <s v="Binders"/>
    <n v="8.32"/>
    <n v="5"/>
    <n v="0.2"/>
    <n v="2.8079999999999998"/>
  </r>
  <r>
    <s v="OR7328"/>
    <x v="1318"/>
    <s v="Standard Class"/>
    <x v="1"/>
    <s v="United States"/>
    <s v="Springfield"/>
    <x v="3"/>
    <n v="45503"/>
    <x v="3"/>
    <x v="2"/>
    <s v="Chairs"/>
    <n v="598.45799999999997"/>
    <n v="3"/>
    <n v="0.3"/>
    <n v="42.747"/>
  </r>
  <r>
    <s v="OR7329"/>
    <x v="1318"/>
    <s v="Second Class"/>
    <x v="2"/>
    <s v="United States"/>
    <s v="Providence"/>
    <x v="6"/>
    <n v="2908"/>
    <x v="3"/>
    <x v="2"/>
    <s v="Chairs"/>
    <n v="110.98"/>
    <n v="1"/>
    <n v="0"/>
    <n v="15.5372"/>
  </r>
  <r>
    <s v="OR7330"/>
    <x v="1318"/>
    <s v="Same Day"/>
    <x v="2"/>
    <s v="United States"/>
    <s v="Louisville"/>
    <x v="23"/>
    <n v="80027"/>
    <x v="1"/>
    <x v="2"/>
    <s v="Chairs"/>
    <n v="83.135999999999996"/>
    <n v="4"/>
    <n v="0.2"/>
    <n v="5.1959999999999997"/>
  </r>
  <r>
    <s v="OR7331"/>
    <x v="1318"/>
    <s v="Same Day"/>
    <x v="2"/>
    <s v="United States"/>
    <s v="New York City"/>
    <x v="7"/>
    <n v="10024"/>
    <x v="3"/>
    <x v="0"/>
    <s v="Labels"/>
    <n v="7.31"/>
    <n v="1"/>
    <n v="0"/>
    <n v="3.4357000000000002"/>
  </r>
  <r>
    <s v="OR7332"/>
    <x v="1319"/>
    <s v="Standard Class"/>
    <x v="0"/>
    <s v="United States"/>
    <s v="Parker"/>
    <x v="23"/>
    <n v="80134"/>
    <x v="1"/>
    <x v="0"/>
    <s v="Storage"/>
    <n v="78.256"/>
    <n v="2"/>
    <n v="0.2"/>
    <n v="17.607600000000001"/>
  </r>
  <r>
    <s v="OR7333"/>
    <x v="1319"/>
    <s v="Standard Class"/>
    <x v="1"/>
    <s v="United States"/>
    <s v="San Diego"/>
    <x v="1"/>
    <n v="92024"/>
    <x v="1"/>
    <x v="0"/>
    <s v="Art"/>
    <n v="265.86"/>
    <n v="7"/>
    <n v="0"/>
    <n v="79.757999999999996"/>
  </r>
  <r>
    <s v="OR7334"/>
    <x v="1320"/>
    <s v="Standard Class"/>
    <x v="0"/>
    <s v="United States"/>
    <s v="Long Beach"/>
    <x v="1"/>
    <n v="90805"/>
    <x v="1"/>
    <x v="2"/>
    <s v="Tables"/>
    <n v="369.91199999999998"/>
    <n v="3"/>
    <n v="0.2"/>
    <n v="13.871700000000001"/>
  </r>
  <r>
    <s v="OR7335"/>
    <x v="1320"/>
    <s v="Second Class"/>
    <x v="1"/>
    <s v="United States"/>
    <s v="Richmond"/>
    <x v="4"/>
    <n v="40475"/>
    <x v="2"/>
    <x v="0"/>
    <s v="Paper"/>
    <n v="26.4"/>
    <n v="5"/>
    <n v="0"/>
    <n v="11.88"/>
  </r>
  <r>
    <s v="OR7336"/>
    <x v="1320"/>
    <s v="Standard Class"/>
    <x v="2"/>
    <s v="United States"/>
    <s v="Everett"/>
    <x v="28"/>
    <n v="2149"/>
    <x v="3"/>
    <x v="2"/>
    <s v="Chairs"/>
    <n v="542.94000000000005"/>
    <n v="3"/>
    <n v="0"/>
    <n v="141.1644"/>
  </r>
  <r>
    <s v="OR7337"/>
    <x v="1320"/>
    <s v="Standard Class"/>
    <x v="0"/>
    <s v="United States"/>
    <s v="Port Arthur"/>
    <x v="0"/>
    <n v="77642"/>
    <x v="0"/>
    <x v="0"/>
    <s v="Paper"/>
    <n v="10.368"/>
    <n v="2"/>
    <n v="0.2"/>
    <n v="3.6288"/>
  </r>
  <r>
    <s v="OR7338"/>
    <x v="1320"/>
    <s v="Standard Class"/>
    <x v="0"/>
    <s v="United States"/>
    <s v="Jonesboro"/>
    <x v="36"/>
    <n v="72401"/>
    <x v="2"/>
    <x v="0"/>
    <s v="Paper"/>
    <n v="239.5"/>
    <n v="5"/>
    <n v="0"/>
    <n v="114.96"/>
  </r>
  <r>
    <s v="OR7339"/>
    <x v="1320"/>
    <s v="First Class"/>
    <x v="1"/>
    <s v="United States"/>
    <s v="Santa Barbara"/>
    <x v="1"/>
    <n v="93101"/>
    <x v="1"/>
    <x v="2"/>
    <s v="Chairs"/>
    <n v="362.13600000000002"/>
    <n v="3"/>
    <n v="0.2"/>
    <n v="54.320399999999999"/>
  </r>
  <r>
    <s v="OR7340"/>
    <x v="1321"/>
    <s v="First Class"/>
    <x v="1"/>
    <s v="United States"/>
    <s v="Los Angeles"/>
    <x v="1"/>
    <n v="90049"/>
    <x v="1"/>
    <x v="2"/>
    <s v="Bookcases"/>
    <n v="616.99800000000005"/>
    <n v="6"/>
    <n v="0.15"/>
    <n v="36.293999999999997"/>
  </r>
  <r>
    <s v="OR7341"/>
    <x v="1321"/>
    <s v="Standard Class"/>
    <x v="0"/>
    <s v="United States"/>
    <s v="New York City"/>
    <x v="7"/>
    <n v="10009"/>
    <x v="3"/>
    <x v="2"/>
    <s v="Chairs"/>
    <n v="327.99599999999998"/>
    <n v="6"/>
    <n v="0.1"/>
    <n v="54.665999999999997"/>
  </r>
  <r>
    <s v="OR7342"/>
    <x v="1321"/>
    <s v="Standard Class"/>
    <x v="0"/>
    <s v="United States"/>
    <s v="Houston"/>
    <x v="0"/>
    <n v="77095"/>
    <x v="0"/>
    <x v="0"/>
    <s v="Art"/>
    <n v="67.56"/>
    <n v="3"/>
    <n v="0.2"/>
    <n v="6.7560000000000002"/>
  </r>
  <r>
    <s v="OR7343"/>
    <x v="1321"/>
    <s v="First Class"/>
    <x v="0"/>
    <s v="United States"/>
    <s v="Woodstock"/>
    <x v="27"/>
    <n v="30188"/>
    <x v="2"/>
    <x v="0"/>
    <s v="Binders"/>
    <n v="14.04"/>
    <n v="3"/>
    <n v="0"/>
    <n v="6.7392000000000003"/>
  </r>
  <r>
    <s v="OR7344"/>
    <x v="1322"/>
    <s v="Second Class"/>
    <x v="2"/>
    <s v="United States"/>
    <s v="New York City"/>
    <x v="7"/>
    <n v="10009"/>
    <x v="3"/>
    <x v="2"/>
    <s v="Furnishings"/>
    <n v="83.92"/>
    <n v="4"/>
    <n v="0"/>
    <n v="21.819199999999999"/>
  </r>
  <r>
    <s v="OR7345"/>
    <x v="1322"/>
    <s v="Second Class"/>
    <x v="1"/>
    <s v="United States"/>
    <s v="Columbia"/>
    <x v="17"/>
    <n v="21044"/>
    <x v="3"/>
    <x v="1"/>
    <s v="Accessories"/>
    <n v="826.62"/>
    <n v="3"/>
    <n v="0"/>
    <n v="355.44659999999999"/>
  </r>
  <r>
    <s v="OR7346"/>
    <x v="1322"/>
    <s v="Standard Class"/>
    <x v="0"/>
    <s v="United States"/>
    <s v="Los Angeles"/>
    <x v="1"/>
    <n v="90049"/>
    <x v="1"/>
    <x v="0"/>
    <s v="Storage"/>
    <n v="892.35"/>
    <n v="5"/>
    <n v="0"/>
    <n v="267.70499999999998"/>
  </r>
  <r>
    <s v="OR7347"/>
    <x v="1323"/>
    <s v="Second Class"/>
    <x v="1"/>
    <s v="United States"/>
    <s v="Miramar"/>
    <x v="18"/>
    <n v="33023"/>
    <x v="2"/>
    <x v="0"/>
    <s v="Appliances"/>
    <n v="389.05599999999998"/>
    <n v="4"/>
    <n v="0.2"/>
    <n v="48.631999999999998"/>
  </r>
  <r>
    <s v="OR7348"/>
    <x v="1323"/>
    <s v="Second Class"/>
    <x v="0"/>
    <s v="United States"/>
    <s v="Johnson City"/>
    <x v="12"/>
    <n v="37604"/>
    <x v="2"/>
    <x v="0"/>
    <s v="Paper"/>
    <n v="10.272"/>
    <n v="3"/>
    <n v="0.2"/>
    <n v="3.21"/>
  </r>
  <r>
    <s v="OR7349"/>
    <x v="1323"/>
    <s v="Second Class"/>
    <x v="1"/>
    <s v="United States"/>
    <s v="Meriden"/>
    <x v="21"/>
    <n v="6450"/>
    <x v="3"/>
    <x v="2"/>
    <s v="Chairs"/>
    <n v="1133.3499999999999"/>
    <n v="5"/>
    <n v="0"/>
    <n v="294.67099999999999"/>
  </r>
  <r>
    <s v="OR7350"/>
    <x v="1323"/>
    <s v="Standard Class"/>
    <x v="0"/>
    <s v="United States"/>
    <s v="Philadelphia"/>
    <x v="8"/>
    <n v="19140"/>
    <x v="3"/>
    <x v="2"/>
    <s v="Bookcases"/>
    <n v="130.97999999999999"/>
    <n v="2"/>
    <n v="0.5"/>
    <n v="89.066400000000002"/>
  </r>
  <r>
    <s v="OR7351"/>
    <x v="1323"/>
    <s v="First Class"/>
    <x v="0"/>
    <s v="United States"/>
    <s v="Los Angeles"/>
    <x v="1"/>
    <n v="90036"/>
    <x v="1"/>
    <x v="2"/>
    <s v="Chairs"/>
    <n v="194.352"/>
    <n v="3"/>
    <n v="0.2"/>
    <n v="36.441000000000003"/>
  </r>
  <r>
    <s v="OR7352"/>
    <x v="1324"/>
    <s v="First Class"/>
    <x v="0"/>
    <s v="United States"/>
    <s v="San Francisco"/>
    <x v="1"/>
    <n v="94109"/>
    <x v="1"/>
    <x v="0"/>
    <s v="Binders"/>
    <n v="53.247999999999998"/>
    <n v="2"/>
    <n v="0.2"/>
    <n v="19.968"/>
  </r>
  <r>
    <s v="OR7353"/>
    <x v="1324"/>
    <s v="Standard Class"/>
    <x v="2"/>
    <s v="United States"/>
    <s v="Los Angeles"/>
    <x v="1"/>
    <n v="90032"/>
    <x v="1"/>
    <x v="0"/>
    <s v="Binders"/>
    <n v="23.24"/>
    <n v="5"/>
    <n v="0.2"/>
    <n v="7.5529999999999999"/>
  </r>
  <r>
    <s v="OR7354"/>
    <x v="1324"/>
    <s v="First Class"/>
    <x v="0"/>
    <s v="United States"/>
    <s v="Oakland"/>
    <x v="1"/>
    <n v="94601"/>
    <x v="1"/>
    <x v="0"/>
    <s v="Art"/>
    <n v="17.12"/>
    <n v="4"/>
    <n v="0"/>
    <n v="4.9648000000000003"/>
  </r>
  <r>
    <s v="OR7355"/>
    <x v="1324"/>
    <s v="Standard Class"/>
    <x v="0"/>
    <s v="United States"/>
    <s v="Richmond"/>
    <x v="9"/>
    <n v="47374"/>
    <x v="0"/>
    <x v="0"/>
    <s v="Appliances"/>
    <n v="207.24"/>
    <n v="11"/>
    <n v="0"/>
    <n v="58.027200000000001"/>
  </r>
  <r>
    <s v="OR7356"/>
    <x v="1324"/>
    <s v="Standard Class"/>
    <x v="0"/>
    <s v="United States"/>
    <s v="Wheeling"/>
    <x v="14"/>
    <n v="60090"/>
    <x v="0"/>
    <x v="2"/>
    <s v="Tables"/>
    <n v="601.47"/>
    <n v="3"/>
    <n v="0.5"/>
    <n v="300.73500000000001"/>
  </r>
  <r>
    <s v="OR7357"/>
    <x v="1324"/>
    <s v="Standard Class"/>
    <x v="1"/>
    <s v="United States"/>
    <s v="New York City"/>
    <x v="7"/>
    <n v="10009"/>
    <x v="3"/>
    <x v="0"/>
    <s v="Paper"/>
    <n v="17.940000000000001"/>
    <n v="3"/>
    <n v="0"/>
    <n v="8.7905999999999995"/>
  </r>
  <r>
    <s v="OR7358"/>
    <x v="1324"/>
    <s v="Standard Class"/>
    <x v="0"/>
    <s v="United States"/>
    <s v="Plainfield"/>
    <x v="22"/>
    <n v="7060"/>
    <x v="3"/>
    <x v="0"/>
    <s v="Appliances"/>
    <n v="97.84"/>
    <n v="2"/>
    <n v="0"/>
    <n v="25.438400000000001"/>
  </r>
  <r>
    <s v="OR7359"/>
    <x v="1324"/>
    <s v="Standard Class"/>
    <x v="0"/>
    <s v="United States"/>
    <s v="Seattle"/>
    <x v="11"/>
    <n v="98105"/>
    <x v="1"/>
    <x v="1"/>
    <s v="Machines"/>
    <n v="837.6"/>
    <n v="3"/>
    <n v="0.2"/>
    <n v="62.82"/>
  </r>
  <r>
    <s v="OR7360"/>
    <x v="1325"/>
    <s v="First Class"/>
    <x v="0"/>
    <s v="United States"/>
    <s v="Los Angeles"/>
    <x v="1"/>
    <n v="90032"/>
    <x v="1"/>
    <x v="0"/>
    <s v="Labels"/>
    <n v="87.71"/>
    <n v="7"/>
    <n v="0"/>
    <n v="41.223700000000001"/>
  </r>
  <r>
    <s v="OR7361"/>
    <x v="1325"/>
    <s v="Standard Class"/>
    <x v="1"/>
    <s v="United States"/>
    <s v="Plantation"/>
    <x v="18"/>
    <n v="33317"/>
    <x v="2"/>
    <x v="2"/>
    <s v="Chairs"/>
    <n v="146.136"/>
    <n v="3"/>
    <n v="0.2"/>
    <n v="16.440300000000001"/>
  </r>
  <r>
    <s v="OR7362"/>
    <x v="1325"/>
    <s v="Standard Class"/>
    <x v="2"/>
    <s v="United States"/>
    <s v="Providence"/>
    <x v="6"/>
    <n v="2908"/>
    <x v="3"/>
    <x v="1"/>
    <s v="Copiers"/>
    <n v="5399.91"/>
    <n v="9"/>
    <n v="0"/>
    <n v="2591.9567999999999"/>
  </r>
  <r>
    <s v="OR7363"/>
    <x v="1325"/>
    <s v="Standard Class"/>
    <x v="2"/>
    <s v="United States"/>
    <s v="Los Angeles"/>
    <x v="1"/>
    <n v="90045"/>
    <x v="1"/>
    <x v="0"/>
    <s v="Storage"/>
    <n v="20.34"/>
    <n v="1"/>
    <n v="0"/>
    <n v="0.2034"/>
  </r>
  <r>
    <s v="OR7364"/>
    <x v="1326"/>
    <s v="Standard Class"/>
    <x v="0"/>
    <s v="United States"/>
    <s v="Denver"/>
    <x v="23"/>
    <n v="80219"/>
    <x v="1"/>
    <x v="1"/>
    <s v="Phones"/>
    <n v="406.36799999999999"/>
    <n v="4"/>
    <n v="0.2"/>
    <n v="30.477599999999999"/>
  </r>
  <r>
    <s v="OR7365"/>
    <x v="1326"/>
    <s v="Same Day"/>
    <x v="0"/>
    <s v="United States"/>
    <s v="Milwaukee"/>
    <x v="30"/>
    <n v="53209"/>
    <x v="0"/>
    <x v="0"/>
    <s v="Labels"/>
    <n v="25.06"/>
    <n v="2"/>
    <n v="0"/>
    <n v="11.7782"/>
  </r>
  <r>
    <s v="OR7366"/>
    <x v="1326"/>
    <s v="Standard Class"/>
    <x v="1"/>
    <s v="United States"/>
    <s v="Newark"/>
    <x v="15"/>
    <n v="19711"/>
    <x v="3"/>
    <x v="0"/>
    <s v="Paper"/>
    <n v="68.040000000000006"/>
    <n v="6"/>
    <n v="0"/>
    <n v="33.339599999999997"/>
  </r>
  <r>
    <s v="OR7367"/>
    <x v="1326"/>
    <s v="First Class"/>
    <x v="1"/>
    <s v="United States"/>
    <s v="Plainfield"/>
    <x v="22"/>
    <n v="7060"/>
    <x v="3"/>
    <x v="0"/>
    <s v="Art"/>
    <n v="9.2100000000000009"/>
    <n v="3"/>
    <n v="0"/>
    <n v="2.3025000000000002"/>
  </r>
  <r>
    <s v="OR7368"/>
    <x v="1326"/>
    <s v="Standard Class"/>
    <x v="0"/>
    <s v="United States"/>
    <s v="Los Angeles"/>
    <x v="1"/>
    <n v="90032"/>
    <x v="1"/>
    <x v="0"/>
    <s v="Paper"/>
    <n v="19.05"/>
    <n v="3"/>
    <n v="0"/>
    <n v="8.7629999999999999"/>
  </r>
  <r>
    <s v="OR7369"/>
    <x v="1326"/>
    <s v="Standard Class"/>
    <x v="1"/>
    <s v="United States"/>
    <s v="Houston"/>
    <x v="0"/>
    <n v="77070"/>
    <x v="0"/>
    <x v="0"/>
    <s v="Paper"/>
    <n v="74.352000000000004"/>
    <n v="3"/>
    <n v="0.2"/>
    <n v="23.234999999999999"/>
  </r>
  <r>
    <s v="OR7370"/>
    <x v="1326"/>
    <s v="Standard Class"/>
    <x v="1"/>
    <s v="United States"/>
    <s v="Amarillo"/>
    <x v="0"/>
    <n v="79109"/>
    <x v="0"/>
    <x v="2"/>
    <s v="Bookcases"/>
    <n v="205.33279999999999"/>
    <n v="2"/>
    <n v="0.32"/>
    <n v="36.235199999999999"/>
  </r>
  <r>
    <s v="OR7371"/>
    <x v="1327"/>
    <s v="Standard Class"/>
    <x v="1"/>
    <s v="United States"/>
    <s v="Los Angeles"/>
    <x v="1"/>
    <n v="90045"/>
    <x v="1"/>
    <x v="0"/>
    <s v="Art"/>
    <n v="9.32"/>
    <n v="4"/>
    <n v="0"/>
    <n v="2.7027999999999999"/>
  </r>
  <r>
    <s v="OR7372"/>
    <x v="1327"/>
    <s v="Standard Class"/>
    <x v="2"/>
    <s v="United States"/>
    <s v="San Francisco"/>
    <x v="1"/>
    <n v="94110"/>
    <x v="1"/>
    <x v="0"/>
    <s v="Paper"/>
    <n v="61.96"/>
    <n v="2"/>
    <n v="0"/>
    <n v="27.882000000000001"/>
  </r>
  <r>
    <s v="OR7373"/>
    <x v="1327"/>
    <s v="Second Class"/>
    <x v="1"/>
    <s v="United States"/>
    <s v="Philadelphia"/>
    <x v="8"/>
    <n v="19134"/>
    <x v="3"/>
    <x v="2"/>
    <s v="Chairs"/>
    <n v="386.68"/>
    <n v="2"/>
    <n v="0.3"/>
    <n v="5.524"/>
  </r>
  <r>
    <s v="OR7374"/>
    <x v="1327"/>
    <s v="Standard Class"/>
    <x v="1"/>
    <s v="United States"/>
    <s v="Dallas"/>
    <x v="0"/>
    <n v="75217"/>
    <x v="0"/>
    <x v="0"/>
    <s v="Binders"/>
    <n v="1.044"/>
    <n v="1"/>
    <n v="0.8"/>
    <n v="1.827"/>
  </r>
  <r>
    <s v="OR7375"/>
    <x v="1327"/>
    <s v="Standard Class"/>
    <x v="1"/>
    <s v="United States"/>
    <s v="Torrance"/>
    <x v="1"/>
    <n v="90503"/>
    <x v="1"/>
    <x v="1"/>
    <s v="Phones"/>
    <n v="371.2"/>
    <n v="5"/>
    <n v="0.2"/>
    <n v="41.76"/>
  </r>
  <r>
    <s v="OR7376"/>
    <x v="1327"/>
    <s v="Standard Class"/>
    <x v="2"/>
    <s v="United States"/>
    <s v="Springfield"/>
    <x v="26"/>
    <n v="97477"/>
    <x v="1"/>
    <x v="0"/>
    <s v="Art"/>
    <n v="5.3440000000000003"/>
    <n v="2"/>
    <n v="0.2"/>
    <n v="0.73480000000000001"/>
  </r>
  <r>
    <s v="OR7377"/>
    <x v="1328"/>
    <s v="Second Class"/>
    <x v="1"/>
    <s v="United States"/>
    <s v="New York City"/>
    <x v="7"/>
    <n v="10035"/>
    <x v="3"/>
    <x v="2"/>
    <s v="Chairs"/>
    <n v="192.18600000000001"/>
    <n v="3"/>
    <n v="0.1"/>
    <n v="36.3018"/>
  </r>
  <r>
    <s v="OR7378"/>
    <x v="1328"/>
    <s v="First Class"/>
    <x v="2"/>
    <s v="United States"/>
    <s v="New York City"/>
    <x v="7"/>
    <n v="10011"/>
    <x v="3"/>
    <x v="0"/>
    <s v="Appliances"/>
    <n v="207.48"/>
    <n v="1"/>
    <n v="0"/>
    <n v="62.244"/>
  </r>
  <r>
    <s v="OR7379"/>
    <x v="1328"/>
    <s v="Standard Class"/>
    <x v="1"/>
    <s v="United States"/>
    <s v="Cedar Hill"/>
    <x v="0"/>
    <n v="75104"/>
    <x v="0"/>
    <x v="0"/>
    <s v="Paper"/>
    <n v="115.29600000000001"/>
    <n v="3"/>
    <n v="0.2"/>
    <n v="40.3536"/>
  </r>
  <r>
    <s v="OR7380"/>
    <x v="1328"/>
    <s v="Same Day"/>
    <x v="0"/>
    <s v="United States"/>
    <s v="Seattle"/>
    <x v="11"/>
    <n v="98105"/>
    <x v="1"/>
    <x v="0"/>
    <s v="Binders"/>
    <n v="98.352000000000004"/>
    <n v="3"/>
    <n v="0.2"/>
    <n v="35.6526"/>
  </r>
  <r>
    <s v="OR7381"/>
    <x v="1328"/>
    <s v="Second Class"/>
    <x v="1"/>
    <s v="United States"/>
    <s v="Troy"/>
    <x v="3"/>
    <n v="45373"/>
    <x v="3"/>
    <x v="2"/>
    <s v="Bookcases"/>
    <n v="482.94"/>
    <n v="6"/>
    <n v="0.5"/>
    <n v="376.69319999999999"/>
  </r>
  <r>
    <s v="OR7382"/>
    <x v="1328"/>
    <s v="Standard Class"/>
    <x v="0"/>
    <s v="United States"/>
    <s v="San Francisco"/>
    <x v="1"/>
    <n v="94109"/>
    <x v="1"/>
    <x v="0"/>
    <s v="Binders"/>
    <n v="38.375999999999998"/>
    <n v="3"/>
    <n v="0.2"/>
    <n v="13.4316"/>
  </r>
  <r>
    <s v="OR7383"/>
    <x v="1329"/>
    <s v="First Class"/>
    <x v="2"/>
    <s v="United States"/>
    <s v="Los Angeles"/>
    <x v="1"/>
    <n v="90045"/>
    <x v="1"/>
    <x v="0"/>
    <s v="Labels"/>
    <n v="29.6"/>
    <n v="2"/>
    <n v="0"/>
    <n v="14.8"/>
  </r>
  <r>
    <s v="OR7384"/>
    <x v="1329"/>
    <s v="Standard Class"/>
    <x v="0"/>
    <s v="United States"/>
    <s v="Los Angeles"/>
    <x v="1"/>
    <n v="90004"/>
    <x v="1"/>
    <x v="1"/>
    <s v="Machines"/>
    <n v="558.4"/>
    <n v="2"/>
    <n v="0.2"/>
    <n v="41.88"/>
  </r>
  <r>
    <s v="OR7385"/>
    <x v="1329"/>
    <s v="Standard Class"/>
    <x v="2"/>
    <s v="United States"/>
    <s v="Santa Ana"/>
    <x v="1"/>
    <n v="92704"/>
    <x v="1"/>
    <x v="0"/>
    <s v="Labels"/>
    <n v="20.16"/>
    <n v="7"/>
    <n v="0"/>
    <n v="9.8783999999999992"/>
  </r>
  <r>
    <s v="OR7386"/>
    <x v="1329"/>
    <s v="Standard Class"/>
    <x v="1"/>
    <s v="United States"/>
    <s v="San Francisco"/>
    <x v="1"/>
    <n v="94110"/>
    <x v="1"/>
    <x v="0"/>
    <s v="Envelopes"/>
    <n v="9.7799999999999994"/>
    <n v="1"/>
    <n v="0"/>
    <n v="4.8899999999999997"/>
  </r>
  <r>
    <s v="OR7387"/>
    <x v="1329"/>
    <s v="Standard Class"/>
    <x v="2"/>
    <s v="United States"/>
    <s v="Lancaster"/>
    <x v="3"/>
    <n v="43130"/>
    <x v="3"/>
    <x v="1"/>
    <s v="Phones"/>
    <n v="1169.694"/>
    <n v="3"/>
    <n v="0.4"/>
    <n v="253.43369999999999"/>
  </r>
  <r>
    <s v="OR7388"/>
    <x v="1330"/>
    <s v="First Class"/>
    <x v="0"/>
    <s v="United States"/>
    <s v="Little Rock"/>
    <x v="36"/>
    <n v="72209"/>
    <x v="2"/>
    <x v="1"/>
    <s v="Accessories"/>
    <n v="26.85"/>
    <n v="3"/>
    <n v="0"/>
    <n v="5.1014999999999997"/>
  </r>
  <r>
    <s v="OR7389"/>
    <x v="1330"/>
    <s v="Second Class"/>
    <x v="1"/>
    <s v="United States"/>
    <s v="Chicago"/>
    <x v="14"/>
    <n v="60653"/>
    <x v="0"/>
    <x v="0"/>
    <s v="Labels"/>
    <n v="5.9039999999999999"/>
    <n v="2"/>
    <n v="0.2"/>
    <n v="1.9925999999999999"/>
  </r>
  <r>
    <s v="OR7390"/>
    <x v="1330"/>
    <s v="Standard Class"/>
    <x v="1"/>
    <s v="United States"/>
    <s v="San Francisco"/>
    <x v="1"/>
    <n v="94122"/>
    <x v="1"/>
    <x v="0"/>
    <s v="Paper"/>
    <n v="34.68"/>
    <n v="6"/>
    <n v="0"/>
    <n v="16.993200000000002"/>
  </r>
  <r>
    <s v="OR7391"/>
    <x v="1330"/>
    <s v="Standard Class"/>
    <x v="1"/>
    <s v="United States"/>
    <s v="Columbus"/>
    <x v="27"/>
    <n v="31907"/>
    <x v="2"/>
    <x v="0"/>
    <s v="Storage"/>
    <n v="344.91"/>
    <n v="3"/>
    <n v="0"/>
    <n v="10.347300000000001"/>
  </r>
  <r>
    <s v="OR7392"/>
    <x v="1330"/>
    <s v="Standard Class"/>
    <x v="0"/>
    <s v="United States"/>
    <s v="San Francisco"/>
    <x v="1"/>
    <n v="94109"/>
    <x v="1"/>
    <x v="0"/>
    <s v="Binders"/>
    <n v="119.616"/>
    <n v="8"/>
    <n v="0.2"/>
    <n v="40.370399999999997"/>
  </r>
  <r>
    <s v="OR7393"/>
    <x v="1330"/>
    <s v="Standard Class"/>
    <x v="0"/>
    <s v="United States"/>
    <s v="Edmonds"/>
    <x v="11"/>
    <n v="98026"/>
    <x v="1"/>
    <x v="0"/>
    <s v="Binders"/>
    <n v="39.624000000000002"/>
    <n v="3"/>
    <n v="0.2"/>
    <n v="13.868399999999999"/>
  </r>
  <r>
    <s v="OR7394"/>
    <x v="1331"/>
    <s v="Standard Class"/>
    <x v="2"/>
    <s v="United States"/>
    <s v="Aurora"/>
    <x v="14"/>
    <n v="60505"/>
    <x v="0"/>
    <x v="1"/>
    <s v="Phones"/>
    <n v="38.271999999999998"/>
    <n v="4"/>
    <n v="0.2"/>
    <n v="3.8271999999999999"/>
  </r>
  <r>
    <s v="OR7395"/>
    <x v="1331"/>
    <s v="Second Class"/>
    <x v="0"/>
    <s v="United States"/>
    <s v="Philadelphia"/>
    <x v="8"/>
    <n v="19140"/>
    <x v="3"/>
    <x v="1"/>
    <s v="Phones"/>
    <n v="39.594000000000001"/>
    <n v="1"/>
    <n v="0.4"/>
    <n v="7.2588999999999997"/>
  </r>
  <r>
    <s v="OR7396"/>
    <x v="1331"/>
    <s v="Second Class"/>
    <x v="0"/>
    <s v="United States"/>
    <s v="West Jordan"/>
    <x v="42"/>
    <n v="84084"/>
    <x v="1"/>
    <x v="0"/>
    <s v="Storage"/>
    <n v="55.5"/>
    <n v="2"/>
    <n v="0"/>
    <n v="9.99"/>
  </r>
  <r>
    <s v="OR7397"/>
    <x v="1331"/>
    <s v="Second Class"/>
    <x v="0"/>
    <s v="United States"/>
    <s v="San Francisco"/>
    <x v="1"/>
    <n v="94110"/>
    <x v="1"/>
    <x v="0"/>
    <s v="Paper"/>
    <n v="94.85"/>
    <n v="5"/>
    <n v="0"/>
    <n v="45.527999999999999"/>
  </r>
  <r>
    <s v="OR7398"/>
    <x v="1331"/>
    <s v="Standard Class"/>
    <x v="0"/>
    <s v="United States"/>
    <s v="Omaha"/>
    <x v="37"/>
    <n v="68104"/>
    <x v="0"/>
    <x v="0"/>
    <s v="Appliances"/>
    <n v="378"/>
    <n v="2"/>
    <n v="0"/>
    <n v="136.08000000000001"/>
  </r>
  <r>
    <s v="OR7399"/>
    <x v="1331"/>
    <s v="Standard Class"/>
    <x v="1"/>
    <s v="United States"/>
    <s v="Aurora"/>
    <x v="23"/>
    <n v="80013"/>
    <x v="1"/>
    <x v="2"/>
    <s v="Furnishings"/>
    <n v="24.96"/>
    <n v="3"/>
    <n v="0.2"/>
    <n v="4.3680000000000003"/>
  </r>
  <r>
    <s v="OR7400"/>
    <x v="1331"/>
    <s v="First Class"/>
    <x v="2"/>
    <s v="United States"/>
    <s v="Miami"/>
    <x v="18"/>
    <n v="33142"/>
    <x v="2"/>
    <x v="0"/>
    <s v="Binders"/>
    <n v="3.7440000000000002"/>
    <n v="4"/>
    <n v="0.7"/>
    <n v="2.6208"/>
  </r>
  <r>
    <s v="OR7401"/>
    <x v="1332"/>
    <s v="Same Day"/>
    <x v="0"/>
    <s v="United States"/>
    <s v="Amarillo"/>
    <x v="0"/>
    <n v="79109"/>
    <x v="0"/>
    <x v="0"/>
    <s v="Paper"/>
    <n v="28.352"/>
    <n v="1"/>
    <n v="0.2"/>
    <n v="9.5687999999999995"/>
  </r>
  <r>
    <s v="OR7402"/>
    <x v="1332"/>
    <s v="Standard Class"/>
    <x v="0"/>
    <s v="United States"/>
    <s v="Philadelphia"/>
    <x v="8"/>
    <n v="19140"/>
    <x v="3"/>
    <x v="0"/>
    <s v="Supplies"/>
    <n v="769.18399999999997"/>
    <n v="4"/>
    <n v="0.2"/>
    <n v="163.45160000000001"/>
  </r>
  <r>
    <s v="OR7403"/>
    <x v="1332"/>
    <s v="Second Class"/>
    <x v="1"/>
    <s v="United States"/>
    <s v="Philadelphia"/>
    <x v="8"/>
    <n v="19140"/>
    <x v="3"/>
    <x v="1"/>
    <s v="Phones"/>
    <n v="71.927999999999997"/>
    <n v="12"/>
    <n v="0.4"/>
    <n v="8.3916000000000004"/>
  </r>
  <r>
    <s v="OR7404"/>
    <x v="1332"/>
    <s v="Standard Class"/>
    <x v="1"/>
    <s v="United States"/>
    <s v="Los Angeles"/>
    <x v="1"/>
    <n v="90036"/>
    <x v="1"/>
    <x v="0"/>
    <s v="Appliances"/>
    <n v="75.84"/>
    <n v="2"/>
    <n v="0"/>
    <n v="29.5776"/>
  </r>
  <r>
    <s v="OR7405"/>
    <x v="1332"/>
    <s v="First Class"/>
    <x v="0"/>
    <s v="United States"/>
    <s v="Los Angeles"/>
    <x v="1"/>
    <n v="90049"/>
    <x v="1"/>
    <x v="0"/>
    <s v="Fasteners"/>
    <n v="3.96"/>
    <n v="2"/>
    <n v="0"/>
    <n v="7.9200000000000007E-2"/>
  </r>
  <r>
    <s v="OR7406"/>
    <x v="1333"/>
    <s v="Second Class"/>
    <x v="2"/>
    <s v="United States"/>
    <s v="Huntsville"/>
    <x v="0"/>
    <n v="77340"/>
    <x v="0"/>
    <x v="1"/>
    <s v="Accessories"/>
    <n v="63.984000000000002"/>
    <n v="2"/>
    <n v="0.2"/>
    <n v="10.397399999999999"/>
  </r>
  <r>
    <s v="OR7407"/>
    <x v="1333"/>
    <s v="Standard Class"/>
    <x v="1"/>
    <s v="United States"/>
    <s v="Seattle"/>
    <x v="11"/>
    <n v="98105"/>
    <x v="1"/>
    <x v="0"/>
    <s v="Storage"/>
    <n v="15.84"/>
    <n v="3"/>
    <n v="0"/>
    <n v="0"/>
  </r>
  <r>
    <s v="OR7408"/>
    <x v="1333"/>
    <s v="Same Day"/>
    <x v="0"/>
    <s v="United States"/>
    <s v="Dallas"/>
    <x v="0"/>
    <n v="75217"/>
    <x v="0"/>
    <x v="0"/>
    <s v="Storage"/>
    <n v="54.192"/>
    <n v="6"/>
    <n v="0.2"/>
    <n v="4.0644"/>
  </r>
  <r>
    <s v="OR7409"/>
    <x v="1333"/>
    <s v="Same Day"/>
    <x v="2"/>
    <s v="United States"/>
    <s v="Oxnard"/>
    <x v="1"/>
    <n v="93030"/>
    <x v="1"/>
    <x v="0"/>
    <s v="Storage"/>
    <n v="1112.94"/>
    <n v="3"/>
    <n v="0"/>
    <n v="222.58799999999999"/>
  </r>
  <r>
    <s v="OR7410"/>
    <x v="1333"/>
    <s v="First Class"/>
    <x v="1"/>
    <s v="United States"/>
    <s v="Anaheim"/>
    <x v="1"/>
    <n v="92804"/>
    <x v="1"/>
    <x v="2"/>
    <s v="Furnishings"/>
    <n v="44.67"/>
    <n v="3"/>
    <n v="0"/>
    <n v="12.0609"/>
  </r>
  <r>
    <s v="OR7411"/>
    <x v="1333"/>
    <s v="Standard Class"/>
    <x v="0"/>
    <s v="United States"/>
    <s v="San Francisco"/>
    <x v="1"/>
    <n v="94122"/>
    <x v="1"/>
    <x v="0"/>
    <s v="Art"/>
    <n v="19.899999999999999"/>
    <n v="5"/>
    <n v="0"/>
    <n v="6.5670000000000002"/>
  </r>
  <r>
    <s v="OR7412"/>
    <x v="1333"/>
    <s v="Standard Class"/>
    <x v="2"/>
    <s v="United States"/>
    <s v="Peoria"/>
    <x v="5"/>
    <n v="85345"/>
    <x v="1"/>
    <x v="0"/>
    <s v="Binders"/>
    <n v="4.5359999999999996"/>
    <n v="7"/>
    <n v="0.7"/>
    <n v="3.3264"/>
  </r>
  <r>
    <s v="OR7413"/>
    <x v="1333"/>
    <s v="Second Class"/>
    <x v="0"/>
    <s v="United States"/>
    <s v="New York City"/>
    <x v="7"/>
    <n v="10009"/>
    <x v="3"/>
    <x v="0"/>
    <s v="Art"/>
    <n v="12.42"/>
    <n v="3"/>
    <n v="0"/>
    <n v="5.2164000000000001"/>
  </r>
  <r>
    <s v="OR7414"/>
    <x v="1333"/>
    <s v="Standard Class"/>
    <x v="1"/>
    <s v="United States"/>
    <s v="Carlsbad"/>
    <x v="35"/>
    <n v="88220"/>
    <x v="1"/>
    <x v="0"/>
    <s v="Binders"/>
    <n v="13.488"/>
    <n v="2"/>
    <n v="0.2"/>
    <n v="4.3836000000000004"/>
  </r>
  <r>
    <s v="OR7415"/>
    <x v="1333"/>
    <s v="Standard Class"/>
    <x v="1"/>
    <s v="United States"/>
    <s v="Charlotte"/>
    <x v="2"/>
    <n v="28205"/>
    <x v="2"/>
    <x v="0"/>
    <s v="Labels"/>
    <n v="47.808"/>
    <n v="12"/>
    <n v="0.2"/>
    <n v="15.537599999999999"/>
  </r>
  <r>
    <s v="OR7416"/>
    <x v="1333"/>
    <s v="Standard Class"/>
    <x v="0"/>
    <s v="United States"/>
    <s v="Fort Collins"/>
    <x v="23"/>
    <n v="80525"/>
    <x v="1"/>
    <x v="2"/>
    <s v="Bookcases"/>
    <n v="180.58799999999999"/>
    <n v="2"/>
    <n v="0.7"/>
    <n v="240.78399999999999"/>
  </r>
  <r>
    <s v="OR7417"/>
    <x v="1334"/>
    <s v="Standard Class"/>
    <x v="0"/>
    <s v="United States"/>
    <s v="Irving"/>
    <x v="0"/>
    <n v="75061"/>
    <x v="0"/>
    <x v="0"/>
    <s v="Appliances"/>
    <n v="58.923999999999999"/>
    <n v="1"/>
    <n v="0.8"/>
    <n v="153.20240000000001"/>
  </r>
  <r>
    <s v="OR7418"/>
    <x v="1334"/>
    <s v="First Class"/>
    <x v="0"/>
    <s v="United States"/>
    <s v="Jackson"/>
    <x v="29"/>
    <n v="39212"/>
    <x v="2"/>
    <x v="1"/>
    <s v="Accessories"/>
    <n v="479.97"/>
    <n v="3"/>
    <n v="0"/>
    <n v="163.18979999999999"/>
  </r>
  <r>
    <s v="OR7419"/>
    <x v="1334"/>
    <s v="Standard Class"/>
    <x v="1"/>
    <s v="United States"/>
    <s v="Seattle"/>
    <x v="11"/>
    <n v="98115"/>
    <x v="1"/>
    <x v="0"/>
    <s v="Binders"/>
    <n v="51.648000000000003"/>
    <n v="12"/>
    <n v="0.2"/>
    <n v="18.7224"/>
  </r>
  <r>
    <s v="OR7420"/>
    <x v="1334"/>
    <s v="Standard Class"/>
    <x v="1"/>
    <s v="United States"/>
    <s v="Long Beach"/>
    <x v="1"/>
    <n v="90805"/>
    <x v="1"/>
    <x v="0"/>
    <s v="Fasteners"/>
    <n v="7.16"/>
    <n v="2"/>
    <n v="0"/>
    <n v="3.58"/>
  </r>
  <r>
    <s v="OR7421"/>
    <x v="1334"/>
    <s v="Standard Class"/>
    <x v="1"/>
    <s v="United States"/>
    <s v="Gilbert"/>
    <x v="5"/>
    <n v="85234"/>
    <x v="1"/>
    <x v="0"/>
    <s v="Art"/>
    <n v="1113.0239999999999"/>
    <n v="8"/>
    <n v="0.2"/>
    <n v="111.30240000000001"/>
  </r>
  <r>
    <s v="OR7422"/>
    <x v="1334"/>
    <s v="Second Class"/>
    <x v="0"/>
    <s v="United States"/>
    <s v="Macon"/>
    <x v="27"/>
    <n v="31204"/>
    <x v="2"/>
    <x v="0"/>
    <s v="Binders"/>
    <n v="58.72"/>
    <n v="4"/>
    <n v="0"/>
    <n v="27.011199999999999"/>
  </r>
  <r>
    <s v="OR7423"/>
    <x v="1335"/>
    <s v="Standard Class"/>
    <x v="0"/>
    <s v="United States"/>
    <s v="Los Angeles"/>
    <x v="1"/>
    <n v="90036"/>
    <x v="1"/>
    <x v="0"/>
    <s v="Appliances"/>
    <n v="168.1"/>
    <n v="5"/>
    <n v="0"/>
    <n v="43.706000000000003"/>
  </r>
  <r>
    <s v="OR7424"/>
    <x v="1335"/>
    <s v="Standard Class"/>
    <x v="0"/>
    <s v="United States"/>
    <s v="Charlotte"/>
    <x v="2"/>
    <n v="28205"/>
    <x v="2"/>
    <x v="0"/>
    <s v="Binders"/>
    <n v="17.22"/>
    <n v="5"/>
    <n v="0.7"/>
    <n v="12.628"/>
  </r>
  <r>
    <s v="OR7425"/>
    <x v="1336"/>
    <s v="First Class"/>
    <x v="0"/>
    <s v="United States"/>
    <s v="Encinitas"/>
    <x v="1"/>
    <n v="92024"/>
    <x v="1"/>
    <x v="2"/>
    <s v="Tables"/>
    <n v="298.77600000000001"/>
    <n v="3"/>
    <n v="0.2"/>
    <n v="7.4694000000000003"/>
  </r>
  <r>
    <s v="OR7426"/>
    <x v="1336"/>
    <s v="Standard Class"/>
    <x v="0"/>
    <s v="United States"/>
    <s v="Marion"/>
    <x v="3"/>
    <n v="43302"/>
    <x v="3"/>
    <x v="0"/>
    <s v="Art"/>
    <n v="2.6240000000000001"/>
    <n v="1"/>
    <n v="0.2"/>
    <n v="0.29520000000000002"/>
  </r>
  <r>
    <s v="OR7427"/>
    <x v="1336"/>
    <s v="Standard Class"/>
    <x v="1"/>
    <s v="United States"/>
    <s v="Columbus"/>
    <x v="27"/>
    <n v="31907"/>
    <x v="2"/>
    <x v="1"/>
    <s v="Phones"/>
    <n v="95.68"/>
    <n v="8"/>
    <n v="0"/>
    <n v="26.790400000000002"/>
  </r>
  <r>
    <s v="OR7428"/>
    <x v="1336"/>
    <s v="First Class"/>
    <x v="0"/>
    <s v="United States"/>
    <s v="Clinton"/>
    <x v="17"/>
    <n v="20735"/>
    <x v="3"/>
    <x v="0"/>
    <s v="Art"/>
    <n v="7.98"/>
    <n v="3"/>
    <n v="0"/>
    <n v="2.0748000000000002"/>
  </r>
  <r>
    <s v="OR7429"/>
    <x v="1336"/>
    <s v="Standard Class"/>
    <x v="0"/>
    <s v="United States"/>
    <s v="Portland"/>
    <x v="26"/>
    <n v="97206"/>
    <x v="1"/>
    <x v="2"/>
    <s v="Bookcases"/>
    <n v="66.293999999999997"/>
    <n v="1"/>
    <n v="0.7"/>
    <n v="103.86060000000001"/>
  </r>
  <r>
    <s v="OR7430"/>
    <x v="1336"/>
    <s v="Same Day"/>
    <x v="0"/>
    <s v="United States"/>
    <s v="Anaheim"/>
    <x v="1"/>
    <n v="92804"/>
    <x v="1"/>
    <x v="0"/>
    <s v="Paper"/>
    <n v="30.98"/>
    <n v="1"/>
    <n v="0"/>
    <n v="13.941000000000001"/>
  </r>
  <r>
    <s v="OR7431"/>
    <x v="1336"/>
    <s v="Standard Class"/>
    <x v="0"/>
    <s v="United States"/>
    <s v="Costa Mesa"/>
    <x v="1"/>
    <n v="92627"/>
    <x v="1"/>
    <x v="2"/>
    <s v="Furnishings"/>
    <n v="69.3"/>
    <n v="9"/>
    <n v="0"/>
    <n v="22.869"/>
  </r>
  <r>
    <s v="OR7432"/>
    <x v="1337"/>
    <s v="Standard Class"/>
    <x v="0"/>
    <s v="United States"/>
    <s v="Lawrence"/>
    <x v="9"/>
    <n v="46226"/>
    <x v="0"/>
    <x v="0"/>
    <s v="Paper"/>
    <n v="35.880000000000003"/>
    <n v="6"/>
    <n v="0"/>
    <n v="16.146000000000001"/>
  </r>
  <r>
    <s v="OR7433"/>
    <x v="1337"/>
    <s v="Second Class"/>
    <x v="1"/>
    <s v="United States"/>
    <s v="Los Angeles"/>
    <x v="1"/>
    <n v="90049"/>
    <x v="1"/>
    <x v="1"/>
    <s v="Accessories"/>
    <n v="159.56"/>
    <n v="4"/>
    <n v="0"/>
    <n v="59.037199999999999"/>
  </r>
  <r>
    <s v="OR7434"/>
    <x v="1337"/>
    <s v="Standard Class"/>
    <x v="2"/>
    <s v="United States"/>
    <s v="Houston"/>
    <x v="0"/>
    <n v="77041"/>
    <x v="0"/>
    <x v="0"/>
    <s v="Envelopes"/>
    <n v="20.936"/>
    <n v="1"/>
    <n v="0.2"/>
    <n v="7.0659000000000001"/>
  </r>
  <r>
    <s v="OR7435"/>
    <x v="1337"/>
    <s v="Second Class"/>
    <x v="2"/>
    <s v="United States"/>
    <s v="Milwaukee"/>
    <x v="30"/>
    <n v="53209"/>
    <x v="0"/>
    <x v="0"/>
    <s v="Paper"/>
    <n v="179.82"/>
    <n v="9"/>
    <n v="0"/>
    <n v="84.5154"/>
  </r>
  <r>
    <s v="OR7436"/>
    <x v="1337"/>
    <s v="Second Class"/>
    <x v="0"/>
    <s v="United States"/>
    <s v="San Diego"/>
    <x v="1"/>
    <n v="92037"/>
    <x v="1"/>
    <x v="2"/>
    <s v="Furnishings"/>
    <n v="6.16"/>
    <n v="2"/>
    <n v="0"/>
    <n v="1.9712000000000001"/>
  </r>
  <r>
    <s v="OR7437"/>
    <x v="1337"/>
    <s v="Standard Class"/>
    <x v="2"/>
    <s v="United States"/>
    <s v="Chandler"/>
    <x v="5"/>
    <n v="85224"/>
    <x v="1"/>
    <x v="0"/>
    <s v="Fasteners"/>
    <n v="49.792000000000002"/>
    <n v="8"/>
    <n v="0.2"/>
    <n v="11.8256"/>
  </r>
  <r>
    <s v="OR7438"/>
    <x v="1338"/>
    <s v="Standard Class"/>
    <x v="1"/>
    <s v="United States"/>
    <s v="Bristol"/>
    <x v="12"/>
    <n v="37620"/>
    <x v="2"/>
    <x v="2"/>
    <s v="Chairs"/>
    <n v="170.352"/>
    <n v="3"/>
    <n v="0.2"/>
    <n v="10.647"/>
  </r>
  <r>
    <s v="OR7439"/>
    <x v="1338"/>
    <s v="First Class"/>
    <x v="1"/>
    <s v="United States"/>
    <s v="Philadelphia"/>
    <x v="8"/>
    <n v="19134"/>
    <x v="3"/>
    <x v="0"/>
    <s v="Binders"/>
    <n v="2.5019999999999998"/>
    <n v="3"/>
    <n v="0.7"/>
    <n v="1.7514000000000001"/>
  </r>
  <r>
    <s v="OR7440"/>
    <x v="1338"/>
    <s v="Standard Class"/>
    <x v="0"/>
    <s v="United States"/>
    <s v="San Francisco"/>
    <x v="1"/>
    <n v="94122"/>
    <x v="1"/>
    <x v="1"/>
    <s v="Accessories"/>
    <n v="16.36"/>
    <n v="1"/>
    <n v="0"/>
    <n v="1.6359999999999999"/>
  </r>
  <r>
    <s v="OR7441"/>
    <x v="1338"/>
    <s v="First Class"/>
    <x v="0"/>
    <s v="United States"/>
    <s v="New York City"/>
    <x v="7"/>
    <n v="10024"/>
    <x v="3"/>
    <x v="2"/>
    <s v="Chairs"/>
    <n v="589.41"/>
    <n v="5"/>
    <n v="0.1"/>
    <n v="6.5490000000000004"/>
  </r>
  <r>
    <s v="OR7442"/>
    <x v="1338"/>
    <s v="First Class"/>
    <x v="2"/>
    <s v="United States"/>
    <s v="San Francisco"/>
    <x v="1"/>
    <n v="94122"/>
    <x v="1"/>
    <x v="0"/>
    <s v="Binders"/>
    <n v="13.215999999999999"/>
    <n v="4"/>
    <n v="0.2"/>
    <n v="4.4603999999999999"/>
  </r>
  <r>
    <s v="OR7443"/>
    <x v="1338"/>
    <s v="Standard Class"/>
    <x v="0"/>
    <s v="United States"/>
    <s v="Springfield"/>
    <x v="26"/>
    <n v="97477"/>
    <x v="1"/>
    <x v="0"/>
    <s v="Paper"/>
    <n v="40.24"/>
    <n v="5"/>
    <n v="0.2"/>
    <n v="13.077999999999999"/>
  </r>
  <r>
    <s v="OR7444"/>
    <x v="1338"/>
    <s v="Standard Class"/>
    <x v="0"/>
    <s v="United States"/>
    <s v="Minneapolis"/>
    <x v="31"/>
    <n v="55407"/>
    <x v="0"/>
    <x v="0"/>
    <s v="Appliances"/>
    <n v="90.64"/>
    <n v="8"/>
    <n v="0"/>
    <n v="38.975200000000001"/>
  </r>
  <r>
    <s v="OR7445"/>
    <x v="1339"/>
    <s v="Same Day"/>
    <x v="1"/>
    <s v="United States"/>
    <s v="Riverside"/>
    <x v="1"/>
    <n v="92503"/>
    <x v="1"/>
    <x v="0"/>
    <s v="Appliances"/>
    <n v="45.96"/>
    <n v="2"/>
    <n v="0"/>
    <n v="13.788"/>
  </r>
  <r>
    <s v="OR7446"/>
    <x v="1339"/>
    <s v="Standard Class"/>
    <x v="0"/>
    <s v="United States"/>
    <s v="Los Angeles"/>
    <x v="1"/>
    <n v="90032"/>
    <x v="1"/>
    <x v="2"/>
    <s v="Furnishings"/>
    <n v="24.7"/>
    <n v="5"/>
    <n v="0"/>
    <n v="10.374000000000001"/>
  </r>
  <r>
    <s v="OR7447"/>
    <x v="1339"/>
    <s v="Standard Class"/>
    <x v="0"/>
    <s v="United States"/>
    <s v="Houston"/>
    <x v="0"/>
    <n v="77095"/>
    <x v="0"/>
    <x v="1"/>
    <s v="Phones"/>
    <n v="241.17599999999999"/>
    <n v="3"/>
    <n v="0.2"/>
    <n v="15.073499999999999"/>
  </r>
  <r>
    <s v="OR7448"/>
    <x v="1339"/>
    <s v="Second Class"/>
    <x v="0"/>
    <s v="United States"/>
    <s v="Lawrence"/>
    <x v="28"/>
    <n v="1841"/>
    <x v="3"/>
    <x v="0"/>
    <s v="Appliances"/>
    <n v="113.92"/>
    <n v="2"/>
    <n v="0"/>
    <n v="33.036799999999999"/>
  </r>
  <r>
    <s v="OR7449"/>
    <x v="1340"/>
    <s v="Standard Class"/>
    <x v="0"/>
    <s v="United States"/>
    <s v="Los Angeles"/>
    <x v="1"/>
    <n v="90049"/>
    <x v="1"/>
    <x v="0"/>
    <s v="Appliances"/>
    <n v="60.81"/>
    <n v="3"/>
    <n v="0"/>
    <n v="17.026800000000001"/>
  </r>
  <r>
    <s v="OR7450"/>
    <x v="1340"/>
    <s v="Second Class"/>
    <x v="0"/>
    <s v="United States"/>
    <s v="Florence"/>
    <x v="40"/>
    <n v="35630"/>
    <x v="2"/>
    <x v="0"/>
    <s v="Binders"/>
    <n v="152.76"/>
    <n v="6"/>
    <n v="0"/>
    <n v="74.852400000000003"/>
  </r>
  <r>
    <s v="OR7451"/>
    <x v="1340"/>
    <s v="Standard Class"/>
    <x v="1"/>
    <s v="United States"/>
    <s v="Utica"/>
    <x v="7"/>
    <n v="13501"/>
    <x v="3"/>
    <x v="2"/>
    <s v="Furnishings"/>
    <n v="40.479999999999997"/>
    <n v="2"/>
    <n v="0"/>
    <n v="14.572800000000001"/>
  </r>
  <r>
    <s v="OR7452"/>
    <x v="1340"/>
    <s v="First Class"/>
    <x v="0"/>
    <s v="United States"/>
    <s v="Los Angeles"/>
    <x v="1"/>
    <n v="90045"/>
    <x v="1"/>
    <x v="0"/>
    <s v="Paper"/>
    <n v="219.84"/>
    <n v="4"/>
    <n v="0"/>
    <n v="107.7216"/>
  </r>
  <r>
    <s v="OR7453"/>
    <x v="1340"/>
    <s v="Standard Class"/>
    <x v="0"/>
    <s v="United States"/>
    <s v="Chicago"/>
    <x v="14"/>
    <n v="60610"/>
    <x v="0"/>
    <x v="0"/>
    <s v="Binders"/>
    <n v="4.5999999999999996"/>
    <n v="2"/>
    <n v="0.8"/>
    <n v="8.0500000000000007"/>
  </r>
  <r>
    <s v="OR7454"/>
    <x v="1341"/>
    <s v="First Class"/>
    <x v="0"/>
    <s v="United States"/>
    <s v="Chicago"/>
    <x v="14"/>
    <n v="60623"/>
    <x v="0"/>
    <x v="0"/>
    <s v="Appliances"/>
    <n v="2.3940000000000001"/>
    <n v="1"/>
    <n v="0.8"/>
    <n v="6.3441000000000001"/>
  </r>
  <r>
    <s v="OR7455"/>
    <x v="1341"/>
    <s v="Standard Class"/>
    <x v="0"/>
    <s v="United States"/>
    <s v="Decatur"/>
    <x v="14"/>
    <n v="62521"/>
    <x v="0"/>
    <x v="0"/>
    <s v="Art"/>
    <n v="28.032"/>
    <n v="6"/>
    <n v="0.2"/>
    <n v="3.504"/>
  </r>
  <r>
    <s v="OR7456"/>
    <x v="1341"/>
    <s v="First Class"/>
    <x v="0"/>
    <s v="United States"/>
    <s v="Seattle"/>
    <x v="11"/>
    <n v="98103"/>
    <x v="1"/>
    <x v="2"/>
    <s v="Bookcases"/>
    <n v="141.96"/>
    <n v="2"/>
    <n v="0"/>
    <n v="39.748800000000003"/>
  </r>
  <r>
    <s v="OR7457"/>
    <x v="1341"/>
    <s v="Second Class"/>
    <x v="0"/>
    <s v="United States"/>
    <s v="Cleveland"/>
    <x v="3"/>
    <n v="44105"/>
    <x v="3"/>
    <x v="2"/>
    <s v="Furnishings"/>
    <n v="182.352"/>
    <n v="3"/>
    <n v="0.2"/>
    <n v="18.235199999999999"/>
  </r>
  <r>
    <s v="OR7458"/>
    <x v="1342"/>
    <s v="Standard Class"/>
    <x v="1"/>
    <s v="United States"/>
    <s v="Philadelphia"/>
    <x v="8"/>
    <n v="19134"/>
    <x v="3"/>
    <x v="0"/>
    <s v="Binders"/>
    <n v="4.923"/>
    <n v="3"/>
    <n v="0.7"/>
    <n v="3.9384000000000001"/>
  </r>
  <r>
    <s v="OR7459"/>
    <x v="1342"/>
    <s v="Standard Class"/>
    <x v="2"/>
    <s v="United States"/>
    <s v="Jackson"/>
    <x v="29"/>
    <n v="39212"/>
    <x v="2"/>
    <x v="0"/>
    <s v="Art"/>
    <n v="91.96"/>
    <n v="4"/>
    <n v="0"/>
    <n v="25.748799999999999"/>
  </r>
  <r>
    <s v="OR7460"/>
    <x v="1342"/>
    <s v="Second Class"/>
    <x v="1"/>
    <s v="United States"/>
    <s v="Warner Robins"/>
    <x v="27"/>
    <n v="31088"/>
    <x v="2"/>
    <x v="2"/>
    <s v="Chairs"/>
    <n v="392.94"/>
    <n v="3"/>
    <n v="0"/>
    <n v="43.223399999999998"/>
  </r>
  <r>
    <s v="OR7461"/>
    <x v="1342"/>
    <s v="Standard Class"/>
    <x v="0"/>
    <s v="United States"/>
    <s v="Medford"/>
    <x v="26"/>
    <n v="97504"/>
    <x v="1"/>
    <x v="0"/>
    <s v="Paper"/>
    <n v="22.776"/>
    <n v="3"/>
    <n v="0.2"/>
    <n v="7.6868999999999996"/>
  </r>
  <r>
    <s v="OR7462"/>
    <x v="1342"/>
    <s v="Second Class"/>
    <x v="0"/>
    <s v="United States"/>
    <s v="Cleveland"/>
    <x v="3"/>
    <n v="44105"/>
    <x v="3"/>
    <x v="2"/>
    <s v="Chairs"/>
    <n v="181.98599999999999"/>
    <n v="2"/>
    <n v="0.3"/>
    <n v="54.595799999999997"/>
  </r>
  <r>
    <s v="OR7463"/>
    <x v="1342"/>
    <s v="Standard Class"/>
    <x v="1"/>
    <s v="United States"/>
    <s v="Toledo"/>
    <x v="3"/>
    <n v="43615"/>
    <x v="3"/>
    <x v="1"/>
    <s v="Accessories"/>
    <n v="10.384"/>
    <n v="2"/>
    <n v="0.2"/>
    <n v="2.2065999999999999"/>
  </r>
  <r>
    <s v="OR7464"/>
    <x v="1342"/>
    <s v="Standard Class"/>
    <x v="0"/>
    <s v="United States"/>
    <s v="Philadelphia"/>
    <x v="8"/>
    <n v="19140"/>
    <x v="3"/>
    <x v="0"/>
    <s v="Paper"/>
    <n v="20.736000000000001"/>
    <n v="4"/>
    <n v="0.2"/>
    <n v="7.2576000000000001"/>
  </r>
  <r>
    <s v="OR7465"/>
    <x v="1342"/>
    <s v="Standard Class"/>
    <x v="1"/>
    <s v="United States"/>
    <s v="Chicago"/>
    <x v="14"/>
    <n v="60653"/>
    <x v="0"/>
    <x v="0"/>
    <s v="Fasteners"/>
    <n v="16"/>
    <n v="4"/>
    <n v="0.2"/>
    <n v="5.6"/>
  </r>
  <r>
    <s v="OR7466"/>
    <x v="1342"/>
    <s v="Standard Class"/>
    <x v="0"/>
    <s v="United States"/>
    <s v="Southaven"/>
    <x v="29"/>
    <n v="38671"/>
    <x v="2"/>
    <x v="0"/>
    <s v="Storage"/>
    <n v="306.2"/>
    <n v="5"/>
    <n v="0"/>
    <n v="0"/>
  </r>
  <r>
    <s v="OR7467"/>
    <x v="1342"/>
    <s v="Standard Class"/>
    <x v="2"/>
    <s v="United States"/>
    <s v="Houston"/>
    <x v="0"/>
    <n v="77036"/>
    <x v="0"/>
    <x v="0"/>
    <s v="Binders"/>
    <n v="4.47"/>
    <n v="3"/>
    <n v="0.8"/>
    <n v="7.8224999999999998"/>
  </r>
  <r>
    <s v="OR7468"/>
    <x v="1342"/>
    <s v="First Class"/>
    <x v="0"/>
    <s v="United States"/>
    <s v="Jacksonville"/>
    <x v="2"/>
    <n v="28540"/>
    <x v="2"/>
    <x v="1"/>
    <s v="Accessories"/>
    <n v="119.976"/>
    <n v="3"/>
    <n v="0.2"/>
    <n v="17.996400000000001"/>
  </r>
  <r>
    <s v="OR7469"/>
    <x v="1343"/>
    <s v="Standard Class"/>
    <x v="0"/>
    <s v="United States"/>
    <s v="New York City"/>
    <x v="7"/>
    <n v="10009"/>
    <x v="3"/>
    <x v="0"/>
    <s v="Binders"/>
    <n v="41.328000000000003"/>
    <n v="7"/>
    <n v="0.2"/>
    <n v="14.981400000000001"/>
  </r>
  <r>
    <s v="OR7470"/>
    <x v="1343"/>
    <s v="Second Class"/>
    <x v="0"/>
    <s v="United States"/>
    <s v="Little Rock"/>
    <x v="36"/>
    <n v="72209"/>
    <x v="2"/>
    <x v="0"/>
    <s v="Paper"/>
    <n v="19.440000000000001"/>
    <n v="3"/>
    <n v="0"/>
    <n v="9.3312000000000008"/>
  </r>
  <r>
    <s v="OR7471"/>
    <x v="1343"/>
    <s v="First Class"/>
    <x v="0"/>
    <s v="United States"/>
    <s v="Jackson"/>
    <x v="29"/>
    <n v="39212"/>
    <x v="2"/>
    <x v="0"/>
    <s v="Paper"/>
    <n v="19.440000000000001"/>
    <n v="3"/>
    <n v="0"/>
    <n v="9.3312000000000008"/>
  </r>
  <r>
    <s v="OR7472"/>
    <x v="1344"/>
    <s v="Standard Class"/>
    <x v="0"/>
    <s v="United States"/>
    <s v="Los Angeles"/>
    <x v="1"/>
    <n v="90049"/>
    <x v="1"/>
    <x v="0"/>
    <s v="Art"/>
    <n v="13.12"/>
    <n v="4"/>
    <n v="0"/>
    <n v="3.8048000000000002"/>
  </r>
  <r>
    <s v="OR7473"/>
    <x v="1344"/>
    <s v="Second Class"/>
    <x v="1"/>
    <s v="United States"/>
    <s v="La Porte"/>
    <x v="9"/>
    <n v="46350"/>
    <x v="0"/>
    <x v="0"/>
    <s v="Envelopes"/>
    <n v="287.52"/>
    <n v="8"/>
    <n v="0"/>
    <n v="129.38399999999999"/>
  </r>
  <r>
    <s v="OR7474"/>
    <x v="1344"/>
    <s v="Second Class"/>
    <x v="1"/>
    <s v="United States"/>
    <s v="Toledo"/>
    <x v="3"/>
    <n v="43615"/>
    <x v="3"/>
    <x v="2"/>
    <s v="Furnishings"/>
    <n v="15.167999999999999"/>
    <n v="2"/>
    <n v="0.2"/>
    <n v="3.7919999999999998"/>
  </r>
  <r>
    <s v="OR7475"/>
    <x v="1344"/>
    <s v="First Class"/>
    <x v="1"/>
    <s v="United States"/>
    <s v="Newark"/>
    <x v="15"/>
    <n v="19711"/>
    <x v="3"/>
    <x v="1"/>
    <s v="Accessories"/>
    <n v="104.97"/>
    <n v="3"/>
    <n v="0"/>
    <n v="7.3479000000000001"/>
  </r>
  <r>
    <s v="OR7476"/>
    <x v="1345"/>
    <s v="Standard Class"/>
    <x v="0"/>
    <s v="United States"/>
    <s v="Chattanooga"/>
    <x v="12"/>
    <n v="37421"/>
    <x v="2"/>
    <x v="1"/>
    <s v="Phones"/>
    <n v="143.928"/>
    <n v="9"/>
    <n v="0.2"/>
    <n v="32.383800000000001"/>
  </r>
  <r>
    <s v="OR7477"/>
    <x v="1345"/>
    <s v="Same Day"/>
    <x v="1"/>
    <s v="United States"/>
    <s v="San Francisco"/>
    <x v="1"/>
    <n v="94110"/>
    <x v="1"/>
    <x v="0"/>
    <s v="Paper"/>
    <n v="13.36"/>
    <n v="2"/>
    <n v="0"/>
    <n v="6.4127999999999998"/>
  </r>
  <r>
    <s v="OR7478"/>
    <x v="1345"/>
    <s v="Standard Class"/>
    <x v="2"/>
    <s v="United States"/>
    <s v="Fresno"/>
    <x v="1"/>
    <n v="93727"/>
    <x v="1"/>
    <x v="0"/>
    <s v="Paper"/>
    <n v="110.96"/>
    <n v="2"/>
    <n v="0"/>
    <n v="53.260800000000003"/>
  </r>
  <r>
    <s v="OR7479"/>
    <x v="1345"/>
    <s v="Standard Class"/>
    <x v="0"/>
    <s v="United States"/>
    <s v="Columbus"/>
    <x v="27"/>
    <n v="31907"/>
    <x v="2"/>
    <x v="2"/>
    <s v="Furnishings"/>
    <n v="62.72"/>
    <n v="4"/>
    <n v="0"/>
    <n v="24.460799999999999"/>
  </r>
  <r>
    <s v="OR7480"/>
    <x v="1346"/>
    <s v="First Class"/>
    <x v="1"/>
    <s v="United States"/>
    <s v="Philadelphia"/>
    <x v="8"/>
    <n v="19143"/>
    <x v="3"/>
    <x v="0"/>
    <s v="Appliances"/>
    <n v="99.28"/>
    <n v="2"/>
    <n v="0.2"/>
    <n v="12.41"/>
  </r>
  <r>
    <s v="OR7481"/>
    <x v="1346"/>
    <s v="Standard Class"/>
    <x v="2"/>
    <s v="United States"/>
    <s v="New York City"/>
    <x v="7"/>
    <n v="10011"/>
    <x v="3"/>
    <x v="0"/>
    <s v="Art"/>
    <n v="66.03"/>
    <n v="3"/>
    <n v="0"/>
    <n v="17.1678"/>
  </r>
  <r>
    <s v="OR7482"/>
    <x v="1346"/>
    <s v="Standard Class"/>
    <x v="1"/>
    <s v="United States"/>
    <s v="Pasadena"/>
    <x v="1"/>
    <n v="91104"/>
    <x v="1"/>
    <x v="0"/>
    <s v="Paper"/>
    <n v="185.88"/>
    <n v="6"/>
    <n v="0"/>
    <n v="83.646000000000001"/>
  </r>
  <r>
    <s v="OR7483"/>
    <x v="1346"/>
    <s v="Same Day"/>
    <x v="2"/>
    <s v="United States"/>
    <s v="Seattle"/>
    <x v="11"/>
    <n v="98103"/>
    <x v="1"/>
    <x v="2"/>
    <s v="Chairs"/>
    <n v="215.976"/>
    <n v="3"/>
    <n v="0.2"/>
    <n v="2.6997"/>
  </r>
  <r>
    <s v="OR7484"/>
    <x v="1347"/>
    <s v="Standard Class"/>
    <x v="0"/>
    <s v="United States"/>
    <s v="Seattle"/>
    <x v="11"/>
    <n v="98105"/>
    <x v="1"/>
    <x v="0"/>
    <s v="Fasteners"/>
    <n v="17.899999999999999"/>
    <n v="5"/>
    <n v="0"/>
    <n v="8.9499999999999993"/>
  </r>
  <r>
    <s v="OR7485"/>
    <x v="1347"/>
    <s v="Standard Class"/>
    <x v="0"/>
    <s v="United States"/>
    <s v="San Francisco"/>
    <x v="1"/>
    <n v="94122"/>
    <x v="1"/>
    <x v="0"/>
    <s v="Art"/>
    <n v="5.16"/>
    <n v="2"/>
    <n v="0"/>
    <n v="1.3415999999999999"/>
  </r>
  <r>
    <s v="OR7486"/>
    <x v="1347"/>
    <s v="Standard Class"/>
    <x v="0"/>
    <s v="United States"/>
    <s v="Chicago"/>
    <x v="14"/>
    <n v="60623"/>
    <x v="0"/>
    <x v="0"/>
    <s v="Labels"/>
    <n v="29.24"/>
    <n v="5"/>
    <n v="0.2"/>
    <n v="9.8684999999999992"/>
  </r>
  <r>
    <s v="OR7487"/>
    <x v="1347"/>
    <s v="Standard Class"/>
    <x v="1"/>
    <s v="United States"/>
    <s v="Denver"/>
    <x v="23"/>
    <n v="80219"/>
    <x v="1"/>
    <x v="0"/>
    <s v="Storage"/>
    <n v="338.04"/>
    <n v="3"/>
    <n v="0.2"/>
    <n v="33.804000000000002"/>
  </r>
  <r>
    <s v="OR7488"/>
    <x v="1347"/>
    <s v="Standard Class"/>
    <x v="0"/>
    <s v="United States"/>
    <s v="Clinton"/>
    <x v="17"/>
    <n v="20735"/>
    <x v="3"/>
    <x v="0"/>
    <s v="Binders"/>
    <n v="43.68"/>
    <n v="6"/>
    <n v="0"/>
    <n v="21.403199999999998"/>
  </r>
  <r>
    <s v="OR7489"/>
    <x v="1347"/>
    <s v="Second Class"/>
    <x v="0"/>
    <s v="United States"/>
    <s v="Dallas"/>
    <x v="0"/>
    <n v="75220"/>
    <x v="0"/>
    <x v="0"/>
    <s v="Binders"/>
    <n v="1.72"/>
    <n v="1"/>
    <n v="0.8"/>
    <n v="2.8380000000000001"/>
  </r>
  <r>
    <s v="OR7490"/>
    <x v="1348"/>
    <s v="Standard Class"/>
    <x v="0"/>
    <s v="United States"/>
    <s v="San Diego"/>
    <x v="1"/>
    <n v="92024"/>
    <x v="1"/>
    <x v="2"/>
    <s v="Furnishings"/>
    <n v="327.76"/>
    <n v="8"/>
    <n v="0"/>
    <n v="91.772800000000004"/>
  </r>
  <r>
    <s v="OR7491"/>
    <x v="1348"/>
    <s v="Standard Class"/>
    <x v="2"/>
    <s v="United States"/>
    <s v="New York City"/>
    <x v="7"/>
    <n v="10035"/>
    <x v="3"/>
    <x v="0"/>
    <s v="Art"/>
    <n v="15.48"/>
    <n v="3"/>
    <n v="0"/>
    <n v="4.4892000000000003"/>
  </r>
  <r>
    <s v="OR7492"/>
    <x v="1348"/>
    <s v="Standard Class"/>
    <x v="1"/>
    <s v="United States"/>
    <s v="Huntsville"/>
    <x v="40"/>
    <n v="35810"/>
    <x v="2"/>
    <x v="0"/>
    <s v="Binders"/>
    <n v="26.16"/>
    <n v="4"/>
    <n v="0"/>
    <n v="12.8184"/>
  </r>
  <r>
    <s v="OR7493"/>
    <x v="1348"/>
    <s v="Standard Class"/>
    <x v="0"/>
    <s v="United States"/>
    <s v="Huntsville"/>
    <x v="0"/>
    <n v="77340"/>
    <x v="0"/>
    <x v="0"/>
    <s v="Storage"/>
    <n v="143.72800000000001"/>
    <n v="2"/>
    <n v="0.2"/>
    <n v="32.338799999999999"/>
  </r>
  <r>
    <s v="OR7494"/>
    <x v="1348"/>
    <s v="First Class"/>
    <x v="1"/>
    <s v="United States"/>
    <s v="Philadelphia"/>
    <x v="8"/>
    <n v="19140"/>
    <x v="3"/>
    <x v="0"/>
    <s v="Labels"/>
    <n v="15.936"/>
    <n v="4"/>
    <n v="0.2"/>
    <n v="5.1791999999999998"/>
  </r>
  <r>
    <s v="OR7495"/>
    <x v="1349"/>
    <s v="Standard Class"/>
    <x v="1"/>
    <s v="United States"/>
    <s v="New York City"/>
    <x v="7"/>
    <n v="10035"/>
    <x v="3"/>
    <x v="1"/>
    <s v="Phones"/>
    <n v="87.8"/>
    <n v="4"/>
    <n v="0"/>
    <n v="43.9"/>
  </r>
  <r>
    <s v="OR7496"/>
    <x v="1349"/>
    <s v="Standard Class"/>
    <x v="2"/>
    <s v="United States"/>
    <s v="Baltimore"/>
    <x v="17"/>
    <n v="21215"/>
    <x v="3"/>
    <x v="2"/>
    <s v="Chairs"/>
    <n v="150.97999999999999"/>
    <n v="1"/>
    <n v="0"/>
    <n v="43.784199999999998"/>
  </r>
  <r>
    <s v="OR7497"/>
    <x v="1349"/>
    <s v="Standard Class"/>
    <x v="0"/>
    <s v="United States"/>
    <s v="Tyler"/>
    <x v="0"/>
    <n v="75701"/>
    <x v="0"/>
    <x v="2"/>
    <s v="Furnishings"/>
    <n v="82.524000000000001"/>
    <n v="3"/>
    <n v="0.6"/>
    <n v="41.262"/>
  </r>
  <r>
    <s v="OR7498"/>
    <x v="1349"/>
    <s v="Standard Class"/>
    <x v="0"/>
    <s v="United States"/>
    <s v="Chicago"/>
    <x v="14"/>
    <n v="60610"/>
    <x v="0"/>
    <x v="0"/>
    <s v="Binders"/>
    <n v="5.1040000000000001"/>
    <n v="4"/>
    <n v="0.8"/>
    <n v="8.6768000000000001"/>
  </r>
  <r>
    <s v="OR7499"/>
    <x v="1349"/>
    <s v="First Class"/>
    <x v="0"/>
    <s v="United States"/>
    <s v="Decatur"/>
    <x v="14"/>
    <n v="62521"/>
    <x v="0"/>
    <x v="0"/>
    <s v="Labels"/>
    <n v="15.936"/>
    <n v="4"/>
    <n v="0.2"/>
    <n v="5.1791999999999998"/>
  </r>
  <r>
    <s v="OR7500"/>
    <x v="1349"/>
    <s v="Standard Class"/>
    <x v="0"/>
    <s v="United States"/>
    <s v="Houston"/>
    <x v="0"/>
    <n v="77041"/>
    <x v="0"/>
    <x v="0"/>
    <s v="Binders"/>
    <n v="1.1919999999999999"/>
    <n v="2"/>
    <n v="0.8"/>
    <n v="2.0264000000000002"/>
  </r>
  <r>
    <s v="OR7501"/>
    <x v="1349"/>
    <s v="Standard Class"/>
    <x v="2"/>
    <s v="United States"/>
    <s v="Fargo"/>
    <x v="47"/>
    <n v="58103"/>
    <x v="0"/>
    <x v="0"/>
    <s v="Art"/>
    <n v="2.48"/>
    <n v="1"/>
    <n v="0"/>
    <n v="0.86799999999999999"/>
  </r>
  <r>
    <s v="OR7502"/>
    <x v="1350"/>
    <s v="First Class"/>
    <x v="1"/>
    <s v="United States"/>
    <s v="Milford"/>
    <x v="21"/>
    <n v="6460"/>
    <x v="3"/>
    <x v="0"/>
    <s v="Supplies"/>
    <n v="30.69"/>
    <n v="3"/>
    <n v="0"/>
    <n v="7.9794"/>
  </r>
  <r>
    <s v="OR7503"/>
    <x v="1350"/>
    <s v="Second Class"/>
    <x v="0"/>
    <s v="United States"/>
    <s v="Miami"/>
    <x v="18"/>
    <n v="33180"/>
    <x v="2"/>
    <x v="0"/>
    <s v="Paper"/>
    <n v="10.368"/>
    <n v="2"/>
    <n v="0.2"/>
    <n v="3.6288"/>
  </r>
  <r>
    <s v="OR7504"/>
    <x v="1351"/>
    <s v="Second Class"/>
    <x v="1"/>
    <s v="United States"/>
    <s v="Provo"/>
    <x v="42"/>
    <n v="84604"/>
    <x v="1"/>
    <x v="0"/>
    <s v="Paper"/>
    <n v="21.98"/>
    <n v="7"/>
    <n v="0"/>
    <n v="9.891"/>
  </r>
  <r>
    <s v="OR7505"/>
    <x v="1351"/>
    <s v="Standard Class"/>
    <x v="2"/>
    <s v="United States"/>
    <s v="Tulsa"/>
    <x v="24"/>
    <n v="74133"/>
    <x v="0"/>
    <x v="2"/>
    <s v="Chairs"/>
    <n v="161.96"/>
    <n v="2"/>
    <n v="0"/>
    <n v="45.348799999999997"/>
  </r>
  <r>
    <s v="OR7506"/>
    <x v="1351"/>
    <s v="Standard Class"/>
    <x v="0"/>
    <s v="United States"/>
    <s v="Lawrence"/>
    <x v="28"/>
    <n v="1841"/>
    <x v="3"/>
    <x v="0"/>
    <s v="Paper"/>
    <n v="19.440000000000001"/>
    <n v="3"/>
    <n v="0"/>
    <n v="9.3312000000000008"/>
  </r>
  <r>
    <s v="OR7507"/>
    <x v="1351"/>
    <s v="Standard Class"/>
    <x v="1"/>
    <s v="United States"/>
    <s v="Chicago"/>
    <x v="14"/>
    <n v="60653"/>
    <x v="0"/>
    <x v="0"/>
    <s v="Paper"/>
    <n v="8.4480000000000004"/>
    <n v="2"/>
    <n v="0.2"/>
    <n v="2.9567999999999999"/>
  </r>
  <r>
    <s v="OR7508"/>
    <x v="1351"/>
    <s v="First Class"/>
    <x v="0"/>
    <s v="United States"/>
    <s v="San Diego"/>
    <x v="1"/>
    <n v="92105"/>
    <x v="1"/>
    <x v="2"/>
    <s v="Furnishings"/>
    <n v="43.02"/>
    <n v="3"/>
    <n v="0"/>
    <n v="15.4872"/>
  </r>
  <r>
    <s v="OR7509"/>
    <x v="1351"/>
    <s v="First Class"/>
    <x v="0"/>
    <s v="United States"/>
    <s v="Roswell"/>
    <x v="27"/>
    <n v="30076"/>
    <x v="2"/>
    <x v="1"/>
    <s v="Accessories"/>
    <n v="149.94999999999999"/>
    <n v="5"/>
    <n v="0"/>
    <n v="65.977999999999994"/>
  </r>
  <r>
    <s v="OR7510"/>
    <x v="1351"/>
    <s v="First Class"/>
    <x v="2"/>
    <s v="United States"/>
    <s v="North Las Vegas"/>
    <x v="20"/>
    <n v="89031"/>
    <x v="1"/>
    <x v="2"/>
    <s v="Furnishings"/>
    <n v="14.56"/>
    <n v="2"/>
    <n v="0"/>
    <n v="5.5327999999999999"/>
  </r>
  <r>
    <s v="OR7511"/>
    <x v="1351"/>
    <s v="Same Day"/>
    <x v="2"/>
    <s v="United States"/>
    <s v="Muskogee"/>
    <x v="24"/>
    <n v="74403"/>
    <x v="0"/>
    <x v="2"/>
    <s v="Tables"/>
    <n v="262.11"/>
    <n v="1"/>
    <n v="0"/>
    <n v="62.906399999999998"/>
  </r>
  <r>
    <s v="OR7512"/>
    <x v="1352"/>
    <s v="Standard Class"/>
    <x v="1"/>
    <s v="United States"/>
    <s v="Los Angeles"/>
    <x v="1"/>
    <n v="90036"/>
    <x v="1"/>
    <x v="0"/>
    <s v="Paper"/>
    <n v="105.52"/>
    <n v="4"/>
    <n v="0"/>
    <n v="48.539200000000001"/>
  </r>
  <r>
    <s v="OR7513"/>
    <x v="1352"/>
    <s v="Standard Class"/>
    <x v="1"/>
    <s v="United States"/>
    <s v="Baltimore"/>
    <x v="17"/>
    <n v="21215"/>
    <x v="3"/>
    <x v="0"/>
    <s v="Paper"/>
    <n v="26.4"/>
    <n v="5"/>
    <n v="0"/>
    <n v="12.672000000000001"/>
  </r>
  <r>
    <s v="OR7514"/>
    <x v="1352"/>
    <s v="Standard Class"/>
    <x v="0"/>
    <s v="United States"/>
    <s v="Newark"/>
    <x v="15"/>
    <n v="19711"/>
    <x v="3"/>
    <x v="0"/>
    <s v="Appliances"/>
    <n v="100.94"/>
    <n v="7"/>
    <n v="0"/>
    <n v="33.310200000000002"/>
  </r>
  <r>
    <s v="OR7515"/>
    <x v="1352"/>
    <s v="Standard Class"/>
    <x v="1"/>
    <s v="United States"/>
    <s v="Philadelphia"/>
    <x v="8"/>
    <n v="19134"/>
    <x v="3"/>
    <x v="2"/>
    <s v="Furnishings"/>
    <n v="54.768000000000001"/>
    <n v="2"/>
    <n v="0.2"/>
    <n v="6.8460000000000001"/>
  </r>
  <r>
    <s v="OR7516"/>
    <x v="1352"/>
    <s v="First Class"/>
    <x v="1"/>
    <s v="United States"/>
    <s v="New York City"/>
    <x v="7"/>
    <n v="10035"/>
    <x v="3"/>
    <x v="1"/>
    <s v="Accessories"/>
    <n v="34.770000000000003"/>
    <n v="3"/>
    <n v="0"/>
    <n v="11.4741"/>
  </r>
  <r>
    <s v="OR7517"/>
    <x v="1352"/>
    <s v="First Class"/>
    <x v="0"/>
    <s v="United States"/>
    <s v="Louisville"/>
    <x v="23"/>
    <n v="80027"/>
    <x v="1"/>
    <x v="0"/>
    <s v="Envelopes"/>
    <n v="21.24"/>
    <n v="9"/>
    <n v="0.2"/>
    <n v="7.4340000000000002"/>
  </r>
  <r>
    <s v="OR7518"/>
    <x v="1352"/>
    <s v="Standard Class"/>
    <x v="2"/>
    <s v="United States"/>
    <s v="Lancaster"/>
    <x v="3"/>
    <n v="43130"/>
    <x v="3"/>
    <x v="0"/>
    <s v="Appliances"/>
    <n v="16.704000000000001"/>
    <n v="6"/>
    <n v="0.2"/>
    <n v="1.2527999999999999"/>
  </r>
  <r>
    <s v="OR7519"/>
    <x v="1352"/>
    <s v="Second Class"/>
    <x v="0"/>
    <s v="United States"/>
    <s v="Phoenix"/>
    <x v="5"/>
    <n v="85023"/>
    <x v="1"/>
    <x v="0"/>
    <s v="Binders"/>
    <n v="4.7519999999999998"/>
    <n v="2"/>
    <n v="0.7"/>
    <n v="3.1680000000000001"/>
  </r>
  <r>
    <s v="OR7520"/>
    <x v="1353"/>
    <s v="First Class"/>
    <x v="2"/>
    <s v="United States"/>
    <s v="Franklin"/>
    <x v="30"/>
    <n v="53132"/>
    <x v="0"/>
    <x v="0"/>
    <s v="Binders"/>
    <n v="3.6"/>
    <n v="2"/>
    <n v="0"/>
    <n v="1.728"/>
  </r>
  <r>
    <s v="OR7521"/>
    <x v="1353"/>
    <s v="Standard Class"/>
    <x v="1"/>
    <s v="United States"/>
    <s v="Lakewood"/>
    <x v="3"/>
    <n v="44107"/>
    <x v="3"/>
    <x v="0"/>
    <s v="Art"/>
    <n v="38.863999999999997"/>
    <n v="7"/>
    <n v="0.2"/>
    <n v="7.7728000000000002"/>
  </r>
  <r>
    <s v="OR7522"/>
    <x v="1353"/>
    <s v="Standard Class"/>
    <x v="1"/>
    <s v="United States"/>
    <s v="Springfield"/>
    <x v="13"/>
    <n v="22153"/>
    <x v="2"/>
    <x v="1"/>
    <s v="Accessories"/>
    <n v="1979.7"/>
    <n v="6"/>
    <n v="0"/>
    <n v="653.30100000000004"/>
  </r>
  <r>
    <s v="OR7523"/>
    <x v="1353"/>
    <s v="Standard Class"/>
    <x v="0"/>
    <s v="United States"/>
    <s v="New York City"/>
    <x v="7"/>
    <n v="10011"/>
    <x v="3"/>
    <x v="2"/>
    <s v="Bookcases"/>
    <n v="523.91999999999996"/>
    <n v="5"/>
    <n v="0.2"/>
    <n v="26.196000000000002"/>
  </r>
  <r>
    <s v="OR7524"/>
    <x v="1353"/>
    <s v="Standard Class"/>
    <x v="0"/>
    <s v="United States"/>
    <s v="Rochester Hills"/>
    <x v="19"/>
    <n v="48307"/>
    <x v="0"/>
    <x v="1"/>
    <s v="Accessories"/>
    <n v="132.52000000000001"/>
    <n v="4"/>
    <n v="0"/>
    <n v="54.333199999999998"/>
  </r>
  <r>
    <s v="OR7525"/>
    <x v="1353"/>
    <s v="First Class"/>
    <x v="0"/>
    <s v="United States"/>
    <s v="Pasadena"/>
    <x v="1"/>
    <n v="91104"/>
    <x v="1"/>
    <x v="0"/>
    <s v="Appliances"/>
    <n v="21.78"/>
    <n v="2"/>
    <n v="0"/>
    <n v="5.6627999999999998"/>
  </r>
  <r>
    <s v="OR7526"/>
    <x v="1353"/>
    <s v="Standard Class"/>
    <x v="0"/>
    <s v="United States"/>
    <s v="San Diego"/>
    <x v="1"/>
    <n v="92024"/>
    <x v="1"/>
    <x v="1"/>
    <s v="Copiers"/>
    <n v="1199.9760000000001"/>
    <n v="3"/>
    <n v="0.2"/>
    <n v="434.99130000000002"/>
  </r>
  <r>
    <s v="OR7527"/>
    <x v="1353"/>
    <s v="Standard Class"/>
    <x v="1"/>
    <s v="United States"/>
    <s v="Springfield"/>
    <x v="34"/>
    <n v="65807"/>
    <x v="0"/>
    <x v="2"/>
    <s v="Furnishings"/>
    <n v="9.68"/>
    <n v="2"/>
    <n v="0"/>
    <n v="3.7751999999999999"/>
  </r>
  <r>
    <s v="OR7528"/>
    <x v="1353"/>
    <s v="Standard Class"/>
    <x v="1"/>
    <s v="United States"/>
    <s v="Albuquerque"/>
    <x v="35"/>
    <n v="87105"/>
    <x v="1"/>
    <x v="0"/>
    <s v="Binders"/>
    <n v="79.872"/>
    <n v="3"/>
    <n v="0.2"/>
    <n v="29.952000000000002"/>
  </r>
  <r>
    <s v="OR7529"/>
    <x v="1353"/>
    <s v="Standard Class"/>
    <x v="1"/>
    <s v="United States"/>
    <s v="Chicago"/>
    <x v="14"/>
    <n v="60653"/>
    <x v="0"/>
    <x v="0"/>
    <s v="Binders"/>
    <n v="5.9359999999999999"/>
    <n v="7"/>
    <n v="0.8"/>
    <n v="8.9039999999999999"/>
  </r>
  <r>
    <s v="OR7530"/>
    <x v="1353"/>
    <s v="Standard Class"/>
    <x v="0"/>
    <s v="United States"/>
    <s v="Columbus"/>
    <x v="27"/>
    <n v="31907"/>
    <x v="2"/>
    <x v="1"/>
    <s v="Accessories"/>
    <n v="249.95"/>
    <n v="5"/>
    <n v="0"/>
    <n v="19.995999999999999"/>
  </r>
  <r>
    <s v="OR7531"/>
    <x v="1354"/>
    <s v="Standard Class"/>
    <x v="2"/>
    <s v="United States"/>
    <s v="Los Angeles"/>
    <x v="1"/>
    <n v="90004"/>
    <x v="1"/>
    <x v="0"/>
    <s v="Paper"/>
    <n v="38.880000000000003"/>
    <n v="6"/>
    <n v="0"/>
    <n v="18.662400000000002"/>
  </r>
  <r>
    <s v="OR7532"/>
    <x v="1354"/>
    <s v="Standard Class"/>
    <x v="0"/>
    <s v="United States"/>
    <s v="San Francisco"/>
    <x v="1"/>
    <n v="94109"/>
    <x v="1"/>
    <x v="0"/>
    <s v="Binders"/>
    <n v="12.176"/>
    <n v="1"/>
    <n v="0.2"/>
    <n v="4.4138000000000002"/>
  </r>
  <r>
    <s v="OR7533"/>
    <x v="1354"/>
    <s v="Second Class"/>
    <x v="2"/>
    <s v="United States"/>
    <s v="New York City"/>
    <x v="7"/>
    <n v="10035"/>
    <x v="3"/>
    <x v="0"/>
    <s v="Art"/>
    <n v="5.56"/>
    <n v="2"/>
    <n v="0"/>
    <n v="2.2240000000000002"/>
  </r>
  <r>
    <s v="OR7534"/>
    <x v="1354"/>
    <s v="Standard Class"/>
    <x v="0"/>
    <s v="United States"/>
    <s v="San Francisco"/>
    <x v="1"/>
    <n v="94122"/>
    <x v="1"/>
    <x v="0"/>
    <s v="Paper"/>
    <n v="38.880000000000003"/>
    <n v="6"/>
    <n v="0"/>
    <n v="18.662400000000002"/>
  </r>
  <r>
    <s v="OR7535"/>
    <x v="1354"/>
    <s v="First Class"/>
    <x v="1"/>
    <s v="United States"/>
    <s v="Tempe"/>
    <x v="5"/>
    <n v="85281"/>
    <x v="1"/>
    <x v="0"/>
    <s v="Envelopes"/>
    <n v="12.768000000000001"/>
    <n v="6"/>
    <n v="0.2"/>
    <n v="4.6284000000000001"/>
  </r>
  <r>
    <s v="OR7536"/>
    <x v="1354"/>
    <s v="Standard Class"/>
    <x v="1"/>
    <s v="United States"/>
    <s v="Redondo Beach"/>
    <x v="1"/>
    <n v="90278"/>
    <x v="1"/>
    <x v="1"/>
    <s v="Phones"/>
    <n v="1075.088"/>
    <n v="14"/>
    <n v="0.2"/>
    <n v="94.0702"/>
  </r>
  <r>
    <s v="OR7537"/>
    <x v="1354"/>
    <s v="Standard Class"/>
    <x v="1"/>
    <s v="United States"/>
    <s v="Clinton"/>
    <x v="17"/>
    <n v="20735"/>
    <x v="3"/>
    <x v="0"/>
    <s v="Paper"/>
    <n v="146.82"/>
    <n v="3"/>
    <n v="0"/>
    <n v="73.41"/>
  </r>
  <r>
    <s v="OR7538"/>
    <x v="1354"/>
    <s v="Second Class"/>
    <x v="2"/>
    <s v="United States"/>
    <s v="Lancaster"/>
    <x v="3"/>
    <n v="43130"/>
    <x v="3"/>
    <x v="0"/>
    <s v="Paper"/>
    <n v="30.96"/>
    <n v="6"/>
    <n v="0.2"/>
    <n v="11.223000000000001"/>
  </r>
  <r>
    <s v="OR7539"/>
    <x v="1354"/>
    <s v="Standard Class"/>
    <x v="0"/>
    <s v="United States"/>
    <s v="Philadelphia"/>
    <x v="8"/>
    <n v="19120"/>
    <x v="3"/>
    <x v="0"/>
    <s v="Appliances"/>
    <n v="33.527999999999999"/>
    <n v="3"/>
    <n v="0.2"/>
    <n v="2.5146000000000002"/>
  </r>
  <r>
    <s v="OR7540"/>
    <x v="1355"/>
    <s v="Standard Class"/>
    <x v="1"/>
    <s v="United States"/>
    <s v="Tampa"/>
    <x v="18"/>
    <n v="33614"/>
    <x v="2"/>
    <x v="0"/>
    <s v="Art"/>
    <n v="35.216000000000001"/>
    <n v="2"/>
    <n v="0.2"/>
    <n v="2.6412"/>
  </r>
  <r>
    <s v="OR7541"/>
    <x v="1355"/>
    <s v="Standard Class"/>
    <x v="0"/>
    <s v="United States"/>
    <s v="Raleigh"/>
    <x v="2"/>
    <n v="27604"/>
    <x v="2"/>
    <x v="1"/>
    <s v="Accessories"/>
    <n v="47.984000000000002"/>
    <n v="2"/>
    <n v="0.2"/>
    <n v="13.195600000000001"/>
  </r>
  <r>
    <s v="OR7542"/>
    <x v="1355"/>
    <s v="Standard Class"/>
    <x v="1"/>
    <s v="United States"/>
    <s v="Philadelphia"/>
    <x v="8"/>
    <n v="19140"/>
    <x v="3"/>
    <x v="0"/>
    <s v="Binders"/>
    <n v="7.6559999999999997"/>
    <n v="4"/>
    <n v="0.7"/>
    <n v="6.1247999999999996"/>
  </r>
  <r>
    <s v="OR7543"/>
    <x v="1355"/>
    <s v="Second Class"/>
    <x v="1"/>
    <s v="United States"/>
    <s v="Mcallen"/>
    <x v="0"/>
    <n v="78501"/>
    <x v="0"/>
    <x v="0"/>
    <s v="Art"/>
    <n v="7.8719999999999999"/>
    <n v="3"/>
    <n v="0.2"/>
    <n v="0.88560000000000005"/>
  </r>
  <r>
    <s v="OR7544"/>
    <x v="1355"/>
    <s v="First Class"/>
    <x v="1"/>
    <s v="United States"/>
    <s v="Greensboro"/>
    <x v="2"/>
    <n v="27405"/>
    <x v="2"/>
    <x v="2"/>
    <s v="Tables"/>
    <n v="523.76400000000001"/>
    <n v="3"/>
    <n v="0.4"/>
    <n v="192.04679999999999"/>
  </r>
  <r>
    <s v="OR7545"/>
    <x v="1355"/>
    <s v="Same Day"/>
    <x v="2"/>
    <s v="United States"/>
    <s v="Los Angeles"/>
    <x v="1"/>
    <n v="90049"/>
    <x v="1"/>
    <x v="2"/>
    <s v="Furnishings"/>
    <n v="187.76"/>
    <n v="4"/>
    <n v="0"/>
    <n v="76.9816"/>
  </r>
  <r>
    <s v="OR7546"/>
    <x v="1355"/>
    <s v="Standard Class"/>
    <x v="0"/>
    <s v="United States"/>
    <s v="Columbia"/>
    <x v="17"/>
    <n v="21044"/>
    <x v="3"/>
    <x v="0"/>
    <s v="Binders"/>
    <n v="2541.98"/>
    <n v="2"/>
    <n v="0"/>
    <n v="1270.99"/>
  </r>
  <r>
    <s v="OR7547"/>
    <x v="1356"/>
    <s v="Same Day"/>
    <x v="0"/>
    <s v="United States"/>
    <s v="Los Angeles"/>
    <x v="1"/>
    <n v="90008"/>
    <x v="1"/>
    <x v="2"/>
    <s v="Tables"/>
    <n v="364.08"/>
    <n v="2"/>
    <n v="0.2"/>
    <n v="9.1020000000000003"/>
  </r>
  <r>
    <s v="OR7548"/>
    <x v="1356"/>
    <s v="Second Class"/>
    <x v="0"/>
    <s v="United States"/>
    <s v="Chicago"/>
    <x v="14"/>
    <n v="60610"/>
    <x v="0"/>
    <x v="1"/>
    <s v="Phones"/>
    <n v="148.47999999999999"/>
    <n v="2"/>
    <n v="0.2"/>
    <n v="16.704000000000001"/>
  </r>
  <r>
    <s v="OR7549"/>
    <x v="1356"/>
    <s v="Standard Class"/>
    <x v="1"/>
    <s v="United States"/>
    <s v="Chattanooga"/>
    <x v="12"/>
    <n v="37421"/>
    <x v="2"/>
    <x v="2"/>
    <s v="Furnishings"/>
    <n v="132.22399999999999"/>
    <n v="4"/>
    <n v="0.2"/>
    <n v="18.180800000000001"/>
  </r>
  <r>
    <s v="OR7550"/>
    <x v="1356"/>
    <s v="Standard Class"/>
    <x v="0"/>
    <s v="United States"/>
    <s v="Jacksonville"/>
    <x v="2"/>
    <n v="28540"/>
    <x v="2"/>
    <x v="0"/>
    <s v="Binders"/>
    <n v="14.301"/>
    <n v="7"/>
    <n v="0.7"/>
    <n v="10.487399999999999"/>
  </r>
  <r>
    <s v="OR7551"/>
    <x v="1357"/>
    <s v="Standard Class"/>
    <x v="2"/>
    <s v="United States"/>
    <s v="Columbus"/>
    <x v="3"/>
    <n v="43229"/>
    <x v="3"/>
    <x v="0"/>
    <s v="Binders"/>
    <n v="12.957000000000001"/>
    <n v="7"/>
    <n v="0.7"/>
    <n v="9.5017999999999994"/>
  </r>
  <r>
    <s v="OR7552"/>
    <x v="1357"/>
    <s v="First Class"/>
    <x v="2"/>
    <s v="United States"/>
    <s v="Houston"/>
    <x v="0"/>
    <n v="77036"/>
    <x v="0"/>
    <x v="0"/>
    <s v="Binders"/>
    <n v="2.92"/>
    <n v="2"/>
    <n v="0.8"/>
    <n v="4.8179999999999996"/>
  </r>
  <r>
    <s v="OR7553"/>
    <x v="1358"/>
    <s v="Second Class"/>
    <x v="0"/>
    <s v="United States"/>
    <s v="Springfield"/>
    <x v="26"/>
    <n v="97477"/>
    <x v="1"/>
    <x v="0"/>
    <s v="Envelopes"/>
    <n v="27.792000000000002"/>
    <n v="3"/>
    <n v="0.2"/>
    <n v="10.422000000000001"/>
  </r>
  <r>
    <s v="OR7554"/>
    <x v="1358"/>
    <s v="Standard Class"/>
    <x v="0"/>
    <s v="United States"/>
    <s v="Hialeah"/>
    <x v="18"/>
    <n v="33012"/>
    <x v="2"/>
    <x v="2"/>
    <s v="Furnishings"/>
    <n v="15.384"/>
    <n v="1"/>
    <n v="0.2"/>
    <n v="4.0382999999999996"/>
  </r>
  <r>
    <s v="OR7555"/>
    <x v="1358"/>
    <s v="Standard Class"/>
    <x v="1"/>
    <s v="United States"/>
    <s v="Perth Amboy"/>
    <x v="22"/>
    <n v="8861"/>
    <x v="3"/>
    <x v="1"/>
    <s v="Phones"/>
    <n v="597"/>
    <n v="3"/>
    <n v="0"/>
    <n v="280.58999999999997"/>
  </r>
  <r>
    <s v="OR7556"/>
    <x v="1358"/>
    <s v="Second Class"/>
    <x v="0"/>
    <s v="United States"/>
    <s v="Columbia"/>
    <x v="34"/>
    <n v="65203"/>
    <x v="0"/>
    <x v="0"/>
    <s v="Binders"/>
    <n v="9.64"/>
    <n v="2"/>
    <n v="0"/>
    <n v="4.4344000000000001"/>
  </r>
  <r>
    <s v="OR7557"/>
    <x v="1359"/>
    <s v="Standard Class"/>
    <x v="1"/>
    <s v="United States"/>
    <s v="San Diego"/>
    <x v="1"/>
    <n v="92105"/>
    <x v="1"/>
    <x v="1"/>
    <s v="Accessories"/>
    <n v="116"/>
    <n v="8"/>
    <n v="0"/>
    <n v="29"/>
  </r>
  <r>
    <s v="OR7558"/>
    <x v="1359"/>
    <s v="Standard Class"/>
    <x v="1"/>
    <s v="United States"/>
    <s v="Cincinnati"/>
    <x v="3"/>
    <n v="45231"/>
    <x v="3"/>
    <x v="0"/>
    <s v="Paper"/>
    <n v="30.96"/>
    <n v="6"/>
    <n v="0.2"/>
    <n v="11.223000000000001"/>
  </r>
  <r>
    <s v="OR7559"/>
    <x v="1359"/>
    <s v="Standard Class"/>
    <x v="0"/>
    <s v="United States"/>
    <s v="New York City"/>
    <x v="7"/>
    <n v="10011"/>
    <x v="3"/>
    <x v="2"/>
    <s v="Chairs"/>
    <n v="271.76400000000001"/>
    <n v="2"/>
    <n v="0.1"/>
    <n v="60.392000000000003"/>
  </r>
  <r>
    <s v="OR7560"/>
    <x v="1360"/>
    <s v="Second Class"/>
    <x v="0"/>
    <s v="United States"/>
    <s v="Houston"/>
    <x v="0"/>
    <n v="77070"/>
    <x v="0"/>
    <x v="0"/>
    <s v="Supplies"/>
    <n v="2.92"/>
    <n v="1"/>
    <n v="0.2"/>
    <n v="0.36499999999999999"/>
  </r>
  <r>
    <s v="OR7561"/>
    <x v="1360"/>
    <s v="First Class"/>
    <x v="1"/>
    <s v="United States"/>
    <s v="Philadelphia"/>
    <x v="8"/>
    <n v="19120"/>
    <x v="3"/>
    <x v="0"/>
    <s v="Labels"/>
    <n v="20.664000000000001"/>
    <n v="7"/>
    <n v="0.2"/>
    <n v="6.9741"/>
  </r>
  <r>
    <s v="OR7562"/>
    <x v="1360"/>
    <s v="Standard Class"/>
    <x v="2"/>
    <s v="United States"/>
    <s v="Springfield"/>
    <x v="3"/>
    <n v="45503"/>
    <x v="3"/>
    <x v="1"/>
    <s v="Accessories"/>
    <n v="178.92"/>
    <n v="7"/>
    <n v="0.2"/>
    <n v="29.0745"/>
  </r>
  <r>
    <s v="OR7563"/>
    <x v="1361"/>
    <s v="Same Day"/>
    <x v="2"/>
    <s v="United States"/>
    <s v="Aurora"/>
    <x v="14"/>
    <n v="60505"/>
    <x v="0"/>
    <x v="0"/>
    <s v="Appliances"/>
    <n v="70.97"/>
    <n v="5"/>
    <n v="0.8"/>
    <n v="191.619"/>
  </r>
  <r>
    <s v="OR7564"/>
    <x v="1361"/>
    <s v="Standard Class"/>
    <x v="1"/>
    <s v="United States"/>
    <s v="Lehi"/>
    <x v="42"/>
    <n v="84043"/>
    <x v="1"/>
    <x v="1"/>
    <s v="Phones"/>
    <n v="16.776"/>
    <n v="3"/>
    <n v="0.2"/>
    <n v="1.6776"/>
  </r>
  <r>
    <s v="OR7565"/>
    <x v="1361"/>
    <s v="First Class"/>
    <x v="0"/>
    <s v="United States"/>
    <s v="New York City"/>
    <x v="7"/>
    <n v="10009"/>
    <x v="3"/>
    <x v="0"/>
    <s v="Art"/>
    <n v="21.24"/>
    <n v="3"/>
    <n v="0"/>
    <n v="8.0711999999999993"/>
  </r>
  <r>
    <s v="OR7566"/>
    <x v="1361"/>
    <s v="First Class"/>
    <x v="1"/>
    <s v="United States"/>
    <s v="Sandy Springs"/>
    <x v="27"/>
    <n v="30328"/>
    <x v="2"/>
    <x v="0"/>
    <s v="Appliances"/>
    <n v="17.239999999999998"/>
    <n v="2"/>
    <n v="0"/>
    <n v="4.4824000000000002"/>
  </r>
  <r>
    <s v="OR7567"/>
    <x v="1361"/>
    <s v="Second Class"/>
    <x v="0"/>
    <s v="United States"/>
    <s v="Springfield"/>
    <x v="26"/>
    <n v="97477"/>
    <x v="1"/>
    <x v="2"/>
    <s v="Tables"/>
    <n v="275.49"/>
    <n v="1"/>
    <n v="0.5"/>
    <n v="170.8038"/>
  </r>
  <r>
    <s v="OR7568"/>
    <x v="1361"/>
    <s v="Standard Class"/>
    <x v="0"/>
    <s v="United States"/>
    <s v="New York City"/>
    <x v="7"/>
    <n v="10024"/>
    <x v="3"/>
    <x v="1"/>
    <s v="Accessories"/>
    <n v="89.97"/>
    <n v="3"/>
    <n v="0"/>
    <n v="18.893699999999999"/>
  </r>
  <r>
    <s v="OR7569"/>
    <x v="1362"/>
    <s v="Standard Class"/>
    <x v="0"/>
    <s v="United States"/>
    <s v="Omaha"/>
    <x v="37"/>
    <n v="68104"/>
    <x v="0"/>
    <x v="1"/>
    <s v="Phones"/>
    <n v="35.979999999999997"/>
    <n v="2"/>
    <n v="0"/>
    <n v="10.074400000000001"/>
  </r>
  <r>
    <s v="OR7570"/>
    <x v="1362"/>
    <s v="Standard Class"/>
    <x v="2"/>
    <s v="United States"/>
    <s v="Franklin"/>
    <x v="12"/>
    <n v="37064"/>
    <x v="2"/>
    <x v="0"/>
    <s v="Art"/>
    <n v="2.8159999999999998"/>
    <n v="2"/>
    <n v="0.2"/>
    <n v="0.31680000000000003"/>
  </r>
  <r>
    <s v="OR7571"/>
    <x v="1362"/>
    <s v="Standard Class"/>
    <x v="0"/>
    <s v="United States"/>
    <s v="Phoenix"/>
    <x v="5"/>
    <n v="85023"/>
    <x v="1"/>
    <x v="0"/>
    <s v="Storage"/>
    <n v="12.624000000000001"/>
    <n v="2"/>
    <n v="0.2"/>
    <n v="2.5247999999999999"/>
  </r>
  <r>
    <s v="OR7572"/>
    <x v="1362"/>
    <s v="Standard Class"/>
    <x v="1"/>
    <s v="United States"/>
    <s v="Chicago"/>
    <x v="14"/>
    <n v="60623"/>
    <x v="0"/>
    <x v="1"/>
    <s v="Copiers"/>
    <n v="719.976"/>
    <n v="3"/>
    <n v="0.2"/>
    <n v="134.99549999999999"/>
  </r>
  <r>
    <s v="OR7573"/>
    <x v="1362"/>
    <s v="First Class"/>
    <x v="1"/>
    <s v="United States"/>
    <s v="Arlington"/>
    <x v="13"/>
    <n v="22204"/>
    <x v="2"/>
    <x v="0"/>
    <s v="Storage"/>
    <n v="56.45"/>
    <n v="5"/>
    <n v="0"/>
    <n v="14.677"/>
  </r>
  <r>
    <s v="OR7574"/>
    <x v="1363"/>
    <s v="Standard Class"/>
    <x v="0"/>
    <s v="United States"/>
    <s v="Columbus"/>
    <x v="27"/>
    <n v="31907"/>
    <x v="2"/>
    <x v="1"/>
    <s v="Phones"/>
    <n v="2939.93"/>
    <n v="7"/>
    <n v="0"/>
    <n v="764.3818"/>
  </r>
  <r>
    <s v="OR7575"/>
    <x v="1363"/>
    <s v="Standard Class"/>
    <x v="1"/>
    <s v="United States"/>
    <s v="Los Angeles"/>
    <x v="1"/>
    <n v="90049"/>
    <x v="1"/>
    <x v="0"/>
    <s v="Paper"/>
    <n v="64.739999999999995"/>
    <n v="13"/>
    <n v="0"/>
    <n v="30.427800000000001"/>
  </r>
  <r>
    <s v="OR7576"/>
    <x v="1363"/>
    <s v="Standard Class"/>
    <x v="2"/>
    <s v="United States"/>
    <s v="Seattle"/>
    <x v="11"/>
    <n v="98105"/>
    <x v="1"/>
    <x v="1"/>
    <s v="Phones"/>
    <n v="35.167999999999999"/>
    <n v="4"/>
    <n v="0.2"/>
    <n v="11.429600000000001"/>
  </r>
  <r>
    <s v="OR7577"/>
    <x v="1363"/>
    <s v="Standard Class"/>
    <x v="0"/>
    <s v="United States"/>
    <s v="Saginaw"/>
    <x v="19"/>
    <n v="48601"/>
    <x v="0"/>
    <x v="0"/>
    <s v="Binders"/>
    <n v="15.92"/>
    <n v="4"/>
    <n v="0"/>
    <n v="7.4824000000000002"/>
  </r>
  <r>
    <s v="OR7578"/>
    <x v="1363"/>
    <s v="Standard Class"/>
    <x v="0"/>
    <s v="United States"/>
    <s v="Philadelphia"/>
    <x v="8"/>
    <n v="19143"/>
    <x v="3"/>
    <x v="2"/>
    <s v="Chairs"/>
    <n v="127.372"/>
    <n v="2"/>
    <n v="0.3"/>
    <n v="30.933199999999999"/>
  </r>
  <r>
    <s v="OR7579"/>
    <x v="1363"/>
    <s v="Second Class"/>
    <x v="0"/>
    <s v="United States"/>
    <s v="Springfield"/>
    <x v="34"/>
    <n v="65807"/>
    <x v="0"/>
    <x v="1"/>
    <s v="Accessories"/>
    <n v="112.8"/>
    <n v="6"/>
    <n v="0"/>
    <n v="6.7679999999999998"/>
  </r>
  <r>
    <s v="OR7580"/>
    <x v="1364"/>
    <s v="Standard Class"/>
    <x v="0"/>
    <s v="United States"/>
    <s v="Manchester"/>
    <x v="21"/>
    <n v="6040"/>
    <x v="3"/>
    <x v="0"/>
    <s v="Storage"/>
    <n v="77.55"/>
    <n v="5"/>
    <n v="0"/>
    <n v="21.713999999999999"/>
  </r>
  <r>
    <s v="OR7581"/>
    <x v="1364"/>
    <s v="Second Class"/>
    <x v="0"/>
    <s v="United States"/>
    <s v="Philadelphia"/>
    <x v="8"/>
    <n v="19143"/>
    <x v="3"/>
    <x v="0"/>
    <s v="Storage"/>
    <n v="259.92"/>
    <n v="5"/>
    <n v="0.2"/>
    <n v="25.992000000000001"/>
  </r>
  <r>
    <s v="OR7582"/>
    <x v="1364"/>
    <s v="Standard Class"/>
    <x v="0"/>
    <s v="United States"/>
    <s v="Oceanside"/>
    <x v="7"/>
    <n v="11572"/>
    <x v="3"/>
    <x v="1"/>
    <s v="Machines"/>
    <n v="629.92999999999995"/>
    <n v="7"/>
    <n v="0"/>
    <n v="296.06709999999998"/>
  </r>
  <r>
    <s v="OR7583"/>
    <x v="1364"/>
    <s v="First Class"/>
    <x v="0"/>
    <s v="United States"/>
    <s v="Los Angeles"/>
    <x v="1"/>
    <n v="90045"/>
    <x v="1"/>
    <x v="0"/>
    <s v="Binders"/>
    <n v="15.192"/>
    <n v="3"/>
    <n v="0.2"/>
    <n v="5.5071000000000003"/>
  </r>
  <r>
    <s v="OR7584"/>
    <x v="1364"/>
    <s v="First Class"/>
    <x v="1"/>
    <s v="United States"/>
    <s v="New York City"/>
    <x v="7"/>
    <n v="10035"/>
    <x v="3"/>
    <x v="0"/>
    <s v="Binders"/>
    <n v="1087.9359999999999"/>
    <n v="8"/>
    <n v="0.2"/>
    <n v="353.57920000000001"/>
  </r>
  <r>
    <s v="OR7585"/>
    <x v="1364"/>
    <s v="Standard Class"/>
    <x v="1"/>
    <s v="United States"/>
    <s v="Des Moines"/>
    <x v="16"/>
    <n v="50315"/>
    <x v="0"/>
    <x v="0"/>
    <s v="Binders"/>
    <n v="32.35"/>
    <n v="5"/>
    <n v="0"/>
    <n v="16.175000000000001"/>
  </r>
  <r>
    <s v="OR7586"/>
    <x v="1365"/>
    <s v="Same Day"/>
    <x v="0"/>
    <s v="United States"/>
    <s v="Newark"/>
    <x v="15"/>
    <n v="19711"/>
    <x v="3"/>
    <x v="0"/>
    <s v="Binders"/>
    <n v="32.54"/>
    <n v="2"/>
    <n v="0"/>
    <n v="15.944599999999999"/>
  </r>
  <r>
    <s v="OR7587"/>
    <x v="1365"/>
    <s v="Standard Class"/>
    <x v="0"/>
    <s v="United States"/>
    <s v="Trenton"/>
    <x v="19"/>
    <n v="48183"/>
    <x v="0"/>
    <x v="1"/>
    <s v="Phones"/>
    <n v="125.7"/>
    <n v="6"/>
    <n v="0"/>
    <n v="35.195999999999998"/>
  </r>
  <r>
    <s v="OR7588"/>
    <x v="1365"/>
    <s v="Standard Class"/>
    <x v="1"/>
    <s v="United States"/>
    <s v="Austin"/>
    <x v="0"/>
    <n v="78745"/>
    <x v="0"/>
    <x v="2"/>
    <s v="Chairs"/>
    <n v="347.80200000000002"/>
    <n v="7"/>
    <n v="0.3"/>
    <n v="24.843"/>
  </r>
  <r>
    <s v="OR7589"/>
    <x v="1365"/>
    <s v="Second Class"/>
    <x v="0"/>
    <s v="United States"/>
    <s v="San Francisco"/>
    <x v="1"/>
    <n v="94122"/>
    <x v="1"/>
    <x v="0"/>
    <s v="Labels"/>
    <n v="51.75"/>
    <n v="5"/>
    <n v="0"/>
    <n v="24.84"/>
  </r>
  <r>
    <s v="OR7590"/>
    <x v="1365"/>
    <s v="First Class"/>
    <x v="2"/>
    <s v="United States"/>
    <s v="Peoria"/>
    <x v="14"/>
    <n v="61604"/>
    <x v="0"/>
    <x v="2"/>
    <s v="Bookcases"/>
    <n v="359.05799999999999"/>
    <n v="3"/>
    <n v="0.3"/>
    <n v="35.905799999999999"/>
  </r>
  <r>
    <s v="OR7591"/>
    <x v="1366"/>
    <s v="Second Class"/>
    <x v="0"/>
    <s v="United States"/>
    <s v="San Francisco"/>
    <x v="1"/>
    <n v="94110"/>
    <x v="1"/>
    <x v="1"/>
    <s v="Phones"/>
    <n v="703.96799999999996"/>
    <n v="4"/>
    <n v="0.2"/>
    <n v="87.995999999999995"/>
  </r>
  <r>
    <s v="OR7592"/>
    <x v="1366"/>
    <s v="Standard Class"/>
    <x v="0"/>
    <s v="United States"/>
    <s v="Los Angeles"/>
    <x v="1"/>
    <n v="90032"/>
    <x v="1"/>
    <x v="1"/>
    <s v="Phones"/>
    <n v="302.37599999999998"/>
    <n v="3"/>
    <n v="0.2"/>
    <n v="22.6782"/>
  </r>
  <r>
    <s v="OR7593"/>
    <x v="1366"/>
    <s v="Standard Class"/>
    <x v="0"/>
    <s v="United States"/>
    <s v="Mcallen"/>
    <x v="0"/>
    <n v="78501"/>
    <x v="0"/>
    <x v="0"/>
    <s v="Paper"/>
    <n v="5.1840000000000002"/>
    <n v="1"/>
    <n v="0.2"/>
    <n v="1.8144"/>
  </r>
  <r>
    <s v="OR7594"/>
    <x v="1366"/>
    <s v="Standard Class"/>
    <x v="0"/>
    <s v="United States"/>
    <s v="Seattle"/>
    <x v="11"/>
    <n v="98105"/>
    <x v="1"/>
    <x v="0"/>
    <s v="Paper"/>
    <n v="21.4"/>
    <n v="5"/>
    <n v="0"/>
    <n v="10.058"/>
  </r>
  <r>
    <s v="OR7595"/>
    <x v="1366"/>
    <s v="Second Class"/>
    <x v="1"/>
    <s v="United States"/>
    <s v="New York City"/>
    <x v="7"/>
    <n v="10035"/>
    <x v="3"/>
    <x v="1"/>
    <s v="Accessories"/>
    <n v="2.97"/>
    <n v="3"/>
    <n v="0"/>
    <n v="1.3365"/>
  </r>
  <r>
    <s v="OR7596"/>
    <x v="1366"/>
    <s v="Standard Class"/>
    <x v="0"/>
    <s v="United States"/>
    <s v="Oxnard"/>
    <x v="1"/>
    <n v="93030"/>
    <x v="1"/>
    <x v="2"/>
    <s v="Furnishings"/>
    <n v="127.95"/>
    <n v="3"/>
    <n v="0"/>
    <n v="21.7515"/>
  </r>
  <r>
    <s v="OR7597"/>
    <x v="1367"/>
    <s v="Standard Class"/>
    <x v="0"/>
    <s v="United States"/>
    <s v="Pembroke Pines"/>
    <x v="18"/>
    <n v="33024"/>
    <x v="2"/>
    <x v="0"/>
    <s v="Binders"/>
    <n v="7.5060000000000002"/>
    <n v="9"/>
    <n v="0.7"/>
    <n v="6.0048000000000004"/>
  </r>
  <r>
    <s v="OR7598"/>
    <x v="1367"/>
    <s v="First Class"/>
    <x v="0"/>
    <s v="United States"/>
    <s v="New York City"/>
    <x v="7"/>
    <n v="10024"/>
    <x v="3"/>
    <x v="0"/>
    <s v="Paper"/>
    <n v="19.649999999999999"/>
    <n v="3"/>
    <n v="0"/>
    <n v="9.0389999999999997"/>
  </r>
  <r>
    <s v="OR7599"/>
    <x v="1367"/>
    <s v="Standard Class"/>
    <x v="0"/>
    <s v="United States"/>
    <s v="San Francisco"/>
    <x v="1"/>
    <n v="94110"/>
    <x v="1"/>
    <x v="2"/>
    <s v="Chairs"/>
    <n v="451.15199999999999"/>
    <n v="3"/>
    <n v="0.2"/>
    <n v="0"/>
  </r>
  <r>
    <s v="OR7600"/>
    <x v="1367"/>
    <s v="Standard Class"/>
    <x v="0"/>
    <s v="United States"/>
    <s v="Phoenix"/>
    <x v="5"/>
    <n v="85023"/>
    <x v="1"/>
    <x v="0"/>
    <s v="Binders"/>
    <n v="7.6559999999999997"/>
    <n v="4"/>
    <n v="0.7"/>
    <n v="6.1247999999999996"/>
  </r>
  <r>
    <s v="OR7601"/>
    <x v="1367"/>
    <s v="Second Class"/>
    <x v="1"/>
    <s v="United States"/>
    <s v="Provo"/>
    <x v="42"/>
    <n v="84604"/>
    <x v="1"/>
    <x v="0"/>
    <s v="Storage"/>
    <n v="261.74"/>
    <n v="2"/>
    <n v="0"/>
    <n v="65.435000000000002"/>
  </r>
  <r>
    <s v="OR7602"/>
    <x v="1367"/>
    <s v="Standard Class"/>
    <x v="1"/>
    <s v="United States"/>
    <s v="Chicago"/>
    <x v="14"/>
    <n v="60623"/>
    <x v="0"/>
    <x v="0"/>
    <s v="Appliances"/>
    <n v="92.063999999999993"/>
    <n v="6"/>
    <n v="0.8"/>
    <n v="225.55680000000001"/>
  </r>
  <r>
    <s v="OR7603"/>
    <x v="1367"/>
    <s v="First Class"/>
    <x v="1"/>
    <s v="United States"/>
    <s v="Cranston"/>
    <x v="6"/>
    <n v="2920"/>
    <x v="3"/>
    <x v="2"/>
    <s v="Tables"/>
    <n v="240.744"/>
    <n v="4"/>
    <n v="0.3"/>
    <n v="13.7568"/>
  </r>
  <r>
    <s v="OR7604"/>
    <x v="1367"/>
    <s v="Standard Class"/>
    <x v="0"/>
    <s v="United States"/>
    <s v="Lancaster"/>
    <x v="1"/>
    <n v="93534"/>
    <x v="1"/>
    <x v="2"/>
    <s v="Chairs"/>
    <n v="348.928"/>
    <n v="2"/>
    <n v="0.2"/>
    <n v="34.892800000000001"/>
  </r>
  <r>
    <s v="OR7605"/>
    <x v="1367"/>
    <s v="Second Class"/>
    <x v="2"/>
    <s v="United States"/>
    <s v="Austin"/>
    <x v="0"/>
    <n v="78745"/>
    <x v="0"/>
    <x v="1"/>
    <s v="Phones"/>
    <n v="758.35199999999998"/>
    <n v="6"/>
    <n v="0.2"/>
    <n v="265.42320000000001"/>
  </r>
  <r>
    <s v="OR7606"/>
    <x v="1367"/>
    <s v="Standard Class"/>
    <x v="0"/>
    <s v="United States"/>
    <s v="Los Angeles"/>
    <x v="1"/>
    <n v="90004"/>
    <x v="1"/>
    <x v="2"/>
    <s v="Furnishings"/>
    <n v="19.760000000000002"/>
    <n v="4"/>
    <n v="0"/>
    <n v="8.2992000000000008"/>
  </r>
  <r>
    <s v="OR7607"/>
    <x v="1368"/>
    <s v="Second Class"/>
    <x v="1"/>
    <s v="United States"/>
    <s v="Paterson"/>
    <x v="22"/>
    <n v="7501"/>
    <x v="3"/>
    <x v="0"/>
    <s v="Paper"/>
    <n v="274.8"/>
    <n v="5"/>
    <n v="0"/>
    <n v="134.65199999999999"/>
  </r>
  <r>
    <s v="OR7608"/>
    <x v="1368"/>
    <s v="Standard Class"/>
    <x v="1"/>
    <s v="United States"/>
    <s v="New York City"/>
    <x v="7"/>
    <n v="10009"/>
    <x v="3"/>
    <x v="2"/>
    <s v="Chairs"/>
    <n v="1282.4100000000001"/>
    <n v="5"/>
    <n v="0.1"/>
    <n v="213.73500000000001"/>
  </r>
  <r>
    <s v="OR7609"/>
    <x v="1368"/>
    <s v="Standard Class"/>
    <x v="0"/>
    <s v="United States"/>
    <s v="New Bedford"/>
    <x v="28"/>
    <n v="2740"/>
    <x v="3"/>
    <x v="1"/>
    <s v="Accessories"/>
    <n v="23.18"/>
    <n v="2"/>
    <n v="0"/>
    <n v="7.6494"/>
  </r>
  <r>
    <s v="OR7610"/>
    <x v="1368"/>
    <s v="Same Day"/>
    <x v="2"/>
    <s v="United States"/>
    <s v="San Francisco"/>
    <x v="1"/>
    <n v="94110"/>
    <x v="1"/>
    <x v="0"/>
    <s v="Fasteners"/>
    <n v="5.67"/>
    <n v="3"/>
    <n v="0"/>
    <n v="0.1134"/>
  </r>
  <r>
    <s v="OR7611"/>
    <x v="1368"/>
    <s v="Standard Class"/>
    <x v="0"/>
    <s v="United States"/>
    <s v="Carrollton"/>
    <x v="0"/>
    <n v="75007"/>
    <x v="0"/>
    <x v="1"/>
    <s v="Accessories"/>
    <n v="47.904000000000003"/>
    <n v="1"/>
    <n v="0.2"/>
    <n v="2.9940000000000002"/>
  </r>
  <r>
    <s v="OR7612"/>
    <x v="1368"/>
    <s v="Standard Class"/>
    <x v="1"/>
    <s v="United States"/>
    <s v="Detroit"/>
    <x v="19"/>
    <n v="48234"/>
    <x v="0"/>
    <x v="2"/>
    <s v="Chairs"/>
    <n v="1458.65"/>
    <n v="5"/>
    <n v="0"/>
    <n v="423.00850000000003"/>
  </r>
  <r>
    <s v="OR7613"/>
    <x v="1368"/>
    <s v="Standard Class"/>
    <x v="0"/>
    <s v="United States"/>
    <s v="San Diego"/>
    <x v="1"/>
    <n v="92105"/>
    <x v="1"/>
    <x v="2"/>
    <s v="Bookcases"/>
    <n v="411.33199999999999"/>
    <n v="4"/>
    <n v="0.15"/>
    <n v="4.8391999999999999"/>
  </r>
  <r>
    <s v="OR7614"/>
    <x v="1369"/>
    <s v="Standard Class"/>
    <x v="0"/>
    <s v="United States"/>
    <s v="New York City"/>
    <x v="7"/>
    <n v="10035"/>
    <x v="3"/>
    <x v="0"/>
    <s v="Art"/>
    <n v="16.38"/>
    <n v="9"/>
    <n v="0"/>
    <n v="7.3710000000000004"/>
  </r>
  <r>
    <s v="OR7615"/>
    <x v="1369"/>
    <s v="Standard Class"/>
    <x v="0"/>
    <s v="United States"/>
    <s v="Austin"/>
    <x v="0"/>
    <n v="78745"/>
    <x v="0"/>
    <x v="0"/>
    <s v="Fasteners"/>
    <n v="3.488"/>
    <n v="2"/>
    <n v="0.2"/>
    <n v="0.56679999999999997"/>
  </r>
  <r>
    <s v="OR7616"/>
    <x v="1369"/>
    <s v="Standard Class"/>
    <x v="1"/>
    <s v="United States"/>
    <s v="Plantation"/>
    <x v="18"/>
    <n v="33317"/>
    <x v="2"/>
    <x v="0"/>
    <s v="Art"/>
    <n v="11.76"/>
    <n v="5"/>
    <n v="0.2"/>
    <n v="1.323"/>
  </r>
  <r>
    <s v="OR7617"/>
    <x v="1370"/>
    <s v="Standard Class"/>
    <x v="2"/>
    <s v="United States"/>
    <s v="San Diego"/>
    <x v="1"/>
    <n v="92024"/>
    <x v="1"/>
    <x v="0"/>
    <s v="Envelopes"/>
    <n v="43.7"/>
    <n v="5"/>
    <n v="0"/>
    <n v="20.539000000000001"/>
  </r>
  <r>
    <s v="OR7618"/>
    <x v="1370"/>
    <s v="Second Class"/>
    <x v="2"/>
    <s v="United States"/>
    <s v="Milwaukee"/>
    <x v="30"/>
    <n v="53209"/>
    <x v="0"/>
    <x v="2"/>
    <s v="Tables"/>
    <n v="653.54999999999995"/>
    <n v="3"/>
    <n v="0"/>
    <n v="111.1035"/>
  </r>
  <r>
    <s v="OR7619"/>
    <x v="1370"/>
    <s v="Same Day"/>
    <x v="1"/>
    <s v="United States"/>
    <s v="San Antonio"/>
    <x v="0"/>
    <n v="78207"/>
    <x v="0"/>
    <x v="0"/>
    <s v="Binders"/>
    <n v="210.392"/>
    <n v="2"/>
    <n v="0.8"/>
    <n v="336.62720000000002"/>
  </r>
  <r>
    <s v="OR7620"/>
    <x v="1370"/>
    <s v="Standard Class"/>
    <x v="0"/>
    <s v="United States"/>
    <s v="Los Angeles"/>
    <x v="1"/>
    <n v="90004"/>
    <x v="1"/>
    <x v="1"/>
    <s v="Phones"/>
    <n v="539.91999999999996"/>
    <n v="5"/>
    <n v="0.2"/>
    <n v="47.243000000000002"/>
  </r>
  <r>
    <s v="OR7621"/>
    <x v="1370"/>
    <s v="Standard Class"/>
    <x v="2"/>
    <s v="United States"/>
    <s v="Tampa"/>
    <x v="18"/>
    <n v="33614"/>
    <x v="2"/>
    <x v="1"/>
    <s v="Accessories"/>
    <n v="617.976"/>
    <n v="3"/>
    <n v="0.2"/>
    <n v="7.7247000000000003"/>
  </r>
  <r>
    <s v="OR7622"/>
    <x v="1370"/>
    <s v="Standard Class"/>
    <x v="2"/>
    <s v="United States"/>
    <s v="Springfield"/>
    <x v="3"/>
    <n v="45503"/>
    <x v="3"/>
    <x v="2"/>
    <s v="Furnishings"/>
    <n v="148.28800000000001"/>
    <n v="7"/>
    <n v="0.2"/>
    <n v="29.657599999999999"/>
  </r>
  <r>
    <s v="OR7623"/>
    <x v="1370"/>
    <s v="Standard Class"/>
    <x v="0"/>
    <s v="United States"/>
    <s v="Orange"/>
    <x v="22"/>
    <n v="7050"/>
    <x v="3"/>
    <x v="0"/>
    <s v="Labels"/>
    <n v="4.91"/>
    <n v="1"/>
    <n v="0"/>
    <n v="2.4058999999999999"/>
  </r>
  <r>
    <s v="OR7624"/>
    <x v="1370"/>
    <s v="Standard Class"/>
    <x v="1"/>
    <s v="United States"/>
    <s v="Los Angeles"/>
    <x v="1"/>
    <n v="90004"/>
    <x v="1"/>
    <x v="2"/>
    <s v="Chairs"/>
    <n v="146.352"/>
    <n v="3"/>
    <n v="0.2"/>
    <n v="5.4882"/>
  </r>
  <r>
    <s v="OR7625"/>
    <x v="1371"/>
    <s v="Second Class"/>
    <x v="2"/>
    <s v="United States"/>
    <s v="Plano"/>
    <x v="0"/>
    <n v="75023"/>
    <x v="0"/>
    <x v="1"/>
    <s v="Accessories"/>
    <n v="13.616"/>
    <n v="2"/>
    <n v="0.2"/>
    <n v="3.5741999999999998"/>
  </r>
  <r>
    <s v="OR7626"/>
    <x v="1371"/>
    <s v="Standard Class"/>
    <x v="1"/>
    <s v="United States"/>
    <s v="Los Angeles"/>
    <x v="1"/>
    <n v="90032"/>
    <x v="1"/>
    <x v="0"/>
    <s v="Appliances"/>
    <n v="1158.1199999999999"/>
    <n v="4"/>
    <n v="0"/>
    <n v="335.85480000000001"/>
  </r>
  <r>
    <s v="OR7627"/>
    <x v="1372"/>
    <s v="Standard Class"/>
    <x v="1"/>
    <s v="United States"/>
    <s v="Philadelphia"/>
    <x v="8"/>
    <n v="19143"/>
    <x v="3"/>
    <x v="0"/>
    <s v="Storage"/>
    <n v="8.3840000000000003"/>
    <n v="1"/>
    <n v="0.2"/>
    <n v="0.73360000000000003"/>
  </r>
  <r>
    <s v="OR7628"/>
    <x v="1372"/>
    <s v="Second Class"/>
    <x v="0"/>
    <s v="United States"/>
    <s v="San Francisco"/>
    <x v="1"/>
    <n v="94110"/>
    <x v="1"/>
    <x v="0"/>
    <s v="Paper"/>
    <n v="62.65"/>
    <n v="7"/>
    <n v="0"/>
    <n v="28.818999999999999"/>
  </r>
  <r>
    <s v="OR7629"/>
    <x v="1372"/>
    <s v="Standard Class"/>
    <x v="0"/>
    <s v="United States"/>
    <s v="Westland"/>
    <x v="19"/>
    <n v="48185"/>
    <x v="0"/>
    <x v="0"/>
    <s v="Appliances"/>
    <n v="247.71600000000001"/>
    <n v="4"/>
    <n v="0.1"/>
    <n v="93.581599999999995"/>
  </r>
  <r>
    <s v="OR7630"/>
    <x v="1372"/>
    <s v="Standard Class"/>
    <x v="1"/>
    <s v="United States"/>
    <s v="Brentwood"/>
    <x v="1"/>
    <n v="94513"/>
    <x v="1"/>
    <x v="0"/>
    <s v="Appliances"/>
    <n v="2518.29"/>
    <n v="9"/>
    <n v="0"/>
    <n v="654.75540000000001"/>
  </r>
  <r>
    <s v="OR7631"/>
    <x v="1372"/>
    <s v="First Class"/>
    <x v="1"/>
    <s v="United States"/>
    <s v="Baltimore"/>
    <x v="17"/>
    <n v="21215"/>
    <x v="3"/>
    <x v="0"/>
    <s v="Art"/>
    <n v="37.200000000000003"/>
    <n v="5"/>
    <n v="0"/>
    <n v="9.3000000000000007"/>
  </r>
  <r>
    <s v="OR7632"/>
    <x v="1372"/>
    <s v="Same Day"/>
    <x v="2"/>
    <s v="United States"/>
    <s v="Los Angeles"/>
    <x v="1"/>
    <n v="90049"/>
    <x v="1"/>
    <x v="0"/>
    <s v="Appliances"/>
    <n v="106.96"/>
    <n v="2"/>
    <n v="0"/>
    <n v="31.0184"/>
  </r>
  <r>
    <s v="OR7633"/>
    <x v="1372"/>
    <s v="First Class"/>
    <x v="2"/>
    <s v="United States"/>
    <s v="Los Angeles"/>
    <x v="1"/>
    <n v="90045"/>
    <x v="1"/>
    <x v="1"/>
    <s v="Accessories"/>
    <n v="26.85"/>
    <n v="3"/>
    <n v="0"/>
    <n v="5.1014999999999997"/>
  </r>
  <r>
    <s v="OR7634"/>
    <x v="1373"/>
    <s v="Standard Class"/>
    <x v="0"/>
    <s v="United States"/>
    <s v="Houston"/>
    <x v="0"/>
    <n v="77041"/>
    <x v="0"/>
    <x v="0"/>
    <s v="Binders"/>
    <n v="6.9"/>
    <n v="3"/>
    <n v="0.8"/>
    <n v="12.074999999999999"/>
  </r>
  <r>
    <s v="OR7635"/>
    <x v="1373"/>
    <s v="Standard Class"/>
    <x v="0"/>
    <s v="United States"/>
    <s v="Seattle"/>
    <x v="11"/>
    <n v="98105"/>
    <x v="1"/>
    <x v="0"/>
    <s v="Supplies"/>
    <n v="15.88"/>
    <n v="4"/>
    <n v="0"/>
    <n v="0.1588"/>
  </r>
  <r>
    <s v="OR7636"/>
    <x v="1373"/>
    <s v="Second Class"/>
    <x v="1"/>
    <s v="United States"/>
    <s v="Lowell"/>
    <x v="28"/>
    <n v="1852"/>
    <x v="3"/>
    <x v="0"/>
    <s v="Paper"/>
    <n v="105.52"/>
    <n v="4"/>
    <n v="0"/>
    <n v="48.539200000000001"/>
  </r>
  <r>
    <s v="OR7637"/>
    <x v="1373"/>
    <s v="Standard Class"/>
    <x v="0"/>
    <s v="United States"/>
    <s v="New York City"/>
    <x v="7"/>
    <n v="10035"/>
    <x v="3"/>
    <x v="0"/>
    <s v="Paper"/>
    <n v="19.04"/>
    <n v="4"/>
    <n v="0"/>
    <n v="9.3295999999999992"/>
  </r>
  <r>
    <s v="OR7638"/>
    <x v="1373"/>
    <s v="Standard Class"/>
    <x v="1"/>
    <s v="United States"/>
    <s v="Fort Worth"/>
    <x v="0"/>
    <n v="76106"/>
    <x v="0"/>
    <x v="0"/>
    <s v="Binders"/>
    <n v="11.06"/>
    <n v="10"/>
    <n v="0.8"/>
    <n v="18.802"/>
  </r>
  <r>
    <s v="OR7639"/>
    <x v="1373"/>
    <s v="Standard Class"/>
    <x v="0"/>
    <s v="United States"/>
    <s v="New York City"/>
    <x v="7"/>
    <n v="10011"/>
    <x v="3"/>
    <x v="0"/>
    <s v="Binders"/>
    <n v="2.6880000000000002"/>
    <n v="1"/>
    <n v="0.2"/>
    <n v="0.84"/>
  </r>
  <r>
    <s v="OR7640"/>
    <x v="1373"/>
    <s v="Standard Class"/>
    <x v="0"/>
    <s v="United States"/>
    <s v="San Antonio"/>
    <x v="0"/>
    <n v="78207"/>
    <x v="0"/>
    <x v="0"/>
    <s v="Binders"/>
    <n v="16.783999999999999"/>
    <n v="4"/>
    <n v="0.8"/>
    <n v="26.854399999999998"/>
  </r>
  <r>
    <s v="OR7641"/>
    <x v="1373"/>
    <s v="Standard Class"/>
    <x v="2"/>
    <s v="United States"/>
    <s v="Tallahassee"/>
    <x v="18"/>
    <n v="32303"/>
    <x v="2"/>
    <x v="0"/>
    <s v="Paper"/>
    <n v="93.248000000000005"/>
    <n v="4"/>
    <n v="0.2"/>
    <n v="31.4712"/>
  </r>
  <r>
    <s v="OR7642"/>
    <x v="1373"/>
    <s v="First Class"/>
    <x v="0"/>
    <s v="United States"/>
    <s v="Madison"/>
    <x v="30"/>
    <n v="53711"/>
    <x v="0"/>
    <x v="2"/>
    <s v="Chairs"/>
    <n v="2807.84"/>
    <n v="8"/>
    <n v="0"/>
    <n v="673.88160000000005"/>
  </r>
  <r>
    <s v="OR7643"/>
    <x v="1374"/>
    <s v="First Class"/>
    <x v="0"/>
    <s v="United States"/>
    <s v="Toledo"/>
    <x v="3"/>
    <n v="43615"/>
    <x v="3"/>
    <x v="1"/>
    <s v="Phones"/>
    <n v="629.95799999999997"/>
    <n v="7"/>
    <n v="0.4"/>
    <n v="94.493700000000004"/>
  </r>
  <r>
    <s v="OR7644"/>
    <x v="1374"/>
    <s v="Second Class"/>
    <x v="0"/>
    <s v="United States"/>
    <s v="Meriden"/>
    <x v="21"/>
    <n v="6450"/>
    <x v="3"/>
    <x v="0"/>
    <s v="Paper"/>
    <n v="79.92"/>
    <n v="4"/>
    <n v="0"/>
    <n v="37.562399999999997"/>
  </r>
  <r>
    <s v="OR7645"/>
    <x v="1374"/>
    <s v="Second Class"/>
    <x v="0"/>
    <s v="United States"/>
    <s v="Los Angeles"/>
    <x v="1"/>
    <n v="90032"/>
    <x v="1"/>
    <x v="2"/>
    <s v="Bookcases"/>
    <n v="435.99900000000002"/>
    <n v="3"/>
    <n v="0.15"/>
    <n v="5.1294000000000004"/>
  </r>
  <r>
    <s v="OR7646"/>
    <x v="1375"/>
    <s v="Second Class"/>
    <x v="2"/>
    <s v="United States"/>
    <s v="New York City"/>
    <x v="7"/>
    <n v="10011"/>
    <x v="3"/>
    <x v="0"/>
    <s v="Storage"/>
    <n v="59.48"/>
    <n v="2"/>
    <n v="0"/>
    <n v="8.9220000000000006"/>
  </r>
  <r>
    <s v="OR7647"/>
    <x v="1375"/>
    <s v="Standard Class"/>
    <x v="1"/>
    <s v="United States"/>
    <s v="Columbus"/>
    <x v="9"/>
    <n v="47201"/>
    <x v="0"/>
    <x v="0"/>
    <s v="Paper"/>
    <n v="75.88"/>
    <n v="2"/>
    <n v="0"/>
    <n v="35.663600000000002"/>
  </r>
  <r>
    <s v="OR7648"/>
    <x v="1375"/>
    <s v="First Class"/>
    <x v="2"/>
    <s v="United States"/>
    <s v="Troy"/>
    <x v="3"/>
    <n v="45373"/>
    <x v="3"/>
    <x v="0"/>
    <s v="Binders"/>
    <n v="5.7149999999999999"/>
    <n v="5"/>
    <n v="0.7"/>
    <n v="4.7625000000000002"/>
  </r>
  <r>
    <s v="OR7649"/>
    <x v="1375"/>
    <s v="First Class"/>
    <x v="0"/>
    <s v="United States"/>
    <s v="Philadelphia"/>
    <x v="8"/>
    <n v="19134"/>
    <x v="3"/>
    <x v="0"/>
    <s v="Labels"/>
    <n v="6.9119999999999999"/>
    <n v="3"/>
    <n v="0.2"/>
    <n v="2.5055999999999998"/>
  </r>
  <r>
    <s v="OR7650"/>
    <x v="1375"/>
    <s v="Second Class"/>
    <x v="1"/>
    <s v="United States"/>
    <s v="Los Angeles"/>
    <x v="1"/>
    <n v="90004"/>
    <x v="1"/>
    <x v="0"/>
    <s v="Storage"/>
    <n v="69.52"/>
    <n v="2"/>
    <n v="0"/>
    <n v="19.465599999999998"/>
  </r>
  <r>
    <s v="OR7651"/>
    <x v="1375"/>
    <s v="Standard Class"/>
    <x v="0"/>
    <s v="United States"/>
    <s v="Aurora"/>
    <x v="14"/>
    <n v="60505"/>
    <x v="0"/>
    <x v="2"/>
    <s v="Chairs"/>
    <n v="128.05799999999999"/>
    <n v="3"/>
    <n v="0.3"/>
    <n v="23.7822"/>
  </r>
  <r>
    <s v="OR7652"/>
    <x v="1375"/>
    <s v="Standard Class"/>
    <x v="0"/>
    <s v="United States"/>
    <s v="Springfield"/>
    <x v="3"/>
    <n v="45503"/>
    <x v="3"/>
    <x v="1"/>
    <s v="Phones"/>
    <n v="158.376"/>
    <n v="4"/>
    <n v="0.4"/>
    <n v="36.9544"/>
  </r>
  <r>
    <s v="OR7653"/>
    <x v="1375"/>
    <s v="Standard Class"/>
    <x v="2"/>
    <s v="United States"/>
    <s v="Columbus"/>
    <x v="3"/>
    <n v="43229"/>
    <x v="3"/>
    <x v="0"/>
    <s v="Binders"/>
    <n v="3.1320000000000001"/>
    <n v="2"/>
    <n v="0.7"/>
    <n v="2.61"/>
  </r>
  <r>
    <s v="OR7654"/>
    <x v="1375"/>
    <s v="Second Class"/>
    <x v="0"/>
    <s v="United States"/>
    <s v="Mesa"/>
    <x v="5"/>
    <n v="85204"/>
    <x v="1"/>
    <x v="0"/>
    <s v="Binders"/>
    <n v="20.724"/>
    <n v="2"/>
    <n v="0.7"/>
    <n v="15.1976"/>
  </r>
  <r>
    <s v="OR7655"/>
    <x v="1375"/>
    <s v="Standard Class"/>
    <x v="0"/>
    <s v="United States"/>
    <s v="New York City"/>
    <x v="7"/>
    <n v="10035"/>
    <x v="3"/>
    <x v="2"/>
    <s v="Chairs"/>
    <n v="2254.41"/>
    <n v="5"/>
    <n v="0.1"/>
    <n v="375.73500000000001"/>
  </r>
  <r>
    <s v="OR7656"/>
    <x v="1376"/>
    <s v="Standard Class"/>
    <x v="0"/>
    <s v="United States"/>
    <s v="Lakeville"/>
    <x v="31"/>
    <n v="55044"/>
    <x v="0"/>
    <x v="0"/>
    <s v="Art"/>
    <n v="22"/>
    <n v="10"/>
    <n v="0"/>
    <n v="9.68"/>
  </r>
  <r>
    <s v="OR7657"/>
    <x v="1376"/>
    <s v="First Class"/>
    <x v="0"/>
    <s v="United States"/>
    <s v="Pasadena"/>
    <x v="1"/>
    <n v="91104"/>
    <x v="1"/>
    <x v="0"/>
    <s v="Binders"/>
    <n v="17.712"/>
    <n v="3"/>
    <n v="0.2"/>
    <n v="6.4206000000000003"/>
  </r>
  <r>
    <s v="OR7658"/>
    <x v="1376"/>
    <s v="Standard Class"/>
    <x v="2"/>
    <s v="United States"/>
    <s v="Houston"/>
    <x v="0"/>
    <n v="77041"/>
    <x v="0"/>
    <x v="0"/>
    <s v="Envelopes"/>
    <n v="113.328"/>
    <n v="9"/>
    <n v="0.2"/>
    <n v="35.414999999999999"/>
  </r>
  <r>
    <s v="OR7659"/>
    <x v="1377"/>
    <s v="Standard Class"/>
    <x v="1"/>
    <s v="United States"/>
    <s v="Arlington"/>
    <x v="0"/>
    <n v="76017"/>
    <x v="0"/>
    <x v="0"/>
    <s v="Binders"/>
    <n v="1.3440000000000001"/>
    <n v="4"/>
    <n v="0.8"/>
    <n v="2.1503999999999999"/>
  </r>
  <r>
    <s v="OR7660"/>
    <x v="1377"/>
    <s v="Standard Class"/>
    <x v="2"/>
    <s v="United States"/>
    <s v="Seattle"/>
    <x v="11"/>
    <n v="98105"/>
    <x v="1"/>
    <x v="0"/>
    <s v="Art"/>
    <n v="13.9"/>
    <n v="5"/>
    <n v="0"/>
    <n v="5.56"/>
  </r>
  <r>
    <s v="OR7661"/>
    <x v="1377"/>
    <s v="Standard Class"/>
    <x v="1"/>
    <s v="United States"/>
    <s v="Green Bay"/>
    <x v="30"/>
    <n v="54302"/>
    <x v="0"/>
    <x v="2"/>
    <s v="Furnishings"/>
    <n v="18.96"/>
    <n v="2"/>
    <n v="0"/>
    <n v="7.5839999999999996"/>
  </r>
  <r>
    <s v="OR7662"/>
    <x v="1377"/>
    <s v="Standard Class"/>
    <x v="0"/>
    <s v="United States"/>
    <s v="Seattle"/>
    <x v="11"/>
    <n v="98115"/>
    <x v="1"/>
    <x v="0"/>
    <s v="Supplies"/>
    <n v="27.93"/>
    <n v="3"/>
    <n v="0"/>
    <n v="8.0997000000000003"/>
  </r>
  <r>
    <s v="OR7663"/>
    <x v="1377"/>
    <s v="First Class"/>
    <x v="0"/>
    <s v="United States"/>
    <s v="Edmonds"/>
    <x v="11"/>
    <n v="98026"/>
    <x v="1"/>
    <x v="1"/>
    <s v="Accessories"/>
    <n v="25.78"/>
    <n v="2"/>
    <n v="0"/>
    <n v="2.5779999999999998"/>
  </r>
  <r>
    <s v="OR7664"/>
    <x v="1378"/>
    <s v="Second Class"/>
    <x v="0"/>
    <s v="United States"/>
    <s v="Everett"/>
    <x v="28"/>
    <n v="2149"/>
    <x v="3"/>
    <x v="0"/>
    <s v="Paper"/>
    <n v="40.99"/>
    <n v="1"/>
    <n v="0"/>
    <n v="20.085100000000001"/>
  </r>
  <r>
    <s v="OR7665"/>
    <x v="1378"/>
    <s v="Standard Class"/>
    <x v="0"/>
    <s v="United States"/>
    <s v="New York City"/>
    <x v="7"/>
    <n v="10035"/>
    <x v="3"/>
    <x v="1"/>
    <s v="Phones"/>
    <n v="1299.6600000000001"/>
    <n v="2"/>
    <n v="0"/>
    <n v="350.90820000000002"/>
  </r>
  <r>
    <s v="OR7666"/>
    <x v="1378"/>
    <s v="Standard Class"/>
    <x v="0"/>
    <s v="United States"/>
    <s v="Houston"/>
    <x v="0"/>
    <n v="77070"/>
    <x v="0"/>
    <x v="0"/>
    <s v="Art"/>
    <n v="18.687999999999999"/>
    <n v="4"/>
    <n v="0.2"/>
    <n v="3.7376"/>
  </r>
  <r>
    <s v="OR7667"/>
    <x v="1379"/>
    <s v="First Class"/>
    <x v="2"/>
    <s v="United States"/>
    <s v="Brownsville"/>
    <x v="0"/>
    <n v="78521"/>
    <x v="0"/>
    <x v="0"/>
    <s v="Envelopes"/>
    <n v="335.72"/>
    <n v="5"/>
    <n v="0.2"/>
    <n v="113.30549999999999"/>
  </r>
  <r>
    <s v="OR7668"/>
    <x v="1379"/>
    <s v="Standard Class"/>
    <x v="0"/>
    <s v="United States"/>
    <s v="New Castle"/>
    <x v="9"/>
    <n v="47362"/>
    <x v="0"/>
    <x v="1"/>
    <s v="Phones"/>
    <n v="23.92"/>
    <n v="2"/>
    <n v="0"/>
    <n v="6.6976000000000004"/>
  </r>
  <r>
    <s v="OR7669"/>
    <x v="1379"/>
    <s v="Second Class"/>
    <x v="1"/>
    <s v="United States"/>
    <s v="Glendale"/>
    <x v="5"/>
    <n v="85301"/>
    <x v="1"/>
    <x v="0"/>
    <s v="Storage"/>
    <n v="104.696"/>
    <n v="1"/>
    <n v="0.2"/>
    <n v="6.5434999999999999"/>
  </r>
  <r>
    <s v="OR7670"/>
    <x v="1379"/>
    <s v="Standard Class"/>
    <x v="1"/>
    <s v="United States"/>
    <s v="Chicago"/>
    <x v="14"/>
    <n v="60623"/>
    <x v="0"/>
    <x v="0"/>
    <s v="Binders"/>
    <n v="1.8"/>
    <n v="5"/>
    <n v="0.8"/>
    <n v="2.88"/>
  </r>
  <r>
    <s v="OR7671"/>
    <x v="1379"/>
    <s v="First Class"/>
    <x v="0"/>
    <s v="United States"/>
    <s v="Los Angeles"/>
    <x v="1"/>
    <n v="90004"/>
    <x v="1"/>
    <x v="2"/>
    <s v="Chairs"/>
    <n v="381.44"/>
    <n v="2"/>
    <n v="0.2"/>
    <n v="23.84"/>
  </r>
  <r>
    <s v="OR7672"/>
    <x v="1379"/>
    <s v="First Class"/>
    <x v="0"/>
    <s v="United States"/>
    <s v="San Francisco"/>
    <x v="1"/>
    <n v="94110"/>
    <x v="1"/>
    <x v="0"/>
    <s v="Storage"/>
    <n v="29.74"/>
    <n v="1"/>
    <n v="0"/>
    <n v="4.4610000000000003"/>
  </r>
  <r>
    <s v="OR7673"/>
    <x v="1379"/>
    <s v="Second Class"/>
    <x v="1"/>
    <s v="United States"/>
    <s v="Santa Clara"/>
    <x v="1"/>
    <n v="95051"/>
    <x v="1"/>
    <x v="0"/>
    <s v="Binders"/>
    <n v="83.92"/>
    <n v="5"/>
    <n v="0.2"/>
    <n v="31.47"/>
  </r>
  <r>
    <s v="OR7674"/>
    <x v="1380"/>
    <s v="Second Class"/>
    <x v="0"/>
    <s v="United States"/>
    <s v="New York City"/>
    <x v="7"/>
    <n v="10035"/>
    <x v="3"/>
    <x v="1"/>
    <s v="Accessories"/>
    <n v="31.86"/>
    <n v="2"/>
    <n v="0"/>
    <n v="11.151"/>
  </r>
  <r>
    <s v="OR7675"/>
    <x v="1380"/>
    <s v="Standard Class"/>
    <x v="1"/>
    <s v="United States"/>
    <s v="Long Beach"/>
    <x v="7"/>
    <n v="11561"/>
    <x v="3"/>
    <x v="0"/>
    <s v="Appliances"/>
    <n v="16.78"/>
    <n v="2"/>
    <n v="0"/>
    <n v="4.1950000000000003"/>
  </r>
  <r>
    <s v="OR7676"/>
    <x v="1380"/>
    <s v="Standard Class"/>
    <x v="0"/>
    <s v="United States"/>
    <s v="New York City"/>
    <x v="7"/>
    <n v="10024"/>
    <x v="3"/>
    <x v="2"/>
    <s v="Bookcases"/>
    <n v="449.56799999999998"/>
    <n v="2"/>
    <n v="0.2"/>
    <n v="56.195999999999998"/>
  </r>
  <r>
    <s v="OR7677"/>
    <x v="1381"/>
    <s v="Second Class"/>
    <x v="0"/>
    <s v="United States"/>
    <s v="Jacksonville"/>
    <x v="18"/>
    <n v="32216"/>
    <x v="2"/>
    <x v="1"/>
    <s v="Accessories"/>
    <n v="47.991999999999997"/>
    <n v="1"/>
    <n v="0.2"/>
    <n v="7.1988000000000003"/>
  </r>
  <r>
    <s v="OR7678"/>
    <x v="1381"/>
    <s v="Standard Class"/>
    <x v="0"/>
    <s v="United States"/>
    <s v="Lewiston"/>
    <x v="33"/>
    <n v="83501"/>
    <x v="1"/>
    <x v="0"/>
    <s v="Binders"/>
    <n v="9.5839999999999996"/>
    <n v="1"/>
    <n v="0.2"/>
    <n v="3.3544"/>
  </r>
  <r>
    <s v="OR7679"/>
    <x v="1381"/>
    <s v="Standard Class"/>
    <x v="0"/>
    <s v="United States"/>
    <s v="Los Angeles"/>
    <x v="1"/>
    <n v="90045"/>
    <x v="1"/>
    <x v="0"/>
    <s v="Paper"/>
    <n v="11.96"/>
    <n v="2"/>
    <n v="0"/>
    <n v="5.8604000000000003"/>
  </r>
  <r>
    <s v="OR7680"/>
    <x v="1381"/>
    <s v="Standard Class"/>
    <x v="1"/>
    <s v="United States"/>
    <s v="Pompano Beach"/>
    <x v="18"/>
    <n v="33068"/>
    <x v="2"/>
    <x v="0"/>
    <s v="Appliances"/>
    <n v="64.384"/>
    <n v="1"/>
    <n v="0.2"/>
    <n v="8.048"/>
  </r>
  <r>
    <s v="OR7681"/>
    <x v="1381"/>
    <s v="Second Class"/>
    <x v="2"/>
    <s v="United States"/>
    <s v="Cambridge"/>
    <x v="28"/>
    <n v="2138"/>
    <x v="3"/>
    <x v="0"/>
    <s v="Paper"/>
    <n v="59.94"/>
    <n v="3"/>
    <n v="0"/>
    <n v="28.171800000000001"/>
  </r>
  <r>
    <s v="OR7682"/>
    <x v="1381"/>
    <s v="Standard Class"/>
    <x v="1"/>
    <s v="United States"/>
    <s v="Chattanooga"/>
    <x v="12"/>
    <n v="37421"/>
    <x v="2"/>
    <x v="0"/>
    <s v="Binders"/>
    <n v="8.1"/>
    <n v="5"/>
    <n v="0.7"/>
    <n v="5.94"/>
  </r>
  <r>
    <s v="OR7683"/>
    <x v="1381"/>
    <s v="First Class"/>
    <x v="2"/>
    <s v="United States"/>
    <s v="Seattle"/>
    <x v="11"/>
    <n v="98115"/>
    <x v="1"/>
    <x v="0"/>
    <s v="Binders"/>
    <n v="83.92"/>
    <n v="5"/>
    <n v="0.2"/>
    <n v="29.372"/>
  </r>
  <r>
    <s v="OR7684"/>
    <x v="1381"/>
    <s v="Second Class"/>
    <x v="0"/>
    <s v="United States"/>
    <s v="Naperville"/>
    <x v="14"/>
    <n v="60540"/>
    <x v="0"/>
    <x v="2"/>
    <s v="Chairs"/>
    <n v="602.65099999999995"/>
    <n v="7"/>
    <n v="0.3"/>
    <n v="163.57669999999999"/>
  </r>
  <r>
    <s v="OR7685"/>
    <x v="1381"/>
    <s v="Standard Class"/>
    <x v="0"/>
    <s v="United States"/>
    <s v="Los Angeles"/>
    <x v="1"/>
    <n v="90032"/>
    <x v="1"/>
    <x v="2"/>
    <s v="Furnishings"/>
    <n v="48.86"/>
    <n v="7"/>
    <n v="0"/>
    <n v="14.1694"/>
  </r>
  <r>
    <s v="OR7686"/>
    <x v="1381"/>
    <s v="Standard Class"/>
    <x v="0"/>
    <s v="United States"/>
    <s v="Dallas"/>
    <x v="0"/>
    <n v="75217"/>
    <x v="0"/>
    <x v="2"/>
    <s v="Furnishings"/>
    <n v="31.776"/>
    <n v="3"/>
    <n v="0.6"/>
    <n v="19.0656"/>
  </r>
  <r>
    <s v="OR7687"/>
    <x v="1381"/>
    <s v="Standard Class"/>
    <x v="2"/>
    <s v="United States"/>
    <s v="Jackson"/>
    <x v="29"/>
    <n v="39212"/>
    <x v="2"/>
    <x v="0"/>
    <s v="Paper"/>
    <n v="45.68"/>
    <n v="2"/>
    <n v="0"/>
    <n v="21.012799999999999"/>
  </r>
  <r>
    <s v="OR7688"/>
    <x v="1382"/>
    <s v="Standard Class"/>
    <x v="0"/>
    <s v="United States"/>
    <s v="Lancaster"/>
    <x v="3"/>
    <n v="43130"/>
    <x v="3"/>
    <x v="0"/>
    <s v="Binders"/>
    <n v="8.8559999999999999"/>
    <n v="6"/>
    <n v="0.7"/>
    <n v="6.4943999999999997"/>
  </r>
  <r>
    <s v="OR7689"/>
    <x v="1382"/>
    <s v="Standard Class"/>
    <x v="1"/>
    <s v="United States"/>
    <s v="Wilmington"/>
    <x v="2"/>
    <n v="28403"/>
    <x v="2"/>
    <x v="0"/>
    <s v="Art"/>
    <n v="39.072000000000003"/>
    <n v="6"/>
    <n v="0.2"/>
    <n v="9.7680000000000007"/>
  </r>
  <r>
    <s v="OR7690"/>
    <x v="1382"/>
    <s v="First Class"/>
    <x v="2"/>
    <s v="United States"/>
    <s v="Los Angeles"/>
    <x v="1"/>
    <n v="90045"/>
    <x v="1"/>
    <x v="0"/>
    <s v="Art"/>
    <n v="12.84"/>
    <n v="3"/>
    <n v="0"/>
    <n v="3.4668000000000001"/>
  </r>
  <r>
    <s v="OR7691"/>
    <x v="1383"/>
    <s v="Standard Class"/>
    <x v="1"/>
    <s v="United States"/>
    <s v="San Diego"/>
    <x v="1"/>
    <n v="92105"/>
    <x v="1"/>
    <x v="2"/>
    <s v="Chairs"/>
    <n v="801.56799999999998"/>
    <n v="2"/>
    <n v="0.2"/>
    <n v="50.097999999999999"/>
  </r>
  <r>
    <s v="OR7692"/>
    <x v="1383"/>
    <s v="Second Class"/>
    <x v="0"/>
    <s v="United States"/>
    <s v="New York City"/>
    <x v="7"/>
    <n v="10035"/>
    <x v="3"/>
    <x v="0"/>
    <s v="Paper"/>
    <n v="9.9600000000000009"/>
    <n v="2"/>
    <n v="0"/>
    <n v="4.6811999999999996"/>
  </r>
  <r>
    <s v="OR7693"/>
    <x v="1383"/>
    <s v="Standard Class"/>
    <x v="1"/>
    <s v="United States"/>
    <s v="New York City"/>
    <x v="7"/>
    <n v="10009"/>
    <x v="3"/>
    <x v="0"/>
    <s v="Binders"/>
    <n v="13.167999999999999"/>
    <n v="2"/>
    <n v="0.2"/>
    <n v="4.6087999999999996"/>
  </r>
  <r>
    <s v="OR7694"/>
    <x v="1383"/>
    <s v="Second Class"/>
    <x v="0"/>
    <s v="United States"/>
    <s v="San Francisco"/>
    <x v="1"/>
    <n v="94109"/>
    <x v="1"/>
    <x v="2"/>
    <s v="Chairs"/>
    <n v="321.56799999999998"/>
    <n v="2"/>
    <n v="0.2"/>
    <n v="28.1372"/>
  </r>
  <r>
    <s v="OR7695"/>
    <x v="1383"/>
    <s v="Standard Class"/>
    <x v="1"/>
    <s v="United States"/>
    <s v="Houston"/>
    <x v="0"/>
    <n v="77036"/>
    <x v="0"/>
    <x v="0"/>
    <s v="Supplies"/>
    <n v="16.655999999999999"/>
    <n v="6"/>
    <n v="0.2"/>
    <n v="3.1230000000000002"/>
  </r>
  <r>
    <s v="OR7696"/>
    <x v="1383"/>
    <s v="Second Class"/>
    <x v="2"/>
    <s v="United States"/>
    <s v="Bristol"/>
    <x v="12"/>
    <n v="37620"/>
    <x v="2"/>
    <x v="0"/>
    <s v="Art"/>
    <n v="67.56"/>
    <n v="3"/>
    <n v="0.2"/>
    <n v="8.4450000000000003"/>
  </r>
  <r>
    <s v="OR7697"/>
    <x v="1383"/>
    <s v="Standard Class"/>
    <x v="0"/>
    <s v="United States"/>
    <s v="Lakeville"/>
    <x v="31"/>
    <n v="55044"/>
    <x v="0"/>
    <x v="0"/>
    <s v="Envelopes"/>
    <n v="15.28"/>
    <n v="2"/>
    <n v="0"/>
    <n v="7.4871999999999996"/>
  </r>
  <r>
    <s v="OR7698"/>
    <x v="1384"/>
    <s v="Second Class"/>
    <x v="1"/>
    <s v="United States"/>
    <s v="New York City"/>
    <x v="7"/>
    <n v="10009"/>
    <x v="3"/>
    <x v="0"/>
    <s v="Storage"/>
    <n v="11.21"/>
    <n v="1"/>
    <n v="0"/>
    <n v="3.363"/>
  </r>
  <r>
    <s v="OR7699"/>
    <x v="1384"/>
    <s v="Standard Class"/>
    <x v="0"/>
    <s v="United States"/>
    <s v="Tucson"/>
    <x v="5"/>
    <n v="85705"/>
    <x v="1"/>
    <x v="0"/>
    <s v="Paper"/>
    <n v="84.415999999999997"/>
    <n v="4"/>
    <n v="0.2"/>
    <n v="27.435199999999998"/>
  </r>
  <r>
    <s v="OR7700"/>
    <x v="1384"/>
    <s v="Standard Class"/>
    <x v="2"/>
    <s v="United States"/>
    <s v="New York City"/>
    <x v="7"/>
    <n v="10035"/>
    <x v="3"/>
    <x v="0"/>
    <s v="Paper"/>
    <n v="17.04"/>
    <n v="3"/>
    <n v="0"/>
    <n v="7.6680000000000001"/>
  </r>
  <r>
    <s v="OR7701"/>
    <x v="1385"/>
    <s v="Standard Class"/>
    <x v="1"/>
    <s v="United States"/>
    <s v="Seattle"/>
    <x v="11"/>
    <n v="98103"/>
    <x v="1"/>
    <x v="2"/>
    <s v="Chairs"/>
    <n v="481.56799999999998"/>
    <n v="2"/>
    <n v="0.2"/>
    <n v="54.176400000000001"/>
  </r>
  <r>
    <s v="OR7702"/>
    <x v="1385"/>
    <s v="Standard Class"/>
    <x v="0"/>
    <s v="United States"/>
    <s v="Houston"/>
    <x v="0"/>
    <n v="77036"/>
    <x v="0"/>
    <x v="0"/>
    <s v="Binders"/>
    <n v="3.5640000000000001"/>
    <n v="3"/>
    <n v="0.8"/>
    <n v="6.2370000000000001"/>
  </r>
  <r>
    <s v="OR7703"/>
    <x v="1385"/>
    <s v="Standard Class"/>
    <x v="2"/>
    <s v="United States"/>
    <s v="Paterson"/>
    <x v="22"/>
    <n v="7501"/>
    <x v="3"/>
    <x v="0"/>
    <s v="Binders"/>
    <n v="209.6"/>
    <n v="4"/>
    <n v="0"/>
    <n v="96.415999999999997"/>
  </r>
  <r>
    <s v="OR7704"/>
    <x v="1385"/>
    <s v="Standard Class"/>
    <x v="1"/>
    <s v="United States"/>
    <s v="New York City"/>
    <x v="7"/>
    <n v="10024"/>
    <x v="3"/>
    <x v="0"/>
    <s v="Storage"/>
    <n v="99.87"/>
    <n v="3"/>
    <n v="0"/>
    <n v="23.968800000000002"/>
  </r>
  <r>
    <s v="OR7705"/>
    <x v="1386"/>
    <s v="First Class"/>
    <x v="1"/>
    <s v="United States"/>
    <s v="Cranston"/>
    <x v="6"/>
    <n v="2920"/>
    <x v="3"/>
    <x v="2"/>
    <s v="Tables"/>
    <n v="637.89599999999996"/>
    <n v="3"/>
    <n v="0.3"/>
    <n v="127.5792"/>
  </r>
  <r>
    <s v="OR7706"/>
    <x v="1386"/>
    <s v="Standard Class"/>
    <x v="0"/>
    <s v="United States"/>
    <s v="Auburn"/>
    <x v="40"/>
    <n v="36830"/>
    <x v="2"/>
    <x v="0"/>
    <s v="Storage"/>
    <n v="900.08"/>
    <n v="4"/>
    <n v="0"/>
    <n v="117.0104"/>
  </r>
  <r>
    <s v="OR7707"/>
    <x v="1386"/>
    <s v="Standard Class"/>
    <x v="0"/>
    <s v="United States"/>
    <s v="Visalia"/>
    <x v="1"/>
    <n v="93277"/>
    <x v="1"/>
    <x v="0"/>
    <s v="Paper"/>
    <n v="34.24"/>
    <n v="8"/>
    <n v="0"/>
    <n v="15.407999999999999"/>
  </r>
  <r>
    <s v="OR7708"/>
    <x v="1386"/>
    <s v="Standard Class"/>
    <x v="1"/>
    <s v="United States"/>
    <s v="Los Angeles"/>
    <x v="1"/>
    <n v="90032"/>
    <x v="1"/>
    <x v="0"/>
    <s v="Binders"/>
    <n v="19.68"/>
    <n v="5"/>
    <n v="0.2"/>
    <n v="6.8879999999999999"/>
  </r>
  <r>
    <s v="OR7709"/>
    <x v="1387"/>
    <s v="First Class"/>
    <x v="1"/>
    <s v="United States"/>
    <s v="Conroe"/>
    <x v="0"/>
    <n v="77301"/>
    <x v="0"/>
    <x v="0"/>
    <s v="Storage"/>
    <n v="111.672"/>
    <n v="9"/>
    <n v="0.2"/>
    <n v="6.9794999999999998"/>
  </r>
  <r>
    <s v="OR7710"/>
    <x v="1387"/>
    <s v="Standard Class"/>
    <x v="0"/>
    <s v="United States"/>
    <s v="Wilmington"/>
    <x v="15"/>
    <n v="19805"/>
    <x v="3"/>
    <x v="2"/>
    <s v="Chairs"/>
    <n v="1268.82"/>
    <n v="9"/>
    <n v="0"/>
    <n v="266.4522"/>
  </r>
  <r>
    <s v="OR7711"/>
    <x v="1387"/>
    <s v="Same Day"/>
    <x v="0"/>
    <s v="United States"/>
    <s v="Raleigh"/>
    <x v="2"/>
    <n v="27604"/>
    <x v="2"/>
    <x v="1"/>
    <s v="Phones"/>
    <n v="863.928"/>
    <n v="9"/>
    <n v="0.2"/>
    <n v="86.392799999999994"/>
  </r>
  <r>
    <s v="OR7712"/>
    <x v="1387"/>
    <s v="Standard Class"/>
    <x v="1"/>
    <s v="United States"/>
    <s v="New York City"/>
    <x v="7"/>
    <n v="10009"/>
    <x v="3"/>
    <x v="0"/>
    <s v="Binders"/>
    <n v="14.16"/>
    <n v="2"/>
    <n v="0.2"/>
    <n v="5.133"/>
  </r>
  <r>
    <s v="OR7713"/>
    <x v="1388"/>
    <s v="First Class"/>
    <x v="1"/>
    <s v="United States"/>
    <s v="Louisville"/>
    <x v="4"/>
    <n v="40214"/>
    <x v="2"/>
    <x v="0"/>
    <s v="Appliances"/>
    <n v="208.44"/>
    <n v="3"/>
    <n v="0"/>
    <n v="62.531999999999996"/>
  </r>
  <r>
    <s v="OR7714"/>
    <x v="1388"/>
    <s v="First Class"/>
    <x v="2"/>
    <s v="United States"/>
    <s v="Los Angeles"/>
    <x v="1"/>
    <n v="90049"/>
    <x v="1"/>
    <x v="2"/>
    <s v="Furnishings"/>
    <n v="44.46"/>
    <n v="2"/>
    <n v="0"/>
    <n v="14.671799999999999"/>
  </r>
  <r>
    <s v="OR7715"/>
    <x v="1388"/>
    <s v="Standard Class"/>
    <x v="0"/>
    <s v="United States"/>
    <s v="Chicago"/>
    <x v="14"/>
    <n v="60653"/>
    <x v="0"/>
    <x v="2"/>
    <s v="Chairs"/>
    <n v="526.34400000000005"/>
    <n v="4"/>
    <n v="0.3"/>
    <n v="75.191999999999993"/>
  </r>
  <r>
    <s v="OR7716"/>
    <x v="1388"/>
    <s v="First Class"/>
    <x v="1"/>
    <s v="United States"/>
    <s v="Seattle"/>
    <x v="11"/>
    <n v="98115"/>
    <x v="1"/>
    <x v="0"/>
    <s v="Paper"/>
    <n v="209.7"/>
    <n v="2"/>
    <n v="0"/>
    <n v="100.65600000000001"/>
  </r>
  <r>
    <s v="OR7717"/>
    <x v="1388"/>
    <s v="Standard Class"/>
    <x v="0"/>
    <s v="United States"/>
    <s v="Columbus"/>
    <x v="9"/>
    <n v="47201"/>
    <x v="0"/>
    <x v="2"/>
    <s v="Furnishings"/>
    <n v="6.24"/>
    <n v="3"/>
    <n v="0"/>
    <n v="2.6208"/>
  </r>
  <r>
    <s v="OR7718"/>
    <x v="1388"/>
    <s v="Second Class"/>
    <x v="1"/>
    <s v="United States"/>
    <s v="Brentwood"/>
    <x v="1"/>
    <n v="94513"/>
    <x v="1"/>
    <x v="0"/>
    <s v="Appliances"/>
    <n v="320.88"/>
    <n v="6"/>
    <n v="0"/>
    <n v="93.055199999999999"/>
  </r>
  <r>
    <s v="OR7719"/>
    <x v="1388"/>
    <s v="Standard Class"/>
    <x v="1"/>
    <s v="United States"/>
    <s v="Vineland"/>
    <x v="22"/>
    <n v="8360"/>
    <x v="3"/>
    <x v="0"/>
    <s v="Appliances"/>
    <n v="26.49"/>
    <n v="1"/>
    <n v="0"/>
    <n v="7.4172000000000002"/>
  </r>
  <r>
    <s v="OR7720"/>
    <x v="1388"/>
    <s v="Standard Class"/>
    <x v="0"/>
    <s v="United States"/>
    <s v="Newark"/>
    <x v="15"/>
    <n v="19711"/>
    <x v="3"/>
    <x v="0"/>
    <s v="Storage"/>
    <n v="29.9"/>
    <n v="5"/>
    <n v="0"/>
    <n v="5.0830000000000002"/>
  </r>
  <r>
    <s v="OR7721"/>
    <x v="1388"/>
    <s v="Second Class"/>
    <x v="2"/>
    <s v="United States"/>
    <s v="Huntington Beach"/>
    <x v="1"/>
    <n v="92646"/>
    <x v="1"/>
    <x v="0"/>
    <s v="Envelopes"/>
    <n v="12.78"/>
    <n v="1"/>
    <n v="0"/>
    <n v="5.7510000000000003"/>
  </r>
  <r>
    <s v="OR7722"/>
    <x v="1389"/>
    <s v="Standard Class"/>
    <x v="1"/>
    <s v="United States"/>
    <s v="San Francisco"/>
    <x v="1"/>
    <n v="94109"/>
    <x v="1"/>
    <x v="2"/>
    <s v="Furnishings"/>
    <n v="16.02"/>
    <n v="6"/>
    <n v="0"/>
    <n v="6.0876000000000001"/>
  </r>
  <r>
    <s v="OR7723"/>
    <x v="1389"/>
    <s v="Second Class"/>
    <x v="2"/>
    <s v="United States"/>
    <s v="Saint Charles"/>
    <x v="14"/>
    <n v="60174"/>
    <x v="0"/>
    <x v="1"/>
    <s v="Accessories"/>
    <n v="637.44000000000005"/>
    <n v="8"/>
    <n v="0.2"/>
    <n v="135.45599999999999"/>
  </r>
  <r>
    <s v="OR7724"/>
    <x v="1389"/>
    <s v="Standard Class"/>
    <x v="0"/>
    <s v="United States"/>
    <s v="New York City"/>
    <x v="7"/>
    <n v="10024"/>
    <x v="3"/>
    <x v="0"/>
    <s v="Binders"/>
    <n v="14.352"/>
    <n v="3"/>
    <n v="0.2"/>
    <n v="4.6643999999999997"/>
  </r>
  <r>
    <s v="OR7725"/>
    <x v="1390"/>
    <s v="Standard Class"/>
    <x v="2"/>
    <s v="United States"/>
    <s v="Wheeling"/>
    <x v="46"/>
    <n v="26003"/>
    <x v="3"/>
    <x v="0"/>
    <s v="Paper"/>
    <n v="447.84"/>
    <n v="8"/>
    <n v="0"/>
    <n v="219.44159999999999"/>
  </r>
  <r>
    <s v="OR7726"/>
    <x v="1390"/>
    <s v="Second Class"/>
    <x v="2"/>
    <s v="United States"/>
    <s v="Jacksonville"/>
    <x v="18"/>
    <n v="32216"/>
    <x v="2"/>
    <x v="2"/>
    <s v="Chairs"/>
    <n v="1166.92"/>
    <n v="5"/>
    <n v="0.2"/>
    <n v="131.27850000000001"/>
  </r>
  <r>
    <s v="OR7727"/>
    <x v="1390"/>
    <s v="Second Class"/>
    <x v="0"/>
    <s v="United States"/>
    <s v="Houston"/>
    <x v="0"/>
    <n v="77095"/>
    <x v="0"/>
    <x v="0"/>
    <s v="Fasteners"/>
    <n v="25.248000000000001"/>
    <n v="4"/>
    <n v="0.2"/>
    <n v="7.89"/>
  </r>
  <r>
    <s v="OR7728"/>
    <x v="1390"/>
    <s v="Standard Class"/>
    <x v="0"/>
    <s v="United States"/>
    <s v="Chicago"/>
    <x v="14"/>
    <n v="60653"/>
    <x v="0"/>
    <x v="1"/>
    <s v="Accessories"/>
    <n v="191.96799999999999"/>
    <n v="4"/>
    <n v="0.2"/>
    <n v="28.795200000000001"/>
  </r>
  <r>
    <s v="OR7729"/>
    <x v="1390"/>
    <s v="Standard Class"/>
    <x v="1"/>
    <s v="United States"/>
    <s v="Los Angeles"/>
    <x v="1"/>
    <n v="90008"/>
    <x v="1"/>
    <x v="0"/>
    <s v="Binders"/>
    <n v="107.648"/>
    <n v="2"/>
    <n v="0.2"/>
    <n v="33.64"/>
  </r>
  <r>
    <s v="OR7730"/>
    <x v="1391"/>
    <s v="Standard Class"/>
    <x v="0"/>
    <s v="United States"/>
    <s v="Atlanta"/>
    <x v="27"/>
    <n v="30318"/>
    <x v="2"/>
    <x v="0"/>
    <s v="Labels"/>
    <n v="162.88999999999999"/>
    <n v="13"/>
    <n v="0"/>
    <n v="76.558300000000003"/>
  </r>
  <r>
    <s v="OR7731"/>
    <x v="1391"/>
    <s v="Second Class"/>
    <x v="0"/>
    <s v="United States"/>
    <s v="Perth Amboy"/>
    <x v="22"/>
    <n v="8861"/>
    <x v="3"/>
    <x v="0"/>
    <s v="Art"/>
    <n v="286.79000000000002"/>
    <n v="7"/>
    <n v="0"/>
    <n v="74.565399999999997"/>
  </r>
  <r>
    <s v="OR7732"/>
    <x v="1391"/>
    <s v="Second Class"/>
    <x v="1"/>
    <s v="United States"/>
    <s v="Lowell"/>
    <x v="28"/>
    <n v="1852"/>
    <x v="3"/>
    <x v="0"/>
    <s v="Storage"/>
    <n v="1325.85"/>
    <n v="5"/>
    <n v="0"/>
    <n v="238.65299999999999"/>
  </r>
  <r>
    <s v="OR7733"/>
    <x v="1391"/>
    <s v="Standard Class"/>
    <x v="0"/>
    <s v="United States"/>
    <s v="Loveland"/>
    <x v="23"/>
    <n v="80538"/>
    <x v="1"/>
    <x v="0"/>
    <s v="Fasteners"/>
    <n v="3.024"/>
    <n v="3"/>
    <n v="0.2"/>
    <n v="0.6048"/>
  </r>
  <r>
    <s v="OR7734"/>
    <x v="1391"/>
    <s v="Standard Class"/>
    <x v="1"/>
    <s v="United States"/>
    <s v="Middletown"/>
    <x v="21"/>
    <n v="6457"/>
    <x v="3"/>
    <x v="0"/>
    <s v="Binders"/>
    <n v="26.9"/>
    <n v="5"/>
    <n v="0"/>
    <n v="13.180999999999999"/>
  </r>
  <r>
    <s v="OR7735"/>
    <x v="1392"/>
    <s v="Second Class"/>
    <x v="1"/>
    <s v="United States"/>
    <s v="Bossier City"/>
    <x v="39"/>
    <n v="71111"/>
    <x v="2"/>
    <x v="0"/>
    <s v="Storage"/>
    <n v="572.58000000000004"/>
    <n v="6"/>
    <n v="0"/>
    <n v="34.354799999999997"/>
  </r>
  <r>
    <s v="OR7736"/>
    <x v="1393"/>
    <s v="First Class"/>
    <x v="2"/>
    <s v="United States"/>
    <s v="Newark"/>
    <x v="15"/>
    <n v="19711"/>
    <x v="3"/>
    <x v="0"/>
    <s v="Binders"/>
    <n v="69.28"/>
    <n v="2"/>
    <n v="0"/>
    <n v="33.254399999999997"/>
  </r>
  <r>
    <s v="OR7737"/>
    <x v="1393"/>
    <s v="Standard Class"/>
    <x v="1"/>
    <s v="United States"/>
    <s v="Milwaukee"/>
    <x v="30"/>
    <n v="53209"/>
    <x v="0"/>
    <x v="1"/>
    <s v="Phones"/>
    <n v="86.97"/>
    <n v="3"/>
    <n v="0"/>
    <n v="25.221299999999999"/>
  </r>
  <r>
    <s v="OR7738"/>
    <x v="1393"/>
    <s v="Standard Class"/>
    <x v="2"/>
    <s v="United States"/>
    <s v="Allentown"/>
    <x v="8"/>
    <n v="18103"/>
    <x v="3"/>
    <x v="0"/>
    <s v="Storage"/>
    <n v="663.072"/>
    <n v="6"/>
    <n v="0.2"/>
    <n v="165.768"/>
  </r>
  <r>
    <s v="OR7739"/>
    <x v="1393"/>
    <s v="Standard Class"/>
    <x v="1"/>
    <s v="United States"/>
    <s v="Richmond"/>
    <x v="9"/>
    <n v="47374"/>
    <x v="0"/>
    <x v="1"/>
    <s v="Accessories"/>
    <n v="62.31"/>
    <n v="3"/>
    <n v="0"/>
    <n v="22.4316"/>
  </r>
  <r>
    <s v="OR7740"/>
    <x v="1393"/>
    <s v="Standard Class"/>
    <x v="2"/>
    <s v="United States"/>
    <s v="Franklin"/>
    <x v="12"/>
    <n v="37064"/>
    <x v="2"/>
    <x v="0"/>
    <s v="Storage"/>
    <n v="720.06399999999996"/>
    <n v="4"/>
    <n v="0.2"/>
    <n v="63.005600000000001"/>
  </r>
  <r>
    <s v="OR7741"/>
    <x v="1394"/>
    <s v="First Class"/>
    <x v="0"/>
    <s v="United States"/>
    <s v="Fort Worth"/>
    <x v="0"/>
    <n v="76106"/>
    <x v="0"/>
    <x v="2"/>
    <s v="Furnishings"/>
    <n v="1.988"/>
    <n v="1"/>
    <n v="0.6"/>
    <n v="1.4413"/>
  </r>
  <r>
    <s v="OR7742"/>
    <x v="1394"/>
    <s v="Standard Class"/>
    <x v="0"/>
    <s v="United States"/>
    <s v="San Diego"/>
    <x v="1"/>
    <n v="92037"/>
    <x v="1"/>
    <x v="2"/>
    <s v="Chairs"/>
    <n v="603.91999999999996"/>
    <n v="5"/>
    <n v="0.2"/>
    <n v="45.293999999999997"/>
  </r>
  <r>
    <s v="OR7743"/>
    <x v="1394"/>
    <s v="Standard Class"/>
    <x v="0"/>
    <s v="United States"/>
    <s v="San Francisco"/>
    <x v="1"/>
    <n v="94109"/>
    <x v="1"/>
    <x v="0"/>
    <s v="Supplies"/>
    <n v="8.57"/>
    <n v="1"/>
    <n v="0"/>
    <n v="2.2282000000000002"/>
  </r>
  <r>
    <s v="OR7744"/>
    <x v="1395"/>
    <s v="Standard Class"/>
    <x v="0"/>
    <s v="United States"/>
    <s v="Los Angeles"/>
    <x v="1"/>
    <n v="90045"/>
    <x v="1"/>
    <x v="0"/>
    <s v="Storage"/>
    <n v="139.04"/>
    <n v="4"/>
    <n v="0"/>
    <n v="38.931199999999997"/>
  </r>
  <r>
    <s v="OR7745"/>
    <x v="1395"/>
    <s v="Second Class"/>
    <x v="2"/>
    <s v="United States"/>
    <s v="San Diego"/>
    <x v="1"/>
    <n v="92105"/>
    <x v="1"/>
    <x v="0"/>
    <s v="Paper"/>
    <n v="143.69999999999999"/>
    <n v="3"/>
    <n v="0"/>
    <n v="68.975999999999999"/>
  </r>
  <r>
    <s v="OR7746"/>
    <x v="1395"/>
    <s v="Standard Class"/>
    <x v="0"/>
    <s v="United States"/>
    <s v="San Diego"/>
    <x v="1"/>
    <n v="92024"/>
    <x v="1"/>
    <x v="1"/>
    <s v="Accessories"/>
    <n v="9.09"/>
    <n v="3"/>
    <n v="0"/>
    <n v="1.9089"/>
  </r>
  <r>
    <s v="OR7747"/>
    <x v="1395"/>
    <s v="Standard Class"/>
    <x v="0"/>
    <s v="United States"/>
    <s v="Philadelphia"/>
    <x v="8"/>
    <n v="19134"/>
    <x v="3"/>
    <x v="0"/>
    <s v="Binders"/>
    <n v="152.99100000000001"/>
    <n v="3"/>
    <n v="0.7"/>
    <n v="122.39279999999999"/>
  </r>
  <r>
    <s v="OR7748"/>
    <x v="1395"/>
    <s v="First Class"/>
    <x v="2"/>
    <s v="United States"/>
    <s v="Peoria"/>
    <x v="5"/>
    <n v="85345"/>
    <x v="1"/>
    <x v="0"/>
    <s v="Art"/>
    <n v="15.872"/>
    <n v="1"/>
    <n v="0.2"/>
    <n v="1.984"/>
  </r>
  <r>
    <s v="OR7749"/>
    <x v="1396"/>
    <s v="Standard Class"/>
    <x v="2"/>
    <s v="United States"/>
    <s v="Indianapolis"/>
    <x v="9"/>
    <n v="46203"/>
    <x v="0"/>
    <x v="0"/>
    <s v="Storage"/>
    <n v="443.92"/>
    <n v="4"/>
    <n v="0"/>
    <n v="13.317600000000001"/>
  </r>
  <r>
    <s v="OR7750"/>
    <x v="1396"/>
    <s v="Standard Class"/>
    <x v="0"/>
    <s v="United States"/>
    <s v="Huntsville"/>
    <x v="0"/>
    <n v="77340"/>
    <x v="0"/>
    <x v="0"/>
    <s v="Storage"/>
    <n v="454.56"/>
    <n v="5"/>
    <n v="0.2"/>
    <n v="107.958"/>
  </r>
  <r>
    <s v="OR7751"/>
    <x v="1396"/>
    <s v="Standard Class"/>
    <x v="2"/>
    <s v="United States"/>
    <s v="New York City"/>
    <x v="7"/>
    <n v="10009"/>
    <x v="3"/>
    <x v="0"/>
    <s v="Art"/>
    <n v="3.28"/>
    <n v="1"/>
    <n v="0"/>
    <n v="1.4104000000000001"/>
  </r>
  <r>
    <s v="OR7752"/>
    <x v="1396"/>
    <s v="Standard Class"/>
    <x v="2"/>
    <s v="United States"/>
    <s v="Providence"/>
    <x v="6"/>
    <n v="2908"/>
    <x v="3"/>
    <x v="2"/>
    <s v="Furnishings"/>
    <n v="72.42"/>
    <n v="6"/>
    <n v="0"/>
    <n v="23.898599999999998"/>
  </r>
  <r>
    <s v="OR7753"/>
    <x v="1397"/>
    <s v="Standard Class"/>
    <x v="2"/>
    <s v="United States"/>
    <s v="Philadelphia"/>
    <x v="8"/>
    <n v="19140"/>
    <x v="3"/>
    <x v="2"/>
    <s v="Furnishings"/>
    <n v="254.352"/>
    <n v="3"/>
    <n v="0.2"/>
    <n v="0"/>
  </r>
  <r>
    <s v="OR7754"/>
    <x v="1397"/>
    <s v="Same Day"/>
    <x v="2"/>
    <s v="United States"/>
    <s v="Marietta"/>
    <x v="27"/>
    <n v="30062"/>
    <x v="2"/>
    <x v="0"/>
    <s v="Paper"/>
    <n v="58.32"/>
    <n v="9"/>
    <n v="0"/>
    <n v="27.993600000000001"/>
  </r>
  <r>
    <s v="OR7755"/>
    <x v="1397"/>
    <s v="Standard Class"/>
    <x v="1"/>
    <s v="United States"/>
    <s v="Tallahassee"/>
    <x v="18"/>
    <n v="32303"/>
    <x v="2"/>
    <x v="0"/>
    <s v="Paper"/>
    <n v="62.192"/>
    <n v="13"/>
    <n v="0.2"/>
    <n v="19.434999999999999"/>
  </r>
  <r>
    <s v="OR7756"/>
    <x v="1397"/>
    <s v="Standard Class"/>
    <x v="1"/>
    <s v="United States"/>
    <s v="Lakewood"/>
    <x v="22"/>
    <n v="8701"/>
    <x v="3"/>
    <x v="0"/>
    <s v="Binders"/>
    <n v="196.21"/>
    <n v="7"/>
    <n v="0"/>
    <n v="98.105000000000004"/>
  </r>
  <r>
    <s v="OR7757"/>
    <x v="1397"/>
    <s v="Second Class"/>
    <x v="2"/>
    <s v="United States"/>
    <s v="Los Angeles"/>
    <x v="1"/>
    <n v="90004"/>
    <x v="1"/>
    <x v="0"/>
    <s v="Art"/>
    <n v="11.16"/>
    <n v="2"/>
    <n v="0"/>
    <n v="2.79"/>
  </r>
  <r>
    <s v="OR7758"/>
    <x v="1397"/>
    <s v="Standard Class"/>
    <x v="0"/>
    <s v="United States"/>
    <s v="Roseville"/>
    <x v="1"/>
    <n v="95661"/>
    <x v="1"/>
    <x v="0"/>
    <s v="Art"/>
    <n v="7.98"/>
    <n v="3"/>
    <n v="0"/>
    <n v="2.0748000000000002"/>
  </r>
  <r>
    <s v="OR7759"/>
    <x v="1397"/>
    <s v="Second Class"/>
    <x v="1"/>
    <s v="United States"/>
    <s v="Los Angeles"/>
    <x v="1"/>
    <n v="90036"/>
    <x v="1"/>
    <x v="2"/>
    <s v="Tables"/>
    <n v="143.43199999999999"/>
    <n v="1"/>
    <n v="0.2"/>
    <n v="3.5857999999999999"/>
  </r>
  <r>
    <s v="OR7760"/>
    <x v="1397"/>
    <s v="Standard Class"/>
    <x v="1"/>
    <s v="United States"/>
    <s v="New York City"/>
    <x v="7"/>
    <n v="10024"/>
    <x v="3"/>
    <x v="0"/>
    <s v="Paper"/>
    <n v="62.82"/>
    <n v="9"/>
    <n v="0"/>
    <n v="29.525400000000001"/>
  </r>
  <r>
    <s v="OR7761"/>
    <x v="1397"/>
    <s v="Standard Class"/>
    <x v="2"/>
    <s v="United States"/>
    <s v="New York City"/>
    <x v="7"/>
    <n v="10011"/>
    <x v="3"/>
    <x v="0"/>
    <s v="Binders"/>
    <n v="52.064"/>
    <n v="4"/>
    <n v="0.2"/>
    <n v="18.873200000000001"/>
  </r>
  <r>
    <s v="OR7762"/>
    <x v="1397"/>
    <s v="Second Class"/>
    <x v="1"/>
    <s v="United States"/>
    <s v="Los Angeles"/>
    <x v="1"/>
    <n v="90004"/>
    <x v="1"/>
    <x v="0"/>
    <s v="Art"/>
    <n v="70.95"/>
    <n v="3"/>
    <n v="0"/>
    <n v="18.446999999999999"/>
  </r>
  <r>
    <s v="OR7763"/>
    <x v="1398"/>
    <s v="Second Class"/>
    <x v="0"/>
    <s v="United States"/>
    <s v="Houston"/>
    <x v="0"/>
    <n v="77095"/>
    <x v="0"/>
    <x v="0"/>
    <s v="Envelopes"/>
    <n v="15.648"/>
    <n v="2"/>
    <n v="0.2"/>
    <n v="5.0856000000000003"/>
  </r>
  <r>
    <s v="OR7764"/>
    <x v="1398"/>
    <s v="Standard Class"/>
    <x v="1"/>
    <s v="United States"/>
    <s v="San Jose"/>
    <x v="1"/>
    <n v="95123"/>
    <x v="1"/>
    <x v="1"/>
    <s v="Phones"/>
    <n v="110.352"/>
    <n v="3"/>
    <n v="0.2"/>
    <n v="8.2764000000000006"/>
  </r>
  <r>
    <s v="OR7765"/>
    <x v="1398"/>
    <s v="Second Class"/>
    <x v="1"/>
    <s v="United States"/>
    <s v="Houston"/>
    <x v="0"/>
    <n v="77070"/>
    <x v="0"/>
    <x v="2"/>
    <s v="Chairs"/>
    <n v="674.05799999999999"/>
    <n v="3"/>
    <n v="0.3"/>
    <n v="19.258800000000001"/>
  </r>
  <r>
    <s v="OR7766"/>
    <x v="1398"/>
    <s v="Standard Class"/>
    <x v="1"/>
    <s v="United States"/>
    <s v="Fairfield"/>
    <x v="21"/>
    <n v="6824"/>
    <x v="3"/>
    <x v="0"/>
    <s v="Storage"/>
    <n v="579.51"/>
    <n v="3"/>
    <n v="0"/>
    <n v="81.131399999999999"/>
  </r>
  <r>
    <s v="OR7767"/>
    <x v="1398"/>
    <s v="Standard Class"/>
    <x v="0"/>
    <s v="United States"/>
    <s v="Dallas"/>
    <x v="0"/>
    <n v="75220"/>
    <x v="0"/>
    <x v="0"/>
    <s v="Appliances"/>
    <n v="7.96"/>
    <n v="2"/>
    <n v="0.8"/>
    <n v="13.93"/>
  </r>
  <r>
    <s v="OR7768"/>
    <x v="1399"/>
    <s v="Standard Class"/>
    <x v="2"/>
    <s v="United States"/>
    <s v="Los Angeles"/>
    <x v="1"/>
    <n v="90004"/>
    <x v="1"/>
    <x v="0"/>
    <s v="Binders"/>
    <n v="20.231999999999999"/>
    <n v="3"/>
    <n v="0.2"/>
    <n v="6.5754000000000001"/>
  </r>
  <r>
    <s v="OR7769"/>
    <x v="1399"/>
    <s v="Same Day"/>
    <x v="0"/>
    <s v="United States"/>
    <s v="Asheville"/>
    <x v="2"/>
    <n v="28806"/>
    <x v="2"/>
    <x v="1"/>
    <s v="Phones"/>
    <n v="1363.96"/>
    <n v="5"/>
    <n v="0.2"/>
    <n v="85.247500000000002"/>
  </r>
  <r>
    <s v="OR7770"/>
    <x v="1399"/>
    <s v="First Class"/>
    <x v="2"/>
    <s v="United States"/>
    <s v="Houston"/>
    <x v="0"/>
    <n v="77070"/>
    <x v="0"/>
    <x v="0"/>
    <s v="Storage"/>
    <n v="151.05600000000001"/>
    <n v="9"/>
    <n v="0.2"/>
    <n v="7.5528000000000004"/>
  </r>
  <r>
    <s v="OR7771"/>
    <x v="1399"/>
    <s v="Standard Class"/>
    <x v="0"/>
    <s v="United States"/>
    <s v="New York City"/>
    <x v="7"/>
    <n v="10035"/>
    <x v="3"/>
    <x v="0"/>
    <s v="Paper"/>
    <n v="13.76"/>
    <n v="2"/>
    <n v="0"/>
    <n v="6.3296000000000001"/>
  </r>
  <r>
    <s v="OR7772"/>
    <x v="1399"/>
    <s v="Standard Class"/>
    <x v="0"/>
    <s v="United States"/>
    <s v="New York City"/>
    <x v="7"/>
    <n v="10024"/>
    <x v="3"/>
    <x v="1"/>
    <s v="Accessories"/>
    <n v="159.97999999999999"/>
    <n v="2"/>
    <n v="0"/>
    <n v="57.592799999999997"/>
  </r>
  <r>
    <s v="OR7773"/>
    <x v="1399"/>
    <s v="Standard Class"/>
    <x v="2"/>
    <s v="United States"/>
    <s v="Superior"/>
    <x v="30"/>
    <n v="54880"/>
    <x v="0"/>
    <x v="0"/>
    <s v="Storage"/>
    <n v="49.76"/>
    <n v="4"/>
    <n v="0"/>
    <n v="13.9328"/>
  </r>
  <r>
    <s v="OR7774"/>
    <x v="1400"/>
    <s v="Standard Class"/>
    <x v="2"/>
    <s v="United States"/>
    <s v="Redmond"/>
    <x v="11"/>
    <n v="98052"/>
    <x v="1"/>
    <x v="0"/>
    <s v="Labels"/>
    <n v="12.32"/>
    <n v="4"/>
    <n v="0"/>
    <n v="5.9135999999999997"/>
  </r>
  <r>
    <s v="OR7775"/>
    <x v="1400"/>
    <s v="First Class"/>
    <x v="2"/>
    <s v="United States"/>
    <s v="Harrisonburg"/>
    <x v="13"/>
    <n v="22801"/>
    <x v="2"/>
    <x v="2"/>
    <s v="Tables"/>
    <n v="2244.48"/>
    <n v="7"/>
    <n v="0"/>
    <n v="493.78559999999999"/>
  </r>
  <r>
    <s v="OR7776"/>
    <x v="1400"/>
    <s v="Second Class"/>
    <x v="1"/>
    <s v="United States"/>
    <s v="San Francisco"/>
    <x v="1"/>
    <n v="94110"/>
    <x v="1"/>
    <x v="1"/>
    <s v="Phones"/>
    <n v="117.57599999999999"/>
    <n v="3"/>
    <n v="0.2"/>
    <n v="11.7576"/>
  </r>
  <r>
    <s v="OR7777"/>
    <x v="1400"/>
    <s v="Standard Class"/>
    <x v="0"/>
    <s v="United States"/>
    <s v="San Francisco"/>
    <x v="1"/>
    <n v="94122"/>
    <x v="1"/>
    <x v="0"/>
    <s v="Appliances"/>
    <n v="1447.65"/>
    <n v="5"/>
    <n v="0"/>
    <n v="419.81849999999997"/>
  </r>
  <r>
    <s v="OR7778"/>
    <x v="1400"/>
    <s v="Standard Class"/>
    <x v="0"/>
    <s v="United States"/>
    <s v="Seattle"/>
    <x v="11"/>
    <n v="98103"/>
    <x v="1"/>
    <x v="0"/>
    <s v="Paper"/>
    <n v="192.16"/>
    <n v="4"/>
    <n v="0"/>
    <n v="92.236800000000002"/>
  </r>
  <r>
    <s v="OR7779"/>
    <x v="1400"/>
    <s v="Standard Class"/>
    <x v="1"/>
    <s v="United States"/>
    <s v="Nashua"/>
    <x v="44"/>
    <n v="3060"/>
    <x v="3"/>
    <x v="2"/>
    <s v="Furnishings"/>
    <n v="21.12"/>
    <n v="4"/>
    <n v="0"/>
    <n v="6.5472000000000001"/>
  </r>
  <r>
    <s v="OR7780"/>
    <x v="1400"/>
    <s v="Second Class"/>
    <x v="1"/>
    <s v="United States"/>
    <s v="New York City"/>
    <x v="7"/>
    <n v="10024"/>
    <x v="3"/>
    <x v="2"/>
    <s v="Chairs"/>
    <n v="207.846"/>
    <n v="3"/>
    <n v="0.1"/>
    <n v="2.3094000000000001"/>
  </r>
  <r>
    <s v="OR7781"/>
    <x v="1400"/>
    <s v="Second Class"/>
    <x v="0"/>
    <s v="United States"/>
    <s v="Des Moines"/>
    <x v="11"/>
    <n v="98198"/>
    <x v="1"/>
    <x v="1"/>
    <s v="Copiers"/>
    <n v="1799.97"/>
    <n v="3"/>
    <n v="0"/>
    <n v="701.98829999999998"/>
  </r>
  <r>
    <s v="OR7782"/>
    <x v="1400"/>
    <s v="Standard Class"/>
    <x v="1"/>
    <s v="United States"/>
    <s v="Oak Park"/>
    <x v="19"/>
    <n v="48237"/>
    <x v="0"/>
    <x v="2"/>
    <s v="Furnishings"/>
    <n v="306.89999999999998"/>
    <n v="3"/>
    <n v="0"/>
    <n v="79.793999999999997"/>
  </r>
  <r>
    <s v="OR7783"/>
    <x v="1401"/>
    <s v="Standard Class"/>
    <x v="2"/>
    <s v="United States"/>
    <s v="Cheyenne"/>
    <x v="48"/>
    <n v="82001"/>
    <x v="1"/>
    <x v="2"/>
    <s v="Chairs"/>
    <n v="1603.136"/>
    <n v="4"/>
    <n v="0.2"/>
    <n v="100.196"/>
  </r>
  <r>
    <s v="OR7784"/>
    <x v="1401"/>
    <s v="Standard Class"/>
    <x v="1"/>
    <s v="United States"/>
    <s v="Baltimore"/>
    <x v="17"/>
    <n v="21215"/>
    <x v="3"/>
    <x v="0"/>
    <s v="Binders"/>
    <n v="20.86"/>
    <n v="2"/>
    <n v="0"/>
    <n v="9.3870000000000005"/>
  </r>
  <r>
    <s v="OR7785"/>
    <x v="1401"/>
    <s v="Second Class"/>
    <x v="0"/>
    <s v="United States"/>
    <s v="Carrollton"/>
    <x v="0"/>
    <n v="75007"/>
    <x v="0"/>
    <x v="0"/>
    <s v="Supplies"/>
    <n v="6.6719999999999997"/>
    <n v="1"/>
    <n v="0.2"/>
    <n v="0.50039999999999996"/>
  </r>
  <r>
    <s v="OR7786"/>
    <x v="1401"/>
    <s v="Standard Class"/>
    <x v="2"/>
    <s v="United States"/>
    <s v="Rochester"/>
    <x v="7"/>
    <n v="14609"/>
    <x v="3"/>
    <x v="0"/>
    <s v="Art"/>
    <n v="14.67"/>
    <n v="3"/>
    <n v="0"/>
    <n v="6.0147000000000004"/>
  </r>
  <r>
    <s v="OR7787"/>
    <x v="1401"/>
    <s v="Second Class"/>
    <x v="0"/>
    <s v="United States"/>
    <s v="Columbus"/>
    <x v="3"/>
    <n v="43229"/>
    <x v="3"/>
    <x v="0"/>
    <s v="Binders"/>
    <n v="32.07"/>
    <n v="5"/>
    <n v="0.7"/>
    <n v="22.449000000000002"/>
  </r>
  <r>
    <s v="OR7788"/>
    <x v="1401"/>
    <s v="First Class"/>
    <x v="0"/>
    <s v="United States"/>
    <s v="Philadelphia"/>
    <x v="8"/>
    <n v="19120"/>
    <x v="3"/>
    <x v="1"/>
    <s v="Accessories"/>
    <n v="527.91999999999996"/>
    <n v="2"/>
    <n v="0.2"/>
    <n v="85.787000000000006"/>
  </r>
  <r>
    <s v="OR7789"/>
    <x v="1401"/>
    <s v="First Class"/>
    <x v="1"/>
    <s v="United States"/>
    <s v="Dallas"/>
    <x v="0"/>
    <n v="75217"/>
    <x v="0"/>
    <x v="0"/>
    <s v="Labels"/>
    <n v="15.712"/>
    <n v="4"/>
    <n v="0.2"/>
    <n v="5.6955999999999998"/>
  </r>
  <r>
    <s v="OR7790"/>
    <x v="1401"/>
    <s v="Standard Class"/>
    <x v="0"/>
    <s v="United States"/>
    <s v="Mcallen"/>
    <x v="0"/>
    <n v="78501"/>
    <x v="0"/>
    <x v="0"/>
    <s v="Supplies"/>
    <n v="13.343999999999999"/>
    <n v="2"/>
    <n v="0.2"/>
    <n v="1.0007999999999999"/>
  </r>
  <r>
    <s v="OR7791"/>
    <x v="1401"/>
    <s v="Standard Class"/>
    <x v="2"/>
    <s v="United States"/>
    <s v="Chicago"/>
    <x v="14"/>
    <n v="60610"/>
    <x v="0"/>
    <x v="0"/>
    <s v="Binders"/>
    <n v="1.788"/>
    <n v="3"/>
    <n v="0.8"/>
    <n v="3.0396000000000001"/>
  </r>
  <r>
    <s v="OR7792"/>
    <x v="1402"/>
    <s v="Standard Class"/>
    <x v="0"/>
    <s v="United States"/>
    <s v="Chicago"/>
    <x v="14"/>
    <n v="60653"/>
    <x v="0"/>
    <x v="0"/>
    <s v="Appliances"/>
    <n v="26.405999999999999"/>
    <n v="3"/>
    <n v="0.8"/>
    <n v="71.296199999999999"/>
  </r>
  <r>
    <s v="OR7793"/>
    <x v="1402"/>
    <s v="Standard Class"/>
    <x v="0"/>
    <s v="United States"/>
    <s v="Chicago"/>
    <x v="14"/>
    <n v="60610"/>
    <x v="0"/>
    <x v="0"/>
    <s v="Paper"/>
    <n v="38.432000000000002"/>
    <n v="1"/>
    <n v="0.2"/>
    <n v="13.4512"/>
  </r>
  <r>
    <s v="OR7794"/>
    <x v="1402"/>
    <s v="Same Day"/>
    <x v="0"/>
    <s v="United States"/>
    <s v="San Francisco"/>
    <x v="1"/>
    <n v="94122"/>
    <x v="1"/>
    <x v="2"/>
    <s v="Furnishings"/>
    <n v="24.27"/>
    <n v="3"/>
    <n v="0"/>
    <n v="8.7371999999999996"/>
  </r>
  <r>
    <s v="OR7795"/>
    <x v="1402"/>
    <s v="Standard Class"/>
    <x v="1"/>
    <s v="United States"/>
    <s v="San Antonio"/>
    <x v="0"/>
    <n v="78207"/>
    <x v="0"/>
    <x v="0"/>
    <s v="Storage"/>
    <n v="27.056000000000001"/>
    <n v="2"/>
    <n v="0.2"/>
    <n v="2.3673999999999999"/>
  </r>
  <r>
    <s v="OR7796"/>
    <x v="1402"/>
    <s v="Standard Class"/>
    <x v="2"/>
    <s v="United States"/>
    <s v="Lancaster"/>
    <x v="3"/>
    <n v="43130"/>
    <x v="3"/>
    <x v="1"/>
    <s v="Accessories"/>
    <n v="3.1520000000000001"/>
    <n v="2"/>
    <n v="0.2"/>
    <n v="0.4728"/>
  </r>
  <r>
    <s v="OR7797"/>
    <x v="1403"/>
    <s v="Standard Class"/>
    <x v="0"/>
    <s v="United States"/>
    <s v="Phoenix"/>
    <x v="5"/>
    <n v="85023"/>
    <x v="1"/>
    <x v="0"/>
    <s v="Art"/>
    <n v="2.3039999999999998"/>
    <n v="1"/>
    <n v="0.2"/>
    <n v="0.25919999999999999"/>
  </r>
  <r>
    <s v="OR7798"/>
    <x v="1404"/>
    <s v="First Class"/>
    <x v="0"/>
    <s v="United States"/>
    <s v="Clifton"/>
    <x v="22"/>
    <n v="7011"/>
    <x v="3"/>
    <x v="0"/>
    <s v="Appliances"/>
    <n v="81.92"/>
    <n v="4"/>
    <n v="0"/>
    <n v="22.118400000000001"/>
  </r>
  <r>
    <s v="OR7799"/>
    <x v="1404"/>
    <s v="Standard Class"/>
    <x v="0"/>
    <s v="United States"/>
    <s v="Hendersonville"/>
    <x v="12"/>
    <n v="37075"/>
    <x v="2"/>
    <x v="2"/>
    <s v="Furnishings"/>
    <n v="72.703999999999994"/>
    <n v="4"/>
    <n v="0.2"/>
    <n v="19.084800000000001"/>
  </r>
  <r>
    <s v="OR7800"/>
    <x v="1404"/>
    <s v="Standard Class"/>
    <x v="1"/>
    <s v="United States"/>
    <s v="Seattle"/>
    <x v="11"/>
    <n v="98103"/>
    <x v="1"/>
    <x v="0"/>
    <s v="Paper"/>
    <n v="6.48"/>
    <n v="1"/>
    <n v="0"/>
    <n v="3.1103999999999998"/>
  </r>
  <r>
    <s v="OR7801"/>
    <x v="1405"/>
    <s v="First Class"/>
    <x v="1"/>
    <s v="United States"/>
    <s v="Mason"/>
    <x v="3"/>
    <n v="45040"/>
    <x v="3"/>
    <x v="2"/>
    <s v="Furnishings"/>
    <n v="68.703999999999994"/>
    <n v="2"/>
    <n v="0.2"/>
    <n v="16.3172"/>
  </r>
  <r>
    <s v="OR7802"/>
    <x v="1405"/>
    <s v="Standard Class"/>
    <x v="0"/>
    <s v="United States"/>
    <s v="Mcallen"/>
    <x v="0"/>
    <n v="78501"/>
    <x v="0"/>
    <x v="0"/>
    <s v="Art"/>
    <n v="175.92"/>
    <n v="5"/>
    <n v="0.2"/>
    <n v="15.393000000000001"/>
  </r>
  <r>
    <s v="OR7803"/>
    <x v="1405"/>
    <s v="Standard Class"/>
    <x v="0"/>
    <s v="United States"/>
    <s v="Oakland"/>
    <x v="1"/>
    <n v="94601"/>
    <x v="1"/>
    <x v="1"/>
    <s v="Phones"/>
    <n v="72.744"/>
    <n v="7"/>
    <n v="0.2"/>
    <n v="15.4581"/>
  </r>
  <r>
    <s v="OR7804"/>
    <x v="1405"/>
    <s v="Second Class"/>
    <x v="1"/>
    <s v="United States"/>
    <s v="San Francisco"/>
    <x v="1"/>
    <n v="94122"/>
    <x v="1"/>
    <x v="0"/>
    <s v="Binders"/>
    <n v="27.936"/>
    <n v="4"/>
    <n v="0.2"/>
    <n v="9.4283999999999999"/>
  </r>
  <r>
    <s v="OR7805"/>
    <x v="1406"/>
    <s v="First Class"/>
    <x v="1"/>
    <s v="United States"/>
    <s v="San Francisco"/>
    <x v="1"/>
    <n v="94122"/>
    <x v="1"/>
    <x v="0"/>
    <s v="Storage"/>
    <n v="559.62"/>
    <n v="9"/>
    <n v="0"/>
    <n v="151.09739999999999"/>
  </r>
  <r>
    <s v="OR7806"/>
    <x v="1406"/>
    <s v="Standard Class"/>
    <x v="1"/>
    <s v="United States"/>
    <s v="Los Angeles"/>
    <x v="1"/>
    <n v="90036"/>
    <x v="1"/>
    <x v="0"/>
    <s v="Storage"/>
    <n v="99.87"/>
    <n v="3"/>
    <n v="0"/>
    <n v="23.968800000000002"/>
  </r>
  <r>
    <s v="OR7807"/>
    <x v="1406"/>
    <s v="First Class"/>
    <x v="2"/>
    <s v="United States"/>
    <s v="New York City"/>
    <x v="7"/>
    <n v="10035"/>
    <x v="3"/>
    <x v="0"/>
    <s v="Art"/>
    <n v="29.95"/>
    <n v="5"/>
    <n v="0"/>
    <n v="8.6854999999999993"/>
  </r>
  <r>
    <s v="OR7808"/>
    <x v="1406"/>
    <s v="Second Class"/>
    <x v="0"/>
    <s v="United States"/>
    <s v="Thornton"/>
    <x v="23"/>
    <n v="80229"/>
    <x v="1"/>
    <x v="1"/>
    <s v="Accessories"/>
    <n v="102.336"/>
    <n v="8"/>
    <n v="0.2"/>
    <n v="14.071199999999999"/>
  </r>
  <r>
    <s v="OR7809"/>
    <x v="1406"/>
    <s v="Standard Class"/>
    <x v="2"/>
    <s v="United States"/>
    <s v="Houston"/>
    <x v="0"/>
    <n v="77036"/>
    <x v="0"/>
    <x v="0"/>
    <s v="Binders"/>
    <n v="16.27"/>
    <n v="5"/>
    <n v="0.8"/>
    <n v="25.218499999999999"/>
  </r>
  <r>
    <s v="OR7810"/>
    <x v="1406"/>
    <s v="Standard Class"/>
    <x v="0"/>
    <s v="United States"/>
    <s v="Alexandria"/>
    <x v="13"/>
    <n v="22304"/>
    <x v="2"/>
    <x v="0"/>
    <s v="Fasteners"/>
    <n v="25.06"/>
    <n v="7"/>
    <n v="0"/>
    <n v="12.53"/>
  </r>
  <r>
    <s v="OR7811"/>
    <x v="1406"/>
    <s v="Standard Class"/>
    <x v="2"/>
    <s v="United States"/>
    <s v="Philadelphia"/>
    <x v="8"/>
    <n v="19143"/>
    <x v="3"/>
    <x v="1"/>
    <s v="Accessories"/>
    <n v="83.975999999999999"/>
    <n v="3"/>
    <n v="0.2"/>
    <n v="13.646100000000001"/>
  </r>
  <r>
    <s v="OR7812"/>
    <x v="1406"/>
    <s v="Standard Class"/>
    <x v="0"/>
    <s v="United States"/>
    <s v="Roseville"/>
    <x v="1"/>
    <n v="95661"/>
    <x v="1"/>
    <x v="2"/>
    <s v="Furnishings"/>
    <n v="17.309999999999999"/>
    <n v="3"/>
    <n v="0"/>
    <n v="5.1929999999999996"/>
  </r>
  <r>
    <s v="OR7813"/>
    <x v="1406"/>
    <s v="First Class"/>
    <x v="0"/>
    <s v="United States"/>
    <s v="Los Angeles"/>
    <x v="1"/>
    <n v="90004"/>
    <x v="1"/>
    <x v="2"/>
    <s v="Chairs"/>
    <n v="603.91999999999996"/>
    <n v="5"/>
    <n v="0.2"/>
    <n v="67.941000000000003"/>
  </r>
  <r>
    <s v="OR7814"/>
    <x v="1406"/>
    <s v="First Class"/>
    <x v="2"/>
    <s v="United States"/>
    <s v="Los Angeles"/>
    <x v="1"/>
    <n v="90008"/>
    <x v="1"/>
    <x v="1"/>
    <s v="Phones"/>
    <n v="4158.9120000000003"/>
    <n v="8"/>
    <n v="0.2"/>
    <n v="363.90480000000002"/>
  </r>
  <r>
    <s v="OR7815"/>
    <x v="1406"/>
    <s v="Standard Class"/>
    <x v="2"/>
    <s v="United States"/>
    <s v="Lake Forest"/>
    <x v="1"/>
    <n v="92630"/>
    <x v="1"/>
    <x v="0"/>
    <s v="Labels"/>
    <n v="6.16"/>
    <n v="2"/>
    <n v="0"/>
    <n v="2.9567999999999999"/>
  </r>
  <r>
    <s v="OR7816"/>
    <x v="1407"/>
    <s v="Second Class"/>
    <x v="1"/>
    <s v="United States"/>
    <s v="Chicago"/>
    <x v="14"/>
    <n v="60610"/>
    <x v="0"/>
    <x v="1"/>
    <s v="Accessories"/>
    <n v="19.04"/>
    <n v="4"/>
    <n v="0.2"/>
    <n v="1.4279999999999999"/>
  </r>
  <r>
    <s v="OR7817"/>
    <x v="1407"/>
    <s v="Second Class"/>
    <x v="1"/>
    <s v="United States"/>
    <s v="Seattle"/>
    <x v="11"/>
    <n v="98115"/>
    <x v="1"/>
    <x v="0"/>
    <s v="Storage"/>
    <n v="572.58000000000004"/>
    <n v="6"/>
    <n v="0"/>
    <n v="34.354799999999997"/>
  </r>
  <r>
    <s v="OR7818"/>
    <x v="1407"/>
    <s v="Standard Class"/>
    <x v="2"/>
    <s v="United States"/>
    <s v="Springfield"/>
    <x v="34"/>
    <n v="65807"/>
    <x v="0"/>
    <x v="0"/>
    <s v="Storage"/>
    <n v="838.38"/>
    <n v="2"/>
    <n v="0"/>
    <n v="226.36259999999999"/>
  </r>
  <r>
    <s v="OR7819"/>
    <x v="1407"/>
    <s v="Standard Class"/>
    <x v="2"/>
    <s v="United States"/>
    <s v="New York City"/>
    <x v="7"/>
    <n v="10009"/>
    <x v="3"/>
    <x v="0"/>
    <s v="Art"/>
    <n v="16.52"/>
    <n v="4"/>
    <n v="0"/>
    <n v="7.5991999999999997"/>
  </r>
  <r>
    <s v="OR7820"/>
    <x v="1407"/>
    <s v="Second Class"/>
    <x v="2"/>
    <s v="United States"/>
    <s v="San Francisco"/>
    <x v="1"/>
    <n v="94110"/>
    <x v="1"/>
    <x v="0"/>
    <s v="Paper"/>
    <n v="146.82"/>
    <n v="3"/>
    <n v="0"/>
    <n v="73.41"/>
  </r>
  <r>
    <s v="OR7821"/>
    <x v="1407"/>
    <s v="Standard Class"/>
    <x v="0"/>
    <s v="United States"/>
    <s v="Los Angeles"/>
    <x v="1"/>
    <n v="90036"/>
    <x v="1"/>
    <x v="0"/>
    <s v="Paper"/>
    <n v="19.440000000000001"/>
    <n v="3"/>
    <n v="0"/>
    <n v="9.3312000000000008"/>
  </r>
  <r>
    <s v="OR7822"/>
    <x v="1407"/>
    <s v="Standard Class"/>
    <x v="2"/>
    <s v="United States"/>
    <s v="Bloomington"/>
    <x v="9"/>
    <n v="47401"/>
    <x v="0"/>
    <x v="0"/>
    <s v="Paper"/>
    <n v="31.68"/>
    <n v="6"/>
    <n v="0"/>
    <n v="14.256"/>
  </r>
  <r>
    <s v="OR7823"/>
    <x v="1408"/>
    <s v="Standard Class"/>
    <x v="0"/>
    <s v="United States"/>
    <s v="Dallas"/>
    <x v="0"/>
    <n v="75081"/>
    <x v="0"/>
    <x v="0"/>
    <s v="Supplies"/>
    <n v="44.688000000000002"/>
    <n v="7"/>
    <n v="0.2"/>
    <n v="5.0274000000000001"/>
  </r>
  <r>
    <s v="OR7824"/>
    <x v="1408"/>
    <s v="Standard Class"/>
    <x v="1"/>
    <s v="United States"/>
    <s v="Vancouver"/>
    <x v="11"/>
    <n v="98661"/>
    <x v="1"/>
    <x v="2"/>
    <s v="Furnishings"/>
    <n v="9.64"/>
    <n v="2"/>
    <n v="0"/>
    <n v="3.6631999999999998"/>
  </r>
  <r>
    <s v="OR7825"/>
    <x v="1408"/>
    <s v="Standard Class"/>
    <x v="1"/>
    <s v="United States"/>
    <s v="New York City"/>
    <x v="7"/>
    <n v="10009"/>
    <x v="3"/>
    <x v="0"/>
    <s v="Art"/>
    <n v="59.52"/>
    <n v="3"/>
    <n v="0"/>
    <n v="15.475199999999999"/>
  </r>
  <r>
    <s v="OR7826"/>
    <x v="1408"/>
    <s v="Standard Class"/>
    <x v="2"/>
    <s v="United States"/>
    <s v="Columbus"/>
    <x v="27"/>
    <n v="31907"/>
    <x v="2"/>
    <x v="0"/>
    <s v="Storage"/>
    <n v="481.32"/>
    <n v="4"/>
    <n v="0"/>
    <n v="125.14319999999999"/>
  </r>
  <r>
    <s v="OR7827"/>
    <x v="1409"/>
    <s v="Standard Class"/>
    <x v="2"/>
    <s v="United States"/>
    <s v="Lakewood"/>
    <x v="3"/>
    <n v="44107"/>
    <x v="3"/>
    <x v="0"/>
    <s v="Paper"/>
    <n v="4.0640000000000001"/>
    <n v="1"/>
    <n v="0.2"/>
    <n v="1.3715999999999999"/>
  </r>
  <r>
    <s v="OR7828"/>
    <x v="1409"/>
    <s v="Second Class"/>
    <x v="2"/>
    <s v="United States"/>
    <s v="Orange"/>
    <x v="22"/>
    <n v="7050"/>
    <x v="3"/>
    <x v="0"/>
    <s v="Binders"/>
    <n v="25.44"/>
    <n v="6"/>
    <n v="0"/>
    <n v="12.72"/>
  </r>
  <r>
    <s v="OR7829"/>
    <x v="1409"/>
    <s v="First Class"/>
    <x v="1"/>
    <s v="United States"/>
    <s v="Anaheim"/>
    <x v="1"/>
    <n v="92804"/>
    <x v="1"/>
    <x v="2"/>
    <s v="Furnishings"/>
    <n v="207.35"/>
    <n v="5"/>
    <n v="0"/>
    <n v="24.882000000000001"/>
  </r>
  <r>
    <s v="OR7830"/>
    <x v="1409"/>
    <s v="Standard Class"/>
    <x v="0"/>
    <s v="United States"/>
    <s v="Rancho Cucamonga"/>
    <x v="1"/>
    <n v="91730"/>
    <x v="1"/>
    <x v="0"/>
    <s v="Binders"/>
    <n v="34.271999999999998"/>
    <n v="3"/>
    <n v="0.2"/>
    <n v="11.138400000000001"/>
  </r>
  <r>
    <s v="OR7831"/>
    <x v="1410"/>
    <s v="First Class"/>
    <x v="0"/>
    <s v="United States"/>
    <s v="Newark"/>
    <x v="3"/>
    <n v="43055"/>
    <x v="3"/>
    <x v="1"/>
    <s v="Machines"/>
    <n v="1799.9939999999999"/>
    <n v="2"/>
    <n v="0.7"/>
    <n v="2639.9911999999999"/>
  </r>
  <r>
    <s v="OR7832"/>
    <x v="1410"/>
    <s v="Standard Class"/>
    <x v="2"/>
    <s v="United States"/>
    <s v="Jackson"/>
    <x v="19"/>
    <n v="49201"/>
    <x v="0"/>
    <x v="1"/>
    <s v="Accessories"/>
    <n v="1928.78"/>
    <n v="7"/>
    <n v="0"/>
    <n v="829.37540000000001"/>
  </r>
  <r>
    <s v="OR7833"/>
    <x v="1410"/>
    <s v="First Class"/>
    <x v="1"/>
    <s v="United States"/>
    <s v="New York City"/>
    <x v="7"/>
    <n v="10009"/>
    <x v="3"/>
    <x v="0"/>
    <s v="Fasteners"/>
    <n v="3.68"/>
    <n v="2"/>
    <n v="0"/>
    <n v="1.8031999999999999"/>
  </r>
  <r>
    <s v="OR7834"/>
    <x v="1410"/>
    <s v="Standard Class"/>
    <x v="1"/>
    <s v="United States"/>
    <s v="San Antonio"/>
    <x v="0"/>
    <n v="78207"/>
    <x v="0"/>
    <x v="1"/>
    <s v="Phones"/>
    <n v="344.70400000000001"/>
    <n v="2"/>
    <n v="0.2"/>
    <n v="38.779200000000003"/>
  </r>
  <r>
    <s v="OR7835"/>
    <x v="1410"/>
    <s v="Standard Class"/>
    <x v="0"/>
    <s v="United States"/>
    <s v="Jackson"/>
    <x v="29"/>
    <n v="39212"/>
    <x v="2"/>
    <x v="1"/>
    <s v="Phones"/>
    <n v="659.97"/>
    <n v="3"/>
    <n v="0"/>
    <n v="197.99100000000001"/>
  </r>
  <r>
    <s v="OR7836"/>
    <x v="1410"/>
    <s v="First Class"/>
    <x v="0"/>
    <s v="United States"/>
    <s v="Decatur"/>
    <x v="14"/>
    <n v="62521"/>
    <x v="0"/>
    <x v="2"/>
    <s v="Furnishings"/>
    <n v="61.543999999999997"/>
    <n v="7"/>
    <n v="0.6"/>
    <n v="40.003599999999999"/>
  </r>
  <r>
    <s v="OR7837"/>
    <x v="1411"/>
    <s v="First Class"/>
    <x v="2"/>
    <s v="United States"/>
    <s v="Salem"/>
    <x v="26"/>
    <n v="97301"/>
    <x v="1"/>
    <x v="0"/>
    <s v="Art"/>
    <n v="18.687999999999999"/>
    <n v="4"/>
    <n v="0.2"/>
    <n v="2.3359999999999999"/>
  </r>
  <r>
    <s v="OR7838"/>
    <x v="1411"/>
    <s v="Standard Class"/>
    <x v="1"/>
    <s v="United States"/>
    <s v="Chicago"/>
    <x v="14"/>
    <n v="60623"/>
    <x v="0"/>
    <x v="0"/>
    <s v="Storage"/>
    <n v="102.336"/>
    <n v="4"/>
    <n v="0.2"/>
    <n v="12.792"/>
  </r>
  <r>
    <s v="OR7839"/>
    <x v="1411"/>
    <s v="Standard Class"/>
    <x v="2"/>
    <s v="United States"/>
    <s v="Philadelphia"/>
    <x v="8"/>
    <n v="19134"/>
    <x v="3"/>
    <x v="1"/>
    <s v="Accessories"/>
    <n v="36.783999999999999"/>
    <n v="2"/>
    <n v="0.2"/>
    <n v="10.5754"/>
  </r>
  <r>
    <s v="OR7840"/>
    <x v="1412"/>
    <s v="Standard Class"/>
    <x v="0"/>
    <s v="United States"/>
    <s v="New York City"/>
    <x v="7"/>
    <n v="10009"/>
    <x v="3"/>
    <x v="0"/>
    <s v="Paper"/>
    <n v="13.48"/>
    <n v="2"/>
    <n v="0"/>
    <n v="6.74"/>
  </r>
  <r>
    <s v="OR7841"/>
    <x v="1412"/>
    <s v="Standard Class"/>
    <x v="1"/>
    <s v="United States"/>
    <s v="Detroit"/>
    <x v="19"/>
    <n v="48227"/>
    <x v="0"/>
    <x v="1"/>
    <s v="Phones"/>
    <n v="73.98"/>
    <n v="2"/>
    <n v="0"/>
    <n v="19.974599999999999"/>
  </r>
  <r>
    <s v="OR7842"/>
    <x v="1412"/>
    <s v="Standard Class"/>
    <x v="0"/>
    <s v="United States"/>
    <s v="Denver"/>
    <x v="23"/>
    <n v="80219"/>
    <x v="1"/>
    <x v="1"/>
    <s v="Phones"/>
    <n v="1983.9680000000001"/>
    <n v="4"/>
    <n v="0.2"/>
    <n v="247.99600000000001"/>
  </r>
  <r>
    <s v="OR7843"/>
    <x v="1412"/>
    <s v="Standard Class"/>
    <x v="0"/>
    <s v="United States"/>
    <s v="Bellevue"/>
    <x v="11"/>
    <n v="98006"/>
    <x v="1"/>
    <x v="0"/>
    <s v="Binders"/>
    <n v="24.815999999999999"/>
    <n v="3"/>
    <n v="0.2"/>
    <n v="8.3754000000000008"/>
  </r>
  <r>
    <s v="OR7844"/>
    <x v="1413"/>
    <s v="Standard Class"/>
    <x v="2"/>
    <s v="United States"/>
    <s v="Tampa"/>
    <x v="18"/>
    <n v="33614"/>
    <x v="2"/>
    <x v="0"/>
    <s v="Binders"/>
    <n v="34.86"/>
    <n v="2"/>
    <n v="0.7"/>
    <n v="26.725999999999999"/>
  </r>
  <r>
    <s v="OR7845"/>
    <x v="1413"/>
    <s v="Second Class"/>
    <x v="0"/>
    <s v="United States"/>
    <s v="Arlington"/>
    <x v="13"/>
    <n v="22204"/>
    <x v="2"/>
    <x v="0"/>
    <s v="Binders"/>
    <n v="36.4"/>
    <n v="8"/>
    <n v="0"/>
    <n v="18.2"/>
  </r>
  <r>
    <s v="OR7846"/>
    <x v="1414"/>
    <s v="Standard Class"/>
    <x v="0"/>
    <s v="United States"/>
    <s v="Phoenix"/>
    <x v="5"/>
    <n v="85023"/>
    <x v="1"/>
    <x v="0"/>
    <s v="Binders"/>
    <n v="946.76400000000001"/>
    <n v="6"/>
    <n v="0.7"/>
    <n v="694.29359999999997"/>
  </r>
  <r>
    <s v="OR7847"/>
    <x v="1414"/>
    <s v="Standard Class"/>
    <x v="2"/>
    <s v="United States"/>
    <s v="Seattle"/>
    <x v="11"/>
    <n v="98105"/>
    <x v="1"/>
    <x v="2"/>
    <s v="Tables"/>
    <n v="1137.75"/>
    <n v="5"/>
    <n v="0"/>
    <n v="250.30500000000001"/>
  </r>
  <r>
    <s v="OR7848"/>
    <x v="1414"/>
    <s v="First Class"/>
    <x v="0"/>
    <s v="United States"/>
    <s v="Columbus"/>
    <x v="27"/>
    <n v="31907"/>
    <x v="2"/>
    <x v="2"/>
    <s v="Bookcases"/>
    <n v="354.9"/>
    <n v="5"/>
    <n v="0"/>
    <n v="88.724999999999994"/>
  </r>
  <r>
    <s v="OR7849"/>
    <x v="1414"/>
    <s v="Second Class"/>
    <x v="1"/>
    <s v="United States"/>
    <s v="Arvada"/>
    <x v="23"/>
    <n v="80004"/>
    <x v="1"/>
    <x v="2"/>
    <s v="Chairs"/>
    <n v="466.76799999999997"/>
    <n v="2"/>
    <n v="0.2"/>
    <n v="52.511400000000002"/>
  </r>
  <r>
    <s v="OR7850"/>
    <x v="1414"/>
    <s v="Standard Class"/>
    <x v="2"/>
    <s v="United States"/>
    <s v="Woodstock"/>
    <x v="14"/>
    <n v="60098"/>
    <x v="0"/>
    <x v="0"/>
    <s v="Art"/>
    <n v="2.9119999999999999"/>
    <n v="2"/>
    <n v="0.2"/>
    <n v="0.91"/>
  </r>
  <r>
    <s v="OR7851"/>
    <x v="1414"/>
    <s v="Second Class"/>
    <x v="0"/>
    <s v="United States"/>
    <s v="Cincinnati"/>
    <x v="3"/>
    <n v="45231"/>
    <x v="3"/>
    <x v="1"/>
    <s v="Accessories"/>
    <n v="119.96"/>
    <n v="5"/>
    <n v="0.2"/>
    <n v="35.988"/>
  </r>
  <r>
    <s v="OR7852"/>
    <x v="1415"/>
    <s v="Standard Class"/>
    <x v="1"/>
    <s v="United States"/>
    <s v="Philadelphia"/>
    <x v="8"/>
    <n v="19140"/>
    <x v="3"/>
    <x v="0"/>
    <s v="Labels"/>
    <n v="24.84"/>
    <n v="3"/>
    <n v="0.2"/>
    <n v="8.6940000000000008"/>
  </r>
  <r>
    <s v="OR7853"/>
    <x v="1415"/>
    <s v="Standard Class"/>
    <x v="0"/>
    <s v="United States"/>
    <s v="North Las Vegas"/>
    <x v="20"/>
    <n v="89031"/>
    <x v="1"/>
    <x v="0"/>
    <s v="Paper"/>
    <n v="6.48"/>
    <n v="1"/>
    <n v="0"/>
    <n v="3.1103999999999998"/>
  </r>
  <r>
    <s v="OR7854"/>
    <x v="1415"/>
    <s v="Second Class"/>
    <x v="1"/>
    <s v="United States"/>
    <s v="Summerville"/>
    <x v="25"/>
    <n v="29483"/>
    <x v="2"/>
    <x v="0"/>
    <s v="Binders"/>
    <n v="327.84"/>
    <n v="8"/>
    <n v="0"/>
    <n v="157.36320000000001"/>
  </r>
  <r>
    <s v="OR7855"/>
    <x v="1416"/>
    <s v="Standard Class"/>
    <x v="0"/>
    <s v="United States"/>
    <s v="Seattle"/>
    <x v="11"/>
    <n v="98115"/>
    <x v="1"/>
    <x v="0"/>
    <s v="Art"/>
    <n v="46.2"/>
    <n v="4"/>
    <n v="0"/>
    <n v="21.251999999999999"/>
  </r>
  <r>
    <s v="OR7856"/>
    <x v="1416"/>
    <s v="Second Class"/>
    <x v="0"/>
    <s v="United States"/>
    <s v="Los Angeles"/>
    <x v="1"/>
    <n v="90008"/>
    <x v="1"/>
    <x v="0"/>
    <s v="Art"/>
    <n v="47.3"/>
    <n v="2"/>
    <n v="0"/>
    <n v="12.298"/>
  </r>
  <r>
    <s v="OR7857"/>
    <x v="1416"/>
    <s v="Standard Class"/>
    <x v="0"/>
    <s v="United States"/>
    <s v="Atlanta"/>
    <x v="27"/>
    <n v="30318"/>
    <x v="2"/>
    <x v="2"/>
    <s v="Bookcases"/>
    <n v="1628.82"/>
    <n v="9"/>
    <n v="0"/>
    <n v="374.62860000000001"/>
  </r>
  <r>
    <s v="OR7858"/>
    <x v="1416"/>
    <s v="Standard Class"/>
    <x v="0"/>
    <s v="United States"/>
    <s v="Akron"/>
    <x v="3"/>
    <n v="44312"/>
    <x v="3"/>
    <x v="0"/>
    <s v="Art"/>
    <n v="14.352"/>
    <n v="3"/>
    <n v="0.2"/>
    <n v="0.89700000000000002"/>
  </r>
  <r>
    <s v="OR7859"/>
    <x v="1417"/>
    <s v="Second Class"/>
    <x v="0"/>
    <s v="United States"/>
    <s v="Georgetown"/>
    <x v="4"/>
    <n v="40324"/>
    <x v="2"/>
    <x v="0"/>
    <s v="Storage"/>
    <n v="584.82000000000005"/>
    <n v="9"/>
    <n v="0"/>
    <n v="70.178399999999996"/>
  </r>
  <r>
    <s v="OR7860"/>
    <x v="1417"/>
    <s v="Second Class"/>
    <x v="0"/>
    <s v="United States"/>
    <s v="Woonsocket"/>
    <x v="6"/>
    <n v="2895"/>
    <x v="3"/>
    <x v="2"/>
    <s v="Furnishings"/>
    <n v="52.96"/>
    <n v="2"/>
    <n v="0"/>
    <n v="20.1248"/>
  </r>
  <r>
    <s v="OR7861"/>
    <x v="1417"/>
    <s v="Second Class"/>
    <x v="0"/>
    <s v="United States"/>
    <s v="Thornton"/>
    <x v="23"/>
    <n v="80229"/>
    <x v="1"/>
    <x v="1"/>
    <s v="Accessories"/>
    <n v="76.751999999999995"/>
    <n v="6"/>
    <n v="0.2"/>
    <n v="10.5534"/>
  </r>
  <r>
    <s v="OR7862"/>
    <x v="1417"/>
    <s v="Second Class"/>
    <x v="0"/>
    <s v="United States"/>
    <s v="North Las Vegas"/>
    <x v="20"/>
    <n v="89031"/>
    <x v="1"/>
    <x v="2"/>
    <s v="Tables"/>
    <n v="1669.6"/>
    <n v="4"/>
    <n v="0"/>
    <n v="116.872"/>
  </r>
  <r>
    <s v="OR7863"/>
    <x v="1417"/>
    <s v="Standard Class"/>
    <x v="1"/>
    <s v="United States"/>
    <s v="Dallas"/>
    <x v="0"/>
    <n v="75081"/>
    <x v="0"/>
    <x v="1"/>
    <s v="Phones"/>
    <n v="59.96"/>
    <n v="5"/>
    <n v="0.2"/>
    <n v="21.735499999999998"/>
  </r>
  <r>
    <s v="OR7864"/>
    <x v="1417"/>
    <s v="Same Day"/>
    <x v="0"/>
    <s v="United States"/>
    <s v="Rochester"/>
    <x v="31"/>
    <n v="55901"/>
    <x v="0"/>
    <x v="0"/>
    <s v="Fasteners"/>
    <n v="7.9"/>
    <n v="2"/>
    <n v="0"/>
    <n v="2.528"/>
  </r>
  <r>
    <s v="OR7865"/>
    <x v="1417"/>
    <s v="Standard Class"/>
    <x v="0"/>
    <s v="United States"/>
    <s v="Baltimore"/>
    <x v="17"/>
    <n v="21215"/>
    <x v="3"/>
    <x v="1"/>
    <s v="Phones"/>
    <n v="89.97"/>
    <n v="3"/>
    <n v="0"/>
    <n v="25.191600000000001"/>
  </r>
  <r>
    <s v="OR7866"/>
    <x v="1418"/>
    <s v="Standard Class"/>
    <x v="1"/>
    <s v="United States"/>
    <s v="Detroit"/>
    <x v="19"/>
    <n v="48227"/>
    <x v="0"/>
    <x v="0"/>
    <s v="Art"/>
    <n v="3.28"/>
    <n v="1"/>
    <n v="0"/>
    <n v="0.95120000000000005"/>
  </r>
  <r>
    <s v="OR7867"/>
    <x v="1418"/>
    <s v="Standard Class"/>
    <x v="0"/>
    <s v="United States"/>
    <s v="Philadelphia"/>
    <x v="8"/>
    <n v="19120"/>
    <x v="3"/>
    <x v="0"/>
    <s v="Appliances"/>
    <n v="3.552"/>
    <n v="2"/>
    <n v="0.2"/>
    <n v="0.44400000000000001"/>
  </r>
  <r>
    <s v="OR7868"/>
    <x v="1418"/>
    <s v="Standard Class"/>
    <x v="2"/>
    <s v="United States"/>
    <s v="Park Ridge"/>
    <x v="14"/>
    <n v="60068"/>
    <x v="0"/>
    <x v="2"/>
    <s v="Furnishings"/>
    <n v="254.744"/>
    <n v="7"/>
    <n v="0.6"/>
    <n v="312.06139999999999"/>
  </r>
  <r>
    <s v="OR7869"/>
    <x v="1418"/>
    <s v="Standard Class"/>
    <x v="1"/>
    <s v="United States"/>
    <s v="Peoria"/>
    <x v="14"/>
    <n v="61604"/>
    <x v="0"/>
    <x v="2"/>
    <s v="Furnishings"/>
    <n v="7.968"/>
    <n v="3"/>
    <n v="0.6"/>
    <n v="2.3904000000000001"/>
  </r>
  <r>
    <s v="OR7870"/>
    <x v="1419"/>
    <s v="Second Class"/>
    <x v="0"/>
    <s v="United States"/>
    <s v="Long Beach"/>
    <x v="1"/>
    <n v="90805"/>
    <x v="1"/>
    <x v="0"/>
    <s v="Supplies"/>
    <n v="110.11"/>
    <n v="7"/>
    <n v="0"/>
    <n v="31.931899999999999"/>
  </r>
  <r>
    <s v="OR7871"/>
    <x v="1419"/>
    <s v="Second Class"/>
    <x v="1"/>
    <s v="United States"/>
    <s v="Houston"/>
    <x v="0"/>
    <n v="77070"/>
    <x v="0"/>
    <x v="0"/>
    <s v="Paper"/>
    <n v="10.368"/>
    <n v="2"/>
    <n v="0.2"/>
    <n v="3.7584"/>
  </r>
  <r>
    <s v="OR7872"/>
    <x v="1419"/>
    <s v="Same Day"/>
    <x v="1"/>
    <s v="United States"/>
    <s v="Yuma"/>
    <x v="5"/>
    <n v="85364"/>
    <x v="1"/>
    <x v="1"/>
    <s v="Accessories"/>
    <n v="185.52799999999999"/>
    <n v="7"/>
    <n v="0.2"/>
    <n v="48.701099999999997"/>
  </r>
  <r>
    <s v="OR7873"/>
    <x v="1419"/>
    <s v="First Class"/>
    <x v="0"/>
    <s v="United States"/>
    <s v="Bakersfield"/>
    <x v="1"/>
    <n v="93309"/>
    <x v="1"/>
    <x v="0"/>
    <s v="Binders"/>
    <n v="46.671999999999997"/>
    <n v="2"/>
    <n v="0.2"/>
    <n v="16.3352"/>
  </r>
  <r>
    <s v="OR7874"/>
    <x v="1419"/>
    <s v="Standard Class"/>
    <x v="0"/>
    <s v="United States"/>
    <s v="San Diego"/>
    <x v="1"/>
    <n v="92037"/>
    <x v="1"/>
    <x v="0"/>
    <s v="Art"/>
    <n v="35.1"/>
    <n v="6"/>
    <n v="0"/>
    <n v="10.179"/>
  </r>
  <r>
    <s v="OR7875"/>
    <x v="1420"/>
    <s v="Standard Class"/>
    <x v="0"/>
    <s v="United States"/>
    <s v="Manchester"/>
    <x v="21"/>
    <n v="6040"/>
    <x v="3"/>
    <x v="0"/>
    <s v="Paper"/>
    <n v="274.8"/>
    <n v="5"/>
    <n v="0"/>
    <n v="134.65199999999999"/>
  </r>
  <r>
    <s v="OR7876"/>
    <x v="1420"/>
    <s v="Standard Class"/>
    <x v="2"/>
    <s v="United States"/>
    <s v="Jacksonville"/>
    <x v="18"/>
    <n v="32216"/>
    <x v="2"/>
    <x v="1"/>
    <s v="Machines"/>
    <n v="821.3"/>
    <n v="4"/>
    <n v="0.5"/>
    <n v="16.425999999999998"/>
  </r>
  <r>
    <s v="OR7877"/>
    <x v="1421"/>
    <s v="Standard Class"/>
    <x v="2"/>
    <s v="United States"/>
    <s v="Los Angeles"/>
    <x v="1"/>
    <n v="90008"/>
    <x v="1"/>
    <x v="1"/>
    <s v="Phones"/>
    <n v="1212.848"/>
    <n v="7"/>
    <n v="0.2"/>
    <n v="106.1242"/>
  </r>
  <r>
    <s v="OR7878"/>
    <x v="1421"/>
    <s v="First Class"/>
    <x v="0"/>
    <s v="United States"/>
    <s v="Bethlehem"/>
    <x v="8"/>
    <n v="18018"/>
    <x v="3"/>
    <x v="0"/>
    <s v="Appliances"/>
    <n v="9.48"/>
    <n v="3"/>
    <n v="0.2"/>
    <n v="0.71099999999999997"/>
  </r>
  <r>
    <s v="OR7879"/>
    <x v="1421"/>
    <s v="Standard Class"/>
    <x v="0"/>
    <s v="United States"/>
    <s v="Seattle"/>
    <x v="11"/>
    <n v="98105"/>
    <x v="1"/>
    <x v="2"/>
    <s v="Furnishings"/>
    <n v="107.53"/>
    <n v="1"/>
    <n v="0"/>
    <n v="21.506"/>
  </r>
  <r>
    <s v="OR7880"/>
    <x v="1421"/>
    <s v="First Class"/>
    <x v="2"/>
    <s v="United States"/>
    <s v="Providence"/>
    <x v="6"/>
    <n v="2908"/>
    <x v="3"/>
    <x v="0"/>
    <s v="Storage"/>
    <n v="1606.23"/>
    <n v="9"/>
    <n v="0"/>
    <n v="481.86900000000003"/>
  </r>
  <r>
    <s v="OR7881"/>
    <x v="1421"/>
    <s v="Standard Class"/>
    <x v="1"/>
    <s v="United States"/>
    <s v="Phoenix"/>
    <x v="5"/>
    <n v="85023"/>
    <x v="1"/>
    <x v="0"/>
    <s v="Paper"/>
    <n v="15.552"/>
    <n v="3"/>
    <n v="0.2"/>
    <n v="5.4432"/>
  </r>
  <r>
    <s v="OR7882"/>
    <x v="1421"/>
    <s v="Standard Class"/>
    <x v="1"/>
    <s v="United States"/>
    <s v="Scottsdale"/>
    <x v="5"/>
    <n v="85254"/>
    <x v="1"/>
    <x v="2"/>
    <s v="Furnishings"/>
    <n v="111.88800000000001"/>
    <n v="7"/>
    <n v="0.2"/>
    <n v="22.377600000000001"/>
  </r>
  <r>
    <s v="OR7883"/>
    <x v="1421"/>
    <s v="Standard Class"/>
    <x v="1"/>
    <s v="United States"/>
    <s v="Charlotte"/>
    <x v="2"/>
    <n v="28205"/>
    <x v="2"/>
    <x v="0"/>
    <s v="Labels"/>
    <n v="11.784000000000001"/>
    <n v="3"/>
    <n v="0.2"/>
    <n v="4.2717000000000001"/>
  </r>
  <r>
    <s v="OR7884"/>
    <x v="1421"/>
    <s v="Second Class"/>
    <x v="0"/>
    <s v="United States"/>
    <s v="Lake Charles"/>
    <x v="39"/>
    <n v="70601"/>
    <x v="2"/>
    <x v="2"/>
    <s v="Chairs"/>
    <n v="51.96"/>
    <n v="2"/>
    <n v="0"/>
    <n v="12.99"/>
  </r>
  <r>
    <s v="OR7885"/>
    <x v="1421"/>
    <s v="Standard Class"/>
    <x v="1"/>
    <s v="United States"/>
    <s v="Los Angeles"/>
    <x v="1"/>
    <n v="90004"/>
    <x v="1"/>
    <x v="2"/>
    <s v="Tables"/>
    <n v="902.71199999999999"/>
    <n v="3"/>
    <n v="0.2"/>
    <n v="33.851700000000001"/>
  </r>
  <r>
    <s v="OR7886"/>
    <x v="1422"/>
    <s v="Second Class"/>
    <x v="0"/>
    <s v="United States"/>
    <s v="Cranston"/>
    <x v="6"/>
    <n v="2920"/>
    <x v="3"/>
    <x v="2"/>
    <s v="Furnishings"/>
    <n v="14.76"/>
    <n v="2"/>
    <n v="0"/>
    <n v="4.2804000000000002"/>
  </r>
  <r>
    <s v="OR7887"/>
    <x v="1422"/>
    <s v="Second Class"/>
    <x v="0"/>
    <s v="United States"/>
    <s v="Los Angeles"/>
    <x v="1"/>
    <n v="90008"/>
    <x v="1"/>
    <x v="0"/>
    <s v="Paper"/>
    <n v="18.97"/>
    <n v="1"/>
    <n v="0"/>
    <n v="9.1056000000000008"/>
  </r>
  <r>
    <s v="OR7888"/>
    <x v="1422"/>
    <s v="Second Class"/>
    <x v="2"/>
    <s v="United States"/>
    <s v="Monroe"/>
    <x v="39"/>
    <n v="71203"/>
    <x v="2"/>
    <x v="1"/>
    <s v="Accessories"/>
    <n v="29"/>
    <n v="2"/>
    <n v="0"/>
    <n v="7.25"/>
  </r>
  <r>
    <s v="OR7889"/>
    <x v="1423"/>
    <s v="Second Class"/>
    <x v="0"/>
    <s v="United States"/>
    <s v="Raleigh"/>
    <x v="2"/>
    <n v="27604"/>
    <x v="2"/>
    <x v="0"/>
    <s v="Labels"/>
    <n v="4.6079999999999997"/>
    <n v="2"/>
    <n v="0.2"/>
    <n v="1.6704000000000001"/>
  </r>
  <r>
    <s v="OR7890"/>
    <x v="1423"/>
    <s v="First Class"/>
    <x v="2"/>
    <s v="United States"/>
    <s v="Knoxville"/>
    <x v="12"/>
    <n v="37918"/>
    <x v="2"/>
    <x v="0"/>
    <s v="Binders"/>
    <n v="34.235999999999997"/>
    <n v="4"/>
    <n v="0.7"/>
    <n v="26.247599999999998"/>
  </r>
  <r>
    <s v="OR7891"/>
    <x v="1423"/>
    <s v="First Class"/>
    <x v="0"/>
    <s v="United States"/>
    <s v="Concord"/>
    <x v="2"/>
    <n v="28027"/>
    <x v="2"/>
    <x v="0"/>
    <s v="Supplies"/>
    <n v="3.1040000000000001"/>
    <n v="1"/>
    <n v="0.2"/>
    <n v="0.34920000000000001"/>
  </r>
  <r>
    <s v="OR7892"/>
    <x v="1423"/>
    <s v="Standard Class"/>
    <x v="0"/>
    <s v="United States"/>
    <s v="Monroe"/>
    <x v="39"/>
    <n v="71203"/>
    <x v="2"/>
    <x v="1"/>
    <s v="Accessories"/>
    <n v="659.9"/>
    <n v="2"/>
    <n v="0"/>
    <n v="217.767"/>
  </r>
  <r>
    <s v="OR7893"/>
    <x v="1423"/>
    <s v="Standard Class"/>
    <x v="1"/>
    <s v="United States"/>
    <s v="Los Angeles"/>
    <x v="1"/>
    <n v="90008"/>
    <x v="1"/>
    <x v="1"/>
    <s v="Phones"/>
    <n v="201.584"/>
    <n v="2"/>
    <n v="0.2"/>
    <n v="20.1584"/>
  </r>
  <r>
    <s v="OR7894"/>
    <x v="1424"/>
    <s v="Standard Class"/>
    <x v="1"/>
    <s v="United States"/>
    <s v="Los Angeles"/>
    <x v="1"/>
    <n v="90032"/>
    <x v="1"/>
    <x v="0"/>
    <s v="Storage"/>
    <n v="54.32"/>
    <n v="4"/>
    <n v="0"/>
    <n v="0.54320000000000002"/>
  </r>
  <r>
    <s v="OR7895"/>
    <x v="1424"/>
    <s v="Standard Class"/>
    <x v="1"/>
    <s v="United States"/>
    <s v="Lancaster"/>
    <x v="3"/>
    <n v="43130"/>
    <x v="3"/>
    <x v="1"/>
    <s v="Accessories"/>
    <n v="70.72"/>
    <n v="4"/>
    <n v="0.2"/>
    <n v="6.1879999999999997"/>
  </r>
  <r>
    <s v="OR7896"/>
    <x v="1425"/>
    <s v="Second Class"/>
    <x v="0"/>
    <s v="United States"/>
    <s v="Chicago"/>
    <x v="14"/>
    <n v="60610"/>
    <x v="0"/>
    <x v="0"/>
    <s v="Paper"/>
    <n v="35.856000000000002"/>
    <n v="9"/>
    <n v="0.2"/>
    <n v="12.9978"/>
  </r>
  <r>
    <s v="OR7897"/>
    <x v="1425"/>
    <s v="First Class"/>
    <x v="1"/>
    <s v="United States"/>
    <s v="Houston"/>
    <x v="0"/>
    <n v="77070"/>
    <x v="0"/>
    <x v="0"/>
    <s v="Paper"/>
    <n v="20.736000000000001"/>
    <n v="4"/>
    <n v="0.2"/>
    <n v="7.2576000000000001"/>
  </r>
  <r>
    <s v="OR7898"/>
    <x v="1425"/>
    <s v="Standard Class"/>
    <x v="0"/>
    <s v="United States"/>
    <s v="Omaha"/>
    <x v="37"/>
    <n v="68104"/>
    <x v="0"/>
    <x v="0"/>
    <s v="Labels"/>
    <n v="14.4"/>
    <n v="5"/>
    <n v="0"/>
    <n v="7.056"/>
  </r>
  <r>
    <s v="OR7899"/>
    <x v="1425"/>
    <s v="Standard Class"/>
    <x v="1"/>
    <s v="United States"/>
    <s v="Houston"/>
    <x v="0"/>
    <n v="77041"/>
    <x v="0"/>
    <x v="0"/>
    <s v="Fasteners"/>
    <n v="14.432"/>
    <n v="4"/>
    <n v="0.2"/>
    <n v="3.4276"/>
  </r>
  <r>
    <s v="OR7900"/>
    <x v="1426"/>
    <s v="Second Class"/>
    <x v="0"/>
    <s v="United States"/>
    <s v="Franklin"/>
    <x v="28"/>
    <n v="2038"/>
    <x v="3"/>
    <x v="1"/>
    <s v="Phones"/>
    <n v="137.94"/>
    <n v="3"/>
    <n v="0"/>
    <n v="35.864400000000003"/>
  </r>
  <r>
    <s v="OR7901"/>
    <x v="1426"/>
    <s v="Second Class"/>
    <x v="1"/>
    <s v="United States"/>
    <s v="Woodland"/>
    <x v="1"/>
    <n v="95695"/>
    <x v="1"/>
    <x v="0"/>
    <s v="Binders"/>
    <n v="20.928000000000001"/>
    <n v="4"/>
    <n v="0.2"/>
    <n v="7.5864000000000003"/>
  </r>
  <r>
    <s v="OR7902"/>
    <x v="1426"/>
    <s v="Second Class"/>
    <x v="0"/>
    <s v="United States"/>
    <s v="New York City"/>
    <x v="7"/>
    <n v="10009"/>
    <x v="3"/>
    <x v="0"/>
    <s v="Storage"/>
    <n v="221.55"/>
    <n v="3"/>
    <n v="0"/>
    <n v="6.6464999999999996"/>
  </r>
  <r>
    <s v="OR7903"/>
    <x v="1427"/>
    <s v="Standard Class"/>
    <x v="0"/>
    <s v="United States"/>
    <s v="Charlotte"/>
    <x v="2"/>
    <n v="28205"/>
    <x v="2"/>
    <x v="0"/>
    <s v="Art"/>
    <n v="3.3039999999999998"/>
    <n v="1"/>
    <n v="0.2"/>
    <n v="1.0738000000000001"/>
  </r>
  <r>
    <s v="OR7904"/>
    <x v="1427"/>
    <s v="First Class"/>
    <x v="1"/>
    <s v="United States"/>
    <s v="Springfield"/>
    <x v="3"/>
    <n v="45503"/>
    <x v="3"/>
    <x v="1"/>
    <s v="Machines"/>
    <n v="652.995"/>
    <n v="7"/>
    <n v="0.7"/>
    <n v="935.95950000000005"/>
  </r>
  <r>
    <s v="OR7905"/>
    <x v="1427"/>
    <s v="Second Class"/>
    <x v="2"/>
    <s v="United States"/>
    <s v="Brentwood"/>
    <x v="1"/>
    <n v="94513"/>
    <x v="1"/>
    <x v="1"/>
    <s v="Accessories"/>
    <n v="59.97"/>
    <n v="3"/>
    <n v="0"/>
    <n v="13.793100000000001"/>
  </r>
  <r>
    <s v="OR7906"/>
    <x v="1427"/>
    <s v="Second Class"/>
    <x v="2"/>
    <s v="United States"/>
    <s v="Tamarac"/>
    <x v="18"/>
    <n v="33319"/>
    <x v="2"/>
    <x v="0"/>
    <s v="Binders"/>
    <n v="3.444"/>
    <n v="1"/>
    <n v="0.7"/>
    <n v="2.5255999999999998"/>
  </r>
  <r>
    <s v="OR7907"/>
    <x v="1427"/>
    <s v="Standard Class"/>
    <x v="0"/>
    <s v="United States"/>
    <s v="Los Angeles"/>
    <x v="1"/>
    <n v="90036"/>
    <x v="1"/>
    <x v="2"/>
    <s v="Furnishings"/>
    <n v="474.43"/>
    <n v="11"/>
    <n v="0"/>
    <n v="199.26060000000001"/>
  </r>
  <r>
    <s v="OR7908"/>
    <x v="1427"/>
    <s v="Second Class"/>
    <x v="0"/>
    <s v="United States"/>
    <s v="Henderson"/>
    <x v="4"/>
    <n v="42420"/>
    <x v="2"/>
    <x v="2"/>
    <s v="Furnishings"/>
    <n v="24.1"/>
    <n v="5"/>
    <n v="0"/>
    <n v="9.1579999999999995"/>
  </r>
  <r>
    <s v="OR7909"/>
    <x v="1428"/>
    <s v="First Class"/>
    <x v="1"/>
    <s v="United States"/>
    <s v="Chesapeake"/>
    <x v="13"/>
    <n v="23320"/>
    <x v="2"/>
    <x v="1"/>
    <s v="Phones"/>
    <n v="144.94999999999999"/>
    <n v="5"/>
    <n v="0"/>
    <n v="42.035499999999999"/>
  </r>
  <r>
    <s v="OR7910"/>
    <x v="1428"/>
    <s v="Standard Class"/>
    <x v="0"/>
    <s v="United States"/>
    <s v="Dover"/>
    <x v="15"/>
    <n v="19901"/>
    <x v="3"/>
    <x v="1"/>
    <s v="Accessories"/>
    <n v="45"/>
    <n v="3"/>
    <n v="0"/>
    <n v="4.95"/>
  </r>
  <r>
    <s v="OR7911"/>
    <x v="1428"/>
    <s v="Standard Class"/>
    <x v="0"/>
    <s v="United States"/>
    <s v="Chicago"/>
    <x v="14"/>
    <n v="60610"/>
    <x v="0"/>
    <x v="1"/>
    <s v="Accessories"/>
    <n v="26.175999999999998"/>
    <n v="2"/>
    <n v="0.2"/>
    <n v="3.2719999999999998"/>
  </r>
  <r>
    <s v="OR7912"/>
    <x v="1428"/>
    <s v="Standard Class"/>
    <x v="0"/>
    <s v="United States"/>
    <s v="Roswell"/>
    <x v="27"/>
    <n v="30076"/>
    <x v="2"/>
    <x v="0"/>
    <s v="Storage"/>
    <n v="356.94"/>
    <n v="2"/>
    <n v="0"/>
    <n v="107.08199999999999"/>
  </r>
  <r>
    <s v="OR7913"/>
    <x v="1428"/>
    <s v="Second Class"/>
    <x v="1"/>
    <s v="United States"/>
    <s v="Dallas"/>
    <x v="0"/>
    <n v="75217"/>
    <x v="0"/>
    <x v="1"/>
    <s v="Accessories"/>
    <n v="58.415999999999997"/>
    <n v="2"/>
    <n v="0.2"/>
    <n v="16.794599999999999"/>
  </r>
  <r>
    <s v="OR7914"/>
    <x v="1428"/>
    <s v="Same Day"/>
    <x v="0"/>
    <s v="United States"/>
    <s v="San Antonio"/>
    <x v="0"/>
    <n v="78207"/>
    <x v="0"/>
    <x v="0"/>
    <s v="Storage"/>
    <n v="49.631999999999998"/>
    <n v="4"/>
    <n v="0.2"/>
    <n v="4.9631999999999996"/>
  </r>
  <r>
    <s v="OR7915"/>
    <x v="1428"/>
    <s v="Standard Class"/>
    <x v="0"/>
    <s v="United States"/>
    <s v="Morristown"/>
    <x v="22"/>
    <n v="7960"/>
    <x v="3"/>
    <x v="0"/>
    <s v="Fasteners"/>
    <n v="7.56"/>
    <n v="6"/>
    <n v="0"/>
    <n v="0.3024"/>
  </r>
  <r>
    <s v="OR7916"/>
    <x v="1428"/>
    <s v="Standard Class"/>
    <x v="0"/>
    <s v="United States"/>
    <s v="Stockton"/>
    <x v="1"/>
    <n v="95207"/>
    <x v="1"/>
    <x v="0"/>
    <s v="Paper"/>
    <n v="159.88"/>
    <n v="7"/>
    <n v="0"/>
    <n v="73.544799999999995"/>
  </r>
  <r>
    <s v="OR7917"/>
    <x v="1428"/>
    <s v="First Class"/>
    <x v="2"/>
    <s v="United States"/>
    <s v="San Francisco"/>
    <x v="1"/>
    <n v="94122"/>
    <x v="1"/>
    <x v="0"/>
    <s v="Supplies"/>
    <n v="49.5"/>
    <n v="5"/>
    <n v="0"/>
    <n v="13.365"/>
  </r>
  <r>
    <s v="OR7918"/>
    <x v="1429"/>
    <s v="Standard Class"/>
    <x v="0"/>
    <s v="United States"/>
    <s v="Henderson"/>
    <x v="4"/>
    <n v="42420"/>
    <x v="2"/>
    <x v="0"/>
    <s v="Envelopes"/>
    <n v="10.67"/>
    <n v="1"/>
    <n v="0"/>
    <n v="4.9081999999999999"/>
  </r>
  <r>
    <s v="OR7919"/>
    <x v="1429"/>
    <s v="Standard Class"/>
    <x v="0"/>
    <s v="United States"/>
    <s v="Paterson"/>
    <x v="22"/>
    <n v="7501"/>
    <x v="3"/>
    <x v="0"/>
    <s v="Supplies"/>
    <n v="69.5"/>
    <n v="5"/>
    <n v="0"/>
    <n v="20.155000000000001"/>
  </r>
  <r>
    <s v="OR7920"/>
    <x v="1429"/>
    <s v="Standard Class"/>
    <x v="1"/>
    <s v="United States"/>
    <s v="Los Angeles"/>
    <x v="1"/>
    <n v="90008"/>
    <x v="1"/>
    <x v="0"/>
    <s v="Envelopes"/>
    <n v="11.16"/>
    <n v="2"/>
    <n v="0"/>
    <n v="5.58"/>
  </r>
  <r>
    <s v="OR7921"/>
    <x v="1429"/>
    <s v="Standard Class"/>
    <x v="0"/>
    <s v="United States"/>
    <s v="Los Angeles"/>
    <x v="1"/>
    <n v="90032"/>
    <x v="1"/>
    <x v="0"/>
    <s v="Binders"/>
    <n v="73.343999999999994"/>
    <n v="3"/>
    <n v="0.2"/>
    <n v="27.504000000000001"/>
  </r>
  <r>
    <s v="OR7922"/>
    <x v="1429"/>
    <s v="Standard Class"/>
    <x v="2"/>
    <s v="United States"/>
    <s v="San Francisco"/>
    <x v="1"/>
    <n v="94122"/>
    <x v="1"/>
    <x v="0"/>
    <s v="Paper"/>
    <n v="50.04"/>
    <n v="6"/>
    <n v="0"/>
    <n v="25.02"/>
  </r>
  <r>
    <s v="OR7923"/>
    <x v="1429"/>
    <s v="Second Class"/>
    <x v="0"/>
    <s v="United States"/>
    <s v="Yonkers"/>
    <x v="7"/>
    <n v="10701"/>
    <x v="3"/>
    <x v="1"/>
    <s v="Accessories"/>
    <n v="479.97"/>
    <n v="3"/>
    <n v="0"/>
    <n v="177.5889"/>
  </r>
  <r>
    <s v="OR7924"/>
    <x v="1429"/>
    <s v="Standard Class"/>
    <x v="0"/>
    <s v="United States"/>
    <s v="Freeport"/>
    <x v="7"/>
    <n v="11520"/>
    <x v="3"/>
    <x v="0"/>
    <s v="Labels"/>
    <n v="13.05"/>
    <n v="5"/>
    <n v="0"/>
    <n v="6.0030000000000001"/>
  </r>
  <r>
    <s v="OR7925"/>
    <x v="1429"/>
    <s v="First Class"/>
    <x v="0"/>
    <s v="United States"/>
    <s v="Tucson"/>
    <x v="5"/>
    <n v="85705"/>
    <x v="1"/>
    <x v="0"/>
    <s v="Paper"/>
    <n v="221.92"/>
    <n v="5"/>
    <n v="0.2"/>
    <n v="77.671999999999997"/>
  </r>
  <r>
    <s v="OR7926"/>
    <x v="1429"/>
    <s v="Second Class"/>
    <x v="1"/>
    <s v="United States"/>
    <s v="New York City"/>
    <x v="7"/>
    <n v="10011"/>
    <x v="3"/>
    <x v="0"/>
    <s v="Binders"/>
    <n v="107.42400000000001"/>
    <n v="9"/>
    <n v="0.2"/>
    <n v="33.57"/>
  </r>
  <r>
    <s v="OR7927"/>
    <x v="1429"/>
    <s v="Standard Class"/>
    <x v="0"/>
    <s v="United States"/>
    <s v="Hickory"/>
    <x v="2"/>
    <n v="28601"/>
    <x v="2"/>
    <x v="0"/>
    <s v="Binders"/>
    <n v="4.5720000000000001"/>
    <n v="4"/>
    <n v="0.7"/>
    <n v="3.81"/>
  </r>
  <r>
    <s v="OR7928"/>
    <x v="1430"/>
    <s v="Standard Class"/>
    <x v="0"/>
    <s v="United States"/>
    <s v="Detroit"/>
    <x v="19"/>
    <n v="48227"/>
    <x v="0"/>
    <x v="2"/>
    <s v="Chairs"/>
    <n v="389.97"/>
    <n v="3"/>
    <n v="0"/>
    <n v="35.097299999999997"/>
  </r>
  <r>
    <s v="OR7929"/>
    <x v="1430"/>
    <s v="Standard Class"/>
    <x v="1"/>
    <s v="United States"/>
    <s v="Toledo"/>
    <x v="3"/>
    <n v="43615"/>
    <x v="3"/>
    <x v="0"/>
    <s v="Binders"/>
    <n v="166.92"/>
    <n v="13"/>
    <n v="0.7"/>
    <n v="116.84399999999999"/>
  </r>
  <r>
    <s v="OR7930"/>
    <x v="1430"/>
    <s v="First Class"/>
    <x v="0"/>
    <s v="United States"/>
    <s v="Lafayette"/>
    <x v="39"/>
    <n v="70506"/>
    <x v="2"/>
    <x v="2"/>
    <s v="Tables"/>
    <n v="1504.52"/>
    <n v="4"/>
    <n v="0"/>
    <n v="346.03960000000001"/>
  </r>
  <r>
    <s v="OR7931"/>
    <x v="1430"/>
    <s v="Standard Class"/>
    <x v="0"/>
    <s v="United States"/>
    <s v="Greenville"/>
    <x v="2"/>
    <n v="27834"/>
    <x v="2"/>
    <x v="2"/>
    <s v="Bookcases"/>
    <n v="231.92"/>
    <n v="5"/>
    <n v="0.2"/>
    <n v="5.798"/>
  </r>
  <r>
    <s v="OR7932"/>
    <x v="1430"/>
    <s v="Second Class"/>
    <x v="2"/>
    <s v="United States"/>
    <s v="San Jose"/>
    <x v="1"/>
    <n v="95123"/>
    <x v="1"/>
    <x v="2"/>
    <s v="Furnishings"/>
    <n v="76.14"/>
    <n v="3"/>
    <n v="0"/>
    <n v="26.649000000000001"/>
  </r>
  <r>
    <s v="OR7933"/>
    <x v="1431"/>
    <s v="First Class"/>
    <x v="2"/>
    <s v="United States"/>
    <s v="Seattle"/>
    <x v="11"/>
    <n v="98105"/>
    <x v="1"/>
    <x v="0"/>
    <s v="Storage"/>
    <n v="104.28"/>
    <n v="3"/>
    <n v="0"/>
    <n v="26.07"/>
  </r>
  <r>
    <s v="OR7934"/>
    <x v="1432"/>
    <s v="Second Class"/>
    <x v="2"/>
    <s v="United States"/>
    <s v="Everett"/>
    <x v="28"/>
    <n v="2149"/>
    <x v="3"/>
    <x v="2"/>
    <s v="Tables"/>
    <n v="446.06799999999998"/>
    <n v="4"/>
    <n v="0.3"/>
    <n v="0"/>
  </r>
  <r>
    <s v="OR7935"/>
    <x v="1432"/>
    <s v="Standard Class"/>
    <x v="0"/>
    <s v="United States"/>
    <s v="New York City"/>
    <x v="7"/>
    <n v="10009"/>
    <x v="3"/>
    <x v="2"/>
    <s v="Chairs"/>
    <n v="488.64600000000002"/>
    <n v="3"/>
    <n v="0.1"/>
    <n v="86.870400000000004"/>
  </r>
  <r>
    <s v="OR7936"/>
    <x v="1432"/>
    <s v="Standard Class"/>
    <x v="2"/>
    <s v="United States"/>
    <s v="Richmond"/>
    <x v="9"/>
    <n v="47374"/>
    <x v="0"/>
    <x v="0"/>
    <s v="Art"/>
    <n v="10.16"/>
    <n v="1"/>
    <n v="0"/>
    <n v="2.6415999999999999"/>
  </r>
  <r>
    <s v="OR7937"/>
    <x v="1432"/>
    <s v="Second Class"/>
    <x v="0"/>
    <s v="United States"/>
    <s v="Thornton"/>
    <x v="23"/>
    <n v="80229"/>
    <x v="1"/>
    <x v="2"/>
    <s v="Furnishings"/>
    <n v="16.72"/>
    <n v="5"/>
    <n v="0.2"/>
    <n v="3.3439999999999999"/>
  </r>
  <r>
    <s v="OR7938"/>
    <x v="1432"/>
    <s v="Second Class"/>
    <x v="1"/>
    <s v="United States"/>
    <s v="Jacksonville"/>
    <x v="18"/>
    <n v="32216"/>
    <x v="2"/>
    <x v="1"/>
    <s v="Accessories"/>
    <n v="191.47200000000001"/>
    <n v="6"/>
    <n v="0.2"/>
    <n v="40.687800000000003"/>
  </r>
  <r>
    <s v="OR7939"/>
    <x v="1432"/>
    <s v="Standard Class"/>
    <x v="1"/>
    <s v="United States"/>
    <s v="Decatur"/>
    <x v="40"/>
    <n v="35601"/>
    <x v="2"/>
    <x v="2"/>
    <s v="Tables"/>
    <n v="1215.92"/>
    <n v="8"/>
    <n v="0"/>
    <n v="316.13920000000002"/>
  </r>
  <r>
    <s v="OR7940"/>
    <x v="1433"/>
    <s v="Standard Class"/>
    <x v="1"/>
    <s v="United States"/>
    <s v="Redondo Beach"/>
    <x v="1"/>
    <n v="90278"/>
    <x v="1"/>
    <x v="1"/>
    <s v="Phones"/>
    <n v="438.36799999999999"/>
    <n v="4"/>
    <n v="0.2"/>
    <n v="38.357199999999999"/>
  </r>
  <r>
    <s v="OR7941"/>
    <x v="1433"/>
    <s v="Standard Class"/>
    <x v="2"/>
    <s v="United States"/>
    <s v="Los Angeles"/>
    <x v="1"/>
    <n v="90008"/>
    <x v="1"/>
    <x v="2"/>
    <s v="Furnishings"/>
    <n v="20.04"/>
    <n v="6"/>
    <n v="0"/>
    <n v="8.8176000000000005"/>
  </r>
  <r>
    <s v="OR7942"/>
    <x v="1433"/>
    <s v="Standard Class"/>
    <x v="0"/>
    <s v="United States"/>
    <s v="Denver"/>
    <x v="23"/>
    <n v="80219"/>
    <x v="1"/>
    <x v="0"/>
    <s v="Art"/>
    <n v="83.168000000000006"/>
    <n v="4"/>
    <n v="0.2"/>
    <n v="9.3564000000000007"/>
  </r>
  <r>
    <s v="OR7943"/>
    <x v="1433"/>
    <s v="Standard Class"/>
    <x v="2"/>
    <s v="United States"/>
    <s v="Lawrence"/>
    <x v="9"/>
    <n v="46226"/>
    <x v="0"/>
    <x v="0"/>
    <s v="Art"/>
    <n v="39.68"/>
    <n v="2"/>
    <n v="0"/>
    <n v="16.268799999999999"/>
  </r>
  <r>
    <s v="OR7944"/>
    <x v="1433"/>
    <s v="Standard Class"/>
    <x v="0"/>
    <s v="United States"/>
    <s v="Seattle"/>
    <x v="11"/>
    <n v="98115"/>
    <x v="1"/>
    <x v="0"/>
    <s v="Paper"/>
    <n v="17.940000000000001"/>
    <n v="3"/>
    <n v="0"/>
    <n v="8.7905999999999995"/>
  </r>
  <r>
    <s v="OR7945"/>
    <x v="1433"/>
    <s v="Standard Class"/>
    <x v="0"/>
    <s v="United States"/>
    <s v="San Francisco"/>
    <x v="1"/>
    <n v="94109"/>
    <x v="1"/>
    <x v="0"/>
    <s v="Supplies"/>
    <n v="35.06"/>
    <n v="2"/>
    <n v="0"/>
    <n v="10.518000000000001"/>
  </r>
  <r>
    <s v="OR7946"/>
    <x v="1433"/>
    <s v="Standard Class"/>
    <x v="2"/>
    <s v="United States"/>
    <s v="Waynesboro"/>
    <x v="13"/>
    <n v="22980"/>
    <x v="2"/>
    <x v="2"/>
    <s v="Furnishings"/>
    <n v="127.88"/>
    <n v="2"/>
    <n v="0"/>
    <n v="40.921599999999998"/>
  </r>
  <r>
    <s v="OR7947"/>
    <x v="1433"/>
    <s v="Standard Class"/>
    <x v="2"/>
    <s v="United States"/>
    <s v="Franklin"/>
    <x v="28"/>
    <n v="2038"/>
    <x v="3"/>
    <x v="2"/>
    <s v="Furnishings"/>
    <n v="124.36"/>
    <n v="2"/>
    <n v="0"/>
    <n v="27.359200000000001"/>
  </r>
  <r>
    <s v="OR7948"/>
    <x v="1434"/>
    <s v="Standard Class"/>
    <x v="0"/>
    <s v="United States"/>
    <s v="Jacksonville"/>
    <x v="2"/>
    <n v="28540"/>
    <x v="2"/>
    <x v="0"/>
    <s v="Paper"/>
    <n v="115.29600000000001"/>
    <n v="3"/>
    <n v="0.2"/>
    <n v="40.3536"/>
  </r>
  <r>
    <s v="OR7949"/>
    <x v="1434"/>
    <s v="First Class"/>
    <x v="2"/>
    <s v="United States"/>
    <s v="New York City"/>
    <x v="7"/>
    <n v="10024"/>
    <x v="3"/>
    <x v="0"/>
    <s v="Storage"/>
    <n v="63.84"/>
    <n v="8"/>
    <n v="0"/>
    <n v="16.598400000000002"/>
  </r>
  <r>
    <s v="OR7950"/>
    <x v="1434"/>
    <s v="Second Class"/>
    <x v="2"/>
    <s v="United States"/>
    <s v="Chicago"/>
    <x v="14"/>
    <n v="60610"/>
    <x v="0"/>
    <x v="0"/>
    <s v="Paper"/>
    <n v="65.584000000000003"/>
    <n v="2"/>
    <n v="0.2"/>
    <n v="23.7742"/>
  </r>
  <r>
    <s v="OR7951"/>
    <x v="1434"/>
    <s v="Same Day"/>
    <x v="0"/>
    <s v="United States"/>
    <s v="San Francisco"/>
    <x v="1"/>
    <n v="94109"/>
    <x v="1"/>
    <x v="0"/>
    <s v="Paper"/>
    <n v="7.78"/>
    <n v="1"/>
    <n v="0"/>
    <n v="3.5009999999999999"/>
  </r>
  <r>
    <s v="OR7952"/>
    <x v="1434"/>
    <s v="Second Class"/>
    <x v="0"/>
    <s v="United States"/>
    <s v="Chicago"/>
    <x v="14"/>
    <n v="60653"/>
    <x v="0"/>
    <x v="0"/>
    <s v="Paper"/>
    <n v="10.896000000000001"/>
    <n v="3"/>
    <n v="0.2"/>
    <n v="3.4049999999999998"/>
  </r>
  <r>
    <s v="OR7953"/>
    <x v="1435"/>
    <s v="Standard Class"/>
    <x v="2"/>
    <s v="United States"/>
    <s v="Plainfield"/>
    <x v="22"/>
    <n v="7060"/>
    <x v="3"/>
    <x v="0"/>
    <s v="Storage"/>
    <n v="2591.56"/>
    <n v="4"/>
    <n v="0"/>
    <n v="621.97439999999995"/>
  </r>
  <r>
    <s v="OR7954"/>
    <x v="1435"/>
    <s v="Standard Class"/>
    <x v="2"/>
    <s v="United States"/>
    <s v="Dallas"/>
    <x v="0"/>
    <n v="75217"/>
    <x v="0"/>
    <x v="0"/>
    <s v="Art"/>
    <n v="5.2480000000000002"/>
    <n v="2"/>
    <n v="0.2"/>
    <n v="0.59040000000000004"/>
  </r>
  <r>
    <s v="OR7955"/>
    <x v="1435"/>
    <s v="Standard Class"/>
    <x v="2"/>
    <s v="United States"/>
    <s v="Louisville"/>
    <x v="4"/>
    <n v="40214"/>
    <x v="2"/>
    <x v="1"/>
    <s v="Accessories"/>
    <n v="98.16"/>
    <n v="6"/>
    <n v="0"/>
    <n v="9.8160000000000007"/>
  </r>
  <r>
    <s v="OR7956"/>
    <x v="1435"/>
    <s v="Standard Class"/>
    <x v="2"/>
    <s v="United States"/>
    <s v="Franklin"/>
    <x v="12"/>
    <n v="37064"/>
    <x v="2"/>
    <x v="0"/>
    <s v="Labels"/>
    <n v="12"/>
    <n v="4"/>
    <n v="0.2"/>
    <n v="4.2"/>
  </r>
  <r>
    <s v="OR7957"/>
    <x v="1435"/>
    <s v="Standard Class"/>
    <x v="0"/>
    <s v="United States"/>
    <s v="Fayetteville"/>
    <x v="2"/>
    <n v="28314"/>
    <x v="2"/>
    <x v="2"/>
    <s v="Bookcases"/>
    <n v="451.13600000000002"/>
    <n v="4"/>
    <n v="0.2"/>
    <n v="67.670400000000001"/>
  </r>
  <r>
    <s v="OR7958"/>
    <x v="1435"/>
    <s v="Standard Class"/>
    <x v="2"/>
    <s v="United States"/>
    <s v="New York City"/>
    <x v="7"/>
    <n v="10024"/>
    <x v="3"/>
    <x v="2"/>
    <s v="Chairs"/>
    <n v="271.76400000000001"/>
    <n v="2"/>
    <n v="0.1"/>
    <n v="60.392000000000003"/>
  </r>
  <r>
    <s v="OR7959"/>
    <x v="1435"/>
    <s v="First Class"/>
    <x v="1"/>
    <s v="United States"/>
    <s v="Phoenix"/>
    <x v="5"/>
    <n v="85023"/>
    <x v="1"/>
    <x v="0"/>
    <s v="Paper"/>
    <n v="9.5679999999999996"/>
    <n v="2"/>
    <n v="0.2"/>
    <n v="2.99"/>
  </r>
  <r>
    <s v="OR7960"/>
    <x v="1436"/>
    <s v="Standard Class"/>
    <x v="1"/>
    <s v="United States"/>
    <s v="Seattle"/>
    <x v="11"/>
    <n v="98105"/>
    <x v="1"/>
    <x v="0"/>
    <s v="Binders"/>
    <n v="7.3120000000000003"/>
    <n v="2"/>
    <n v="0.2"/>
    <n v="2.5592000000000001"/>
  </r>
  <r>
    <s v="OR7961"/>
    <x v="1436"/>
    <s v="Standard Class"/>
    <x v="1"/>
    <s v="United States"/>
    <s v="New York City"/>
    <x v="7"/>
    <n v="10024"/>
    <x v="3"/>
    <x v="2"/>
    <s v="Bookcases"/>
    <n v="287.976"/>
    <n v="3"/>
    <n v="0.2"/>
    <n v="7.1993999999999998"/>
  </r>
  <r>
    <s v="OR7962"/>
    <x v="1436"/>
    <s v="Second Class"/>
    <x v="1"/>
    <s v="United States"/>
    <s v="New York City"/>
    <x v="7"/>
    <n v="10011"/>
    <x v="3"/>
    <x v="2"/>
    <s v="Furnishings"/>
    <n v="88.02"/>
    <n v="3"/>
    <n v="0"/>
    <n v="27.286200000000001"/>
  </r>
  <r>
    <s v="OR7963"/>
    <x v="1436"/>
    <s v="Standard Class"/>
    <x v="1"/>
    <s v="United States"/>
    <s v="New York City"/>
    <x v="7"/>
    <n v="10011"/>
    <x v="3"/>
    <x v="0"/>
    <s v="Storage"/>
    <n v="36.630000000000003"/>
    <n v="3"/>
    <n v="0"/>
    <n v="9.8901000000000003"/>
  </r>
  <r>
    <s v="OR7964"/>
    <x v="1436"/>
    <s v="First Class"/>
    <x v="0"/>
    <s v="United States"/>
    <s v="Chicago"/>
    <x v="14"/>
    <n v="60610"/>
    <x v="0"/>
    <x v="2"/>
    <s v="Furnishings"/>
    <n v="24.288"/>
    <n v="3"/>
    <n v="0.6"/>
    <n v="12.751200000000001"/>
  </r>
  <r>
    <s v="OR7965"/>
    <x v="1437"/>
    <s v="Second Class"/>
    <x v="1"/>
    <s v="United States"/>
    <s v="Aurora"/>
    <x v="14"/>
    <n v="60505"/>
    <x v="0"/>
    <x v="2"/>
    <s v="Chairs"/>
    <n v="253.37200000000001"/>
    <n v="2"/>
    <n v="0.3"/>
    <n v="14.478400000000001"/>
  </r>
  <r>
    <s v="OR7966"/>
    <x v="1437"/>
    <s v="Standard Class"/>
    <x v="0"/>
    <s v="United States"/>
    <s v="Philadelphia"/>
    <x v="8"/>
    <n v="19120"/>
    <x v="3"/>
    <x v="0"/>
    <s v="Art"/>
    <n v="106.8"/>
    <n v="10"/>
    <n v="0.2"/>
    <n v="10.68"/>
  </r>
  <r>
    <s v="OR7967"/>
    <x v="1437"/>
    <s v="Standard Class"/>
    <x v="2"/>
    <s v="United States"/>
    <s v="Concord"/>
    <x v="44"/>
    <n v="3301"/>
    <x v="3"/>
    <x v="1"/>
    <s v="Phones"/>
    <n v="824.95"/>
    <n v="5"/>
    <n v="0"/>
    <n v="247.48500000000001"/>
  </r>
  <r>
    <s v="OR7968"/>
    <x v="1437"/>
    <s v="Standard Class"/>
    <x v="1"/>
    <s v="United States"/>
    <s v="Woodbury"/>
    <x v="31"/>
    <n v="55125"/>
    <x v="0"/>
    <x v="0"/>
    <s v="Binders"/>
    <n v="32.340000000000003"/>
    <n v="3"/>
    <n v="0"/>
    <n v="15.523199999999999"/>
  </r>
  <r>
    <s v="OR7969"/>
    <x v="1437"/>
    <s v="First Class"/>
    <x v="0"/>
    <s v="United States"/>
    <s v="Philadelphia"/>
    <x v="8"/>
    <n v="19140"/>
    <x v="3"/>
    <x v="0"/>
    <s v="Binders"/>
    <n v="18.312000000000001"/>
    <n v="4"/>
    <n v="0.7"/>
    <n v="12.208"/>
  </r>
  <r>
    <s v="OR7970"/>
    <x v="1437"/>
    <s v="Standard Class"/>
    <x v="1"/>
    <s v="United States"/>
    <s v="Wilson"/>
    <x v="2"/>
    <n v="27893"/>
    <x v="2"/>
    <x v="0"/>
    <s v="Storage"/>
    <n v="51.984000000000002"/>
    <n v="1"/>
    <n v="0.2"/>
    <n v="5.1984000000000004"/>
  </r>
  <r>
    <s v="OR7971"/>
    <x v="1438"/>
    <s v="Second Class"/>
    <x v="0"/>
    <s v="United States"/>
    <s v="Fayetteville"/>
    <x v="2"/>
    <n v="28314"/>
    <x v="2"/>
    <x v="0"/>
    <s v="Paper"/>
    <n v="47.951999999999998"/>
    <n v="3"/>
    <n v="0.2"/>
    <n v="16.183800000000002"/>
  </r>
  <r>
    <s v="OR7972"/>
    <x v="1439"/>
    <s v="Standard Class"/>
    <x v="0"/>
    <s v="United States"/>
    <s v="Jacksonville"/>
    <x v="2"/>
    <n v="28540"/>
    <x v="2"/>
    <x v="2"/>
    <s v="Furnishings"/>
    <n v="77.951999999999998"/>
    <n v="3"/>
    <n v="0.2"/>
    <n v="12.667199999999999"/>
  </r>
  <r>
    <s v="OR7973"/>
    <x v="1439"/>
    <s v="Standard Class"/>
    <x v="0"/>
    <s v="United States"/>
    <s v="Mount Vernon"/>
    <x v="7"/>
    <n v="10550"/>
    <x v="3"/>
    <x v="0"/>
    <s v="Envelopes"/>
    <n v="23.34"/>
    <n v="3"/>
    <n v="0"/>
    <n v="10.969799999999999"/>
  </r>
  <r>
    <s v="OR7974"/>
    <x v="1439"/>
    <s v="First Class"/>
    <x v="1"/>
    <s v="United States"/>
    <s v="Chicago"/>
    <x v="14"/>
    <n v="60610"/>
    <x v="0"/>
    <x v="0"/>
    <s v="Appliances"/>
    <n v="58.463999999999999"/>
    <n v="9"/>
    <n v="0.8"/>
    <n v="146.16"/>
  </r>
  <r>
    <s v="OR7975"/>
    <x v="1440"/>
    <s v="Second Class"/>
    <x v="2"/>
    <s v="United States"/>
    <s v="Wichita"/>
    <x v="41"/>
    <n v="67212"/>
    <x v="0"/>
    <x v="0"/>
    <s v="Art"/>
    <n v="21.24"/>
    <n v="3"/>
    <n v="0"/>
    <n v="8.0711999999999993"/>
  </r>
  <r>
    <s v="OR7976"/>
    <x v="1440"/>
    <s v="Standard Class"/>
    <x v="2"/>
    <s v="United States"/>
    <s v="Santa Barbara"/>
    <x v="1"/>
    <n v="93101"/>
    <x v="1"/>
    <x v="1"/>
    <s v="Phones"/>
    <n v="477.6"/>
    <n v="3"/>
    <n v="0.2"/>
    <n v="161.19"/>
  </r>
  <r>
    <s v="OR7977"/>
    <x v="1440"/>
    <s v="Standard Class"/>
    <x v="0"/>
    <s v="United States"/>
    <s v="Everett"/>
    <x v="28"/>
    <n v="2149"/>
    <x v="3"/>
    <x v="0"/>
    <s v="Paper"/>
    <n v="87.6"/>
    <n v="5"/>
    <n v="0"/>
    <n v="42.048000000000002"/>
  </r>
  <r>
    <s v="OR7978"/>
    <x v="1440"/>
    <s v="Standard Class"/>
    <x v="0"/>
    <s v="United States"/>
    <s v="Rochester"/>
    <x v="31"/>
    <n v="55901"/>
    <x v="0"/>
    <x v="1"/>
    <s v="Accessories"/>
    <n v="19.989999999999998"/>
    <n v="1"/>
    <n v="0"/>
    <n v="6.7965999999999998"/>
  </r>
  <r>
    <s v="OR7979"/>
    <x v="1440"/>
    <s v="Same Day"/>
    <x v="0"/>
    <s v="United States"/>
    <s v="Glendale"/>
    <x v="5"/>
    <n v="85301"/>
    <x v="1"/>
    <x v="2"/>
    <s v="Chairs"/>
    <n v="933.53599999999994"/>
    <n v="4"/>
    <n v="0.2"/>
    <n v="105.0228"/>
  </r>
  <r>
    <s v="OR7980"/>
    <x v="1440"/>
    <s v="Second Class"/>
    <x v="0"/>
    <s v="United States"/>
    <s v="Los Angeles"/>
    <x v="1"/>
    <n v="90045"/>
    <x v="1"/>
    <x v="0"/>
    <s v="Paper"/>
    <n v="46.35"/>
    <n v="5"/>
    <n v="0"/>
    <n v="21.784500000000001"/>
  </r>
  <r>
    <s v="OR7981"/>
    <x v="1440"/>
    <s v="Standard Class"/>
    <x v="1"/>
    <s v="United States"/>
    <s v="Beverly"/>
    <x v="28"/>
    <n v="1915"/>
    <x v="3"/>
    <x v="0"/>
    <s v="Paper"/>
    <n v="141.76"/>
    <n v="4"/>
    <n v="0"/>
    <n v="66.627200000000002"/>
  </r>
  <r>
    <s v="OR7982"/>
    <x v="1441"/>
    <s v="Standard Class"/>
    <x v="0"/>
    <s v="United States"/>
    <s v="New York City"/>
    <x v="7"/>
    <n v="10011"/>
    <x v="3"/>
    <x v="2"/>
    <s v="Furnishings"/>
    <n v="113.6"/>
    <n v="8"/>
    <n v="0"/>
    <n v="44.304000000000002"/>
  </r>
  <r>
    <s v="OR7983"/>
    <x v="1441"/>
    <s v="Second Class"/>
    <x v="2"/>
    <s v="United States"/>
    <s v="Seattle"/>
    <x v="11"/>
    <n v="98105"/>
    <x v="1"/>
    <x v="0"/>
    <s v="Storage"/>
    <n v="46.51"/>
    <n v="1"/>
    <n v="0"/>
    <n v="1.8604000000000001"/>
  </r>
  <r>
    <s v="OR7984"/>
    <x v="1441"/>
    <s v="Standard Class"/>
    <x v="1"/>
    <s v="United States"/>
    <s v="Houston"/>
    <x v="0"/>
    <n v="77095"/>
    <x v="0"/>
    <x v="0"/>
    <s v="Paper"/>
    <n v="14.087999999999999"/>
    <n v="3"/>
    <n v="0.2"/>
    <n v="4.9307999999999996"/>
  </r>
  <r>
    <s v="OR7985"/>
    <x v="1441"/>
    <s v="Same Day"/>
    <x v="0"/>
    <s v="United States"/>
    <s v="Charlotte"/>
    <x v="2"/>
    <n v="28205"/>
    <x v="2"/>
    <x v="0"/>
    <s v="Labels"/>
    <n v="122.12"/>
    <n v="5"/>
    <n v="0.2"/>
    <n v="39.689"/>
  </r>
  <r>
    <s v="OR7986"/>
    <x v="1441"/>
    <s v="Standard Class"/>
    <x v="0"/>
    <s v="United States"/>
    <s v="Chicago"/>
    <x v="14"/>
    <n v="60623"/>
    <x v="0"/>
    <x v="0"/>
    <s v="Envelopes"/>
    <n v="55.584000000000003"/>
    <n v="6"/>
    <n v="0.2"/>
    <n v="20.844000000000001"/>
  </r>
  <r>
    <s v="OR7987"/>
    <x v="1441"/>
    <s v="First Class"/>
    <x v="1"/>
    <s v="United States"/>
    <s v="Los Angeles"/>
    <x v="1"/>
    <n v="90049"/>
    <x v="1"/>
    <x v="1"/>
    <s v="Phones"/>
    <n v="2575.944"/>
    <n v="7"/>
    <n v="0.2"/>
    <n v="257.59440000000001"/>
  </r>
  <r>
    <s v="OR7988"/>
    <x v="1441"/>
    <s v="Second Class"/>
    <x v="0"/>
    <s v="United States"/>
    <s v="Dallas"/>
    <x v="0"/>
    <n v="75217"/>
    <x v="0"/>
    <x v="0"/>
    <s v="Art"/>
    <n v="14.04"/>
    <n v="3"/>
    <n v="0.2"/>
    <n v="1.5794999999999999"/>
  </r>
  <r>
    <s v="OR7989"/>
    <x v="1442"/>
    <s v="Second Class"/>
    <x v="0"/>
    <s v="United States"/>
    <s v="Irving"/>
    <x v="0"/>
    <n v="75061"/>
    <x v="0"/>
    <x v="0"/>
    <s v="Paper"/>
    <n v="219.84"/>
    <n v="5"/>
    <n v="0.2"/>
    <n v="79.691999999999993"/>
  </r>
  <r>
    <s v="OR7990"/>
    <x v="1442"/>
    <s v="Standard Class"/>
    <x v="0"/>
    <s v="United States"/>
    <s v="Philadelphia"/>
    <x v="8"/>
    <n v="19120"/>
    <x v="3"/>
    <x v="1"/>
    <s v="Phones"/>
    <n v="110.97"/>
    <n v="5"/>
    <n v="0.4"/>
    <n v="24.043500000000002"/>
  </r>
  <r>
    <s v="OR7991"/>
    <x v="1442"/>
    <s v="Standard Class"/>
    <x v="2"/>
    <s v="United States"/>
    <s v="Phoenix"/>
    <x v="5"/>
    <n v="85023"/>
    <x v="1"/>
    <x v="2"/>
    <s v="Tables"/>
    <n v="1272.6300000000001"/>
    <n v="6"/>
    <n v="0.5"/>
    <n v="814.48320000000001"/>
  </r>
  <r>
    <s v="OR7992"/>
    <x v="1442"/>
    <s v="Second Class"/>
    <x v="2"/>
    <s v="United States"/>
    <s v="Los Angeles"/>
    <x v="1"/>
    <n v="90004"/>
    <x v="1"/>
    <x v="2"/>
    <s v="Tables"/>
    <n v="896.32799999999997"/>
    <n v="9"/>
    <n v="0.2"/>
    <n v="22.408200000000001"/>
  </r>
  <r>
    <s v="OR7993"/>
    <x v="1442"/>
    <s v="Standard Class"/>
    <x v="0"/>
    <s v="United States"/>
    <s v="Omaha"/>
    <x v="37"/>
    <n v="68104"/>
    <x v="0"/>
    <x v="1"/>
    <s v="Phones"/>
    <n v="2479.96"/>
    <n v="4"/>
    <n v="0"/>
    <n v="743.98800000000006"/>
  </r>
  <r>
    <s v="OR7994"/>
    <x v="1442"/>
    <s v="Standard Class"/>
    <x v="0"/>
    <s v="United States"/>
    <s v="Detroit"/>
    <x v="19"/>
    <n v="48234"/>
    <x v="0"/>
    <x v="0"/>
    <s v="Paper"/>
    <n v="10.56"/>
    <n v="2"/>
    <n v="0"/>
    <n v="4.7519999999999998"/>
  </r>
  <r>
    <s v="OR7995"/>
    <x v="1442"/>
    <s v="Second Class"/>
    <x v="1"/>
    <s v="United States"/>
    <s v="Montgomery"/>
    <x v="40"/>
    <n v="36116"/>
    <x v="2"/>
    <x v="1"/>
    <s v="Phones"/>
    <n v="1394.95"/>
    <n v="5"/>
    <n v="0"/>
    <n v="362.68700000000001"/>
  </r>
  <r>
    <s v="OR7996"/>
    <x v="1442"/>
    <s v="Standard Class"/>
    <x v="0"/>
    <s v="United States"/>
    <s v="Chicago"/>
    <x v="14"/>
    <n v="60623"/>
    <x v="0"/>
    <x v="1"/>
    <s v="Accessories"/>
    <n v="255.96799999999999"/>
    <n v="4"/>
    <n v="0.2"/>
    <n v="51.193600000000004"/>
  </r>
  <r>
    <s v="OR7997"/>
    <x v="1442"/>
    <s v="Standard Class"/>
    <x v="1"/>
    <s v="United States"/>
    <s v="Corpus Christi"/>
    <x v="0"/>
    <n v="78415"/>
    <x v="0"/>
    <x v="0"/>
    <s v="Art"/>
    <n v="16.463999999999999"/>
    <n v="7"/>
    <n v="0.2"/>
    <n v="1.4406000000000001"/>
  </r>
  <r>
    <s v="OR7998"/>
    <x v="1443"/>
    <s v="Standard Class"/>
    <x v="1"/>
    <s v="United States"/>
    <s v="Memphis"/>
    <x v="12"/>
    <n v="38109"/>
    <x v="2"/>
    <x v="2"/>
    <s v="Furnishings"/>
    <n v="20.32"/>
    <n v="5"/>
    <n v="0.2"/>
    <n v="3.556"/>
  </r>
  <r>
    <s v="OR7999"/>
    <x v="1443"/>
    <s v="Second Class"/>
    <x v="0"/>
    <s v="United States"/>
    <s v="South Bend"/>
    <x v="9"/>
    <n v="46614"/>
    <x v="0"/>
    <x v="1"/>
    <s v="Accessories"/>
    <n v="831.2"/>
    <n v="5"/>
    <n v="0"/>
    <n v="124.68"/>
  </r>
  <r>
    <s v="OR8000"/>
    <x v="1443"/>
    <s v="Standard Class"/>
    <x v="0"/>
    <s v="United States"/>
    <s v="Knoxville"/>
    <x v="12"/>
    <n v="37918"/>
    <x v="2"/>
    <x v="1"/>
    <s v="Accessories"/>
    <n v="89.567999999999998"/>
    <n v="4"/>
    <n v="0.2"/>
    <n v="1.1195999999999999"/>
  </r>
  <r>
    <s v="OR8001"/>
    <x v="1443"/>
    <s v="Standard Class"/>
    <x v="0"/>
    <s v="United States"/>
    <s v="Los Angeles"/>
    <x v="1"/>
    <n v="90032"/>
    <x v="1"/>
    <x v="0"/>
    <s v="Storage"/>
    <n v="93.06"/>
    <n v="6"/>
    <n v="0"/>
    <n v="26.056799999999999"/>
  </r>
  <r>
    <s v="OR8002"/>
    <x v="1443"/>
    <s v="Standard Class"/>
    <x v="2"/>
    <s v="United States"/>
    <s v="Jackson"/>
    <x v="29"/>
    <n v="39212"/>
    <x v="2"/>
    <x v="0"/>
    <s v="Binders"/>
    <n v="15.42"/>
    <n v="2"/>
    <n v="0"/>
    <n v="6.9390000000000001"/>
  </r>
  <r>
    <s v="OR8003"/>
    <x v="1443"/>
    <s v="Second Class"/>
    <x v="0"/>
    <s v="United States"/>
    <s v="Richmond"/>
    <x v="4"/>
    <n v="40475"/>
    <x v="2"/>
    <x v="0"/>
    <s v="Labels"/>
    <n v="5.76"/>
    <n v="2"/>
    <n v="0"/>
    <n v="2.6496"/>
  </r>
  <r>
    <s v="OR8004"/>
    <x v="1443"/>
    <s v="Standard Class"/>
    <x v="1"/>
    <s v="United States"/>
    <s v="Dallas"/>
    <x v="0"/>
    <n v="75217"/>
    <x v="0"/>
    <x v="0"/>
    <s v="Envelopes"/>
    <n v="87.92"/>
    <n v="5"/>
    <n v="0.2"/>
    <n v="29.672999999999998"/>
  </r>
  <r>
    <s v="OR8005"/>
    <x v="1443"/>
    <s v="Standard Class"/>
    <x v="1"/>
    <s v="United States"/>
    <s v="Akron"/>
    <x v="3"/>
    <n v="44312"/>
    <x v="3"/>
    <x v="1"/>
    <s v="Accessories"/>
    <n v="279.95999999999998"/>
    <n v="5"/>
    <n v="0.2"/>
    <n v="48.993000000000002"/>
  </r>
  <r>
    <s v="OR8006"/>
    <x v="1443"/>
    <s v="Standard Class"/>
    <x v="0"/>
    <s v="United States"/>
    <s v="New York City"/>
    <x v="7"/>
    <n v="10035"/>
    <x v="3"/>
    <x v="0"/>
    <s v="Paper"/>
    <n v="12.96"/>
    <n v="2"/>
    <n v="0"/>
    <n v="6.3503999999999996"/>
  </r>
  <r>
    <s v="OR8007"/>
    <x v="1443"/>
    <s v="Second Class"/>
    <x v="1"/>
    <s v="United States"/>
    <s v="Los Angeles"/>
    <x v="1"/>
    <n v="90032"/>
    <x v="1"/>
    <x v="0"/>
    <s v="Binders"/>
    <n v="31.248000000000001"/>
    <n v="7"/>
    <n v="0.2"/>
    <n v="10.9368"/>
  </r>
  <r>
    <s v="OR8008"/>
    <x v="1443"/>
    <s v="Second Class"/>
    <x v="1"/>
    <s v="United States"/>
    <s v="Lorain"/>
    <x v="3"/>
    <n v="44052"/>
    <x v="3"/>
    <x v="2"/>
    <s v="Tables"/>
    <n v="1421.664"/>
    <n v="8"/>
    <n v="0.4"/>
    <n v="734.52639999999997"/>
  </r>
  <r>
    <s v="OR8009"/>
    <x v="1444"/>
    <s v="Standard Class"/>
    <x v="1"/>
    <s v="United States"/>
    <s v="Seattle"/>
    <x v="11"/>
    <n v="98115"/>
    <x v="1"/>
    <x v="0"/>
    <s v="Fasteners"/>
    <n v="8.4"/>
    <n v="5"/>
    <n v="0"/>
    <n v="0.33600000000000002"/>
  </r>
  <r>
    <s v="OR8010"/>
    <x v="1444"/>
    <s v="Second Class"/>
    <x v="0"/>
    <s v="United States"/>
    <s v="Jacksonville"/>
    <x v="2"/>
    <n v="28540"/>
    <x v="2"/>
    <x v="0"/>
    <s v="Binders"/>
    <n v="11.231999999999999"/>
    <n v="8"/>
    <n v="0.7"/>
    <n v="8.2368000000000006"/>
  </r>
  <r>
    <s v="OR8011"/>
    <x v="1444"/>
    <s v="Standard Class"/>
    <x v="0"/>
    <s v="United States"/>
    <s v="San Francisco"/>
    <x v="1"/>
    <n v="94109"/>
    <x v="1"/>
    <x v="2"/>
    <s v="Bookcases"/>
    <n v="333.99900000000002"/>
    <n v="3"/>
    <n v="0.15"/>
    <n v="3.9293999999999998"/>
  </r>
  <r>
    <s v="OR8012"/>
    <x v="1444"/>
    <s v="First Class"/>
    <x v="0"/>
    <s v="United States"/>
    <s v="Los Angeles"/>
    <x v="1"/>
    <n v="90045"/>
    <x v="1"/>
    <x v="1"/>
    <s v="Accessories"/>
    <n v="1649.95"/>
    <n v="5"/>
    <n v="0"/>
    <n v="659.98"/>
  </r>
  <r>
    <s v="OR8013"/>
    <x v="1444"/>
    <s v="Second Class"/>
    <x v="0"/>
    <s v="United States"/>
    <s v="Albuquerque"/>
    <x v="35"/>
    <n v="87105"/>
    <x v="1"/>
    <x v="1"/>
    <s v="Phones"/>
    <n v="23.975999999999999"/>
    <n v="3"/>
    <n v="0.2"/>
    <n v="5.6943000000000001"/>
  </r>
  <r>
    <s v="OR8014"/>
    <x v="1444"/>
    <s v="Standard Class"/>
    <x v="0"/>
    <s v="United States"/>
    <s v="Philadelphia"/>
    <x v="8"/>
    <n v="19120"/>
    <x v="3"/>
    <x v="1"/>
    <s v="Phones"/>
    <n v="143.982"/>
    <n v="3"/>
    <n v="0.4"/>
    <n v="28.796399999999998"/>
  </r>
  <r>
    <s v="OR8015"/>
    <x v="1444"/>
    <s v="Standard Class"/>
    <x v="0"/>
    <s v="United States"/>
    <s v="Los Angeles"/>
    <x v="1"/>
    <n v="90036"/>
    <x v="1"/>
    <x v="0"/>
    <s v="Binders"/>
    <n v="7.3120000000000003"/>
    <n v="1"/>
    <n v="0.2"/>
    <n v="2.5592000000000001"/>
  </r>
  <r>
    <s v="OR8016"/>
    <x v="1445"/>
    <s v="First Class"/>
    <x v="0"/>
    <s v="United States"/>
    <s v="Philadelphia"/>
    <x v="8"/>
    <n v="19134"/>
    <x v="3"/>
    <x v="2"/>
    <s v="Furnishings"/>
    <n v="25.344000000000001"/>
    <n v="6"/>
    <n v="0.2"/>
    <n v="3.4847999999999999"/>
  </r>
  <r>
    <s v="OR8017"/>
    <x v="1445"/>
    <s v="First Class"/>
    <x v="0"/>
    <s v="United States"/>
    <s v="Philadelphia"/>
    <x v="8"/>
    <n v="19143"/>
    <x v="3"/>
    <x v="0"/>
    <s v="Binders"/>
    <n v="37.764000000000003"/>
    <n v="6"/>
    <n v="0.7"/>
    <n v="27.6936"/>
  </r>
  <r>
    <s v="OR8018"/>
    <x v="1445"/>
    <s v="Standard Class"/>
    <x v="1"/>
    <s v="United States"/>
    <s v="Morristown"/>
    <x v="22"/>
    <n v="7960"/>
    <x v="3"/>
    <x v="0"/>
    <s v="Binders"/>
    <n v="1793.98"/>
    <n v="2"/>
    <n v="0"/>
    <n v="843.17060000000004"/>
  </r>
  <r>
    <s v="OR8019"/>
    <x v="1445"/>
    <s v="Second Class"/>
    <x v="0"/>
    <s v="United States"/>
    <s v="Fresno"/>
    <x v="1"/>
    <n v="93727"/>
    <x v="1"/>
    <x v="0"/>
    <s v="Binders"/>
    <n v="27.495999999999999"/>
    <n v="7"/>
    <n v="0.2"/>
    <n v="9.2798999999999996"/>
  </r>
  <r>
    <s v="OR8020"/>
    <x v="1445"/>
    <s v="Second Class"/>
    <x v="1"/>
    <s v="United States"/>
    <s v="Aurora"/>
    <x v="14"/>
    <n v="60505"/>
    <x v="0"/>
    <x v="0"/>
    <s v="Paper"/>
    <n v="23.687999999999999"/>
    <n v="9"/>
    <n v="0.2"/>
    <n v="7.6985999999999999"/>
  </r>
  <r>
    <s v="OR8021"/>
    <x v="1445"/>
    <s v="Second Class"/>
    <x v="0"/>
    <s v="United States"/>
    <s v="Seattle"/>
    <x v="11"/>
    <n v="98115"/>
    <x v="1"/>
    <x v="2"/>
    <s v="Tables"/>
    <n v="515.88"/>
    <n v="6"/>
    <n v="0"/>
    <n v="113.4936"/>
  </r>
  <r>
    <s v="OR8022"/>
    <x v="1445"/>
    <s v="First Class"/>
    <x v="0"/>
    <s v="United States"/>
    <s v="Lakewood"/>
    <x v="22"/>
    <n v="8701"/>
    <x v="3"/>
    <x v="0"/>
    <s v="Fasteners"/>
    <n v="14.96"/>
    <n v="4"/>
    <n v="0"/>
    <n v="0.29920000000000002"/>
  </r>
  <r>
    <s v="OR8023"/>
    <x v="1446"/>
    <s v="Standard Class"/>
    <x v="0"/>
    <s v="United States"/>
    <s v="New York City"/>
    <x v="7"/>
    <n v="10035"/>
    <x v="3"/>
    <x v="1"/>
    <s v="Copiers"/>
    <n v="479.98399999999998"/>
    <n v="2"/>
    <n v="0.2"/>
    <n v="59.997999999999998"/>
  </r>
  <r>
    <s v="OR8024"/>
    <x v="1446"/>
    <s v="Standard Class"/>
    <x v="0"/>
    <s v="United States"/>
    <s v="Los Angeles"/>
    <x v="1"/>
    <n v="90004"/>
    <x v="1"/>
    <x v="1"/>
    <s v="Accessories"/>
    <n v="131.6"/>
    <n v="7"/>
    <n v="0"/>
    <n v="7.8959999999999999"/>
  </r>
  <r>
    <s v="OR8025"/>
    <x v="1446"/>
    <s v="Standard Class"/>
    <x v="1"/>
    <s v="United States"/>
    <s v="Houston"/>
    <x v="0"/>
    <n v="77070"/>
    <x v="0"/>
    <x v="0"/>
    <s v="Appliances"/>
    <n v="87.168000000000006"/>
    <n v="8"/>
    <n v="0.8"/>
    <n v="226.63679999999999"/>
  </r>
  <r>
    <s v="OR8026"/>
    <x v="1446"/>
    <s v="Standard Class"/>
    <x v="2"/>
    <s v="United States"/>
    <s v="Philadelphia"/>
    <x v="8"/>
    <n v="19143"/>
    <x v="3"/>
    <x v="0"/>
    <s v="Storage"/>
    <n v="563.80799999999999"/>
    <n v="4"/>
    <n v="0.2"/>
    <n v="21.142800000000001"/>
  </r>
  <r>
    <s v="OR8027"/>
    <x v="1446"/>
    <s v="Standard Class"/>
    <x v="0"/>
    <s v="United States"/>
    <s v="Miami"/>
    <x v="18"/>
    <n v="33180"/>
    <x v="2"/>
    <x v="0"/>
    <s v="Storage"/>
    <n v="17.440000000000001"/>
    <n v="2"/>
    <n v="0.2"/>
    <n v="1.3080000000000001"/>
  </r>
  <r>
    <s v="OR8028"/>
    <x v="1446"/>
    <s v="Standard Class"/>
    <x v="0"/>
    <s v="United States"/>
    <s v="Los Angeles"/>
    <x v="1"/>
    <n v="90049"/>
    <x v="1"/>
    <x v="2"/>
    <s v="Chairs"/>
    <n v="184.75200000000001"/>
    <n v="3"/>
    <n v="0.2"/>
    <n v="20.784600000000001"/>
  </r>
  <r>
    <s v="OR8029"/>
    <x v="1447"/>
    <s v="Same Day"/>
    <x v="1"/>
    <s v="United States"/>
    <s v="Los Angeles"/>
    <x v="1"/>
    <n v="90032"/>
    <x v="1"/>
    <x v="0"/>
    <s v="Binders"/>
    <n v="9.0239999999999991"/>
    <n v="6"/>
    <n v="0.2"/>
    <n v="3.1583999999999999"/>
  </r>
  <r>
    <s v="OR8030"/>
    <x v="1447"/>
    <s v="Second Class"/>
    <x v="1"/>
    <s v="United States"/>
    <s v="Jacksonville"/>
    <x v="18"/>
    <n v="32216"/>
    <x v="2"/>
    <x v="2"/>
    <s v="Furnishings"/>
    <n v="12.32"/>
    <n v="5"/>
    <n v="0.2"/>
    <n v="1.8480000000000001"/>
  </r>
  <r>
    <s v="OR8031"/>
    <x v="1448"/>
    <s v="First Class"/>
    <x v="0"/>
    <s v="United States"/>
    <s v="Philadelphia"/>
    <x v="8"/>
    <n v="19120"/>
    <x v="3"/>
    <x v="1"/>
    <s v="Accessories"/>
    <n v="16.776"/>
    <n v="3"/>
    <n v="0.2"/>
    <n v="4.8231000000000002"/>
  </r>
  <r>
    <s v="OR8032"/>
    <x v="1448"/>
    <s v="First Class"/>
    <x v="1"/>
    <s v="United States"/>
    <s v="Brownsville"/>
    <x v="0"/>
    <n v="78521"/>
    <x v="0"/>
    <x v="0"/>
    <s v="Paper"/>
    <n v="10.688000000000001"/>
    <n v="2"/>
    <n v="0.2"/>
    <n v="3.7408000000000001"/>
  </r>
  <r>
    <s v="OR8033"/>
    <x v="1449"/>
    <s v="Standard Class"/>
    <x v="1"/>
    <s v="United States"/>
    <s v="Nashville"/>
    <x v="12"/>
    <n v="37211"/>
    <x v="2"/>
    <x v="0"/>
    <s v="Fasteners"/>
    <n v="7.24"/>
    <n v="5"/>
    <n v="0.2"/>
    <n v="1.1765000000000001"/>
  </r>
  <r>
    <s v="OR8034"/>
    <x v="1449"/>
    <s v="Standard Class"/>
    <x v="1"/>
    <s v="United States"/>
    <s v="Plantation"/>
    <x v="18"/>
    <n v="33317"/>
    <x v="2"/>
    <x v="2"/>
    <s v="Furnishings"/>
    <n v="30.88"/>
    <n v="4"/>
    <n v="0.2"/>
    <n v="3.86"/>
  </r>
  <r>
    <s v="OR8035"/>
    <x v="1449"/>
    <s v="Standard Class"/>
    <x v="2"/>
    <s v="United States"/>
    <s v="Wilson"/>
    <x v="2"/>
    <n v="27893"/>
    <x v="2"/>
    <x v="0"/>
    <s v="Binders"/>
    <n v="7.38"/>
    <n v="5"/>
    <n v="0.7"/>
    <n v="5.4119999999999999"/>
  </r>
  <r>
    <s v="OR8036"/>
    <x v="1449"/>
    <s v="Standard Class"/>
    <x v="0"/>
    <s v="United States"/>
    <s v="Lebanon"/>
    <x v="12"/>
    <n v="37087"/>
    <x v="2"/>
    <x v="0"/>
    <s v="Paper"/>
    <n v="163.96"/>
    <n v="5"/>
    <n v="0.2"/>
    <n v="59.435499999999998"/>
  </r>
  <r>
    <s v="OR8037"/>
    <x v="1449"/>
    <s v="First Class"/>
    <x v="0"/>
    <s v="United States"/>
    <s v="Dallas"/>
    <x v="0"/>
    <n v="75220"/>
    <x v="0"/>
    <x v="0"/>
    <s v="Storage"/>
    <n v="264.32"/>
    <n v="2"/>
    <n v="0.2"/>
    <n v="19.824000000000002"/>
  </r>
  <r>
    <s v="OR8038"/>
    <x v="1449"/>
    <s v="Standard Class"/>
    <x v="0"/>
    <s v="United States"/>
    <s v="Chicago"/>
    <x v="14"/>
    <n v="60653"/>
    <x v="0"/>
    <x v="0"/>
    <s v="Binders"/>
    <n v="3.036"/>
    <n v="3"/>
    <n v="0.8"/>
    <n v="5.0094000000000003"/>
  </r>
  <r>
    <s v="OR8039"/>
    <x v="1449"/>
    <s v="Second Class"/>
    <x v="0"/>
    <s v="United States"/>
    <s v="Fayetteville"/>
    <x v="2"/>
    <n v="28314"/>
    <x v="2"/>
    <x v="0"/>
    <s v="Paper"/>
    <n v="31.103999999999999"/>
    <n v="6"/>
    <n v="0.2"/>
    <n v="10.8864"/>
  </r>
  <r>
    <s v="OR8040"/>
    <x v="1449"/>
    <s v="Standard Class"/>
    <x v="1"/>
    <s v="United States"/>
    <s v="San Francisco"/>
    <x v="1"/>
    <n v="94110"/>
    <x v="1"/>
    <x v="0"/>
    <s v="Paper"/>
    <n v="45.36"/>
    <n v="7"/>
    <n v="0"/>
    <n v="21.7728"/>
  </r>
  <r>
    <s v="OR8041"/>
    <x v="1450"/>
    <s v="Second Class"/>
    <x v="1"/>
    <s v="United States"/>
    <s v="Salem"/>
    <x v="26"/>
    <n v="97301"/>
    <x v="1"/>
    <x v="0"/>
    <s v="Art"/>
    <n v="71.632000000000005"/>
    <n v="11"/>
    <n v="0.2"/>
    <n v="17.908000000000001"/>
  </r>
  <r>
    <s v="OR8042"/>
    <x v="1450"/>
    <s v="First Class"/>
    <x v="0"/>
    <s v="United States"/>
    <s v="Mission Viejo"/>
    <x v="1"/>
    <n v="92691"/>
    <x v="1"/>
    <x v="2"/>
    <s v="Bookcases"/>
    <n v="290.666"/>
    <n v="2"/>
    <n v="0.15"/>
    <n v="3.4196"/>
  </r>
  <r>
    <s v="OR8043"/>
    <x v="1450"/>
    <s v="Standard Class"/>
    <x v="2"/>
    <s v="United States"/>
    <s v="Henderson"/>
    <x v="4"/>
    <n v="42420"/>
    <x v="2"/>
    <x v="1"/>
    <s v="Phones"/>
    <n v="755.96"/>
    <n v="4"/>
    <n v="0"/>
    <n v="204.10919999999999"/>
  </r>
  <r>
    <s v="OR8044"/>
    <x v="1450"/>
    <s v="Standard Class"/>
    <x v="0"/>
    <s v="United States"/>
    <s v="Seattle"/>
    <x v="11"/>
    <n v="98115"/>
    <x v="1"/>
    <x v="2"/>
    <s v="Chairs"/>
    <n v="585.55200000000002"/>
    <n v="3"/>
    <n v="0.2"/>
    <n v="73.194000000000003"/>
  </r>
  <r>
    <s v="OR8045"/>
    <x v="1450"/>
    <s v="Standard Class"/>
    <x v="1"/>
    <s v="United States"/>
    <s v="Lakewood"/>
    <x v="22"/>
    <n v="8701"/>
    <x v="3"/>
    <x v="2"/>
    <s v="Furnishings"/>
    <n v="9.9600000000000009"/>
    <n v="2"/>
    <n v="0"/>
    <n v="3.2867999999999999"/>
  </r>
  <r>
    <s v="OR8046"/>
    <x v="1450"/>
    <s v="First Class"/>
    <x v="0"/>
    <s v="United States"/>
    <s v="Arlington"/>
    <x v="0"/>
    <n v="76017"/>
    <x v="0"/>
    <x v="0"/>
    <s v="Art"/>
    <n v="8.9280000000000008"/>
    <n v="2"/>
    <n v="0.2"/>
    <n v="0.55800000000000005"/>
  </r>
  <r>
    <s v="OR8047"/>
    <x v="1450"/>
    <s v="First Class"/>
    <x v="0"/>
    <s v="United States"/>
    <s v="Lowell"/>
    <x v="28"/>
    <n v="1852"/>
    <x v="3"/>
    <x v="0"/>
    <s v="Appliances"/>
    <n v="286.86"/>
    <n v="7"/>
    <n v="0"/>
    <n v="80.320800000000006"/>
  </r>
  <r>
    <s v="OR8048"/>
    <x v="1450"/>
    <s v="Second Class"/>
    <x v="1"/>
    <s v="United States"/>
    <s v="Phoenix"/>
    <x v="5"/>
    <n v="85023"/>
    <x v="1"/>
    <x v="1"/>
    <s v="Accessories"/>
    <n v="23.344000000000001"/>
    <n v="2"/>
    <n v="0.2"/>
    <n v="1.4590000000000001"/>
  </r>
  <r>
    <s v="OR8049"/>
    <x v="1450"/>
    <s v="Standard Class"/>
    <x v="2"/>
    <s v="United States"/>
    <s v="Fayetteville"/>
    <x v="36"/>
    <n v="72701"/>
    <x v="2"/>
    <x v="0"/>
    <s v="Paper"/>
    <n v="19.440000000000001"/>
    <n v="3"/>
    <n v="0"/>
    <n v="9.3312000000000008"/>
  </r>
  <r>
    <s v="OR8050"/>
    <x v="1450"/>
    <s v="Standard Class"/>
    <x v="2"/>
    <s v="United States"/>
    <s v="Pasadena"/>
    <x v="1"/>
    <n v="91104"/>
    <x v="1"/>
    <x v="1"/>
    <s v="Phones"/>
    <n v="659.976"/>
    <n v="3"/>
    <n v="0.2"/>
    <n v="49.498199999999997"/>
  </r>
  <r>
    <s v="OR8051"/>
    <x v="1450"/>
    <s v="Second Class"/>
    <x v="1"/>
    <s v="United States"/>
    <s v="Los Angeles"/>
    <x v="1"/>
    <n v="90004"/>
    <x v="1"/>
    <x v="0"/>
    <s v="Storage"/>
    <n v="41.96"/>
    <n v="2"/>
    <n v="0"/>
    <n v="2.9371999999999998"/>
  </r>
  <r>
    <s v="OR8052"/>
    <x v="1451"/>
    <s v="Standard Class"/>
    <x v="0"/>
    <s v="United States"/>
    <s v="Los Angeles"/>
    <x v="1"/>
    <n v="90045"/>
    <x v="1"/>
    <x v="1"/>
    <s v="Machines"/>
    <n v="105.55200000000001"/>
    <n v="6"/>
    <n v="0.2"/>
    <n v="35.623800000000003"/>
  </r>
  <r>
    <s v="OR8053"/>
    <x v="1451"/>
    <s v="Same Day"/>
    <x v="1"/>
    <s v="United States"/>
    <s v="Columbus"/>
    <x v="3"/>
    <n v="43229"/>
    <x v="3"/>
    <x v="2"/>
    <s v="Tables"/>
    <n v="328.59"/>
    <n v="3"/>
    <n v="0.4"/>
    <n v="147.8655"/>
  </r>
  <r>
    <s v="OR8054"/>
    <x v="1451"/>
    <s v="Same Day"/>
    <x v="0"/>
    <s v="United States"/>
    <s v="Lansing"/>
    <x v="19"/>
    <n v="48911"/>
    <x v="0"/>
    <x v="0"/>
    <s v="Appliances"/>
    <n v="644.07600000000002"/>
    <n v="2"/>
    <n v="0.1"/>
    <n v="107.346"/>
  </r>
  <r>
    <s v="OR8055"/>
    <x v="1451"/>
    <s v="Standard Class"/>
    <x v="0"/>
    <s v="United States"/>
    <s v="San Francisco"/>
    <x v="1"/>
    <n v="94110"/>
    <x v="1"/>
    <x v="1"/>
    <s v="Accessories"/>
    <n v="179.95"/>
    <n v="5"/>
    <n v="0"/>
    <n v="37.789499999999997"/>
  </r>
  <r>
    <s v="OR8056"/>
    <x v="1451"/>
    <s v="Second Class"/>
    <x v="0"/>
    <s v="United States"/>
    <s v="Auburn"/>
    <x v="7"/>
    <n v="13021"/>
    <x v="3"/>
    <x v="0"/>
    <s v="Art"/>
    <n v="30.48"/>
    <n v="3"/>
    <n v="0"/>
    <n v="7.9248000000000003"/>
  </r>
  <r>
    <s v="OR8057"/>
    <x v="1451"/>
    <s v="Second Class"/>
    <x v="0"/>
    <s v="United States"/>
    <s v="Fargo"/>
    <x v="47"/>
    <n v="58103"/>
    <x v="0"/>
    <x v="0"/>
    <s v="Art"/>
    <n v="131.94"/>
    <n v="3"/>
    <n v="0"/>
    <n v="35.623800000000003"/>
  </r>
  <r>
    <s v="OR8058"/>
    <x v="1451"/>
    <s v="Standard Class"/>
    <x v="0"/>
    <s v="United States"/>
    <s v="Houston"/>
    <x v="0"/>
    <n v="77041"/>
    <x v="0"/>
    <x v="1"/>
    <s v="Machines"/>
    <n v="287.91000000000003"/>
    <n v="3"/>
    <n v="0.4"/>
    <n v="33.589500000000001"/>
  </r>
  <r>
    <s v="OR8059"/>
    <x v="1451"/>
    <s v="Standard Class"/>
    <x v="1"/>
    <s v="United States"/>
    <s v="Caldwell"/>
    <x v="33"/>
    <n v="83605"/>
    <x v="1"/>
    <x v="0"/>
    <s v="Paper"/>
    <n v="25.92"/>
    <n v="4"/>
    <n v="0"/>
    <n v="12.441599999999999"/>
  </r>
  <r>
    <s v="OR8060"/>
    <x v="1451"/>
    <s v="Standard Class"/>
    <x v="0"/>
    <s v="United States"/>
    <s v="Long Beach"/>
    <x v="7"/>
    <n v="11561"/>
    <x v="3"/>
    <x v="0"/>
    <s v="Appliances"/>
    <n v="52.56"/>
    <n v="3"/>
    <n v="0"/>
    <n v="18.396000000000001"/>
  </r>
  <r>
    <s v="OR8061"/>
    <x v="1451"/>
    <s v="Standard Class"/>
    <x v="1"/>
    <s v="United States"/>
    <s v="Glendale"/>
    <x v="5"/>
    <n v="85301"/>
    <x v="1"/>
    <x v="0"/>
    <s v="Fasteners"/>
    <n v="2.3679999999999999"/>
    <n v="2"/>
    <n v="0.2"/>
    <n v="0.82879999999999998"/>
  </r>
  <r>
    <s v="OR8062"/>
    <x v="1452"/>
    <s v="First Class"/>
    <x v="1"/>
    <s v="United States"/>
    <s v="San Diego"/>
    <x v="1"/>
    <n v="92037"/>
    <x v="1"/>
    <x v="2"/>
    <s v="Chairs"/>
    <n v="1603.136"/>
    <n v="4"/>
    <n v="0.2"/>
    <n v="100.196"/>
  </r>
  <r>
    <s v="OR8063"/>
    <x v="1452"/>
    <s v="First Class"/>
    <x v="0"/>
    <s v="United States"/>
    <s v="East Orange"/>
    <x v="22"/>
    <n v="7017"/>
    <x v="3"/>
    <x v="0"/>
    <s v="Paper"/>
    <n v="204.95"/>
    <n v="5"/>
    <n v="0"/>
    <n v="100.4255"/>
  </r>
  <r>
    <s v="OR8064"/>
    <x v="1452"/>
    <s v="Standard Class"/>
    <x v="2"/>
    <s v="United States"/>
    <s v="Westfield"/>
    <x v="22"/>
    <n v="7090"/>
    <x v="3"/>
    <x v="0"/>
    <s v="Envelopes"/>
    <n v="52.34"/>
    <n v="2"/>
    <n v="0"/>
    <n v="24.599799999999998"/>
  </r>
  <r>
    <s v="OR8065"/>
    <x v="1452"/>
    <s v="Standard Class"/>
    <x v="0"/>
    <s v="United States"/>
    <s v="Midland"/>
    <x v="19"/>
    <n v="48640"/>
    <x v="0"/>
    <x v="0"/>
    <s v="Binders"/>
    <n v="57.42"/>
    <n v="9"/>
    <n v="0"/>
    <n v="26.4132"/>
  </r>
  <r>
    <s v="OR8066"/>
    <x v="1452"/>
    <s v="First Class"/>
    <x v="1"/>
    <s v="United States"/>
    <s v="Philadelphia"/>
    <x v="8"/>
    <n v="19120"/>
    <x v="3"/>
    <x v="2"/>
    <s v="Furnishings"/>
    <n v="51.968000000000004"/>
    <n v="2"/>
    <n v="0.2"/>
    <n v="10.393599999999999"/>
  </r>
  <r>
    <s v="OR8067"/>
    <x v="1453"/>
    <s v="First Class"/>
    <x v="2"/>
    <s v="United States"/>
    <s v="Troy"/>
    <x v="3"/>
    <n v="45373"/>
    <x v="3"/>
    <x v="1"/>
    <s v="Phones"/>
    <n v="57.594000000000001"/>
    <n v="1"/>
    <n v="0.4"/>
    <n v="11.518800000000001"/>
  </r>
  <r>
    <s v="OR8068"/>
    <x v="1453"/>
    <s v="Standard Class"/>
    <x v="1"/>
    <s v="United States"/>
    <s v="New York City"/>
    <x v="7"/>
    <n v="10024"/>
    <x v="3"/>
    <x v="0"/>
    <s v="Paper"/>
    <n v="34.86"/>
    <n v="7"/>
    <n v="0"/>
    <n v="16.3842"/>
  </r>
  <r>
    <s v="OR8069"/>
    <x v="1453"/>
    <s v="Second Class"/>
    <x v="2"/>
    <s v="United States"/>
    <s v="San Francisco"/>
    <x v="1"/>
    <n v="94109"/>
    <x v="1"/>
    <x v="0"/>
    <s v="Art"/>
    <n v="3.52"/>
    <n v="2"/>
    <n v="0"/>
    <n v="1.0207999999999999"/>
  </r>
  <r>
    <s v="OR8070"/>
    <x v="1454"/>
    <s v="Second Class"/>
    <x v="0"/>
    <s v="United States"/>
    <s v="Houston"/>
    <x v="0"/>
    <n v="77095"/>
    <x v="0"/>
    <x v="1"/>
    <s v="Phones"/>
    <n v="719.96"/>
    <n v="5"/>
    <n v="0.2"/>
    <n v="53.997"/>
  </r>
  <r>
    <s v="OR8071"/>
    <x v="1454"/>
    <s v="Standard Class"/>
    <x v="2"/>
    <s v="United States"/>
    <s v="Richmond"/>
    <x v="9"/>
    <n v="47374"/>
    <x v="0"/>
    <x v="2"/>
    <s v="Furnishings"/>
    <n v="18.96"/>
    <n v="2"/>
    <n v="0"/>
    <n v="8.532"/>
  </r>
  <r>
    <s v="OR8072"/>
    <x v="1454"/>
    <s v="Standard Class"/>
    <x v="1"/>
    <s v="United States"/>
    <s v="San Antonio"/>
    <x v="0"/>
    <n v="78207"/>
    <x v="0"/>
    <x v="0"/>
    <s v="Binders"/>
    <n v="5.7279999999999998"/>
    <n v="8"/>
    <n v="0.8"/>
    <n v="9.1647999999999996"/>
  </r>
  <r>
    <s v="OR8073"/>
    <x v="1454"/>
    <s v="Standard Class"/>
    <x v="2"/>
    <s v="United States"/>
    <s v="Bloomington"/>
    <x v="9"/>
    <n v="47401"/>
    <x v="0"/>
    <x v="0"/>
    <s v="Envelopes"/>
    <n v="78.349999999999994"/>
    <n v="5"/>
    <n v="0"/>
    <n v="36.8245"/>
  </r>
  <r>
    <s v="OR8074"/>
    <x v="1454"/>
    <s v="Standard Class"/>
    <x v="1"/>
    <s v="United States"/>
    <s v="Springfield"/>
    <x v="34"/>
    <n v="65807"/>
    <x v="0"/>
    <x v="1"/>
    <s v="Copiers"/>
    <n v="4899.93"/>
    <n v="7"/>
    <n v="0"/>
    <n v="2302.9670999999998"/>
  </r>
  <r>
    <s v="OR8075"/>
    <x v="1455"/>
    <s v="Second Class"/>
    <x v="0"/>
    <s v="United States"/>
    <s v="Fresno"/>
    <x v="1"/>
    <n v="93727"/>
    <x v="1"/>
    <x v="0"/>
    <s v="Binders"/>
    <n v="14.624000000000001"/>
    <n v="2"/>
    <n v="0.2"/>
    <n v="5.1184000000000003"/>
  </r>
  <r>
    <s v="OR8076"/>
    <x v="1455"/>
    <s v="Second Class"/>
    <x v="1"/>
    <s v="United States"/>
    <s v="Los Angeles"/>
    <x v="1"/>
    <n v="90049"/>
    <x v="1"/>
    <x v="2"/>
    <s v="Tables"/>
    <n v="71.087999999999994"/>
    <n v="2"/>
    <n v="0.2"/>
    <n v="1.7771999999999999"/>
  </r>
  <r>
    <s v="OR8077"/>
    <x v="1455"/>
    <s v="Standard Class"/>
    <x v="1"/>
    <s v="United States"/>
    <s v="Springfield"/>
    <x v="26"/>
    <n v="97477"/>
    <x v="1"/>
    <x v="0"/>
    <s v="Art"/>
    <n v="23.832000000000001"/>
    <n v="3"/>
    <n v="0.2"/>
    <n v="6.5537999999999998"/>
  </r>
  <r>
    <s v="OR8078"/>
    <x v="1455"/>
    <s v="Second Class"/>
    <x v="0"/>
    <s v="United States"/>
    <s v="Chicago"/>
    <x v="14"/>
    <n v="60610"/>
    <x v="0"/>
    <x v="2"/>
    <s v="Chairs"/>
    <n v="421.37200000000001"/>
    <n v="2"/>
    <n v="0.3"/>
    <n v="6.0195999999999996"/>
  </r>
  <r>
    <s v="OR8079"/>
    <x v="1455"/>
    <s v="Second Class"/>
    <x v="0"/>
    <s v="United States"/>
    <s v="Mesa"/>
    <x v="5"/>
    <n v="85204"/>
    <x v="1"/>
    <x v="0"/>
    <s v="Storage"/>
    <n v="415.87200000000001"/>
    <n v="8"/>
    <n v="0.2"/>
    <n v="41.587200000000003"/>
  </r>
  <r>
    <s v="OR8080"/>
    <x v="1455"/>
    <s v="Standard Class"/>
    <x v="1"/>
    <s v="United States"/>
    <s v="Dallas"/>
    <x v="0"/>
    <n v="75220"/>
    <x v="0"/>
    <x v="2"/>
    <s v="Furnishings"/>
    <n v="14.76"/>
    <n v="5"/>
    <n v="0.6"/>
    <n v="11.439"/>
  </r>
  <r>
    <s v="OR8081"/>
    <x v="1456"/>
    <s v="Standard Class"/>
    <x v="0"/>
    <s v="United States"/>
    <s v="San Diego"/>
    <x v="1"/>
    <n v="92105"/>
    <x v="1"/>
    <x v="0"/>
    <s v="Storage"/>
    <n v="83.76"/>
    <n v="12"/>
    <n v="0"/>
    <n v="1.6752"/>
  </r>
  <r>
    <s v="OR8082"/>
    <x v="1456"/>
    <s v="Same Day"/>
    <x v="1"/>
    <s v="United States"/>
    <s v="Los Angeles"/>
    <x v="1"/>
    <n v="90004"/>
    <x v="1"/>
    <x v="0"/>
    <s v="Binders"/>
    <n v="7.1840000000000002"/>
    <n v="2"/>
    <n v="0.2"/>
    <n v="2.2450000000000001"/>
  </r>
  <r>
    <s v="OR8083"/>
    <x v="1457"/>
    <s v="Standard Class"/>
    <x v="1"/>
    <s v="United States"/>
    <s v="Revere"/>
    <x v="28"/>
    <n v="2151"/>
    <x v="3"/>
    <x v="0"/>
    <s v="Storage"/>
    <n v="66.959999999999994"/>
    <n v="4"/>
    <n v="0"/>
    <n v="2.6783999999999999"/>
  </r>
  <r>
    <s v="OR8084"/>
    <x v="1457"/>
    <s v="Standard Class"/>
    <x v="2"/>
    <s v="United States"/>
    <s v="Houston"/>
    <x v="0"/>
    <n v="77041"/>
    <x v="0"/>
    <x v="2"/>
    <s v="Bookcases"/>
    <n v="532.39919999999995"/>
    <n v="3"/>
    <n v="0.32"/>
    <n v="46.976399999999998"/>
  </r>
  <r>
    <s v="OR8085"/>
    <x v="1457"/>
    <s v="Standard Class"/>
    <x v="0"/>
    <s v="United States"/>
    <s v="Tallahassee"/>
    <x v="18"/>
    <n v="32303"/>
    <x v="2"/>
    <x v="1"/>
    <s v="Phones"/>
    <n v="705.54399999999998"/>
    <n v="7"/>
    <n v="0.2"/>
    <n v="70.554400000000001"/>
  </r>
  <r>
    <s v="OR8086"/>
    <x v="1457"/>
    <s v="Standard Class"/>
    <x v="0"/>
    <s v="United States"/>
    <s v="Knoxville"/>
    <x v="12"/>
    <n v="37918"/>
    <x v="2"/>
    <x v="2"/>
    <s v="Chairs"/>
    <n v="218.376"/>
    <n v="3"/>
    <n v="0.2"/>
    <n v="10.918799999999999"/>
  </r>
  <r>
    <s v="OR8087"/>
    <x v="1458"/>
    <s v="Standard Class"/>
    <x v="0"/>
    <s v="United States"/>
    <s v="Richmond"/>
    <x v="9"/>
    <n v="47374"/>
    <x v="0"/>
    <x v="2"/>
    <s v="Furnishings"/>
    <n v="71.12"/>
    <n v="4"/>
    <n v="0"/>
    <n v="22.0472"/>
  </r>
  <r>
    <s v="OR8088"/>
    <x v="1458"/>
    <s v="First Class"/>
    <x v="1"/>
    <s v="United States"/>
    <s v="Springfield"/>
    <x v="3"/>
    <n v="45503"/>
    <x v="3"/>
    <x v="1"/>
    <s v="Accessories"/>
    <n v="60.863999999999997"/>
    <n v="4"/>
    <n v="0.2"/>
    <n v="9.1295999999999999"/>
  </r>
  <r>
    <s v="OR8089"/>
    <x v="1458"/>
    <s v="Second Class"/>
    <x v="0"/>
    <s v="United States"/>
    <s v="Springfield"/>
    <x v="34"/>
    <n v="65807"/>
    <x v="0"/>
    <x v="0"/>
    <s v="Appliances"/>
    <n v="33.99"/>
    <n v="3"/>
    <n v="0"/>
    <n v="14.6157"/>
  </r>
  <r>
    <s v="OR8090"/>
    <x v="1458"/>
    <s v="First Class"/>
    <x v="1"/>
    <s v="United States"/>
    <s v="Aurora"/>
    <x v="23"/>
    <n v="80013"/>
    <x v="1"/>
    <x v="1"/>
    <s v="Accessories"/>
    <n v="169.06399999999999"/>
    <n v="7"/>
    <n v="0.2"/>
    <n v="14.793100000000001"/>
  </r>
  <r>
    <s v="OR8091"/>
    <x v="1459"/>
    <s v="Standard Class"/>
    <x v="0"/>
    <s v="United States"/>
    <s v="Akron"/>
    <x v="3"/>
    <n v="44312"/>
    <x v="3"/>
    <x v="1"/>
    <s v="Phones"/>
    <n v="323.98200000000003"/>
    <n v="3"/>
    <n v="0.4"/>
    <n v="80.995500000000007"/>
  </r>
  <r>
    <s v="OR8092"/>
    <x v="1459"/>
    <s v="Standard Class"/>
    <x v="2"/>
    <s v="United States"/>
    <s v="Vallejo"/>
    <x v="1"/>
    <n v="94591"/>
    <x v="1"/>
    <x v="0"/>
    <s v="Binders"/>
    <n v="15.423999999999999"/>
    <n v="4"/>
    <n v="0.2"/>
    <n v="5.0128000000000004"/>
  </r>
  <r>
    <s v="OR8093"/>
    <x v="1459"/>
    <s v="Standard Class"/>
    <x v="2"/>
    <s v="United States"/>
    <s v="Springfield"/>
    <x v="13"/>
    <n v="22153"/>
    <x v="2"/>
    <x v="0"/>
    <s v="Art"/>
    <n v="46.2"/>
    <n v="4"/>
    <n v="0"/>
    <n v="12.936"/>
  </r>
  <r>
    <s v="OR8094"/>
    <x v="1459"/>
    <s v="Standard Class"/>
    <x v="0"/>
    <s v="United States"/>
    <s v="San Diego"/>
    <x v="1"/>
    <n v="92037"/>
    <x v="1"/>
    <x v="1"/>
    <s v="Phones"/>
    <n v="159.96799999999999"/>
    <n v="4"/>
    <n v="0.2"/>
    <n v="31.993600000000001"/>
  </r>
  <r>
    <s v="OR8095"/>
    <x v="1459"/>
    <s v="Standard Class"/>
    <x v="1"/>
    <s v="United States"/>
    <s v="Seattle"/>
    <x v="11"/>
    <n v="98103"/>
    <x v="1"/>
    <x v="0"/>
    <s v="Binders"/>
    <n v="12.096"/>
    <n v="7"/>
    <n v="0.2"/>
    <n v="4.2336"/>
  </r>
  <r>
    <s v="OR8096"/>
    <x v="1459"/>
    <s v="First Class"/>
    <x v="0"/>
    <s v="United States"/>
    <s v="Concord"/>
    <x v="44"/>
    <n v="3301"/>
    <x v="3"/>
    <x v="0"/>
    <s v="Paper"/>
    <n v="34.44"/>
    <n v="3"/>
    <n v="0"/>
    <n v="17.22"/>
  </r>
  <r>
    <s v="OR8097"/>
    <x v="1460"/>
    <s v="Standard Class"/>
    <x v="0"/>
    <s v="United States"/>
    <s v="Dallas"/>
    <x v="0"/>
    <n v="75220"/>
    <x v="0"/>
    <x v="0"/>
    <s v="Binders"/>
    <n v="21.38"/>
    <n v="5"/>
    <n v="0.8"/>
    <n v="33.139000000000003"/>
  </r>
  <r>
    <s v="OR8098"/>
    <x v="1460"/>
    <s v="Standard Class"/>
    <x v="0"/>
    <s v="United States"/>
    <s v="New York City"/>
    <x v="7"/>
    <n v="10024"/>
    <x v="3"/>
    <x v="0"/>
    <s v="Art"/>
    <n v="29.79"/>
    <n v="3"/>
    <n v="0"/>
    <n v="12.511799999999999"/>
  </r>
  <r>
    <s v="OR8099"/>
    <x v="1460"/>
    <s v="Second Class"/>
    <x v="1"/>
    <s v="United States"/>
    <s v="New York City"/>
    <x v="7"/>
    <n v="10009"/>
    <x v="3"/>
    <x v="0"/>
    <s v="Binders"/>
    <n v="9.1440000000000001"/>
    <n v="3"/>
    <n v="0.2"/>
    <n v="3.2004000000000001"/>
  </r>
  <r>
    <s v="OR8100"/>
    <x v="1460"/>
    <s v="Standard Class"/>
    <x v="1"/>
    <s v="United States"/>
    <s v="Los Angeles"/>
    <x v="1"/>
    <n v="90049"/>
    <x v="1"/>
    <x v="0"/>
    <s v="Art"/>
    <n v="11.68"/>
    <n v="2"/>
    <n v="0"/>
    <n v="5.4896000000000003"/>
  </r>
  <r>
    <s v="OR8101"/>
    <x v="1461"/>
    <s v="Standard Class"/>
    <x v="0"/>
    <s v="United States"/>
    <s v="New York City"/>
    <x v="7"/>
    <n v="10035"/>
    <x v="3"/>
    <x v="0"/>
    <s v="Art"/>
    <n v="23.65"/>
    <n v="1"/>
    <n v="0"/>
    <n v="6.149"/>
  </r>
  <r>
    <s v="OR8102"/>
    <x v="1461"/>
    <s v="Second Class"/>
    <x v="0"/>
    <s v="United States"/>
    <s v="New York City"/>
    <x v="7"/>
    <n v="10011"/>
    <x v="3"/>
    <x v="0"/>
    <s v="Labels"/>
    <n v="18.75"/>
    <n v="5"/>
    <n v="0"/>
    <n v="9"/>
  </r>
  <r>
    <s v="OR8103"/>
    <x v="1462"/>
    <s v="Standard Class"/>
    <x v="1"/>
    <s v="United States"/>
    <s v="Hackensack"/>
    <x v="22"/>
    <n v="7601"/>
    <x v="3"/>
    <x v="2"/>
    <s v="Chairs"/>
    <n v="854.94"/>
    <n v="3"/>
    <n v="0"/>
    <n v="213.73500000000001"/>
  </r>
  <r>
    <s v="OR8104"/>
    <x v="1462"/>
    <s v="First Class"/>
    <x v="0"/>
    <s v="United States"/>
    <s v="Saint Louis"/>
    <x v="34"/>
    <n v="63116"/>
    <x v="0"/>
    <x v="0"/>
    <s v="Paper"/>
    <n v="11.76"/>
    <n v="2"/>
    <n v="0"/>
    <n v="5.7624000000000004"/>
  </r>
  <r>
    <s v="OR8105"/>
    <x v="1462"/>
    <s v="Standard Class"/>
    <x v="0"/>
    <s v="United States"/>
    <s v="Columbus"/>
    <x v="27"/>
    <n v="31907"/>
    <x v="2"/>
    <x v="1"/>
    <s v="Accessories"/>
    <n v="249.95"/>
    <n v="5"/>
    <n v="0"/>
    <n v="107.4785"/>
  </r>
  <r>
    <s v="OR8106"/>
    <x v="1463"/>
    <s v="First Class"/>
    <x v="0"/>
    <s v="United States"/>
    <s v="Richmond"/>
    <x v="13"/>
    <n v="23223"/>
    <x v="2"/>
    <x v="2"/>
    <s v="Furnishings"/>
    <n v="39.92"/>
    <n v="4"/>
    <n v="0"/>
    <n v="11.1776"/>
  </r>
  <r>
    <s v="OR8107"/>
    <x v="1463"/>
    <s v="Standard Class"/>
    <x v="0"/>
    <s v="United States"/>
    <s v="Gresham"/>
    <x v="26"/>
    <n v="97030"/>
    <x v="1"/>
    <x v="2"/>
    <s v="Chairs"/>
    <n v="195.136"/>
    <n v="4"/>
    <n v="0.2"/>
    <n v="12.196"/>
  </r>
  <r>
    <s v="OR8108"/>
    <x v="1463"/>
    <s v="Standard Class"/>
    <x v="2"/>
    <s v="United States"/>
    <s v="Philadelphia"/>
    <x v="8"/>
    <n v="19140"/>
    <x v="3"/>
    <x v="2"/>
    <s v="Furnishings"/>
    <n v="129.91999999999999"/>
    <n v="5"/>
    <n v="0.2"/>
    <n v="21.111999999999998"/>
  </r>
  <r>
    <s v="OR8109"/>
    <x v="1464"/>
    <s v="First Class"/>
    <x v="0"/>
    <s v="United States"/>
    <s v="Miami"/>
    <x v="18"/>
    <n v="33180"/>
    <x v="2"/>
    <x v="0"/>
    <s v="Paper"/>
    <n v="9.5679999999999996"/>
    <n v="2"/>
    <n v="0.2"/>
    <n v="3.4683999999999999"/>
  </r>
  <r>
    <s v="OR8110"/>
    <x v="1464"/>
    <s v="Second Class"/>
    <x v="0"/>
    <s v="United States"/>
    <s v="Harrisonburg"/>
    <x v="13"/>
    <n v="22801"/>
    <x v="2"/>
    <x v="2"/>
    <s v="Tables"/>
    <n v="1441.3"/>
    <n v="7"/>
    <n v="0"/>
    <n v="245.02099999999999"/>
  </r>
  <r>
    <s v="OR8111"/>
    <x v="1464"/>
    <s v="Standard Class"/>
    <x v="0"/>
    <s v="United States"/>
    <s v="Houston"/>
    <x v="0"/>
    <n v="77041"/>
    <x v="0"/>
    <x v="2"/>
    <s v="Furnishings"/>
    <n v="21.968"/>
    <n v="4"/>
    <n v="0.6"/>
    <n v="15.9268"/>
  </r>
  <r>
    <s v="OR8112"/>
    <x v="1464"/>
    <s v="Standard Class"/>
    <x v="1"/>
    <s v="United States"/>
    <s v="Tigard"/>
    <x v="26"/>
    <n v="97224"/>
    <x v="1"/>
    <x v="0"/>
    <s v="Paper"/>
    <n v="60.048000000000002"/>
    <n v="9"/>
    <n v="0.2"/>
    <n v="22.518000000000001"/>
  </r>
  <r>
    <s v="OR8113"/>
    <x v="1464"/>
    <s v="Standard Class"/>
    <x v="0"/>
    <s v="United States"/>
    <s v="Jacksonville"/>
    <x v="2"/>
    <n v="28540"/>
    <x v="2"/>
    <x v="1"/>
    <s v="Phones"/>
    <n v="95.968000000000004"/>
    <n v="4"/>
    <n v="0.2"/>
    <n v="9.5968"/>
  </r>
  <r>
    <s v="OR8114"/>
    <x v="1464"/>
    <s v="Standard Class"/>
    <x v="1"/>
    <s v="United States"/>
    <s v="Decatur"/>
    <x v="40"/>
    <n v="35601"/>
    <x v="2"/>
    <x v="0"/>
    <s v="Binders"/>
    <n v="19.14"/>
    <n v="3"/>
    <n v="0"/>
    <n v="8.8043999999999993"/>
  </r>
  <r>
    <s v="OR8115"/>
    <x v="1464"/>
    <s v="Standard Class"/>
    <x v="1"/>
    <s v="United States"/>
    <s v="Memphis"/>
    <x v="12"/>
    <n v="38109"/>
    <x v="2"/>
    <x v="0"/>
    <s v="Storage"/>
    <n v="99.92"/>
    <n v="5"/>
    <n v="0.2"/>
    <n v="1.2490000000000001"/>
  </r>
  <r>
    <s v="OR8116"/>
    <x v="1464"/>
    <s v="Standard Class"/>
    <x v="0"/>
    <s v="United States"/>
    <s v="Rochester"/>
    <x v="7"/>
    <n v="14609"/>
    <x v="3"/>
    <x v="2"/>
    <s v="Furnishings"/>
    <n v="17.46"/>
    <n v="2"/>
    <n v="0"/>
    <n v="5.9363999999999999"/>
  </r>
  <r>
    <s v="OR8117"/>
    <x v="1465"/>
    <s v="Standard Class"/>
    <x v="0"/>
    <s v="United States"/>
    <s v="Houston"/>
    <x v="0"/>
    <n v="77041"/>
    <x v="0"/>
    <x v="0"/>
    <s v="Binders"/>
    <n v="1088.7919999999999"/>
    <n v="4"/>
    <n v="0.8"/>
    <n v="1850.9464"/>
  </r>
  <r>
    <s v="OR8118"/>
    <x v="1465"/>
    <s v="Second Class"/>
    <x v="0"/>
    <s v="United States"/>
    <s v="Fairfield"/>
    <x v="21"/>
    <n v="6824"/>
    <x v="3"/>
    <x v="2"/>
    <s v="Chairs"/>
    <n v="751.92"/>
    <n v="4"/>
    <n v="0"/>
    <n v="150.38399999999999"/>
  </r>
  <r>
    <s v="OR8119"/>
    <x v="1465"/>
    <s v="Second Class"/>
    <x v="2"/>
    <s v="United States"/>
    <s v="Providence"/>
    <x v="6"/>
    <n v="2908"/>
    <x v="3"/>
    <x v="1"/>
    <s v="Phones"/>
    <n v="128.85"/>
    <n v="3"/>
    <n v="0"/>
    <n v="3.8654999999999999"/>
  </r>
  <r>
    <s v="OR8120"/>
    <x v="1465"/>
    <s v="Standard Class"/>
    <x v="0"/>
    <s v="United States"/>
    <s v="Naperville"/>
    <x v="14"/>
    <n v="60540"/>
    <x v="0"/>
    <x v="0"/>
    <s v="Binders"/>
    <n v="2.8079999999999998"/>
    <n v="3"/>
    <n v="0.8"/>
    <n v="4.4927999999999999"/>
  </r>
  <r>
    <s v="OR8121"/>
    <x v="1466"/>
    <s v="Standard Class"/>
    <x v="1"/>
    <s v="United States"/>
    <s v="Houston"/>
    <x v="0"/>
    <n v="77095"/>
    <x v="0"/>
    <x v="2"/>
    <s v="Bookcases"/>
    <n v="369.19920000000002"/>
    <n v="3"/>
    <n v="0.32"/>
    <n v="114.01739999999999"/>
  </r>
  <r>
    <s v="OR8122"/>
    <x v="1466"/>
    <s v="Standard Class"/>
    <x v="0"/>
    <s v="United States"/>
    <s v="North Las Vegas"/>
    <x v="20"/>
    <n v="89031"/>
    <x v="1"/>
    <x v="1"/>
    <s v="Phones"/>
    <n v="911.98400000000004"/>
    <n v="2"/>
    <n v="0.2"/>
    <n v="113.998"/>
  </r>
  <r>
    <s v="OR8123"/>
    <x v="1467"/>
    <s v="Standard Class"/>
    <x v="2"/>
    <s v="United States"/>
    <s v="Chandler"/>
    <x v="5"/>
    <n v="85224"/>
    <x v="1"/>
    <x v="2"/>
    <s v="Furnishings"/>
    <n v="8.5440000000000005"/>
    <n v="4"/>
    <n v="0.2"/>
    <n v="1.9224000000000001"/>
  </r>
  <r>
    <s v="OR8124"/>
    <x v="1467"/>
    <s v="Standard Class"/>
    <x v="0"/>
    <s v="United States"/>
    <s v="San Diego"/>
    <x v="1"/>
    <n v="92105"/>
    <x v="1"/>
    <x v="0"/>
    <s v="Binders"/>
    <n v="117.488"/>
    <n v="7"/>
    <n v="0.2"/>
    <n v="41.120800000000003"/>
  </r>
  <r>
    <s v="OR8125"/>
    <x v="1467"/>
    <s v="Second Class"/>
    <x v="0"/>
    <s v="United States"/>
    <s v="San Francisco"/>
    <x v="1"/>
    <n v="94109"/>
    <x v="1"/>
    <x v="0"/>
    <s v="Binders"/>
    <n v="22.72"/>
    <n v="4"/>
    <n v="0.2"/>
    <n v="7.3840000000000003"/>
  </r>
  <r>
    <s v="OR8126"/>
    <x v="1468"/>
    <s v="Standard Class"/>
    <x v="1"/>
    <s v="United States"/>
    <s v="New York City"/>
    <x v="7"/>
    <n v="10035"/>
    <x v="3"/>
    <x v="0"/>
    <s v="Appliances"/>
    <n v="1040.8"/>
    <n v="5"/>
    <n v="0"/>
    <n v="281.01600000000002"/>
  </r>
  <r>
    <s v="OR8127"/>
    <x v="1468"/>
    <s v="Second Class"/>
    <x v="0"/>
    <s v="United States"/>
    <s v="South Bend"/>
    <x v="9"/>
    <n v="46614"/>
    <x v="0"/>
    <x v="0"/>
    <s v="Paper"/>
    <n v="26.4"/>
    <n v="5"/>
    <n v="0"/>
    <n v="11.88"/>
  </r>
  <r>
    <s v="OR8128"/>
    <x v="1468"/>
    <s v="Second Class"/>
    <x v="0"/>
    <s v="United States"/>
    <s v="Seattle"/>
    <x v="11"/>
    <n v="98115"/>
    <x v="1"/>
    <x v="0"/>
    <s v="Supplies"/>
    <n v="28.8"/>
    <n v="3"/>
    <n v="0"/>
    <n v="0.86399999999999999"/>
  </r>
  <r>
    <s v="OR8129"/>
    <x v="1468"/>
    <s v="Standard Class"/>
    <x v="2"/>
    <s v="United States"/>
    <s v="Holyoke"/>
    <x v="28"/>
    <n v="1040"/>
    <x v="3"/>
    <x v="2"/>
    <s v="Bookcases"/>
    <n v="301.95999999999998"/>
    <n v="2"/>
    <n v="0"/>
    <n v="60.392000000000003"/>
  </r>
  <r>
    <s v="OR8130"/>
    <x v="1468"/>
    <s v="First Class"/>
    <x v="0"/>
    <s v="United States"/>
    <s v="Miami"/>
    <x v="18"/>
    <n v="33180"/>
    <x v="2"/>
    <x v="0"/>
    <s v="Storage"/>
    <n v="4.4640000000000004"/>
    <n v="1"/>
    <n v="0.2"/>
    <n v="0.33479999999999999"/>
  </r>
  <r>
    <s v="OR8131"/>
    <x v="1468"/>
    <s v="Standard Class"/>
    <x v="2"/>
    <s v="United States"/>
    <s v="Columbus"/>
    <x v="3"/>
    <n v="43229"/>
    <x v="3"/>
    <x v="0"/>
    <s v="Paper"/>
    <n v="419.4"/>
    <n v="5"/>
    <n v="0.2"/>
    <n v="146.79"/>
  </r>
  <r>
    <s v="OR8132"/>
    <x v="1468"/>
    <s v="Standard Class"/>
    <x v="0"/>
    <s v="United States"/>
    <s v="Laredo"/>
    <x v="0"/>
    <n v="78041"/>
    <x v="0"/>
    <x v="0"/>
    <s v="Paper"/>
    <n v="8.2880000000000003"/>
    <n v="2"/>
    <n v="0.2"/>
    <n v="3.0044"/>
  </r>
  <r>
    <s v="OR8133"/>
    <x v="1468"/>
    <s v="Standard Class"/>
    <x v="0"/>
    <s v="United States"/>
    <s v="Chesapeake"/>
    <x v="13"/>
    <n v="23320"/>
    <x v="2"/>
    <x v="2"/>
    <s v="Chairs"/>
    <n v="504.9"/>
    <n v="5"/>
    <n v="0"/>
    <n v="80.784000000000006"/>
  </r>
  <r>
    <s v="OR8134"/>
    <x v="1468"/>
    <s v="Standard Class"/>
    <x v="1"/>
    <s v="United States"/>
    <s v="Los Angeles"/>
    <x v="1"/>
    <n v="90032"/>
    <x v="1"/>
    <x v="0"/>
    <s v="Appliances"/>
    <n v="140.66999999999999"/>
    <n v="3"/>
    <n v="0"/>
    <n v="54.8613"/>
  </r>
  <r>
    <s v="OR8135"/>
    <x v="1469"/>
    <s v="Standard Class"/>
    <x v="0"/>
    <s v="United States"/>
    <s v="Los Angeles"/>
    <x v="1"/>
    <n v="90008"/>
    <x v="1"/>
    <x v="0"/>
    <s v="Labels"/>
    <n v="21.56"/>
    <n v="7"/>
    <n v="0"/>
    <n v="10.348800000000001"/>
  </r>
  <r>
    <s v="OR8136"/>
    <x v="1469"/>
    <s v="Same Day"/>
    <x v="1"/>
    <s v="United States"/>
    <s v="Denver"/>
    <x v="23"/>
    <n v="80219"/>
    <x v="1"/>
    <x v="2"/>
    <s v="Chairs"/>
    <n v="582.33600000000001"/>
    <n v="8"/>
    <n v="0.2"/>
    <n v="29.116800000000001"/>
  </r>
  <r>
    <s v="OR8137"/>
    <x v="1469"/>
    <s v="Standard Class"/>
    <x v="1"/>
    <s v="United States"/>
    <s v="Columbus"/>
    <x v="27"/>
    <n v="31907"/>
    <x v="2"/>
    <x v="0"/>
    <s v="Binders"/>
    <n v="319.89999999999998"/>
    <n v="5"/>
    <n v="0"/>
    <n v="156.751"/>
  </r>
  <r>
    <s v="OR8138"/>
    <x v="1469"/>
    <s v="Second Class"/>
    <x v="0"/>
    <s v="United States"/>
    <s v="New York City"/>
    <x v="7"/>
    <n v="10035"/>
    <x v="3"/>
    <x v="2"/>
    <s v="Chairs"/>
    <n v="327.56400000000002"/>
    <n v="4"/>
    <n v="0.1"/>
    <n v="21.837599999999998"/>
  </r>
  <r>
    <s v="OR8139"/>
    <x v="1470"/>
    <s v="First Class"/>
    <x v="0"/>
    <s v="United States"/>
    <s v="Little Rock"/>
    <x v="36"/>
    <n v="72209"/>
    <x v="2"/>
    <x v="0"/>
    <s v="Paper"/>
    <n v="12.96"/>
    <n v="2"/>
    <n v="0"/>
    <n v="6.2207999999999997"/>
  </r>
  <r>
    <s v="OR8140"/>
    <x v="1470"/>
    <s v="Standard Class"/>
    <x v="0"/>
    <s v="United States"/>
    <s v="Chicago"/>
    <x v="14"/>
    <n v="60653"/>
    <x v="0"/>
    <x v="2"/>
    <s v="Furnishings"/>
    <n v="10.984"/>
    <n v="2"/>
    <n v="0.6"/>
    <n v="7.9634"/>
  </r>
  <r>
    <s v="OR8141"/>
    <x v="1470"/>
    <s v="Standard Class"/>
    <x v="0"/>
    <s v="United States"/>
    <s v="Waterloo"/>
    <x v="16"/>
    <n v="50701"/>
    <x v="0"/>
    <x v="0"/>
    <s v="Art"/>
    <n v="30.32"/>
    <n v="4"/>
    <n v="0"/>
    <n v="11.8248"/>
  </r>
  <r>
    <s v="OR8142"/>
    <x v="1470"/>
    <s v="Standard Class"/>
    <x v="0"/>
    <s v="United States"/>
    <s v="Costa Mesa"/>
    <x v="1"/>
    <n v="92627"/>
    <x v="1"/>
    <x v="2"/>
    <s v="Furnishings"/>
    <n v="29.22"/>
    <n v="3"/>
    <n v="0"/>
    <n v="12.8568"/>
  </r>
  <r>
    <s v="OR8143"/>
    <x v="1470"/>
    <s v="Standard Class"/>
    <x v="0"/>
    <s v="United States"/>
    <s v="Columbus"/>
    <x v="3"/>
    <n v="43229"/>
    <x v="3"/>
    <x v="0"/>
    <s v="Binders"/>
    <n v="3.3180000000000001"/>
    <n v="2"/>
    <n v="0.7"/>
    <n v="2.6543999999999999"/>
  </r>
  <r>
    <s v="OR8144"/>
    <x v="1470"/>
    <s v="Standard Class"/>
    <x v="1"/>
    <s v="United States"/>
    <s v="Oklahoma City"/>
    <x v="24"/>
    <n v="73120"/>
    <x v="0"/>
    <x v="1"/>
    <s v="Accessories"/>
    <n v="6.9"/>
    <n v="1"/>
    <n v="0"/>
    <n v="0.55200000000000005"/>
  </r>
  <r>
    <s v="OR8145"/>
    <x v="1470"/>
    <s v="Second Class"/>
    <x v="0"/>
    <s v="United States"/>
    <s v="Carrollton"/>
    <x v="0"/>
    <n v="75007"/>
    <x v="0"/>
    <x v="0"/>
    <s v="Paper"/>
    <n v="16.896000000000001"/>
    <n v="4"/>
    <n v="0.2"/>
    <n v="5.28"/>
  </r>
  <r>
    <s v="OR8146"/>
    <x v="1471"/>
    <s v="Second Class"/>
    <x v="1"/>
    <s v="United States"/>
    <s v="Hoover"/>
    <x v="40"/>
    <n v="35244"/>
    <x v="2"/>
    <x v="0"/>
    <s v="Art"/>
    <n v="15.47"/>
    <n v="7"/>
    <n v="0"/>
    <n v="4.1768999999999998"/>
  </r>
  <r>
    <s v="OR8147"/>
    <x v="1471"/>
    <s v="Standard Class"/>
    <x v="2"/>
    <s v="United States"/>
    <s v="Dallas"/>
    <x v="0"/>
    <n v="75081"/>
    <x v="0"/>
    <x v="2"/>
    <s v="Furnishings"/>
    <n v="22.847999999999999"/>
    <n v="3"/>
    <n v="0.6"/>
    <n v="17.7072"/>
  </r>
  <r>
    <s v="OR8148"/>
    <x v="1471"/>
    <s v="Standard Class"/>
    <x v="0"/>
    <s v="United States"/>
    <s v="Chattanooga"/>
    <x v="12"/>
    <n v="37421"/>
    <x v="2"/>
    <x v="0"/>
    <s v="Binders"/>
    <n v="3.5640000000000001"/>
    <n v="2"/>
    <n v="0.7"/>
    <n v="2.97"/>
  </r>
  <r>
    <s v="OR8149"/>
    <x v="1471"/>
    <s v="Second Class"/>
    <x v="0"/>
    <s v="United States"/>
    <s v="Los Angeles"/>
    <x v="1"/>
    <n v="90004"/>
    <x v="1"/>
    <x v="0"/>
    <s v="Binders"/>
    <n v="11.52"/>
    <n v="5"/>
    <n v="0.2"/>
    <n v="4.1760000000000002"/>
  </r>
  <r>
    <s v="OR8150"/>
    <x v="1471"/>
    <s v="Standard Class"/>
    <x v="1"/>
    <s v="United States"/>
    <s v="Parker"/>
    <x v="23"/>
    <n v="80134"/>
    <x v="1"/>
    <x v="0"/>
    <s v="Binders"/>
    <n v="14.952"/>
    <n v="2"/>
    <n v="0.7"/>
    <n v="11.961600000000001"/>
  </r>
  <r>
    <s v="OR8151"/>
    <x v="1471"/>
    <s v="Standard Class"/>
    <x v="0"/>
    <s v="United States"/>
    <s v="Philadelphia"/>
    <x v="8"/>
    <n v="19140"/>
    <x v="3"/>
    <x v="0"/>
    <s v="Paper"/>
    <n v="7.968"/>
    <n v="2"/>
    <n v="0.2"/>
    <n v="2.8883999999999999"/>
  </r>
  <r>
    <s v="OR8152"/>
    <x v="1471"/>
    <s v="Standard Class"/>
    <x v="2"/>
    <s v="United States"/>
    <s v="Danville"/>
    <x v="14"/>
    <n v="61832"/>
    <x v="0"/>
    <x v="0"/>
    <s v="Binders"/>
    <n v="43.372"/>
    <n v="7"/>
    <n v="0.8"/>
    <n v="69.395200000000003"/>
  </r>
  <r>
    <s v="OR8153"/>
    <x v="1471"/>
    <s v="Standard Class"/>
    <x v="1"/>
    <s v="United States"/>
    <s v="Houston"/>
    <x v="0"/>
    <n v="77041"/>
    <x v="0"/>
    <x v="2"/>
    <s v="Tables"/>
    <n v="347.36099999999999"/>
    <n v="7"/>
    <n v="0.3"/>
    <n v="69.472200000000001"/>
  </r>
  <r>
    <s v="OR8154"/>
    <x v="1472"/>
    <s v="Second Class"/>
    <x v="0"/>
    <s v="United States"/>
    <s v="Fresno"/>
    <x v="1"/>
    <n v="93727"/>
    <x v="1"/>
    <x v="2"/>
    <s v="Furnishings"/>
    <n v="40.479999999999997"/>
    <n v="2"/>
    <n v="0"/>
    <n v="14.572800000000001"/>
  </r>
  <r>
    <s v="OR8155"/>
    <x v="1472"/>
    <s v="Second Class"/>
    <x v="1"/>
    <s v="United States"/>
    <s v="Asheville"/>
    <x v="2"/>
    <n v="28806"/>
    <x v="2"/>
    <x v="0"/>
    <s v="Art"/>
    <n v="7.8719999999999999"/>
    <n v="3"/>
    <n v="0.2"/>
    <n v="0.88560000000000005"/>
  </r>
  <r>
    <s v="OR8156"/>
    <x v="1472"/>
    <s v="Standard Class"/>
    <x v="2"/>
    <s v="United States"/>
    <s v="Dallas"/>
    <x v="0"/>
    <n v="75217"/>
    <x v="0"/>
    <x v="0"/>
    <s v="Envelopes"/>
    <n v="146.352"/>
    <n v="3"/>
    <n v="0.2"/>
    <n v="49.393799999999999"/>
  </r>
  <r>
    <s v="OR8157"/>
    <x v="1472"/>
    <s v="Standard Class"/>
    <x v="2"/>
    <s v="United States"/>
    <s v="Cleveland"/>
    <x v="3"/>
    <n v="44105"/>
    <x v="3"/>
    <x v="0"/>
    <s v="Storage"/>
    <n v="222.32"/>
    <n v="7"/>
    <n v="0.2"/>
    <n v="25.010999999999999"/>
  </r>
  <r>
    <s v="OR8158"/>
    <x v="1472"/>
    <s v="Standard Class"/>
    <x v="1"/>
    <s v="United States"/>
    <s v="San Francisco"/>
    <x v="1"/>
    <n v="94122"/>
    <x v="1"/>
    <x v="0"/>
    <s v="Art"/>
    <n v="11.76"/>
    <n v="4"/>
    <n v="0"/>
    <n v="3.1751999999999998"/>
  </r>
  <r>
    <s v="OR8159"/>
    <x v="1472"/>
    <s v="Same Day"/>
    <x v="0"/>
    <s v="United States"/>
    <s v="Seattle"/>
    <x v="11"/>
    <n v="98103"/>
    <x v="1"/>
    <x v="0"/>
    <s v="Supplies"/>
    <n v="7.3"/>
    <n v="2"/>
    <n v="0"/>
    <n v="2.19"/>
  </r>
  <r>
    <s v="OR8160"/>
    <x v="1472"/>
    <s v="Standard Class"/>
    <x v="0"/>
    <s v="United States"/>
    <s v="Springfield"/>
    <x v="3"/>
    <n v="45503"/>
    <x v="3"/>
    <x v="0"/>
    <s v="Binders"/>
    <n v="2.3130000000000002"/>
    <n v="1"/>
    <n v="0.7"/>
    <n v="1.9275"/>
  </r>
  <r>
    <s v="OR8161"/>
    <x v="1472"/>
    <s v="Standard Class"/>
    <x v="1"/>
    <s v="United States"/>
    <s v="Richmond"/>
    <x v="4"/>
    <n v="40475"/>
    <x v="2"/>
    <x v="0"/>
    <s v="Art"/>
    <n v="5.46"/>
    <n v="3"/>
    <n v="0"/>
    <n v="1.4742"/>
  </r>
  <r>
    <s v="OR8162"/>
    <x v="1473"/>
    <s v="Standard Class"/>
    <x v="0"/>
    <s v="United States"/>
    <s v="New York City"/>
    <x v="7"/>
    <n v="10011"/>
    <x v="3"/>
    <x v="0"/>
    <s v="Supplies"/>
    <n v="70.12"/>
    <n v="4"/>
    <n v="0"/>
    <n v="21.036000000000001"/>
  </r>
  <r>
    <s v="OR8163"/>
    <x v="1473"/>
    <s v="Second Class"/>
    <x v="1"/>
    <s v="United States"/>
    <s v="San Francisco"/>
    <x v="1"/>
    <n v="94110"/>
    <x v="1"/>
    <x v="0"/>
    <s v="Labels"/>
    <n v="6.3"/>
    <n v="2"/>
    <n v="0"/>
    <n v="3.024"/>
  </r>
  <r>
    <s v="OR8164"/>
    <x v="1473"/>
    <s v="Standard Class"/>
    <x v="0"/>
    <s v="United States"/>
    <s v="Pasadena"/>
    <x v="0"/>
    <n v="77506"/>
    <x v="0"/>
    <x v="0"/>
    <s v="Art"/>
    <n v="45.04"/>
    <n v="2"/>
    <n v="0.2"/>
    <n v="4.5039999999999996"/>
  </r>
  <r>
    <s v="OR8165"/>
    <x v="1473"/>
    <s v="Standard Class"/>
    <x v="2"/>
    <s v="United States"/>
    <s v="Los Angeles"/>
    <x v="1"/>
    <n v="90045"/>
    <x v="1"/>
    <x v="1"/>
    <s v="Phones"/>
    <n v="109.592"/>
    <n v="1"/>
    <n v="0.2"/>
    <n v="8.2194000000000003"/>
  </r>
  <r>
    <s v="OR8166"/>
    <x v="1473"/>
    <s v="Standard Class"/>
    <x v="0"/>
    <s v="United States"/>
    <s v="Grand Prairie"/>
    <x v="0"/>
    <n v="75051"/>
    <x v="0"/>
    <x v="2"/>
    <s v="Chairs"/>
    <n v="197.37200000000001"/>
    <n v="2"/>
    <n v="0.3"/>
    <n v="25.3764"/>
  </r>
  <r>
    <s v="OR8167"/>
    <x v="1474"/>
    <s v="Standard Class"/>
    <x v="0"/>
    <s v="United States"/>
    <s v="New York City"/>
    <x v="7"/>
    <n v="10035"/>
    <x v="3"/>
    <x v="0"/>
    <s v="Storage"/>
    <n v="94.6"/>
    <n v="4"/>
    <n v="0"/>
    <n v="27.434000000000001"/>
  </r>
  <r>
    <s v="OR8168"/>
    <x v="1474"/>
    <s v="Standard Class"/>
    <x v="1"/>
    <s v="United States"/>
    <s v="Chicago"/>
    <x v="14"/>
    <n v="60610"/>
    <x v="0"/>
    <x v="1"/>
    <s v="Phones"/>
    <n v="508.76799999999997"/>
    <n v="4"/>
    <n v="0.2"/>
    <n v="38.157600000000002"/>
  </r>
  <r>
    <s v="OR8169"/>
    <x v="1474"/>
    <s v="Standard Class"/>
    <x v="1"/>
    <s v="United States"/>
    <s v="Hempstead"/>
    <x v="7"/>
    <n v="11550"/>
    <x v="3"/>
    <x v="0"/>
    <s v="Binders"/>
    <n v="222.352"/>
    <n v="13"/>
    <n v="0.2"/>
    <n v="77.8232"/>
  </r>
  <r>
    <s v="OR8170"/>
    <x v="1474"/>
    <s v="Standard Class"/>
    <x v="0"/>
    <s v="United States"/>
    <s v="Charlotte"/>
    <x v="2"/>
    <n v="28205"/>
    <x v="2"/>
    <x v="0"/>
    <s v="Appliances"/>
    <n v="309.45600000000002"/>
    <n v="9"/>
    <n v="0.2"/>
    <n v="34.813800000000001"/>
  </r>
  <r>
    <s v="OR8171"/>
    <x v="1474"/>
    <s v="Standard Class"/>
    <x v="2"/>
    <s v="United States"/>
    <s v="Springfield"/>
    <x v="3"/>
    <n v="45503"/>
    <x v="3"/>
    <x v="0"/>
    <s v="Labels"/>
    <n v="9.2159999999999993"/>
    <n v="4"/>
    <n v="0.2"/>
    <n v="3.3408000000000002"/>
  </r>
  <r>
    <s v="OR8172"/>
    <x v="1475"/>
    <s v="Standard Class"/>
    <x v="0"/>
    <s v="United States"/>
    <s v="New York City"/>
    <x v="7"/>
    <n v="10035"/>
    <x v="3"/>
    <x v="0"/>
    <s v="Labels"/>
    <n v="12.6"/>
    <n v="4"/>
    <n v="0"/>
    <n v="6.048"/>
  </r>
  <r>
    <s v="OR8173"/>
    <x v="1475"/>
    <s v="Second Class"/>
    <x v="0"/>
    <s v="United States"/>
    <s v="Los Angeles"/>
    <x v="1"/>
    <n v="90004"/>
    <x v="1"/>
    <x v="2"/>
    <s v="Chairs"/>
    <n v="243.92"/>
    <n v="5"/>
    <n v="0.2"/>
    <n v="15.244999999999999"/>
  </r>
  <r>
    <s v="OR8174"/>
    <x v="1475"/>
    <s v="Second Class"/>
    <x v="0"/>
    <s v="United States"/>
    <s v="Los Angeles"/>
    <x v="1"/>
    <n v="90049"/>
    <x v="1"/>
    <x v="0"/>
    <s v="Binders"/>
    <n v="5.84"/>
    <n v="1"/>
    <n v="0.2"/>
    <n v="1.9710000000000001"/>
  </r>
  <r>
    <s v="OR8175"/>
    <x v="1475"/>
    <s v="Standard Class"/>
    <x v="1"/>
    <s v="United States"/>
    <s v="Providence"/>
    <x v="6"/>
    <n v="2908"/>
    <x v="3"/>
    <x v="0"/>
    <s v="Paper"/>
    <n v="12.96"/>
    <n v="2"/>
    <n v="0"/>
    <n v="6.2207999999999997"/>
  </r>
  <r>
    <s v="OR8176"/>
    <x v="1475"/>
    <s v="Standard Class"/>
    <x v="2"/>
    <s v="United States"/>
    <s v="Los Angeles"/>
    <x v="1"/>
    <n v="90004"/>
    <x v="1"/>
    <x v="2"/>
    <s v="Tables"/>
    <n v="1004.976"/>
    <n v="6"/>
    <n v="0.2"/>
    <n v="175.8708"/>
  </r>
  <r>
    <s v="OR8177"/>
    <x v="1476"/>
    <s v="Same Day"/>
    <x v="0"/>
    <s v="United States"/>
    <s v="San Francisco"/>
    <x v="1"/>
    <n v="94122"/>
    <x v="1"/>
    <x v="0"/>
    <s v="Supplies"/>
    <n v="31.92"/>
    <n v="4"/>
    <n v="0"/>
    <n v="9.2568000000000001"/>
  </r>
  <r>
    <s v="OR8178"/>
    <x v="1476"/>
    <s v="Second Class"/>
    <x v="1"/>
    <s v="United States"/>
    <s v="Los Angeles"/>
    <x v="1"/>
    <n v="90004"/>
    <x v="1"/>
    <x v="0"/>
    <s v="Binders"/>
    <n v="65.567999999999998"/>
    <n v="2"/>
    <n v="0.2"/>
    <n v="23.7684"/>
  </r>
  <r>
    <s v="OR8179"/>
    <x v="1476"/>
    <s v="Standard Class"/>
    <x v="0"/>
    <s v="United States"/>
    <s v="Colorado Springs"/>
    <x v="23"/>
    <n v="80906"/>
    <x v="1"/>
    <x v="0"/>
    <s v="Art"/>
    <n v="13.12"/>
    <n v="5"/>
    <n v="0.2"/>
    <n v="1.1479999999999999"/>
  </r>
  <r>
    <s v="OR8180"/>
    <x v="1476"/>
    <s v="First Class"/>
    <x v="2"/>
    <s v="United States"/>
    <s v="Maple Grove"/>
    <x v="31"/>
    <n v="55369"/>
    <x v="0"/>
    <x v="0"/>
    <s v="Labels"/>
    <n v="44.4"/>
    <n v="3"/>
    <n v="0"/>
    <n v="22.2"/>
  </r>
  <r>
    <s v="OR8181"/>
    <x v="1477"/>
    <s v="Standard Class"/>
    <x v="1"/>
    <s v="United States"/>
    <s v="Columbus"/>
    <x v="9"/>
    <n v="47201"/>
    <x v="0"/>
    <x v="0"/>
    <s v="Envelopes"/>
    <n v="180.96"/>
    <n v="2"/>
    <n v="0"/>
    <n v="81.432000000000002"/>
  </r>
  <r>
    <s v="OR8182"/>
    <x v="1477"/>
    <s v="Standard Class"/>
    <x v="2"/>
    <s v="United States"/>
    <s v="Houston"/>
    <x v="0"/>
    <n v="77041"/>
    <x v="0"/>
    <x v="2"/>
    <s v="Chairs"/>
    <n v="212.05799999999999"/>
    <n v="3"/>
    <n v="0.3"/>
    <n v="15.147"/>
  </r>
  <r>
    <s v="OR8183"/>
    <x v="1477"/>
    <s v="First Class"/>
    <x v="2"/>
    <s v="United States"/>
    <s v="Aurora"/>
    <x v="23"/>
    <n v="80013"/>
    <x v="1"/>
    <x v="1"/>
    <s v="Accessories"/>
    <n v="54.384"/>
    <n v="2"/>
    <n v="0.2"/>
    <n v="1.3595999999999999"/>
  </r>
  <r>
    <s v="OR8184"/>
    <x v="1477"/>
    <s v="Second Class"/>
    <x v="1"/>
    <s v="United States"/>
    <s v="Jacksonville"/>
    <x v="18"/>
    <n v="32216"/>
    <x v="2"/>
    <x v="1"/>
    <s v="Phones"/>
    <n v="23.975999999999999"/>
    <n v="3"/>
    <n v="0.2"/>
    <n v="5.6943000000000001"/>
  </r>
  <r>
    <s v="OR8185"/>
    <x v="1478"/>
    <s v="Standard Class"/>
    <x v="0"/>
    <s v="United States"/>
    <s v="Pembroke Pines"/>
    <x v="18"/>
    <n v="33024"/>
    <x v="2"/>
    <x v="0"/>
    <s v="Paper"/>
    <n v="15.552"/>
    <n v="3"/>
    <n v="0.2"/>
    <n v="5.4432"/>
  </r>
  <r>
    <s v="OR8186"/>
    <x v="1478"/>
    <s v="Standard Class"/>
    <x v="2"/>
    <s v="United States"/>
    <s v="New York City"/>
    <x v="7"/>
    <n v="10024"/>
    <x v="3"/>
    <x v="0"/>
    <s v="Paper"/>
    <n v="6.48"/>
    <n v="1"/>
    <n v="0"/>
    <n v="3.1103999999999998"/>
  </r>
  <r>
    <s v="OR8187"/>
    <x v="1478"/>
    <s v="Standard Class"/>
    <x v="2"/>
    <s v="United States"/>
    <s v="Louisville"/>
    <x v="23"/>
    <n v="80027"/>
    <x v="1"/>
    <x v="0"/>
    <s v="Binders"/>
    <n v="8.9640000000000004"/>
    <n v="6"/>
    <n v="0.7"/>
    <n v="6.5735999999999999"/>
  </r>
  <r>
    <s v="OR8188"/>
    <x v="1479"/>
    <s v="Second Class"/>
    <x v="0"/>
    <s v="United States"/>
    <s v="San Francisco"/>
    <x v="1"/>
    <n v="94110"/>
    <x v="1"/>
    <x v="0"/>
    <s v="Appliances"/>
    <n v="81.08"/>
    <n v="4"/>
    <n v="0"/>
    <n v="22.702400000000001"/>
  </r>
  <r>
    <s v="OR8189"/>
    <x v="1479"/>
    <s v="Standard Class"/>
    <x v="0"/>
    <s v="United States"/>
    <s v="Gresham"/>
    <x v="26"/>
    <n v="97030"/>
    <x v="1"/>
    <x v="0"/>
    <s v="Binders"/>
    <n v="26.352"/>
    <n v="8"/>
    <n v="0.7"/>
    <n v="18.446400000000001"/>
  </r>
  <r>
    <s v="OR8190"/>
    <x v="1479"/>
    <s v="Second Class"/>
    <x v="1"/>
    <s v="United States"/>
    <s v="San Francisco"/>
    <x v="1"/>
    <n v="94110"/>
    <x v="1"/>
    <x v="0"/>
    <s v="Paper"/>
    <n v="146.72999999999999"/>
    <n v="3"/>
    <n v="0"/>
    <n v="68.963099999999997"/>
  </r>
  <r>
    <s v="OR8191"/>
    <x v="1479"/>
    <s v="Standard Class"/>
    <x v="0"/>
    <s v="United States"/>
    <s v="Los Angeles"/>
    <x v="1"/>
    <n v="90008"/>
    <x v="1"/>
    <x v="1"/>
    <s v="Copiers"/>
    <n v="479.98399999999998"/>
    <n v="2"/>
    <n v="0.2"/>
    <n v="59.997999999999998"/>
  </r>
  <r>
    <s v="OR8192"/>
    <x v="1479"/>
    <s v="Standard Class"/>
    <x v="0"/>
    <s v="United States"/>
    <s v="Springfield"/>
    <x v="13"/>
    <n v="22153"/>
    <x v="2"/>
    <x v="0"/>
    <s v="Art"/>
    <n v="5.56"/>
    <n v="2"/>
    <n v="0"/>
    <n v="1.4456"/>
  </r>
  <r>
    <s v="OR8193"/>
    <x v="1479"/>
    <s v="Second Class"/>
    <x v="0"/>
    <s v="United States"/>
    <s v="Clarksville"/>
    <x v="12"/>
    <n v="37042"/>
    <x v="2"/>
    <x v="0"/>
    <s v="Art"/>
    <n v="36.96"/>
    <n v="4"/>
    <n v="0.2"/>
    <n v="12.012"/>
  </r>
  <r>
    <s v="OR8194"/>
    <x v="1479"/>
    <s v="Second Class"/>
    <x v="1"/>
    <s v="United States"/>
    <s v="Philadelphia"/>
    <x v="8"/>
    <n v="19140"/>
    <x v="3"/>
    <x v="2"/>
    <s v="Chairs"/>
    <n v="445.80200000000002"/>
    <n v="7"/>
    <n v="0.3"/>
    <n v="108.2662"/>
  </r>
  <r>
    <s v="OR8195"/>
    <x v="1480"/>
    <s v="Second Class"/>
    <x v="0"/>
    <s v="United States"/>
    <s v="Layton"/>
    <x v="42"/>
    <n v="84041"/>
    <x v="1"/>
    <x v="0"/>
    <s v="Fasteners"/>
    <n v="4.96"/>
    <n v="4"/>
    <n v="0"/>
    <n v="2.3311999999999999"/>
  </r>
  <r>
    <s v="OR8196"/>
    <x v="1480"/>
    <s v="Standard Class"/>
    <x v="0"/>
    <s v="United States"/>
    <s v="Tampa"/>
    <x v="18"/>
    <n v="33614"/>
    <x v="2"/>
    <x v="0"/>
    <s v="Binders"/>
    <n v="7.218"/>
    <n v="3"/>
    <n v="0.7"/>
    <n v="5.5338000000000003"/>
  </r>
  <r>
    <s v="OR8197"/>
    <x v="1480"/>
    <s v="First Class"/>
    <x v="1"/>
    <s v="United States"/>
    <s v="San Francisco"/>
    <x v="1"/>
    <n v="94122"/>
    <x v="1"/>
    <x v="0"/>
    <s v="Appliances"/>
    <n v="715.64"/>
    <n v="2"/>
    <n v="0"/>
    <n v="178.91"/>
  </r>
  <r>
    <s v="OR8198"/>
    <x v="1481"/>
    <s v="Standard Class"/>
    <x v="1"/>
    <s v="United States"/>
    <s v="Plantation"/>
    <x v="18"/>
    <n v="33317"/>
    <x v="2"/>
    <x v="0"/>
    <s v="Binders"/>
    <n v="5.2380000000000004"/>
    <n v="2"/>
    <n v="0.7"/>
    <n v="4.0157999999999996"/>
  </r>
  <r>
    <s v="OR8199"/>
    <x v="1481"/>
    <s v="Standard Class"/>
    <x v="2"/>
    <s v="United States"/>
    <s v="Philadelphia"/>
    <x v="8"/>
    <n v="19134"/>
    <x v="3"/>
    <x v="0"/>
    <s v="Labels"/>
    <n v="16.52"/>
    <n v="5"/>
    <n v="0.2"/>
    <n v="5.3689999999999998"/>
  </r>
  <r>
    <s v="OR8200"/>
    <x v="1482"/>
    <s v="Standard Class"/>
    <x v="0"/>
    <s v="United States"/>
    <s v="Philadelphia"/>
    <x v="8"/>
    <n v="19120"/>
    <x v="3"/>
    <x v="0"/>
    <s v="Binders"/>
    <n v="9.0060000000000002"/>
    <n v="2"/>
    <n v="0.7"/>
    <n v="7.2047999999999996"/>
  </r>
  <r>
    <s v="OR8201"/>
    <x v="1482"/>
    <s v="Standard Class"/>
    <x v="1"/>
    <s v="United States"/>
    <s v="San Francisco"/>
    <x v="1"/>
    <n v="94110"/>
    <x v="1"/>
    <x v="0"/>
    <s v="Art"/>
    <n v="8.56"/>
    <n v="2"/>
    <n v="0"/>
    <n v="2.4824000000000002"/>
  </r>
  <r>
    <s v="OR8202"/>
    <x v="1482"/>
    <s v="Standard Class"/>
    <x v="0"/>
    <s v="United States"/>
    <s v="Los Angeles"/>
    <x v="1"/>
    <n v="90036"/>
    <x v="1"/>
    <x v="2"/>
    <s v="Furnishings"/>
    <n v="59.99"/>
    <n v="7"/>
    <n v="0"/>
    <n v="21.596399999999999"/>
  </r>
  <r>
    <s v="OR8203"/>
    <x v="1482"/>
    <s v="Same Day"/>
    <x v="0"/>
    <s v="United States"/>
    <s v="Milford"/>
    <x v="21"/>
    <n v="6460"/>
    <x v="3"/>
    <x v="0"/>
    <s v="Paper"/>
    <n v="51.84"/>
    <n v="8"/>
    <n v="0"/>
    <n v="24.883199999999999"/>
  </r>
  <r>
    <s v="OR8204"/>
    <x v="1482"/>
    <s v="Second Class"/>
    <x v="0"/>
    <s v="United States"/>
    <s v="Newark"/>
    <x v="3"/>
    <n v="43055"/>
    <x v="3"/>
    <x v="0"/>
    <s v="Supplies"/>
    <n v="15.88"/>
    <n v="5"/>
    <n v="0.2"/>
    <n v="3.7715000000000001"/>
  </r>
  <r>
    <s v="OR8205"/>
    <x v="1482"/>
    <s v="Second Class"/>
    <x v="2"/>
    <s v="United States"/>
    <s v="Houston"/>
    <x v="0"/>
    <n v="77070"/>
    <x v="0"/>
    <x v="0"/>
    <s v="Art"/>
    <n v="11.263999999999999"/>
    <n v="8"/>
    <n v="0.2"/>
    <n v="3.9424000000000001"/>
  </r>
  <r>
    <s v="OR8206"/>
    <x v="1483"/>
    <s v="Same Day"/>
    <x v="0"/>
    <s v="United States"/>
    <s v="Madison"/>
    <x v="30"/>
    <n v="53711"/>
    <x v="0"/>
    <x v="0"/>
    <s v="Fasteners"/>
    <n v="1.81"/>
    <n v="1"/>
    <n v="0"/>
    <n v="0.65159999999999996"/>
  </r>
  <r>
    <s v="OR8207"/>
    <x v="1483"/>
    <s v="Second Class"/>
    <x v="0"/>
    <s v="United States"/>
    <s v="Chicago"/>
    <x v="14"/>
    <n v="60653"/>
    <x v="0"/>
    <x v="2"/>
    <s v="Furnishings"/>
    <n v="4.7119999999999997"/>
    <n v="2"/>
    <n v="0.6"/>
    <n v="1.8848"/>
  </r>
  <r>
    <s v="OR8208"/>
    <x v="1483"/>
    <s v="Second Class"/>
    <x v="1"/>
    <s v="United States"/>
    <s v="Los Angeles"/>
    <x v="1"/>
    <n v="90049"/>
    <x v="1"/>
    <x v="0"/>
    <s v="Paper"/>
    <n v="79.14"/>
    <n v="3"/>
    <n v="0"/>
    <n v="36.404400000000003"/>
  </r>
  <r>
    <s v="OR8209"/>
    <x v="1483"/>
    <s v="Second Class"/>
    <x v="0"/>
    <s v="United States"/>
    <s v="Aberdeen"/>
    <x v="32"/>
    <n v="57401"/>
    <x v="0"/>
    <x v="0"/>
    <s v="Supplies"/>
    <n v="25.5"/>
    <n v="3"/>
    <n v="0"/>
    <n v="6.63"/>
  </r>
  <r>
    <s v="OR8210"/>
    <x v="1483"/>
    <s v="First Class"/>
    <x v="0"/>
    <s v="United States"/>
    <s v="Roseville"/>
    <x v="1"/>
    <n v="95661"/>
    <x v="1"/>
    <x v="0"/>
    <s v="Binders"/>
    <n v="8.32"/>
    <n v="5"/>
    <n v="0.2"/>
    <n v="2.8079999999999998"/>
  </r>
  <r>
    <s v="OR8211"/>
    <x v="1483"/>
    <s v="Standard Class"/>
    <x v="1"/>
    <s v="United States"/>
    <s v="Philadelphia"/>
    <x v="8"/>
    <n v="19140"/>
    <x v="3"/>
    <x v="1"/>
    <s v="Accessories"/>
    <n v="47.984000000000002"/>
    <n v="2"/>
    <n v="0.2"/>
    <n v="13.195600000000001"/>
  </r>
  <r>
    <s v="OR8212"/>
    <x v="1483"/>
    <s v="Standard Class"/>
    <x v="2"/>
    <s v="United States"/>
    <s v="Fargo"/>
    <x v="47"/>
    <n v="58103"/>
    <x v="0"/>
    <x v="0"/>
    <s v="Binders"/>
    <n v="25.9"/>
    <n v="5"/>
    <n v="0"/>
    <n v="12.691000000000001"/>
  </r>
  <r>
    <s v="OR8213"/>
    <x v="1484"/>
    <s v="Standard Class"/>
    <x v="0"/>
    <s v="United States"/>
    <s v="Seattle"/>
    <x v="11"/>
    <n v="98105"/>
    <x v="1"/>
    <x v="0"/>
    <s v="Binders"/>
    <n v="167.76"/>
    <n v="5"/>
    <n v="0.2"/>
    <n v="62.91"/>
  </r>
  <r>
    <s v="OR8214"/>
    <x v="1484"/>
    <s v="Standard Class"/>
    <x v="1"/>
    <s v="United States"/>
    <s v="Philadelphia"/>
    <x v="8"/>
    <n v="19120"/>
    <x v="3"/>
    <x v="1"/>
    <s v="Accessories"/>
    <n v="10.311999999999999"/>
    <n v="1"/>
    <n v="0.2"/>
    <n v="1.2889999999999999"/>
  </r>
  <r>
    <s v="OR8215"/>
    <x v="1484"/>
    <s v="First Class"/>
    <x v="0"/>
    <s v="United States"/>
    <s v="Freeport"/>
    <x v="14"/>
    <n v="61032"/>
    <x v="0"/>
    <x v="0"/>
    <s v="Paper"/>
    <n v="63.311999999999998"/>
    <n v="3"/>
    <n v="0.2"/>
    <n v="20.5764"/>
  </r>
  <r>
    <s v="OR8216"/>
    <x v="1484"/>
    <s v="First Class"/>
    <x v="0"/>
    <s v="United States"/>
    <s v="Rochester"/>
    <x v="7"/>
    <n v="14609"/>
    <x v="3"/>
    <x v="1"/>
    <s v="Phones"/>
    <n v="263.95999999999998"/>
    <n v="4"/>
    <n v="0"/>
    <n v="71.269199999999998"/>
  </r>
  <r>
    <s v="OR8217"/>
    <x v="1485"/>
    <s v="Standard Class"/>
    <x v="0"/>
    <s v="United States"/>
    <s v="Burlington"/>
    <x v="43"/>
    <n v="5408"/>
    <x v="3"/>
    <x v="0"/>
    <s v="Paper"/>
    <n v="79.92"/>
    <n v="4"/>
    <n v="0"/>
    <n v="37.562399999999997"/>
  </r>
  <r>
    <s v="OR8218"/>
    <x v="1485"/>
    <s v="Standard Class"/>
    <x v="0"/>
    <s v="United States"/>
    <s v="Columbus"/>
    <x v="27"/>
    <n v="31907"/>
    <x v="2"/>
    <x v="0"/>
    <s v="Binders"/>
    <n v="36.4"/>
    <n v="5"/>
    <n v="0"/>
    <n v="17.108000000000001"/>
  </r>
  <r>
    <s v="OR8219"/>
    <x v="1485"/>
    <s v="Standard Class"/>
    <x v="1"/>
    <s v="United States"/>
    <s v="Jackson"/>
    <x v="19"/>
    <n v="49201"/>
    <x v="0"/>
    <x v="0"/>
    <s v="Art"/>
    <n v="3.9"/>
    <n v="2"/>
    <n v="0"/>
    <n v="1.5209999999999999"/>
  </r>
  <r>
    <s v="OR8220"/>
    <x v="1485"/>
    <s v="First Class"/>
    <x v="1"/>
    <s v="United States"/>
    <s v="Los Angeles"/>
    <x v="1"/>
    <n v="90049"/>
    <x v="1"/>
    <x v="0"/>
    <s v="Supplies"/>
    <n v="480.74"/>
    <n v="2"/>
    <n v="0"/>
    <n v="14.4222"/>
  </r>
  <r>
    <s v="OR8221"/>
    <x v="1485"/>
    <s v="Second Class"/>
    <x v="1"/>
    <s v="United States"/>
    <s v="Santa Barbara"/>
    <x v="1"/>
    <n v="93101"/>
    <x v="1"/>
    <x v="0"/>
    <s v="Paper"/>
    <n v="8.9600000000000009"/>
    <n v="2"/>
    <n v="0"/>
    <n v="4.3903999999999996"/>
  </r>
  <r>
    <s v="OR8222"/>
    <x v="1485"/>
    <s v="Standard Class"/>
    <x v="1"/>
    <s v="United States"/>
    <s v="Detroit"/>
    <x v="19"/>
    <n v="48227"/>
    <x v="0"/>
    <x v="2"/>
    <s v="Bookcases"/>
    <n v="160.97999999999999"/>
    <n v="1"/>
    <n v="0"/>
    <n v="20.927399999999999"/>
  </r>
  <r>
    <s v="OR8223"/>
    <x v="1485"/>
    <s v="First Class"/>
    <x v="1"/>
    <s v="United States"/>
    <s v="Chicago"/>
    <x v="14"/>
    <n v="60610"/>
    <x v="0"/>
    <x v="0"/>
    <s v="Art"/>
    <n v="8.84"/>
    <n v="5"/>
    <n v="0.2"/>
    <n v="2.9834999999999998"/>
  </r>
  <r>
    <s v="OR8224"/>
    <x v="1485"/>
    <s v="Standard Class"/>
    <x v="0"/>
    <s v="United States"/>
    <s v="New York City"/>
    <x v="7"/>
    <n v="10011"/>
    <x v="3"/>
    <x v="0"/>
    <s v="Paper"/>
    <n v="13.52"/>
    <n v="4"/>
    <n v="0"/>
    <n v="6.2191999999999998"/>
  </r>
  <r>
    <s v="OR8225"/>
    <x v="1486"/>
    <s v="Standard Class"/>
    <x v="0"/>
    <s v="United States"/>
    <s v="Yonkers"/>
    <x v="7"/>
    <n v="10701"/>
    <x v="3"/>
    <x v="0"/>
    <s v="Binders"/>
    <n v="10.896000000000001"/>
    <n v="3"/>
    <n v="0.2"/>
    <n v="3.9498000000000002"/>
  </r>
  <r>
    <s v="OR8226"/>
    <x v="1486"/>
    <s v="First Class"/>
    <x v="0"/>
    <s v="United States"/>
    <s v="Philadelphia"/>
    <x v="8"/>
    <n v="19143"/>
    <x v="3"/>
    <x v="1"/>
    <s v="Accessories"/>
    <n v="71.975999999999999"/>
    <n v="3"/>
    <n v="0.2"/>
    <n v="19.793399999999998"/>
  </r>
  <r>
    <s v="OR8227"/>
    <x v="1486"/>
    <s v="First Class"/>
    <x v="0"/>
    <s v="United States"/>
    <s v="Draper"/>
    <x v="42"/>
    <n v="84020"/>
    <x v="1"/>
    <x v="2"/>
    <s v="Furnishings"/>
    <n v="25.16"/>
    <n v="2"/>
    <n v="0"/>
    <n v="10.5672"/>
  </r>
  <r>
    <s v="OR8228"/>
    <x v="1486"/>
    <s v="Same Day"/>
    <x v="0"/>
    <s v="United States"/>
    <s v="Anaheim"/>
    <x v="1"/>
    <n v="92804"/>
    <x v="1"/>
    <x v="0"/>
    <s v="Binders"/>
    <n v="35.808"/>
    <n v="3"/>
    <n v="0.2"/>
    <n v="11.19"/>
  </r>
  <r>
    <s v="OR8229"/>
    <x v="1486"/>
    <s v="Standard Class"/>
    <x v="1"/>
    <s v="United States"/>
    <s v="Philadelphia"/>
    <x v="8"/>
    <n v="19134"/>
    <x v="3"/>
    <x v="0"/>
    <s v="Binders"/>
    <n v="64.2"/>
    <n v="5"/>
    <n v="0.7"/>
    <n v="44.94"/>
  </r>
  <r>
    <s v="OR8230"/>
    <x v="1486"/>
    <s v="Standard Class"/>
    <x v="0"/>
    <s v="United States"/>
    <s v="San Antonio"/>
    <x v="0"/>
    <n v="78207"/>
    <x v="0"/>
    <x v="0"/>
    <s v="Envelopes"/>
    <n v="36.6"/>
    <n v="3"/>
    <n v="0.2"/>
    <n v="11.895"/>
  </r>
  <r>
    <s v="OR8231"/>
    <x v="1486"/>
    <s v="Same Day"/>
    <x v="0"/>
    <s v="United States"/>
    <s v="Boynton Beach"/>
    <x v="18"/>
    <n v="33437"/>
    <x v="2"/>
    <x v="2"/>
    <s v="Furnishings"/>
    <n v="63.968000000000004"/>
    <n v="2"/>
    <n v="0.2"/>
    <n v="0"/>
  </r>
  <r>
    <s v="OR8232"/>
    <x v="1486"/>
    <s v="Standard Class"/>
    <x v="1"/>
    <s v="United States"/>
    <s v="Mcallen"/>
    <x v="0"/>
    <n v="78501"/>
    <x v="0"/>
    <x v="0"/>
    <s v="Binders"/>
    <n v="1.996"/>
    <n v="1"/>
    <n v="0.8"/>
    <n v="3.2934000000000001"/>
  </r>
  <r>
    <s v="OR8233"/>
    <x v="1486"/>
    <s v="Same Day"/>
    <x v="1"/>
    <s v="United States"/>
    <s v="San Francisco"/>
    <x v="1"/>
    <n v="94110"/>
    <x v="1"/>
    <x v="0"/>
    <s v="Paper"/>
    <n v="109.92"/>
    <n v="2"/>
    <n v="0"/>
    <n v="53.860799999999998"/>
  </r>
  <r>
    <s v="OR8234"/>
    <x v="1487"/>
    <s v="First Class"/>
    <x v="2"/>
    <s v="United States"/>
    <s v="Fort Collins"/>
    <x v="23"/>
    <n v="80525"/>
    <x v="1"/>
    <x v="2"/>
    <s v="Furnishings"/>
    <n v="98.328000000000003"/>
    <n v="3"/>
    <n v="0.2"/>
    <n v="9.8328000000000007"/>
  </r>
  <r>
    <s v="OR8235"/>
    <x v="1487"/>
    <s v="Standard Class"/>
    <x v="2"/>
    <s v="United States"/>
    <s v="Carlsbad"/>
    <x v="35"/>
    <n v="88220"/>
    <x v="1"/>
    <x v="0"/>
    <s v="Supplies"/>
    <n v="16.68"/>
    <n v="2"/>
    <n v="0"/>
    <n v="4.3368000000000002"/>
  </r>
  <r>
    <s v="OR8236"/>
    <x v="1488"/>
    <s v="Second Class"/>
    <x v="0"/>
    <s v="United States"/>
    <s v="Quincy"/>
    <x v="28"/>
    <n v="2169"/>
    <x v="3"/>
    <x v="0"/>
    <s v="Paper"/>
    <n v="122.97"/>
    <n v="3"/>
    <n v="0"/>
    <n v="60.255299999999998"/>
  </r>
  <r>
    <s v="OR8237"/>
    <x v="1488"/>
    <s v="Standard Class"/>
    <x v="0"/>
    <s v="United States"/>
    <s v="Boynton Beach"/>
    <x v="18"/>
    <n v="33437"/>
    <x v="2"/>
    <x v="0"/>
    <s v="Paper"/>
    <n v="10.368"/>
    <n v="2"/>
    <n v="0.2"/>
    <n v="3.6288"/>
  </r>
  <r>
    <s v="OR8238"/>
    <x v="1488"/>
    <s v="Standard Class"/>
    <x v="1"/>
    <s v="United States"/>
    <s v="Buffalo"/>
    <x v="7"/>
    <n v="14215"/>
    <x v="3"/>
    <x v="2"/>
    <s v="Chairs"/>
    <n v="1522.6379999999999"/>
    <n v="9"/>
    <n v="0.1"/>
    <n v="169.18199999999999"/>
  </r>
  <r>
    <s v="OR8239"/>
    <x v="1488"/>
    <s v="Standard Class"/>
    <x v="1"/>
    <s v="United States"/>
    <s v="Huntington Beach"/>
    <x v="1"/>
    <n v="92646"/>
    <x v="1"/>
    <x v="0"/>
    <s v="Art"/>
    <n v="3.38"/>
    <n v="1"/>
    <n v="0"/>
    <n v="1.2505999999999999"/>
  </r>
  <r>
    <s v="OR8240"/>
    <x v="1488"/>
    <s v="Standard Class"/>
    <x v="2"/>
    <s v="United States"/>
    <s v="New York City"/>
    <x v="7"/>
    <n v="10009"/>
    <x v="3"/>
    <x v="0"/>
    <s v="Binders"/>
    <n v="9.0879999999999992"/>
    <n v="4"/>
    <n v="0.2"/>
    <n v="3.2944"/>
  </r>
  <r>
    <s v="OR8241"/>
    <x v="1488"/>
    <s v="Same Day"/>
    <x v="0"/>
    <s v="United States"/>
    <s v="Columbus"/>
    <x v="3"/>
    <n v="43229"/>
    <x v="3"/>
    <x v="0"/>
    <s v="Storage"/>
    <n v="54.223999999999997"/>
    <n v="2"/>
    <n v="0.2"/>
    <n v="3.3889999999999998"/>
  </r>
  <r>
    <s v="OR8242"/>
    <x v="1488"/>
    <s v="Standard Class"/>
    <x v="2"/>
    <s v="United States"/>
    <s v="Perth Amboy"/>
    <x v="22"/>
    <n v="8861"/>
    <x v="3"/>
    <x v="0"/>
    <s v="Paper"/>
    <n v="11.76"/>
    <n v="2"/>
    <n v="0"/>
    <n v="5.7624000000000004"/>
  </r>
  <r>
    <s v="OR8243"/>
    <x v="1488"/>
    <s v="Standard Class"/>
    <x v="0"/>
    <s v="United States"/>
    <s v="Quincy"/>
    <x v="14"/>
    <n v="62301"/>
    <x v="0"/>
    <x v="0"/>
    <s v="Labels"/>
    <n v="19.824000000000002"/>
    <n v="6"/>
    <n v="0.2"/>
    <n v="6.4428000000000001"/>
  </r>
  <r>
    <s v="OR8244"/>
    <x v="1488"/>
    <s v="Second Class"/>
    <x v="1"/>
    <s v="United States"/>
    <s v="New York City"/>
    <x v="7"/>
    <n v="10024"/>
    <x v="3"/>
    <x v="0"/>
    <s v="Envelopes"/>
    <n v="62.96"/>
    <n v="4"/>
    <n v="0"/>
    <n v="28.332000000000001"/>
  </r>
  <r>
    <s v="OR8245"/>
    <x v="1488"/>
    <s v="Standard Class"/>
    <x v="0"/>
    <s v="United States"/>
    <s v="New York City"/>
    <x v="7"/>
    <n v="10009"/>
    <x v="3"/>
    <x v="0"/>
    <s v="Labels"/>
    <n v="122.12"/>
    <n v="4"/>
    <n v="0"/>
    <n v="56.175199999999997"/>
  </r>
  <r>
    <s v="OR8246"/>
    <x v="1489"/>
    <s v="Standard Class"/>
    <x v="0"/>
    <s v="United States"/>
    <s v="Philadelphia"/>
    <x v="8"/>
    <n v="19134"/>
    <x v="3"/>
    <x v="0"/>
    <s v="Binders"/>
    <n v="3.282"/>
    <n v="2"/>
    <n v="0.7"/>
    <n v="2.6255999999999999"/>
  </r>
  <r>
    <s v="OR8247"/>
    <x v="1489"/>
    <s v="Standard Class"/>
    <x v="1"/>
    <s v="United States"/>
    <s v="Mesa"/>
    <x v="5"/>
    <n v="85204"/>
    <x v="1"/>
    <x v="0"/>
    <s v="Binders"/>
    <n v="72.587999999999994"/>
    <n v="2"/>
    <n v="0.7"/>
    <n v="48.392000000000003"/>
  </r>
  <r>
    <s v="OR8248"/>
    <x v="1489"/>
    <s v="Second Class"/>
    <x v="2"/>
    <s v="United States"/>
    <s v="Indianapolis"/>
    <x v="9"/>
    <n v="46203"/>
    <x v="0"/>
    <x v="1"/>
    <s v="Copiers"/>
    <n v="999.98"/>
    <n v="2"/>
    <n v="0"/>
    <n v="449.99099999999999"/>
  </r>
  <r>
    <s v="OR8249"/>
    <x v="1489"/>
    <s v="Standard Class"/>
    <x v="0"/>
    <s v="United States"/>
    <s v="Woodland"/>
    <x v="1"/>
    <n v="95695"/>
    <x v="1"/>
    <x v="1"/>
    <s v="Phones"/>
    <n v="239.98400000000001"/>
    <n v="2"/>
    <n v="0.2"/>
    <n v="23.9984"/>
  </r>
  <r>
    <s v="OR8250"/>
    <x v="1490"/>
    <s v="Standard Class"/>
    <x v="1"/>
    <s v="United States"/>
    <s v="Rome"/>
    <x v="7"/>
    <n v="13440"/>
    <x v="3"/>
    <x v="2"/>
    <s v="Chairs"/>
    <n v="90.882000000000005"/>
    <n v="1"/>
    <n v="0.1"/>
    <n v="15.147"/>
  </r>
  <r>
    <s v="OR8251"/>
    <x v="1490"/>
    <s v="Standard Class"/>
    <x v="0"/>
    <s v="United States"/>
    <s v="North Las Vegas"/>
    <x v="20"/>
    <n v="89031"/>
    <x v="1"/>
    <x v="0"/>
    <s v="Labels"/>
    <n v="14.94"/>
    <n v="3"/>
    <n v="0"/>
    <n v="6.8723999999999998"/>
  </r>
  <r>
    <s v="OR8252"/>
    <x v="1490"/>
    <s v="Standard Class"/>
    <x v="1"/>
    <s v="United States"/>
    <s v="Brentwood"/>
    <x v="1"/>
    <n v="94513"/>
    <x v="1"/>
    <x v="0"/>
    <s v="Binders"/>
    <n v="13.92"/>
    <n v="3"/>
    <n v="0.2"/>
    <n v="4.8719999999999999"/>
  </r>
  <r>
    <s v="OR8253"/>
    <x v="1490"/>
    <s v="Standard Class"/>
    <x v="2"/>
    <s v="United States"/>
    <s v="New York City"/>
    <x v="7"/>
    <n v="10024"/>
    <x v="3"/>
    <x v="1"/>
    <s v="Accessories"/>
    <n v="101.34"/>
    <n v="3"/>
    <n v="0"/>
    <n v="8.1072000000000006"/>
  </r>
  <r>
    <s v="OR8254"/>
    <x v="1490"/>
    <s v="Second Class"/>
    <x v="1"/>
    <s v="United States"/>
    <s v="Los Angeles"/>
    <x v="1"/>
    <n v="90036"/>
    <x v="1"/>
    <x v="0"/>
    <s v="Labels"/>
    <n v="14.62"/>
    <n v="2"/>
    <n v="0"/>
    <n v="6.8714000000000004"/>
  </r>
  <r>
    <s v="OR8255"/>
    <x v="1490"/>
    <s v="Standard Class"/>
    <x v="1"/>
    <s v="United States"/>
    <s v="Jacksonville"/>
    <x v="18"/>
    <n v="32216"/>
    <x v="2"/>
    <x v="0"/>
    <s v="Art"/>
    <n v="2.8159999999999998"/>
    <n v="2"/>
    <n v="0.2"/>
    <n v="0.98560000000000003"/>
  </r>
  <r>
    <s v="OR8256"/>
    <x v="1490"/>
    <s v="Standard Class"/>
    <x v="2"/>
    <s v="United States"/>
    <s v="New York City"/>
    <x v="7"/>
    <n v="10009"/>
    <x v="3"/>
    <x v="2"/>
    <s v="Furnishings"/>
    <n v="35.56"/>
    <n v="7"/>
    <n v="0"/>
    <n v="12.090400000000001"/>
  </r>
  <r>
    <s v="OR8257"/>
    <x v="1490"/>
    <s v="Standard Class"/>
    <x v="2"/>
    <s v="United States"/>
    <s v="Chandler"/>
    <x v="5"/>
    <n v="85224"/>
    <x v="1"/>
    <x v="2"/>
    <s v="Chairs"/>
    <n v="842.37599999999998"/>
    <n v="3"/>
    <n v="0.2"/>
    <n v="105.297"/>
  </r>
  <r>
    <s v="OR8258"/>
    <x v="1491"/>
    <s v="First Class"/>
    <x v="1"/>
    <s v="United States"/>
    <s v="Chesapeake"/>
    <x v="13"/>
    <n v="23320"/>
    <x v="2"/>
    <x v="1"/>
    <s v="Phones"/>
    <n v="161.61000000000001"/>
    <n v="1"/>
    <n v="0"/>
    <n v="42.018599999999999"/>
  </r>
  <r>
    <s v="OR8259"/>
    <x v="1491"/>
    <s v="Standard Class"/>
    <x v="1"/>
    <s v="United States"/>
    <s v="Aurora"/>
    <x v="14"/>
    <n v="60505"/>
    <x v="0"/>
    <x v="2"/>
    <s v="Tables"/>
    <n v="652.45000000000005"/>
    <n v="5"/>
    <n v="0.5"/>
    <n v="430.61700000000002"/>
  </r>
  <r>
    <s v="OR8260"/>
    <x v="1491"/>
    <s v="Standard Class"/>
    <x v="2"/>
    <s v="United States"/>
    <s v="Eau Claire"/>
    <x v="30"/>
    <n v="54703"/>
    <x v="0"/>
    <x v="0"/>
    <s v="Binders"/>
    <n v="91.68"/>
    <n v="3"/>
    <n v="0"/>
    <n v="45.84"/>
  </r>
  <r>
    <s v="OR8261"/>
    <x v="1491"/>
    <s v="Standard Class"/>
    <x v="1"/>
    <s v="United States"/>
    <s v="Los Angeles"/>
    <x v="1"/>
    <n v="90032"/>
    <x v="1"/>
    <x v="2"/>
    <s v="Furnishings"/>
    <n v="106.68"/>
    <n v="6"/>
    <n v="0"/>
    <n v="33.070799999999998"/>
  </r>
  <r>
    <s v="OR8262"/>
    <x v="1491"/>
    <s v="Standard Class"/>
    <x v="0"/>
    <s v="United States"/>
    <s v="New York City"/>
    <x v="7"/>
    <n v="10024"/>
    <x v="3"/>
    <x v="2"/>
    <s v="Chairs"/>
    <n v="326.64600000000002"/>
    <n v="3"/>
    <n v="0.1"/>
    <n v="39.923400000000001"/>
  </r>
  <r>
    <s v="OR8263"/>
    <x v="1491"/>
    <s v="Standard Class"/>
    <x v="0"/>
    <s v="United States"/>
    <s v="San Francisco"/>
    <x v="1"/>
    <n v="94109"/>
    <x v="1"/>
    <x v="2"/>
    <s v="Furnishings"/>
    <n v="22.14"/>
    <n v="3"/>
    <n v="0"/>
    <n v="6.4206000000000003"/>
  </r>
  <r>
    <s v="OR8264"/>
    <x v="1492"/>
    <s v="Second Class"/>
    <x v="0"/>
    <s v="United States"/>
    <s v="San Francisco"/>
    <x v="1"/>
    <n v="94110"/>
    <x v="1"/>
    <x v="2"/>
    <s v="Furnishings"/>
    <n v="42.6"/>
    <n v="3"/>
    <n v="0"/>
    <n v="16.614000000000001"/>
  </r>
  <r>
    <s v="OR8265"/>
    <x v="1492"/>
    <s v="Standard Class"/>
    <x v="0"/>
    <s v="United States"/>
    <s v="Bakersfield"/>
    <x v="1"/>
    <n v="93309"/>
    <x v="1"/>
    <x v="0"/>
    <s v="Art"/>
    <n v="9.4"/>
    <n v="5"/>
    <n v="0"/>
    <n v="2.726"/>
  </r>
  <r>
    <s v="OR8266"/>
    <x v="1492"/>
    <s v="Standard Class"/>
    <x v="0"/>
    <s v="United States"/>
    <s v="Cincinnati"/>
    <x v="3"/>
    <n v="45231"/>
    <x v="3"/>
    <x v="0"/>
    <s v="Binders"/>
    <n v="5.2290000000000001"/>
    <n v="3"/>
    <n v="0.7"/>
    <n v="4.1832000000000003"/>
  </r>
  <r>
    <s v="OR8267"/>
    <x v="1492"/>
    <s v="Second Class"/>
    <x v="0"/>
    <s v="United States"/>
    <s v="Detroit"/>
    <x v="19"/>
    <n v="48205"/>
    <x v="0"/>
    <x v="0"/>
    <s v="Binders"/>
    <n v="478.24"/>
    <n v="8"/>
    <n v="0"/>
    <n v="219.99039999999999"/>
  </r>
  <r>
    <s v="OR8268"/>
    <x v="1492"/>
    <s v="Standard Class"/>
    <x v="0"/>
    <s v="United States"/>
    <s v="New York City"/>
    <x v="7"/>
    <n v="10011"/>
    <x v="3"/>
    <x v="0"/>
    <s v="Storage"/>
    <n v="83.36"/>
    <n v="1"/>
    <n v="0"/>
    <n v="20.84"/>
  </r>
  <r>
    <s v="OR8269"/>
    <x v="1492"/>
    <s v="Standard Class"/>
    <x v="2"/>
    <s v="United States"/>
    <s v="New York City"/>
    <x v="7"/>
    <n v="10009"/>
    <x v="3"/>
    <x v="0"/>
    <s v="Envelopes"/>
    <n v="11.36"/>
    <n v="2"/>
    <n v="0"/>
    <n v="5.3391999999999999"/>
  </r>
  <r>
    <s v="OR8270"/>
    <x v="1492"/>
    <s v="Standard Class"/>
    <x v="0"/>
    <s v="United States"/>
    <s v="Seattle"/>
    <x v="11"/>
    <n v="98115"/>
    <x v="1"/>
    <x v="0"/>
    <s v="Binders"/>
    <n v="88.751999999999995"/>
    <n v="3"/>
    <n v="0.2"/>
    <n v="27.734999999999999"/>
  </r>
  <r>
    <s v="OR8271"/>
    <x v="1493"/>
    <s v="First Class"/>
    <x v="0"/>
    <s v="United States"/>
    <s v="Saint Louis"/>
    <x v="34"/>
    <n v="63116"/>
    <x v="0"/>
    <x v="0"/>
    <s v="Appliances"/>
    <n v="83.9"/>
    <n v="10"/>
    <n v="0"/>
    <n v="20.975000000000001"/>
  </r>
  <r>
    <s v="OR8272"/>
    <x v="1493"/>
    <s v="Standard Class"/>
    <x v="0"/>
    <s v="United States"/>
    <s v="Texas City"/>
    <x v="0"/>
    <n v="77590"/>
    <x v="0"/>
    <x v="2"/>
    <s v="Tables"/>
    <n v="102.438"/>
    <n v="1"/>
    <n v="0.3"/>
    <n v="13.1706"/>
  </r>
  <r>
    <s v="OR8273"/>
    <x v="1493"/>
    <s v="Standard Class"/>
    <x v="0"/>
    <s v="United States"/>
    <s v="Coral Springs"/>
    <x v="18"/>
    <n v="33065"/>
    <x v="2"/>
    <x v="0"/>
    <s v="Appliances"/>
    <n v="387.13600000000002"/>
    <n v="4"/>
    <n v="0.2"/>
    <n v="24.196000000000002"/>
  </r>
  <r>
    <s v="OR8274"/>
    <x v="1493"/>
    <s v="First Class"/>
    <x v="0"/>
    <s v="United States"/>
    <s v="Durham"/>
    <x v="2"/>
    <n v="27707"/>
    <x v="2"/>
    <x v="2"/>
    <s v="Furnishings"/>
    <n v="335.74400000000003"/>
    <n v="2"/>
    <n v="0.2"/>
    <n v="25.180800000000001"/>
  </r>
  <r>
    <s v="OR8275"/>
    <x v="1493"/>
    <s v="Standard Class"/>
    <x v="2"/>
    <s v="United States"/>
    <s v="Gilbert"/>
    <x v="5"/>
    <n v="85234"/>
    <x v="1"/>
    <x v="1"/>
    <s v="Phones"/>
    <n v="333.57600000000002"/>
    <n v="3"/>
    <n v="0.2"/>
    <n v="25.0182"/>
  </r>
  <r>
    <s v="OR8276"/>
    <x v="1493"/>
    <s v="Standard Class"/>
    <x v="0"/>
    <s v="United States"/>
    <s v="Phoenix"/>
    <x v="5"/>
    <n v="85023"/>
    <x v="1"/>
    <x v="2"/>
    <s v="Chairs"/>
    <n v="161.56800000000001"/>
    <n v="2"/>
    <n v="0.2"/>
    <n v="10.098000000000001"/>
  </r>
  <r>
    <s v="OR8277"/>
    <x v="1494"/>
    <s v="Standard Class"/>
    <x v="1"/>
    <s v="United States"/>
    <s v="Caldwell"/>
    <x v="33"/>
    <n v="83605"/>
    <x v="1"/>
    <x v="2"/>
    <s v="Chairs"/>
    <n v="338.35199999999998"/>
    <n v="3"/>
    <n v="0.2"/>
    <n v="4.2294"/>
  </r>
  <r>
    <s v="OR8278"/>
    <x v="1494"/>
    <s v="Standard Class"/>
    <x v="0"/>
    <s v="United States"/>
    <s v="Mcallen"/>
    <x v="0"/>
    <n v="78501"/>
    <x v="0"/>
    <x v="0"/>
    <s v="Art"/>
    <n v="4.4480000000000004"/>
    <n v="2"/>
    <n v="0.2"/>
    <n v="0.33360000000000001"/>
  </r>
  <r>
    <s v="OR8279"/>
    <x v="1494"/>
    <s v="Standard Class"/>
    <x v="0"/>
    <s v="United States"/>
    <s v="Detroit"/>
    <x v="19"/>
    <n v="48205"/>
    <x v="0"/>
    <x v="2"/>
    <s v="Furnishings"/>
    <n v="5.47"/>
    <n v="1"/>
    <n v="0"/>
    <n v="2.3521000000000001"/>
  </r>
  <r>
    <s v="OR8280"/>
    <x v="1495"/>
    <s v="Standard Class"/>
    <x v="1"/>
    <s v="United States"/>
    <s v="Montgomery"/>
    <x v="40"/>
    <n v="36116"/>
    <x v="2"/>
    <x v="2"/>
    <s v="Furnishings"/>
    <n v="21.36"/>
    <n v="8"/>
    <n v="0"/>
    <n v="8.1167999999999996"/>
  </r>
  <r>
    <s v="OR8281"/>
    <x v="1495"/>
    <s v="Second Class"/>
    <x v="0"/>
    <s v="United States"/>
    <s v="Richmond"/>
    <x v="4"/>
    <n v="40475"/>
    <x v="2"/>
    <x v="0"/>
    <s v="Paper"/>
    <n v="9.42"/>
    <n v="3"/>
    <n v="0"/>
    <n v="4.2389999999999999"/>
  </r>
  <r>
    <s v="OR8282"/>
    <x v="1495"/>
    <s v="First Class"/>
    <x v="1"/>
    <s v="United States"/>
    <s v="San Francisco"/>
    <x v="1"/>
    <n v="94109"/>
    <x v="1"/>
    <x v="0"/>
    <s v="Paper"/>
    <n v="50.96"/>
    <n v="7"/>
    <n v="0"/>
    <n v="25.48"/>
  </r>
  <r>
    <s v="OR8283"/>
    <x v="1495"/>
    <s v="Standard Class"/>
    <x v="0"/>
    <s v="United States"/>
    <s v="Lancaster"/>
    <x v="3"/>
    <n v="43130"/>
    <x v="3"/>
    <x v="1"/>
    <s v="Machines"/>
    <n v="4499.9849999999997"/>
    <n v="5"/>
    <n v="0.7"/>
    <n v="6599.9780000000001"/>
  </r>
  <r>
    <s v="OR8284"/>
    <x v="1495"/>
    <s v="Standard Class"/>
    <x v="0"/>
    <s v="United States"/>
    <s v="Austin"/>
    <x v="0"/>
    <n v="78745"/>
    <x v="0"/>
    <x v="0"/>
    <s v="Storage"/>
    <n v="540.048"/>
    <n v="3"/>
    <n v="0.2"/>
    <n v="47.254199999999997"/>
  </r>
  <r>
    <s v="OR8285"/>
    <x v="1495"/>
    <s v="Standard Class"/>
    <x v="0"/>
    <s v="United States"/>
    <s v="Texas City"/>
    <x v="0"/>
    <n v="77590"/>
    <x v="0"/>
    <x v="2"/>
    <s v="Chairs"/>
    <n v="199.304"/>
    <n v="4"/>
    <n v="0.3"/>
    <n v="8.5416000000000007"/>
  </r>
  <r>
    <s v="OR8286"/>
    <x v="1495"/>
    <s v="Same Day"/>
    <x v="0"/>
    <s v="United States"/>
    <s v="Columbia"/>
    <x v="17"/>
    <n v="21044"/>
    <x v="3"/>
    <x v="0"/>
    <s v="Appliances"/>
    <n v="901.95"/>
    <n v="3"/>
    <n v="0"/>
    <n v="297.64350000000002"/>
  </r>
  <r>
    <s v="OR8287"/>
    <x v="1496"/>
    <s v="Standard Class"/>
    <x v="0"/>
    <s v="United States"/>
    <s v="Raleigh"/>
    <x v="2"/>
    <n v="27604"/>
    <x v="2"/>
    <x v="1"/>
    <s v="Phones"/>
    <n v="108.78400000000001"/>
    <n v="2"/>
    <n v="0.2"/>
    <n v="10.878399999999999"/>
  </r>
  <r>
    <s v="OR8288"/>
    <x v="1497"/>
    <s v="Second Class"/>
    <x v="1"/>
    <s v="United States"/>
    <s v="Mcallen"/>
    <x v="0"/>
    <n v="78501"/>
    <x v="0"/>
    <x v="0"/>
    <s v="Binders"/>
    <n v="4.3120000000000003"/>
    <n v="2"/>
    <n v="0.8"/>
    <n v="6.8992000000000004"/>
  </r>
  <r>
    <s v="OR8289"/>
    <x v="1497"/>
    <s v="Standard Class"/>
    <x v="0"/>
    <s v="United States"/>
    <s v="Jacksonville"/>
    <x v="18"/>
    <n v="32216"/>
    <x v="2"/>
    <x v="0"/>
    <s v="Art"/>
    <n v="47.616"/>
    <n v="3"/>
    <n v="0.2"/>
    <n v="3.5712000000000002"/>
  </r>
  <r>
    <s v="OR8290"/>
    <x v="1497"/>
    <s v="Standard Class"/>
    <x v="0"/>
    <s v="United States"/>
    <s v="Rochester"/>
    <x v="7"/>
    <n v="14609"/>
    <x v="3"/>
    <x v="0"/>
    <s v="Paper"/>
    <n v="45.36"/>
    <n v="7"/>
    <n v="0"/>
    <n v="21.7728"/>
  </r>
  <r>
    <s v="OR8291"/>
    <x v="1498"/>
    <s v="Standard Class"/>
    <x v="2"/>
    <s v="United States"/>
    <s v="Quincy"/>
    <x v="28"/>
    <n v="2169"/>
    <x v="3"/>
    <x v="1"/>
    <s v="Accessories"/>
    <n v="258.89999999999998"/>
    <n v="10"/>
    <n v="0"/>
    <n v="93.203999999999994"/>
  </r>
  <r>
    <s v="OR8292"/>
    <x v="1498"/>
    <s v="Second Class"/>
    <x v="2"/>
    <s v="United States"/>
    <s v="New York City"/>
    <x v="7"/>
    <n v="10009"/>
    <x v="3"/>
    <x v="0"/>
    <s v="Storage"/>
    <n v="900.08"/>
    <n v="4"/>
    <n v="0"/>
    <n v="117.0104"/>
  </r>
  <r>
    <s v="OR8293"/>
    <x v="1498"/>
    <s v="Standard Class"/>
    <x v="0"/>
    <s v="United States"/>
    <s v="San Francisco"/>
    <x v="1"/>
    <n v="94109"/>
    <x v="1"/>
    <x v="0"/>
    <s v="Paper"/>
    <n v="24.56"/>
    <n v="2"/>
    <n v="0"/>
    <n v="11.543200000000001"/>
  </r>
  <r>
    <s v="OR8294"/>
    <x v="1498"/>
    <s v="First Class"/>
    <x v="0"/>
    <s v="United States"/>
    <s v="Dover"/>
    <x v="15"/>
    <n v="19901"/>
    <x v="3"/>
    <x v="2"/>
    <s v="Furnishings"/>
    <n v="9.94"/>
    <n v="2"/>
    <n v="0"/>
    <n v="3.0813999999999999"/>
  </r>
  <r>
    <s v="OR8295"/>
    <x v="1499"/>
    <s v="Same Day"/>
    <x v="0"/>
    <s v="United States"/>
    <s v="Philadelphia"/>
    <x v="8"/>
    <n v="19143"/>
    <x v="3"/>
    <x v="0"/>
    <s v="Paper"/>
    <n v="40.031999999999996"/>
    <n v="6"/>
    <n v="0.2"/>
    <n v="15.012"/>
  </r>
  <r>
    <s v="OR8296"/>
    <x v="1499"/>
    <s v="Standard Class"/>
    <x v="1"/>
    <s v="United States"/>
    <s v="Los Angeles"/>
    <x v="1"/>
    <n v="90049"/>
    <x v="1"/>
    <x v="0"/>
    <s v="Storage"/>
    <n v="93.02"/>
    <n v="2"/>
    <n v="0"/>
    <n v="3.7208000000000001"/>
  </r>
  <r>
    <s v="OR8297"/>
    <x v="1499"/>
    <s v="Standard Class"/>
    <x v="1"/>
    <s v="United States"/>
    <s v="New York City"/>
    <x v="7"/>
    <n v="10011"/>
    <x v="3"/>
    <x v="1"/>
    <s v="Accessories"/>
    <n v="90"/>
    <n v="5"/>
    <n v="0"/>
    <n v="16.2"/>
  </r>
  <r>
    <s v="OR8298"/>
    <x v="1499"/>
    <s v="Standard Class"/>
    <x v="0"/>
    <s v="United States"/>
    <s v="Houston"/>
    <x v="0"/>
    <n v="77070"/>
    <x v="0"/>
    <x v="2"/>
    <s v="Chairs"/>
    <n v="853.93"/>
    <n v="5"/>
    <n v="0.3"/>
    <n v="24.398"/>
  </r>
  <r>
    <s v="OR8299"/>
    <x v="1500"/>
    <s v="Same Day"/>
    <x v="0"/>
    <s v="United States"/>
    <s v="Tampa"/>
    <x v="18"/>
    <n v="33614"/>
    <x v="2"/>
    <x v="0"/>
    <s v="Art"/>
    <n v="4.032"/>
    <n v="2"/>
    <n v="0.2"/>
    <n v="1.0584"/>
  </r>
  <r>
    <s v="OR8300"/>
    <x v="1500"/>
    <s v="Second Class"/>
    <x v="0"/>
    <s v="United States"/>
    <s v="Los Angeles"/>
    <x v="1"/>
    <n v="90045"/>
    <x v="1"/>
    <x v="2"/>
    <s v="Chairs"/>
    <n v="287.96800000000002"/>
    <n v="4"/>
    <n v="0.2"/>
    <n v="3.5996000000000001"/>
  </r>
  <r>
    <s v="OR8301"/>
    <x v="1500"/>
    <s v="Standard Class"/>
    <x v="1"/>
    <s v="United States"/>
    <s v="Saint Charles"/>
    <x v="34"/>
    <n v="63301"/>
    <x v="0"/>
    <x v="0"/>
    <s v="Paper"/>
    <n v="10.56"/>
    <n v="2"/>
    <n v="0"/>
    <n v="4.7519999999999998"/>
  </r>
  <r>
    <s v="OR8302"/>
    <x v="1500"/>
    <s v="Standard Class"/>
    <x v="1"/>
    <s v="United States"/>
    <s v="Fayetteville"/>
    <x v="36"/>
    <n v="72701"/>
    <x v="2"/>
    <x v="0"/>
    <s v="Labels"/>
    <n v="7.31"/>
    <n v="1"/>
    <n v="0"/>
    <n v="3.4357000000000002"/>
  </r>
  <r>
    <s v="OR8303"/>
    <x v="1500"/>
    <s v="First Class"/>
    <x v="2"/>
    <s v="United States"/>
    <s v="New York City"/>
    <x v="7"/>
    <n v="10009"/>
    <x v="3"/>
    <x v="0"/>
    <s v="Supplies"/>
    <n v="240.37"/>
    <n v="1"/>
    <n v="0"/>
    <n v="7.2111000000000001"/>
  </r>
  <r>
    <s v="OR8304"/>
    <x v="1500"/>
    <s v="Standard Class"/>
    <x v="1"/>
    <s v="United States"/>
    <s v="Jacksonville"/>
    <x v="2"/>
    <n v="28540"/>
    <x v="2"/>
    <x v="2"/>
    <s v="Furnishings"/>
    <n v="4.7119999999999997"/>
    <n v="1"/>
    <n v="0.2"/>
    <n v="1.4136"/>
  </r>
  <r>
    <s v="OR8305"/>
    <x v="1500"/>
    <s v="Standard Class"/>
    <x v="0"/>
    <s v="United States"/>
    <s v="New York City"/>
    <x v="7"/>
    <n v="10024"/>
    <x v="3"/>
    <x v="2"/>
    <s v="Furnishings"/>
    <n v="79.44"/>
    <n v="3"/>
    <n v="0"/>
    <n v="30.187200000000001"/>
  </r>
  <r>
    <s v="OR8306"/>
    <x v="1500"/>
    <s v="Standard Class"/>
    <x v="1"/>
    <s v="United States"/>
    <s v="New York City"/>
    <x v="7"/>
    <n v="10011"/>
    <x v="3"/>
    <x v="1"/>
    <s v="Phones"/>
    <n v="124.95"/>
    <n v="5"/>
    <n v="0"/>
    <n v="2.4990000000000001"/>
  </r>
  <r>
    <s v="OR8307"/>
    <x v="1500"/>
    <s v="Standard Class"/>
    <x v="1"/>
    <s v="United States"/>
    <s v="Bakersfield"/>
    <x v="1"/>
    <n v="93309"/>
    <x v="1"/>
    <x v="0"/>
    <s v="Paper"/>
    <n v="12.96"/>
    <n v="2"/>
    <n v="0"/>
    <n v="6.2207999999999997"/>
  </r>
  <r>
    <s v="OR8308"/>
    <x v="1501"/>
    <s v="Standard Class"/>
    <x v="1"/>
    <s v="United States"/>
    <s v="Seattle"/>
    <x v="11"/>
    <n v="98103"/>
    <x v="1"/>
    <x v="0"/>
    <s v="Art"/>
    <n v="8.82"/>
    <n v="3"/>
    <n v="0"/>
    <n v="2.5577999999999999"/>
  </r>
  <r>
    <s v="OR8309"/>
    <x v="1501"/>
    <s v="Second Class"/>
    <x v="1"/>
    <s v="United States"/>
    <s v="Seattle"/>
    <x v="11"/>
    <n v="98105"/>
    <x v="1"/>
    <x v="0"/>
    <s v="Binders"/>
    <n v="19.920000000000002"/>
    <n v="5"/>
    <n v="0.2"/>
    <n v="6.9720000000000004"/>
  </r>
  <r>
    <s v="OR8310"/>
    <x v="1501"/>
    <s v="Second Class"/>
    <x v="1"/>
    <s v="United States"/>
    <s v="Houston"/>
    <x v="0"/>
    <n v="77095"/>
    <x v="0"/>
    <x v="2"/>
    <s v="Chairs"/>
    <n v="155.37200000000001"/>
    <n v="2"/>
    <n v="0.3"/>
    <n v="35.513599999999997"/>
  </r>
  <r>
    <s v="OR8311"/>
    <x v="1502"/>
    <s v="Standard Class"/>
    <x v="0"/>
    <s v="United States"/>
    <s v="Fairfield"/>
    <x v="3"/>
    <n v="45014"/>
    <x v="3"/>
    <x v="2"/>
    <s v="Tables"/>
    <n v="273.06"/>
    <n v="2"/>
    <n v="0.4"/>
    <n v="104.673"/>
  </r>
  <r>
    <s v="OR8312"/>
    <x v="1502"/>
    <s v="Standard Class"/>
    <x v="1"/>
    <s v="United States"/>
    <s v="Philadelphia"/>
    <x v="8"/>
    <n v="19140"/>
    <x v="3"/>
    <x v="2"/>
    <s v="Furnishings"/>
    <n v="547.13599999999997"/>
    <n v="4"/>
    <n v="0.2"/>
    <n v="68.391999999999996"/>
  </r>
  <r>
    <s v="OR8313"/>
    <x v="1502"/>
    <s v="Standard Class"/>
    <x v="0"/>
    <s v="United States"/>
    <s v="Columbus"/>
    <x v="3"/>
    <n v="43229"/>
    <x v="3"/>
    <x v="0"/>
    <s v="Storage"/>
    <n v="239.45599999999999"/>
    <n v="7"/>
    <n v="0.2"/>
    <n v="17.959199999999999"/>
  </r>
  <r>
    <s v="OR8314"/>
    <x v="1502"/>
    <s v="Standard Class"/>
    <x v="1"/>
    <s v="United States"/>
    <s v="Hackensack"/>
    <x v="22"/>
    <n v="7601"/>
    <x v="3"/>
    <x v="1"/>
    <s v="Phones"/>
    <n v="197.97"/>
    <n v="3"/>
    <n v="0"/>
    <n v="57.411299999999997"/>
  </r>
  <r>
    <s v="OR8315"/>
    <x v="1502"/>
    <s v="Standard Class"/>
    <x v="0"/>
    <s v="United States"/>
    <s v="San Francisco"/>
    <x v="1"/>
    <n v="94122"/>
    <x v="1"/>
    <x v="1"/>
    <s v="Phones"/>
    <n v="783.96"/>
    <n v="5"/>
    <n v="0.2"/>
    <n v="68.596500000000006"/>
  </r>
  <r>
    <s v="OR8316"/>
    <x v="1502"/>
    <s v="Standard Class"/>
    <x v="2"/>
    <s v="United States"/>
    <s v="Jacksonville"/>
    <x v="18"/>
    <n v="32216"/>
    <x v="2"/>
    <x v="1"/>
    <s v="Phones"/>
    <n v="499.16800000000001"/>
    <n v="4"/>
    <n v="0.2"/>
    <n v="31.198"/>
  </r>
  <r>
    <s v="OR8317"/>
    <x v="1502"/>
    <s v="Standard Class"/>
    <x v="1"/>
    <s v="United States"/>
    <s v="Greensboro"/>
    <x v="2"/>
    <n v="27405"/>
    <x v="2"/>
    <x v="2"/>
    <s v="Furnishings"/>
    <n v="17.088000000000001"/>
    <n v="2"/>
    <n v="0.2"/>
    <n v="1.0680000000000001"/>
  </r>
  <r>
    <s v="OR8318"/>
    <x v="1503"/>
    <s v="Standard Class"/>
    <x v="0"/>
    <s v="United States"/>
    <s v="Cleveland"/>
    <x v="3"/>
    <n v="44105"/>
    <x v="3"/>
    <x v="0"/>
    <s v="Appliances"/>
    <n v="286.25599999999997"/>
    <n v="1"/>
    <n v="0.2"/>
    <n v="17.890999999999998"/>
  </r>
  <r>
    <s v="OR8319"/>
    <x v="1503"/>
    <s v="Standard Class"/>
    <x v="1"/>
    <s v="United States"/>
    <s v="New York City"/>
    <x v="7"/>
    <n v="10011"/>
    <x v="3"/>
    <x v="2"/>
    <s v="Tables"/>
    <n v="481.17599999999999"/>
    <n v="2"/>
    <n v="0.4"/>
    <n v="120.294"/>
  </r>
  <r>
    <s v="OR8320"/>
    <x v="1503"/>
    <s v="Second Class"/>
    <x v="0"/>
    <s v="United States"/>
    <s v="Vineland"/>
    <x v="22"/>
    <n v="8360"/>
    <x v="3"/>
    <x v="0"/>
    <s v="Labels"/>
    <n v="6.16"/>
    <n v="2"/>
    <n v="0"/>
    <n v="2.9567999999999999"/>
  </r>
  <r>
    <s v="OR8321"/>
    <x v="1504"/>
    <s v="Second Class"/>
    <x v="0"/>
    <s v="United States"/>
    <s v="Houston"/>
    <x v="0"/>
    <n v="77070"/>
    <x v="0"/>
    <x v="0"/>
    <s v="Envelopes"/>
    <n v="56.064"/>
    <n v="6"/>
    <n v="0.2"/>
    <n v="21.024000000000001"/>
  </r>
  <r>
    <s v="OR8322"/>
    <x v="1504"/>
    <s v="First Class"/>
    <x v="1"/>
    <s v="United States"/>
    <s v="New York City"/>
    <x v="7"/>
    <n v="10035"/>
    <x v="3"/>
    <x v="2"/>
    <s v="Chairs"/>
    <n v="207.846"/>
    <n v="3"/>
    <n v="0.1"/>
    <n v="2.3094000000000001"/>
  </r>
  <r>
    <s v="OR8323"/>
    <x v="1504"/>
    <s v="Second Class"/>
    <x v="0"/>
    <s v="United States"/>
    <s v="Akron"/>
    <x v="3"/>
    <n v="44312"/>
    <x v="3"/>
    <x v="0"/>
    <s v="Binders"/>
    <n v="25.56"/>
    <n v="5"/>
    <n v="0.7"/>
    <n v="20.448"/>
  </r>
  <r>
    <s v="OR8324"/>
    <x v="1505"/>
    <s v="Standard Class"/>
    <x v="1"/>
    <s v="United States"/>
    <s v="Charlotte"/>
    <x v="2"/>
    <n v="28205"/>
    <x v="2"/>
    <x v="0"/>
    <s v="Art"/>
    <n v="10.272"/>
    <n v="3"/>
    <n v="0.2"/>
    <n v="0.89880000000000004"/>
  </r>
  <r>
    <s v="OR8325"/>
    <x v="1505"/>
    <s v="First Class"/>
    <x v="0"/>
    <s v="United States"/>
    <s v="Akron"/>
    <x v="3"/>
    <n v="44312"/>
    <x v="3"/>
    <x v="0"/>
    <s v="Storage"/>
    <n v="221.024"/>
    <n v="2"/>
    <n v="0.2"/>
    <n v="55.256"/>
  </r>
  <r>
    <s v="OR8326"/>
    <x v="1505"/>
    <s v="Second Class"/>
    <x v="0"/>
    <s v="United States"/>
    <s v="Seattle"/>
    <x v="11"/>
    <n v="98103"/>
    <x v="1"/>
    <x v="2"/>
    <s v="Tables"/>
    <n v="171.96"/>
    <n v="2"/>
    <n v="0"/>
    <n v="44.709600000000002"/>
  </r>
  <r>
    <s v="OR8327"/>
    <x v="1505"/>
    <s v="Standard Class"/>
    <x v="0"/>
    <s v="United States"/>
    <s v="Chicago"/>
    <x v="14"/>
    <n v="60623"/>
    <x v="0"/>
    <x v="1"/>
    <s v="Accessories"/>
    <n v="153.82400000000001"/>
    <n v="11"/>
    <n v="0.2"/>
    <n v="38.456000000000003"/>
  </r>
  <r>
    <s v="OR8328"/>
    <x v="1505"/>
    <s v="Standard Class"/>
    <x v="1"/>
    <s v="United States"/>
    <s v="Seattle"/>
    <x v="11"/>
    <n v="98103"/>
    <x v="1"/>
    <x v="1"/>
    <s v="Accessories"/>
    <n v="98.16"/>
    <n v="6"/>
    <n v="0"/>
    <n v="9.8160000000000007"/>
  </r>
  <r>
    <s v="OR8329"/>
    <x v="1505"/>
    <s v="First Class"/>
    <x v="0"/>
    <s v="United States"/>
    <s v="Los Angeles"/>
    <x v="1"/>
    <n v="90032"/>
    <x v="1"/>
    <x v="1"/>
    <s v="Accessories"/>
    <n v="82.95"/>
    <n v="5"/>
    <n v="0"/>
    <n v="29.032499999999999"/>
  </r>
  <r>
    <s v="OR8330"/>
    <x v="1505"/>
    <s v="First Class"/>
    <x v="0"/>
    <s v="United States"/>
    <s v="Newark"/>
    <x v="3"/>
    <n v="43055"/>
    <x v="3"/>
    <x v="1"/>
    <s v="Accessories"/>
    <n v="2025.36"/>
    <n v="6"/>
    <n v="0.2"/>
    <n v="607.60799999999995"/>
  </r>
  <r>
    <s v="OR8331"/>
    <x v="1506"/>
    <s v="Second Class"/>
    <x v="0"/>
    <s v="United States"/>
    <s v="Arlington"/>
    <x v="13"/>
    <n v="22204"/>
    <x v="2"/>
    <x v="0"/>
    <s v="Paper"/>
    <n v="71.28"/>
    <n v="11"/>
    <n v="0"/>
    <n v="34.214399999999998"/>
  </r>
  <r>
    <s v="OR8332"/>
    <x v="1506"/>
    <s v="First Class"/>
    <x v="2"/>
    <s v="United States"/>
    <s v="Seattle"/>
    <x v="11"/>
    <n v="98105"/>
    <x v="1"/>
    <x v="0"/>
    <s v="Storage"/>
    <n v="66.959999999999994"/>
    <n v="4"/>
    <n v="0"/>
    <n v="2.6783999999999999"/>
  </r>
  <r>
    <s v="OR8333"/>
    <x v="1506"/>
    <s v="Standard Class"/>
    <x v="0"/>
    <s v="United States"/>
    <s v="Los Angeles"/>
    <x v="1"/>
    <n v="90032"/>
    <x v="1"/>
    <x v="0"/>
    <s v="Paper"/>
    <n v="6.48"/>
    <n v="1"/>
    <n v="0"/>
    <n v="3.1103999999999998"/>
  </r>
  <r>
    <s v="OR8334"/>
    <x v="1507"/>
    <s v="First Class"/>
    <x v="0"/>
    <s v="United States"/>
    <s v="Buffalo"/>
    <x v="7"/>
    <n v="14215"/>
    <x v="3"/>
    <x v="2"/>
    <s v="Chairs"/>
    <n v="63.881999999999998"/>
    <n v="1"/>
    <n v="0.1"/>
    <n v="10.647"/>
  </r>
  <r>
    <s v="OR8335"/>
    <x v="1507"/>
    <s v="Standard Class"/>
    <x v="2"/>
    <s v="United States"/>
    <s v="Cleveland"/>
    <x v="3"/>
    <n v="44105"/>
    <x v="3"/>
    <x v="1"/>
    <s v="Accessories"/>
    <n v="55.176000000000002"/>
    <n v="3"/>
    <n v="0.2"/>
    <n v="15.863099999999999"/>
  </r>
  <r>
    <s v="OR8336"/>
    <x v="1507"/>
    <s v="Second Class"/>
    <x v="2"/>
    <s v="United States"/>
    <s v="Los Angeles"/>
    <x v="1"/>
    <n v="90036"/>
    <x v="1"/>
    <x v="0"/>
    <s v="Paper"/>
    <n v="32.4"/>
    <n v="5"/>
    <n v="0"/>
    <n v="15.552"/>
  </r>
  <r>
    <s v="OR8337"/>
    <x v="1507"/>
    <s v="Standard Class"/>
    <x v="1"/>
    <s v="United States"/>
    <s v="San Antonio"/>
    <x v="0"/>
    <n v="78207"/>
    <x v="0"/>
    <x v="2"/>
    <s v="Tables"/>
    <n v="99.918000000000006"/>
    <n v="2"/>
    <n v="0.3"/>
    <n v="18.5562"/>
  </r>
  <r>
    <s v="OR8338"/>
    <x v="1507"/>
    <s v="Standard Class"/>
    <x v="2"/>
    <s v="United States"/>
    <s v="Seattle"/>
    <x v="11"/>
    <n v="98115"/>
    <x v="1"/>
    <x v="1"/>
    <s v="Accessories"/>
    <n v="179.97"/>
    <n v="3"/>
    <n v="0"/>
    <n v="86.385599999999997"/>
  </r>
  <r>
    <s v="OR8339"/>
    <x v="1507"/>
    <s v="First Class"/>
    <x v="0"/>
    <s v="United States"/>
    <s v="New York City"/>
    <x v="7"/>
    <n v="10035"/>
    <x v="3"/>
    <x v="0"/>
    <s v="Paper"/>
    <n v="24.56"/>
    <n v="2"/>
    <n v="0"/>
    <n v="11.543200000000001"/>
  </r>
  <r>
    <s v="OR8340"/>
    <x v="1507"/>
    <s v="First Class"/>
    <x v="0"/>
    <s v="United States"/>
    <s v="Los Angeles"/>
    <x v="1"/>
    <n v="90036"/>
    <x v="1"/>
    <x v="0"/>
    <s v="Art"/>
    <n v="99.2"/>
    <n v="5"/>
    <n v="0"/>
    <n v="25.792000000000002"/>
  </r>
  <r>
    <s v="OR8341"/>
    <x v="1507"/>
    <s v="Standard Class"/>
    <x v="0"/>
    <s v="United States"/>
    <s v="New York City"/>
    <x v="7"/>
    <n v="10035"/>
    <x v="3"/>
    <x v="0"/>
    <s v="Fasteners"/>
    <n v="4.3600000000000003"/>
    <n v="2"/>
    <n v="0"/>
    <n v="1.7876000000000001"/>
  </r>
  <r>
    <s v="OR8342"/>
    <x v="1508"/>
    <s v="Standard Class"/>
    <x v="0"/>
    <s v="United States"/>
    <s v="New York City"/>
    <x v="7"/>
    <n v="10035"/>
    <x v="3"/>
    <x v="1"/>
    <s v="Phones"/>
    <n v="539.97"/>
    <n v="3"/>
    <n v="0"/>
    <n v="134.99250000000001"/>
  </r>
  <r>
    <s v="OR8343"/>
    <x v="1508"/>
    <s v="Standard Class"/>
    <x v="1"/>
    <s v="United States"/>
    <s v="Los Angeles"/>
    <x v="1"/>
    <n v="90004"/>
    <x v="1"/>
    <x v="1"/>
    <s v="Phones"/>
    <n v="225.57599999999999"/>
    <n v="3"/>
    <n v="0.2"/>
    <n v="22.557600000000001"/>
  </r>
  <r>
    <s v="OR8344"/>
    <x v="1509"/>
    <s v="Standard Class"/>
    <x v="0"/>
    <s v="United States"/>
    <s v="San Francisco"/>
    <x v="1"/>
    <n v="94122"/>
    <x v="1"/>
    <x v="0"/>
    <s v="Paper"/>
    <n v="92.94"/>
    <n v="3"/>
    <n v="0"/>
    <n v="41.823"/>
  </r>
  <r>
    <s v="OR8345"/>
    <x v="1509"/>
    <s v="Second Class"/>
    <x v="0"/>
    <s v="United States"/>
    <s v="Dublin"/>
    <x v="3"/>
    <n v="43017"/>
    <x v="3"/>
    <x v="1"/>
    <s v="Accessories"/>
    <n v="479.952"/>
    <n v="6"/>
    <n v="0.2"/>
    <n v="107.9892"/>
  </r>
  <r>
    <s v="OR8346"/>
    <x v="1509"/>
    <s v="Standard Class"/>
    <x v="1"/>
    <s v="United States"/>
    <s v="San Francisco"/>
    <x v="1"/>
    <n v="94122"/>
    <x v="1"/>
    <x v="0"/>
    <s v="Binders"/>
    <n v="271.98399999999998"/>
    <n v="2"/>
    <n v="0.2"/>
    <n v="88.394800000000004"/>
  </r>
  <r>
    <s v="OR8347"/>
    <x v="1509"/>
    <s v="Standard Class"/>
    <x v="0"/>
    <s v="United States"/>
    <s v="San Francisco"/>
    <x v="1"/>
    <n v="94109"/>
    <x v="1"/>
    <x v="1"/>
    <s v="Machines"/>
    <n v="369.16"/>
    <n v="11"/>
    <n v="0.2"/>
    <n v="32.301499999999997"/>
  </r>
  <r>
    <s v="OR8348"/>
    <x v="1509"/>
    <s v="First Class"/>
    <x v="0"/>
    <s v="United States"/>
    <s v="Los Angeles"/>
    <x v="1"/>
    <n v="90032"/>
    <x v="1"/>
    <x v="0"/>
    <s v="Supplies"/>
    <n v="25.76"/>
    <n v="7"/>
    <n v="0"/>
    <n v="0.51519999999999999"/>
  </r>
  <r>
    <s v="OR8349"/>
    <x v="1509"/>
    <s v="Standard Class"/>
    <x v="1"/>
    <s v="United States"/>
    <s v="Coral Gables"/>
    <x v="18"/>
    <n v="33134"/>
    <x v="2"/>
    <x v="2"/>
    <s v="Furnishings"/>
    <n v="11.568"/>
    <n v="3"/>
    <n v="0.2"/>
    <n v="2.6027999999999998"/>
  </r>
  <r>
    <s v="OR8350"/>
    <x v="1509"/>
    <s v="Second Class"/>
    <x v="0"/>
    <s v="United States"/>
    <s v="Saint Charles"/>
    <x v="14"/>
    <n v="60174"/>
    <x v="0"/>
    <x v="2"/>
    <s v="Furnishings"/>
    <n v="30.344000000000001"/>
    <n v="2"/>
    <n v="0.6"/>
    <n v="31.8612"/>
  </r>
  <r>
    <s v="OR8351"/>
    <x v="1509"/>
    <s v="First Class"/>
    <x v="2"/>
    <s v="United States"/>
    <s v="New York City"/>
    <x v="7"/>
    <n v="10035"/>
    <x v="3"/>
    <x v="0"/>
    <s v="Storage"/>
    <n v="70.98"/>
    <n v="1"/>
    <n v="0"/>
    <n v="3.5489999999999999"/>
  </r>
  <r>
    <s v="OR8352"/>
    <x v="1510"/>
    <s v="Same Day"/>
    <x v="0"/>
    <s v="United States"/>
    <s v="Charlotte"/>
    <x v="2"/>
    <n v="28205"/>
    <x v="2"/>
    <x v="0"/>
    <s v="Binders"/>
    <n v="68.540999999999997"/>
    <n v="11"/>
    <n v="0.7"/>
    <n v="52.548099999999998"/>
  </r>
  <r>
    <s v="OR8353"/>
    <x v="1510"/>
    <s v="Second Class"/>
    <x v="2"/>
    <s v="United States"/>
    <s v="Los Angeles"/>
    <x v="1"/>
    <n v="90004"/>
    <x v="1"/>
    <x v="1"/>
    <s v="Phones"/>
    <n v="575.928"/>
    <n v="9"/>
    <n v="0.2"/>
    <n v="57.592799999999997"/>
  </r>
  <r>
    <s v="OR8354"/>
    <x v="1510"/>
    <s v="Standard Class"/>
    <x v="0"/>
    <s v="United States"/>
    <s v="Oklahoma City"/>
    <x v="24"/>
    <n v="73120"/>
    <x v="0"/>
    <x v="2"/>
    <s v="Chairs"/>
    <n v="302.67"/>
    <n v="3"/>
    <n v="0"/>
    <n v="72.640799999999999"/>
  </r>
  <r>
    <s v="OR8355"/>
    <x v="1510"/>
    <s v="Standard Class"/>
    <x v="0"/>
    <s v="United States"/>
    <s v="San Diego"/>
    <x v="1"/>
    <n v="92037"/>
    <x v="1"/>
    <x v="0"/>
    <s v="Labels"/>
    <n v="14.73"/>
    <n v="3"/>
    <n v="0"/>
    <n v="7.2176999999999998"/>
  </r>
  <r>
    <s v="OR8356"/>
    <x v="1510"/>
    <s v="Second Class"/>
    <x v="0"/>
    <s v="United States"/>
    <s v="Los Angeles"/>
    <x v="1"/>
    <n v="90004"/>
    <x v="1"/>
    <x v="0"/>
    <s v="Art"/>
    <n v="6.56"/>
    <n v="2"/>
    <n v="0"/>
    <n v="1.9024000000000001"/>
  </r>
  <r>
    <s v="OR8357"/>
    <x v="1510"/>
    <s v="Standard Class"/>
    <x v="0"/>
    <s v="United States"/>
    <s v="New York City"/>
    <x v="7"/>
    <n v="10035"/>
    <x v="3"/>
    <x v="2"/>
    <s v="Chairs"/>
    <n v="858.24"/>
    <n v="4"/>
    <n v="0.1"/>
    <n v="143.04"/>
  </r>
  <r>
    <s v="OR8358"/>
    <x v="1511"/>
    <s v="Standard Class"/>
    <x v="2"/>
    <s v="United States"/>
    <s v="New York City"/>
    <x v="7"/>
    <n v="10024"/>
    <x v="3"/>
    <x v="1"/>
    <s v="Phones"/>
    <n v="22"/>
    <n v="4"/>
    <n v="0"/>
    <n v="5.5"/>
  </r>
  <r>
    <s v="OR8359"/>
    <x v="1511"/>
    <s v="Standard Class"/>
    <x v="0"/>
    <s v="United States"/>
    <s v="Pomona"/>
    <x v="1"/>
    <n v="91767"/>
    <x v="1"/>
    <x v="2"/>
    <s v="Tables"/>
    <n v="710.83199999999999"/>
    <n v="3"/>
    <n v="0.2"/>
    <n v="97.739400000000003"/>
  </r>
  <r>
    <s v="OR8360"/>
    <x v="1511"/>
    <s v="First Class"/>
    <x v="0"/>
    <s v="United States"/>
    <s v="Moreno Valley"/>
    <x v="1"/>
    <n v="92553"/>
    <x v="1"/>
    <x v="0"/>
    <s v="Storage"/>
    <n v="41.88"/>
    <n v="6"/>
    <n v="0"/>
    <n v="0.83760000000000001"/>
  </r>
  <r>
    <s v="OR8361"/>
    <x v="1511"/>
    <s v="Second Class"/>
    <x v="1"/>
    <s v="United States"/>
    <s v="Henderson"/>
    <x v="4"/>
    <n v="42420"/>
    <x v="2"/>
    <x v="0"/>
    <s v="Binders"/>
    <n v="76.3"/>
    <n v="5"/>
    <n v="0"/>
    <n v="38.15"/>
  </r>
  <r>
    <s v="OR8362"/>
    <x v="1511"/>
    <s v="Standard Class"/>
    <x v="0"/>
    <s v="United States"/>
    <s v="Grand Rapids"/>
    <x v="19"/>
    <n v="49505"/>
    <x v="0"/>
    <x v="0"/>
    <s v="Binders"/>
    <n v="54.9"/>
    <n v="5"/>
    <n v="0"/>
    <n v="26.901"/>
  </r>
  <r>
    <s v="OR8363"/>
    <x v="1511"/>
    <s v="First Class"/>
    <x v="1"/>
    <s v="United States"/>
    <s v="San Jose"/>
    <x v="1"/>
    <n v="95123"/>
    <x v="1"/>
    <x v="0"/>
    <s v="Paper"/>
    <n v="105.52"/>
    <n v="4"/>
    <n v="0"/>
    <n v="48.539200000000001"/>
  </r>
  <r>
    <s v="OR8364"/>
    <x v="1511"/>
    <s v="Standard Class"/>
    <x v="0"/>
    <s v="United States"/>
    <s v="Eau Claire"/>
    <x v="30"/>
    <n v="54703"/>
    <x v="0"/>
    <x v="2"/>
    <s v="Bookcases"/>
    <n v="405.86"/>
    <n v="7"/>
    <n v="0"/>
    <n v="32.468800000000002"/>
  </r>
  <r>
    <s v="OR8365"/>
    <x v="1512"/>
    <s v="Standard Class"/>
    <x v="1"/>
    <s v="United States"/>
    <s v="Los Angeles"/>
    <x v="1"/>
    <n v="90036"/>
    <x v="1"/>
    <x v="0"/>
    <s v="Paper"/>
    <n v="25.92"/>
    <n v="4"/>
    <n v="0"/>
    <n v="12.441599999999999"/>
  </r>
  <r>
    <s v="OR8366"/>
    <x v="1512"/>
    <s v="Standard Class"/>
    <x v="0"/>
    <s v="United States"/>
    <s v="Arlington"/>
    <x v="13"/>
    <n v="22204"/>
    <x v="2"/>
    <x v="0"/>
    <s v="Paper"/>
    <n v="154.9"/>
    <n v="5"/>
    <n v="0"/>
    <n v="69.704999999999998"/>
  </r>
  <r>
    <s v="OR8367"/>
    <x v="1512"/>
    <s v="Standard Class"/>
    <x v="0"/>
    <s v="United States"/>
    <s v="Philadelphia"/>
    <x v="8"/>
    <n v="19140"/>
    <x v="3"/>
    <x v="0"/>
    <s v="Storage"/>
    <n v="38.975999999999999"/>
    <n v="3"/>
    <n v="0.2"/>
    <n v="2.4359999999999999"/>
  </r>
  <r>
    <s v="OR8368"/>
    <x v="1512"/>
    <s v="Standard Class"/>
    <x v="1"/>
    <s v="United States"/>
    <s v="Seattle"/>
    <x v="11"/>
    <n v="98115"/>
    <x v="1"/>
    <x v="2"/>
    <s v="Furnishings"/>
    <n v="79.92"/>
    <n v="4"/>
    <n v="0"/>
    <n v="34.365600000000001"/>
  </r>
  <r>
    <s v="OR8369"/>
    <x v="1512"/>
    <s v="Standard Class"/>
    <x v="1"/>
    <s v="United States"/>
    <s v="New York City"/>
    <x v="7"/>
    <n v="10011"/>
    <x v="3"/>
    <x v="0"/>
    <s v="Storage"/>
    <n v="478.08"/>
    <n v="8"/>
    <n v="0"/>
    <n v="133.86240000000001"/>
  </r>
  <r>
    <s v="OR8370"/>
    <x v="1513"/>
    <s v="First Class"/>
    <x v="2"/>
    <s v="United States"/>
    <s v="Columbus"/>
    <x v="27"/>
    <n v="31907"/>
    <x v="2"/>
    <x v="2"/>
    <s v="Chairs"/>
    <n v="121.78"/>
    <n v="2"/>
    <n v="0"/>
    <n v="30.445"/>
  </r>
  <r>
    <s v="OR8371"/>
    <x v="1514"/>
    <s v="Standard Class"/>
    <x v="0"/>
    <s v="United States"/>
    <s v="Fresno"/>
    <x v="1"/>
    <n v="93727"/>
    <x v="1"/>
    <x v="0"/>
    <s v="Storage"/>
    <n v="48.86"/>
    <n v="7"/>
    <n v="0"/>
    <n v="0.97719999999999996"/>
  </r>
  <r>
    <s v="OR8372"/>
    <x v="1514"/>
    <s v="First Class"/>
    <x v="2"/>
    <s v="United States"/>
    <s v="San Francisco"/>
    <x v="1"/>
    <n v="94110"/>
    <x v="1"/>
    <x v="1"/>
    <s v="Accessories"/>
    <n v="0.99"/>
    <n v="1"/>
    <n v="0"/>
    <n v="0.43559999999999999"/>
  </r>
  <r>
    <s v="OR8373"/>
    <x v="1514"/>
    <s v="Standard Class"/>
    <x v="0"/>
    <s v="United States"/>
    <s v="Houston"/>
    <x v="0"/>
    <n v="77036"/>
    <x v="0"/>
    <x v="1"/>
    <s v="Accessories"/>
    <n v="171.96"/>
    <n v="5"/>
    <n v="0.2"/>
    <n v="45.139499999999998"/>
  </r>
  <r>
    <s v="OR8374"/>
    <x v="1514"/>
    <s v="Second Class"/>
    <x v="0"/>
    <s v="United States"/>
    <s v="Los Angeles"/>
    <x v="1"/>
    <n v="90049"/>
    <x v="1"/>
    <x v="1"/>
    <s v="Phones"/>
    <n v="39.96"/>
    <n v="5"/>
    <n v="0.2"/>
    <n v="12.987"/>
  </r>
  <r>
    <s v="OR8375"/>
    <x v="1515"/>
    <s v="Second Class"/>
    <x v="0"/>
    <s v="United States"/>
    <s v="Springfield"/>
    <x v="34"/>
    <n v="65807"/>
    <x v="0"/>
    <x v="0"/>
    <s v="Binders"/>
    <n v="16.2"/>
    <n v="3"/>
    <n v="0"/>
    <n v="7.7759999999999998"/>
  </r>
  <r>
    <s v="OR8376"/>
    <x v="1515"/>
    <s v="Standard Class"/>
    <x v="0"/>
    <s v="United States"/>
    <s v="Houston"/>
    <x v="0"/>
    <n v="77041"/>
    <x v="0"/>
    <x v="0"/>
    <s v="Art"/>
    <n v="23.64"/>
    <n v="3"/>
    <n v="0.2"/>
    <n v="5.319"/>
  </r>
  <r>
    <s v="OR8377"/>
    <x v="1515"/>
    <s v="Same Day"/>
    <x v="0"/>
    <s v="United States"/>
    <s v="Anaheim"/>
    <x v="1"/>
    <n v="92804"/>
    <x v="1"/>
    <x v="2"/>
    <s v="Tables"/>
    <n v="892.13599999999997"/>
    <n v="7"/>
    <n v="0.2"/>
    <n v="111.517"/>
  </r>
  <r>
    <s v="OR8378"/>
    <x v="1515"/>
    <s v="Standard Class"/>
    <x v="0"/>
    <s v="United States"/>
    <s v="San Francisco"/>
    <x v="1"/>
    <n v="94122"/>
    <x v="1"/>
    <x v="0"/>
    <s v="Paper"/>
    <n v="12.84"/>
    <n v="3"/>
    <n v="0"/>
    <n v="5.7779999999999996"/>
  </r>
  <r>
    <s v="OR8379"/>
    <x v="1515"/>
    <s v="Standard Class"/>
    <x v="0"/>
    <s v="United States"/>
    <s v="San Francisco"/>
    <x v="1"/>
    <n v="94109"/>
    <x v="1"/>
    <x v="0"/>
    <s v="Binders"/>
    <n v="27.24"/>
    <n v="5"/>
    <n v="0.2"/>
    <n v="9.5340000000000007"/>
  </r>
  <r>
    <s v="OR8380"/>
    <x v="1515"/>
    <s v="Standard Class"/>
    <x v="1"/>
    <s v="United States"/>
    <s v="Dallas"/>
    <x v="0"/>
    <n v="75081"/>
    <x v="0"/>
    <x v="2"/>
    <s v="Tables"/>
    <n v="103.48099999999999"/>
    <n v="1"/>
    <n v="0.3"/>
    <n v="16.261299999999999"/>
  </r>
  <r>
    <s v="OR8381"/>
    <x v="1515"/>
    <s v="First Class"/>
    <x v="0"/>
    <s v="United States"/>
    <s v="New York City"/>
    <x v="7"/>
    <n v="10035"/>
    <x v="3"/>
    <x v="0"/>
    <s v="Paper"/>
    <n v="25.92"/>
    <n v="4"/>
    <n v="0"/>
    <n v="12.441599999999999"/>
  </r>
  <r>
    <s v="OR8382"/>
    <x v="1515"/>
    <s v="Same Day"/>
    <x v="0"/>
    <s v="United States"/>
    <s v="Columbus"/>
    <x v="3"/>
    <n v="43229"/>
    <x v="3"/>
    <x v="2"/>
    <s v="Furnishings"/>
    <n v="51.264000000000003"/>
    <n v="6"/>
    <n v="0.2"/>
    <n v="7.6896000000000004"/>
  </r>
  <r>
    <s v="OR8383"/>
    <x v="1516"/>
    <s v="Second Class"/>
    <x v="1"/>
    <s v="United States"/>
    <s v="Richmond"/>
    <x v="4"/>
    <n v="40475"/>
    <x v="2"/>
    <x v="1"/>
    <s v="Accessories"/>
    <n v="32.96"/>
    <n v="2"/>
    <n v="0"/>
    <n v="14.172800000000001"/>
  </r>
  <r>
    <s v="OR8384"/>
    <x v="1516"/>
    <s v="Standard Class"/>
    <x v="0"/>
    <s v="United States"/>
    <s v="San Diego"/>
    <x v="1"/>
    <n v="92105"/>
    <x v="1"/>
    <x v="1"/>
    <s v="Accessories"/>
    <n v="595"/>
    <n v="5"/>
    <n v="0"/>
    <n v="95.2"/>
  </r>
  <r>
    <s v="OR8385"/>
    <x v="1516"/>
    <s v="Standard Class"/>
    <x v="0"/>
    <s v="United States"/>
    <s v="Pembroke Pines"/>
    <x v="18"/>
    <n v="33024"/>
    <x v="2"/>
    <x v="0"/>
    <s v="Binders"/>
    <n v="4.5540000000000003"/>
    <n v="3"/>
    <n v="0.7"/>
    <n v="3.4914000000000001"/>
  </r>
  <r>
    <s v="OR8386"/>
    <x v="1517"/>
    <s v="Same Day"/>
    <x v="0"/>
    <s v="United States"/>
    <s v="New York City"/>
    <x v="7"/>
    <n v="10024"/>
    <x v="3"/>
    <x v="0"/>
    <s v="Binders"/>
    <n v="45.576000000000001"/>
    <n v="3"/>
    <n v="0.2"/>
    <n v="15.951599999999999"/>
  </r>
  <r>
    <s v="OR8387"/>
    <x v="1517"/>
    <s v="Second Class"/>
    <x v="2"/>
    <s v="United States"/>
    <s v="Danville"/>
    <x v="1"/>
    <n v="94526"/>
    <x v="1"/>
    <x v="2"/>
    <s v="Furnishings"/>
    <n v="25.02"/>
    <n v="3"/>
    <n v="0"/>
    <n v="10.5084"/>
  </r>
  <r>
    <s v="OR8388"/>
    <x v="1517"/>
    <s v="Second Class"/>
    <x v="2"/>
    <s v="United States"/>
    <s v="New York City"/>
    <x v="7"/>
    <n v="10011"/>
    <x v="3"/>
    <x v="0"/>
    <s v="Binders"/>
    <n v="75.792000000000002"/>
    <n v="3"/>
    <n v="0.2"/>
    <n v="25.579799999999999"/>
  </r>
  <r>
    <s v="OR8389"/>
    <x v="1517"/>
    <s v="Standard Class"/>
    <x v="2"/>
    <s v="United States"/>
    <s v="Los Angeles"/>
    <x v="1"/>
    <n v="90004"/>
    <x v="1"/>
    <x v="0"/>
    <s v="Art"/>
    <n v="6.72"/>
    <n v="4"/>
    <n v="0"/>
    <n v="3.36"/>
  </r>
  <r>
    <s v="OR8390"/>
    <x v="1517"/>
    <s v="Standard Class"/>
    <x v="0"/>
    <s v="United States"/>
    <s v="Henderson"/>
    <x v="4"/>
    <n v="42420"/>
    <x v="2"/>
    <x v="0"/>
    <s v="Appliances"/>
    <n v="163.44"/>
    <n v="3"/>
    <n v="0"/>
    <n v="45.763199999999998"/>
  </r>
  <r>
    <s v="OR8391"/>
    <x v="1517"/>
    <s v="Standard Class"/>
    <x v="1"/>
    <s v="United States"/>
    <s v="Columbia"/>
    <x v="25"/>
    <n v="29203"/>
    <x v="2"/>
    <x v="0"/>
    <s v="Envelopes"/>
    <n v="186.69"/>
    <n v="3"/>
    <n v="0"/>
    <n v="87.744299999999996"/>
  </r>
  <r>
    <s v="OR8392"/>
    <x v="1517"/>
    <s v="First Class"/>
    <x v="2"/>
    <s v="United States"/>
    <s v="Santa Ana"/>
    <x v="1"/>
    <n v="92704"/>
    <x v="1"/>
    <x v="0"/>
    <s v="Art"/>
    <n v="56.3"/>
    <n v="2"/>
    <n v="0"/>
    <n v="15.763999999999999"/>
  </r>
  <r>
    <s v="OR8393"/>
    <x v="1517"/>
    <s v="Second Class"/>
    <x v="0"/>
    <s v="United States"/>
    <s v="Los Angeles"/>
    <x v="1"/>
    <n v="90008"/>
    <x v="1"/>
    <x v="0"/>
    <s v="Art"/>
    <n v="204.85"/>
    <n v="5"/>
    <n v="0"/>
    <n v="53.261000000000003"/>
  </r>
  <r>
    <s v="OR8394"/>
    <x v="1517"/>
    <s v="Second Class"/>
    <x v="0"/>
    <s v="United States"/>
    <s v="Columbus"/>
    <x v="3"/>
    <n v="43229"/>
    <x v="3"/>
    <x v="0"/>
    <s v="Fasteners"/>
    <n v="10.464"/>
    <n v="6"/>
    <n v="0.2"/>
    <n v="1.7003999999999999"/>
  </r>
  <r>
    <s v="OR8395"/>
    <x v="1517"/>
    <s v="Second Class"/>
    <x v="1"/>
    <s v="United States"/>
    <s v="New York City"/>
    <x v="7"/>
    <n v="10009"/>
    <x v="3"/>
    <x v="0"/>
    <s v="Art"/>
    <n v="41.86"/>
    <n v="7"/>
    <n v="0"/>
    <n v="10.465"/>
  </r>
  <r>
    <s v="OR8396"/>
    <x v="1518"/>
    <s v="Standard Class"/>
    <x v="2"/>
    <s v="United States"/>
    <s v="Yuma"/>
    <x v="5"/>
    <n v="85364"/>
    <x v="1"/>
    <x v="1"/>
    <s v="Machines"/>
    <n v="599.98500000000001"/>
    <n v="5"/>
    <n v="0.7"/>
    <n v="479.988"/>
  </r>
  <r>
    <s v="OR8397"/>
    <x v="1518"/>
    <s v="Standard Class"/>
    <x v="2"/>
    <s v="United States"/>
    <s v="San Francisco"/>
    <x v="1"/>
    <n v="94109"/>
    <x v="1"/>
    <x v="0"/>
    <s v="Paper"/>
    <n v="29.9"/>
    <n v="5"/>
    <n v="0"/>
    <n v="13.455"/>
  </r>
  <r>
    <s v="OR8398"/>
    <x v="1519"/>
    <s v="Same Day"/>
    <x v="1"/>
    <s v="United States"/>
    <s v="Trenton"/>
    <x v="19"/>
    <n v="48183"/>
    <x v="0"/>
    <x v="0"/>
    <s v="Binders"/>
    <n v="41.28"/>
    <n v="2"/>
    <n v="0"/>
    <n v="19.814399999999999"/>
  </r>
  <r>
    <s v="OR8399"/>
    <x v="1519"/>
    <s v="Standard Class"/>
    <x v="2"/>
    <s v="United States"/>
    <s v="New York City"/>
    <x v="7"/>
    <n v="10024"/>
    <x v="3"/>
    <x v="2"/>
    <s v="Chairs"/>
    <n v="135.88200000000001"/>
    <n v="1"/>
    <n v="0.1"/>
    <n v="24.1568"/>
  </r>
  <r>
    <s v="OR8400"/>
    <x v="1519"/>
    <s v="First Class"/>
    <x v="0"/>
    <s v="United States"/>
    <s v="San Diego"/>
    <x v="1"/>
    <n v="92105"/>
    <x v="1"/>
    <x v="0"/>
    <s v="Binders"/>
    <n v="8.7040000000000006"/>
    <n v="2"/>
    <n v="0.2"/>
    <n v="3.1551999999999998"/>
  </r>
  <r>
    <s v="OR8401"/>
    <x v="1519"/>
    <s v="Standard Class"/>
    <x v="1"/>
    <s v="United States"/>
    <s v="Roswell"/>
    <x v="27"/>
    <n v="30076"/>
    <x v="2"/>
    <x v="0"/>
    <s v="Binders"/>
    <n v="2690.97"/>
    <n v="3"/>
    <n v="0"/>
    <n v="1264.7559000000001"/>
  </r>
  <r>
    <s v="OR8402"/>
    <x v="1519"/>
    <s v="Same Day"/>
    <x v="0"/>
    <s v="United States"/>
    <s v="Chicago"/>
    <x v="14"/>
    <n v="60623"/>
    <x v="0"/>
    <x v="0"/>
    <s v="Storage"/>
    <n v="290.33600000000001"/>
    <n v="2"/>
    <n v="0.2"/>
    <n v="32.662799999999997"/>
  </r>
  <r>
    <s v="OR8403"/>
    <x v="1520"/>
    <s v="Second Class"/>
    <x v="0"/>
    <s v="United States"/>
    <s v="Tulsa"/>
    <x v="24"/>
    <n v="74133"/>
    <x v="0"/>
    <x v="2"/>
    <s v="Furnishings"/>
    <n v="821.88"/>
    <n v="6"/>
    <n v="0"/>
    <n v="213.68879999999999"/>
  </r>
  <r>
    <s v="OR8404"/>
    <x v="1520"/>
    <s v="Standard Class"/>
    <x v="0"/>
    <s v="United States"/>
    <s v="Mesa"/>
    <x v="5"/>
    <n v="85204"/>
    <x v="1"/>
    <x v="0"/>
    <s v="Storage"/>
    <n v="16.768000000000001"/>
    <n v="2"/>
    <n v="0.2"/>
    <n v="1.4672000000000001"/>
  </r>
  <r>
    <s v="OR8405"/>
    <x v="1521"/>
    <s v="Second Class"/>
    <x v="0"/>
    <s v="United States"/>
    <s v="Albuquerque"/>
    <x v="35"/>
    <n v="87105"/>
    <x v="1"/>
    <x v="0"/>
    <s v="Storage"/>
    <n v="33.29"/>
    <n v="1"/>
    <n v="0"/>
    <n v="7.9896000000000003"/>
  </r>
  <r>
    <s v="OR8406"/>
    <x v="1521"/>
    <s v="Second Class"/>
    <x v="0"/>
    <s v="United States"/>
    <s v="San Francisco"/>
    <x v="1"/>
    <n v="94122"/>
    <x v="1"/>
    <x v="2"/>
    <s v="Furnishings"/>
    <n v="77.92"/>
    <n v="8"/>
    <n v="0"/>
    <n v="34.284799999999997"/>
  </r>
  <r>
    <s v="OR8407"/>
    <x v="1521"/>
    <s v="Same Day"/>
    <x v="2"/>
    <s v="United States"/>
    <s v="Chicago"/>
    <x v="14"/>
    <n v="60610"/>
    <x v="0"/>
    <x v="1"/>
    <s v="Machines"/>
    <n v="209.98599999999999"/>
    <n v="2"/>
    <n v="0.3"/>
    <n v="8.9993999999999996"/>
  </r>
  <r>
    <s v="OR8408"/>
    <x v="1521"/>
    <s v="Standard Class"/>
    <x v="0"/>
    <s v="United States"/>
    <s v="Los Angeles"/>
    <x v="1"/>
    <n v="90004"/>
    <x v="1"/>
    <x v="2"/>
    <s v="Tables"/>
    <n v="1038.8399999999999"/>
    <n v="5"/>
    <n v="0.2"/>
    <n v="51.942"/>
  </r>
  <r>
    <s v="OR8409"/>
    <x v="1521"/>
    <s v="Standard Class"/>
    <x v="0"/>
    <s v="United States"/>
    <s v="New York City"/>
    <x v="7"/>
    <n v="10035"/>
    <x v="3"/>
    <x v="2"/>
    <s v="Chairs"/>
    <n v="2888.127"/>
    <n v="11"/>
    <n v="0.1"/>
    <n v="609.71569999999997"/>
  </r>
  <r>
    <s v="OR8410"/>
    <x v="1521"/>
    <s v="Same Day"/>
    <x v="0"/>
    <s v="United States"/>
    <s v="Seattle"/>
    <x v="11"/>
    <n v="98103"/>
    <x v="1"/>
    <x v="0"/>
    <s v="Fasteners"/>
    <n v="5.7"/>
    <n v="5"/>
    <n v="0"/>
    <n v="2.6789999999999998"/>
  </r>
  <r>
    <s v="OR8411"/>
    <x v="1522"/>
    <s v="Standard Class"/>
    <x v="2"/>
    <s v="United States"/>
    <s v="Houston"/>
    <x v="0"/>
    <n v="77041"/>
    <x v="0"/>
    <x v="0"/>
    <s v="Envelopes"/>
    <n v="3.2639999999999998"/>
    <n v="2"/>
    <n v="0.2"/>
    <n v="1.1015999999999999"/>
  </r>
  <r>
    <s v="OR8412"/>
    <x v="1522"/>
    <s v="Standard Class"/>
    <x v="0"/>
    <s v="United States"/>
    <s v="Long Beach"/>
    <x v="1"/>
    <n v="90805"/>
    <x v="1"/>
    <x v="0"/>
    <s v="Paper"/>
    <n v="10.9"/>
    <n v="5"/>
    <n v="0"/>
    <n v="5.1230000000000002"/>
  </r>
  <r>
    <s v="OR8413"/>
    <x v="1522"/>
    <s v="Standard Class"/>
    <x v="2"/>
    <s v="United States"/>
    <s v="El Cajon"/>
    <x v="1"/>
    <n v="92020"/>
    <x v="1"/>
    <x v="2"/>
    <s v="Chairs"/>
    <n v="478.48"/>
    <n v="2"/>
    <n v="0.2"/>
    <n v="47.847999999999999"/>
  </r>
  <r>
    <s v="OR8414"/>
    <x v="1522"/>
    <s v="Standard Class"/>
    <x v="2"/>
    <s v="United States"/>
    <s v="Pasadena"/>
    <x v="0"/>
    <n v="77506"/>
    <x v="0"/>
    <x v="2"/>
    <s v="Furnishings"/>
    <n v="24.7"/>
    <n v="5"/>
    <n v="0.6"/>
    <n v="9.8800000000000008"/>
  </r>
  <r>
    <s v="OR8415"/>
    <x v="1522"/>
    <s v="Same Day"/>
    <x v="2"/>
    <s v="United States"/>
    <s v="Jacksonville"/>
    <x v="18"/>
    <n v="32216"/>
    <x v="2"/>
    <x v="1"/>
    <s v="Accessories"/>
    <n v="255.96799999999999"/>
    <n v="4"/>
    <n v="0.2"/>
    <n v="31.995999999999999"/>
  </r>
  <r>
    <s v="OR8416"/>
    <x v="1523"/>
    <s v="Standard Class"/>
    <x v="0"/>
    <s v="United States"/>
    <s v="Philadelphia"/>
    <x v="8"/>
    <n v="19140"/>
    <x v="3"/>
    <x v="0"/>
    <s v="Art"/>
    <n v="79.36"/>
    <n v="5"/>
    <n v="0.2"/>
    <n v="9.92"/>
  </r>
  <r>
    <s v="OR8417"/>
    <x v="1523"/>
    <s v="Standard Class"/>
    <x v="2"/>
    <s v="United States"/>
    <s v="San Francisco"/>
    <x v="1"/>
    <n v="94109"/>
    <x v="1"/>
    <x v="0"/>
    <s v="Art"/>
    <n v="9.84"/>
    <n v="3"/>
    <n v="0"/>
    <n v="2.8536000000000001"/>
  </r>
  <r>
    <s v="OR8418"/>
    <x v="1523"/>
    <s v="Same Day"/>
    <x v="0"/>
    <s v="United States"/>
    <s v="New York City"/>
    <x v="7"/>
    <n v="10011"/>
    <x v="3"/>
    <x v="2"/>
    <s v="Tables"/>
    <n v="1044.6300000000001"/>
    <n v="5"/>
    <n v="0.4"/>
    <n v="295.9785"/>
  </r>
  <r>
    <s v="OR8419"/>
    <x v="1523"/>
    <s v="Standard Class"/>
    <x v="1"/>
    <s v="United States"/>
    <s v="Saint Cloud"/>
    <x v="31"/>
    <n v="56301"/>
    <x v="0"/>
    <x v="1"/>
    <s v="Accessories"/>
    <n v="655.9"/>
    <n v="5"/>
    <n v="0"/>
    <n v="275.47800000000001"/>
  </r>
  <r>
    <s v="OR8420"/>
    <x v="1524"/>
    <s v="First Class"/>
    <x v="1"/>
    <s v="United States"/>
    <s v="Aurora"/>
    <x v="14"/>
    <n v="60505"/>
    <x v="0"/>
    <x v="1"/>
    <s v="Phones"/>
    <n v="7.992"/>
    <n v="1"/>
    <n v="0.2"/>
    <n v="2.5973999999999999"/>
  </r>
  <r>
    <s v="OR8421"/>
    <x v="1524"/>
    <s v="Standard Class"/>
    <x v="0"/>
    <s v="United States"/>
    <s v="San Francisco"/>
    <x v="1"/>
    <n v="94122"/>
    <x v="1"/>
    <x v="1"/>
    <s v="Accessories"/>
    <n v="439.8"/>
    <n v="4"/>
    <n v="0"/>
    <n v="145.13399999999999"/>
  </r>
  <r>
    <s v="OR8422"/>
    <x v="1524"/>
    <s v="Standard Class"/>
    <x v="1"/>
    <s v="United States"/>
    <s v="Columbus"/>
    <x v="27"/>
    <n v="31907"/>
    <x v="2"/>
    <x v="0"/>
    <s v="Supplies"/>
    <n v="34.479999999999997"/>
    <n v="2"/>
    <n v="0"/>
    <n v="9.9992000000000001"/>
  </r>
  <r>
    <s v="OR8423"/>
    <x v="1524"/>
    <s v="Standard Class"/>
    <x v="2"/>
    <s v="United States"/>
    <s v="Oklahoma City"/>
    <x v="24"/>
    <n v="73120"/>
    <x v="0"/>
    <x v="0"/>
    <s v="Labels"/>
    <n v="29.46"/>
    <n v="6"/>
    <n v="0"/>
    <n v="14.4354"/>
  </r>
  <r>
    <s v="OR8424"/>
    <x v="1524"/>
    <s v="Standard Class"/>
    <x v="2"/>
    <s v="United States"/>
    <s v="Fort Worth"/>
    <x v="0"/>
    <n v="76106"/>
    <x v="0"/>
    <x v="0"/>
    <s v="Binders"/>
    <n v="2.544"/>
    <n v="3"/>
    <n v="0.8"/>
    <n v="3.8159999999999998"/>
  </r>
  <r>
    <s v="OR8425"/>
    <x v="1525"/>
    <s v="Second Class"/>
    <x v="0"/>
    <s v="United States"/>
    <s v="Houston"/>
    <x v="0"/>
    <n v="77070"/>
    <x v="0"/>
    <x v="0"/>
    <s v="Storage"/>
    <n v="44.84"/>
    <n v="5"/>
    <n v="0.2"/>
    <n v="5.6050000000000004"/>
  </r>
  <r>
    <s v="OR8426"/>
    <x v="1525"/>
    <s v="Second Class"/>
    <x v="1"/>
    <s v="United States"/>
    <s v="Richmond"/>
    <x v="4"/>
    <n v="40475"/>
    <x v="2"/>
    <x v="1"/>
    <s v="Phones"/>
    <n v="587.97"/>
    <n v="3"/>
    <n v="0"/>
    <n v="164.63159999999999"/>
  </r>
  <r>
    <s v="OR8427"/>
    <x v="1526"/>
    <s v="Standard Class"/>
    <x v="0"/>
    <s v="United States"/>
    <s v="Houston"/>
    <x v="0"/>
    <n v="77070"/>
    <x v="0"/>
    <x v="2"/>
    <s v="Chairs"/>
    <n v="683.14400000000001"/>
    <n v="4"/>
    <n v="0.3"/>
    <n v="0"/>
  </r>
  <r>
    <s v="OR8428"/>
    <x v="1526"/>
    <s v="Standard Class"/>
    <x v="2"/>
    <s v="United States"/>
    <s v="Virginia Beach"/>
    <x v="13"/>
    <n v="23464"/>
    <x v="2"/>
    <x v="2"/>
    <s v="Furnishings"/>
    <n v="111.15"/>
    <n v="5"/>
    <n v="0"/>
    <n v="48.905999999999999"/>
  </r>
  <r>
    <s v="OR8429"/>
    <x v="1526"/>
    <s v="Standard Class"/>
    <x v="2"/>
    <s v="United States"/>
    <s v="San Francisco"/>
    <x v="1"/>
    <n v="94110"/>
    <x v="1"/>
    <x v="1"/>
    <s v="Accessories"/>
    <n v="104.75"/>
    <n v="5"/>
    <n v="0"/>
    <n v="21.997499999999999"/>
  </r>
  <r>
    <s v="OR8430"/>
    <x v="1526"/>
    <s v="Standard Class"/>
    <x v="2"/>
    <s v="United States"/>
    <s v="Hendersonville"/>
    <x v="12"/>
    <n v="37075"/>
    <x v="2"/>
    <x v="0"/>
    <s v="Binders"/>
    <n v="4.3380000000000001"/>
    <n v="3"/>
    <n v="0.7"/>
    <n v="3.0366"/>
  </r>
  <r>
    <s v="OR8431"/>
    <x v="1526"/>
    <s v="Second Class"/>
    <x v="1"/>
    <s v="United States"/>
    <s v="Henderson"/>
    <x v="4"/>
    <n v="42420"/>
    <x v="2"/>
    <x v="2"/>
    <s v="Chairs"/>
    <n v="975.92"/>
    <n v="4"/>
    <n v="0"/>
    <n v="292.77600000000001"/>
  </r>
  <r>
    <s v="OR8432"/>
    <x v="1526"/>
    <s v="Standard Class"/>
    <x v="1"/>
    <s v="United States"/>
    <s v="Sacramento"/>
    <x v="1"/>
    <n v="95823"/>
    <x v="1"/>
    <x v="1"/>
    <s v="Phones"/>
    <n v="31.984000000000002"/>
    <n v="2"/>
    <n v="0.2"/>
    <n v="7.9960000000000004"/>
  </r>
  <r>
    <s v="OR8433"/>
    <x v="1526"/>
    <s v="Standard Class"/>
    <x v="2"/>
    <s v="United States"/>
    <s v="Hot Springs"/>
    <x v="36"/>
    <n v="71901"/>
    <x v="2"/>
    <x v="0"/>
    <s v="Fasteners"/>
    <n v="30"/>
    <n v="6"/>
    <n v="0"/>
    <n v="14.4"/>
  </r>
  <r>
    <s v="OR8434"/>
    <x v="1526"/>
    <s v="First Class"/>
    <x v="2"/>
    <s v="United States"/>
    <s v="Brownsville"/>
    <x v="0"/>
    <n v="78521"/>
    <x v="0"/>
    <x v="1"/>
    <s v="Phones"/>
    <n v="251.94399999999999"/>
    <n v="7"/>
    <n v="0.2"/>
    <n v="88.180400000000006"/>
  </r>
  <r>
    <s v="OR8435"/>
    <x v="1527"/>
    <s v="Standard Class"/>
    <x v="0"/>
    <s v="United States"/>
    <s v="Philadelphia"/>
    <x v="8"/>
    <n v="19143"/>
    <x v="3"/>
    <x v="2"/>
    <s v="Furnishings"/>
    <n v="25.472000000000001"/>
    <n v="4"/>
    <n v="0.2"/>
    <n v="7.6416000000000004"/>
  </r>
  <r>
    <s v="OR8436"/>
    <x v="1527"/>
    <s v="Standard Class"/>
    <x v="0"/>
    <s v="United States"/>
    <s v="Newark"/>
    <x v="15"/>
    <n v="19711"/>
    <x v="3"/>
    <x v="1"/>
    <s v="Copiers"/>
    <n v="10499.97"/>
    <n v="3"/>
    <n v="0"/>
    <n v="5039.9856"/>
  </r>
  <r>
    <s v="OR8437"/>
    <x v="1527"/>
    <s v="Standard Class"/>
    <x v="0"/>
    <s v="United States"/>
    <s v="New York City"/>
    <x v="7"/>
    <n v="10024"/>
    <x v="3"/>
    <x v="0"/>
    <s v="Storage"/>
    <n v="17.940000000000001"/>
    <n v="3"/>
    <n v="0"/>
    <n v="3.0497999999999998"/>
  </r>
  <r>
    <s v="OR8438"/>
    <x v="1527"/>
    <s v="Standard Class"/>
    <x v="2"/>
    <s v="United States"/>
    <s v="Hendersonville"/>
    <x v="12"/>
    <n v="37075"/>
    <x v="2"/>
    <x v="0"/>
    <s v="Binders"/>
    <n v="11.88"/>
    <n v="5"/>
    <n v="0.7"/>
    <n v="7.92"/>
  </r>
  <r>
    <s v="OR8439"/>
    <x v="1527"/>
    <s v="First Class"/>
    <x v="1"/>
    <s v="United States"/>
    <s v="La Quinta"/>
    <x v="1"/>
    <n v="92253"/>
    <x v="1"/>
    <x v="1"/>
    <s v="Accessories"/>
    <n v="46.32"/>
    <n v="4"/>
    <n v="0"/>
    <n v="18.064800000000002"/>
  </r>
  <r>
    <s v="OR8440"/>
    <x v="1527"/>
    <s v="First Class"/>
    <x v="0"/>
    <s v="United States"/>
    <s v="Pasadena"/>
    <x v="1"/>
    <n v="91104"/>
    <x v="1"/>
    <x v="2"/>
    <s v="Chairs"/>
    <n v="161.56800000000001"/>
    <n v="2"/>
    <n v="0.2"/>
    <n v="8.0784000000000002"/>
  </r>
  <r>
    <s v="OR8441"/>
    <x v="1528"/>
    <s v="First Class"/>
    <x v="2"/>
    <s v="United States"/>
    <s v="Salem"/>
    <x v="26"/>
    <n v="97301"/>
    <x v="1"/>
    <x v="0"/>
    <s v="Labels"/>
    <n v="15.936"/>
    <n v="4"/>
    <n v="0.2"/>
    <n v="5.1791999999999998"/>
  </r>
  <r>
    <s v="OR8442"/>
    <x v="1528"/>
    <s v="Standard Class"/>
    <x v="2"/>
    <s v="United States"/>
    <s v="Houston"/>
    <x v="0"/>
    <n v="77095"/>
    <x v="0"/>
    <x v="0"/>
    <s v="Art"/>
    <n v="6.24"/>
    <n v="3"/>
    <n v="0.2"/>
    <n v="0.54600000000000004"/>
  </r>
  <r>
    <s v="OR8443"/>
    <x v="1528"/>
    <s v="Standard Class"/>
    <x v="1"/>
    <s v="United States"/>
    <s v="Newark"/>
    <x v="15"/>
    <n v="19711"/>
    <x v="3"/>
    <x v="0"/>
    <s v="Envelopes"/>
    <n v="57.96"/>
    <n v="7"/>
    <n v="0"/>
    <n v="27.241199999999999"/>
  </r>
  <r>
    <s v="OR8444"/>
    <x v="1528"/>
    <s v="Second Class"/>
    <x v="2"/>
    <s v="United States"/>
    <s v="Miami"/>
    <x v="18"/>
    <n v="33180"/>
    <x v="2"/>
    <x v="1"/>
    <s v="Phones"/>
    <n v="71.975999999999999"/>
    <n v="3"/>
    <n v="0.2"/>
    <n v="8.9969999999999999"/>
  </r>
  <r>
    <s v="OR8445"/>
    <x v="1529"/>
    <s v="Standard Class"/>
    <x v="0"/>
    <s v="United States"/>
    <s v="San Francisco"/>
    <x v="1"/>
    <n v="94109"/>
    <x v="1"/>
    <x v="0"/>
    <s v="Fasteners"/>
    <n v="11.84"/>
    <n v="8"/>
    <n v="0"/>
    <n v="5.6832000000000003"/>
  </r>
  <r>
    <s v="OR8446"/>
    <x v="1529"/>
    <s v="Second Class"/>
    <x v="0"/>
    <s v="United States"/>
    <s v="San Diego"/>
    <x v="1"/>
    <n v="92105"/>
    <x v="1"/>
    <x v="1"/>
    <s v="Accessories"/>
    <n v="148.32"/>
    <n v="9"/>
    <n v="0"/>
    <n v="63.7776"/>
  </r>
  <r>
    <s v="OR8447"/>
    <x v="1529"/>
    <s v="First Class"/>
    <x v="0"/>
    <s v="United States"/>
    <s v="Longmont"/>
    <x v="23"/>
    <n v="80501"/>
    <x v="1"/>
    <x v="2"/>
    <s v="Furnishings"/>
    <n v="266.35199999999998"/>
    <n v="3"/>
    <n v="0.2"/>
    <n v="13.317600000000001"/>
  </r>
  <r>
    <s v="OR8448"/>
    <x v="1529"/>
    <s v="Standard Class"/>
    <x v="1"/>
    <s v="United States"/>
    <s v="Toledo"/>
    <x v="3"/>
    <n v="43615"/>
    <x v="3"/>
    <x v="1"/>
    <s v="Phones"/>
    <n v="26.376000000000001"/>
    <n v="4"/>
    <n v="0.4"/>
    <n v="2.6375999999999999"/>
  </r>
  <r>
    <s v="OR8449"/>
    <x v="1530"/>
    <s v="Standard Class"/>
    <x v="0"/>
    <s v="United States"/>
    <s v="New York City"/>
    <x v="7"/>
    <n v="10035"/>
    <x v="3"/>
    <x v="1"/>
    <s v="Phones"/>
    <n v="861.76"/>
    <n v="4"/>
    <n v="0"/>
    <n v="249.91040000000001"/>
  </r>
  <r>
    <s v="OR8450"/>
    <x v="1530"/>
    <s v="Standard Class"/>
    <x v="0"/>
    <s v="United States"/>
    <s v="San Diego"/>
    <x v="1"/>
    <n v="92105"/>
    <x v="1"/>
    <x v="0"/>
    <s v="Art"/>
    <n v="51.98"/>
    <n v="2"/>
    <n v="0"/>
    <n v="15.074199999999999"/>
  </r>
  <r>
    <s v="OR8451"/>
    <x v="1530"/>
    <s v="Standard Class"/>
    <x v="1"/>
    <s v="United States"/>
    <s v="Taylor"/>
    <x v="19"/>
    <n v="48180"/>
    <x v="0"/>
    <x v="0"/>
    <s v="Art"/>
    <n v="9.84"/>
    <n v="3"/>
    <n v="0"/>
    <n v="2.8536000000000001"/>
  </r>
  <r>
    <s v="OR8452"/>
    <x v="1530"/>
    <s v="Standard Class"/>
    <x v="1"/>
    <s v="United States"/>
    <s v="Jacksonville"/>
    <x v="18"/>
    <n v="32216"/>
    <x v="2"/>
    <x v="2"/>
    <s v="Chairs"/>
    <n v="64.784000000000006"/>
    <n v="1"/>
    <n v="0.2"/>
    <n v="12.147"/>
  </r>
  <r>
    <s v="OR8453"/>
    <x v="1531"/>
    <s v="Standard Class"/>
    <x v="1"/>
    <s v="United States"/>
    <s v="San Francisco"/>
    <x v="1"/>
    <n v="94122"/>
    <x v="1"/>
    <x v="0"/>
    <s v="Appliances"/>
    <n v="43.92"/>
    <n v="4"/>
    <n v="0"/>
    <n v="11.8584"/>
  </r>
  <r>
    <s v="OR8454"/>
    <x v="1531"/>
    <s v="Standard Class"/>
    <x v="0"/>
    <s v="United States"/>
    <s v="Westminster"/>
    <x v="1"/>
    <n v="92683"/>
    <x v="1"/>
    <x v="0"/>
    <s v="Fasteners"/>
    <n v="4.96"/>
    <n v="4"/>
    <n v="0"/>
    <n v="2.3311999999999999"/>
  </r>
  <r>
    <s v="OR8455"/>
    <x v="1532"/>
    <s v="Second Class"/>
    <x v="0"/>
    <s v="United States"/>
    <s v="Hampton"/>
    <x v="13"/>
    <n v="23666"/>
    <x v="2"/>
    <x v="0"/>
    <s v="Art"/>
    <n v="265.86"/>
    <n v="7"/>
    <n v="0"/>
    <n v="79.757999999999996"/>
  </r>
  <r>
    <s v="OR8456"/>
    <x v="1532"/>
    <s v="Standard Class"/>
    <x v="0"/>
    <s v="United States"/>
    <s v="Dearborn Heights"/>
    <x v="19"/>
    <n v="48127"/>
    <x v="0"/>
    <x v="1"/>
    <s v="Accessories"/>
    <n v="99.98"/>
    <n v="2"/>
    <n v="0"/>
    <n v="42.991399999999999"/>
  </r>
  <r>
    <s v="OR8457"/>
    <x v="1532"/>
    <s v="Second Class"/>
    <x v="0"/>
    <s v="United States"/>
    <s v="Taylor"/>
    <x v="19"/>
    <n v="48180"/>
    <x v="0"/>
    <x v="2"/>
    <s v="Chairs"/>
    <n v="301.95999999999998"/>
    <n v="2"/>
    <n v="0"/>
    <n v="33.215600000000002"/>
  </r>
  <r>
    <s v="OR8458"/>
    <x v="1532"/>
    <s v="First Class"/>
    <x v="0"/>
    <s v="United States"/>
    <s v="Scottsdale"/>
    <x v="5"/>
    <n v="85254"/>
    <x v="1"/>
    <x v="0"/>
    <s v="Binders"/>
    <n v="4.4009999999999998"/>
    <n v="3"/>
    <n v="0.7"/>
    <n v="3.5207999999999999"/>
  </r>
  <r>
    <s v="OR8459"/>
    <x v="1533"/>
    <s v="Standard Class"/>
    <x v="0"/>
    <s v="United States"/>
    <s v="San Francisco"/>
    <x v="1"/>
    <n v="94110"/>
    <x v="1"/>
    <x v="0"/>
    <s v="Art"/>
    <n v="9.1199999999999992"/>
    <n v="3"/>
    <n v="0"/>
    <n v="3.1008"/>
  </r>
  <r>
    <s v="OR8460"/>
    <x v="1533"/>
    <s v="Standard Class"/>
    <x v="2"/>
    <s v="United States"/>
    <s v="Springfield"/>
    <x v="3"/>
    <n v="45503"/>
    <x v="3"/>
    <x v="2"/>
    <s v="Tables"/>
    <n v="330.58800000000002"/>
    <n v="1"/>
    <n v="0.4"/>
    <n v="143.25479999999999"/>
  </r>
  <r>
    <s v="OR8461"/>
    <x v="1533"/>
    <s v="First Class"/>
    <x v="1"/>
    <s v="United States"/>
    <s v="Philadelphia"/>
    <x v="8"/>
    <n v="19134"/>
    <x v="3"/>
    <x v="0"/>
    <s v="Envelopes"/>
    <n v="348.488"/>
    <n v="7"/>
    <n v="0.2"/>
    <n v="117.6147"/>
  </r>
  <r>
    <s v="OR8462"/>
    <x v="1533"/>
    <s v="Standard Class"/>
    <x v="0"/>
    <s v="United States"/>
    <s v="Madison"/>
    <x v="30"/>
    <n v="53711"/>
    <x v="0"/>
    <x v="0"/>
    <s v="Paper"/>
    <n v="27.52"/>
    <n v="4"/>
    <n v="0"/>
    <n v="12.6592"/>
  </r>
  <r>
    <s v="OR8463"/>
    <x v="1533"/>
    <s v="Standard Class"/>
    <x v="1"/>
    <s v="United States"/>
    <s v="Baltimore"/>
    <x v="17"/>
    <n v="21215"/>
    <x v="3"/>
    <x v="2"/>
    <s v="Furnishings"/>
    <n v="274.2"/>
    <n v="10"/>
    <n v="0"/>
    <n v="112.422"/>
  </r>
  <r>
    <s v="OR8464"/>
    <x v="1533"/>
    <s v="Standard Class"/>
    <x v="0"/>
    <s v="United States"/>
    <s v="Louisville"/>
    <x v="4"/>
    <n v="40214"/>
    <x v="2"/>
    <x v="1"/>
    <s v="Phones"/>
    <n v="29.97"/>
    <n v="3"/>
    <n v="0"/>
    <n v="0.29970000000000002"/>
  </r>
  <r>
    <s v="OR8465"/>
    <x v="1533"/>
    <s v="Same Day"/>
    <x v="0"/>
    <s v="United States"/>
    <s v="Pomona"/>
    <x v="1"/>
    <n v="91767"/>
    <x v="1"/>
    <x v="2"/>
    <s v="Furnishings"/>
    <n v="31.56"/>
    <n v="3"/>
    <n v="0"/>
    <n v="10.4148"/>
  </r>
  <r>
    <s v="OR8466"/>
    <x v="1533"/>
    <s v="Standard Class"/>
    <x v="1"/>
    <s v="United States"/>
    <s v="Springfield"/>
    <x v="13"/>
    <n v="22153"/>
    <x v="2"/>
    <x v="0"/>
    <s v="Art"/>
    <n v="9.32"/>
    <n v="4"/>
    <n v="0"/>
    <n v="2.7027999999999999"/>
  </r>
  <r>
    <s v="OR8467"/>
    <x v="1533"/>
    <s v="Standard Class"/>
    <x v="0"/>
    <s v="United States"/>
    <s v="Philadelphia"/>
    <x v="8"/>
    <n v="19120"/>
    <x v="3"/>
    <x v="0"/>
    <s v="Binders"/>
    <n v="6.2939999999999996"/>
    <n v="1"/>
    <n v="0.7"/>
    <n v="4.1959999999999997"/>
  </r>
  <r>
    <s v="OR8468"/>
    <x v="1534"/>
    <s v="Standard Class"/>
    <x v="2"/>
    <s v="United States"/>
    <s v="Los Angeles"/>
    <x v="1"/>
    <n v="90036"/>
    <x v="1"/>
    <x v="0"/>
    <s v="Binders"/>
    <n v="15.24"/>
    <n v="5"/>
    <n v="0.2"/>
    <n v="5.3339999999999996"/>
  </r>
  <r>
    <s v="OR8469"/>
    <x v="1534"/>
    <s v="Standard Class"/>
    <x v="0"/>
    <s v="United States"/>
    <s v="San Francisco"/>
    <x v="1"/>
    <n v="94122"/>
    <x v="1"/>
    <x v="0"/>
    <s v="Storage"/>
    <n v="15.78"/>
    <n v="2"/>
    <n v="0"/>
    <n v="0.63119999999999998"/>
  </r>
  <r>
    <s v="OR8470"/>
    <x v="1534"/>
    <s v="Standard Class"/>
    <x v="0"/>
    <s v="United States"/>
    <s v="Chandler"/>
    <x v="5"/>
    <n v="85224"/>
    <x v="1"/>
    <x v="0"/>
    <s v="Art"/>
    <n v="9.3439999999999994"/>
    <n v="2"/>
    <n v="0.2"/>
    <n v="1.8688"/>
  </r>
  <r>
    <s v="OR8471"/>
    <x v="1534"/>
    <s v="Second Class"/>
    <x v="0"/>
    <s v="United States"/>
    <s v="Los Angeles"/>
    <x v="1"/>
    <n v="90004"/>
    <x v="1"/>
    <x v="0"/>
    <s v="Appliances"/>
    <n v="541.44000000000005"/>
    <n v="6"/>
    <n v="0"/>
    <n v="157.01759999999999"/>
  </r>
  <r>
    <s v="OR8472"/>
    <x v="1534"/>
    <s v="Standard Class"/>
    <x v="1"/>
    <s v="United States"/>
    <s v="Detroit"/>
    <x v="19"/>
    <n v="48227"/>
    <x v="0"/>
    <x v="0"/>
    <s v="Binders"/>
    <n v="38.28"/>
    <n v="6"/>
    <n v="0"/>
    <n v="17.608799999999999"/>
  </r>
  <r>
    <s v="OR8473"/>
    <x v="1534"/>
    <s v="Standard Class"/>
    <x v="0"/>
    <s v="United States"/>
    <s v="Carrollton"/>
    <x v="0"/>
    <n v="75007"/>
    <x v="0"/>
    <x v="1"/>
    <s v="Accessories"/>
    <n v="127.98399999999999"/>
    <n v="2"/>
    <n v="0.2"/>
    <n v="25.596800000000002"/>
  </r>
  <r>
    <s v="OR8474"/>
    <x v="1534"/>
    <s v="Standard Class"/>
    <x v="0"/>
    <s v="United States"/>
    <s v="San Diego"/>
    <x v="1"/>
    <n v="92037"/>
    <x v="1"/>
    <x v="0"/>
    <s v="Paper"/>
    <n v="62.24"/>
    <n v="8"/>
    <n v="0"/>
    <n v="28.007999999999999"/>
  </r>
  <r>
    <s v="OR8475"/>
    <x v="1534"/>
    <s v="Second Class"/>
    <x v="0"/>
    <s v="United States"/>
    <s v="New York City"/>
    <x v="7"/>
    <n v="10024"/>
    <x v="3"/>
    <x v="1"/>
    <s v="Phones"/>
    <n v="631.96"/>
    <n v="4"/>
    <n v="0"/>
    <n v="303.3408"/>
  </r>
  <r>
    <s v="OR8476"/>
    <x v="1535"/>
    <s v="Standard Class"/>
    <x v="1"/>
    <s v="United States"/>
    <s v="Seattle"/>
    <x v="11"/>
    <n v="98115"/>
    <x v="1"/>
    <x v="0"/>
    <s v="Paper"/>
    <n v="30.18"/>
    <n v="3"/>
    <n v="0"/>
    <n v="13.8828"/>
  </r>
  <r>
    <s v="OR8477"/>
    <x v="1535"/>
    <s v="Standard Class"/>
    <x v="1"/>
    <s v="United States"/>
    <s v="Los Angeles"/>
    <x v="1"/>
    <n v="90008"/>
    <x v="1"/>
    <x v="0"/>
    <s v="Appliances"/>
    <n v="87.84"/>
    <n v="8"/>
    <n v="0"/>
    <n v="23.716799999999999"/>
  </r>
  <r>
    <s v="OR8478"/>
    <x v="1535"/>
    <s v="Second Class"/>
    <x v="0"/>
    <s v="United States"/>
    <s v="Grand Island"/>
    <x v="37"/>
    <n v="68801"/>
    <x v="0"/>
    <x v="0"/>
    <s v="Paper"/>
    <n v="15.96"/>
    <n v="2"/>
    <n v="0"/>
    <n v="7.98"/>
  </r>
  <r>
    <s v="OR8479"/>
    <x v="1535"/>
    <s v="Standard Class"/>
    <x v="0"/>
    <s v="United States"/>
    <s v="Miami"/>
    <x v="18"/>
    <n v="33180"/>
    <x v="2"/>
    <x v="0"/>
    <s v="Binders"/>
    <n v="62.88"/>
    <n v="4"/>
    <n v="0.7"/>
    <n v="50.304000000000002"/>
  </r>
  <r>
    <s v="OR8480"/>
    <x v="1535"/>
    <s v="Second Class"/>
    <x v="1"/>
    <s v="United States"/>
    <s v="San Marcos"/>
    <x v="0"/>
    <n v="78666"/>
    <x v="0"/>
    <x v="0"/>
    <s v="Paper"/>
    <n v="10.368"/>
    <n v="2"/>
    <n v="0.2"/>
    <n v="3.6288"/>
  </r>
  <r>
    <s v="OR8481"/>
    <x v="1536"/>
    <s v="Standard Class"/>
    <x v="2"/>
    <s v="United States"/>
    <s v="Los Angeles"/>
    <x v="1"/>
    <n v="90008"/>
    <x v="1"/>
    <x v="1"/>
    <s v="Accessories"/>
    <n v="270"/>
    <n v="3"/>
    <n v="0"/>
    <n v="97.2"/>
  </r>
  <r>
    <s v="OR8482"/>
    <x v="1536"/>
    <s v="Standard Class"/>
    <x v="1"/>
    <s v="United States"/>
    <s v="Camarillo"/>
    <x v="1"/>
    <n v="93010"/>
    <x v="1"/>
    <x v="2"/>
    <s v="Bookcases"/>
    <n v="509.95749999999998"/>
    <n v="5"/>
    <n v="0.15"/>
    <n v="41.996499999999997"/>
  </r>
  <r>
    <s v="OR8483"/>
    <x v="1536"/>
    <s v="Standard Class"/>
    <x v="2"/>
    <s v="United States"/>
    <s v="Peoria"/>
    <x v="5"/>
    <n v="85345"/>
    <x v="1"/>
    <x v="2"/>
    <s v="Furnishings"/>
    <n v="75.36"/>
    <n v="5"/>
    <n v="0.2"/>
    <n v="20.724"/>
  </r>
  <r>
    <s v="OR8484"/>
    <x v="1537"/>
    <s v="Standard Class"/>
    <x v="2"/>
    <s v="United States"/>
    <s v="San Francisco"/>
    <x v="1"/>
    <n v="94110"/>
    <x v="1"/>
    <x v="0"/>
    <s v="Appliances"/>
    <n v="56.65"/>
    <n v="5"/>
    <n v="0"/>
    <n v="24.359500000000001"/>
  </r>
  <r>
    <s v="OR8485"/>
    <x v="1537"/>
    <s v="Second Class"/>
    <x v="0"/>
    <s v="United States"/>
    <s v="Chicago"/>
    <x v="14"/>
    <n v="60653"/>
    <x v="0"/>
    <x v="0"/>
    <s v="Appliances"/>
    <n v="180.98"/>
    <n v="5"/>
    <n v="0.8"/>
    <n v="470.548"/>
  </r>
  <r>
    <s v="OR8486"/>
    <x v="1537"/>
    <s v="Standard Class"/>
    <x v="0"/>
    <s v="United States"/>
    <s v="Greensboro"/>
    <x v="2"/>
    <n v="27405"/>
    <x v="2"/>
    <x v="0"/>
    <s v="Binders"/>
    <n v="7.6440000000000001"/>
    <n v="4"/>
    <n v="0.7"/>
    <n v="5.8604000000000003"/>
  </r>
  <r>
    <s v="OR8487"/>
    <x v="1537"/>
    <s v="Standard Class"/>
    <x v="1"/>
    <s v="United States"/>
    <s v="Maple Grove"/>
    <x v="31"/>
    <n v="55369"/>
    <x v="0"/>
    <x v="0"/>
    <s v="Binders"/>
    <n v="735.98"/>
    <n v="2"/>
    <n v="0"/>
    <n v="331.19099999999997"/>
  </r>
  <r>
    <s v="OR8488"/>
    <x v="1537"/>
    <s v="Second Class"/>
    <x v="2"/>
    <s v="United States"/>
    <s v="Austin"/>
    <x v="0"/>
    <n v="78745"/>
    <x v="0"/>
    <x v="0"/>
    <s v="Binders"/>
    <n v="3.8820000000000001"/>
    <n v="3"/>
    <n v="0.8"/>
    <n v="5.8230000000000004"/>
  </r>
  <r>
    <s v="OR8489"/>
    <x v="1538"/>
    <s v="First Class"/>
    <x v="1"/>
    <s v="United States"/>
    <s v="Rapid City"/>
    <x v="32"/>
    <n v="57701"/>
    <x v="0"/>
    <x v="0"/>
    <s v="Binders"/>
    <n v="10.68"/>
    <n v="2"/>
    <n v="0"/>
    <n v="5.0195999999999996"/>
  </r>
  <r>
    <s v="OR8490"/>
    <x v="1538"/>
    <s v="Standard Class"/>
    <x v="0"/>
    <s v="United States"/>
    <s v="Long Beach"/>
    <x v="7"/>
    <n v="11561"/>
    <x v="3"/>
    <x v="2"/>
    <s v="Furnishings"/>
    <n v="31.68"/>
    <n v="6"/>
    <n v="0"/>
    <n v="9.8208000000000002"/>
  </r>
  <r>
    <s v="OR8491"/>
    <x v="1538"/>
    <s v="Standard Class"/>
    <x v="1"/>
    <s v="United States"/>
    <s v="Richmond"/>
    <x v="4"/>
    <n v="40475"/>
    <x v="2"/>
    <x v="0"/>
    <s v="Art"/>
    <n v="5.64"/>
    <n v="3"/>
    <n v="0"/>
    <n v="1.6355999999999999"/>
  </r>
  <r>
    <s v="OR8492"/>
    <x v="1538"/>
    <s v="Standard Class"/>
    <x v="2"/>
    <s v="United States"/>
    <s v="Elmhurst"/>
    <x v="14"/>
    <n v="60126"/>
    <x v="0"/>
    <x v="0"/>
    <s v="Paper"/>
    <n v="17.472000000000001"/>
    <n v="3"/>
    <n v="0.2"/>
    <n v="5.6783999999999999"/>
  </r>
  <r>
    <s v="OR8493"/>
    <x v="1538"/>
    <s v="First Class"/>
    <x v="0"/>
    <s v="United States"/>
    <s v="Oklahoma City"/>
    <x v="24"/>
    <n v="73120"/>
    <x v="0"/>
    <x v="1"/>
    <s v="Phones"/>
    <n v="221.98"/>
    <n v="2"/>
    <n v="0"/>
    <n v="62.154400000000003"/>
  </r>
  <r>
    <s v="OR8494"/>
    <x v="1538"/>
    <s v="Standard Class"/>
    <x v="0"/>
    <s v="United States"/>
    <s v="Houston"/>
    <x v="0"/>
    <n v="77070"/>
    <x v="0"/>
    <x v="0"/>
    <s v="Binders"/>
    <n v="25.68"/>
    <n v="3"/>
    <n v="0.8"/>
    <n v="39.804000000000002"/>
  </r>
  <r>
    <s v="OR8495"/>
    <x v="1538"/>
    <s v="Standard Class"/>
    <x v="1"/>
    <s v="United States"/>
    <s v="Philadelphia"/>
    <x v="8"/>
    <n v="19134"/>
    <x v="3"/>
    <x v="2"/>
    <s v="Furnishings"/>
    <n v="17.024000000000001"/>
    <n v="2"/>
    <n v="0.2"/>
    <n v="1.7023999999999999"/>
  </r>
  <r>
    <s v="OR8496"/>
    <x v="1538"/>
    <s v="Standard Class"/>
    <x v="0"/>
    <s v="United States"/>
    <s v="Laredo"/>
    <x v="0"/>
    <n v="78041"/>
    <x v="0"/>
    <x v="1"/>
    <s v="Accessories"/>
    <n v="191.976"/>
    <n v="3"/>
    <n v="0.2"/>
    <n v="23.997"/>
  </r>
  <r>
    <s v="OR8497"/>
    <x v="1538"/>
    <s v="Same Day"/>
    <x v="1"/>
    <s v="United States"/>
    <s v="Coral Springs"/>
    <x v="18"/>
    <n v="33065"/>
    <x v="2"/>
    <x v="2"/>
    <s v="Furnishings"/>
    <n v="55.968000000000004"/>
    <n v="1"/>
    <n v="0.2"/>
    <n v="2.0988000000000002"/>
  </r>
  <r>
    <s v="OR8498"/>
    <x v="1539"/>
    <s v="Same Day"/>
    <x v="2"/>
    <s v="United States"/>
    <s v="Quincy"/>
    <x v="28"/>
    <n v="2169"/>
    <x v="3"/>
    <x v="2"/>
    <s v="Furnishings"/>
    <n v="85.3"/>
    <n v="2"/>
    <n v="0"/>
    <n v="14.500999999999999"/>
  </r>
  <r>
    <s v="OR8499"/>
    <x v="1539"/>
    <s v="Standard Class"/>
    <x v="0"/>
    <s v="United States"/>
    <s v="Pasco"/>
    <x v="11"/>
    <n v="99301"/>
    <x v="1"/>
    <x v="0"/>
    <s v="Appliances"/>
    <n v="400.8"/>
    <n v="5"/>
    <n v="0"/>
    <n v="112.224"/>
  </r>
  <r>
    <s v="OR8500"/>
    <x v="1539"/>
    <s v="First Class"/>
    <x v="1"/>
    <s v="United States"/>
    <s v="Lakeland"/>
    <x v="18"/>
    <n v="33801"/>
    <x v="2"/>
    <x v="0"/>
    <s v="Binders"/>
    <n v="78.599999999999994"/>
    <n v="5"/>
    <n v="0.7"/>
    <n v="62.88"/>
  </r>
  <r>
    <s v="OR8501"/>
    <x v="1539"/>
    <s v="Standard Class"/>
    <x v="2"/>
    <s v="United States"/>
    <s v="Chicago"/>
    <x v="14"/>
    <n v="60610"/>
    <x v="0"/>
    <x v="1"/>
    <s v="Accessories"/>
    <n v="25.488"/>
    <n v="2"/>
    <n v="0.2"/>
    <n v="4.7789999999999999"/>
  </r>
  <r>
    <s v="OR8502"/>
    <x v="1540"/>
    <s v="Standard Class"/>
    <x v="0"/>
    <s v="United States"/>
    <s v="Inglewood"/>
    <x v="1"/>
    <n v="90301"/>
    <x v="1"/>
    <x v="0"/>
    <s v="Paper"/>
    <n v="22.83"/>
    <n v="3"/>
    <n v="0"/>
    <n v="10.7301"/>
  </r>
  <r>
    <s v="OR8503"/>
    <x v="1540"/>
    <s v="Standard Class"/>
    <x v="0"/>
    <s v="United States"/>
    <s v="Houston"/>
    <x v="0"/>
    <n v="77095"/>
    <x v="0"/>
    <x v="0"/>
    <s v="Binders"/>
    <n v="896.99"/>
    <n v="5"/>
    <n v="0.8"/>
    <n v="1480.0335"/>
  </r>
  <r>
    <s v="OR8504"/>
    <x v="1540"/>
    <s v="Standard Class"/>
    <x v="0"/>
    <s v="United States"/>
    <s v="Auburn"/>
    <x v="40"/>
    <n v="36830"/>
    <x v="2"/>
    <x v="2"/>
    <s v="Chairs"/>
    <n v="350.98"/>
    <n v="1"/>
    <n v="0"/>
    <n v="84.235200000000006"/>
  </r>
  <r>
    <s v="OR8505"/>
    <x v="1540"/>
    <s v="Standard Class"/>
    <x v="0"/>
    <s v="United States"/>
    <s v="Visalia"/>
    <x v="1"/>
    <n v="93277"/>
    <x v="1"/>
    <x v="0"/>
    <s v="Art"/>
    <n v="14.88"/>
    <n v="2"/>
    <n v="0"/>
    <n v="3.72"/>
  </r>
  <r>
    <s v="OR8506"/>
    <x v="1541"/>
    <s v="First Class"/>
    <x v="1"/>
    <s v="United States"/>
    <s v="Wilmington"/>
    <x v="15"/>
    <n v="19805"/>
    <x v="3"/>
    <x v="0"/>
    <s v="Binders"/>
    <n v="221.06"/>
    <n v="7"/>
    <n v="0"/>
    <n v="103.8982"/>
  </r>
  <r>
    <s v="OR8507"/>
    <x v="1541"/>
    <s v="Standard Class"/>
    <x v="0"/>
    <s v="United States"/>
    <s v="San Francisco"/>
    <x v="1"/>
    <n v="94110"/>
    <x v="1"/>
    <x v="0"/>
    <s v="Binders"/>
    <n v="2022.2719999999999"/>
    <n v="8"/>
    <n v="0.2"/>
    <n v="682.51679999999999"/>
  </r>
  <r>
    <s v="OR8508"/>
    <x v="1542"/>
    <s v="Second Class"/>
    <x v="1"/>
    <s v="United States"/>
    <s v="Philadelphia"/>
    <x v="8"/>
    <n v="19134"/>
    <x v="3"/>
    <x v="0"/>
    <s v="Binders"/>
    <n v="51.896999999999998"/>
    <n v="1"/>
    <n v="0.7"/>
    <n v="41.517600000000002"/>
  </r>
  <r>
    <s v="OR8509"/>
    <x v="1542"/>
    <s v="Standard Class"/>
    <x v="1"/>
    <s v="United States"/>
    <s v="Jackson"/>
    <x v="29"/>
    <n v="39212"/>
    <x v="2"/>
    <x v="0"/>
    <s v="Paper"/>
    <n v="12.96"/>
    <n v="2"/>
    <n v="0"/>
    <n v="6.3503999999999996"/>
  </r>
  <r>
    <s v="OR8510"/>
    <x v="1542"/>
    <s v="Second Class"/>
    <x v="0"/>
    <s v="United States"/>
    <s v="Seattle"/>
    <x v="11"/>
    <n v="98105"/>
    <x v="1"/>
    <x v="2"/>
    <s v="Furnishings"/>
    <n v="63.92"/>
    <n v="4"/>
    <n v="0"/>
    <n v="3.1960000000000002"/>
  </r>
  <r>
    <s v="OR8511"/>
    <x v="1542"/>
    <s v="Second Class"/>
    <x v="2"/>
    <s v="United States"/>
    <s v="Lansing"/>
    <x v="19"/>
    <n v="48911"/>
    <x v="0"/>
    <x v="0"/>
    <s v="Labels"/>
    <n v="27.72"/>
    <n v="9"/>
    <n v="0"/>
    <n v="13.3056"/>
  </r>
  <r>
    <s v="OR8512"/>
    <x v="1542"/>
    <s v="Standard Class"/>
    <x v="0"/>
    <s v="United States"/>
    <s v="Richmond"/>
    <x v="13"/>
    <n v="23223"/>
    <x v="2"/>
    <x v="0"/>
    <s v="Appliances"/>
    <n v="67.900000000000006"/>
    <n v="5"/>
    <n v="0"/>
    <n v="20.37"/>
  </r>
  <r>
    <s v="OR8513"/>
    <x v="1543"/>
    <s v="Standard Class"/>
    <x v="2"/>
    <s v="United States"/>
    <s v="Richmond"/>
    <x v="9"/>
    <n v="47374"/>
    <x v="0"/>
    <x v="0"/>
    <s v="Storage"/>
    <n v="18.760000000000002"/>
    <n v="2"/>
    <n v="0"/>
    <n v="5.2527999999999997"/>
  </r>
  <r>
    <s v="OR8514"/>
    <x v="1543"/>
    <s v="Standard Class"/>
    <x v="0"/>
    <s v="United States"/>
    <s v="Henderson"/>
    <x v="4"/>
    <n v="42420"/>
    <x v="2"/>
    <x v="0"/>
    <s v="Appliances"/>
    <n v="152.94"/>
    <n v="3"/>
    <n v="0"/>
    <n v="41.293799999999997"/>
  </r>
  <r>
    <s v="OR8515"/>
    <x v="1543"/>
    <s v="Same Day"/>
    <x v="1"/>
    <s v="United States"/>
    <s v="Newark"/>
    <x v="3"/>
    <n v="43055"/>
    <x v="3"/>
    <x v="0"/>
    <s v="Art"/>
    <n v="18.655999999999999"/>
    <n v="2"/>
    <n v="0.2"/>
    <n v="1.3992"/>
  </r>
  <r>
    <s v="OR8516"/>
    <x v="1543"/>
    <s v="Standard Class"/>
    <x v="0"/>
    <s v="United States"/>
    <s v="Fairfield"/>
    <x v="21"/>
    <n v="6824"/>
    <x v="3"/>
    <x v="0"/>
    <s v="Binders"/>
    <n v="7.16"/>
    <n v="2"/>
    <n v="0"/>
    <n v="3.4367999999999999"/>
  </r>
  <r>
    <s v="OR8517"/>
    <x v="1544"/>
    <s v="Standard Class"/>
    <x v="0"/>
    <s v="United States"/>
    <s v="Roswell"/>
    <x v="27"/>
    <n v="30076"/>
    <x v="2"/>
    <x v="0"/>
    <s v="Art"/>
    <n v="8.56"/>
    <n v="2"/>
    <n v="0"/>
    <n v="2.6536"/>
  </r>
  <r>
    <s v="OR8518"/>
    <x v="1544"/>
    <s v="Same Day"/>
    <x v="1"/>
    <s v="United States"/>
    <s v="San Francisco"/>
    <x v="1"/>
    <n v="94110"/>
    <x v="1"/>
    <x v="2"/>
    <s v="Furnishings"/>
    <n v="63.2"/>
    <n v="5"/>
    <n v="0"/>
    <n v="23.384"/>
  </r>
  <r>
    <s v="OR8519"/>
    <x v="1544"/>
    <s v="First Class"/>
    <x v="0"/>
    <s v="United States"/>
    <s v="Oceanside"/>
    <x v="7"/>
    <n v="11572"/>
    <x v="3"/>
    <x v="0"/>
    <s v="Paper"/>
    <n v="182.72"/>
    <n v="8"/>
    <n v="0"/>
    <n v="84.051199999999994"/>
  </r>
  <r>
    <s v="OR8520"/>
    <x v="1544"/>
    <s v="Second Class"/>
    <x v="0"/>
    <s v="United States"/>
    <s v="Lawrence"/>
    <x v="9"/>
    <n v="46226"/>
    <x v="0"/>
    <x v="0"/>
    <s v="Art"/>
    <n v="10.92"/>
    <n v="6"/>
    <n v="0"/>
    <n v="4.9139999999999997"/>
  </r>
  <r>
    <s v="OR8521"/>
    <x v="1545"/>
    <s v="Standard Class"/>
    <x v="0"/>
    <s v="United States"/>
    <s v="Houston"/>
    <x v="0"/>
    <n v="77070"/>
    <x v="0"/>
    <x v="2"/>
    <s v="Bookcases"/>
    <n v="1023.332"/>
    <n v="5"/>
    <n v="0.32"/>
    <n v="30.097999999999999"/>
  </r>
  <r>
    <s v="OR8522"/>
    <x v="1545"/>
    <s v="Standard Class"/>
    <x v="2"/>
    <s v="United States"/>
    <s v="Seattle"/>
    <x v="11"/>
    <n v="98105"/>
    <x v="1"/>
    <x v="2"/>
    <s v="Furnishings"/>
    <n v="22.14"/>
    <n v="3"/>
    <n v="0"/>
    <n v="6.4206000000000003"/>
  </r>
  <r>
    <s v="OR8523"/>
    <x v="1545"/>
    <s v="Second Class"/>
    <x v="1"/>
    <s v="United States"/>
    <s v="New York City"/>
    <x v="7"/>
    <n v="10035"/>
    <x v="3"/>
    <x v="0"/>
    <s v="Art"/>
    <n v="3.52"/>
    <n v="2"/>
    <n v="0"/>
    <n v="1.0207999999999999"/>
  </r>
  <r>
    <s v="OR8524"/>
    <x v="1545"/>
    <s v="Standard Class"/>
    <x v="0"/>
    <s v="United States"/>
    <s v="Leominster"/>
    <x v="28"/>
    <n v="1453"/>
    <x v="3"/>
    <x v="0"/>
    <s v="Labels"/>
    <n v="3.15"/>
    <n v="1"/>
    <n v="0"/>
    <n v="1.512"/>
  </r>
  <r>
    <s v="OR8525"/>
    <x v="1545"/>
    <s v="Standard Class"/>
    <x v="2"/>
    <s v="United States"/>
    <s v="New York City"/>
    <x v="7"/>
    <n v="10024"/>
    <x v="3"/>
    <x v="1"/>
    <s v="Phones"/>
    <n v="275.94"/>
    <n v="6"/>
    <n v="0"/>
    <n v="80.022599999999997"/>
  </r>
  <r>
    <s v="OR8526"/>
    <x v="1545"/>
    <s v="Standard Class"/>
    <x v="1"/>
    <s v="United States"/>
    <s v="Chicago"/>
    <x v="14"/>
    <n v="60653"/>
    <x v="0"/>
    <x v="0"/>
    <s v="Art"/>
    <n v="13.568"/>
    <n v="4"/>
    <n v="0.2"/>
    <n v="3.2223999999999999"/>
  </r>
  <r>
    <s v="OR8527"/>
    <x v="1546"/>
    <s v="Standard Class"/>
    <x v="1"/>
    <s v="United States"/>
    <s v="Dallas"/>
    <x v="0"/>
    <n v="75220"/>
    <x v="0"/>
    <x v="0"/>
    <s v="Storage"/>
    <n v="33.488"/>
    <n v="7"/>
    <n v="0.2"/>
    <n v="1.2558"/>
  </r>
  <r>
    <s v="OR8528"/>
    <x v="1546"/>
    <s v="Second Class"/>
    <x v="2"/>
    <s v="United States"/>
    <s v="Fort Worth"/>
    <x v="0"/>
    <n v="76106"/>
    <x v="0"/>
    <x v="1"/>
    <s v="Phones"/>
    <n v="1718.4"/>
    <n v="6"/>
    <n v="0.2"/>
    <n v="150.36000000000001"/>
  </r>
  <r>
    <s v="OR8529"/>
    <x v="1546"/>
    <s v="Second Class"/>
    <x v="0"/>
    <s v="United States"/>
    <s v="Houston"/>
    <x v="0"/>
    <n v="77095"/>
    <x v="0"/>
    <x v="2"/>
    <s v="Chairs"/>
    <n v="56.686"/>
    <n v="1"/>
    <n v="0.3"/>
    <n v="14.5764"/>
  </r>
  <r>
    <s v="OR8530"/>
    <x v="1546"/>
    <s v="Standard Class"/>
    <x v="0"/>
    <s v="United States"/>
    <s v="Plano"/>
    <x v="0"/>
    <n v="75023"/>
    <x v="0"/>
    <x v="2"/>
    <s v="Bookcases"/>
    <n v="193.06559999999999"/>
    <n v="4"/>
    <n v="0.32"/>
    <n v="19.874400000000001"/>
  </r>
  <r>
    <s v="OR8531"/>
    <x v="1546"/>
    <s v="Second Class"/>
    <x v="0"/>
    <s v="United States"/>
    <s v="Philadelphia"/>
    <x v="8"/>
    <n v="19120"/>
    <x v="3"/>
    <x v="0"/>
    <s v="Binders"/>
    <n v="78.759"/>
    <n v="9"/>
    <n v="0.7"/>
    <n v="57.756599999999999"/>
  </r>
  <r>
    <s v="OR8532"/>
    <x v="1546"/>
    <s v="Standard Class"/>
    <x v="2"/>
    <s v="United States"/>
    <s v="Columbus"/>
    <x v="27"/>
    <n v="31907"/>
    <x v="2"/>
    <x v="0"/>
    <s v="Storage"/>
    <n v="1267.6500000000001"/>
    <n v="9"/>
    <n v="0"/>
    <n v="152.11799999999999"/>
  </r>
  <r>
    <s v="OR8533"/>
    <x v="1546"/>
    <s v="Standard Class"/>
    <x v="2"/>
    <s v="United States"/>
    <s v="Hot Springs"/>
    <x v="36"/>
    <n v="71901"/>
    <x v="2"/>
    <x v="0"/>
    <s v="Paper"/>
    <n v="25.92"/>
    <n v="4"/>
    <n v="0"/>
    <n v="12.700799999999999"/>
  </r>
  <r>
    <s v="OR8534"/>
    <x v="1546"/>
    <s v="Standard Class"/>
    <x v="1"/>
    <s v="United States"/>
    <s v="New York City"/>
    <x v="7"/>
    <n v="10024"/>
    <x v="3"/>
    <x v="0"/>
    <s v="Binders"/>
    <n v="12.96"/>
    <n v="3"/>
    <n v="0.2"/>
    <n v="4.5359999999999996"/>
  </r>
  <r>
    <s v="OR8535"/>
    <x v="1547"/>
    <s v="Standard Class"/>
    <x v="1"/>
    <s v="United States"/>
    <s v="Green Bay"/>
    <x v="30"/>
    <n v="54302"/>
    <x v="0"/>
    <x v="2"/>
    <s v="Furnishings"/>
    <n v="16.739999999999998"/>
    <n v="2"/>
    <n v="0"/>
    <n v="4.3524000000000003"/>
  </r>
  <r>
    <s v="OR8536"/>
    <x v="1547"/>
    <s v="Second Class"/>
    <x v="0"/>
    <s v="United States"/>
    <s v="Tampa"/>
    <x v="18"/>
    <n v="33614"/>
    <x v="2"/>
    <x v="0"/>
    <s v="Storage"/>
    <n v="424.27199999999999"/>
    <n v="2"/>
    <n v="0.2"/>
    <n v="10.6068"/>
  </r>
  <r>
    <s v="OR8537"/>
    <x v="1547"/>
    <s v="First Class"/>
    <x v="1"/>
    <s v="United States"/>
    <s v="Woonsocket"/>
    <x v="6"/>
    <n v="2895"/>
    <x v="3"/>
    <x v="0"/>
    <s v="Binders"/>
    <n v="45.78"/>
    <n v="3"/>
    <n v="0"/>
    <n v="22.89"/>
  </r>
  <r>
    <s v="OR8538"/>
    <x v="1547"/>
    <s v="Standard Class"/>
    <x v="1"/>
    <s v="United States"/>
    <s v="Philadelphia"/>
    <x v="8"/>
    <n v="19134"/>
    <x v="3"/>
    <x v="1"/>
    <s v="Phones"/>
    <n v="1931.9580000000001"/>
    <n v="7"/>
    <n v="0.4"/>
    <n v="386.39159999999998"/>
  </r>
  <r>
    <s v="OR8539"/>
    <x v="1547"/>
    <s v="Standard Class"/>
    <x v="0"/>
    <s v="United States"/>
    <s v="Greensboro"/>
    <x v="2"/>
    <n v="27405"/>
    <x v="2"/>
    <x v="0"/>
    <s v="Binders"/>
    <n v="51.465000000000003"/>
    <n v="5"/>
    <n v="0.7"/>
    <n v="39.456499999999998"/>
  </r>
  <r>
    <s v="OR8540"/>
    <x v="1547"/>
    <s v="Standard Class"/>
    <x v="0"/>
    <s v="United States"/>
    <s v="New York City"/>
    <x v="7"/>
    <n v="10009"/>
    <x v="3"/>
    <x v="0"/>
    <s v="Binders"/>
    <n v="26.335999999999999"/>
    <n v="4"/>
    <n v="0.2"/>
    <n v="9.2175999999999991"/>
  </r>
  <r>
    <s v="OR8541"/>
    <x v="1548"/>
    <s v="Second Class"/>
    <x v="1"/>
    <s v="United States"/>
    <s v="Inglewood"/>
    <x v="1"/>
    <n v="90301"/>
    <x v="1"/>
    <x v="0"/>
    <s v="Binders"/>
    <n v="841.56799999999998"/>
    <n v="2"/>
    <n v="0.2"/>
    <n v="294.54880000000003"/>
  </r>
  <r>
    <s v="OR8542"/>
    <x v="1548"/>
    <s v="Standard Class"/>
    <x v="0"/>
    <s v="United States"/>
    <s v="New York City"/>
    <x v="7"/>
    <n v="10024"/>
    <x v="3"/>
    <x v="1"/>
    <s v="Phones"/>
    <n v="14.85"/>
    <n v="3"/>
    <n v="0"/>
    <n v="4.0095000000000001"/>
  </r>
  <r>
    <s v="OR8543"/>
    <x v="1548"/>
    <s v="Standard Class"/>
    <x v="0"/>
    <s v="United States"/>
    <s v="Los Angeles"/>
    <x v="1"/>
    <n v="90032"/>
    <x v="1"/>
    <x v="1"/>
    <s v="Phones"/>
    <n v="907.15200000000004"/>
    <n v="6"/>
    <n v="0.2"/>
    <n v="90.715199999999996"/>
  </r>
  <r>
    <s v="OR8544"/>
    <x v="1548"/>
    <s v="First Class"/>
    <x v="1"/>
    <s v="United States"/>
    <s v="Tempe"/>
    <x v="5"/>
    <n v="85281"/>
    <x v="1"/>
    <x v="1"/>
    <s v="Accessories"/>
    <n v="7.16"/>
    <n v="1"/>
    <n v="0.2"/>
    <n v="8.9499999999999996E-2"/>
  </r>
  <r>
    <s v="OR8545"/>
    <x v="1548"/>
    <s v="Standard Class"/>
    <x v="1"/>
    <s v="United States"/>
    <s v="Newport News"/>
    <x v="13"/>
    <n v="23602"/>
    <x v="2"/>
    <x v="0"/>
    <s v="Storage"/>
    <n v="194.7"/>
    <n v="5"/>
    <n v="0"/>
    <n v="9.7349999999999994"/>
  </r>
  <r>
    <s v="OR8546"/>
    <x v="1548"/>
    <s v="Standard Class"/>
    <x v="1"/>
    <s v="United States"/>
    <s v="Los Angeles"/>
    <x v="1"/>
    <n v="90032"/>
    <x v="1"/>
    <x v="0"/>
    <s v="Art"/>
    <n v="14.52"/>
    <n v="3"/>
    <n v="0"/>
    <n v="4.7915999999999999"/>
  </r>
  <r>
    <s v="OR8547"/>
    <x v="1549"/>
    <s v="Standard Class"/>
    <x v="0"/>
    <s v="United States"/>
    <s v="San Francisco"/>
    <x v="1"/>
    <n v="94110"/>
    <x v="1"/>
    <x v="1"/>
    <s v="Copiers"/>
    <n v="1199.9760000000001"/>
    <n v="3"/>
    <n v="0.2"/>
    <n v="434.99130000000002"/>
  </r>
  <r>
    <s v="OR8548"/>
    <x v="1549"/>
    <s v="Standard Class"/>
    <x v="1"/>
    <s v="United States"/>
    <s v="Woodstock"/>
    <x v="14"/>
    <n v="60098"/>
    <x v="0"/>
    <x v="2"/>
    <s v="Chairs"/>
    <n v="845.48800000000006"/>
    <n v="8"/>
    <n v="0.3"/>
    <n v="12.0784"/>
  </r>
  <r>
    <s v="OR8549"/>
    <x v="1549"/>
    <s v="Same Day"/>
    <x v="0"/>
    <s v="United States"/>
    <s v="Amarillo"/>
    <x v="0"/>
    <n v="79109"/>
    <x v="0"/>
    <x v="1"/>
    <s v="Accessories"/>
    <n v="79.512"/>
    <n v="3"/>
    <n v="0.2"/>
    <n v="20.8719"/>
  </r>
  <r>
    <s v="OR8550"/>
    <x v="1549"/>
    <s v="Standard Class"/>
    <x v="1"/>
    <s v="United States"/>
    <s v="Jacksonville"/>
    <x v="18"/>
    <n v="32216"/>
    <x v="2"/>
    <x v="1"/>
    <s v="Phones"/>
    <n v="43.6"/>
    <n v="5"/>
    <n v="0.2"/>
    <n v="4.3600000000000003"/>
  </r>
  <r>
    <s v="OR8551"/>
    <x v="1549"/>
    <s v="Standard Class"/>
    <x v="0"/>
    <s v="United States"/>
    <s v="Houston"/>
    <x v="0"/>
    <n v="77036"/>
    <x v="0"/>
    <x v="0"/>
    <s v="Storage"/>
    <n v="137.352"/>
    <n v="3"/>
    <n v="0.2"/>
    <n v="8.5845000000000002"/>
  </r>
  <r>
    <s v="OR8552"/>
    <x v="1549"/>
    <s v="Standard Class"/>
    <x v="2"/>
    <s v="United States"/>
    <s v="Seattle"/>
    <x v="11"/>
    <n v="98105"/>
    <x v="1"/>
    <x v="2"/>
    <s v="Furnishings"/>
    <n v="22.14"/>
    <n v="3"/>
    <n v="0"/>
    <n v="6.4206000000000003"/>
  </r>
  <r>
    <s v="OR8553"/>
    <x v="1549"/>
    <s v="Second Class"/>
    <x v="1"/>
    <s v="United States"/>
    <s v="Decatur"/>
    <x v="14"/>
    <n v="62521"/>
    <x v="0"/>
    <x v="1"/>
    <s v="Accessories"/>
    <n v="408.74400000000003"/>
    <n v="7"/>
    <n v="0.2"/>
    <n v="76.639499999999998"/>
  </r>
  <r>
    <s v="OR8554"/>
    <x v="1549"/>
    <s v="First Class"/>
    <x v="0"/>
    <s v="United States"/>
    <s v="Virginia Beach"/>
    <x v="13"/>
    <n v="23464"/>
    <x v="2"/>
    <x v="1"/>
    <s v="Accessories"/>
    <n v="89.97"/>
    <n v="3"/>
    <n v="0"/>
    <n v="18.893699999999999"/>
  </r>
  <r>
    <s v="OR8555"/>
    <x v="1549"/>
    <s v="Standard Class"/>
    <x v="1"/>
    <s v="United States"/>
    <s v="Los Angeles"/>
    <x v="1"/>
    <n v="90008"/>
    <x v="1"/>
    <x v="0"/>
    <s v="Envelopes"/>
    <n v="19.399999999999999"/>
    <n v="5"/>
    <n v="0"/>
    <n v="9.3119999999999994"/>
  </r>
  <r>
    <s v="OR8556"/>
    <x v="1550"/>
    <s v="Standard Class"/>
    <x v="0"/>
    <s v="United States"/>
    <s v="Detroit"/>
    <x v="19"/>
    <n v="48227"/>
    <x v="0"/>
    <x v="0"/>
    <s v="Labels"/>
    <n v="103.6"/>
    <n v="7"/>
    <n v="0"/>
    <n v="51.8"/>
  </r>
  <r>
    <s v="OR8557"/>
    <x v="1550"/>
    <s v="First Class"/>
    <x v="0"/>
    <s v="United States"/>
    <s v="New York City"/>
    <x v="7"/>
    <n v="10009"/>
    <x v="3"/>
    <x v="1"/>
    <s v="Phones"/>
    <n v="128.85"/>
    <n v="3"/>
    <n v="0"/>
    <n v="3.8654999999999999"/>
  </r>
  <r>
    <s v="OR8558"/>
    <x v="1550"/>
    <s v="Standard Class"/>
    <x v="1"/>
    <s v="United States"/>
    <s v="San Jose"/>
    <x v="1"/>
    <n v="95123"/>
    <x v="1"/>
    <x v="0"/>
    <s v="Binders"/>
    <n v="24.704000000000001"/>
    <n v="2"/>
    <n v="0.2"/>
    <n v="9.2639999999999993"/>
  </r>
  <r>
    <s v="OR8559"/>
    <x v="1550"/>
    <s v="Second Class"/>
    <x v="1"/>
    <s v="United States"/>
    <s v="San Marcos"/>
    <x v="0"/>
    <n v="78666"/>
    <x v="0"/>
    <x v="0"/>
    <s v="Storage"/>
    <n v="66.959999999999994"/>
    <n v="5"/>
    <n v="0.2"/>
    <n v="13.391999999999999"/>
  </r>
  <r>
    <s v="OR8560"/>
    <x v="1550"/>
    <s v="Standard Class"/>
    <x v="0"/>
    <s v="United States"/>
    <s v="Houston"/>
    <x v="0"/>
    <n v="77070"/>
    <x v="0"/>
    <x v="0"/>
    <s v="Binders"/>
    <n v="252.78399999999999"/>
    <n v="4"/>
    <n v="0.8"/>
    <n v="417.09359999999998"/>
  </r>
  <r>
    <s v="OR8561"/>
    <x v="1550"/>
    <s v="Same Day"/>
    <x v="0"/>
    <s v="United States"/>
    <s v="Aurora"/>
    <x v="14"/>
    <n v="60505"/>
    <x v="0"/>
    <x v="2"/>
    <s v="Furnishings"/>
    <n v="77.72"/>
    <n v="1"/>
    <n v="0.6"/>
    <n v="66.061999999999998"/>
  </r>
  <r>
    <s v="OR8562"/>
    <x v="1550"/>
    <s v="First Class"/>
    <x v="0"/>
    <s v="United States"/>
    <s v="New York City"/>
    <x v="7"/>
    <n v="10024"/>
    <x v="3"/>
    <x v="0"/>
    <s v="Binders"/>
    <n v="21.36"/>
    <n v="5"/>
    <n v="0.2"/>
    <n v="7.2089999999999996"/>
  </r>
  <r>
    <s v="OR8563"/>
    <x v="1551"/>
    <s v="Standard Class"/>
    <x v="0"/>
    <s v="United States"/>
    <s v="Los Angeles"/>
    <x v="1"/>
    <n v="90036"/>
    <x v="1"/>
    <x v="0"/>
    <s v="Paper"/>
    <n v="19.440000000000001"/>
    <n v="3"/>
    <n v="0"/>
    <n v="9.3312000000000008"/>
  </r>
  <r>
    <s v="OR8564"/>
    <x v="1551"/>
    <s v="Standard Class"/>
    <x v="1"/>
    <s v="United States"/>
    <s v="Los Angeles"/>
    <x v="1"/>
    <n v="90049"/>
    <x v="1"/>
    <x v="0"/>
    <s v="Binders"/>
    <n v="18.288"/>
    <n v="6"/>
    <n v="0.2"/>
    <n v="5.7149999999999999"/>
  </r>
  <r>
    <s v="OR8565"/>
    <x v="1551"/>
    <s v="Standard Class"/>
    <x v="0"/>
    <s v="United States"/>
    <s v="Waco"/>
    <x v="0"/>
    <n v="76706"/>
    <x v="0"/>
    <x v="0"/>
    <s v="Binders"/>
    <n v="2.0720000000000001"/>
    <n v="2"/>
    <n v="0.8"/>
    <n v="3.5224000000000002"/>
  </r>
  <r>
    <s v="OR8566"/>
    <x v="1551"/>
    <s v="Second Class"/>
    <x v="2"/>
    <s v="United States"/>
    <s v="Miami"/>
    <x v="18"/>
    <n v="33178"/>
    <x v="2"/>
    <x v="0"/>
    <s v="Paper"/>
    <n v="37.408000000000001"/>
    <n v="7"/>
    <n v="0.2"/>
    <n v="13.0928"/>
  </r>
  <r>
    <s v="OR8567"/>
    <x v="1551"/>
    <s v="Standard Class"/>
    <x v="1"/>
    <s v="United States"/>
    <s v="San Diego"/>
    <x v="1"/>
    <n v="92037"/>
    <x v="1"/>
    <x v="2"/>
    <s v="Bookcases"/>
    <n v="435.99900000000002"/>
    <n v="3"/>
    <n v="0.15"/>
    <n v="20.517600000000002"/>
  </r>
  <r>
    <s v="OR8568"/>
    <x v="1552"/>
    <s v="Standard Class"/>
    <x v="0"/>
    <s v="United States"/>
    <s v="Appleton"/>
    <x v="30"/>
    <n v="54915"/>
    <x v="0"/>
    <x v="1"/>
    <s v="Accessories"/>
    <n v="1649.75"/>
    <n v="5"/>
    <n v="0"/>
    <n v="544.41750000000002"/>
  </r>
  <r>
    <s v="OR8569"/>
    <x v="1552"/>
    <s v="First Class"/>
    <x v="1"/>
    <s v="United States"/>
    <s v="Los Angeles"/>
    <x v="1"/>
    <n v="90049"/>
    <x v="1"/>
    <x v="2"/>
    <s v="Tables"/>
    <n v="447.84"/>
    <n v="5"/>
    <n v="0.2"/>
    <n v="11.196"/>
  </r>
  <r>
    <s v="OR8570"/>
    <x v="1552"/>
    <s v="First Class"/>
    <x v="1"/>
    <s v="United States"/>
    <s v="Raleigh"/>
    <x v="2"/>
    <n v="27604"/>
    <x v="2"/>
    <x v="0"/>
    <s v="Paper"/>
    <n v="74.352000000000004"/>
    <n v="3"/>
    <n v="0.2"/>
    <n v="23.234999999999999"/>
  </r>
  <r>
    <s v="OR8571"/>
    <x v="1552"/>
    <s v="Standard Class"/>
    <x v="0"/>
    <s v="United States"/>
    <s v="Wilmington"/>
    <x v="2"/>
    <n v="28403"/>
    <x v="2"/>
    <x v="1"/>
    <s v="Phones"/>
    <n v="302.37599999999998"/>
    <n v="3"/>
    <n v="0.2"/>
    <n v="37.796999999999997"/>
  </r>
  <r>
    <s v="OR8572"/>
    <x v="1553"/>
    <s v="First Class"/>
    <x v="1"/>
    <s v="United States"/>
    <s v="Tampa"/>
    <x v="18"/>
    <n v="33614"/>
    <x v="2"/>
    <x v="0"/>
    <s v="Envelopes"/>
    <n v="2.8959999999999999"/>
    <n v="1"/>
    <n v="0.2"/>
    <n v="0.97740000000000005"/>
  </r>
  <r>
    <s v="OR8573"/>
    <x v="1553"/>
    <s v="Standard Class"/>
    <x v="1"/>
    <s v="United States"/>
    <s v="Fort Worth"/>
    <x v="0"/>
    <n v="76106"/>
    <x v="0"/>
    <x v="0"/>
    <s v="Art"/>
    <n v="9.3279999999999994"/>
    <n v="1"/>
    <n v="0.2"/>
    <n v="0.81620000000000004"/>
  </r>
  <r>
    <s v="OR8574"/>
    <x v="1553"/>
    <s v="Standard Class"/>
    <x v="1"/>
    <s v="United States"/>
    <s v="New York City"/>
    <x v="7"/>
    <n v="10011"/>
    <x v="3"/>
    <x v="0"/>
    <s v="Binders"/>
    <n v="35.231999999999999"/>
    <n v="3"/>
    <n v="0.2"/>
    <n v="11.4504"/>
  </r>
  <r>
    <s v="OR8575"/>
    <x v="1553"/>
    <s v="Second Class"/>
    <x v="0"/>
    <s v="United States"/>
    <s v="San Francisco"/>
    <x v="1"/>
    <n v="94122"/>
    <x v="1"/>
    <x v="0"/>
    <s v="Storage"/>
    <n v="53.72"/>
    <n v="4"/>
    <n v="0"/>
    <n v="15.041600000000001"/>
  </r>
  <r>
    <s v="OR8576"/>
    <x v="1553"/>
    <s v="Standard Class"/>
    <x v="1"/>
    <s v="United States"/>
    <s v="Bridgeton"/>
    <x v="22"/>
    <n v="8302"/>
    <x v="3"/>
    <x v="0"/>
    <s v="Storage"/>
    <n v="40.74"/>
    <n v="3"/>
    <n v="0"/>
    <n v="0.40739999999999998"/>
  </r>
  <r>
    <s v="OR8577"/>
    <x v="1553"/>
    <s v="Standard Class"/>
    <x v="1"/>
    <s v="United States"/>
    <s v="Lancaster"/>
    <x v="3"/>
    <n v="43130"/>
    <x v="3"/>
    <x v="0"/>
    <s v="Storage"/>
    <n v="194.352"/>
    <n v="3"/>
    <n v="0.2"/>
    <n v="43.729199999999999"/>
  </r>
  <r>
    <s v="OR8578"/>
    <x v="1554"/>
    <s v="Standard Class"/>
    <x v="1"/>
    <s v="United States"/>
    <s v="Newark"/>
    <x v="15"/>
    <n v="19711"/>
    <x v="3"/>
    <x v="2"/>
    <s v="Furnishings"/>
    <n v="39.979999999999997"/>
    <n v="2"/>
    <n v="0"/>
    <n v="9.1953999999999994"/>
  </r>
  <r>
    <s v="OR8579"/>
    <x v="1554"/>
    <s v="Standard Class"/>
    <x v="2"/>
    <s v="United States"/>
    <s v="Aurora"/>
    <x v="14"/>
    <n v="60505"/>
    <x v="0"/>
    <x v="0"/>
    <s v="Storage"/>
    <n v="298.464"/>
    <n v="6"/>
    <n v="0.2"/>
    <n v="26.115600000000001"/>
  </r>
  <r>
    <s v="OR8580"/>
    <x v="1554"/>
    <s v="Second Class"/>
    <x v="0"/>
    <s v="United States"/>
    <s v="New York City"/>
    <x v="7"/>
    <n v="10035"/>
    <x v="3"/>
    <x v="1"/>
    <s v="Phones"/>
    <n v="307.98"/>
    <n v="2"/>
    <n v="0"/>
    <n v="89.3142"/>
  </r>
  <r>
    <s v="OR8581"/>
    <x v="1554"/>
    <s v="Standard Class"/>
    <x v="0"/>
    <s v="United States"/>
    <s v="Los Angeles"/>
    <x v="1"/>
    <n v="90004"/>
    <x v="1"/>
    <x v="0"/>
    <s v="Paper"/>
    <n v="182.72"/>
    <n v="8"/>
    <n v="0"/>
    <n v="84.051199999999994"/>
  </r>
  <r>
    <s v="OR8582"/>
    <x v="1554"/>
    <s v="Standard Class"/>
    <x v="1"/>
    <s v="United States"/>
    <s v="Columbia"/>
    <x v="12"/>
    <n v="38401"/>
    <x v="2"/>
    <x v="2"/>
    <s v="Furnishings"/>
    <n v="79.12"/>
    <n v="5"/>
    <n v="0.2"/>
    <n v="13.846"/>
  </r>
  <r>
    <s v="OR8583"/>
    <x v="1554"/>
    <s v="Standard Class"/>
    <x v="0"/>
    <s v="United States"/>
    <s v="Anaheim"/>
    <x v="1"/>
    <n v="92804"/>
    <x v="1"/>
    <x v="1"/>
    <s v="Phones"/>
    <n v="302.37599999999998"/>
    <n v="3"/>
    <n v="0.2"/>
    <n v="22.6782"/>
  </r>
  <r>
    <s v="OR8584"/>
    <x v="1554"/>
    <s v="Standard Class"/>
    <x v="1"/>
    <s v="United States"/>
    <s v="Fort Worth"/>
    <x v="0"/>
    <n v="76106"/>
    <x v="0"/>
    <x v="0"/>
    <s v="Art"/>
    <n v="5.3440000000000003"/>
    <n v="2"/>
    <n v="0.2"/>
    <n v="0.73480000000000001"/>
  </r>
  <r>
    <s v="OR8585"/>
    <x v="1554"/>
    <s v="Second Class"/>
    <x v="1"/>
    <s v="United States"/>
    <s v="Philadelphia"/>
    <x v="8"/>
    <n v="19143"/>
    <x v="3"/>
    <x v="0"/>
    <s v="Storage"/>
    <n v="77.239999999999995"/>
    <n v="5"/>
    <n v="0.2"/>
    <n v="7.7240000000000002"/>
  </r>
  <r>
    <s v="OR8586"/>
    <x v="1554"/>
    <s v="Same Day"/>
    <x v="0"/>
    <s v="United States"/>
    <s v="Jacksonville"/>
    <x v="18"/>
    <n v="32216"/>
    <x v="2"/>
    <x v="0"/>
    <s v="Art"/>
    <n v="4.4480000000000004"/>
    <n v="2"/>
    <n v="0.2"/>
    <n v="1.1120000000000001"/>
  </r>
  <r>
    <s v="OR8587"/>
    <x v="1554"/>
    <s v="Standard Class"/>
    <x v="2"/>
    <s v="United States"/>
    <s v="Chester"/>
    <x v="8"/>
    <n v="19013"/>
    <x v="3"/>
    <x v="1"/>
    <s v="Phones"/>
    <n v="35.909999999999997"/>
    <n v="3"/>
    <n v="0.4"/>
    <n v="8.3789999999999996"/>
  </r>
  <r>
    <s v="OR8588"/>
    <x v="1555"/>
    <s v="Second Class"/>
    <x v="1"/>
    <s v="United States"/>
    <s v="Long Beach"/>
    <x v="7"/>
    <n v="11561"/>
    <x v="3"/>
    <x v="0"/>
    <s v="Supplies"/>
    <n v="25.71"/>
    <n v="3"/>
    <n v="0"/>
    <n v="6.6845999999999997"/>
  </r>
  <r>
    <s v="OR8589"/>
    <x v="1555"/>
    <s v="Standard Class"/>
    <x v="0"/>
    <s v="United States"/>
    <s v="Fayetteville"/>
    <x v="2"/>
    <n v="28314"/>
    <x v="2"/>
    <x v="0"/>
    <s v="Paper"/>
    <n v="24.448"/>
    <n v="4"/>
    <n v="0.2"/>
    <n v="8.8623999999999992"/>
  </r>
  <r>
    <s v="OR8590"/>
    <x v="1555"/>
    <s v="Same Day"/>
    <x v="0"/>
    <s v="United States"/>
    <s v="Houston"/>
    <x v="0"/>
    <n v="77041"/>
    <x v="0"/>
    <x v="0"/>
    <s v="Binders"/>
    <n v="1.1120000000000001"/>
    <n v="2"/>
    <n v="0.8"/>
    <n v="1.8904000000000001"/>
  </r>
  <r>
    <s v="OR8591"/>
    <x v="1555"/>
    <s v="Second Class"/>
    <x v="1"/>
    <s v="United States"/>
    <s v="Springfield"/>
    <x v="34"/>
    <n v="65807"/>
    <x v="0"/>
    <x v="0"/>
    <s v="Paper"/>
    <n v="32.4"/>
    <n v="5"/>
    <n v="0"/>
    <n v="15.552"/>
  </r>
  <r>
    <s v="OR8592"/>
    <x v="1555"/>
    <s v="Standard Class"/>
    <x v="0"/>
    <s v="United States"/>
    <s v="Memphis"/>
    <x v="12"/>
    <n v="38109"/>
    <x v="2"/>
    <x v="0"/>
    <s v="Envelopes"/>
    <n v="14.76"/>
    <n v="5"/>
    <n v="0.2"/>
    <n v="4.7969999999999997"/>
  </r>
  <r>
    <s v="OR8593"/>
    <x v="1555"/>
    <s v="First Class"/>
    <x v="2"/>
    <s v="United States"/>
    <s v="Aurora"/>
    <x v="23"/>
    <n v="80013"/>
    <x v="1"/>
    <x v="0"/>
    <s v="Binders"/>
    <n v="76.775999999999996"/>
    <n v="4"/>
    <n v="0.7"/>
    <n v="58.861600000000003"/>
  </r>
  <r>
    <s v="OR8594"/>
    <x v="1556"/>
    <s v="Standard Class"/>
    <x v="0"/>
    <s v="United States"/>
    <s v="Chicago"/>
    <x v="14"/>
    <n v="60623"/>
    <x v="0"/>
    <x v="1"/>
    <s v="Machines"/>
    <n v="1362.9"/>
    <n v="3"/>
    <n v="0.3"/>
    <n v="19.47"/>
  </r>
  <r>
    <s v="OR8595"/>
    <x v="1556"/>
    <s v="First Class"/>
    <x v="2"/>
    <s v="United States"/>
    <s v="Troy"/>
    <x v="3"/>
    <n v="45373"/>
    <x v="3"/>
    <x v="2"/>
    <s v="Tables"/>
    <n v="455.97"/>
    <n v="5"/>
    <n v="0.4"/>
    <n v="106.393"/>
  </r>
  <r>
    <s v="OR8596"/>
    <x v="1556"/>
    <s v="Standard Class"/>
    <x v="1"/>
    <s v="United States"/>
    <s v="New York City"/>
    <x v="7"/>
    <n v="10035"/>
    <x v="3"/>
    <x v="0"/>
    <s v="Paper"/>
    <n v="5.88"/>
    <n v="1"/>
    <n v="0"/>
    <n v="2.8812000000000002"/>
  </r>
  <r>
    <s v="OR8597"/>
    <x v="1556"/>
    <s v="First Class"/>
    <x v="2"/>
    <s v="United States"/>
    <s v="New York City"/>
    <x v="7"/>
    <n v="10035"/>
    <x v="3"/>
    <x v="0"/>
    <s v="Paper"/>
    <n v="13.36"/>
    <n v="2"/>
    <n v="0"/>
    <n v="6.4127999999999998"/>
  </r>
  <r>
    <s v="OR8598"/>
    <x v="1556"/>
    <s v="Standard Class"/>
    <x v="0"/>
    <s v="United States"/>
    <s v="Los Angeles"/>
    <x v="1"/>
    <n v="90049"/>
    <x v="1"/>
    <x v="1"/>
    <s v="Phones"/>
    <n v="369.54399999999998"/>
    <n v="7"/>
    <n v="0.2"/>
    <n v="32.335099999999997"/>
  </r>
  <r>
    <s v="OR8599"/>
    <x v="1557"/>
    <s v="Standard Class"/>
    <x v="1"/>
    <s v="United States"/>
    <s v="Lakewood"/>
    <x v="22"/>
    <n v="8701"/>
    <x v="3"/>
    <x v="1"/>
    <s v="Machines"/>
    <n v="9099.93"/>
    <n v="7"/>
    <n v="0"/>
    <n v="2365.9818"/>
  </r>
  <r>
    <s v="OR8600"/>
    <x v="1557"/>
    <s v="Standard Class"/>
    <x v="0"/>
    <s v="United States"/>
    <s v="Rockford"/>
    <x v="14"/>
    <n v="61107"/>
    <x v="0"/>
    <x v="1"/>
    <s v="Phones"/>
    <n v="1439.9680000000001"/>
    <n v="4"/>
    <n v="0.2"/>
    <n v="143.99680000000001"/>
  </r>
  <r>
    <s v="OR8601"/>
    <x v="1557"/>
    <s v="Same Day"/>
    <x v="1"/>
    <s v="United States"/>
    <s v="Los Angeles"/>
    <x v="1"/>
    <n v="90032"/>
    <x v="1"/>
    <x v="0"/>
    <s v="Art"/>
    <n v="10.08"/>
    <n v="6"/>
    <n v="0"/>
    <n v="5.04"/>
  </r>
  <r>
    <s v="OR8602"/>
    <x v="1557"/>
    <s v="Standard Class"/>
    <x v="0"/>
    <s v="United States"/>
    <s v="Westminster"/>
    <x v="1"/>
    <n v="92683"/>
    <x v="1"/>
    <x v="2"/>
    <s v="Furnishings"/>
    <n v="276.69"/>
    <n v="3"/>
    <n v="0"/>
    <n v="49.804200000000002"/>
  </r>
  <r>
    <s v="OR8603"/>
    <x v="1557"/>
    <s v="Second Class"/>
    <x v="1"/>
    <s v="United States"/>
    <s v="Fayetteville"/>
    <x v="2"/>
    <n v="28314"/>
    <x v="2"/>
    <x v="2"/>
    <s v="Furnishings"/>
    <n v="4.9279999999999999"/>
    <n v="2"/>
    <n v="0.2"/>
    <n v="0.73919999999999997"/>
  </r>
  <r>
    <s v="OR8604"/>
    <x v="1557"/>
    <s v="Second Class"/>
    <x v="0"/>
    <s v="United States"/>
    <s v="Seattle"/>
    <x v="11"/>
    <n v="98103"/>
    <x v="1"/>
    <x v="2"/>
    <s v="Bookcases"/>
    <n v="48.58"/>
    <n v="1"/>
    <n v="0"/>
    <n v="7.7728000000000002"/>
  </r>
  <r>
    <s v="OR8605"/>
    <x v="1557"/>
    <s v="Second Class"/>
    <x v="1"/>
    <s v="United States"/>
    <s v="Aurora"/>
    <x v="14"/>
    <n v="60505"/>
    <x v="0"/>
    <x v="0"/>
    <s v="Fasteners"/>
    <n v="2.6320000000000001"/>
    <n v="1"/>
    <n v="0.2"/>
    <n v="0.82250000000000001"/>
  </r>
  <r>
    <s v="OR8606"/>
    <x v="1558"/>
    <s v="Second Class"/>
    <x v="0"/>
    <s v="United States"/>
    <s v="Houston"/>
    <x v="0"/>
    <n v="77036"/>
    <x v="0"/>
    <x v="1"/>
    <s v="Accessories"/>
    <n v="57.584000000000003"/>
    <n v="2"/>
    <n v="0.2"/>
    <n v="0.7198"/>
  </r>
  <r>
    <s v="OR8607"/>
    <x v="1558"/>
    <s v="Standard Class"/>
    <x v="1"/>
    <s v="United States"/>
    <s v="San Francisco"/>
    <x v="1"/>
    <n v="94109"/>
    <x v="1"/>
    <x v="0"/>
    <s v="Paper"/>
    <n v="87.92"/>
    <n v="4"/>
    <n v="0"/>
    <n v="40.443199999999997"/>
  </r>
  <r>
    <s v="OR8608"/>
    <x v="1558"/>
    <s v="First Class"/>
    <x v="0"/>
    <s v="United States"/>
    <s v="Atlanta"/>
    <x v="27"/>
    <n v="30318"/>
    <x v="2"/>
    <x v="0"/>
    <s v="Storage"/>
    <n v="1350.12"/>
    <n v="6"/>
    <n v="0"/>
    <n v="175.51560000000001"/>
  </r>
  <r>
    <s v="OR8609"/>
    <x v="1558"/>
    <s v="First Class"/>
    <x v="0"/>
    <s v="United States"/>
    <s v="Lakewood"/>
    <x v="3"/>
    <n v="44107"/>
    <x v="3"/>
    <x v="0"/>
    <s v="Supplies"/>
    <n v="27.2"/>
    <n v="4"/>
    <n v="0.2"/>
    <n v="2.04"/>
  </r>
  <r>
    <s v="OR8610"/>
    <x v="1558"/>
    <s v="Same Day"/>
    <x v="0"/>
    <s v="United States"/>
    <s v="Chicago"/>
    <x v="14"/>
    <n v="60610"/>
    <x v="0"/>
    <x v="2"/>
    <s v="Furnishings"/>
    <n v="17.495999999999999"/>
    <n v="9"/>
    <n v="0.6"/>
    <n v="7.4358000000000004"/>
  </r>
  <r>
    <s v="OR8611"/>
    <x v="1558"/>
    <s v="Standard Class"/>
    <x v="1"/>
    <s v="United States"/>
    <s v="Denver"/>
    <x v="23"/>
    <n v="80219"/>
    <x v="1"/>
    <x v="2"/>
    <s v="Chairs"/>
    <n v="544.00800000000004"/>
    <n v="3"/>
    <n v="0.2"/>
    <n v="40.800600000000003"/>
  </r>
  <r>
    <s v="OR8612"/>
    <x v="1558"/>
    <s v="Standard Class"/>
    <x v="0"/>
    <s v="United States"/>
    <s v="New York City"/>
    <x v="7"/>
    <n v="10035"/>
    <x v="3"/>
    <x v="0"/>
    <s v="Paper"/>
    <n v="110.96"/>
    <n v="2"/>
    <n v="0"/>
    <n v="53.260800000000003"/>
  </r>
  <r>
    <s v="OR8613"/>
    <x v="1558"/>
    <s v="Second Class"/>
    <x v="2"/>
    <s v="United States"/>
    <s v="Houston"/>
    <x v="0"/>
    <n v="77070"/>
    <x v="0"/>
    <x v="2"/>
    <s v="Furnishings"/>
    <n v="6.984"/>
    <n v="2"/>
    <n v="0.6"/>
    <n v="4.5396000000000001"/>
  </r>
  <r>
    <s v="OR8614"/>
    <x v="1558"/>
    <s v="First Class"/>
    <x v="1"/>
    <s v="United States"/>
    <s v="Burlington"/>
    <x v="2"/>
    <n v="27217"/>
    <x v="2"/>
    <x v="0"/>
    <s v="Art"/>
    <n v="9.5519999999999996"/>
    <n v="3"/>
    <n v="0.2"/>
    <n v="1.5522"/>
  </r>
  <r>
    <s v="OR8615"/>
    <x v="1559"/>
    <s v="Standard Class"/>
    <x v="0"/>
    <s v="United States"/>
    <s v="Philadelphia"/>
    <x v="8"/>
    <n v="19140"/>
    <x v="3"/>
    <x v="0"/>
    <s v="Labels"/>
    <n v="15.936"/>
    <n v="4"/>
    <n v="0.2"/>
    <n v="5.1791999999999998"/>
  </r>
  <r>
    <s v="OR8616"/>
    <x v="1559"/>
    <s v="Standard Class"/>
    <x v="0"/>
    <s v="United States"/>
    <s v="Auburn"/>
    <x v="7"/>
    <n v="13021"/>
    <x v="3"/>
    <x v="0"/>
    <s v="Storage"/>
    <n v="105.98"/>
    <n v="2"/>
    <n v="0"/>
    <n v="4.2392000000000003"/>
  </r>
  <r>
    <s v="OR8617"/>
    <x v="1559"/>
    <s v="Standard Class"/>
    <x v="2"/>
    <s v="United States"/>
    <s v="Gilbert"/>
    <x v="5"/>
    <n v="85234"/>
    <x v="1"/>
    <x v="2"/>
    <s v="Furnishings"/>
    <n v="68.703999999999994"/>
    <n v="2"/>
    <n v="0.2"/>
    <n v="16.3172"/>
  </r>
  <r>
    <s v="OR8618"/>
    <x v="1559"/>
    <s v="Second Class"/>
    <x v="1"/>
    <s v="United States"/>
    <s v="Columbia"/>
    <x v="25"/>
    <n v="29203"/>
    <x v="2"/>
    <x v="2"/>
    <s v="Furnishings"/>
    <n v="397.6"/>
    <n v="5"/>
    <n v="0"/>
    <n v="43.735999999999997"/>
  </r>
  <r>
    <s v="OR8619"/>
    <x v="1560"/>
    <s v="Standard Class"/>
    <x v="1"/>
    <s v="United States"/>
    <s v="Newark"/>
    <x v="3"/>
    <n v="43055"/>
    <x v="3"/>
    <x v="0"/>
    <s v="Storage"/>
    <n v="177.56800000000001"/>
    <n v="2"/>
    <n v="0.2"/>
    <n v="37.733199999999997"/>
  </r>
  <r>
    <s v="OR8620"/>
    <x v="1560"/>
    <s v="Standard Class"/>
    <x v="1"/>
    <s v="United States"/>
    <s v="Redondo Beach"/>
    <x v="1"/>
    <n v="90278"/>
    <x v="1"/>
    <x v="2"/>
    <s v="Bookcases"/>
    <n v="308.49900000000002"/>
    <n v="3"/>
    <n v="0.15"/>
    <n v="18.146999999999998"/>
  </r>
  <r>
    <s v="OR8621"/>
    <x v="1560"/>
    <s v="First Class"/>
    <x v="0"/>
    <s v="United States"/>
    <s v="Santa Maria"/>
    <x v="1"/>
    <n v="93454"/>
    <x v="1"/>
    <x v="0"/>
    <s v="Storage"/>
    <n v="115.44"/>
    <n v="3"/>
    <n v="0"/>
    <n v="30.014399999999998"/>
  </r>
  <r>
    <s v="OR8622"/>
    <x v="1560"/>
    <s v="Standard Class"/>
    <x v="0"/>
    <s v="United States"/>
    <s v="New York City"/>
    <x v="7"/>
    <n v="10035"/>
    <x v="3"/>
    <x v="0"/>
    <s v="Binders"/>
    <n v="5.984"/>
    <n v="2"/>
    <n v="0.2"/>
    <n v="2.2440000000000002"/>
  </r>
  <r>
    <s v="OR8623"/>
    <x v="1560"/>
    <s v="Second Class"/>
    <x v="0"/>
    <s v="United States"/>
    <s v="Clarksville"/>
    <x v="12"/>
    <n v="37042"/>
    <x v="2"/>
    <x v="0"/>
    <s v="Binders"/>
    <n v="1598.058"/>
    <n v="7"/>
    <n v="0.7"/>
    <n v="1065.3720000000001"/>
  </r>
  <r>
    <s v="OR8624"/>
    <x v="1561"/>
    <s v="Standard Class"/>
    <x v="1"/>
    <s v="United States"/>
    <s v="Los Angeles"/>
    <x v="1"/>
    <n v="90004"/>
    <x v="1"/>
    <x v="0"/>
    <s v="Paper"/>
    <n v="10.86"/>
    <n v="2"/>
    <n v="0"/>
    <n v="5.3213999999999997"/>
  </r>
  <r>
    <s v="OR8625"/>
    <x v="1561"/>
    <s v="Second Class"/>
    <x v="1"/>
    <s v="United States"/>
    <s v="Springfield"/>
    <x v="34"/>
    <n v="65807"/>
    <x v="0"/>
    <x v="2"/>
    <s v="Bookcases"/>
    <n v="212.94"/>
    <n v="3"/>
    <n v="0"/>
    <n v="53.234999999999999"/>
  </r>
  <r>
    <s v="OR8626"/>
    <x v="1561"/>
    <s v="Standard Class"/>
    <x v="1"/>
    <s v="United States"/>
    <s v="Philadelphia"/>
    <x v="8"/>
    <n v="19134"/>
    <x v="3"/>
    <x v="0"/>
    <s v="Binders"/>
    <n v="9.5220000000000002"/>
    <n v="1"/>
    <n v="0.7"/>
    <n v="6.9828000000000001"/>
  </r>
  <r>
    <s v="OR8627"/>
    <x v="1561"/>
    <s v="Second Class"/>
    <x v="2"/>
    <s v="United States"/>
    <s v="Detroit"/>
    <x v="19"/>
    <n v="48234"/>
    <x v="0"/>
    <x v="0"/>
    <s v="Appliances"/>
    <n v="850.5"/>
    <n v="5"/>
    <n v="0.1"/>
    <n v="245.7"/>
  </r>
  <r>
    <s v="OR8628"/>
    <x v="1561"/>
    <s v="Standard Class"/>
    <x v="0"/>
    <s v="United States"/>
    <s v="Fayetteville"/>
    <x v="36"/>
    <n v="72701"/>
    <x v="2"/>
    <x v="0"/>
    <s v="Art"/>
    <n v="19.89"/>
    <n v="9"/>
    <n v="0"/>
    <n v="5.3703000000000003"/>
  </r>
  <r>
    <s v="OR8629"/>
    <x v="1561"/>
    <s v="First Class"/>
    <x v="1"/>
    <s v="United States"/>
    <s v="Los Angeles"/>
    <x v="1"/>
    <n v="90049"/>
    <x v="1"/>
    <x v="1"/>
    <s v="Accessories"/>
    <n v="254.24"/>
    <n v="7"/>
    <n v="0"/>
    <n v="76.272000000000006"/>
  </r>
  <r>
    <s v="OR8630"/>
    <x v="1562"/>
    <s v="Second Class"/>
    <x v="2"/>
    <s v="United States"/>
    <s v="San Francisco"/>
    <x v="1"/>
    <n v="94110"/>
    <x v="1"/>
    <x v="0"/>
    <s v="Art"/>
    <n v="87.92"/>
    <n v="4"/>
    <n v="0"/>
    <n v="26.376000000000001"/>
  </r>
  <r>
    <s v="OR8631"/>
    <x v="1562"/>
    <s v="First Class"/>
    <x v="2"/>
    <s v="United States"/>
    <s v="Los Angeles"/>
    <x v="1"/>
    <n v="90008"/>
    <x v="1"/>
    <x v="0"/>
    <s v="Paper"/>
    <n v="14.9"/>
    <n v="5"/>
    <n v="0"/>
    <n v="7.1520000000000001"/>
  </r>
  <r>
    <s v="OR8632"/>
    <x v="1562"/>
    <s v="Second Class"/>
    <x v="0"/>
    <s v="United States"/>
    <s v="New York City"/>
    <x v="7"/>
    <n v="10035"/>
    <x v="3"/>
    <x v="0"/>
    <s v="Paper"/>
    <n v="19.440000000000001"/>
    <n v="3"/>
    <n v="0"/>
    <n v="9.3312000000000008"/>
  </r>
  <r>
    <s v="OR8633"/>
    <x v="1562"/>
    <s v="Standard Class"/>
    <x v="0"/>
    <s v="United States"/>
    <s v="Columbus"/>
    <x v="3"/>
    <n v="43229"/>
    <x v="3"/>
    <x v="2"/>
    <s v="Furnishings"/>
    <n v="77.951999999999998"/>
    <n v="3"/>
    <n v="0.2"/>
    <n v="15.590400000000001"/>
  </r>
  <r>
    <s v="OR8634"/>
    <x v="1562"/>
    <s v="Standard Class"/>
    <x v="1"/>
    <s v="United States"/>
    <s v="New York City"/>
    <x v="7"/>
    <n v="10035"/>
    <x v="3"/>
    <x v="0"/>
    <s v="Storage"/>
    <n v="129.30000000000001"/>
    <n v="2"/>
    <n v="0"/>
    <n v="6.4649999999999999"/>
  </r>
  <r>
    <s v="OR8635"/>
    <x v="1563"/>
    <s v="Second Class"/>
    <x v="0"/>
    <s v="United States"/>
    <s v="Dallas"/>
    <x v="0"/>
    <n v="75081"/>
    <x v="0"/>
    <x v="0"/>
    <s v="Fasteners"/>
    <n v="11.167999999999999"/>
    <n v="4"/>
    <n v="0.2"/>
    <n v="3.6295999999999999"/>
  </r>
  <r>
    <s v="OR8636"/>
    <x v="1563"/>
    <s v="First Class"/>
    <x v="1"/>
    <s v="United States"/>
    <s v="Cranston"/>
    <x v="6"/>
    <n v="2920"/>
    <x v="3"/>
    <x v="2"/>
    <s v="Furnishings"/>
    <n v="35"/>
    <n v="4"/>
    <n v="0"/>
    <n v="14.7"/>
  </r>
  <r>
    <s v="OR8637"/>
    <x v="1563"/>
    <s v="Standard Class"/>
    <x v="0"/>
    <s v="United States"/>
    <s v="Parma"/>
    <x v="3"/>
    <n v="44134"/>
    <x v="3"/>
    <x v="2"/>
    <s v="Chairs"/>
    <n v="449.37200000000001"/>
    <n v="2"/>
    <n v="0.3"/>
    <n v="12.8392"/>
  </r>
  <r>
    <s v="OR8638"/>
    <x v="1563"/>
    <s v="First Class"/>
    <x v="1"/>
    <s v="United States"/>
    <s v="Seattle"/>
    <x v="11"/>
    <n v="98103"/>
    <x v="1"/>
    <x v="0"/>
    <s v="Paper"/>
    <n v="167.94"/>
    <n v="3"/>
    <n v="0"/>
    <n v="82.290599999999998"/>
  </r>
  <r>
    <s v="OR8639"/>
    <x v="1563"/>
    <s v="Second Class"/>
    <x v="1"/>
    <s v="United States"/>
    <s v="Salinas"/>
    <x v="1"/>
    <n v="93905"/>
    <x v="1"/>
    <x v="0"/>
    <s v="Binders"/>
    <n v="29.8"/>
    <n v="5"/>
    <n v="0.2"/>
    <n v="9.3125"/>
  </r>
  <r>
    <s v="OR8640"/>
    <x v="1563"/>
    <s v="Standard Class"/>
    <x v="1"/>
    <s v="United States"/>
    <s v="Wilmington"/>
    <x v="15"/>
    <n v="19805"/>
    <x v="3"/>
    <x v="0"/>
    <s v="Labels"/>
    <n v="9.9600000000000009"/>
    <n v="2"/>
    <n v="0"/>
    <n v="4.5815999999999999"/>
  </r>
  <r>
    <s v="OR8641"/>
    <x v="1563"/>
    <s v="Standard Class"/>
    <x v="0"/>
    <s v="United States"/>
    <s v="New York City"/>
    <x v="7"/>
    <n v="10024"/>
    <x v="3"/>
    <x v="0"/>
    <s v="Paper"/>
    <n v="25.68"/>
    <n v="6"/>
    <n v="0"/>
    <n v="11.555999999999999"/>
  </r>
  <r>
    <s v="OR8642"/>
    <x v="1564"/>
    <s v="Standard Class"/>
    <x v="1"/>
    <s v="United States"/>
    <s v="Los Angeles"/>
    <x v="1"/>
    <n v="90008"/>
    <x v="1"/>
    <x v="0"/>
    <s v="Appliances"/>
    <n v="381.36"/>
    <n v="7"/>
    <n v="0"/>
    <n v="106.7808"/>
  </r>
  <r>
    <s v="OR8643"/>
    <x v="1564"/>
    <s v="Second Class"/>
    <x v="1"/>
    <s v="United States"/>
    <s v="Watertown"/>
    <x v="7"/>
    <n v="13601"/>
    <x v="3"/>
    <x v="0"/>
    <s v="Storage"/>
    <n v="96.36"/>
    <n v="6"/>
    <n v="0"/>
    <n v="25.053599999999999"/>
  </r>
  <r>
    <s v="OR8644"/>
    <x v="1564"/>
    <s v="Second Class"/>
    <x v="1"/>
    <s v="United States"/>
    <s v="Eugene"/>
    <x v="26"/>
    <n v="97405"/>
    <x v="1"/>
    <x v="0"/>
    <s v="Paper"/>
    <n v="15.176"/>
    <n v="1"/>
    <n v="0.2"/>
    <n v="5.3116000000000003"/>
  </r>
  <r>
    <s v="OR8645"/>
    <x v="1564"/>
    <s v="Standard Class"/>
    <x v="0"/>
    <s v="United States"/>
    <s v="Salem"/>
    <x v="26"/>
    <n v="97301"/>
    <x v="1"/>
    <x v="0"/>
    <s v="Labels"/>
    <n v="27.888000000000002"/>
    <n v="7"/>
    <n v="0.2"/>
    <n v="9.0635999999999992"/>
  </r>
  <r>
    <s v="OR8646"/>
    <x v="1564"/>
    <s v="Standard Class"/>
    <x v="0"/>
    <s v="United States"/>
    <s v="Logan"/>
    <x v="42"/>
    <n v="84321"/>
    <x v="1"/>
    <x v="0"/>
    <s v="Binders"/>
    <n v="62.048000000000002"/>
    <n v="2"/>
    <n v="0.2"/>
    <n v="20.165600000000001"/>
  </r>
  <r>
    <s v="OR8647"/>
    <x v="1564"/>
    <s v="Standard Class"/>
    <x v="0"/>
    <s v="United States"/>
    <s v="Johnson City"/>
    <x v="12"/>
    <n v="37604"/>
    <x v="2"/>
    <x v="0"/>
    <s v="Binders"/>
    <n v="5.97"/>
    <n v="5"/>
    <n v="0.7"/>
    <n v="4.577"/>
  </r>
  <r>
    <s v="OR8648"/>
    <x v="1565"/>
    <s v="Second Class"/>
    <x v="0"/>
    <s v="United States"/>
    <s v="New York City"/>
    <x v="7"/>
    <n v="10024"/>
    <x v="3"/>
    <x v="1"/>
    <s v="Phones"/>
    <n v="99.98"/>
    <n v="2"/>
    <n v="0"/>
    <n v="3.9992000000000001"/>
  </r>
  <r>
    <s v="OR8649"/>
    <x v="1565"/>
    <s v="Second Class"/>
    <x v="0"/>
    <s v="United States"/>
    <s v="San Diego"/>
    <x v="1"/>
    <n v="92105"/>
    <x v="1"/>
    <x v="2"/>
    <s v="Chairs"/>
    <n v="240.78399999999999"/>
    <n v="1"/>
    <n v="0.2"/>
    <n v="27.088200000000001"/>
  </r>
  <r>
    <s v="OR8650"/>
    <x v="1565"/>
    <s v="Standard Class"/>
    <x v="0"/>
    <s v="United States"/>
    <s v="San Francisco"/>
    <x v="1"/>
    <n v="94122"/>
    <x v="1"/>
    <x v="0"/>
    <s v="Appliances"/>
    <n v="152.91"/>
    <n v="3"/>
    <n v="0"/>
    <n v="42.814799999999998"/>
  </r>
  <r>
    <s v="OR8651"/>
    <x v="1565"/>
    <s v="Second Class"/>
    <x v="0"/>
    <s v="United States"/>
    <s v="San Diego"/>
    <x v="1"/>
    <n v="92037"/>
    <x v="1"/>
    <x v="1"/>
    <s v="Copiers"/>
    <n v="1199.96"/>
    <n v="5"/>
    <n v="0.2"/>
    <n v="224.99250000000001"/>
  </r>
  <r>
    <s v="OR8652"/>
    <x v="1565"/>
    <s v="Standard Class"/>
    <x v="0"/>
    <s v="United States"/>
    <s v="Amarillo"/>
    <x v="0"/>
    <n v="79109"/>
    <x v="0"/>
    <x v="2"/>
    <s v="Furnishings"/>
    <n v="23.076000000000001"/>
    <n v="3"/>
    <n v="0.6"/>
    <n v="10.9611"/>
  </r>
  <r>
    <s v="OR8653"/>
    <x v="1565"/>
    <s v="Standard Class"/>
    <x v="2"/>
    <s v="United States"/>
    <s v="Jackson"/>
    <x v="19"/>
    <n v="49201"/>
    <x v="0"/>
    <x v="2"/>
    <s v="Furnishings"/>
    <n v="33.479999999999997"/>
    <n v="4"/>
    <n v="0"/>
    <n v="8.7048000000000005"/>
  </r>
  <r>
    <s v="OR8654"/>
    <x v="1565"/>
    <s v="Standard Class"/>
    <x v="2"/>
    <s v="United States"/>
    <s v="Los Angeles"/>
    <x v="1"/>
    <n v="90004"/>
    <x v="1"/>
    <x v="0"/>
    <s v="Binders"/>
    <n v="7.7119999999999997"/>
    <n v="2"/>
    <n v="0.2"/>
    <n v="2.7955999999999999"/>
  </r>
  <r>
    <s v="OR8655"/>
    <x v="1566"/>
    <s v="Standard Class"/>
    <x v="0"/>
    <s v="United States"/>
    <s v="Houston"/>
    <x v="0"/>
    <n v="77070"/>
    <x v="0"/>
    <x v="0"/>
    <s v="Supplies"/>
    <n v="40.712000000000003"/>
    <n v="7"/>
    <n v="0.2"/>
    <n v="3.5623"/>
  </r>
  <r>
    <s v="OR8656"/>
    <x v="1566"/>
    <s v="Standard Class"/>
    <x v="0"/>
    <s v="United States"/>
    <s v="Johnson City"/>
    <x v="12"/>
    <n v="37604"/>
    <x v="2"/>
    <x v="0"/>
    <s v="Paper"/>
    <n v="36.287999999999997"/>
    <n v="7"/>
    <n v="0.2"/>
    <n v="12.700799999999999"/>
  </r>
  <r>
    <s v="OR8657"/>
    <x v="1566"/>
    <s v="Standard Class"/>
    <x v="0"/>
    <s v="United States"/>
    <s v="Huntsville"/>
    <x v="0"/>
    <n v="77340"/>
    <x v="0"/>
    <x v="0"/>
    <s v="Paper"/>
    <n v="36.287999999999997"/>
    <n v="7"/>
    <n v="0.2"/>
    <n v="12.700799999999999"/>
  </r>
  <r>
    <s v="OR8658"/>
    <x v="1566"/>
    <s v="Second Class"/>
    <x v="1"/>
    <s v="United States"/>
    <s v="Mcallen"/>
    <x v="0"/>
    <n v="78501"/>
    <x v="0"/>
    <x v="1"/>
    <s v="Phones"/>
    <n v="244.768"/>
    <n v="4"/>
    <n v="0.2"/>
    <n v="24.476800000000001"/>
  </r>
  <r>
    <s v="OR8659"/>
    <x v="1566"/>
    <s v="Second Class"/>
    <x v="0"/>
    <s v="United States"/>
    <s v="Springfield"/>
    <x v="34"/>
    <n v="65807"/>
    <x v="0"/>
    <x v="0"/>
    <s v="Envelopes"/>
    <n v="28.4"/>
    <n v="5"/>
    <n v="0"/>
    <n v="13.348000000000001"/>
  </r>
  <r>
    <s v="OR8660"/>
    <x v="1566"/>
    <s v="Standard Class"/>
    <x v="0"/>
    <s v="United States"/>
    <s v="San Francisco"/>
    <x v="1"/>
    <n v="94110"/>
    <x v="1"/>
    <x v="0"/>
    <s v="Art"/>
    <n v="14.88"/>
    <n v="2"/>
    <n v="0"/>
    <n v="3.72"/>
  </r>
  <r>
    <s v="OR8661"/>
    <x v="1567"/>
    <s v="First Class"/>
    <x v="0"/>
    <s v="United States"/>
    <s v="Suffolk"/>
    <x v="13"/>
    <n v="23434"/>
    <x v="2"/>
    <x v="0"/>
    <s v="Labels"/>
    <n v="196.62"/>
    <n v="2"/>
    <n v="0"/>
    <n v="96.343800000000002"/>
  </r>
  <r>
    <s v="OR8662"/>
    <x v="1567"/>
    <s v="First Class"/>
    <x v="2"/>
    <s v="United States"/>
    <s v="New York City"/>
    <x v="7"/>
    <n v="10035"/>
    <x v="3"/>
    <x v="0"/>
    <s v="Art"/>
    <n v="7.04"/>
    <n v="4"/>
    <n v="0"/>
    <n v="2.0415999999999999"/>
  </r>
  <r>
    <s v="OR8663"/>
    <x v="1567"/>
    <s v="First Class"/>
    <x v="1"/>
    <s v="United States"/>
    <s v="Detroit"/>
    <x v="19"/>
    <n v="48205"/>
    <x v="0"/>
    <x v="1"/>
    <s v="Machines"/>
    <n v="3059.982"/>
    <n v="2"/>
    <n v="0.1"/>
    <n v="679.99599999999998"/>
  </r>
  <r>
    <s v="OR8664"/>
    <x v="1567"/>
    <s v="Standard Class"/>
    <x v="0"/>
    <s v="United States"/>
    <s v="Seattle"/>
    <x v="11"/>
    <n v="98105"/>
    <x v="1"/>
    <x v="0"/>
    <s v="Storage"/>
    <n v="199.74"/>
    <n v="6"/>
    <n v="0"/>
    <n v="47.937600000000003"/>
  </r>
  <r>
    <s v="OR8665"/>
    <x v="1567"/>
    <s v="Standard Class"/>
    <x v="1"/>
    <s v="United States"/>
    <s v="New York City"/>
    <x v="7"/>
    <n v="10024"/>
    <x v="3"/>
    <x v="2"/>
    <s v="Furnishings"/>
    <n v="10.02"/>
    <n v="3"/>
    <n v="0"/>
    <n v="4.4088000000000003"/>
  </r>
  <r>
    <s v="OR8666"/>
    <x v="1567"/>
    <s v="Second Class"/>
    <x v="0"/>
    <s v="United States"/>
    <s v="Los Angeles"/>
    <x v="1"/>
    <n v="90049"/>
    <x v="1"/>
    <x v="0"/>
    <s v="Binders"/>
    <n v="13.904"/>
    <n v="2"/>
    <n v="0.2"/>
    <n v="4.5187999999999997"/>
  </r>
  <r>
    <s v="OR8667"/>
    <x v="1567"/>
    <s v="Same Day"/>
    <x v="2"/>
    <s v="United States"/>
    <s v="Los Angeles"/>
    <x v="1"/>
    <n v="90032"/>
    <x v="1"/>
    <x v="0"/>
    <s v="Binders"/>
    <n v="6.3840000000000003"/>
    <n v="1"/>
    <n v="0.2"/>
    <n v="2.1545999999999998"/>
  </r>
  <r>
    <s v="OR8668"/>
    <x v="1567"/>
    <s v="Second Class"/>
    <x v="1"/>
    <s v="United States"/>
    <s v="Richmond"/>
    <x v="13"/>
    <n v="23223"/>
    <x v="2"/>
    <x v="0"/>
    <s v="Appliances"/>
    <n v="2104.5500000000002"/>
    <n v="7"/>
    <n v="0"/>
    <n v="694.50149999999996"/>
  </r>
  <r>
    <s v="OR8669"/>
    <x v="1568"/>
    <s v="Standard Class"/>
    <x v="0"/>
    <s v="United States"/>
    <s v="Los Angeles"/>
    <x v="1"/>
    <n v="90045"/>
    <x v="1"/>
    <x v="2"/>
    <s v="Tables"/>
    <n v="364.77600000000001"/>
    <n v="3"/>
    <n v="0.2"/>
    <n v="27.3582"/>
  </r>
  <r>
    <s v="OR8670"/>
    <x v="1568"/>
    <s v="First Class"/>
    <x v="1"/>
    <s v="United States"/>
    <s v="San Francisco"/>
    <x v="1"/>
    <n v="94110"/>
    <x v="1"/>
    <x v="2"/>
    <s v="Bookcases"/>
    <n v="556.66499999999996"/>
    <n v="5"/>
    <n v="0.15"/>
    <n v="6.5490000000000004"/>
  </r>
  <r>
    <s v="OR8671"/>
    <x v="1568"/>
    <s v="Standard Class"/>
    <x v="0"/>
    <s v="United States"/>
    <s v="Hempstead"/>
    <x v="7"/>
    <n v="11550"/>
    <x v="3"/>
    <x v="2"/>
    <s v="Chairs"/>
    <n v="364.41"/>
    <n v="5"/>
    <n v="0.1"/>
    <n v="8.0980000000000008"/>
  </r>
  <r>
    <s v="OR8672"/>
    <x v="1568"/>
    <s v="Standard Class"/>
    <x v="0"/>
    <s v="United States"/>
    <s v="Johnson City"/>
    <x v="12"/>
    <n v="37604"/>
    <x v="2"/>
    <x v="0"/>
    <s v="Art"/>
    <n v="4.2240000000000002"/>
    <n v="3"/>
    <n v="0.2"/>
    <n v="0.47520000000000001"/>
  </r>
  <r>
    <s v="OR8673"/>
    <x v="1569"/>
    <s v="First Class"/>
    <x v="1"/>
    <s v="United States"/>
    <s v="Haltom City"/>
    <x v="0"/>
    <n v="76117"/>
    <x v="0"/>
    <x v="0"/>
    <s v="Paper"/>
    <n v="32.368000000000002"/>
    <n v="7"/>
    <n v="0.2"/>
    <n v="11.7334"/>
  </r>
  <r>
    <s v="OR8674"/>
    <x v="1569"/>
    <s v="Standard Class"/>
    <x v="0"/>
    <s v="United States"/>
    <s v="Pasco"/>
    <x v="11"/>
    <n v="99301"/>
    <x v="1"/>
    <x v="0"/>
    <s v="Binders"/>
    <n v="28.792000000000002"/>
    <n v="1"/>
    <n v="0.2"/>
    <n v="10.077199999999999"/>
  </r>
  <r>
    <s v="OR8675"/>
    <x v="1569"/>
    <s v="Second Class"/>
    <x v="1"/>
    <s v="United States"/>
    <s v="Seattle"/>
    <x v="11"/>
    <n v="98105"/>
    <x v="1"/>
    <x v="0"/>
    <s v="Storage"/>
    <n v="16.059999999999999"/>
    <n v="1"/>
    <n v="0"/>
    <n v="4.1756000000000002"/>
  </r>
  <r>
    <s v="OR8676"/>
    <x v="1569"/>
    <s v="Standard Class"/>
    <x v="0"/>
    <s v="United States"/>
    <s v="Phoenix"/>
    <x v="5"/>
    <n v="85023"/>
    <x v="1"/>
    <x v="0"/>
    <s v="Binders"/>
    <n v="9.3450000000000006"/>
    <n v="5"/>
    <n v="0.7"/>
    <n v="6.5415000000000001"/>
  </r>
  <r>
    <s v="OR8677"/>
    <x v="1569"/>
    <s v="First Class"/>
    <x v="0"/>
    <s v="United States"/>
    <s v="Boise"/>
    <x v="33"/>
    <n v="83704"/>
    <x v="1"/>
    <x v="1"/>
    <s v="Accessories"/>
    <n v="89.97"/>
    <n v="3"/>
    <n v="0"/>
    <n v="37.787399999999998"/>
  </r>
  <r>
    <s v="OR8678"/>
    <x v="1569"/>
    <s v="Standard Class"/>
    <x v="1"/>
    <s v="United States"/>
    <s v="New York City"/>
    <x v="7"/>
    <n v="10035"/>
    <x v="3"/>
    <x v="1"/>
    <s v="Accessories"/>
    <n v="103.12"/>
    <n v="8"/>
    <n v="0"/>
    <n v="10.311999999999999"/>
  </r>
  <r>
    <s v="OR8679"/>
    <x v="1569"/>
    <s v="First Class"/>
    <x v="2"/>
    <s v="United States"/>
    <s v="Philadelphia"/>
    <x v="8"/>
    <n v="19143"/>
    <x v="3"/>
    <x v="1"/>
    <s v="Accessories"/>
    <n v="116.78400000000001"/>
    <n v="2"/>
    <n v="0.2"/>
    <n v="21.896999999999998"/>
  </r>
  <r>
    <s v="OR8680"/>
    <x v="1569"/>
    <s v="Standard Class"/>
    <x v="0"/>
    <s v="United States"/>
    <s v="Wilmington"/>
    <x v="15"/>
    <n v="19805"/>
    <x v="3"/>
    <x v="2"/>
    <s v="Bookcases"/>
    <n v="283.92"/>
    <n v="4"/>
    <n v="0"/>
    <n v="82.336799999999997"/>
  </r>
  <r>
    <s v="OR8681"/>
    <x v="1570"/>
    <s v="Standard Class"/>
    <x v="0"/>
    <s v="United States"/>
    <s v="Lorain"/>
    <x v="3"/>
    <n v="44052"/>
    <x v="3"/>
    <x v="2"/>
    <s v="Furnishings"/>
    <n v="48.896000000000001"/>
    <n v="4"/>
    <n v="0.2"/>
    <n v="8.5568000000000008"/>
  </r>
  <r>
    <s v="OR8682"/>
    <x v="1570"/>
    <s v="Standard Class"/>
    <x v="0"/>
    <s v="United States"/>
    <s v="Coon Rapids"/>
    <x v="31"/>
    <n v="55433"/>
    <x v="0"/>
    <x v="0"/>
    <s v="Storage"/>
    <n v="221.16"/>
    <n v="4"/>
    <n v="0"/>
    <n v="57.501600000000003"/>
  </r>
  <r>
    <s v="OR8683"/>
    <x v="1570"/>
    <s v="Second Class"/>
    <x v="2"/>
    <s v="United States"/>
    <s v="Springfield"/>
    <x v="34"/>
    <n v="65807"/>
    <x v="0"/>
    <x v="0"/>
    <s v="Appliances"/>
    <n v="706.86"/>
    <n v="7"/>
    <n v="0"/>
    <n v="197.92080000000001"/>
  </r>
  <r>
    <s v="OR8684"/>
    <x v="1570"/>
    <s v="Standard Class"/>
    <x v="1"/>
    <s v="United States"/>
    <s v="Philadelphia"/>
    <x v="8"/>
    <n v="19143"/>
    <x v="3"/>
    <x v="0"/>
    <s v="Art"/>
    <n v="4.6719999999999997"/>
    <n v="1"/>
    <n v="0.2"/>
    <n v="0.58399999999999996"/>
  </r>
  <r>
    <s v="OR8685"/>
    <x v="1570"/>
    <s v="Standard Class"/>
    <x v="0"/>
    <s v="United States"/>
    <s v="Allentown"/>
    <x v="8"/>
    <n v="18103"/>
    <x v="3"/>
    <x v="2"/>
    <s v="Furnishings"/>
    <n v="11.648"/>
    <n v="2"/>
    <n v="0.2"/>
    <n v="3.3488000000000002"/>
  </r>
  <r>
    <s v="OR8686"/>
    <x v="1570"/>
    <s v="Second Class"/>
    <x v="2"/>
    <s v="United States"/>
    <s v="North Las Vegas"/>
    <x v="20"/>
    <n v="89031"/>
    <x v="1"/>
    <x v="0"/>
    <s v="Paper"/>
    <n v="35.880000000000003"/>
    <n v="6"/>
    <n v="0"/>
    <n v="17.581199999999999"/>
  </r>
  <r>
    <s v="OR8687"/>
    <x v="1571"/>
    <s v="Standard Class"/>
    <x v="2"/>
    <s v="United States"/>
    <s v="Sandy Springs"/>
    <x v="27"/>
    <n v="30328"/>
    <x v="2"/>
    <x v="0"/>
    <s v="Art"/>
    <n v="14.28"/>
    <n v="4"/>
    <n v="0"/>
    <n v="3.7128000000000001"/>
  </r>
  <r>
    <s v="OR8688"/>
    <x v="1571"/>
    <s v="Standard Class"/>
    <x v="1"/>
    <s v="United States"/>
    <s v="Seattle"/>
    <x v="11"/>
    <n v="98103"/>
    <x v="1"/>
    <x v="2"/>
    <s v="Furnishings"/>
    <n v="7.4"/>
    <n v="2"/>
    <n v="0"/>
    <n v="3.0339999999999998"/>
  </r>
  <r>
    <s v="OR8689"/>
    <x v="1571"/>
    <s v="First Class"/>
    <x v="0"/>
    <s v="United States"/>
    <s v="Dublin"/>
    <x v="3"/>
    <n v="43017"/>
    <x v="3"/>
    <x v="0"/>
    <s v="Binders"/>
    <n v="3.798"/>
    <n v="2"/>
    <n v="0.7"/>
    <n v="2.6585999999999999"/>
  </r>
  <r>
    <s v="OR8690"/>
    <x v="1571"/>
    <s v="Second Class"/>
    <x v="1"/>
    <s v="United States"/>
    <s v="Phoenix"/>
    <x v="5"/>
    <n v="85023"/>
    <x v="1"/>
    <x v="0"/>
    <s v="Appliances"/>
    <n v="325.63200000000001"/>
    <n v="6"/>
    <n v="0.2"/>
    <n v="28.492799999999999"/>
  </r>
  <r>
    <s v="OR8691"/>
    <x v="1571"/>
    <s v="Standard Class"/>
    <x v="1"/>
    <s v="United States"/>
    <s v="Los Angeles"/>
    <x v="1"/>
    <n v="90036"/>
    <x v="1"/>
    <x v="2"/>
    <s v="Furnishings"/>
    <n v="37.68"/>
    <n v="2"/>
    <n v="0"/>
    <n v="15.8256"/>
  </r>
  <r>
    <s v="OR8692"/>
    <x v="1571"/>
    <s v="Standard Class"/>
    <x v="0"/>
    <s v="United States"/>
    <s v="Lancaster"/>
    <x v="3"/>
    <n v="43130"/>
    <x v="3"/>
    <x v="1"/>
    <s v="Accessories"/>
    <n v="59.975999999999999"/>
    <n v="3"/>
    <n v="0.2"/>
    <n v="11.995200000000001"/>
  </r>
  <r>
    <s v="OR8693"/>
    <x v="1571"/>
    <s v="Standard Class"/>
    <x v="1"/>
    <s v="United States"/>
    <s v="Bangor"/>
    <x v="45"/>
    <n v="4401"/>
    <x v="3"/>
    <x v="1"/>
    <s v="Phones"/>
    <n v="437.85"/>
    <n v="3"/>
    <n v="0"/>
    <n v="131.35499999999999"/>
  </r>
  <r>
    <s v="OR8694"/>
    <x v="1571"/>
    <s v="Second Class"/>
    <x v="0"/>
    <s v="United States"/>
    <s v="Los Angeles"/>
    <x v="1"/>
    <n v="90045"/>
    <x v="1"/>
    <x v="1"/>
    <s v="Accessories"/>
    <n v="50"/>
    <n v="2"/>
    <n v="0"/>
    <n v="10.5"/>
  </r>
  <r>
    <s v="OR8695"/>
    <x v="1572"/>
    <s v="Second Class"/>
    <x v="0"/>
    <s v="United States"/>
    <s v="Chicago"/>
    <x v="14"/>
    <n v="60610"/>
    <x v="0"/>
    <x v="1"/>
    <s v="Phones"/>
    <n v="537.54399999999998"/>
    <n v="7"/>
    <n v="0.2"/>
    <n v="53.754399999999997"/>
  </r>
  <r>
    <s v="OR8696"/>
    <x v="1572"/>
    <s v="Standard Class"/>
    <x v="0"/>
    <s v="United States"/>
    <s v="Edinburg"/>
    <x v="0"/>
    <n v="78539"/>
    <x v="0"/>
    <x v="0"/>
    <s v="Fasteners"/>
    <n v="2.3679999999999999"/>
    <n v="2"/>
    <n v="0.2"/>
    <n v="0.82879999999999998"/>
  </r>
  <r>
    <s v="OR8697"/>
    <x v="1572"/>
    <s v="Same Day"/>
    <x v="2"/>
    <s v="United States"/>
    <s v="San Francisco"/>
    <x v="1"/>
    <n v="94122"/>
    <x v="1"/>
    <x v="0"/>
    <s v="Binders"/>
    <n v="4.3040000000000003"/>
    <n v="1"/>
    <n v="0.2"/>
    <n v="1.5602"/>
  </r>
  <r>
    <s v="OR8698"/>
    <x v="1573"/>
    <s v="Standard Class"/>
    <x v="1"/>
    <s v="United States"/>
    <s v="Dallas"/>
    <x v="0"/>
    <n v="75081"/>
    <x v="0"/>
    <x v="1"/>
    <s v="Phones"/>
    <n v="1099.96"/>
    <n v="5"/>
    <n v="0.2"/>
    <n v="82.497"/>
  </r>
  <r>
    <s v="OR8699"/>
    <x v="1573"/>
    <s v="Second Class"/>
    <x v="0"/>
    <s v="United States"/>
    <s v="Springfield"/>
    <x v="34"/>
    <n v="65807"/>
    <x v="0"/>
    <x v="0"/>
    <s v="Storage"/>
    <n v="94.2"/>
    <n v="6"/>
    <n v="0"/>
    <n v="23.55"/>
  </r>
  <r>
    <s v="OR8700"/>
    <x v="1574"/>
    <s v="Standard Class"/>
    <x v="0"/>
    <s v="United States"/>
    <s v="New York City"/>
    <x v="7"/>
    <n v="10024"/>
    <x v="3"/>
    <x v="0"/>
    <s v="Storage"/>
    <n v="64.959999999999994"/>
    <n v="2"/>
    <n v="0"/>
    <n v="2.5983999999999998"/>
  </r>
  <r>
    <s v="OR8701"/>
    <x v="1574"/>
    <s v="Standard Class"/>
    <x v="0"/>
    <s v="United States"/>
    <s v="New York City"/>
    <x v="7"/>
    <n v="10035"/>
    <x v="3"/>
    <x v="1"/>
    <s v="Phones"/>
    <n v="137.94"/>
    <n v="3"/>
    <n v="0"/>
    <n v="35.864400000000003"/>
  </r>
  <r>
    <s v="OR8702"/>
    <x v="1574"/>
    <s v="Second Class"/>
    <x v="0"/>
    <s v="United States"/>
    <s v="New York City"/>
    <x v="7"/>
    <n v="10011"/>
    <x v="3"/>
    <x v="0"/>
    <s v="Art"/>
    <n v="59.1"/>
    <n v="6"/>
    <n v="0"/>
    <n v="22.457999999999998"/>
  </r>
  <r>
    <s v="OR8703"/>
    <x v="1574"/>
    <s v="Standard Class"/>
    <x v="1"/>
    <s v="United States"/>
    <s v="Lafayette"/>
    <x v="9"/>
    <n v="47905"/>
    <x v="0"/>
    <x v="0"/>
    <s v="Art"/>
    <n v="33.96"/>
    <n v="2"/>
    <n v="0"/>
    <n v="9.5088000000000008"/>
  </r>
  <r>
    <s v="OR8704"/>
    <x v="1574"/>
    <s v="Standard Class"/>
    <x v="0"/>
    <s v="United States"/>
    <s v="Milwaukee"/>
    <x v="30"/>
    <n v="53209"/>
    <x v="0"/>
    <x v="0"/>
    <s v="Art"/>
    <n v="57.75"/>
    <n v="5"/>
    <n v="0"/>
    <n v="16.170000000000002"/>
  </r>
  <r>
    <s v="OR8705"/>
    <x v="1574"/>
    <s v="Standard Class"/>
    <x v="1"/>
    <s v="United States"/>
    <s v="New York City"/>
    <x v="7"/>
    <n v="10035"/>
    <x v="3"/>
    <x v="2"/>
    <s v="Chairs"/>
    <n v="658.74599999999998"/>
    <n v="3"/>
    <n v="0.1"/>
    <n v="146.38800000000001"/>
  </r>
  <r>
    <s v="OR8706"/>
    <x v="1574"/>
    <s v="First Class"/>
    <x v="2"/>
    <s v="United States"/>
    <s v="New York City"/>
    <x v="7"/>
    <n v="10024"/>
    <x v="3"/>
    <x v="1"/>
    <s v="Phones"/>
    <n v="347.97"/>
    <n v="3"/>
    <n v="0"/>
    <n v="100.9113"/>
  </r>
  <r>
    <s v="OR8707"/>
    <x v="1574"/>
    <s v="Standard Class"/>
    <x v="0"/>
    <s v="United States"/>
    <s v="Philadelphia"/>
    <x v="8"/>
    <n v="19140"/>
    <x v="3"/>
    <x v="0"/>
    <s v="Art"/>
    <n v="15.76"/>
    <n v="2"/>
    <n v="0.2"/>
    <n v="3.5459999999999998"/>
  </r>
  <r>
    <s v="OR8708"/>
    <x v="1574"/>
    <s v="First Class"/>
    <x v="0"/>
    <s v="United States"/>
    <s v="Andover"/>
    <x v="28"/>
    <n v="1810"/>
    <x v="3"/>
    <x v="0"/>
    <s v="Storage"/>
    <n v="11.21"/>
    <n v="1"/>
    <n v="0"/>
    <n v="3.363"/>
  </r>
  <r>
    <s v="OR8709"/>
    <x v="1575"/>
    <s v="Standard Class"/>
    <x v="1"/>
    <s v="United States"/>
    <s v="York"/>
    <x v="8"/>
    <n v="17403"/>
    <x v="3"/>
    <x v="0"/>
    <s v="Paper"/>
    <n v="65.584000000000003"/>
    <n v="2"/>
    <n v="0.2"/>
    <n v="23.7742"/>
  </r>
  <r>
    <s v="OR8710"/>
    <x v="1575"/>
    <s v="Standard Class"/>
    <x v="0"/>
    <s v="United States"/>
    <s v="Miami"/>
    <x v="18"/>
    <n v="33142"/>
    <x v="2"/>
    <x v="2"/>
    <s v="Chairs"/>
    <n v="419.13600000000002"/>
    <n v="4"/>
    <n v="0.2"/>
    <n v="68.1096"/>
  </r>
  <r>
    <s v="OR8711"/>
    <x v="1575"/>
    <s v="First Class"/>
    <x v="0"/>
    <s v="United States"/>
    <s v="Los Angeles"/>
    <x v="1"/>
    <n v="90045"/>
    <x v="1"/>
    <x v="0"/>
    <s v="Art"/>
    <n v="47.3"/>
    <n v="2"/>
    <n v="0"/>
    <n v="12.298"/>
  </r>
  <r>
    <s v="OR8712"/>
    <x v="1575"/>
    <s v="Second Class"/>
    <x v="0"/>
    <s v="United States"/>
    <s v="Seattle"/>
    <x v="11"/>
    <n v="98105"/>
    <x v="1"/>
    <x v="0"/>
    <s v="Binders"/>
    <n v="13.272"/>
    <n v="3"/>
    <n v="0.2"/>
    <n v="4.3133999999999997"/>
  </r>
  <r>
    <s v="OR8713"/>
    <x v="1576"/>
    <s v="Second Class"/>
    <x v="0"/>
    <s v="United States"/>
    <s v="Columbia"/>
    <x v="34"/>
    <n v="65203"/>
    <x v="0"/>
    <x v="0"/>
    <s v="Labels"/>
    <n v="14.94"/>
    <n v="3"/>
    <n v="0"/>
    <n v="6.8723999999999998"/>
  </r>
  <r>
    <s v="OR8714"/>
    <x v="1576"/>
    <s v="Second Class"/>
    <x v="1"/>
    <s v="United States"/>
    <s v="Los Angeles"/>
    <x v="1"/>
    <n v="90049"/>
    <x v="1"/>
    <x v="0"/>
    <s v="Envelopes"/>
    <n v="271.44"/>
    <n v="3"/>
    <n v="0"/>
    <n v="122.148"/>
  </r>
  <r>
    <s v="OR8715"/>
    <x v="1576"/>
    <s v="Second Class"/>
    <x v="0"/>
    <s v="United States"/>
    <s v="Columbia"/>
    <x v="34"/>
    <n v="65203"/>
    <x v="0"/>
    <x v="2"/>
    <s v="Furnishings"/>
    <n v="332.94"/>
    <n v="3"/>
    <n v="0"/>
    <n v="53.270400000000002"/>
  </r>
  <r>
    <s v="OR8716"/>
    <x v="1577"/>
    <s v="Standard Class"/>
    <x v="0"/>
    <s v="United States"/>
    <s v="Philadelphia"/>
    <x v="8"/>
    <n v="19140"/>
    <x v="3"/>
    <x v="2"/>
    <s v="Bookcases"/>
    <n v="3083.43"/>
    <n v="7"/>
    <n v="0.5"/>
    <n v="1665.0522000000001"/>
  </r>
  <r>
    <s v="OR8717"/>
    <x v="1577"/>
    <s v="Standard Class"/>
    <x v="1"/>
    <s v="United States"/>
    <s v="Springfield"/>
    <x v="13"/>
    <n v="22153"/>
    <x v="2"/>
    <x v="1"/>
    <s v="Accessories"/>
    <n v="20.7"/>
    <n v="3"/>
    <n v="0"/>
    <n v="1.6559999999999999"/>
  </r>
  <r>
    <s v="OR8718"/>
    <x v="1577"/>
    <s v="First Class"/>
    <x v="1"/>
    <s v="United States"/>
    <s v="Fairfield"/>
    <x v="1"/>
    <n v="94533"/>
    <x v="1"/>
    <x v="2"/>
    <s v="Furnishings"/>
    <n v="21.56"/>
    <n v="7"/>
    <n v="0"/>
    <n v="6.8992000000000004"/>
  </r>
  <r>
    <s v="OR8719"/>
    <x v="1577"/>
    <s v="Second Class"/>
    <x v="0"/>
    <s v="United States"/>
    <s v="Chicago"/>
    <x v="14"/>
    <n v="60623"/>
    <x v="0"/>
    <x v="0"/>
    <s v="Fasteners"/>
    <n v="10.528"/>
    <n v="4"/>
    <n v="0.2"/>
    <n v="3.29"/>
  </r>
  <r>
    <s v="OR8720"/>
    <x v="1577"/>
    <s v="Standard Class"/>
    <x v="0"/>
    <s v="United States"/>
    <s v="San Francisco"/>
    <x v="1"/>
    <n v="94110"/>
    <x v="1"/>
    <x v="0"/>
    <s v="Labels"/>
    <n v="5.78"/>
    <n v="2"/>
    <n v="0"/>
    <n v="2.7166000000000001"/>
  </r>
  <r>
    <s v="OR8721"/>
    <x v="1578"/>
    <s v="Second Class"/>
    <x v="0"/>
    <s v="United States"/>
    <s v="Los Angeles"/>
    <x v="1"/>
    <n v="90004"/>
    <x v="1"/>
    <x v="0"/>
    <s v="Binders"/>
    <n v="41.72"/>
    <n v="5"/>
    <n v="0.2"/>
    <n v="13.0375"/>
  </r>
  <r>
    <s v="OR8722"/>
    <x v="1578"/>
    <s v="Standard Class"/>
    <x v="0"/>
    <s v="United States"/>
    <s v="Belleville"/>
    <x v="22"/>
    <n v="7109"/>
    <x v="3"/>
    <x v="0"/>
    <s v="Paper"/>
    <n v="6.48"/>
    <n v="1"/>
    <n v="0"/>
    <n v="3.1103999999999998"/>
  </r>
  <r>
    <s v="OR8723"/>
    <x v="1578"/>
    <s v="First Class"/>
    <x v="1"/>
    <s v="United States"/>
    <s v="San Diego"/>
    <x v="1"/>
    <n v="92037"/>
    <x v="1"/>
    <x v="2"/>
    <s v="Chairs"/>
    <n v="81.424000000000007"/>
    <n v="2"/>
    <n v="0.2"/>
    <n v="9.1601999999999997"/>
  </r>
  <r>
    <s v="OR8724"/>
    <x v="1578"/>
    <s v="First Class"/>
    <x v="0"/>
    <s v="United States"/>
    <s v="Chicago"/>
    <x v="14"/>
    <n v="60653"/>
    <x v="0"/>
    <x v="1"/>
    <s v="Phones"/>
    <n v="11.12"/>
    <n v="2"/>
    <n v="0.2"/>
    <n v="3.4750000000000001"/>
  </r>
  <r>
    <s v="OR8725"/>
    <x v="1578"/>
    <s v="Standard Class"/>
    <x v="1"/>
    <s v="United States"/>
    <s v="Los Angeles"/>
    <x v="1"/>
    <n v="90008"/>
    <x v="1"/>
    <x v="0"/>
    <s v="Storage"/>
    <n v="270.62"/>
    <n v="2"/>
    <n v="0"/>
    <n v="2.7061999999999999"/>
  </r>
  <r>
    <s v="OR8726"/>
    <x v="1578"/>
    <s v="Standard Class"/>
    <x v="0"/>
    <s v="United States"/>
    <s v="New York City"/>
    <x v="7"/>
    <n v="10024"/>
    <x v="3"/>
    <x v="0"/>
    <s v="Labels"/>
    <n v="72.45"/>
    <n v="7"/>
    <n v="0"/>
    <n v="34.776000000000003"/>
  </r>
  <r>
    <s v="OR8727"/>
    <x v="1579"/>
    <s v="First Class"/>
    <x v="0"/>
    <s v="United States"/>
    <s v="New York City"/>
    <x v="7"/>
    <n v="10035"/>
    <x v="3"/>
    <x v="0"/>
    <s v="Paper"/>
    <n v="46.76"/>
    <n v="7"/>
    <n v="0"/>
    <n v="22.444800000000001"/>
  </r>
  <r>
    <s v="OR8728"/>
    <x v="1579"/>
    <s v="Second Class"/>
    <x v="2"/>
    <s v="United States"/>
    <s v="Los Angeles"/>
    <x v="1"/>
    <n v="90045"/>
    <x v="1"/>
    <x v="2"/>
    <s v="Furnishings"/>
    <n v="34.92"/>
    <n v="4"/>
    <n v="0"/>
    <n v="11.8728"/>
  </r>
  <r>
    <s v="OR8729"/>
    <x v="1579"/>
    <s v="Standard Class"/>
    <x v="1"/>
    <s v="United States"/>
    <s v="Los Angeles"/>
    <x v="1"/>
    <n v="90032"/>
    <x v="1"/>
    <x v="2"/>
    <s v="Furnishings"/>
    <n v="183.84"/>
    <n v="8"/>
    <n v="0"/>
    <n v="62.505600000000001"/>
  </r>
  <r>
    <s v="OR8730"/>
    <x v="1579"/>
    <s v="Standard Class"/>
    <x v="0"/>
    <s v="United States"/>
    <s v="Philadelphia"/>
    <x v="8"/>
    <n v="19140"/>
    <x v="3"/>
    <x v="0"/>
    <s v="Storage"/>
    <n v="577.58399999999995"/>
    <n v="6"/>
    <n v="0.2"/>
    <n v="43.318800000000003"/>
  </r>
  <r>
    <s v="OR8731"/>
    <x v="1579"/>
    <s v="First Class"/>
    <x v="2"/>
    <s v="United States"/>
    <s v="Hialeah"/>
    <x v="18"/>
    <n v="33012"/>
    <x v="2"/>
    <x v="1"/>
    <s v="Phones"/>
    <n v="158.376"/>
    <n v="3"/>
    <n v="0.2"/>
    <n v="13.857900000000001"/>
  </r>
  <r>
    <s v="OR8732"/>
    <x v="1580"/>
    <s v="Standard Class"/>
    <x v="1"/>
    <s v="United States"/>
    <s v="San Diego"/>
    <x v="1"/>
    <n v="92024"/>
    <x v="1"/>
    <x v="1"/>
    <s v="Phones"/>
    <n v="361.37599999999998"/>
    <n v="2"/>
    <n v="0.2"/>
    <n v="27.103200000000001"/>
  </r>
  <r>
    <s v="OR8733"/>
    <x v="1580"/>
    <s v="Standard Class"/>
    <x v="2"/>
    <s v="United States"/>
    <s v="Dallas"/>
    <x v="0"/>
    <n v="75217"/>
    <x v="0"/>
    <x v="0"/>
    <s v="Storage"/>
    <n v="55.616"/>
    <n v="2"/>
    <n v="0.2"/>
    <n v="5.5616000000000003"/>
  </r>
  <r>
    <s v="OR8734"/>
    <x v="1580"/>
    <s v="Standard Class"/>
    <x v="0"/>
    <s v="United States"/>
    <s v="Marlborough"/>
    <x v="28"/>
    <n v="1752"/>
    <x v="3"/>
    <x v="2"/>
    <s v="Furnishings"/>
    <n v="191.82"/>
    <n v="3"/>
    <n v="0"/>
    <n v="61.382399999999997"/>
  </r>
  <r>
    <s v="OR8735"/>
    <x v="1580"/>
    <s v="Second Class"/>
    <x v="2"/>
    <s v="United States"/>
    <s v="San Francisco"/>
    <x v="1"/>
    <n v="94109"/>
    <x v="1"/>
    <x v="2"/>
    <s v="Tables"/>
    <n v="300.904"/>
    <n v="1"/>
    <n v="0.2"/>
    <n v="11.283899999999999"/>
  </r>
  <r>
    <s v="OR8736"/>
    <x v="1580"/>
    <s v="Standard Class"/>
    <x v="1"/>
    <s v="United States"/>
    <s v="Glendale"/>
    <x v="5"/>
    <n v="85301"/>
    <x v="1"/>
    <x v="0"/>
    <s v="Paper"/>
    <n v="19.007999999999999"/>
    <n v="3"/>
    <n v="0.2"/>
    <n v="6.8903999999999996"/>
  </r>
  <r>
    <s v="OR8737"/>
    <x v="1580"/>
    <s v="Standard Class"/>
    <x v="1"/>
    <s v="United States"/>
    <s v="Saint Petersburg"/>
    <x v="18"/>
    <n v="33710"/>
    <x v="2"/>
    <x v="0"/>
    <s v="Storage"/>
    <n v="516.96"/>
    <n v="4"/>
    <n v="0.2"/>
    <n v="6.4619999999999997"/>
  </r>
  <r>
    <s v="OR8738"/>
    <x v="1581"/>
    <s v="First Class"/>
    <x v="0"/>
    <s v="United States"/>
    <s v="Philadelphia"/>
    <x v="8"/>
    <n v="19134"/>
    <x v="3"/>
    <x v="0"/>
    <s v="Art"/>
    <n v="11.12"/>
    <n v="5"/>
    <n v="0.2"/>
    <n v="0.83399999999999996"/>
  </r>
  <r>
    <s v="OR8739"/>
    <x v="1581"/>
    <s v="Standard Class"/>
    <x v="1"/>
    <s v="United States"/>
    <s v="New York City"/>
    <x v="7"/>
    <n v="10011"/>
    <x v="3"/>
    <x v="0"/>
    <s v="Binders"/>
    <n v="841.56799999999998"/>
    <n v="2"/>
    <n v="0.2"/>
    <n v="294.54880000000003"/>
  </r>
  <r>
    <s v="OR8740"/>
    <x v="1581"/>
    <s v="Standard Class"/>
    <x v="1"/>
    <s v="United States"/>
    <s v="Little Rock"/>
    <x v="36"/>
    <n v="72209"/>
    <x v="2"/>
    <x v="1"/>
    <s v="Accessories"/>
    <n v="339.96"/>
    <n v="4"/>
    <n v="0"/>
    <n v="122.3856"/>
  </r>
  <r>
    <s v="OR8741"/>
    <x v="1581"/>
    <s v="Same Day"/>
    <x v="0"/>
    <s v="United States"/>
    <s v="Thornton"/>
    <x v="23"/>
    <n v="80229"/>
    <x v="1"/>
    <x v="1"/>
    <s v="Accessories"/>
    <n v="447.94400000000002"/>
    <n v="7"/>
    <n v="0.2"/>
    <n v="89.588800000000006"/>
  </r>
  <r>
    <s v="OR8742"/>
    <x v="1582"/>
    <s v="Standard Class"/>
    <x v="0"/>
    <s v="United States"/>
    <s v="Seattle"/>
    <x v="11"/>
    <n v="98105"/>
    <x v="1"/>
    <x v="1"/>
    <s v="Accessories"/>
    <n v="479.72"/>
    <n v="4"/>
    <n v="0"/>
    <n v="52.769199999999998"/>
  </r>
  <r>
    <s v="OR8743"/>
    <x v="1582"/>
    <s v="Standard Class"/>
    <x v="0"/>
    <s v="United States"/>
    <s v="Los Angeles"/>
    <x v="1"/>
    <n v="90049"/>
    <x v="1"/>
    <x v="0"/>
    <s v="Fasteners"/>
    <n v="15.26"/>
    <n v="7"/>
    <n v="0"/>
    <n v="5.0358000000000001"/>
  </r>
  <r>
    <s v="OR8744"/>
    <x v="1582"/>
    <s v="First Class"/>
    <x v="0"/>
    <s v="United States"/>
    <s v="New York City"/>
    <x v="7"/>
    <n v="10024"/>
    <x v="3"/>
    <x v="2"/>
    <s v="Furnishings"/>
    <n v="6.16"/>
    <n v="2"/>
    <n v="0"/>
    <n v="2.9567999999999999"/>
  </r>
  <r>
    <s v="OR8745"/>
    <x v="1582"/>
    <s v="Standard Class"/>
    <x v="1"/>
    <s v="United States"/>
    <s v="Overland Park"/>
    <x v="41"/>
    <n v="66212"/>
    <x v="0"/>
    <x v="0"/>
    <s v="Storage"/>
    <n v="360.38"/>
    <n v="2"/>
    <n v="0"/>
    <n v="93.698800000000006"/>
  </r>
  <r>
    <s v="OR8746"/>
    <x v="1582"/>
    <s v="First Class"/>
    <x v="1"/>
    <s v="United States"/>
    <s v="Smyrna"/>
    <x v="12"/>
    <n v="37167"/>
    <x v="2"/>
    <x v="0"/>
    <s v="Paper"/>
    <n v="20.736000000000001"/>
    <n v="4"/>
    <n v="0.2"/>
    <n v="7.2576000000000001"/>
  </r>
  <r>
    <s v="OR8747"/>
    <x v="1582"/>
    <s v="Standard Class"/>
    <x v="0"/>
    <s v="United States"/>
    <s v="Los Angeles"/>
    <x v="1"/>
    <n v="90036"/>
    <x v="1"/>
    <x v="2"/>
    <s v="Chairs"/>
    <n v="594.81600000000003"/>
    <n v="2"/>
    <n v="0.2"/>
    <n v="59.4816"/>
  </r>
  <r>
    <s v="OR8748"/>
    <x v="1583"/>
    <s v="Standard Class"/>
    <x v="1"/>
    <s v="United States"/>
    <s v="Columbus"/>
    <x v="27"/>
    <n v="31907"/>
    <x v="2"/>
    <x v="1"/>
    <s v="Accessories"/>
    <n v="316"/>
    <n v="4"/>
    <n v="0"/>
    <n v="31.6"/>
  </r>
  <r>
    <s v="OR8749"/>
    <x v="1583"/>
    <s v="Second Class"/>
    <x v="2"/>
    <s v="United States"/>
    <s v="Arlington"/>
    <x v="13"/>
    <n v="22204"/>
    <x v="2"/>
    <x v="2"/>
    <s v="Bookcases"/>
    <n v="61.96"/>
    <n v="2"/>
    <n v="0"/>
    <n v="4.3372000000000002"/>
  </r>
  <r>
    <s v="OR8750"/>
    <x v="1583"/>
    <s v="Second Class"/>
    <x v="2"/>
    <s v="United States"/>
    <s v="Chicago"/>
    <x v="14"/>
    <n v="60653"/>
    <x v="0"/>
    <x v="1"/>
    <s v="Phones"/>
    <n v="1001.5839999999999"/>
    <n v="2"/>
    <n v="0.2"/>
    <n v="125.19799999999999"/>
  </r>
  <r>
    <s v="OR8751"/>
    <x v="1583"/>
    <s v="Standard Class"/>
    <x v="0"/>
    <s v="United States"/>
    <s v="Tulsa"/>
    <x v="24"/>
    <n v="74133"/>
    <x v="0"/>
    <x v="2"/>
    <s v="Chairs"/>
    <n v="1805.88"/>
    <n v="6"/>
    <n v="0"/>
    <n v="523.70519999999999"/>
  </r>
  <r>
    <s v="OR8752"/>
    <x v="1584"/>
    <s v="Standard Class"/>
    <x v="0"/>
    <s v="United States"/>
    <s v="Pembroke Pines"/>
    <x v="18"/>
    <n v="33024"/>
    <x v="2"/>
    <x v="0"/>
    <s v="Binders"/>
    <n v="3.8820000000000001"/>
    <n v="2"/>
    <n v="0.7"/>
    <n v="2.5880000000000001"/>
  </r>
  <r>
    <s v="OR8753"/>
    <x v="1584"/>
    <s v="Second Class"/>
    <x v="0"/>
    <s v="United States"/>
    <s v="Vallejo"/>
    <x v="1"/>
    <n v="94591"/>
    <x v="1"/>
    <x v="0"/>
    <s v="Labels"/>
    <n v="29.6"/>
    <n v="2"/>
    <n v="0"/>
    <n v="14.8"/>
  </r>
  <r>
    <s v="OR8754"/>
    <x v="1585"/>
    <s v="Standard Class"/>
    <x v="0"/>
    <s v="United States"/>
    <s v="Newark"/>
    <x v="15"/>
    <n v="19711"/>
    <x v="3"/>
    <x v="0"/>
    <s v="Binders"/>
    <n v="128.4"/>
    <n v="3"/>
    <n v="0"/>
    <n v="62.915999999999997"/>
  </r>
  <r>
    <s v="OR8755"/>
    <x v="1585"/>
    <s v="Standard Class"/>
    <x v="0"/>
    <s v="United States"/>
    <s v="New York City"/>
    <x v="7"/>
    <n v="10011"/>
    <x v="3"/>
    <x v="2"/>
    <s v="Tables"/>
    <n v="1018.104"/>
    <n v="4"/>
    <n v="0.4"/>
    <n v="373.3048"/>
  </r>
  <r>
    <s v="OR8756"/>
    <x v="1585"/>
    <s v="Same Day"/>
    <x v="1"/>
    <s v="United States"/>
    <s v="Seattle"/>
    <x v="11"/>
    <n v="98103"/>
    <x v="1"/>
    <x v="0"/>
    <s v="Appliances"/>
    <n v="314.60000000000002"/>
    <n v="4"/>
    <n v="0"/>
    <n v="103.818"/>
  </r>
  <r>
    <s v="OR8757"/>
    <x v="1585"/>
    <s v="Standard Class"/>
    <x v="2"/>
    <s v="United States"/>
    <s v="Alexandria"/>
    <x v="13"/>
    <n v="22304"/>
    <x v="2"/>
    <x v="2"/>
    <s v="Furnishings"/>
    <n v="62.82"/>
    <n v="3"/>
    <n v="0"/>
    <n v="30.7818"/>
  </r>
  <r>
    <s v="OR8758"/>
    <x v="1586"/>
    <s v="Standard Class"/>
    <x v="1"/>
    <s v="United States"/>
    <s v="Montebello"/>
    <x v="1"/>
    <n v="90640"/>
    <x v="1"/>
    <x v="1"/>
    <s v="Accessories"/>
    <n v="27.88"/>
    <n v="2"/>
    <n v="0"/>
    <n v="3.9032"/>
  </r>
  <r>
    <s v="OR8759"/>
    <x v="1586"/>
    <s v="First Class"/>
    <x v="0"/>
    <s v="United States"/>
    <s v="New York City"/>
    <x v="7"/>
    <n v="10035"/>
    <x v="3"/>
    <x v="1"/>
    <s v="Phones"/>
    <n v="1259.97"/>
    <n v="3"/>
    <n v="0"/>
    <n v="327.59219999999999"/>
  </r>
  <r>
    <s v="OR8760"/>
    <x v="1586"/>
    <s v="First Class"/>
    <x v="2"/>
    <s v="United States"/>
    <s v="Akron"/>
    <x v="3"/>
    <n v="44312"/>
    <x v="3"/>
    <x v="0"/>
    <s v="Fasteners"/>
    <n v="17.184000000000001"/>
    <n v="6"/>
    <n v="0.2"/>
    <n v="6.2291999999999996"/>
  </r>
  <r>
    <s v="OR8761"/>
    <x v="1586"/>
    <s v="Standard Class"/>
    <x v="0"/>
    <s v="United States"/>
    <s v="Miami"/>
    <x v="18"/>
    <n v="33178"/>
    <x v="2"/>
    <x v="0"/>
    <s v="Binders"/>
    <n v="1.8720000000000001"/>
    <n v="2"/>
    <n v="0.7"/>
    <n v="1.3104"/>
  </r>
  <r>
    <s v="OR8762"/>
    <x v="1587"/>
    <s v="Standard Class"/>
    <x v="0"/>
    <s v="United States"/>
    <s v="Wilmington"/>
    <x v="15"/>
    <n v="19805"/>
    <x v="3"/>
    <x v="0"/>
    <s v="Art"/>
    <n v="5.68"/>
    <n v="2"/>
    <n v="0"/>
    <n v="1.7607999999999999"/>
  </r>
  <r>
    <s v="OR8763"/>
    <x v="1587"/>
    <s v="Second Class"/>
    <x v="0"/>
    <s v="United States"/>
    <s v="Los Angeles"/>
    <x v="1"/>
    <n v="90049"/>
    <x v="1"/>
    <x v="0"/>
    <s v="Paper"/>
    <n v="22.72"/>
    <n v="4"/>
    <n v="0"/>
    <n v="10.224"/>
  </r>
  <r>
    <s v="OR8764"/>
    <x v="1587"/>
    <s v="Second Class"/>
    <x v="0"/>
    <s v="United States"/>
    <s v="Los Angeles"/>
    <x v="1"/>
    <n v="90049"/>
    <x v="1"/>
    <x v="0"/>
    <s v="Paper"/>
    <n v="19.440000000000001"/>
    <n v="3"/>
    <n v="0"/>
    <n v="9.3312000000000008"/>
  </r>
  <r>
    <s v="OR8765"/>
    <x v="1587"/>
    <s v="Standard Class"/>
    <x v="0"/>
    <s v="United States"/>
    <s v="Lakewood"/>
    <x v="1"/>
    <n v="90712"/>
    <x v="1"/>
    <x v="2"/>
    <s v="Furnishings"/>
    <n v="25.08"/>
    <n v="6"/>
    <n v="0"/>
    <n v="9.0288000000000004"/>
  </r>
  <r>
    <s v="OR8766"/>
    <x v="1587"/>
    <s v="Standard Class"/>
    <x v="0"/>
    <s v="United States"/>
    <s v="Lowell"/>
    <x v="28"/>
    <n v="1852"/>
    <x v="3"/>
    <x v="0"/>
    <s v="Art"/>
    <n v="7.56"/>
    <n v="3"/>
    <n v="0"/>
    <n v="3.0996000000000001"/>
  </r>
  <r>
    <s v="OR8767"/>
    <x v="1588"/>
    <s v="Standard Class"/>
    <x v="2"/>
    <s v="United States"/>
    <s v="Lakewood"/>
    <x v="3"/>
    <n v="44107"/>
    <x v="3"/>
    <x v="0"/>
    <s v="Binders"/>
    <n v="6.2160000000000002"/>
    <n v="4"/>
    <n v="0.7"/>
    <n v="4.9728000000000003"/>
  </r>
  <r>
    <s v="OR8768"/>
    <x v="1588"/>
    <s v="Standard Class"/>
    <x v="1"/>
    <s v="United States"/>
    <s v="Los Angeles"/>
    <x v="1"/>
    <n v="90032"/>
    <x v="1"/>
    <x v="1"/>
    <s v="Accessories"/>
    <n v="159.96"/>
    <n v="4"/>
    <n v="0"/>
    <n v="51.187199999999997"/>
  </r>
  <r>
    <s v="OR8769"/>
    <x v="1588"/>
    <s v="Standard Class"/>
    <x v="0"/>
    <s v="United States"/>
    <s v="Laredo"/>
    <x v="0"/>
    <n v="78041"/>
    <x v="0"/>
    <x v="2"/>
    <s v="Furnishings"/>
    <n v="139.91999999999999"/>
    <n v="5"/>
    <n v="0.6"/>
    <n v="150.41399999999999"/>
  </r>
  <r>
    <s v="OR8770"/>
    <x v="1588"/>
    <s v="Standard Class"/>
    <x v="0"/>
    <s v="United States"/>
    <s v="Houston"/>
    <x v="0"/>
    <n v="77070"/>
    <x v="0"/>
    <x v="0"/>
    <s v="Paper"/>
    <n v="10.688000000000001"/>
    <n v="2"/>
    <n v="0.2"/>
    <n v="3.7408000000000001"/>
  </r>
  <r>
    <s v="OR8771"/>
    <x v="1589"/>
    <s v="First Class"/>
    <x v="1"/>
    <s v="United States"/>
    <s v="San Francisco"/>
    <x v="1"/>
    <n v="94122"/>
    <x v="1"/>
    <x v="0"/>
    <s v="Binders"/>
    <n v="70.007999999999996"/>
    <n v="3"/>
    <n v="0.2"/>
    <n v="24.502800000000001"/>
  </r>
  <r>
    <s v="OR8772"/>
    <x v="1589"/>
    <s v="Second Class"/>
    <x v="2"/>
    <s v="United States"/>
    <s v="Huntsville"/>
    <x v="40"/>
    <n v="35810"/>
    <x v="2"/>
    <x v="0"/>
    <s v="Paper"/>
    <n v="629.1"/>
    <n v="6"/>
    <n v="0"/>
    <n v="301.96800000000002"/>
  </r>
  <r>
    <s v="OR8773"/>
    <x v="1589"/>
    <s v="Standard Class"/>
    <x v="0"/>
    <s v="United States"/>
    <s v="Los Angeles"/>
    <x v="1"/>
    <n v="90049"/>
    <x v="1"/>
    <x v="0"/>
    <s v="Binders"/>
    <n v="9.2959999999999994"/>
    <n v="2"/>
    <n v="0.2"/>
    <n v="3.0211999999999999"/>
  </r>
  <r>
    <s v="OR8774"/>
    <x v="1589"/>
    <s v="Standard Class"/>
    <x v="0"/>
    <s v="United States"/>
    <s v="San Francisco"/>
    <x v="1"/>
    <n v="94110"/>
    <x v="1"/>
    <x v="2"/>
    <s v="Bookcases"/>
    <n v="1336.829"/>
    <n v="13"/>
    <n v="0.15"/>
    <n v="31.454799999999999"/>
  </r>
  <r>
    <s v="OR8775"/>
    <x v="1589"/>
    <s v="First Class"/>
    <x v="0"/>
    <s v="United States"/>
    <s v="Wilmington"/>
    <x v="2"/>
    <n v="28403"/>
    <x v="2"/>
    <x v="0"/>
    <s v="Paper"/>
    <n v="10.816000000000001"/>
    <n v="4"/>
    <n v="0.2"/>
    <n v="3.5152000000000001"/>
  </r>
  <r>
    <s v="OR8776"/>
    <x v="1589"/>
    <s v="Standard Class"/>
    <x v="0"/>
    <s v="United States"/>
    <s v="Columbus"/>
    <x v="3"/>
    <n v="43229"/>
    <x v="3"/>
    <x v="0"/>
    <s v="Labels"/>
    <n v="5.9039999999999999"/>
    <n v="2"/>
    <n v="0.2"/>
    <n v="1.9925999999999999"/>
  </r>
  <r>
    <s v="OR8777"/>
    <x v="1589"/>
    <s v="Second Class"/>
    <x v="0"/>
    <s v="United States"/>
    <s v="Wilmington"/>
    <x v="15"/>
    <n v="19805"/>
    <x v="3"/>
    <x v="0"/>
    <s v="Envelopes"/>
    <n v="16.559999999999999"/>
    <n v="2"/>
    <n v="0"/>
    <n v="7.7831999999999999"/>
  </r>
  <r>
    <s v="OR8778"/>
    <x v="1590"/>
    <s v="Standard Class"/>
    <x v="0"/>
    <s v="United States"/>
    <s v="Phoenix"/>
    <x v="5"/>
    <n v="85023"/>
    <x v="1"/>
    <x v="1"/>
    <s v="Accessories"/>
    <n v="89.584000000000003"/>
    <n v="2"/>
    <n v="0.2"/>
    <n v="4.4791999999999996"/>
  </r>
  <r>
    <s v="OR8779"/>
    <x v="1590"/>
    <s v="Standard Class"/>
    <x v="1"/>
    <s v="United States"/>
    <s v="Seattle"/>
    <x v="11"/>
    <n v="98103"/>
    <x v="1"/>
    <x v="0"/>
    <s v="Binders"/>
    <n v="2793.5279999999998"/>
    <n v="9"/>
    <n v="0.2"/>
    <n v="942.81569999999999"/>
  </r>
  <r>
    <s v="OR8780"/>
    <x v="1590"/>
    <s v="Standard Class"/>
    <x v="2"/>
    <s v="United States"/>
    <s v="Santa Barbara"/>
    <x v="1"/>
    <n v="93101"/>
    <x v="1"/>
    <x v="0"/>
    <s v="Fasteners"/>
    <n v="1.81"/>
    <n v="1"/>
    <n v="0"/>
    <n v="0.65159999999999996"/>
  </r>
  <r>
    <s v="OR8781"/>
    <x v="1590"/>
    <s v="Standard Class"/>
    <x v="0"/>
    <s v="United States"/>
    <s v="Newport News"/>
    <x v="13"/>
    <n v="23602"/>
    <x v="2"/>
    <x v="0"/>
    <s v="Storage"/>
    <n v="16.91"/>
    <n v="1"/>
    <n v="0"/>
    <n v="4.5656999999999996"/>
  </r>
  <r>
    <s v="OR8782"/>
    <x v="1591"/>
    <s v="Standard Class"/>
    <x v="0"/>
    <s v="United States"/>
    <s v="Philadelphia"/>
    <x v="8"/>
    <n v="19120"/>
    <x v="3"/>
    <x v="0"/>
    <s v="Storage"/>
    <n v="324.74400000000003"/>
    <n v="3"/>
    <n v="0.2"/>
    <n v="77.1267"/>
  </r>
  <r>
    <s v="OR8783"/>
    <x v="1591"/>
    <s v="Standard Class"/>
    <x v="1"/>
    <s v="United States"/>
    <s v="Chesapeake"/>
    <x v="13"/>
    <n v="23320"/>
    <x v="2"/>
    <x v="0"/>
    <s v="Binders"/>
    <n v="63.96"/>
    <n v="4"/>
    <n v="0"/>
    <n v="30.700800000000001"/>
  </r>
  <r>
    <s v="OR8784"/>
    <x v="1591"/>
    <s v="First Class"/>
    <x v="0"/>
    <s v="United States"/>
    <s v="San Diego"/>
    <x v="1"/>
    <n v="92037"/>
    <x v="1"/>
    <x v="0"/>
    <s v="Appliances"/>
    <n v="13.97"/>
    <n v="1"/>
    <n v="0"/>
    <n v="3.6322000000000001"/>
  </r>
  <r>
    <s v="OR8785"/>
    <x v="1591"/>
    <s v="Standard Class"/>
    <x v="1"/>
    <s v="United States"/>
    <s v="Sioux Falls"/>
    <x v="32"/>
    <n v="57103"/>
    <x v="0"/>
    <x v="0"/>
    <s v="Fasteners"/>
    <n v="6.54"/>
    <n v="3"/>
    <n v="0"/>
    <n v="2.6814"/>
  </r>
  <r>
    <s v="OR8786"/>
    <x v="1591"/>
    <s v="Second Class"/>
    <x v="0"/>
    <s v="United States"/>
    <s v="Los Angeles"/>
    <x v="1"/>
    <n v="90045"/>
    <x v="1"/>
    <x v="0"/>
    <s v="Labels"/>
    <n v="27.72"/>
    <n v="9"/>
    <n v="0"/>
    <n v="13.3056"/>
  </r>
  <r>
    <s v="OR8787"/>
    <x v="1591"/>
    <s v="Second Class"/>
    <x v="0"/>
    <s v="United States"/>
    <s v="Miami"/>
    <x v="18"/>
    <n v="33180"/>
    <x v="2"/>
    <x v="1"/>
    <s v="Accessories"/>
    <n v="383.976"/>
    <n v="3"/>
    <n v="0.2"/>
    <n v="81.594899999999996"/>
  </r>
  <r>
    <s v="OR8788"/>
    <x v="1592"/>
    <s v="Second Class"/>
    <x v="1"/>
    <s v="United States"/>
    <s v="New York City"/>
    <x v="7"/>
    <n v="10024"/>
    <x v="3"/>
    <x v="0"/>
    <s v="Binders"/>
    <n v="15.92"/>
    <n v="5"/>
    <n v="0.2"/>
    <n v="5.3730000000000002"/>
  </r>
  <r>
    <s v="OR8789"/>
    <x v="1592"/>
    <s v="Second Class"/>
    <x v="2"/>
    <s v="United States"/>
    <s v="New York City"/>
    <x v="7"/>
    <n v="10009"/>
    <x v="3"/>
    <x v="0"/>
    <s v="Binders"/>
    <n v="10.528"/>
    <n v="7"/>
    <n v="0.2"/>
    <n v="3.6848000000000001"/>
  </r>
  <r>
    <s v="OR8790"/>
    <x v="1592"/>
    <s v="First Class"/>
    <x v="0"/>
    <s v="United States"/>
    <s v="Philadelphia"/>
    <x v="8"/>
    <n v="19143"/>
    <x v="3"/>
    <x v="2"/>
    <s v="Chairs"/>
    <n v="786.74400000000003"/>
    <n v="4"/>
    <n v="0.3"/>
    <n v="258.5016"/>
  </r>
  <r>
    <s v="OR8791"/>
    <x v="1593"/>
    <s v="First Class"/>
    <x v="1"/>
    <s v="United States"/>
    <s v="New York City"/>
    <x v="7"/>
    <n v="10024"/>
    <x v="3"/>
    <x v="0"/>
    <s v="Paper"/>
    <n v="70.88"/>
    <n v="2"/>
    <n v="0"/>
    <n v="33.313600000000001"/>
  </r>
  <r>
    <s v="OR8792"/>
    <x v="1593"/>
    <s v="Standard Class"/>
    <x v="0"/>
    <s v="United States"/>
    <s v="Bloomington"/>
    <x v="14"/>
    <n v="61701"/>
    <x v="0"/>
    <x v="0"/>
    <s v="Art"/>
    <n v="13.12"/>
    <n v="5"/>
    <n v="0.2"/>
    <n v="1.476"/>
  </r>
  <r>
    <s v="OR8793"/>
    <x v="1593"/>
    <s v="Second Class"/>
    <x v="2"/>
    <s v="United States"/>
    <s v="New York City"/>
    <x v="7"/>
    <n v="10009"/>
    <x v="3"/>
    <x v="1"/>
    <s v="Accessories"/>
    <n v="371.97"/>
    <n v="3"/>
    <n v="0"/>
    <n v="66.954599999999999"/>
  </r>
  <r>
    <s v="OR8794"/>
    <x v="1593"/>
    <s v="Second Class"/>
    <x v="0"/>
    <s v="United States"/>
    <s v="Louisville"/>
    <x v="23"/>
    <n v="80027"/>
    <x v="1"/>
    <x v="2"/>
    <s v="Tables"/>
    <n v="145.97999999999999"/>
    <n v="2"/>
    <n v="0.5"/>
    <n v="99.266400000000004"/>
  </r>
  <r>
    <s v="OR8795"/>
    <x v="1593"/>
    <s v="Standard Class"/>
    <x v="0"/>
    <s v="United States"/>
    <s v="Philadelphia"/>
    <x v="8"/>
    <n v="19120"/>
    <x v="3"/>
    <x v="0"/>
    <s v="Storage"/>
    <n v="44.688000000000002"/>
    <n v="7"/>
    <n v="0.2"/>
    <n v="3.3515999999999999"/>
  </r>
  <r>
    <s v="OR8796"/>
    <x v="1593"/>
    <s v="First Class"/>
    <x v="0"/>
    <s v="United States"/>
    <s v="Toledo"/>
    <x v="3"/>
    <n v="43615"/>
    <x v="3"/>
    <x v="0"/>
    <s v="Labels"/>
    <n v="17.712"/>
    <n v="6"/>
    <n v="0.2"/>
    <n v="5.9778000000000002"/>
  </r>
  <r>
    <s v="OR8797"/>
    <x v="1593"/>
    <s v="Second Class"/>
    <x v="0"/>
    <s v="United States"/>
    <s v="New York City"/>
    <x v="7"/>
    <n v="10035"/>
    <x v="3"/>
    <x v="2"/>
    <s v="Furnishings"/>
    <n v="14.91"/>
    <n v="3"/>
    <n v="0"/>
    <n v="4.6220999999999997"/>
  </r>
  <r>
    <s v="OR8798"/>
    <x v="1594"/>
    <s v="First Class"/>
    <x v="2"/>
    <s v="United States"/>
    <s v="Mesa"/>
    <x v="5"/>
    <n v="85204"/>
    <x v="1"/>
    <x v="0"/>
    <s v="Paper"/>
    <n v="31.103999999999999"/>
    <n v="6"/>
    <n v="0.2"/>
    <n v="10.8864"/>
  </r>
  <r>
    <s v="OR8799"/>
    <x v="1594"/>
    <s v="Standard Class"/>
    <x v="1"/>
    <s v="United States"/>
    <s v="Austin"/>
    <x v="0"/>
    <n v="78745"/>
    <x v="0"/>
    <x v="0"/>
    <s v="Binders"/>
    <n v="13.183999999999999"/>
    <n v="4"/>
    <n v="0.8"/>
    <n v="20.435199999999998"/>
  </r>
  <r>
    <s v="OR8800"/>
    <x v="1594"/>
    <s v="Standard Class"/>
    <x v="2"/>
    <s v="United States"/>
    <s v="Covington"/>
    <x v="11"/>
    <n v="98042"/>
    <x v="1"/>
    <x v="1"/>
    <s v="Accessories"/>
    <n v="100"/>
    <n v="4"/>
    <n v="0"/>
    <n v="21"/>
  </r>
  <r>
    <s v="OR8801"/>
    <x v="1594"/>
    <s v="Standard Class"/>
    <x v="2"/>
    <s v="United States"/>
    <s v="San Francisco"/>
    <x v="1"/>
    <n v="94110"/>
    <x v="1"/>
    <x v="0"/>
    <s v="Art"/>
    <n v="8.82"/>
    <n v="3"/>
    <n v="0"/>
    <n v="2.3814000000000002"/>
  </r>
  <r>
    <s v="OR8802"/>
    <x v="1594"/>
    <s v="Standard Class"/>
    <x v="1"/>
    <s v="United States"/>
    <s v="Los Angeles"/>
    <x v="1"/>
    <n v="90049"/>
    <x v="1"/>
    <x v="2"/>
    <s v="Furnishings"/>
    <n v="148.02000000000001"/>
    <n v="3"/>
    <n v="0"/>
    <n v="41.445599999999999"/>
  </r>
  <r>
    <s v="OR8803"/>
    <x v="1594"/>
    <s v="Standard Class"/>
    <x v="2"/>
    <s v="United States"/>
    <s v="Seattle"/>
    <x v="11"/>
    <n v="98105"/>
    <x v="1"/>
    <x v="0"/>
    <s v="Art"/>
    <n v="5.56"/>
    <n v="2"/>
    <n v="0"/>
    <n v="1.4456"/>
  </r>
  <r>
    <s v="OR8804"/>
    <x v="1594"/>
    <s v="First Class"/>
    <x v="1"/>
    <s v="United States"/>
    <s v="Baltimore"/>
    <x v="17"/>
    <n v="21215"/>
    <x v="3"/>
    <x v="1"/>
    <s v="Accessories"/>
    <n v="89.97"/>
    <n v="3"/>
    <n v="0"/>
    <n v="18.893699999999999"/>
  </r>
  <r>
    <s v="OR8805"/>
    <x v="1595"/>
    <s v="Standard Class"/>
    <x v="1"/>
    <s v="United States"/>
    <s v="Columbus"/>
    <x v="9"/>
    <n v="47201"/>
    <x v="0"/>
    <x v="1"/>
    <s v="Phones"/>
    <n v="587.97"/>
    <n v="3"/>
    <n v="0"/>
    <n v="158.75190000000001"/>
  </r>
  <r>
    <s v="OR8806"/>
    <x v="1595"/>
    <s v="Same Day"/>
    <x v="1"/>
    <s v="United States"/>
    <s v="Lawrence"/>
    <x v="28"/>
    <n v="1841"/>
    <x v="3"/>
    <x v="1"/>
    <s v="Phones"/>
    <n v="391.98"/>
    <n v="2"/>
    <n v="0"/>
    <n v="109.7544"/>
  </r>
  <r>
    <s v="OR8807"/>
    <x v="1595"/>
    <s v="Standard Class"/>
    <x v="0"/>
    <s v="United States"/>
    <s v="Los Angeles"/>
    <x v="1"/>
    <n v="90049"/>
    <x v="1"/>
    <x v="2"/>
    <s v="Furnishings"/>
    <n v="18.7"/>
    <n v="1"/>
    <n v="0"/>
    <n v="7.1059999999999999"/>
  </r>
  <r>
    <s v="OR8808"/>
    <x v="1595"/>
    <s v="Standard Class"/>
    <x v="2"/>
    <s v="United States"/>
    <s v="Fairfield"/>
    <x v="21"/>
    <n v="6824"/>
    <x v="3"/>
    <x v="0"/>
    <s v="Paper"/>
    <n v="19.440000000000001"/>
    <n v="3"/>
    <n v="0"/>
    <n v="9.3312000000000008"/>
  </r>
  <r>
    <s v="OR8809"/>
    <x v="1595"/>
    <s v="Standard Class"/>
    <x v="0"/>
    <s v="United States"/>
    <s v="Denver"/>
    <x v="23"/>
    <n v="80219"/>
    <x v="1"/>
    <x v="0"/>
    <s v="Storage"/>
    <n v="636.40800000000002"/>
    <n v="3"/>
    <n v="0.2"/>
    <n v="15.9102"/>
  </r>
  <r>
    <s v="OR8810"/>
    <x v="1595"/>
    <s v="Same Day"/>
    <x v="0"/>
    <s v="United States"/>
    <s v="Jacksonville"/>
    <x v="18"/>
    <n v="32216"/>
    <x v="2"/>
    <x v="2"/>
    <s v="Furnishings"/>
    <n v="43.936"/>
    <n v="4"/>
    <n v="0.2"/>
    <n v="6.0411999999999999"/>
  </r>
  <r>
    <s v="OR8811"/>
    <x v="1595"/>
    <s v="Standard Class"/>
    <x v="0"/>
    <s v="United States"/>
    <s v="Bloomington"/>
    <x v="14"/>
    <n v="61701"/>
    <x v="0"/>
    <x v="2"/>
    <s v="Furnishings"/>
    <n v="41.552"/>
    <n v="2"/>
    <n v="0.6"/>
    <n v="19.737200000000001"/>
  </r>
  <r>
    <s v="OR8812"/>
    <x v="1595"/>
    <s v="First Class"/>
    <x v="1"/>
    <s v="United States"/>
    <s v="Greensboro"/>
    <x v="2"/>
    <n v="27405"/>
    <x v="2"/>
    <x v="1"/>
    <s v="Phones"/>
    <n v="1359.96"/>
    <n v="5"/>
    <n v="0.2"/>
    <n v="118.9965"/>
  </r>
  <r>
    <s v="OR8813"/>
    <x v="1595"/>
    <s v="Standard Class"/>
    <x v="1"/>
    <s v="United States"/>
    <s v="Philadelphia"/>
    <x v="8"/>
    <n v="19140"/>
    <x v="3"/>
    <x v="2"/>
    <s v="Furnishings"/>
    <n v="21.184000000000001"/>
    <n v="1"/>
    <n v="0.2"/>
    <n v="4.7664"/>
  </r>
  <r>
    <s v="OR8814"/>
    <x v="1595"/>
    <s v="First Class"/>
    <x v="0"/>
    <s v="United States"/>
    <s v="New York City"/>
    <x v="7"/>
    <n v="10024"/>
    <x v="3"/>
    <x v="0"/>
    <s v="Storage"/>
    <n v="182.94"/>
    <n v="3"/>
    <n v="0"/>
    <n v="3.6587999999999998"/>
  </r>
  <r>
    <s v="OR8815"/>
    <x v="1596"/>
    <s v="Standard Class"/>
    <x v="1"/>
    <s v="United States"/>
    <s v="New York City"/>
    <x v="7"/>
    <n v="10009"/>
    <x v="3"/>
    <x v="0"/>
    <s v="Supplies"/>
    <n v="35.520000000000003"/>
    <n v="4"/>
    <n v="0"/>
    <n v="9.9456000000000007"/>
  </r>
  <r>
    <s v="OR8816"/>
    <x v="1596"/>
    <s v="Standard Class"/>
    <x v="2"/>
    <s v="United States"/>
    <s v="Columbus"/>
    <x v="3"/>
    <n v="43229"/>
    <x v="3"/>
    <x v="2"/>
    <s v="Tables"/>
    <n v="205.17599999999999"/>
    <n v="2"/>
    <n v="0.4"/>
    <n v="58.133200000000002"/>
  </r>
  <r>
    <s v="OR8817"/>
    <x v="1596"/>
    <s v="Same Day"/>
    <x v="0"/>
    <s v="United States"/>
    <s v="Los Angeles"/>
    <x v="1"/>
    <n v="90004"/>
    <x v="1"/>
    <x v="0"/>
    <s v="Paper"/>
    <n v="122.97"/>
    <n v="3"/>
    <n v="0"/>
    <n v="60.255299999999998"/>
  </r>
  <r>
    <s v="OR8818"/>
    <x v="1596"/>
    <s v="Second Class"/>
    <x v="1"/>
    <s v="United States"/>
    <s v="San Francisco"/>
    <x v="1"/>
    <n v="94109"/>
    <x v="1"/>
    <x v="2"/>
    <s v="Furnishings"/>
    <n v="28.28"/>
    <n v="2"/>
    <n v="0"/>
    <n v="7.3528000000000002"/>
  </r>
  <r>
    <s v="OR8819"/>
    <x v="1596"/>
    <s v="First Class"/>
    <x v="0"/>
    <s v="United States"/>
    <s v="New York City"/>
    <x v="7"/>
    <n v="10035"/>
    <x v="3"/>
    <x v="0"/>
    <s v="Paper"/>
    <n v="6.48"/>
    <n v="1"/>
    <n v="0"/>
    <n v="3.1103999999999998"/>
  </r>
  <r>
    <s v="OR8820"/>
    <x v="1596"/>
    <s v="First Class"/>
    <x v="2"/>
    <s v="United States"/>
    <s v="Harrisonburg"/>
    <x v="13"/>
    <n v="22801"/>
    <x v="2"/>
    <x v="0"/>
    <s v="Binders"/>
    <n v="62.31"/>
    <n v="3"/>
    <n v="0"/>
    <n v="29.285699999999999"/>
  </r>
  <r>
    <s v="OR8821"/>
    <x v="1596"/>
    <s v="Standard Class"/>
    <x v="2"/>
    <s v="United States"/>
    <s v="New York City"/>
    <x v="7"/>
    <n v="10035"/>
    <x v="3"/>
    <x v="1"/>
    <s v="Machines"/>
    <n v="2321.9"/>
    <n v="2"/>
    <n v="0"/>
    <n v="1114.5119999999999"/>
  </r>
  <r>
    <s v="OR8822"/>
    <x v="1596"/>
    <s v="First Class"/>
    <x v="2"/>
    <s v="United States"/>
    <s v="Lehi"/>
    <x v="42"/>
    <n v="84043"/>
    <x v="1"/>
    <x v="1"/>
    <s v="Copiers"/>
    <n v="1499.95"/>
    <n v="5"/>
    <n v="0"/>
    <n v="449.98500000000001"/>
  </r>
  <r>
    <s v="OR8823"/>
    <x v="1597"/>
    <s v="Standard Class"/>
    <x v="0"/>
    <s v="United States"/>
    <s v="Portland"/>
    <x v="26"/>
    <n v="97206"/>
    <x v="1"/>
    <x v="2"/>
    <s v="Chairs"/>
    <n v="291.16800000000001"/>
    <n v="4"/>
    <n v="0.2"/>
    <n v="14.558400000000001"/>
  </r>
  <r>
    <s v="OR8824"/>
    <x v="1597"/>
    <s v="Second Class"/>
    <x v="0"/>
    <s v="United States"/>
    <s v="Cleveland"/>
    <x v="3"/>
    <n v="44105"/>
    <x v="3"/>
    <x v="1"/>
    <s v="Phones"/>
    <n v="431.976"/>
    <n v="4"/>
    <n v="0.4"/>
    <n v="100.7944"/>
  </r>
  <r>
    <s v="OR8825"/>
    <x v="1597"/>
    <s v="Standard Class"/>
    <x v="1"/>
    <s v="United States"/>
    <s v="Jacksonville"/>
    <x v="18"/>
    <n v="32216"/>
    <x v="2"/>
    <x v="0"/>
    <s v="Art"/>
    <n v="13.584"/>
    <n v="1"/>
    <n v="0.2"/>
    <n v="1.3584000000000001"/>
  </r>
  <r>
    <s v="OR8826"/>
    <x v="1598"/>
    <s v="Standard Class"/>
    <x v="0"/>
    <s v="United States"/>
    <s v="San Diego"/>
    <x v="1"/>
    <n v="92105"/>
    <x v="1"/>
    <x v="0"/>
    <s v="Binders"/>
    <n v="11.952"/>
    <n v="3"/>
    <n v="0.2"/>
    <n v="4.1832000000000003"/>
  </r>
  <r>
    <s v="OR8827"/>
    <x v="1599"/>
    <s v="Standard Class"/>
    <x v="0"/>
    <s v="United States"/>
    <s v="Salem"/>
    <x v="26"/>
    <n v="97301"/>
    <x v="1"/>
    <x v="0"/>
    <s v="Binders"/>
    <n v="16.821000000000002"/>
    <n v="3"/>
    <n v="0.7"/>
    <n v="12.896100000000001"/>
  </r>
  <r>
    <s v="OR8828"/>
    <x v="1599"/>
    <s v="Standard Class"/>
    <x v="1"/>
    <s v="United States"/>
    <s v="Franklin"/>
    <x v="12"/>
    <n v="37064"/>
    <x v="2"/>
    <x v="2"/>
    <s v="Furnishings"/>
    <n v="35.167999999999999"/>
    <n v="7"/>
    <n v="0.2"/>
    <n v="9.6712000000000007"/>
  </r>
  <r>
    <s v="OR8829"/>
    <x v="1599"/>
    <s v="Standard Class"/>
    <x v="0"/>
    <s v="United States"/>
    <s v="Plainfield"/>
    <x v="22"/>
    <n v="7060"/>
    <x v="3"/>
    <x v="1"/>
    <s v="Phones"/>
    <n v="73.98"/>
    <n v="2"/>
    <n v="0"/>
    <n v="19.974599999999999"/>
  </r>
  <r>
    <s v="OR8830"/>
    <x v="1599"/>
    <s v="Standard Class"/>
    <x v="0"/>
    <s v="United States"/>
    <s v="New York City"/>
    <x v="7"/>
    <n v="10009"/>
    <x v="3"/>
    <x v="0"/>
    <s v="Supplies"/>
    <n v="63.84"/>
    <n v="8"/>
    <n v="0"/>
    <n v="18.5136"/>
  </r>
  <r>
    <s v="OR8831"/>
    <x v="1600"/>
    <s v="Second Class"/>
    <x v="1"/>
    <s v="United States"/>
    <s v="Inglewood"/>
    <x v="1"/>
    <n v="90301"/>
    <x v="1"/>
    <x v="0"/>
    <s v="Appliances"/>
    <n v="321.92"/>
    <n v="4"/>
    <n v="0"/>
    <n v="96.575999999999993"/>
  </r>
  <r>
    <s v="OR8832"/>
    <x v="1600"/>
    <s v="Second Class"/>
    <x v="0"/>
    <s v="United States"/>
    <s v="Meriden"/>
    <x v="21"/>
    <n v="6450"/>
    <x v="3"/>
    <x v="0"/>
    <s v="Storage"/>
    <n v="10.9"/>
    <n v="1"/>
    <n v="0"/>
    <n v="2.8340000000000001"/>
  </r>
  <r>
    <s v="OR8833"/>
    <x v="1600"/>
    <s v="First Class"/>
    <x v="1"/>
    <s v="United States"/>
    <s v="New York City"/>
    <x v="7"/>
    <n v="10024"/>
    <x v="3"/>
    <x v="0"/>
    <s v="Fasteners"/>
    <n v="5.92"/>
    <n v="4"/>
    <n v="0"/>
    <n v="2.8416000000000001"/>
  </r>
  <r>
    <s v="OR8834"/>
    <x v="1600"/>
    <s v="Standard Class"/>
    <x v="0"/>
    <s v="United States"/>
    <s v="Philadelphia"/>
    <x v="8"/>
    <n v="19140"/>
    <x v="3"/>
    <x v="0"/>
    <s v="Binders"/>
    <n v="3.1680000000000001"/>
    <n v="3"/>
    <n v="0.7"/>
    <n v="2.4287999999999998"/>
  </r>
  <r>
    <s v="OR8835"/>
    <x v="1600"/>
    <s v="Second Class"/>
    <x v="1"/>
    <s v="United States"/>
    <s v="Detroit"/>
    <x v="19"/>
    <n v="48205"/>
    <x v="0"/>
    <x v="0"/>
    <s v="Paper"/>
    <n v="144.12"/>
    <n v="3"/>
    <n v="0"/>
    <n v="69.177599999999998"/>
  </r>
  <r>
    <s v="OR8836"/>
    <x v="1601"/>
    <s v="First Class"/>
    <x v="1"/>
    <s v="United States"/>
    <s v="Philadelphia"/>
    <x v="8"/>
    <n v="19134"/>
    <x v="3"/>
    <x v="2"/>
    <s v="Furnishings"/>
    <n v="168.464"/>
    <n v="2"/>
    <n v="0.2"/>
    <n v="29.481200000000001"/>
  </r>
  <r>
    <s v="OR8837"/>
    <x v="1601"/>
    <s v="Standard Class"/>
    <x v="0"/>
    <s v="United States"/>
    <s v="San Francisco"/>
    <x v="1"/>
    <n v="94122"/>
    <x v="1"/>
    <x v="2"/>
    <s v="Furnishings"/>
    <n v="58.2"/>
    <n v="3"/>
    <n v="0"/>
    <n v="28.518000000000001"/>
  </r>
  <r>
    <s v="OR8838"/>
    <x v="1601"/>
    <s v="Standard Class"/>
    <x v="1"/>
    <s v="United States"/>
    <s v="New York City"/>
    <x v="7"/>
    <n v="10011"/>
    <x v="3"/>
    <x v="2"/>
    <s v="Chairs"/>
    <n v="245.64599999999999"/>
    <n v="3"/>
    <n v="0.1"/>
    <n v="8.1882000000000001"/>
  </r>
  <r>
    <s v="OR8839"/>
    <x v="1601"/>
    <s v="Standard Class"/>
    <x v="0"/>
    <s v="United States"/>
    <s v="Fairfield"/>
    <x v="3"/>
    <n v="45014"/>
    <x v="3"/>
    <x v="1"/>
    <s v="Accessories"/>
    <n v="158.928"/>
    <n v="7"/>
    <n v="0.2"/>
    <n v="41.718600000000002"/>
  </r>
  <r>
    <s v="OR8840"/>
    <x v="1601"/>
    <s v="Standard Class"/>
    <x v="0"/>
    <s v="United States"/>
    <s v="San Francisco"/>
    <x v="1"/>
    <n v="94110"/>
    <x v="1"/>
    <x v="0"/>
    <s v="Art"/>
    <n v="25.44"/>
    <n v="6"/>
    <n v="0"/>
    <n v="9.9215999999999998"/>
  </r>
  <r>
    <s v="OR8841"/>
    <x v="1601"/>
    <s v="Standard Class"/>
    <x v="1"/>
    <s v="United States"/>
    <s v="San Francisco"/>
    <x v="1"/>
    <n v="94122"/>
    <x v="1"/>
    <x v="1"/>
    <s v="Phones"/>
    <n v="668.16"/>
    <n v="9"/>
    <n v="0.2"/>
    <n v="75.168000000000006"/>
  </r>
  <r>
    <s v="OR8842"/>
    <x v="1601"/>
    <s v="Standard Class"/>
    <x v="0"/>
    <s v="United States"/>
    <s v="Colorado Springs"/>
    <x v="23"/>
    <n v="80906"/>
    <x v="1"/>
    <x v="0"/>
    <s v="Paper"/>
    <n v="27.696000000000002"/>
    <n v="3"/>
    <n v="0.2"/>
    <n v="9.6936"/>
  </r>
  <r>
    <s v="OR8843"/>
    <x v="1601"/>
    <s v="Second Class"/>
    <x v="1"/>
    <s v="United States"/>
    <s v="Seattle"/>
    <x v="11"/>
    <n v="98115"/>
    <x v="1"/>
    <x v="0"/>
    <s v="Binders"/>
    <n v="33.44"/>
    <n v="10"/>
    <n v="0.2"/>
    <n v="11.704000000000001"/>
  </r>
  <r>
    <s v="OR8844"/>
    <x v="1601"/>
    <s v="Standard Class"/>
    <x v="2"/>
    <s v="United States"/>
    <s v="Superior"/>
    <x v="30"/>
    <n v="54880"/>
    <x v="0"/>
    <x v="0"/>
    <s v="Art"/>
    <n v="5.56"/>
    <n v="2"/>
    <n v="0"/>
    <n v="1.4456"/>
  </r>
  <r>
    <s v="OR8845"/>
    <x v="1602"/>
    <s v="Standard Class"/>
    <x v="0"/>
    <s v="United States"/>
    <s v="Clinton"/>
    <x v="17"/>
    <n v="20735"/>
    <x v="3"/>
    <x v="0"/>
    <s v="Storage"/>
    <n v="98.21"/>
    <n v="7"/>
    <n v="0"/>
    <n v="28.480899999999998"/>
  </r>
  <r>
    <s v="OR8846"/>
    <x v="1602"/>
    <s v="Standard Class"/>
    <x v="0"/>
    <s v="United States"/>
    <s v="Philadelphia"/>
    <x v="8"/>
    <n v="19140"/>
    <x v="3"/>
    <x v="0"/>
    <s v="Envelopes"/>
    <n v="9.3439999999999994"/>
    <n v="1"/>
    <n v="0.2"/>
    <n v="3.504"/>
  </r>
  <r>
    <s v="OR8847"/>
    <x v="1602"/>
    <s v="Standard Class"/>
    <x v="0"/>
    <s v="United States"/>
    <s v="Hempstead"/>
    <x v="7"/>
    <n v="11550"/>
    <x v="3"/>
    <x v="0"/>
    <s v="Art"/>
    <n v="35"/>
    <n v="4"/>
    <n v="0"/>
    <n v="10.5"/>
  </r>
  <r>
    <s v="OR8848"/>
    <x v="1602"/>
    <s v="Second Class"/>
    <x v="0"/>
    <s v="United States"/>
    <s v="New York City"/>
    <x v="7"/>
    <n v="10035"/>
    <x v="3"/>
    <x v="0"/>
    <s v="Envelopes"/>
    <n v="17.940000000000001"/>
    <n v="3"/>
    <n v="0"/>
    <n v="8.7905999999999995"/>
  </r>
  <r>
    <s v="OR8849"/>
    <x v="1602"/>
    <s v="Standard Class"/>
    <x v="0"/>
    <s v="United States"/>
    <s v="Seattle"/>
    <x v="11"/>
    <n v="98115"/>
    <x v="1"/>
    <x v="0"/>
    <s v="Binders"/>
    <n v="11.263999999999999"/>
    <n v="4"/>
    <n v="0.2"/>
    <n v="3.8016000000000001"/>
  </r>
  <r>
    <s v="OR8850"/>
    <x v="1602"/>
    <s v="Standard Class"/>
    <x v="0"/>
    <s v="United States"/>
    <s v="Chicago"/>
    <x v="14"/>
    <n v="60623"/>
    <x v="0"/>
    <x v="2"/>
    <s v="Chairs"/>
    <n v="528.42999999999995"/>
    <n v="5"/>
    <n v="0.3"/>
    <n v="0"/>
  </r>
  <r>
    <s v="OR8851"/>
    <x v="1603"/>
    <s v="First Class"/>
    <x v="1"/>
    <s v="United States"/>
    <s v="Louisville"/>
    <x v="4"/>
    <n v="40214"/>
    <x v="2"/>
    <x v="0"/>
    <s v="Supplies"/>
    <n v="25.76"/>
    <n v="2"/>
    <n v="0"/>
    <n v="0.77280000000000004"/>
  </r>
  <r>
    <s v="OR8852"/>
    <x v="1603"/>
    <s v="Second Class"/>
    <x v="0"/>
    <s v="United States"/>
    <s v="Seattle"/>
    <x v="11"/>
    <n v="98105"/>
    <x v="1"/>
    <x v="1"/>
    <s v="Accessories"/>
    <n v="538.91999999999996"/>
    <n v="9"/>
    <n v="0"/>
    <n v="80.837999999999994"/>
  </r>
  <r>
    <s v="OR8853"/>
    <x v="1603"/>
    <s v="Second Class"/>
    <x v="1"/>
    <s v="United States"/>
    <s v="Philadelphia"/>
    <x v="8"/>
    <n v="19134"/>
    <x v="3"/>
    <x v="1"/>
    <s v="Machines"/>
    <n v="449.1"/>
    <n v="3"/>
    <n v="0.7"/>
    <n v="643.71"/>
  </r>
  <r>
    <s v="OR8854"/>
    <x v="1603"/>
    <s v="Second Class"/>
    <x v="0"/>
    <s v="United States"/>
    <s v="Dearborn Heights"/>
    <x v="19"/>
    <n v="48127"/>
    <x v="0"/>
    <x v="0"/>
    <s v="Art"/>
    <n v="26.7"/>
    <n v="2"/>
    <n v="0"/>
    <n v="7.476"/>
  </r>
  <r>
    <s v="OR8855"/>
    <x v="1603"/>
    <s v="First Class"/>
    <x v="0"/>
    <s v="United States"/>
    <s v="New York City"/>
    <x v="7"/>
    <n v="10024"/>
    <x v="3"/>
    <x v="0"/>
    <s v="Envelopes"/>
    <n v="361.92"/>
    <n v="4"/>
    <n v="0"/>
    <n v="162.864"/>
  </r>
  <r>
    <s v="OR8856"/>
    <x v="1603"/>
    <s v="Standard Class"/>
    <x v="2"/>
    <s v="United States"/>
    <s v="Providence"/>
    <x v="6"/>
    <n v="2908"/>
    <x v="3"/>
    <x v="0"/>
    <s v="Paper"/>
    <n v="195.64"/>
    <n v="4"/>
    <n v="0"/>
    <n v="91.950800000000001"/>
  </r>
  <r>
    <s v="OR8857"/>
    <x v="1603"/>
    <s v="Standard Class"/>
    <x v="0"/>
    <s v="United States"/>
    <s v="Los Angeles"/>
    <x v="1"/>
    <n v="90004"/>
    <x v="1"/>
    <x v="1"/>
    <s v="Accessories"/>
    <n v="13.98"/>
    <n v="2"/>
    <n v="0"/>
    <n v="6.1512000000000002"/>
  </r>
  <r>
    <s v="OR8858"/>
    <x v="1604"/>
    <s v="Standard Class"/>
    <x v="2"/>
    <s v="United States"/>
    <s v="Burbank"/>
    <x v="1"/>
    <n v="91505"/>
    <x v="1"/>
    <x v="2"/>
    <s v="Furnishings"/>
    <n v="111"/>
    <n v="2"/>
    <n v="0"/>
    <n v="14.43"/>
  </r>
  <r>
    <s v="OR8859"/>
    <x v="1604"/>
    <s v="Second Class"/>
    <x v="1"/>
    <s v="United States"/>
    <s v="Los Angeles"/>
    <x v="1"/>
    <n v="90045"/>
    <x v="1"/>
    <x v="1"/>
    <s v="Phones"/>
    <n v="167.976"/>
    <n v="3"/>
    <n v="0.2"/>
    <n v="10.4985"/>
  </r>
  <r>
    <s v="OR8860"/>
    <x v="1604"/>
    <s v="Standard Class"/>
    <x v="0"/>
    <s v="United States"/>
    <s v="Bolingbrook"/>
    <x v="14"/>
    <n v="60440"/>
    <x v="0"/>
    <x v="1"/>
    <s v="Phones"/>
    <n v="148.47999999999999"/>
    <n v="2"/>
    <n v="0.2"/>
    <n v="16.704000000000001"/>
  </r>
  <r>
    <s v="OR8861"/>
    <x v="1604"/>
    <s v="Standard Class"/>
    <x v="0"/>
    <s v="United States"/>
    <s v="Jacksonville"/>
    <x v="18"/>
    <n v="32216"/>
    <x v="2"/>
    <x v="0"/>
    <s v="Binders"/>
    <n v="1.365"/>
    <n v="1"/>
    <n v="0.7"/>
    <n v="0.91"/>
  </r>
  <r>
    <s v="OR8862"/>
    <x v="1605"/>
    <s v="Standard Class"/>
    <x v="0"/>
    <s v="United States"/>
    <s v="Houston"/>
    <x v="0"/>
    <n v="77070"/>
    <x v="0"/>
    <x v="1"/>
    <s v="Phones"/>
    <n v="299.95999999999998"/>
    <n v="5"/>
    <n v="0.2"/>
    <n v="37.494999999999997"/>
  </r>
  <r>
    <s v="OR8863"/>
    <x v="1605"/>
    <s v="Standard Class"/>
    <x v="0"/>
    <s v="United States"/>
    <s v="New York City"/>
    <x v="7"/>
    <n v="10035"/>
    <x v="3"/>
    <x v="1"/>
    <s v="Phones"/>
    <n v="13.98"/>
    <n v="2"/>
    <n v="0"/>
    <n v="3.9144000000000001"/>
  </r>
  <r>
    <s v="OR8864"/>
    <x v="1605"/>
    <s v="Second Class"/>
    <x v="0"/>
    <s v="United States"/>
    <s v="New York City"/>
    <x v="7"/>
    <n v="10035"/>
    <x v="3"/>
    <x v="2"/>
    <s v="Furnishings"/>
    <n v="109.48"/>
    <n v="2"/>
    <n v="0"/>
    <n v="33.938800000000001"/>
  </r>
  <r>
    <s v="OR8865"/>
    <x v="1605"/>
    <s v="Standard Class"/>
    <x v="2"/>
    <s v="United States"/>
    <s v="Providence"/>
    <x v="6"/>
    <n v="2908"/>
    <x v="3"/>
    <x v="0"/>
    <s v="Storage"/>
    <n v="2079.4"/>
    <n v="5"/>
    <n v="0"/>
    <n v="582.23199999999997"/>
  </r>
  <r>
    <s v="OR8866"/>
    <x v="1605"/>
    <s v="First Class"/>
    <x v="1"/>
    <s v="United States"/>
    <s v="Philadelphia"/>
    <x v="8"/>
    <n v="19140"/>
    <x v="3"/>
    <x v="0"/>
    <s v="Art"/>
    <n v="16.52"/>
    <n v="5"/>
    <n v="0.2"/>
    <n v="1.6519999999999999"/>
  </r>
  <r>
    <s v="OR8867"/>
    <x v="1605"/>
    <s v="Same Day"/>
    <x v="0"/>
    <s v="United States"/>
    <s v="San Francisco"/>
    <x v="1"/>
    <n v="94110"/>
    <x v="1"/>
    <x v="0"/>
    <s v="Appliances"/>
    <n v="406.6"/>
    <n v="5"/>
    <n v="0"/>
    <n v="113.848"/>
  </r>
  <r>
    <s v="OR8868"/>
    <x v="1606"/>
    <s v="First Class"/>
    <x v="0"/>
    <s v="United States"/>
    <s v="Rochester"/>
    <x v="7"/>
    <n v="14609"/>
    <x v="3"/>
    <x v="0"/>
    <s v="Binders"/>
    <n v="276.78399999999999"/>
    <n v="2"/>
    <n v="0.2"/>
    <n v="89.954800000000006"/>
  </r>
  <r>
    <s v="OR8869"/>
    <x v="1606"/>
    <s v="Standard Class"/>
    <x v="2"/>
    <s v="United States"/>
    <s v="Jackson"/>
    <x v="19"/>
    <n v="49201"/>
    <x v="0"/>
    <x v="0"/>
    <s v="Binders"/>
    <n v="14.4"/>
    <n v="5"/>
    <n v="0"/>
    <n v="7.056"/>
  </r>
  <r>
    <s v="OR8870"/>
    <x v="1606"/>
    <s v="Second Class"/>
    <x v="0"/>
    <s v="United States"/>
    <s v="Jackson"/>
    <x v="19"/>
    <n v="49201"/>
    <x v="0"/>
    <x v="0"/>
    <s v="Paper"/>
    <n v="19.05"/>
    <n v="3"/>
    <n v="0"/>
    <n v="8.7629999999999999"/>
  </r>
  <r>
    <s v="OR8871"/>
    <x v="1606"/>
    <s v="Standard Class"/>
    <x v="1"/>
    <s v="United States"/>
    <s v="San Francisco"/>
    <x v="1"/>
    <n v="94122"/>
    <x v="1"/>
    <x v="1"/>
    <s v="Accessories"/>
    <n v="45"/>
    <n v="3"/>
    <n v="0"/>
    <n v="4.95"/>
  </r>
  <r>
    <s v="OR8872"/>
    <x v="1607"/>
    <s v="Standard Class"/>
    <x v="1"/>
    <s v="United States"/>
    <s v="Cary"/>
    <x v="2"/>
    <n v="27511"/>
    <x v="2"/>
    <x v="1"/>
    <s v="Phones"/>
    <n v="246.16800000000001"/>
    <n v="3"/>
    <n v="0.2"/>
    <n v="21.5397"/>
  </r>
  <r>
    <s v="OR8873"/>
    <x v="1607"/>
    <s v="Second Class"/>
    <x v="0"/>
    <s v="United States"/>
    <s v="New York City"/>
    <x v="7"/>
    <n v="10011"/>
    <x v="3"/>
    <x v="1"/>
    <s v="Phones"/>
    <n v="677.58"/>
    <n v="3"/>
    <n v="0"/>
    <n v="176.17080000000001"/>
  </r>
  <r>
    <s v="OR8874"/>
    <x v="1608"/>
    <s v="Same Day"/>
    <x v="0"/>
    <s v="United States"/>
    <s v="Redlands"/>
    <x v="1"/>
    <n v="92374"/>
    <x v="1"/>
    <x v="0"/>
    <s v="Storage"/>
    <n v="51.45"/>
    <n v="3"/>
    <n v="0"/>
    <n v="13.891500000000001"/>
  </r>
  <r>
    <s v="OR8875"/>
    <x v="1608"/>
    <s v="Standard Class"/>
    <x v="2"/>
    <s v="United States"/>
    <s v="Charlotte"/>
    <x v="2"/>
    <n v="28205"/>
    <x v="2"/>
    <x v="0"/>
    <s v="Binders"/>
    <n v="35.783999999999999"/>
    <n v="7"/>
    <n v="0.7"/>
    <n v="28.627199999999998"/>
  </r>
  <r>
    <s v="OR8876"/>
    <x v="1608"/>
    <s v="Standard Class"/>
    <x v="1"/>
    <s v="United States"/>
    <s v="New York City"/>
    <x v="7"/>
    <n v="10035"/>
    <x v="3"/>
    <x v="2"/>
    <s v="Furnishings"/>
    <n v="41.96"/>
    <n v="2"/>
    <n v="0"/>
    <n v="10.909599999999999"/>
  </r>
  <r>
    <s v="OR8877"/>
    <x v="1608"/>
    <s v="Standard Class"/>
    <x v="1"/>
    <s v="United States"/>
    <s v="Bellevue"/>
    <x v="11"/>
    <n v="98006"/>
    <x v="1"/>
    <x v="0"/>
    <s v="Art"/>
    <n v="5.28"/>
    <n v="3"/>
    <n v="0"/>
    <n v="1.5311999999999999"/>
  </r>
  <r>
    <s v="OR8878"/>
    <x v="1608"/>
    <s v="Standard Class"/>
    <x v="1"/>
    <s v="United States"/>
    <s v="New Bedford"/>
    <x v="28"/>
    <n v="2740"/>
    <x v="3"/>
    <x v="0"/>
    <s v="Binders"/>
    <n v="52.2"/>
    <n v="9"/>
    <n v="0"/>
    <n v="23.49"/>
  </r>
  <r>
    <s v="OR8879"/>
    <x v="1608"/>
    <s v="First Class"/>
    <x v="1"/>
    <s v="United States"/>
    <s v="Houston"/>
    <x v="0"/>
    <n v="77041"/>
    <x v="0"/>
    <x v="0"/>
    <s v="Binders"/>
    <n v="26.045999999999999"/>
    <n v="3"/>
    <n v="0.8"/>
    <n v="44.278199999999998"/>
  </r>
  <r>
    <s v="OR8880"/>
    <x v="1609"/>
    <s v="Standard Class"/>
    <x v="0"/>
    <s v="United States"/>
    <s v="Tyler"/>
    <x v="0"/>
    <n v="75701"/>
    <x v="0"/>
    <x v="0"/>
    <s v="Binders"/>
    <n v="182.994"/>
    <n v="3"/>
    <n v="0.8"/>
    <n v="320.23950000000002"/>
  </r>
  <r>
    <s v="OR8881"/>
    <x v="1609"/>
    <s v="Standard Class"/>
    <x v="0"/>
    <s v="United States"/>
    <s v="Columbia"/>
    <x v="25"/>
    <n v="29203"/>
    <x v="2"/>
    <x v="0"/>
    <s v="Storage"/>
    <n v="887.84"/>
    <n v="8"/>
    <n v="0"/>
    <n v="17.756799999999998"/>
  </r>
  <r>
    <s v="OR8882"/>
    <x v="1609"/>
    <s v="First Class"/>
    <x v="1"/>
    <s v="United States"/>
    <s v="Columbus"/>
    <x v="3"/>
    <n v="43229"/>
    <x v="3"/>
    <x v="0"/>
    <s v="Fasteners"/>
    <n v="21.456"/>
    <n v="9"/>
    <n v="0.2"/>
    <n v="6.9732000000000003"/>
  </r>
  <r>
    <s v="OR8883"/>
    <x v="1609"/>
    <s v="Standard Class"/>
    <x v="1"/>
    <s v="United States"/>
    <s v="Columbus"/>
    <x v="9"/>
    <n v="47201"/>
    <x v="0"/>
    <x v="0"/>
    <s v="Paper"/>
    <n v="14.94"/>
    <n v="3"/>
    <n v="0"/>
    <n v="7.3205999999999998"/>
  </r>
  <r>
    <s v="OR8884"/>
    <x v="1610"/>
    <s v="First Class"/>
    <x v="1"/>
    <s v="United States"/>
    <s v="Lakeland"/>
    <x v="18"/>
    <n v="33801"/>
    <x v="2"/>
    <x v="0"/>
    <s v="Labels"/>
    <n v="11.808"/>
    <n v="4"/>
    <n v="0.2"/>
    <n v="3.9851999999999999"/>
  </r>
  <r>
    <s v="OR8885"/>
    <x v="1610"/>
    <s v="Standard Class"/>
    <x v="1"/>
    <s v="United States"/>
    <s v="Pasadena"/>
    <x v="1"/>
    <n v="91104"/>
    <x v="1"/>
    <x v="2"/>
    <s v="Tables"/>
    <n v="171.28800000000001"/>
    <n v="3"/>
    <n v="0.2"/>
    <n v="6.4233000000000002"/>
  </r>
  <r>
    <s v="OR8886"/>
    <x v="1610"/>
    <s v="Second Class"/>
    <x v="0"/>
    <s v="United States"/>
    <s v="Detroit"/>
    <x v="19"/>
    <n v="48227"/>
    <x v="0"/>
    <x v="0"/>
    <s v="Labels"/>
    <n v="22.05"/>
    <n v="7"/>
    <n v="0"/>
    <n v="10.584"/>
  </r>
  <r>
    <s v="OR8887"/>
    <x v="1610"/>
    <s v="First Class"/>
    <x v="2"/>
    <s v="United States"/>
    <s v="Salem"/>
    <x v="26"/>
    <n v="97301"/>
    <x v="1"/>
    <x v="2"/>
    <s v="Tables"/>
    <n v="377.45"/>
    <n v="5"/>
    <n v="0.5"/>
    <n v="264.21499999999997"/>
  </r>
  <r>
    <s v="OR8888"/>
    <x v="1610"/>
    <s v="Standard Class"/>
    <x v="1"/>
    <s v="United States"/>
    <s v="Camarillo"/>
    <x v="1"/>
    <n v="93010"/>
    <x v="1"/>
    <x v="2"/>
    <s v="Furnishings"/>
    <n v="122.91"/>
    <n v="3"/>
    <n v="0"/>
    <n v="34.4148"/>
  </r>
  <r>
    <s v="OR8889"/>
    <x v="1610"/>
    <s v="Standard Class"/>
    <x v="0"/>
    <s v="United States"/>
    <s v="New York City"/>
    <x v="7"/>
    <n v="10035"/>
    <x v="3"/>
    <x v="1"/>
    <s v="Phones"/>
    <n v="67.8"/>
    <n v="4"/>
    <n v="0"/>
    <n v="1.3560000000000001"/>
  </r>
  <r>
    <s v="OR8890"/>
    <x v="1611"/>
    <s v="Standard Class"/>
    <x v="0"/>
    <s v="United States"/>
    <s v="Los Angeles"/>
    <x v="1"/>
    <n v="90045"/>
    <x v="1"/>
    <x v="0"/>
    <s v="Paper"/>
    <n v="19.440000000000001"/>
    <n v="3"/>
    <n v="0"/>
    <n v="9.3312000000000008"/>
  </r>
  <r>
    <s v="OR8891"/>
    <x v="1611"/>
    <s v="Standard Class"/>
    <x v="2"/>
    <s v="United States"/>
    <s v="San Diego"/>
    <x v="1"/>
    <n v="92037"/>
    <x v="1"/>
    <x v="1"/>
    <s v="Phones"/>
    <n v="555.96"/>
    <n v="5"/>
    <n v="0.2"/>
    <n v="41.697000000000003"/>
  </r>
  <r>
    <s v="OR8892"/>
    <x v="1611"/>
    <s v="Standard Class"/>
    <x v="2"/>
    <s v="United States"/>
    <s v="Rome"/>
    <x v="7"/>
    <n v="13440"/>
    <x v="3"/>
    <x v="2"/>
    <s v="Furnishings"/>
    <n v="39.08"/>
    <n v="4"/>
    <n v="0"/>
    <n v="14.4596"/>
  </r>
  <r>
    <s v="OR8893"/>
    <x v="1611"/>
    <s v="Standard Class"/>
    <x v="1"/>
    <s v="United States"/>
    <s v="New York City"/>
    <x v="7"/>
    <n v="10035"/>
    <x v="3"/>
    <x v="1"/>
    <s v="Accessories"/>
    <n v="249.95"/>
    <n v="5"/>
    <n v="0"/>
    <n v="87.482500000000002"/>
  </r>
  <r>
    <s v="OR8894"/>
    <x v="1612"/>
    <s v="First Class"/>
    <x v="0"/>
    <s v="United States"/>
    <s v="Columbus"/>
    <x v="27"/>
    <n v="31907"/>
    <x v="2"/>
    <x v="0"/>
    <s v="Binders"/>
    <n v="38.71"/>
    <n v="7"/>
    <n v="0"/>
    <n v="17.8066"/>
  </r>
  <r>
    <s v="OR8895"/>
    <x v="1612"/>
    <s v="First Class"/>
    <x v="1"/>
    <s v="United States"/>
    <s v="Philadelphia"/>
    <x v="8"/>
    <n v="19143"/>
    <x v="3"/>
    <x v="0"/>
    <s v="Binders"/>
    <n v="7.5179999999999998"/>
    <n v="2"/>
    <n v="0.7"/>
    <n v="5.7637999999999998"/>
  </r>
  <r>
    <s v="OR8896"/>
    <x v="1612"/>
    <s v="Second Class"/>
    <x v="2"/>
    <s v="United States"/>
    <s v="New York City"/>
    <x v="7"/>
    <n v="10035"/>
    <x v="3"/>
    <x v="2"/>
    <s v="Chairs"/>
    <n v="181.76400000000001"/>
    <n v="2"/>
    <n v="0.1"/>
    <n v="8.0784000000000002"/>
  </r>
  <r>
    <s v="OR8897"/>
    <x v="1612"/>
    <s v="Same Day"/>
    <x v="1"/>
    <s v="United States"/>
    <s v="Philadelphia"/>
    <x v="8"/>
    <n v="19143"/>
    <x v="3"/>
    <x v="1"/>
    <s v="Machines"/>
    <n v="341.99099999999999"/>
    <n v="3"/>
    <n v="0.7"/>
    <n v="319.19159999999999"/>
  </r>
  <r>
    <s v="OR8898"/>
    <x v="1612"/>
    <s v="Standard Class"/>
    <x v="0"/>
    <s v="United States"/>
    <s v="Los Angeles"/>
    <x v="1"/>
    <n v="90032"/>
    <x v="1"/>
    <x v="1"/>
    <s v="Phones"/>
    <n v="623.96"/>
    <n v="5"/>
    <n v="0.2"/>
    <n v="38.997500000000002"/>
  </r>
  <r>
    <s v="OR8899"/>
    <x v="1613"/>
    <s v="Standard Class"/>
    <x v="2"/>
    <s v="United States"/>
    <s v="Lakewood"/>
    <x v="3"/>
    <n v="44107"/>
    <x v="3"/>
    <x v="0"/>
    <s v="Paper"/>
    <n v="28.8"/>
    <n v="9"/>
    <n v="0.2"/>
    <n v="10.08"/>
  </r>
  <r>
    <s v="OR8900"/>
    <x v="1613"/>
    <s v="Standard Class"/>
    <x v="0"/>
    <s v="United States"/>
    <s v="Columbia"/>
    <x v="12"/>
    <n v="38401"/>
    <x v="2"/>
    <x v="2"/>
    <s v="Chairs"/>
    <n v="161.56800000000001"/>
    <n v="2"/>
    <n v="0.2"/>
    <n v="28.2744"/>
  </r>
  <r>
    <s v="OR8901"/>
    <x v="1613"/>
    <s v="Second Class"/>
    <x v="2"/>
    <s v="United States"/>
    <s v="San Francisco"/>
    <x v="1"/>
    <n v="94109"/>
    <x v="1"/>
    <x v="0"/>
    <s v="Supplies"/>
    <n v="6.24"/>
    <n v="3"/>
    <n v="0"/>
    <n v="1.8720000000000001"/>
  </r>
  <r>
    <s v="OR8902"/>
    <x v="1614"/>
    <s v="Second Class"/>
    <x v="1"/>
    <s v="United States"/>
    <s v="Columbus"/>
    <x v="3"/>
    <n v="43229"/>
    <x v="3"/>
    <x v="0"/>
    <s v="Supplies"/>
    <n v="384.59199999999998"/>
    <n v="2"/>
    <n v="0.2"/>
    <n v="81.725800000000007"/>
  </r>
  <r>
    <s v="OR8903"/>
    <x v="1615"/>
    <s v="Same Day"/>
    <x v="1"/>
    <s v="United States"/>
    <s v="Clinton"/>
    <x v="17"/>
    <n v="20735"/>
    <x v="3"/>
    <x v="0"/>
    <s v="Storage"/>
    <n v="89.82"/>
    <n v="6"/>
    <n v="0"/>
    <n v="25.1496"/>
  </r>
  <r>
    <s v="OR8904"/>
    <x v="1615"/>
    <s v="First Class"/>
    <x v="2"/>
    <s v="United States"/>
    <s v="New York City"/>
    <x v="7"/>
    <n v="10035"/>
    <x v="3"/>
    <x v="2"/>
    <s v="Bookcases"/>
    <n v="626.35199999999998"/>
    <n v="3"/>
    <n v="0.2"/>
    <n v="46.976399999999998"/>
  </r>
  <r>
    <s v="OR8905"/>
    <x v="1615"/>
    <s v="Standard Class"/>
    <x v="0"/>
    <s v="United States"/>
    <s v="Parma"/>
    <x v="3"/>
    <n v="44134"/>
    <x v="3"/>
    <x v="2"/>
    <s v="Chairs"/>
    <n v="1537.0740000000001"/>
    <n v="9"/>
    <n v="0.3"/>
    <n v="0"/>
  </r>
  <r>
    <s v="OR8906"/>
    <x v="1615"/>
    <s v="Standard Class"/>
    <x v="0"/>
    <s v="United States"/>
    <s v="San Francisco"/>
    <x v="1"/>
    <n v="94110"/>
    <x v="1"/>
    <x v="0"/>
    <s v="Labels"/>
    <n v="28.35"/>
    <n v="9"/>
    <n v="0"/>
    <n v="13.608000000000001"/>
  </r>
  <r>
    <s v="OR8907"/>
    <x v="1616"/>
    <s v="Standard Class"/>
    <x v="0"/>
    <s v="United States"/>
    <s v="Sacramento"/>
    <x v="1"/>
    <n v="95823"/>
    <x v="1"/>
    <x v="0"/>
    <s v="Storage"/>
    <n v="14.03"/>
    <n v="1"/>
    <n v="0"/>
    <n v="4.0686999999999998"/>
  </r>
  <r>
    <s v="OR8908"/>
    <x v="1616"/>
    <s v="Second Class"/>
    <x v="0"/>
    <s v="United States"/>
    <s v="Reading"/>
    <x v="8"/>
    <n v="19601"/>
    <x v="3"/>
    <x v="0"/>
    <s v="Envelopes"/>
    <n v="8.8559999999999999"/>
    <n v="3"/>
    <n v="0.2"/>
    <n v="2.8782000000000001"/>
  </r>
  <r>
    <s v="OR8909"/>
    <x v="1616"/>
    <s v="First Class"/>
    <x v="0"/>
    <s v="United States"/>
    <s v="Philadelphia"/>
    <x v="8"/>
    <n v="19134"/>
    <x v="3"/>
    <x v="0"/>
    <s v="Appliances"/>
    <n v="1924.16"/>
    <n v="8"/>
    <n v="0.2"/>
    <n v="312.67599999999999"/>
  </r>
  <r>
    <s v="OR8910"/>
    <x v="1617"/>
    <s v="Standard Class"/>
    <x v="0"/>
    <s v="United States"/>
    <s v="Arlington"/>
    <x v="13"/>
    <n v="22204"/>
    <x v="2"/>
    <x v="0"/>
    <s v="Binders"/>
    <n v="34.6"/>
    <n v="2"/>
    <n v="0"/>
    <n v="16.608000000000001"/>
  </r>
  <r>
    <s v="OR8911"/>
    <x v="1617"/>
    <s v="Standard Class"/>
    <x v="0"/>
    <s v="United States"/>
    <s v="Charlotte"/>
    <x v="2"/>
    <n v="28205"/>
    <x v="2"/>
    <x v="1"/>
    <s v="Machines"/>
    <n v="2624.9850000000001"/>
    <n v="3"/>
    <n v="0.5"/>
    <n v="944.99459999999999"/>
  </r>
  <r>
    <s v="OR8912"/>
    <x v="1617"/>
    <s v="Standard Class"/>
    <x v="1"/>
    <s v="United States"/>
    <s v="New York City"/>
    <x v="7"/>
    <n v="10009"/>
    <x v="3"/>
    <x v="0"/>
    <s v="Paper"/>
    <n v="279.89999999999998"/>
    <n v="5"/>
    <n v="0"/>
    <n v="137.15100000000001"/>
  </r>
  <r>
    <s v="OR8913"/>
    <x v="1618"/>
    <s v="Standard Class"/>
    <x v="1"/>
    <s v="United States"/>
    <s v="Milwaukee"/>
    <x v="30"/>
    <n v="53209"/>
    <x v="0"/>
    <x v="1"/>
    <s v="Accessories"/>
    <n v="29.34"/>
    <n v="3"/>
    <n v="0"/>
    <n v="10.8558"/>
  </r>
  <r>
    <s v="OR8914"/>
    <x v="1618"/>
    <s v="Standard Class"/>
    <x v="0"/>
    <s v="United States"/>
    <s v="Chicago"/>
    <x v="14"/>
    <n v="60610"/>
    <x v="0"/>
    <x v="0"/>
    <s v="Paper"/>
    <n v="23.12"/>
    <n v="5"/>
    <n v="0.2"/>
    <n v="8.3810000000000002"/>
  </r>
  <r>
    <s v="OR8915"/>
    <x v="1618"/>
    <s v="Standard Class"/>
    <x v="0"/>
    <s v="United States"/>
    <s v="Philadelphia"/>
    <x v="8"/>
    <n v="19140"/>
    <x v="3"/>
    <x v="0"/>
    <s v="Art"/>
    <n v="86.304000000000002"/>
    <n v="6"/>
    <n v="0.2"/>
    <n v="9.7091999999999992"/>
  </r>
  <r>
    <s v="OR8916"/>
    <x v="1618"/>
    <s v="Standard Class"/>
    <x v="0"/>
    <s v="United States"/>
    <s v="San Jose"/>
    <x v="1"/>
    <n v="95123"/>
    <x v="1"/>
    <x v="2"/>
    <s v="Bookcases"/>
    <n v="102.833"/>
    <n v="1"/>
    <n v="0.15"/>
    <n v="6.0490000000000004"/>
  </r>
  <r>
    <s v="OR8917"/>
    <x v="1619"/>
    <s v="First Class"/>
    <x v="1"/>
    <s v="United States"/>
    <s v="Philadelphia"/>
    <x v="8"/>
    <n v="19120"/>
    <x v="3"/>
    <x v="0"/>
    <s v="Storage"/>
    <n v="332.70400000000001"/>
    <n v="1"/>
    <n v="0.2"/>
    <n v="33.270400000000002"/>
  </r>
  <r>
    <s v="OR8918"/>
    <x v="1619"/>
    <s v="Standard Class"/>
    <x v="2"/>
    <s v="United States"/>
    <s v="Jefferson City"/>
    <x v="34"/>
    <n v="65109"/>
    <x v="0"/>
    <x v="2"/>
    <s v="Furnishings"/>
    <n v="86.62"/>
    <n v="2"/>
    <n v="0"/>
    <n v="8.6620000000000008"/>
  </r>
  <r>
    <s v="OR8919"/>
    <x v="1619"/>
    <s v="Same Day"/>
    <x v="0"/>
    <s v="United States"/>
    <s v="Oceanside"/>
    <x v="1"/>
    <n v="92054"/>
    <x v="1"/>
    <x v="2"/>
    <s v="Furnishings"/>
    <n v="204.6"/>
    <n v="2"/>
    <n v="0"/>
    <n v="53.195999999999998"/>
  </r>
  <r>
    <s v="OR8920"/>
    <x v="1619"/>
    <s v="Standard Class"/>
    <x v="0"/>
    <s v="United States"/>
    <s v="Los Angeles"/>
    <x v="1"/>
    <n v="90004"/>
    <x v="1"/>
    <x v="0"/>
    <s v="Paper"/>
    <n v="37.520000000000003"/>
    <n v="4"/>
    <n v="0"/>
    <n v="18.009599999999999"/>
  </r>
  <r>
    <s v="OR8921"/>
    <x v="1619"/>
    <s v="Second Class"/>
    <x v="1"/>
    <s v="United States"/>
    <s v="Lowell"/>
    <x v="28"/>
    <n v="1852"/>
    <x v="3"/>
    <x v="0"/>
    <s v="Paper"/>
    <n v="26.2"/>
    <n v="2"/>
    <n v="0"/>
    <n v="12.837999999999999"/>
  </r>
  <r>
    <s v="OR8922"/>
    <x v="1620"/>
    <s v="Second Class"/>
    <x v="1"/>
    <s v="United States"/>
    <s v="New York City"/>
    <x v="7"/>
    <n v="10035"/>
    <x v="3"/>
    <x v="0"/>
    <s v="Binders"/>
    <n v="79.872"/>
    <n v="3"/>
    <n v="0.2"/>
    <n v="29.952000000000002"/>
  </r>
  <r>
    <s v="OR8923"/>
    <x v="1620"/>
    <s v="First Class"/>
    <x v="0"/>
    <s v="United States"/>
    <s v="Boca Raton"/>
    <x v="18"/>
    <n v="33433"/>
    <x v="2"/>
    <x v="0"/>
    <s v="Binders"/>
    <n v="39.936"/>
    <n v="4"/>
    <n v="0.7"/>
    <n v="26.623999999999999"/>
  </r>
  <r>
    <s v="OR8924"/>
    <x v="1621"/>
    <s v="Standard Class"/>
    <x v="1"/>
    <s v="United States"/>
    <s v="Phoenix"/>
    <x v="5"/>
    <n v="85023"/>
    <x v="1"/>
    <x v="0"/>
    <s v="Binders"/>
    <n v="551.98500000000001"/>
    <n v="5"/>
    <n v="0.7"/>
    <n v="459.98750000000001"/>
  </r>
  <r>
    <s v="OR8925"/>
    <x v="1621"/>
    <s v="Standard Class"/>
    <x v="0"/>
    <s v="United States"/>
    <s v="Chicago"/>
    <x v="14"/>
    <n v="60610"/>
    <x v="0"/>
    <x v="1"/>
    <s v="Phones"/>
    <n v="328.22399999999999"/>
    <n v="4"/>
    <n v="0.2"/>
    <n v="28.7196"/>
  </r>
  <r>
    <s v="OR8926"/>
    <x v="1621"/>
    <s v="Standard Class"/>
    <x v="1"/>
    <s v="United States"/>
    <s v="Caldwell"/>
    <x v="33"/>
    <n v="83605"/>
    <x v="1"/>
    <x v="0"/>
    <s v="Paper"/>
    <n v="91.36"/>
    <n v="4"/>
    <n v="0"/>
    <n v="42.025599999999997"/>
  </r>
  <r>
    <s v="OR8927"/>
    <x v="1621"/>
    <s v="Same Day"/>
    <x v="0"/>
    <s v="United States"/>
    <s v="Jacksonville"/>
    <x v="18"/>
    <n v="32216"/>
    <x v="2"/>
    <x v="0"/>
    <s v="Paper"/>
    <n v="15.984"/>
    <n v="2"/>
    <n v="0.2"/>
    <n v="4.9950000000000001"/>
  </r>
  <r>
    <s v="OR8928"/>
    <x v="1621"/>
    <s v="Standard Class"/>
    <x v="1"/>
    <s v="United States"/>
    <s v="Nashville"/>
    <x v="12"/>
    <n v="37211"/>
    <x v="2"/>
    <x v="0"/>
    <s v="Binders"/>
    <n v="31.085999999999999"/>
    <n v="3"/>
    <n v="0.7"/>
    <n v="20.724"/>
  </r>
  <r>
    <s v="OR8929"/>
    <x v="1621"/>
    <s v="Same Day"/>
    <x v="0"/>
    <s v="United States"/>
    <s v="Seattle"/>
    <x v="11"/>
    <n v="98105"/>
    <x v="1"/>
    <x v="2"/>
    <s v="Furnishings"/>
    <n v="101.94"/>
    <n v="3"/>
    <n v="0"/>
    <n v="30.582000000000001"/>
  </r>
  <r>
    <s v="OR8930"/>
    <x v="1621"/>
    <s v="Standard Class"/>
    <x v="2"/>
    <s v="United States"/>
    <s v="Arlington"/>
    <x v="0"/>
    <n v="76017"/>
    <x v="0"/>
    <x v="0"/>
    <s v="Binders"/>
    <n v="11.646000000000001"/>
    <n v="9"/>
    <n v="0.8"/>
    <n v="17.469000000000001"/>
  </r>
  <r>
    <s v="OR8931"/>
    <x v="1621"/>
    <s v="Standard Class"/>
    <x v="0"/>
    <s v="United States"/>
    <s v="Los Angeles"/>
    <x v="1"/>
    <n v="90036"/>
    <x v="1"/>
    <x v="2"/>
    <s v="Chairs"/>
    <n v="638.28800000000001"/>
    <n v="7"/>
    <n v="0.2"/>
    <n v="31.914400000000001"/>
  </r>
  <r>
    <s v="OR8932"/>
    <x v="1622"/>
    <s v="Standard Class"/>
    <x v="0"/>
    <s v="United States"/>
    <s v="Philadelphia"/>
    <x v="8"/>
    <n v="19143"/>
    <x v="3"/>
    <x v="0"/>
    <s v="Binders"/>
    <n v="13.194000000000001"/>
    <n v="2"/>
    <n v="0.7"/>
    <n v="8.7959999999999994"/>
  </r>
  <r>
    <s v="OR8933"/>
    <x v="1622"/>
    <s v="Standard Class"/>
    <x v="0"/>
    <s v="United States"/>
    <s v="Pembroke Pines"/>
    <x v="18"/>
    <n v="33024"/>
    <x v="2"/>
    <x v="2"/>
    <s v="Tables"/>
    <n v="375.45749999999998"/>
    <n v="3"/>
    <n v="0.45"/>
    <n v="157.0095"/>
  </r>
  <r>
    <s v="OR8934"/>
    <x v="1622"/>
    <s v="First Class"/>
    <x v="0"/>
    <s v="United States"/>
    <s v="Waynesboro"/>
    <x v="13"/>
    <n v="22980"/>
    <x v="2"/>
    <x v="0"/>
    <s v="Binders"/>
    <n v="9.14"/>
    <n v="1"/>
    <n v="0"/>
    <n v="4.57"/>
  </r>
  <r>
    <s v="OR8935"/>
    <x v="1622"/>
    <s v="Second Class"/>
    <x v="1"/>
    <s v="United States"/>
    <s v="San Francisco"/>
    <x v="1"/>
    <n v="94110"/>
    <x v="1"/>
    <x v="0"/>
    <s v="Labels"/>
    <n v="31.5"/>
    <n v="10"/>
    <n v="0"/>
    <n v="15.12"/>
  </r>
  <r>
    <s v="OR8936"/>
    <x v="1622"/>
    <s v="First Class"/>
    <x v="2"/>
    <s v="United States"/>
    <s v="Philadelphia"/>
    <x v="8"/>
    <n v="19143"/>
    <x v="3"/>
    <x v="2"/>
    <s v="Tables"/>
    <n v="314.53199999999998"/>
    <n v="2"/>
    <n v="0.4"/>
    <n v="83.875200000000007"/>
  </r>
  <r>
    <s v="OR8937"/>
    <x v="1623"/>
    <s v="Same Day"/>
    <x v="0"/>
    <s v="United States"/>
    <s v="Anaheim"/>
    <x v="1"/>
    <n v="92804"/>
    <x v="1"/>
    <x v="0"/>
    <s v="Art"/>
    <n v="23.32"/>
    <n v="2"/>
    <n v="0"/>
    <n v="6.0632000000000001"/>
  </r>
  <r>
    <s v="OR8938"/>
    <x v="1623"/>
    <s v="Standard Class"/>
    <x v="2"/>
    <s v="United States"/>
    <s v="Albuquerque"/>
    <x v="35"/>
    <n v="87105"/>
    <x v="1"/>
    <x v="1"/>
    <s v="Phones"/>
    <n v="302.37599999999998"/>
    <n v="3"/>
    <n v="0.2"/>
    <n v="22.6782"/>
  </r>
  <r>
    <s v="OR8939"/>
    <x v="1623"/>
    <s v="Standard Class"/>
    <x v="0"/>
    <s v="United States"/>
    <s v="Huntsville"/>
    <x v="0"/>
    <n v="77340"/>
    <x v="0"/>
    <x v="2"/>
    <s v="Tables"/>
    <n v="609.98"/>
    <n v="4"/>
    <n v="0.3"/>
    <n v="113.282"/>
  </r>
  <r>
    <s v="OR8940"/>
    <x v="1623"/>
    <s v="First Class"/>
    <x v="1"/>
    <s v="United States"/>
    <s v="Eagan"/>
    <x v="31"/>
    <n v="55122"/>
    <x v="0"/>
    <x v="0"/>
    <s v="Binders"/>
    <n v="17.46"/>
    <n v="2"/>
    <n v="0"/>
    <n v="8.2062000000000008"/>
  </r>
  <r>
    <s v="OR8941"/>
    <x v="1623"/>
    <s v="Standard Class"/>
    <x v="0"/>
    <s v="United States"/>
    <s v="Toledo"/>
    <x v="3"/>
    <n v="43615"/>
    <x v="3"/>
    <x v="1"/>
    <s v="Phones"/>
    <n v="1502.376"/>
    <n v="4"/>
    <n v="0.4"/>
    <n v="250.39599999999999"/>
  </r>
  <r>
    <s v="OR8942"/>
    <x v="1623"/>
    <s v="Standard Class"/>
    <x v="0"/>
    <s v="United States"/>
    <s v="Arlington"/>
    <x v="13"/>
    <n v="22204"/>
    <x v="2"/>
    <x v="1"/>
    <s v="Phones"/>
    <n v="1871.88"/>
    <n v="12"/>
    <n v="0"/>
    <n v="561.56399999999996"/>
  </r>
  <r>
    <s v="OR8943"/>
    <x v="1623"/>
    <s v="Second Class"/>
    <x v="2"/>
    <s v="United States"/>
    <s v="Jacksonville"/>
    <x v="2"/>
    <n v="28540"/>
    <x v="2"/>
    <x v="0"/>
    <s v="Paper"/>
    <n v="153.72800000000001"/>
    <n v="4"/>
    <n v="0.2"/>
    <n v="53.8048"/>
  </r>
  <r>
    <s v="OR8944"/>
    <x v="1624"/>
    <s v="Standard Class"/>
    <x v="0"/>
    <s v="United States"/>
    <s v="Oakland"/>
    <x v="1"/>
    <n v="94601"/>
    <x v="1"/>
    <x v="1"/>
    <s v="Accessories"/>
    <n v="149.97"/>
    <n v="3"/>
    <n v="0"/>
    <n v="52.4895"/>
  </r>
  <r>
    <s v="OR8945"/>
    <x v="1624"/>
    <s v="Second Class"/>
    <x v="2"/>
    <s v="United States"/>
    <s v="Chicago"/>
    <x v="14"/>
    <n v="60653"/>
    <x v="0"/>
    <x v="0"/>
    <s v="Paper"/>
    <n v="9.2479999999999993"/>
    <n v="2"/>
    <n v="0.2"/>
    <n v="3.3523999999999998"/>
  </r>
  <r>
    <s v="OR8946"/>
    <x v="1624"/>
    <s v="First Class"/>
    <x v="1"/>
    <s v="United States"/>
    <s v="New York City"/>
    <x v="7"/>
    <n v="10011"/>
    <x v="3"/>
    <x v="1"/>
    <s v="Accessories"/>
    <n v="899.91"/>
    <n v="9"/>
    <n v="0"/>
    <n v="395.96039999999999"/>
  </r>
  <r>
    <s v="OR8947"/>
    <x v="1624"/>
    <s v="Second Class"/>
    <x v="2"/>
    <s v="United States"/>
    <s v="Everett"/>
    <x v="28"/>
    <n v="2149"/>
    <x v="3"/>
    <x v="0"/>
    <s v="Paper"/>
    <n v="40.08"/>
    <n v="6"/>
    <n v="0"/>
    <n v="19.238399999999999"/>
  </r>
  <r>
    <s v="OR8948"/>
    <x v="1624"/>
    <s v="Standard Class"/>
    <x v="0"/>
    <s v="United States"/>
    <s v="Indianapolis"/>
    <x v="9"/>
    <n v="46203"/>
    <x v="0"/>
    <x v="0"/>
    <s v="Binders"/>
    <n v="125.88"/>
    <n v="6"/>
    <n v="0"/>
    <n v="60.422400000000003"/>
  </r>
  <r>
    <s v="OR8949"/>
    <x v="1624"/>
    <s v="Same Day"/>
    <x v="0"/>
    <s v="United States"/>
    <s v="Columbus"/>
    <x v="3"/>
    <n v="43229"/>
    <x v="3"/>
    <x v="0"/>
    <s v="Appliances"/>
    <n v="26.135999999999999"/>
    <n v="3"/>
    <n v="0.2"/>
    <n v="1.9601999999999999"/>
  </r>
  <r>
    <s v="OR8950"/>
    <x v="1625"/>
    <s v="Standard Class"/>
    <x v="0"/>
    <s v="United States"/>
    <s v="Lakeville"/>
    <x v="31"/>
    <n v="55044"/>
    <x v="0"/>
    <x v="0"/>
    <s v="Supplies"/>
    <n v="37.24"/>
    <n v="4"/>
    <n v="0"/>
    <n v="10.7996"/>
  </r>
  <r>
    <s v="OR8951"/>
    <x v="1625"/>
    <s v="First Class"/>
    <x v="1"/>
    <s v="United States"/>
    <s v="Loveland"/>
    <x v="23"/>
    <n v="80538"/>
    <x v="1"/>
    <x v="0"/>
    <s v="Envelopes"/>
    <n v="8.7840000000000007"/>
    <n v="1"/>
    <n v="0.2"/>
    <n v="3.1842000000000001"/>
  </r>
  <r>
    <s v="OR8952"/>
    <x v="1625"/>
    <s v="Standard Class"/>
    <x v="2"/>
    <s v="United States"/>
    <s v="Los Angeles"/>
    <x v="1"/>
    <n v="90008"/>
    <x v="1"/>
    <x v="1"/>
    <s v="Phones"/>
    <n v="61.192"/>
    <n v="1"/>
    <n v="0.2"/>
    <n v="6.1192000000000002"/>
  </r>
  <r>
    <s v="OR8953"/>
    <x v="1625"/>
    <s v="Second Class"/>
    <x v="0"/>
    <s v="United States"/>
    <s v="New York City"/>
    <x v="7"/>
    <n v="10035"/>
    <x v="3"/>
    <x v="0"/>
    <s v="Binders"/>
    <n v="33.567999999999998"/>
    <n v="2"/>
    <n v="0.2"/>
    <n v="11.748799999999999"/>
  </r>
  <r>
    <s v="OR8954"/>
    <x v="1625"/>
    <s v="Standard Class"/>
    <x v="0"/>
    <s v="United States"/>
    <s v="Columbus"/>
    <x v="3"/>
    <n v="43229"/>
    <x v="3"/>
    <x v="1"/>
    <s v="Phones"/>
    <n v="107.982"/>
    <n v="3"/>
    <n v="0.4"/>
    <n v="26.9955"/>
  </r>
  <r>
    <s v="OR8955"/>
    <x v="1625"/>
    <s v="Standard Class"/>
    <x v="0"/>
    <s v="United States"/>
    <s v="Houston"/>
    <x v="0"/>
    <n v="77041"/>
    <x v="0"/>
    <x v="0"/>
    <s v="Paper"/>
    <n v="127.904"/>
    <n v="7"/>
    <n v="0.2"/>
    <n v="41.568800000000003"/>
  </r>
  <r>
    <s v="OR8956"/>
    <x v="1625"/>
    <s v="Standard Class"/>
    <x v="0"/>
    <s v="United States"/>
    <s v="Meriden"/>
    <x v="21"/>
    <n v="6450"/>
    <x v="3"/>
    <x v="0"/>
    <s v="Paper"/>
    <n v="45.68"/>
    <n v="2"/>
    <n v="0"/>
    <n v="21.012799999999999"/>
  </r>
  <r>
    <s v="OR8957"/>
    <x v="1625"/>
    <s v="Same Day"/>
    <x v="0"/>
    <s v="United States"/>
    <s v="Utica"/>
    <x v="7"/>
    <n v="13501"/>
    <x v="3"/>
    <x v="0"/>
    <s v="Binders"/>
    <n v="17.088000000000001"/>
    <n v="4"/>
    <n v="0.2"/>
    <n v="5.7671999999999999"/>
  </r>
  <r>
    <s v="OR8958"/>
    <x v="1626"/>
    <s v="Standard Class"/>
    <x v="1"/>
    <s v="United States"/>
    <s v="Coral Springs"/>
    <x v="18"/>
    <n v="33065"/>
    <x v="2"/>
    <x v="0"/>
    <s v="Appliances"/>
    <n v="6.992"/>
    <n v="2"/>
    <n v="0.2"/>
    <n v="0.52439999999999998"/>
  </r>
  <r>
    <s v="OR8959"/>
    <x v="1626"/>
    <s v="Second Class"/>
    <x v="1"/>
    <s v="United States"/>
    <s v="Springfield"/>
    <x v="13"/>
    <n v="22153"/>
    <x v="2"/>
    <x v="1"/>
    <s v="Phones"/>
    <n v="494.97"/>
    <n v="3"/>
    <n v="0"/>
    <n v="148.49100000000001"/>
  </r>
  <r>
    <s v="OR8960"/>
    <x v="1626"/>
    <s v="Standard Class"/>
    <x v="0"/>
    <s v="United States"/>
    <s v="Gilbert"/>
    <x v="5"/>
    <n v="85234"/>
    <x v="1"/>
    <x v="2"/>
    <s v="Furnishings"/>
    <n v="40.256"/>
    <n v="4"/>
    <n v="0.2"/>
    <n v="11.070399999999999"/>
  </r>
  <r>
    <s v="OR8961"/>
    <x v="1627"/>
    <s v="Same Day"/>
    <x v="0"/>
    <s v="United States"/>
    <s v="Milford"/>
    <x v="21"/>
    <n v="6460"/>
    <x v="3"/>
    <x v="0"/>
    <s v="Art"/>
    <n v="15.48"/>
    <n v="3"/>
    <n v="0"/>
    <n v="4.4892000000000003"/>
  </r>
  <r>
    <s v="OR8962"/>
    <x v="1627"/>
    <s v="Standard Class"/>
    <x v="2"/>
    <s v="United States"/>
    <s v="Dallas"/>
    <x v="0"/>
    <n v="75217"/>
    <x v="0"/>
    <x v="2"/>
    <s v="Chairs"/>
    <n v="981.37199999999996"/>
    <n v="2"/>
    <n v="0.3"/>
    <n v="140.196"/>
  </r>
  <r>
    <s v="OR8963"/>
    <x v="1627"/>
    <s v="Second Class"/>
    <x v="1"/>
    <s v="United States"/>
    <s v="Vancouver"/>
    <x v="11"/>
    <n v="98661"/>
    <x v="1"/>
    <x v="1"/>
    <s v="Accessories"/>
    <n v="316"/>
    <n v="4"/>
    <n v="0"/>
    <n v="31.6"/>
  </r>
  <r>
    <s v="OR8964"/>
    <x v="1627"/>
    <s v="Standard Class"/>
    <x v="0"/>
    <s v="United States"/>
    <s v="Seattle"/>
    <x v="11"/>
    <n v="98115"/>
    <x v="1"/>
    <x v="0"/>
    <s v="Binders"/>
    <n v="13.904"/>
    <n v="2"/>
    <n v="0.2"/>
    <n v="5.2140000000000004"/>
  </r>
  <r>
    <s v="OR8965"/>
    <x v="1627"/>
    <s v="Second Class"/>
    <x v="2"/>
    <s v="United States"/>
    <s v="Seattle"/>
    <x v="11"/>
    <n v="98115"/>
    <x v="1"/>
    <x v="2"/>
    <s v="Tables"/>
    <n v="2348.8200000000002"/>
    <n v="9"/>
    <n v="0"/>
    <n v="399.29939999999999"/>
  </r>
  <r>
    <s v="OR8966"/>
    <x v="1627"/>
    <s v="Standard Class"/>
    <x v="1"/>
    <s v="United States"/>
    <s v="Raleigh"/>
    <x v="2"/>
    <n v="27604"/>
    <x v="2"/>
    <x v="0"/>
    <s v="Binders"/>
    <n v="13.092000000000001"/>
    <n v="4"/>
    <n v="0.7"/>
    <n v="10.0372"/>
  </r>
  <r>
    <s v="OR8967"/>
    <x v="1627"/>
    <s v="Standard Class"/>
    <x v="0"/>
    <s v="United States"/>
    <s v="Seattle"/>
    <x v="11"/>
    <n v="98105"/>
    <x v="1"/>
    <x v="0"/>
    <s v="Envelopes"/>
    <n v="35.89"/>
    <n v="1"/>
    <n v="0"/>
    <n v="16.150500000000001"/>
  </r>
  <r>
    <s v="OR8968"/>
    <x v="1627"/>
    <s v="Same Day"/>
    <x v="2"/>
    <s v="United States"/>
    <s v="Smyrna"/>
    <x v="27"/>
    <n v="30080"/>
    <x v="2"/>
    <x v="0"/>
    <s v="Paper"/>
    <n v="348.84"/>
    <n v="9"/>
    <n v="0"/>
    <n v="170.9316"/>
  </r>
  <r>
    <s v="OR8969"/>
    <x v="1627"/>
    <s v="Standard Class"/>
    <x v="0"/>
    <s v="United States"/>
    <s v="Columbus"/>
    <x v="27"/>
    <n v="31907"/>
    <x v="2"/>
    <x v="0"/>
    <s v="Envelopes"/>
    <n v="74.52"/>
    <n v="9"/>
    <n v="0"/>
    <n v="35.0244"/>
  </r>
  <r>
    <s v="OR8970"/>
    <x v="1628"/>
    <s v="Standard Class"/>
    <x v="0"/>
    <s v="United States"/>
    <s v="Huntsville"/>
    <x v="0"/>
    <n v="77340"/>
    <x v="0"/>
    <x v="0"/>
    <s v="Binders"/>
    <n v="6.47"/>
    <n v="5"/>
    <n v="0.8"/>
    <n v="9.7050000000000001"/>
  </r>
  <r>
    <s v="OR8971"/>
    <x v="1628"/>
    <s v="Standard Class"/>
    <x v="1"/>
    <s v="United States"/>
    <s v="Columbus"/>
    <x v="27"/>
    <n v="31907"/>
    <x v="2"/>
    <x v="2"/>
    <s v="Furnishings"/>
    <n v="20.32"/>
    <n v="4"/>
    <n v="0"/>
    <n v="6.9088000000000003"/>
  </r>
  <r>
    <s v="OR8972"/>
    <x v="1628"/>
    <s v="First Class"/>
    <x v="1"/>
    <s v="United States"/>
    <s v="Milwaukee"/>
    <x v="30"/>
    <n v="53209"/>
    <x v="0"/>
    <x v="2"/>
    <s v="Furnishings"/>
    <n v="46.94"/>
    <n v="1"/>
    <n v="0"/>
    <n v="19.2454"/>
  </r>
  <r>
    <s v="OR8973"/>
    <x v="1628"/>
    <s v="Standard Class"/>
    <x v="0"/>
    <s v="United States"/>
    <s v="Richmond"/>
    <x v="13"/>
    <n v="23223"/>
    <x v="2"/>
    <x v="0"/>
    <s v="Paper"/>
    <n v="21.84"/>
    <n v="3"/>
    <n v="0"/>
    <n v="10.92"/>
  </r>
  <r>
    <s v="OR8974"/>
    <x v="1629"/>
    <s v="Same Day"/>
    <x v="0"/>
    <s v="United States"/>
    <s v="Utica"/>
    <x v="7"/>
    <n v="13501"/>
    <x v="3"/>
    <x v="1"/>
    <s v="Phones"/>
    <n v="279.95999999999998"/>
    <n v="4"/>
    <n v="0"/>
    <n v="78.388800000000003"/>
  </r>
  <r>
    <s v="OR8975"/>
    <x v="1629"/>
    <s v="First Class"/>
    <x v="0"/>
    <s v="United States"/>
    <s v="Cincinnati"/>
    <x v="3"/>
    <n v="45231"/>
    <x v="3"/>
    <x v="0"/>
    <s v="Binders"/>
    <n v="2.6280000000000001"/>
    <n v="2"/>
    <n v="0.7"/>
    <n v="1.9272"/>
  </r>
  <r>
    <s v="OR8976"/>
    <x v="1629"/>
    <s v="First Class"/>
    <x v="0"/>
    <s v="United States"/>
    <s v="Scottsdale"/>
    <x v="5"/>
    <n v="85254"/>
    <x v="1"/>
    <x v="0"/>
    <s v="Envelopes"/>
    <n v="108.72"/>
    <n v="5"/>
    <n v="0.2"/>
    <n v="36.692999999999998"/>
  </r>
  <r>
    <s v="OR8977"/>
    <x v="1629"/>
    <s v="Second Class"/>
    <x v="1"/>
    <s v="United States"/>
    <s v="Marietta"/>
    <x v="27"/>
    <n v="30062"/>
    <x v="2"/>
    <x v="1"/>
    <s v="Accessories"/>
    <n v="101.7"/>
    <n v="6"/>
    <n v="0"/>
    <n v="6.1020000000000003"/>
  </r>
  <r>
    <s v="OR8978"/>
    <x v="1629"/>
    <s v="Standard Class"/>
    <x v="2"/>
    <s v="United States"/>
    <s v="Elmhurst"/>
    <x v="14"/>
    <n v="60126"/>
    <x v="0"/>
    <x v="2"/>
    <s v="Chairs"/>
    <n v="634.11599999999999"/>
    <n v="6"/>
    <n v="0.3"/>
    <n v="172.1172"/>
  </r>
  <r>
    <s v="OR8979"/>
    <x v="1630"/>
    <s v="Standard Class"/>
    <x v="1"/>
    <s v="United States"/>
    <s v="Fresno"/>
    <x v="1"/>
    <n v="93727"/>
    <x v="1"/>
    <x v="1"/>
    <s v="Accessories"/>
    <n v="349.95"/>
    <n v="5"/>
    <n v="0"/>
    <n v="118.983"/>
  </r>
  <r>
    <s v="OR8980"/>
    <x v="1630"/>
    <s v="Second Class"/>
    <x v="0"/>
    <s v="United States"/>
    <s v="Wilmington"/>
    <x v="15"/>
    <n v="19805"/>
    <x v="3"/>
    <x v="0"/>
    <s v="Art"/>
    <n v="13.12"/>
    <n v="4"/>
    <n v="0"/>
    <n v="5.6416000000000004"/>
  </r>
  <r>
    <s v="OR8981"/>
    <x v="1630"/>
    <s v="Second Class"/>
    <x v="0"/>
    <s v="United States"/>
    <s v="Beaumont"/>
    <x v="0"/>
    <n v="77705"/>
    <x v="0"/>
    <x v="2"/>
    <s v="Furnishings"/>
    <n v="8.6240000000000006"/>
    <n v="7"/>
    <n v="0.6"/>
    <n v="2.5872000000000002"/>
  </r>
  <r>
    <s v="OR8982"/>
    <x v="1630"/>
    <s v="First Class"/>
    <x v="2"/>
    <s v="United States"/>
    <s v="Hialeah"/>
    <x v="18"/>
    <n v="33012"/>
    <x v="2"/>
    <x v="0"/>
    <s v="Storage"/>
    <n v="61.68"/>
    <n v="5"/>
    <n v="0.2"/>
    <n v="5.3970000000000002"/>
  </r>
  <r>
    <s v="OR8983"/>
    <x v="1630"/>
    <s v="Standard Class"/>
    <x v="2"/>
    <s v="United States"/>
    <s v="Chesapeake"/>
    <x v="13"/>
    <n v="23320"/>
    <x v="2"/>
    <x v="2"/>
    <s v="Chairs"/>
    <n v="1139.92"/>
    <n v="4"/>
    <n v="0"/>
    <n v="284.98"/>
  </r>
  <r>
    <s v="OR8984"/>
    <x v="1630"/>
    <s v="Standard Class"/>
    <x v="0"/>
    <s v="United States"/>
    <s v="Oswego"/>
    <x v="14"/>
    <n v="60543"/>
    <x v="0"/>
    <x v="0"/>
    <s v="Binders"/>
    <n v="304.99"/>
    <n v="5"/>
    <n v="0.8"/>
    <n v="533.73249999999996"/>
  </r>
  <r>
    <s v="OR8985"/>
    <x v="1630"/>
    <s v="First Class"/>
    <x v="0"/>
    <s v="United States"/>
    <s v="Philadelphia"/>
    <x v="8"/>
    <n v="19134"/>
    <x v="3"/>
    <x v="1"/>
    <s v="Copiers"/>
    <n v="1799.97"/>
    <n v="5"/>
    <n v="0.4"/>
    <n v="239.99600000000001"/>
  </r>
  <r>
    <s v="OR8986"/>
    <x v="1631"/>
    <s v="Standard Class"/>
    <x v="1"/>
    <s v="United States"/>
    <s v="Chicago"/>
    <x v="14"/>
    <n v="60610"/>
    <x v="0"/>
    <x v="0"/>
    <s v="Paper"/>
    <n v="15.696"/>
    <n v="3"/>
    <n v="0.2"/>
    <n v="5.1012000000000004"/>
  </r>
  <r>
    <s v="OR8987"/>
    <x v="1631"/>
    <s v="First Class"/>
    <x v="1"/>
    <s v="United States"/>
    <s v="Baltimore"/>
    <x v="17"/>
    <n v="21215"/>
    <x v="3"/>
    <x v="0"/>
    <s v="Art"/>
    <n v="3.76"/>
    <n v="2"/>
    <n v="0"/>
    <n v="1.0904"/>
  </r>
  <r>
    <s v="OR8988"/>
    <x v="1632"/>
    <s v="Standard Class"/>
    <x v="2"/>
    <s v="United States"/>
    <s v="Jacksonville"/>
    <x v="18"/>
    <n v="32216"/>
    <x v="2"/>
    <x v="0"/>
    <s v="Fasteners"/>
    <n v="18.936"/>
    <n v="3"/>
    <n v="0.2"/>
    <n v="5.9175000000000004"/>
  </r>
  <r>
    <s v="OR8989"/>
    <x v="1632"/>
    <s v="First Class"/>
    <x v="2"/>
    <s v="United States"/>
    <s v="Chester"/>
    <x v="8"/>
    <n v="19013"/>
    <x v="3"/>
    <x v="0"/>
    <s v="Art"/>
    <n v="2.6960000000000002"/>
    <n v="1"/>
    <n v="0.2"/>
    <n v="0.80879999999999996"/>
  </r>
  <r>
    <s v="OR8990"/>
    <x v="1632"/>
    <s v="Second Class"/>
    <x v="2"/>
    <s v="United States"/>
    <s v="Houston"/>
    <x v="0"/>
    <n v="77095"/>
    <x v="0"/>
    <x v="0"/>
    <s v="Labels"/>
    <n v="2.464"/>
    <n v="1"/>
    <n v="0.2"/>
    <n v="0.86240000000000006"/>
  </r>
  <r>
    <s v="OR8991"/>
    <x v="1632"/>
    <s v="Standard Class"/>
    <x v="1"/>
    <s v="United States"/>
    <s v="Fayetteville"/>
    <x v="36"/>
    <n v="72701"/>
    <x v="2"/>
    <x v="1"/>
    <s v="Accessories"/>
    <n v="159.80000000000001"/>
    <n v="4"/>
    <n v="0"/>
    <n v="70.311999999999998"/>
  </r>
  <r>
    <s v="OR8992"/>
    <x v="1632"/>
    <s v="First Class"/>
    <x v="2"/>
    <s v="United States"/>
    <s v="San Francisco"/>
    <x v="1"/>
    <n v="94122"/>
    <x v="1"/>
    <x v="0"/>
    <s v="Storage"/>
    <n v="46.53"/>
    <n v="3"/>
    <n v="0"/>
    <n v="12.097799999999999"/>
  </r>
  <r>
    <s v="OR8993"/>
    <x v="1632"/>
    <s v="Standard Class"/>
    <x v="1"/>
    <s v="United States"/>
    <s v="Philadelphia"/>
    <x v="8"/>
    <n v="19134"/>
    <x v="3"/>
    <x v="2"/>
    <s v="Chairs"/>
    <n v="141.37200000000001"/>
    <n v="2"/>
    <n v="0.3"/>
    <n v="48.470399999999998"/>
  </r>
  <r>
    <s v="OR8994"/>
    <x v="1633"/>
    <s v="Standard Class"/>
    <x v="1"/>
    <s v="United States"/>
    <s v="Philadelphia"/>
    <x v="8"/>
    <n v="19134"/>
    <x v="3"/>
    <x v="1"/>
    <s v="Phones"/>
    <n v="519.79200000000003"/>
    <n v="4"/>
    <n v="0.4"/>
    <n v="112.6216"/>
  </r>
  <r>
    <s v="OR8995"/>
    <x v="1634"/>
    <s v="Same Day"/>
    <x v="1"/>
    <s v="United States"/>
    <s v="San Diego"/>
    <x v="1"/>
    <n v="92105"/>
    <x v="1"/>
    <x v="2"/>
    <s v="Tables"/>
    <n v="567.12"/>
    <n v="10"/>
    <n v="0.2"/>
    <n v="28.356000000000002"/>
  </r>
  <r>
    <s v="OR8996"/>
    <x v="1634"/>
    <s v="Standard Class"/>
    <x v="0"/>
    <s v="United States"/>
    <s v="Bullhead City"/>
    <x v="5"/>
    <n v="86442"/>
    <x v="1"/>
    <x v="2"/>
    <s v="Furnishings"/>
    <n v="14.368"/>
    <n v="2"/>
    <n v="0.2"/>
    <n v="3.9512"/>
  </r>
  <r>
    <s v="OR8997"/>
    <x v="1635"/>
    <s v="Standard Class"/>
    <x v="2"/>
    <s v="United States"/>
    <s v="Columbus"/>
    <x v="27"/>
    <n v="31907"/>
    <x v="2"/>
    <x v="1"/>
    <s v="Accessories"/>
    <n v="71.98"/>
    <n v="2"/>
    <n v="0"/>
    <n v="15.1158"/>
  </r>
  <r>
    <s v="OR8998"/>
    <x v="1635"/>
    <s v="Standard Class"/>
    <x v="0"/>
    <s v="United States"/>
    <s v="Buffalo Grove"/>
    <x v="14"/>
    <n v="60089"/>
    <x v="0"/>
    <x v="1"/>
    <s v="Accessories"/>
    <n v="475.94400000000002"/>
    <n v="7"/>
    <n v="0.2"/>
    <n v="95.188800000000001"/>
  </r>
  <r>
    <s v="OR8999"/>
    <x v="1635"/>
    <s v="Second Class"/>
    <x v="0"/>
    <s v="United States"/>
    <s v="Springfield"/>
    <x v="13"/>
    <n v="22153"/>
    <x v="2"/>
    <x v="0"/>
    <s v="Paper"/>
    <n v="13.36"/>
    <n v="2"/>
    <n v="0"/>
    <n v="6.4127999999999998"/>
  </r>
  <r>
    <s v="OR9000"/>
    <x v="1635"/>
    <s v="Standard Class"/>
    <x v="1"/>
    <s v="United States"/>
    <s v="Denver"/>
    <x v="23"/>
    <n v="80219"/>
    <x v="1"/>
    <x v="0"/>
    <s v="Binders"/>
    <n v="36.624000000000002"/>
    <n v="8"/>
    <n v="0.7"/>
    <n v="24.416"/>
  </r>
  <r>
    <s v="OR9001"/>
    <x v="1635"/>
    <s v="Standard Class"/>
    <x v="1"/>
    <s v="United States"/>
    <s v="Richmond"/>
    <x v="9"/>
    <n v="47374"/>
    <x v="0"/>
    <x v="2"/>
    <s v="Furnishings"/>
    <n v="20.32"/>
    <n v="4"/>
    <n v="0"/>
    <n v="6.9088000000000003"/>
  </r>
  <r>
    <s v="OR9002"/>
    <x v="1636"/>
    <s v="Standard Class"/>
    <x v="0"/>
    <s v="United States"/>
    <s v="Houston"/>
    <x v="0"/>
    <n v="77041"/>
    <x v="0"/>
    <x v="2"/>
    <s v="Furnishings"/>
    <n v="64.959999999999994"/>
    <n v="5"/>
    <n v="0.6"/>
    <n v="84.447999999999993"/>
  </r>
  <r>
    <s v="OR9003"/>
    <x v="1636"/>
    <s v="Same Day"/>
    <x v="0"/>
    <s v="United States"/>
    <s v="Houston"/>
    <x v="0"/>
    <n v="77036"/>
    <x v="0"/>
    <x v="0"/>
    <s v="Storage"/>
    <n v="220.77600000000001"/>
    <n v="3"/>
    <n v="0.2"/>
    <n v="44.155200000000001"/>
  </r>
  <r>
    <s v="OR9004"/>
    <x v="1636"/>
    <s v="First Class"/>
    <x v="2"/>
    <s v="United States"/>
    <s v="Kenosha"/>
    <x v="30"/>
    <n v="53142"/>
    <x v="0"/>
    <x v="1"/>
    <s v="Accessories"/>
    <n v="399.95"/>
    <n v="5"/>
    <n v="0"/>
    <n v="143.982"/>
  </r>
  <r>
    <s v="OR9005"/>
    <x v="1636"/>
    <s v="Standard Class"/>
    <x v="1"/>
    <s v="United States"/>
    <s v="Dallas"/>
    <x v="0"/>
    <n v="75220"/>
    <x v="0"/>
    <x v="0"/>
    <s v="Envelopes"/>
    <n v="1.6319999999999999"/>
    <n v="1"/>
    <n v="0.2"/>
    <n v="0.55079999999999996"/>
  </r>
  <r>
    <s v="OR9006"/>
    <x v="1636"/>
    <s v="First Class"/>
    <x v="0"/>
    <s v="United States"/>
    <s v="San Francisco"/>
    <x v="1"/>
    <n v="94109"/>
    <x v="1"/>
    <x v="1"/>
    <s v="Accessories"/>
    <n v="139.93"/>
    <n v="7"/>
    <n v="0"/>
    <n v="34.982500000000002"/>
  </r>
  <r>
    <s v="OR9007"/>
    <x v="1636"/>
    <s v="Standard Class"/>
    <x v="0"/>
    <s v="United States"/>
    <s v="Lakeville"/>
    <x v="31"/>
    <n v="55044"/>
    <x v="0"/>
    <x v="0"/>
    <s v="Appliances"/>
    <n v="93.78"/>
    <n v="2"/>
    <n v="0"/>
    <n v="36.574199999999998"/>
  </r>
  <r>
    <s v="OR9008"/>
    <x v="1637"/>
    <s v="Second Class"/>
    <x v="0"/>
    <s v="United States"/>
    <s v="Los Angeles"/>
    <x v="1"/>
    <n v="90008"/>
    <x v="1"/>
    <x v="0"/>
    <s v="Art"/>
    <n v="16.399999999999999"/>
    <n v="5"/>
    <n v="0"/>
    <n v="7.0519999999999996"/>
  </r>
  <r>
    <s v="OR9009"/>
    <x v="1637"/>
    <s v="Standard Class"/>
    <x v="0"/>
    <s v="United States"/>
    <s v="Belleville"/>
    <x v="22"/>
    <n v="7109"/>
    <x v="3"/>
    <x v="0"/>
    <s v="Paper"/>
    <n v="143.69999999999999"/>
    <n v="3"/>
    <n v="0"/>
    <n v="68.975999999999999"/>
  </r>
  <r>
    <s v="OR9010"/>
    <x v="1637"/>
    <s v="Standard Class"/>
    <x v="0"/>
    <s v="United States"/>
    <s v="Detroit"/>
    <x v="19"/>
    <n v="48205"/>
    <x v="0"/>
    <x v="0"/>
    <s v="Binders"/>
    <n v="49.44"/>
    <n v="3"/>
    <n v="0"/>
    <n v="24.2256"/>
  </r>
  <r>
    <s v="OR9011"/>
    <x v="1637"/>
    <s v="Standard Class"/>
    <x v="0"/>
    <s v="United States"/>
    <s v="Houston"/>
    <x v="0"/>
    <n v="77070"/>
    <x v="0"/>
    <x v="1"/>
    <s v="Accessories"/>
    <n v="127.98399999999999"/>
    <n v="2"/>
    <n v="0.2"/>
    <n v="15.997999999999999"/>
  </r>
  <r>
    <s v="OR9012"/>
    <x v="1637"/>
    <s v="First Class"/>
    <x v="2"/>
    <s v="United States"/>
    <s v="San Francisco"/>
    <x v="1"/>
    <n v="94110"/>
    <x v="1"/>
    <x v="0"/>
    <s v="Paper"/>
    <n v="4.28"/>
    <n v="1"/>
    <n v="0"/>
    <n v="1.9259999999999999"/>
  </r>
  <r>
    <s v="OR9013"/>
    <x v="1638"/>
    <s v="Standard Class"/>
    <x v="0"/>
    <s v="United States"/>
    <s v="Dallas"/>
    <x v="0"/>
    <n v="75217"/>
    <x v="0"/>
    <x v="0"/>
    <s v="Fasteners"/>
    <n v="4.3440000000000003"/>
    <n v="3"/>
    <n v="0.2"/>
    <n v="0.86880000000000002"/>
  </r>
  <r>
    <s v="OR9014"/>
    <x v="1638"/>
    <s v="Standard Class"/>
    <x v="0"/>
    <s v="United States"/>
    <s v="Auburn"/>
    <x v="40"/>
    <n v="36830"/>
    <x v="2"/>
    <x v="0"/>
    <s v="Paper"/>
    <n v="13.08"/>
    <n v="2"/>
    <n v="0"/>
    <n v="6.0167999999999999"/>
  </r>
  <r>
    <s v="OR9015"/>
    <x v="1638"/>
    <s v="First Class"/>
    <x v="1"/>
    <s v="United States"/>
    <s v="Lakewood"/>
    <x v="22"/>
    <n v="8701"/>
    <x v="3"/>
    <x v="0"/>
    <s v="Art"/>
    <n v="8.94"/>
    <n v="3"/>
    <n v="0"/>
    <n v="2.4138000000000002"/>
  </r>
  <r>
    <s v="OR9016"/>
    <x v="1638"/>
    <s v="Standard Class"/>
    <x v="2"/>
    <s v="United States"/>
    <s v="New York City"/>
    <x v="7"/>
    <n v="10011"/>
    <x v="3"/>
    <x v="0"/>
    <s v="Appliances"/>
    <n v="414.96"/>
    <n v="2"/>
    <n v="0"/>
    <n v="124.488"/>
  </r>
  <r>
    <s v="OR9017"/>
    <x v="1638"/>
    <s v="Standard Class"/>
    <x v="0"/>
    <s v="United States"/>
    <s v="Seattle"/>
    <x v="11"/>
    <n v="98103"/>
    <x v="1"/>
    <x v="2"/>
    <s v="Chairs"/>
    <n v="42.624000000000002"/>
    <n v="2"/>
    <n v="0.2"/>
    <n v="4.2624000000000004"/>
  </r>
  <r>
    <s v="OR9018"/>
    <x v="1638"/>
    <s v="Standard Class"/>
    <x v="0"/>
    <s v="United States"/>
    <s v="Columbus"/>
    <x v="27"/>
    <n v="31907"/>
    <x v="2"/>
    <x v="0"/>
    <s v="Appliances"/>
    <n v="80.48"/>
    <n v="1"/>
    <n v="0"/>
    <n v="24.143999999999998"/>
  </r>
  <r>
    <s v="OR9019"/>
    <x v="1638"/>
    <s v="Same Day"/>
    <x v="0"/>
    <s v="United States"/>
    <s v="Springfield"/>
    <x v="13"/>
    <n v="22153"/>
    <x v="2"/>
    <x v="0"/>
    <s v="Labels"/>
    <n v="7.83"/>
    <n v="3"/>
    <n v="0"/>
    <n v="3.6017999999999999"/>
  </r>
  <r>
    <s v="OR9020"/>
    <x v="1638"/>
    <s v="Second Class"/>
    <x v="0"/>
    <s v="United States"/>
    <s v="Lakeland"/>
    <x v="18"/>
    <n v="33801"/>
    <x v="2"/>
    <x v="1"/>
    <s v="Copiers"/>
    <n v="479.98399999999998"/>
    <n v="2"/>
    <n v="0.2"/>
    <n v="89.997"/>
  </r>
  <r>
    <s v="OR9021"/>
    <x v="1638"/>
    <s v="Standard Class"/>
    <x v="0"/>
    <s v="United States"/>
    <s v="Miramar"/>
    <x v="18"/>
    <n v="33023"/>
    <x v="2"/>
    <x v="2"/>
    <s v="Furnishings"/>
    <n v="339.13600000000002"/>
    <n v="4"/>
    <n v="0.2"/>
    <n v="0"/>
  </r>
  <r>
    <s v="OR9022"/>
    <x v="1639"/>
    <s v="Standard Class"/>
    <x v="0"/>
    <s v="United States"/>
    <s v="Greenville"/>
    <x v="2"/>
    <n v="27834"/>
    <x v="2"/>
    <x v="1"/>
    <s v="Accessories"/>
    <n v="16.559999999999999"/>
    <n v="3"/>
    <n v="0.2"/>
    <n v="2.484"/>
  </r>
  <r>
    <s v="OR9023"/>
    <x v="1640"/>
    <s v="Same Day"/>
    <x v="2"/>
    <s v="United States"/>
    <s v="Louisville"/>
    <x v="23"/>
    <n v="80027"/>
    <x v="1"/>
    <x v="1"/>
    <s v="Phones"/>
    <n v="146.952"/>
    <n v="3"/>
    <n v="0.2"/>
    <n v="9.1844999999999999"/>
  </r>
  <r>
    <s v="OR9024"/>
    <x v="1640"/>
    <s v="Standard Class"/>
    <x v="0"/>
    <s v="United States"/>
    <s v="Cincinnati"/>
    <x v="3"/>
    <n v="45231"/>
    <x v="3"/>
    <x v="0"/>
    <s v="Labels"/>
    <n v="5.9039999999999999"/>
    <n v="2"/>
    <n v="0.2"/>
    <n v="1.9925999999999999"/>
  </r>
  <r>
    <s v="OR9025"/>
    <x v="1640"/>
    <s v="Standard Class"/>
    <x v="1"/>
    <s v="United States"/>
    <s v="New York City"/>
    <x v="7"/>
    <n v="10024"/>
    <x v="3"/>
    <x v="0"/>
    <s v="Binders"/>
    <n v="146.68799999999999"/>
    <n v="8"/>
    <n v="0.2"/>
    <n v="45.84"/>
  </r>
  <r>
    <s v="OR9026"/>
    <x v="1641"/>
    <s v="Standard Class"/>
    <x v="1"/>
    <s v="United States"/>
    <s v="Jacksonville"/>
    <x v="18"/>
    <n v="32216"/>
    <x v="2"/>
    <x v="0"/>
    <s v="Binders"/>
    <n v="10.38"/>
    <n v="2"/>
    <n v="0.7"/>
    <n v="7.6120000000000001"/>
  </r>
  <r>
    <s v="OR9027"/>
    <x v="1641"/>
    <s v="First Class"/>
    <x v="0"/>
    <s v="United States"/>
    <s v="Omaha"/>
    <x v="37"/>
    <n v="68104"/>
    <x v="0"/>
    <x v="1"/>
    <s v="Accessories"/>
    <n v="149.97"/>
    <n v="3"/>
    <n v="0"/>
    <n v="50.989800000000002"/>
  </r>
  <r>
    <s v="OR9028"/>
    <x v="1641"/>
    <s v="Standard Class"/>
    <x v="1"/>
    <s v="United States"/>
    <s v="Milwaukee"/>
    <x v="30"/>
    <n v="53209"/>
    <x v="0"/>
    <x v="2"/>
    <s v="Furnishings"/>
    <n v="99.95"/>
    <n v="5"/>
    <n v="0"/>
    <n v="22.988499999999998"/>
  </r>
  <r>
    <s v="OR9029"/>
    <x v="1641"/>
    <s v="Standard Class"/>
    <x v="0"/>
    <s v="United States"/>
    <s v="Macon"/>
    <x v="27"/>
    <n v="31204"/>
    <x v="2"/>
    <x v="0"/>
    <s v="Binders"/>
    <n v="7.16"/>
    <n v="2"/>
    <n v="0"/>
    <n v="3.4367999999999999"/>
  </r>
  <r>
    <s v="OR9030"/>
    <x v="1641"/>
    <s v="First Class"/>
    <x v="0"/>
    <s v="United States"/>
    <s v="New York City"/>
    <x v="7"/>
    <n v="10024"/>
    <x v="3"/>
    <x v="1"/>
    <s v="Phones"/>
    <n v="979.95"/>
    <n v="5"/>
    <n v="0"/>
    <n v="274.38600000000002"/>
  </r>
  <r>
    <s v="OR9031"/>
    <x v="1641"/>
    <s v="Standard Class"/>
    <x v="0"/>
    <s v="United States"/>
    <s v="San Francisco"/>
    <x v="1"/>
    <n v="94109"/>
    <x v="1"/>
    <x v="0"/>
    <s v="Envelopes"/>
    <n v="78.349999999999994"/>
    <n v="5"/>
    <n v="0"/>
    <n v="36.8245"/>
  </r>
  <r>
    <s v="OR9032"/>
    <x v="1641"/>
    <s v="Second Class"/>
    <x v="1"/>
    <s v="United States"/>
    <s v="Provo"/>
    <x v="42"/>
    <n v="84604"/>
    <x v="1"/>
    <x v="0"/>
    <s v="Binders"/>
    <n v="25.584"/>
    <n v="2"/>
    <n v="0.2"/>
    <n v="8.9543999999999997"/>
  </r>
  <r>
    <s v="OR9033"/>
    <x v="1641"/>
    <s v="Second Class"/>
    <x v="0"/>
    <s v="United States"/>
    <s v="Newark"/>
    <x v="3"/>
    <n v="43055"/>
    <x v="3"/>
    <x v="0"/>
    <s v="Envelopes"/>
    <n v="46.72"/>
    <n v="5"/>
    <n v="0.2"/>
    <n v="17.52"/>
  </r>
  <r>
    <s v="OR9034"/>
    <x v="1641"/>
    <s v="Standard Class"/>
    <x v="0"/>
    <s v="United States"/>
    <s v="Aurora"/>
    <x v="14"/>
    <n v="60505"/>
    <x v="0"/>
    <x v="0"/>
    <s v="Art"/>
    <n v="9.3439999999999994"/>
    <n v="2"/>
    <n v="0.2"/>
    <n v="3.1536"/>
  </r>
  <r>
    <s v="OR9035"/>
    <x v="1641"/>
    <s v="Same Day"/>
    <x v="0"/>
    <s v="United States"/>
    <s v="Philadelphia"/>
    <x v="8"/>
    <n v="19140"/>
    <x v="3"/>
    <x v="0"/>
    <s v="Paper"/>
    <n v="10.368"/>
    <n v="2"/>
    <n v="0.2"/>
    <n v="3.6288"/>
  </r>
  <r>
    <s v="OR9036"/>
    <x v="1641"/>
    <s v="Standard Class"/>
    <x v="0"/>
    <s v="United States"/>
    <s v="Round Rock"/>
    <x v="0"/>
    <n v="78664"/>
    <x v="0"/>
    <x v="0"/>
    <s v="Art"/>
    <n v="27.167999999999999"/>
    <n v="2"/>
    <n v="0.2"/>
    <n v="2.7168000000000001"/>
  </r>
  <r>
    <s v="OR9037"/>
    <x v="1642"/>
    <s v="Second Class"/>
    <x v="1"/>
    <s v="United States"/>
    <s v="Philadelphia"/>
    <x v="8"/>
    <n v="19134"/>
    <x v="3"/>
    <x v="0"/>
    <s v="Binders"/>
    <n v="1.9410000000000001"/>
    <n v="1"/>
    <n v="0.7"/>
    <n v="1.294"/>
  </r>
  <r>
    <s v="OR9038"/>
    <x v="1643"/>
    <s v="First Class"/>
    <x v="0"/>
    <s v="United States"/>
    <s v="Philadelphia"/>
    <x v="8"/>
    <n v="19120"/>
    <x v="3"/>
    <x v="2"/>
    <s v="Furnishings"/>
    <n v="24.047999999999998"/>
    <n v="9"/>
    <n v="0.2"/>
    <n v="7.2144000000000004"/>
  </r>
  <r>
    <s v="OR9039"/>
    <x v="1644"/>
    <s v="Standard Class"/>
    <x v="1"/>
    <s v="United States"/>
    <s v="Springfield"/>
    <x v="34"/>
    <n v="65807"/>
    <x v="0"/>
    <x v="1"/>
    <s v="Copiers"/>
    <n v="599.99"/>
    <n v="1"/>
    <n v="0"/>
    <n v="233.99610000000001"/>
  </r>
  <r>
    <s v="OR9040"/>
    <x v="1644"/>
    <s v="First Class"/>
    <x v="1"/>
    <s v="United States"/>
    <s v="Arlington"/>
    <x v="13"/>
    <n v="22204"/>
    <x v="2"/>
    <x v="0"/>
    <s v="Paper"/>
    <n v="35.44"/>
    <n v="1"/>
    <n v="0"/>
    <n v="16.6568"/>
  </r>
  <r>
    <s v="OR9041"/>
    <x v="1644"/>
    <s v="Standard Class"/>
    <x v="0"/>
    <s v="United States"/>
    <s v="Pembroke Pines"/>
    <x v="18"/>
    <n v="33024"/>
    <x v="2"/>
    <x v="1"/>
    <s v="Accessories"/>
    <n v="110.4"/>
    <n v="2"/>
    <n v="0.2"/>
    <n v="4.1399999999999997"/>
  </r>
  <r>
    <s v="OR9042"/>
    <x v="1644"/>
    <s v="Second Class"/>
    <x v="0"/>
    <s v="United States"/>
    <s v="Lancaster"/>
    <x v="3"/>
    <n v="43130"/>
    <x v="3"/>
    <x v="0"/>
    <s v="Appliances"/>
    <n v="646.27200000000005"/>
    <n v="8"/>
    <n v="0.2"/>
    <n v="64.627200000000002"/>
  </r>
  <r>
    <s v="OR9043"/>
    <x v="1645"/>
    <s v="First Class"/>
    <x v="1"/>
    <s v="United States"/>
    <s v="Houston"/>
    <x v="0"/>
    <n v="77041"/>
    <x v="0"/>
    <x v="0"/>
    <s v="Binders"/>
    <n v="1.248"/>
    <n v="3"/>
    <n v="0.8"/>
    <n v="1.9343999999999999"/>
  </r>
  <r>
    <s v="OR9044"/>
    <x v="1645"/>
    <s v="First Class"/>
    <x v="2"/>
    <s v="United States"/>
    <s v="Harrisonburg"/>
    <x v="13"/>
    <n v="22801"/>
    <x v="2"/>
    <x v="2"/>
    <s v="Tables"/>
    <n v="455.1"/>
    <n v="2"/>
    <n v="0"/>
    <n v="100.122"/>
  </r>
  <r>
    <s v="OR9045"/>
    <x v="1645"/>
    <s v="Standard Class"/>
    <x v="0"/>
    <s v="United States"/>
    <s v="Las Vegas"/>
    <x v="20"/>
    <n v="89115"/>
    <x v="1"/>
    <x v="0"/>
    <s v="Appliances"/>
    <n v="64.900000000000006"/>
    <n v="5"/>
    <n v="0"/>
    <n v="18.821000000000002"/>
  </r>
  <r>
    <s v="OR9046"/>
    <x v="1646"/>
    <s v="Standard Class"/>
    <x v="2"/>
    <s v="United States"/>
    <s v="Philadelphia"/>
    <x v="8"/>
    <n v="19140"/>
    <x v="3"/>
    <x v="0"/>
    <s v="Storage"/>
    <n v="43.28"/>
    <n v="1"/>
    <n v="0.2"/>
    <n v="3.246"/>
  </r>
  <r>
    <s v="OR9047"/>
    <x v="1646"/>
    <s v="Second Class"/>
    <x v="2"/>
    <s v="United States"/>
    <s v="Henderson"/>
    <x v="4"/>
    <n v="42420"/>
    <x v="2"/>
    <x v="1"/>
    <s v="Phones"/>
    <n v="671.93"/>
    <n v="7"/>
    <n v="0"/>
    <n v="188.1404"/>
  </r>
  <r>
    <s v="OR9048"/>
    <x v="1646"/>
    <s v="Standard Class"/>
    <x v="1"/>
    <s v="United States"/>
    <s v="Columbus"/>
    <x v="27"/>
    <n v="31907"/>
    <x v="2"/>
    <x v="0"/>
    <s v="Appliances"/>
    <n v="41.91"/>
    <n v="3"/>
    <n v="0"/>
    <n v="10.896599999999999"/>
  </r>
  <r>
    <s v="OR9049"/>
    <x v="1646"/>
    <s v="Standard Class"/>
    <x v="0"/>
    <s v="United States"/>
    <s v="Los Angeles"/>
    <x v="1"/>
    <n v="90036"/>
    <x v="1"/>
    <x v="0"/>
    <s v="Art"/>
    <n v="18.690000000000001"/>
    <n v="7"/>
    <n v="0"/>
    <n v="5.2332000000000001"/>
  </r>
  <r>
    <s v="OR9050"/>
    <x v="1646"/>
    <s v="First Class"/>
    <x v="1"/>
    <s v="United States"/>
    <s v="Houston"/>
    <x v="0"/>
    <n v="77041"/>
    <x v="0"/>
    <x v="2"/>
    <s v="Furnishings"/>
    <n v="4.9279999999999999"/>
    <n v="4"/>
    <n v="0.6"/>
    <n v="1.4783999999999999"/>
  </r>
  <r>
    <s v="OR9051"/>
    <x v="1646"/>
    <s v="Standard Class"/>
    <x v="1"/>
    <s v="United States"/>
    <s v="Lakewood"/>
    <x v="3"/>
    <n v="44107"/>
    <x v="3"/>
    <x v="0"/>
    <s v="Envelopes"/>
    <n v="24.448"/>
    <n v="4"/>
    <n v="0.2"/>
    <n v="8.8623999999999992"/>
  </r>
  <r>
    <s v="OR9052"/>
    <x v="1646"/>
    <s v="Standard Class"/>
    <x v="2"/>
    <s v="United States"/>
    <s v="Roseville"/>
    <x v="31"/>
    <n v="55113"/>
    <x v="0"/>
    <x v="0"/>
    <s v="Storage"/>
    <n v="795.51"/>
    <n v="3"/>
    <n v="0"/>
    <n v="143.1918"/>
  </r>
  <r>
    <s v="OR9053"/>
    <x v="1646"/>
    <s v="Standard Class"/>
    <x v="0"/>
    <s v="United States"/>
    <s v="Mobile"/>
    <x v="40"/>
    <n v="36608"/>
    <x v="2"/>
    <x v="0"/>
    <s v="Binders"/>
    <n v="62.94"/>
    <n v="3"/>
    <n v="0"/>
    <n v="30.211200000000002"/>
  </r>
  <r>
    <s v="OR9054"/>
    <x v="1646"/>
    <s v="Standard Class"/>
    <x v="1"/>
    <s v="United States"/>
    <s v="Oceanside"/>
    <x v="7"/>
    <n v="11572"/>
    <x v="3"/>
    <x v="0"/>
    <s v="Storage"/>
    <n v="296.37"/>
    <n v="3"/>
    <n v="0"/>
    <n v="80.019900000000007"/>
  </r>
  <r>
    <s v="OR9055"/>
    <x v="1647"/>
    <s v="First Class"/>
    <x v="2"/>
    <s v="United States"/>
    <s v="Murray"/>
    <x v="42"/>
    <n v="84107"/>
    <x v="1"/>
    <x v="0"/>
    <s v="Paper"/>
    <n v="48.4"/>
    <n v="5"/>
    <n v="0"/>
    <n v="23.231999999999999"/>
  </r>
  <r>
    <s v="OR9056"/>
    <x v="1647"/>
    <s v="Standard Class"/>
    <x v="2"/>
    <s v="United States"/>
    <s v="Sanford"/>
    <x v="18"/>
    <n v="32771"/>
    <x v="2"/>
    <x v="2"/>
    <s v="Furnishings"/>
    <n v="220.70400000000001"/>
    <n v="6"/>
    <n v="0.2"/>
    <n v="8.2764000000000006"/>
  </r>
  <r>
    <s v="OR9057"/>
    <x v="1647"/>
    <s v="Standard Class"/>
    <x v="2"/>
    <s v="United States"/>
    <s v="Philadelphia"/>
    <x v="8"/>
    <n v="19120"/>
    <x v="3"/>
    <x v="0"/>
    <s v="Labels"/>
    <n v="10.08"/>
    <n v="2"/>
    <n v="0.2"/>
    <n v="3.2759999999999998"/>
  </r>
  <r>
    <s v="OR9058"/>
    <x v="1648"/>
    <s v="Second Class"/>
    <x v="1"/>
    <s v="United States"/>
    <s v="Troy"/>
    <x v="7"/>
    <n v="12180"/>
    <x v="3"/>
    <x v="0"/>
    <s v="Envelopes"/>
    <n v="247.84"/>
    <n v="8"/>
    <n v="0"/>
    <n v="121.44159999999999"/>
  </r>
  <r>
    <s v="OR9059"/>
    <x v="1648"/>
    <s v="First Class"/>
    <x v="0"/>
    <s v="United States"/>
    <s v="Inglewood"/>
    <x v="1"/>
    <n v="90301"/>
    <x v="1"/>
    <x v="0"/>
    <s v="Storage"/>
    <n v="29.79"/>
    <n v="3"/>
    <n v="0"/>
    <n v="8.6390999999999991"/>
  </r>
  <r>
    <s v="OR9060"/>
    <x v="1648"/>
    <s v="First Class"/>
    <x v="0"/>
    <s v="United States"/>
    <s v="Dover"/>
    <x v="15"/>
    <n v="19901"/>
    <x v="3"/>
    <x v="0"/>
    <s v="Art"/>
    <n v="9.84"/>
    <n v="3"/>
    <n v="0"/>
    <n v="2.8536000000000001"/>
  </r>
  <r>
    <s v="OR9061"/>
    <x v="1649"/>
    <s v="Second Class"/>
    <x v="0"/>
    <s v="United States"/>
    <s v="Seattle"/>
    <x v="11"/>
    <n v="98103"/>
    <x v="1"/>
    <x v="0"/>
    <s v="Paper"/>
    <n v="6.48"/>
    <n v="1"/>
    <n v="0"/>
    <n v="3.1103999999999998"/>
  </r>
  <r>
    <s v="OR9062"/>
    <x v="1649"/>
    <s v="Standard Class"/>
    <x v="1"/>
    <s v="United States"/>
    <s v="Fort Worth"/>
    <x v="0"/>
    <n v="76106"/>
    <x v="0"/>
    <x v="0"/>
    <s v="Paper"/>
    <n v="9.3919999999999995"/>
    <n v="2"/>
    <n v="0.2"/>
    <n v="3.2871999999999999"/>
  </r>
  <r>
    <s v="OR9063"/>
    <x v="1649"/>
    <s v="Second Class"/>
    <x v="0"/>
    <s v="United States"/>
    <s v="San Diego"/>
    <x v="1"/>
    <n v="92105"/>
    <x v="1"/>
    <x v="0"/>
    <s v="Storage"/>
    <n v="84.84"/>
    <n v="3"/>
    <n v="0"/>
    <n v="22.9068"/>
  </r>
  <r>
    <s v="OR9064"/>
    <x v="1649"/>
    <s v="Standard Class"/>
    <x v="0"/>
    <s v="United States"/>
    <s v="Westminster"/>
    <x v="1"/>
    <n v="92683"/>
    <x v="1"/>
    <x v="0"/>
    <s v="Binders"/>
    <n v="31.128"/>
    <n v="3"/>
    <n v="0.2"/>
    <n v="11.673"/>
  </r>
  <r>
    <s v="OR9065"/>
    <x v="1649"/>
    <s v="Second Class"/>
    <x v="1"/>
    <s v="United States"/>
    <s v="Franklin"/>
    <x v="12"/>
    <n v="37064"/>
    <x v="2"/>
    <x v="0"/>
    <s v="Binders"/>
    <n v="2.9460000000000002"/>
    <n v="2"/>
    <n v="0.7"/>
    <n v="2.0621999999999998"/>
  </r>
  <r>
    <s v="OR9066"/>
    <x v="1649"/>
    <s v="First Class"/>
    <x v="0"/>
    <s v="United States"/>
    <s v="Denver"/>
    <x v="23"/>
    <n v="80219"/>
    <x v="1"/>
    <x v="0"/>
    <s v="Appliances"/>
    <n v="2.6"/>
    <n v="1"/>
    <n v="0.2"/>
    <n v="0.29249999999999998"/>
  </r>
  <r>
    <s v="OR9067"/>
    <x v="1650"/>
    <s v="Standard Class"/>
    <x v="2"/>
    <s v="United States"/>
    <s v="Covington"/>
    <x v="11"/>
    <n v="98042"/>
    <x v="1"/>
    <x v="0"/>
    <s v="Appliances"/>
    <n v="236.88"/>
    <n v="6"/>
    <n v="0"/>
    <n v="66.326400000000007"/>
  </r>
  <r>
    <s v="OR9068"/>
    <x v="1650"/>
    <s v="Standard Class"/>
    <x v="0"/>
    <s v="United States"/>
    <s v="North Las Vegas"/>
    <x v="20"/>
    <n v="89031"/>
    <x v="1"/>
    <x v="2"/>
    <s v="Furnishings"/>
    <n v="134.01"/>
    <n v="9"/>
    <n v="0"/>
    <n v="36.182699999999997"/>
  </r>
  <r>
    <s v="OR9069"/>
    <x v="1650"/>
    <s v="Second Class"/>
    <x v="0"/>
    <s v="United States"/>
    <s v="Chicago"/>
    <x v="14"/>
    <n v="60653"/>
    <x v="0"/>
    <x v="0"/>
    <s v="Binders"/>
    <n v="42.616"/>
    <n v="7"/>
    <n v="0.8"/>
    <n v="68.185599999999994"/>
  </r>
  <r>
    <s v="OR9070"/>
    <x v="1650"/>
    <s v="Standard Class"/>
    <x v="0"/>
    <s v="United States"/>
    <s v="Yonkers"/>
    <x v="7"/>
    <n v="10701"/>
    <x v="3"/>
    <x v="2"/>
    <s v="Tables"/>
    <n v="836.59199999999998"/>
    <n v="8"/>
    <n v="0.4"/>
    <n v="264.92079999999999"/>
  </r>
  <r>
    <s v="OR9071"/>
    <x v="1650"/>
    <s v="Second Class"/>
    <x v="0"/>
    <s v="United States"/>
    <s v="Louisville"/>
    <x v="23"/>
    <n v="80027"/>
    <x v="1"/>
    <x v="2"/>
    <s v="Chairs"/>
    <n v="603.91999999999996"/>
    <n v="5"/>
    <n v="0.2"/>
    <n v="75.489999999999995"/>
  </r>
  <r>
    <s v="OR9072"/>
    <x v="1650"/>
    <s v="First Class"/>
    <x v="1"/>
    <s v="United States"/>
    <s v="Cranston"/>
    <x v="6"/>
    <n v="2920"/>
    <x v="3"/>
    <x v="0"/>
    <s v="Appliances"/>
    <n v="2.2200000000000002"/>
    <n v="1"/>
    <n v="0"/>
    <n v="0.66600000000000004"/>
  </r>
  <r>
    <s v="OR9073"/>
    <x v="1651"/>
    <s v="Standard Class"/>
    <x v="0"/>
    <s v="United States"/>
    <s v="Philadelphia"/>
    <x v="8"/>
    <n v="19120"/>
    <x v="3"/>
    <x v="1"/>
    <s v="Accessories"/>
    <n v="14.2"/>
    <n v="1"/>
    <n v="0.2"/>
    <n v="3.3725000000000001"/>
  </r>
  <r>
    <s v="OR9074"/>
    <x v="1651"/>
    <s v="Standard Class"/>
    <x v="1"/>
    <s v="United States"/>
    <s v="Clinton"/>
    <x v="17"/>
    <n v="20735"/>
    <x v="3"/>
    <x v="2"/>
    <s v="Furnishings"/>
    <n v="60.72"/>
    <n v="3"/>
    <n v="0"/>
    <n v="23.680800000000001"/>
  </r>
  <r>
    <s v="OR9075"/>
    <x v="1651"/>
    <s v="Second Class"/>
    <x v="0"/>
    <s v="United States"/>
    <s v="Auburn"/>
    <x v="7"/>
    <n v="13021"/>
    <x v="3"/>
    <x v="1"/>
    <s v="Phones"/>
    <n v="35.119999999999997"/>
    <n v="4"/>
    <n v="0"/>
    <n v="9.1311999999999998"/>
  </r>
  <r>
    <s v="OR9076"/>
    <x v="1651"/>
    <s v="Standard Class"/>
    <x v="1"/>
    <s v="United States"/>
    <s v="Charlotte"/>
    <x v="2"/>
    <n v="28205"/>
    <x v="2"/>
    <x v="0"/>
    <s v="Paper"/>
    <n v="78.304000000000002"/>
    <n v="2"/>
    <n v="0.2"/>
    <n v="29.364000000000001"/>
  </r>
  <r>
    <s v="OR9077"/>
    <x v="1651"/>
    <s v="Standard Class"/>
    <x v="0"/>
    <s v="United States"/>
    <s v="Miami"/>
    <x v="18"/>
    <n v="33178"/>
    <x v="2"/>
    <x v="1"/>
    <s v="Accessories"/>
    <n v="72.599999999999994"/>
    <n v="5"/>
    <n v="0.2"/>
    <n v="8.1675000000000004"/>
  </r>
  <r>
    <s v="OR9078"/>
    <x v="1652"/>
    <s v="Standard Class"/>
    <x v="1"/>
    <s v="United States"/>
    <s v="Seattle"/>
    <x v="11"/>
    <n v="98103"/>
    <x v="1"/>
    <x v="0"/>
    <s v="Storage"/>
    <n v="1117.92"/>
    <n v="4"/>
    <n v="0"/>
    <n v="55.896000000000001"/>
  </r>
  <r>
    <s v="OR9079"/>
    <x v="1652"/>
    <s v="First Class"/>
    <x v="0"/>
    <s v="United States"/>
    <s v="Perth Amboy"/>
    <x v="22"/>
    <n v="8861"/>
    <x v="3"/>
    <x v="2"/>
    <s v="Bookcases"/>
    <n v="120.98"/>
    <n v="1"/>
    <n v="0"/>
    <n v="12.098000000000001"/>
  </r>
  <r>
    <s v="OR9080"/>
    <x v="1652"/>
    <s v="First Class"/>
    <x v="0"/>
    <s v="United States"/>
    <s v="San Francisco"/>
    <x v="1"/>
    <n v="94109"/>
    <x v="1"/>
    <x v="2"/>
    <s v="Furnishings"/>
    <n v="5.28"/>
    <n v="3"/>
    <n v="0"/>
    <n v="2.3231999999999999"/>
  </r>
  <r>
    <s v="OR9081"/>
    <x v="1652"/>
    <s v="Same Day"/>
    <x v="1"/>
    <s v="United States"/>
    <s v="Henderson"/>
    <x v="4"/>
    <n v="42420"/>
    <x v="2"/>
    <x v="0"/>
    <s v="Labels"/>
    <n v="20.65"/>
    <n v="5"/>
    <n v="0"/>
    <n v="9.4990000000000006"/>
  </r>
  <r>
    <s v="OR9082"/>
    <x v="1653"/>
    <s v="Standard Class"/>
    <x v="0"/>
    <s v="United States"/>
    <s v="Westminster"/>
    <x v="1"/>
    <n v="92683"/>
    <x v="1"/>
    <x v="1"/>
    <s v="Accessories"/>
    <n v="55.76"/>
    <n v="4"/>
    <n v="0"/>
    <n v="7.8064"/>
  </r>
  <r>
    <s v="OR9083"/>
    <x v="1653"/>
    <s v="First Class"/>
    <x v="1"/>
    <s v="United States"/>
    <s v="Rochester"/>
    <x v="7"/>
    <n v="14609"/>
    <x v="3"/>
    <x v="0"/>
    <s v="Paper"/>
    <n v="132.79"/>
    <n v="7"/>
    <n v="0"/>
    <n v="63.739199999999997"/>
  </r>
  <r>
    <s v="OR9084"/>
    <x v="1653"/>
    <s v="Standard Class"/>
    <x v="1"/>
    <s v="United States"/>
    <s v="New York City"/>
    <x v="7"/>
    <n v="10024"/>
    <x v="3"/>
    <x v="1"/>
    <s v="Phones"/>
    <n v="430.88"/>
    <n v="2"/>
    <n v="0"/>
    <n v="124.9552"/>
  </r>
  <r>
    <s v="OR9085"/>
    <x v="1653"/>
    <s v="Second Class"/>
    <x v="0"/>
    <s v="United States"/>
    <s v="Cincinnati"/>
    <x v="3"/>
    <n v="45231"/>
    <x v="3"/>
    <x v="0"/>
    <s v="Art"/>
    <n v="10.608000000000001"/>
    <n v="6"/>
    <n v="0.2"/>
    <n v="0.92820000000000003"/>
  </r>
  <r>
    <s v="OR9086"/>
    <x v="1653"/>
    <s v="Standard Class"/>
    <x v="0"/>
    <s v="United States"/>
    <s v="Los Angeles"/>
    <x v="1"/>
    <n v="90036"/>
    <x v="1"/>
    <x v="0"/>
    <s v="Storage"/>
    <n v="454.86"/>
    <n v="7"/>
    <n v="0"/>
    <n v="54.583199999999998"/>
  </r>
  <r>
    <s v="OR9087"/>
    <x v="1653"/>
    <s v="Standard Class"/>
    <x v="0"/>
    <s v="United States"/>
    <s v="Seattle"/>
    <x v="11"/>
    <n v="98103"/>
    <x v="1"/>
    <x v="0"/>
    <s v="Binders"/>
    <n v="55.423999999999999"/>
    <n v="2"/>
    <n v="0.2"/>
    <n v="19.398399999999999"/>
  </r>
  <r>
    <s v="OR9088"/>
    <x v="1653"/>
    <s v="First Class"/>
    <x v="0"/>
    <s v="United States"/>
    <s v="New York City"/>
    <x v="7"/>
    <n v="10024"/>
    <x v="3"/>
    <x v="0"/>
    <s v="Binders"/>
    <n v="6.6879999999999997"/>
    <n v="2"/>
    <n v="0.2"/>
    <n v="2.3408000000000002"/>
  </r>
  <r>
    <s v="OR9089"/>
    <x v="1653"/>
    <s v="First Class"/>
    <x v="0"/>
    <s v="United States"/>
    <s v="Houston"/>
    <x v="0"/>
    <n v="77070"/>
    <x v="0"/>
    <x v="0"/>
    <s v="Storage"/>
    <n v="18.16"/>
    <n v="2"/>
    <n v="0.2"/>
    <n v="1.8160000000000001"/>
  </r>
  <r>
    <s v="OR9090"/>
    <x v="1653"/>
    <s v="First Class"/>
    <x v="2"/>
    <s v="United States"/>
    <s v="Aurora"/>
    <x v="23"/>
    <n v="80013"/>
    <x v="1"/>
    <x v="0"/>
    <s v="Appliances"/>
    <n v="209.792"/>
    <n v="2"/>
    <n v="0.2"/>
    <n v="26.224"/>
  </r>
  <r>
    <s v="OR9091"/>
    <x v="1654"/>
    <s v="Standard Class"/>
    <x v="1"/>
    <s v="United States"/>
    <s v="Burlington"/>
    <x v="43"/>
    <n v="5408"/>
    <x v="3"/>
    <x v="2"/>
    <s v="Bookcases"/>
    <n v="4404.8999999999996"/>
    <n v="5"/>
    <n v="0"/>
    <n v="1013.127"/>
  </r>
  <r>
    <s v="OR9092"/>
    <x v="1654"/>
    <s v="Standard Class"/>
    <x v="1"/>
    <s v="United States"/>
    <s v="Chicago"/>
    <x v="14"/>
    <n v="60653"/>
    <x v="0"/>
    <x v="0"/>
    <s v="Appliances"/>
    <n v="20.388000000000002"/>
    <n v="2"/>
    <n v="0.8"/>
    <n v="53.008800000000001"/>
  </r>
  <r>
    <s v="OR9093"/>
    <x v="1655"/>
    <s v="Standard Class"/>
    <x v="0"/>
    <s v="United States"/>
    <s v="Columbia"/>
    <x v="12"/>
    <n v="38401"/>
    <x v="2"/>
    <x v="0"/>
    <s v="Storage"/>
    <n v="258.48"/>
    <n v="2"/>
    <n v="0.2"/>
    <n v="3.2309999999999999"/>
  </r>
  <r>
    <s v="OR9094"/>
    <x v="1655"/>
    <s v="Standard Class"/>
    <x v="1"/>
    <s v="United States"/>
    <s v="Kenosha"/>
    <x v="30"/>
    <n v="53142"/>
    <x v="0"/>
    <x v="1"/>
    <s v="Accessories"/>
    <n v="139.94999999999999"/>
    <n v="5"/>
    <n v="0"/>
    <n v="26.590499999999999"/>
  </r>
  <r>
    <s v="OR9095"/>
    <x v="1655"/>
    <s v="First Class"/>
    <x v="0"/>
    <s v="United States"/>
    <s v="Niagara Falls"/>
    <x v="7"/>
    <n v="14304"/>
    <x v="3"/>
    <x v="1"/>
    <s v="Phones"/>
    <n v="164.85"/>
    <n v="3"/>
    <n v="0"/>
    <n v="47.8065"/>
  </r>
  <r>
    <s v="OR9096"/>
    <x v="1655"/>
    <s v="Standard Class"/>
    <x v="0"/>
    <s v="United States"/>
    <s v="New York City"/>
    <x v="7"/>
    <n v="10035"/>
    <x v="3"/>
    <x v="0"/>
    <s v="Labels"/>
    <n v="87.71"/>
    <n v="7"/>
    <n v="0"/>
    <n v="41.223700000000001"/>
  </r>
  <r>
    <s v="OR9097"/>
    <x v="1655"/>
    <s v="Standard Class"/>
    <x v="0"/>
    <s v="United States"/>
    <s v="Los Angeles"/>
    <x v="1"/>
    <n v="90049"/>
    <x v="1"/>
    <x v="0"/>
    <s v="Binders"/>
    <n v="18.72"/>
    <n v="5"/>
    <n v="0.2"/>
    <n v="6.5519999999999996"/>
  </r>
  <r>
    <s v="OR9098"/>
    <x v="1656"/>
    <s v="Standard Class"/>
    <x v="0"/>
    <s v="United States"/>
    <s v="Los Angeles"/>
    <x v="1"/>
    <n v="90036"/>
    <x v="1"/>
    <x v="1"/>
    <s v="Phones"/>
    <n v="139.80000000000001"/>
    <n v="5"/>
    <n v="0.2"/>
    <n v="12.2325"/>
  </r>
  <r>
    <s v="OR9099"/>
    <x v="1656"/>
    <s v="Standard Class"/>
    <x v="2"/>
    <s v="United States"/>
    <s v="Waynesboro"/>
    <x v="13"/>
    <n v="22980"/>
    <x v="2"/>
    <x v="0"/>
    <s v="Appliances"/>
    <n v="160.32"/>
    <n v="2"/>
    <n v="0"/>
    <n v="44.889600000000002"/>
  </r>
  <r>
    <s v="OR9100"/>
    <x v="1656"/>
    <s v="Standard Class"/>
    <x v="1"/>
    <s v="United States"/>
    <s v="Meridian"/>
    <x v="33"/>
    <n v="83642"/>
    <x v="1"/>
    <x v="0"/>
    <s v="Binders"/>
    <n v="21.312000000000001"/>
    <n v="3"/>
    <n v="0.2"/>
    <n v="7.992"/>
  </r>
  <r>
    <s v="OR9101"/>
    <x v="1656"/>
    <s v="Standard Class"/>
    <x v="0"/>
    <s v="United States"/>
    <s v="Jacksonville"/>
    <x v="18"/>
    <n v="32216"/>
    <x v="2"/>
    <x v="0"/>
    <s v="Paper"/>
    <n v="23.48"/>
    <n v="5"/>
    <n v="0.2"/>
    <n v="8.218"/>
  </r>
  <r>
    <s v="OR9102"/>
    <x v="1656"/>
    <s v="Second Class"/>
    <x v="1"/>
    <s v="United States"/>
    <s v="Los Angeles"/>
    <x v="1"/>
    <n v="90032"/>
    <x v="1"/>
    <x v="1"/>
    <s v="Accessories"/>
    <n v="16.59"/>
    <n v="1"/>
    <n v="0"/>
    <n v="5.8064999999999998"/>
  </r>
  <r>
    <s v="OR9103"/>
    <x v="1656"/>
    <s v="First Class"/>
    <x v="0"/>
    <s v="United States"/>
    <s v="Parma"/>
    <x v="3"/>
    <n v="44134"/>
    <x v="3"/>
    <x v="2"/>
    <s v="Chairs"/>
    <n v="183.37200000000001"/>
    <n v="2"/>
    <n v="0.3"/>
    <n v="7.8587999999999996"/>
  </r>
  <r>
    <s v="OR9104"/>
    <x v="1657"/>
    <s v="Same Day"/>
    <x v="2"/>
    <s v="United States"/>
    <s v="Seattle"/>
    <x v="11"/>
    <n v="98103"/>
    <x v="1"/>
    <x v="1"/>
    <s v="Phones"/>
    <n v="177.48"/>
    <n v="3"/>
    <n v="0.2"/>
    <n v="19.9665"/>
  </r>
  <r>
    <s v="OR9105"/>
    <x v="1657"/>
    <s v="Standard Class"/>
    <x v="1"/>
    <s v="United States"/>
    <s v="Richmond"/>
    <x v="13"/>
    <n v="23223"/>
    <x v="2"/>
    <x v="0"/>
    <s v="Paper"/>
    <n v="13.62"/>
    <n v="3"/>
    <n v="0"/>
    <n v="6.1289999999999996"/>
  </r>
  <r>
    <s v="OR9106"/>
    <x v="1657"/>
    <s v="Standard Class"/>
    <x v="0"/>
    <s v="United States"/>
    <s v="Athens"/>
    <x v="27"/>
    <n v="30605"/>
    <x v="2"/>
    <x v="2"/>
    <s v="Furnishings"/>
    <n v="186.54"/>
    <n v="3"/>
    <n v="0"/>
    <n v="41.038800000000002"/>
  </r>
  <r>
    <s v="OR9107"/>
    <x v="1657"/>
    <s v="First Class"/>
    <x v="0"/>
    <s v="United States"/>
    <s v="Redondo Beach"/>
    <x v="1"/>
    <n v="90278"/>
    <x v="1"/>
    <x v="0"/>
    <s v="Fasteners"/>
    <n v="4.3600000000000003"/>
    <n v="2"/>
    <n v="0"/>
    <n v="1.7876000000000001"/>
  </r>
  <r>
    <s v="OR9108"/>
    <x v="1658"/>
    <s v="First Class"/>
    <x v="0"/>
    <s v="United States"/>
    <s v="Houston"/>
    <x v="0"/>
    <n v="77041"/>
    <x v="0"/>
    <x v="2"/>
    <s v="Chairs"/>
    <n v="899.43"/>
    <n v="5"/>
    <n v="0.3"/>
    <n v="12.849"/>
  </r>
  <r>
    <s v="OR9109"/>
    <x v="1658"/>
    <s v="Standard Class"/>
    <x v="0"/>
    <s v="United States"/>
    <s v="Nashville"/>
    <x v="12"/>
    <n v="37211"/>
    <x v="2"/>
    <x v="0"/>
    <s v="Storage"/>
    <n v="294.36799999999999"/>
    <n v="4"/>
    <n v="0.2"/>
    <n v="58.873600000000003"/>
  </r>
  <r>
    <s v="OR9110"/>
    <x v="1658"/>
    <s v="Standard Class"/>
    <x v="0"/>
    <s v="United States"/>
    <s v="New York City"/>
    <x v="7"/>
    <n v="10035"/>
    <x v="3"/>
    <x v="0"/>
    <s v="Binders"/>
    <n v="9.2799999999999994"/>
    <n v="2"/>
    <n v="0.2"/>
    <n v="3.2480000000000002"/>
  </r>
  <r>
    <s v="OR9111"/>
    <x v="1659"/>
    <s v="Standard Class"/>
    <x v="2"/>
    <s v="United States"/>
    <s v="Malden"/>
    <x v="28"/>
    <n v="2148"/>
    <x v="3"/>
    <x v="0"/>
    <s v="Labels"/>
    <n v="14.76"/>
    <n v="4"/>
    <n v="0"/>
    <n v="6.9371999999999998"/>
  </r>
  <r>
    <s v="OR9112"/>
    <x v="1659"/>
    <s v="Standard Class"/>
    <x v="0"/>
    <s v="United States"/>
    <s v="Los Angeles"/>
    <x v="1"/>
    <n v="90049"/>
    <x v="1"/>
    <x v="2"/>
    <s v="Furnishings"/>
    <n v="19.3"/>
    <n v="2"/>
    <n v="0"/>
    <n v="5.79"/>
  </r>
  <r>
    <s v="OR9113"/>
    <x v="1659"/>
    <s v="Standard Class"/>
    <x v="0"/>
    <s v="United States"/>
    <s v="Chicago"/>
    <x v="14"/>
    <n v="60623"/>
    <x v="0"/>
    <x v="2"/>
    <s v="Tables"/>
    <n v="145.97999999999999"/>
    <n v="2"/>
    <n v="0.5"/>
    <n v="99.266400000000004"/>
  </r>
  <r>
    <s v="OR9114"/>
    <x v="1659"/>
    <s v="Standard Class"/>
    <x v="0"/>
    <s v="United States"/>
    <s v="San Francisco"/>
    <x v="1"/>
    <n v="94110"/>
    <x v="1"/>
    <x v="2"/>
    <s v="Bookcases"/>
    <n v="205.666"/>
    <n v="2"/>
    <n v="0.15"/>
    <n v="12.098000000000001"/>
  </r>
  <r>
    <s v="OR9115"/>
    <x v="1659"/>
    <s v="Standard Class"/>
    <x v="0"/>
    <s v="United States"/>
    <s v="San Clemente"/>
    <x v="1"/>
    <n v="92672"/>
    <x v="1"/>
    <x v="0"/>
    <s v="Binders"/>
    <n v="18.088000000000001"/>
    <n v="7"/>
    <n v="0.2"/>
    <n v="6.5568999999999997"/>
  </r>
  <r>
    <s v="OR9116"/>
    <x v="1660"/>
    <s v="Standard Class"/>
    <x v="1"/>
    <s v="United States"/>
    <s v="Corpus Christi"/>
    <x v="0"/>
    <n v="78415"/>
    <x v="0"/>
    <x v="2"/>
    <s v="Furnishings"/>
    <n v="39.96"/>
    <n v="5"/>
    <n v="0.6"/>
    <n v="23.975999999999999"/>
  </r>
  <r>
    <s v="OR9117"/>
    <x v="1660"/>
    <s v="First Class"/>
    <x v="0"/>
    <s v="United States"/>
    <s v="Austin"/>
    <x v="0"/>
    <n v="78745"/>
    <x v="0"/>
    <x v="0"/>
    <s v="Binders"/>
    <n v="32.783999999999999"/>
    <n v="4"/>
    <n v="0.8"/>
    <n v="52.4544"/>
  </r>
  <r>
    <s v="OR9118"/>
    <x v="1660"/>
    <s v="First Class"/>
    <x v="1"/>
    <s v="United States"/>
    <s v="Fairfield"/>
    <x v="1"/>
    <n v="94533"/>
    <x v="1"/>
    <x v="0"/>
    <s v="Paper"/>
    <n v="26.72"/>
    <n v="4"/>
    <n v="0"/>
    <n v="12.8256"/>
  </r>
  <r>
    <s v="OR9119"/>
    <x v="1660"/>
    <s v="Standard Class"/>
    <x v="1"/>
    <s v="United States"/>
    <s v="New York City"/>
    <x v="7"/>
    <n v="10024"/>
    <x v="3"/>
    <x v="0"/>
    <s v="Labels"/>
    <n v="20.7"/>
    <n v="2"/>
    <n v="0"/>
    <n v="9.9359999999999999"/>
  </r>
  <r>
    <s v="OR9120"/>
    <x v="1660"/>
    <s v="First Class"/>
    <x v="1"/>
    <s v="United States"/>
    <s v="Columbus"/>
    <x v="9"/>
    <n v="47201"/>
    <x v="0"/>
    <x v="0"/>
    <s v="Paper"/>
    <n v="34.020000000000003"/>
    <n v="3"/>
    <n v="0"/>
    <n v="16.669799999999999"/>
  </r>
  <r>
    <s v="OR9121"/>
    <x v="1660"/>
    <s v="Standard Class"/>
    <x v="1"/>
    <s v="United States"/>
    <s v="Springfield"/>
    <x v="3"/>
    <n v="45503"/>
    <x v="3"/>
    <x v="2"/>
    <s v="Furnishings"/>
    <n v="25.984000000000002"/>
    <n v="1"/>
    <n v="0.2"/>
    <n v="3.8976000000000002"/>
  </r>
  <r>
    <s v="OR9122"/>
    <x v="1660"/>
    <s v="Standard Class"/>
    <x v="0"/>
    <s v="United States"/>
    <s v="Grand Rapids"/>
    <x v="19"/>
    <n v="49505"/>
    <x v="0"/>
    <x v="1"/>
    <s v="Phones"/>
    <n v="97.98"/>
    <n v="2"/>
    <n v="0"/>
    <n v="27.4344"/>
  </r>
  <r>
    <s v="OR9123"/>
    <x v="1660"/>
    <s v="Second Class"/>
    <x v="0"/>
    <s v="United States"/>
    <s v="San Diego"/>
    <x v="1"/>
    <n v="92105"/>
    <x v="1"/>
    <x v="2"/>
    <s v="Furnishings"/>
    <n v="19.920000000000002"/>
    <n v="3"/>
    <n v="0"/>
    <n v="9.5616000000000003"/>
  </r>
  <r>
    <s v="OR9124"/>
    <x v="1660"/>
    <s v="Standard Class"/>
    <x v="0"/>
    <s v="United States"/>
    <s v="Burlington"/>
    <x v="2"/>
    <n v="27217"/>
    <x v="2"/>
    <x v="2"/>
    <s v="Tables"/>
    <n v="1781.682"/>
    <n v="7"/>
    <n v="0.4"/>
    <n v="653.28340000000003"/>
  </r>
  <r>
    <s v="OR9125"/>
    <x v="1661"/>
    <s v="Second Class"/>
    <x v="1"/>
    <s v="United States"/>
    <s v="Los Angeles"/>
    <x v="1"/>
    <n v="90036"/>
    <x v="1"/>
    <x v="0"/>
    <s v="Storage"/>
    <n v="276.27999999999997"/>
    <n v="2"/>
    <n v="0"/>
    <n v="0"/>
  </r>
  <r>
    <s v="OR9126"/>
    <x v="1661"/>
    <s v="First Class"/>
    <x v="1"/>
    <s v="United States"/>
    <s v="Loveland"/>
    <x v="23"/>
    <n v="80538"/>
    <x v="1"/>
    <x v="0"/>
    <s v="Paper"/>
    <n v="7.968"/>
    <n v="2"/>
    <n v="0.2"/>
    <n v="2.8883999999999999"/>
  </r>
  <r>
    <s v="OR9127"/>
    <x v="1661"/>
    <s v="Standard Class"/>
    <x v="2"/>
    <s v="United States"/>
    <s v="Tulsa"/>
    <x v="24"/>
    <n v="74133"/>
    <x v="0"/>
    <x v="0"/>
    <s v="Binders"/>
    <n v="41.86"/>
    <n v="7"/>
    <n v="0"/>
    <n v="19.255600000000001"/>
  </r>
  <r>
    <s v="OR9128"/>
    <x v="1661"/>
    <s v="Standard Class"/>
    <x v="0"/>
    <s v="United States"/>
    <s v="San Francisco"/>
    <x v="1"/>
    <n v="94122"/>
    <x v="1"/>
    <x v="0"/>
    <s v="Art"/>
    <n v="5.56"/>
    <n v="2"/>
    <n v="0"/>
    <n v="2.2240000000000002"/>
  </r>
  <r>
    <s v="OR9129"/>
    <x v="1661"/>
    <s v="Standard Class"/>
    <x v="2"/>
    <s v="United States"/>
    <s v="Philadelphia"/>
    <x v="8"/>
    <n v="19120"/>
    <x v="3"/>
    <x v="0"/>
    <s v="Binders"/>
    <n v="29.718"/>
    <n v="6"/>
    <n v="0.7"/>
    <n v="21.793199999999999"/>
  </r>
  <r>
    <s v="OR9130"/>
    <x v="1661"/>
    <s v="Second Class"/>
    <x v="1"/>
    <s v="United States"/>
    <s v="Buffalo"/>
    <x v="7"/>
    <n v="14215"/>
    <x v="3"/>
    <x v="1"/>
    <s v="Phones"/>
    <n v="43.6"/>
    <n v="4"/>
    <n v="0"/>
    <n v="12.208"/>
  </r>
  <r>
    <s v="OR9131"/>
    <x v="1662"/>
    <s v="Standard Class"/>
    <x v="0"/>
    <s v="United States"/>
    <s v="Denver"/>
    <x v="23"/>
    <n v="80219"/>
    <x v="1"/>
    <x v="1"/>
    <s v="Phones"/>
    <n v="470.37599999999998"/>
    <n v="3"/>
    <n v="0.2"/>
    <n v="52.917299999999997"/>
  </r>
  <r>
    <s v="OR9132"/>
    <x v="1662"/>
    <s v="Second Class"/>
    <x v="0"/>
    <s v="United States"/>
    <s v="Auburn"/>
    <x v="7"/>
    <n v="13021"/>
    <x v="3"/>
    <x v="0"/>
    <s v="Fasteners"/>
    <n v="29.61"/>
    <n v="9"/>
    <n v="0"/>
    <n v="13.3245"/>
  </r>
  <r>
    <s v="OR9133"/>
    <x v="1663"/>
    <s v="First Class"/>
    <x v="0"/>
    <s v="United States"/>
    <s v="San Francisco"/>
    <x v="1"/>
    <n v="94110"/>
    <x v="1"/>
    <x v="2"/>
    <s v="Furnishings"/>
    <n v="36.96"/>
    <n v="7"/>
    <n v="0"/>
    <n v="11.457599999999999"/>
  </r>
  <r>
    <s v="OR9134"/>
    <x v="1663"/>
    <s v="Standard Class"/>
    <x v="0"/>
    <s v="United States"/>
    <s v="Pembroke Pines"/>
    <x v="18"/>
    <n v="33024"/>
    <x v="2"/>
    <x v="0"/>
    <s v="Labels"/>
    <n v="16.559999999999999"/>
    <n v="2"/>
    <n v="0.2"/>
    <n v="5.7960000000000003"/>
  </r>
  <r>
    <s v="OR9135"/>
    <x v="1663"/>
    <s v="Standard Class"/>
    <x v="0"/>
    <s v="United States"/>
    <s v="Los Angeles"/>
    <x v="1"/>
    <n v="90049"/>
    <x v="1"/>
    <x v="0"/>
    <s v="Paper"/>
    <n v="116.28"/>
    <n v="3"/>
    <n v="0"/>
    <n v="56.977200000000003"/>
  </r>
  <r>
    <s v="OR9136"/>
    <x v="1663"/>
    <s v="Standard Class"/>
    <x v="0"/>
    <s v="United States"/>
    <s v="San Francisco"/>
    <x v="1"/>
    <n v="94122"/>
    <x v="1"/>
    <x v="0"/>
    <s v="Paper"/>
    <n v="25.92"/>
    <n v="4"/>
    <n v="0"/>
    <n v="12.441599999999999"/>
  </r>
  <r>
    <s v="OR9137"/>
    <x v="1663"/>
    <s v="Standard Class"/>
    <x v="1"/>
    <s v="United States"/>
    <s v="Westfield"/>
    <x v="22"/>
    <n v="7090"/>
    <x v="3"/>
    <x v="2"/>
    <s v="Furnishings"/>
    <n v="129.93"/>
    <n v="3"/>
    <n v="0"/>
    <n v="12.993"/>
  </r>
  <r>
    <s v="OR9138"/>
    <x v="1664"/>
    <s v="Standard Class"/>
    <x v="1"/>
    <s v="United States"/>
    <s v="Austin"/>
    <x v="0"/>
    <n v="78745"/>
    <x v="0"/>
    <x v="0"/>
    <s v="Paper"/>
    <n v="36.287999999999997"/>
    <n v="7"/>
    <n v="0.2"/>
    <n v="12.700799999999999"/>
  </r>
  <r>
    <s v="OR9139"/>
    <x v="1664"/>
    <s v="Second Class"/>
    <x v="0"/>
    <s v="United States"/>
    <s v="Lawrence"/>
    <x v="9"/>
    <n v="46226"/>
    <x v="0"/>
    <x v="1"/>
    <s v="Accessories"/>
    <n v="393.54"/>
    <n v="3"/>
    <n v="0"/>
    <n v="165.2868"/>
  </r>
  <r>
    <s v="OR9140"/>
    <x v="1665"/>
    <s v="First Class"/>
    <x v="0"/>
    <s v="United States"/>
    <s v="Tampa"/>
    <x v="18"/>
    <n v="33614"/>
    <x v="2"/>
    <x v="1"/>
    <s v="Accessories"/>
    <n v="11.672000000000001"/>
    <n v="1"/>
    <n v="0.2"/>
    <n v="0.72950000000000004"/>
  </r>
  <r>
    <s v="OR9141"/>
    <x v="1665"/>
    <s v="First Class"/>
    <x v="0"/>
    <s v="United States"/>
    <s v="Clinton"/>
    <x v="17"/>
    <n v="20735"/>
    <x v="3"/>
    <x v="2"/>
    <s v="Furnishings"/>
    <n v="10.56"/>
    <n v="6"/>
    <n v="0"/>
    <n v="4.6463999999999999"/>
  </r>
  <r>
    <s v="OR9142"/>
    <x v="1665"/>
    <s v="First Class"/>
    <x v="0"/>
    <s v="United States"/>
    <s v="Los Angeles"/>
    <x v="1"/>
    <n v="90008"/>
    <x v="1"/>
    <x v="0"/>
    <s v="Art"/>
    <n v="6.63"/>
    <n v="3"/>
    <n v="0"/>
    <n v="1.7901"/>
  </r>
  <r>
    <s v="OR9143"/>
    <x v="1666"/>
    <s v="Second Class"/>
    <x v="2"/>
    <s v="United States"/>
    <s v="North Las Vegas"/>
    <x v="20"/>
    <n v="89031"/>
    <x v="1"/>
    <x v="0"/>
    <s v="Art"/>
    <n v="113.22"/>
    <n v="3"/>
    <n v="0"/>
    <n v="29.437200000000001"/>
  </r>
  <r>
    <s v="OR9144"/>
    <x v="1666"/>
    <s v="Standard Class"/>
    <x v="0"/>
    <s v="United States"/>
    <s v="Chicago"/>
    <x v="14"/>
    <n v="60610"/>
    <x v="0"/>
    <x v="0"/>
    <s v="Storage"/>
    <n v="21.568000000000001"/>
    <n v="2"/>
    <n v="0.2"/>
    <n v="1.6175999999999999"/>
  </r>
  <r>
    <s v="OR9145"/>
    <x v="1666"/>
    <s v="Standard Class"/>
    <x v="1"/>
    <s v="United States"/>
    <s v="Los Angeles"/>
    <x v="1"/>
    <n v="90004"/>
    <x v="1"/>
    <x v="0"/>
    <s v="Supplies"/>
    <n v="17.760000000000002"/>
    <n v="2"/>
    <n v="0"/>
    <n v="4.9728000000000003"/>
  </r>
  <r>
    <s v="OR9146"/>
    <x v="1667"/>
    <s v="Standard Class"/>
    <x v="1"/>
    <s v="United States"/>
    <s v="Los Angeles"/>
    <x v="1"/>
    <n v="90004"/>
    <x v="1"/>
    <x v="0"/>
    <s v="Binders"/>
    <n v="12.672000000000001"/>
    <n v="2"/>
    <n v="0.2"/>
    <n v="4.7519999999999998"/>
  </r>
  <r>
    <s v="OR9147"/>
    <x v="1667"/>
    <s v="Standard Class"/>
    <x v="2"/>
    <s v="United States"/>
    <s v="Jacksonville"/>
    <x v="18"/>
    <n v="32216"/>
    <x v="2"/>
    <x v="0"/>
    <s v="Art"/>
    <n v="16.256"/>
    <n v="2"/>
    <n v="0.2"/>
    <n v="1.2192000000000001"/>
  </r>
  <r>
    <s v="OR9148"/>
    <x v="1667"/>
    <s v="First Class"/>
    <x v="1"/>
    <s v="United States"/>
    <s v="Los Angeles"/>
    <x v="1"/>
    <n v="90036"/>
    <x v="1"/>
    <x v="0"/>
    <s v="Supplies"/>
    <n v="11.36"/>
    <n v="2"/>
    <n v="0"/>
    <n v="3.2944"/>
  </r>
  <r>
    <s v="OR9149"/>
    <x v="1667"/>
    <s v="First Class"/>
    <x v="2"/>
    <s v="United States"/>
    <s v="New York City"/>
    <x v="7"/>
    <n v="10024"/>
    <x v="3"/>
    <x v="0"/>
    <s v="Paper"/>
    <n v="19.440000000000001"/>
    <n v="3"/>
    <n v="0"/>
    <n v="9.3312000000000008"/>
  </r>
  <r>
    <s v="OR9150"/>
    <x v="1667"/>
    <s v="Standard Class"/>
    <x v="1"/>
    <s v="United States"/>
    <s v="Seattle"/>
    <x v="11"/>
    <n v="98103"/>
    <x v="1"/>
    <x v="0"/>
    <s v="Binders"/>
    <n v="35.351999999999997"/>
    <n v="9"/>
    <n v="0.2"/>
    <n v="12.815099999999999"/>
  </r>
  <r>
    <s v="OR9151"/>
    <x v="1667"/>
    <s v="Second Class"/>
    <x v="2"/>
    <s v="United States"/>
    <s v="Lake Charles"/>
    <x v="39"/>
    <n v="70601"/>
    <x v="2"/>
    <x v="0"/>
    <s v="Binders"/>
    <n v="477.51"/>
    <n v="11"/>
    <n v="0"/>
    <n v="219.65459999999999"/>
  </r>
  <r>
    <s v="OR9152"/>
    <x v="1668"/>
    <s v="Standard Class"/>
    <x v="1"/>
    <s v="United States"/>
    <s v="San Francisco"/>
    <x v="1"/>
    <n v="94110"/>
    <x v="1"/>
    <x v="0"/>
    <s v="Paper"/>
    <n v="12.96"/>
    <n v="2"/>
    <n v="0"/>
    <n v="6.2207999999999997"/>
  </r>
  <r>
    <s v="OR9153"/>
    <x v="1668"/>
    <s v="Standard Class"/>
    <x v="1"/>
    <s v="United States"/>
    <s v="Dallas"/>
    <x v="0"/>
    <n v="75220"/>
    <x v="0"/>
    <x v="0"/>
    <s v="Binders"/>
    <n v="11.394"/>
    <n v="9"/>
    <n v="0.8"/>
    <n v="17.660699999999999"/>
  </r>
  <r>
    <s v="OR9154"/>
    <x v="1668"/>
    <s v="Same Day"/>
    <x v="2"/>
    <s v="United States"/>
    <s v="Smyrna"/>
    <x v="27"/>
    <n v="30080"/>
    <x v="2"/>
    <x v="0"/>
    <s v="Fasteners"/>
    <n v="9.4499999999999993"/>
    <n v="5"/>
    <n v="0"/>
    <n v="0.189"/>
  </r>
  <r>
    <s v="OR9155"/>
    <x v="1668"/>
    <s v="Standard Class"/>
    <x v="0"/>
    <s v="United States"/>
    <s v="New York City"/>
    <x v="7"/>
    <n v="10035"/>
    <x v="3"/>
    <x v="2"/>
    <s v="Chairs"/>
    <n v="272.64600000000002"/>
    <n v="3"/>
    <n v="0.1"/>
    <n v="18.176400000000001"/>
  </r>
  <r>
    <s v="OR9156"/>
    <x v="1668"/>
    <s v="Standard Class"/>
    <x v="0"/>
    <s v="United States"/>
    <s v="Colorado Springs"/>
    <x v="23"/>
    <n v="80906"/>
    <x v="1"/>
    <x v="2"/>
    <s v="Tables"/>
    <n v="364.95"/>
    <n v="5"/>
    <n v="0.5"/>
    <n v="248.166"/>
  </r>
  <r>
    <s v="OR9157"/>
    <x v="1668"/>
    <s v="Standard Class"/>
    <x v="0"/>
    <s v="United States"/>
    <s v="Chicago"/>
    <x v="14"/>
    <n v="60623"/>
    <x v="0"/>
    <x v="2"/>
    <s v="Tables"/>
    <n v="91.275000000000006"/>
    <n v="1"/>
    <n v="0.5"/>
    <n v="67.543499999999995"/>
  </r>
  <r>
    <s v="OR9158"/>
    <x v="1668"/>
    <s v="Second Class"/>
    <x v="2"/>
    <s v="United States"/>
    <s v="Seattle"/>
    <x v="11"/>
    <n v="98105"/>
    <x v="1"/>
    <x v="0"/>
    <s v="Paper"/>
    <n v="32.4"/>
    <n v="5"/>
    <n v="0"/>
    <n v="15.552"/>
  </r>
  <r>
    <s v="OR9159"/>
    <x v="1668"/>
    <s v="Standard Class"/>
    <x v="0"/>
    <s v="United States"/>
    <s v="Redmond"/>
    <x v="26"/>
    <n v="97756"/>
    <x v="1"/>
    <x v="0"/>
    <s v="Appliances"/>
    <n v="133.47200000000001"/>
    <n v="4"/>
    <n v="0.2"/>
    <n v="15.015599999999999"/>
  </r>
  <r>
    <s v="OR9160"/>
    <x v="1669"/>
    <s v="Standard Class"/>
    <x v="2"/>
    <s v="United States"/>
    <s v="Seattle"/>
    <x v="11"/>
    <n v="98115"/>
    <x v="1"/>
    <x v="0"/>
    <s v="Paper"/>
    <n v="20.34"/>
    <n v="3"/>
    <n v="0"/>
    <n v="9.3564000000000007"/>
  </r>
  <r>
    <s v="OR9161"/>
    <x v="1669"/>
    <s v="Standard Class"/>
    <x v="1"/>
    <s v="United States"/>
    <s v="Houston"/>
    <x v="0"/>
    <n v="77095"/>
    <x v="0"/>
    <x v="0"/>
    <s v="Art"/>
    <n v="12.16"/>
    <n v="5"/>
    <n v="0.2"/>
    <n v="2.1280000000000001"/>
  </r>
  <r>
    <s v="OR9162"/>
    <x v="1669"/>
    <s v="First Class"/>
    <x v="0"/>
    <s v="United States"/>
    <s v="Jacksonville"/>
    <x v="18"/>
    <n v="32216"/>
    <x v="2"/>
    <x v="0"/>
    <s v="Binders"/>
    <n v="17.43"/>
    <n v="1"/>
    <n v="0.7"/>
    <n v="13.363"/>
  </r>
  <r>
    <s v="OR9163"/>
    <x v="1669"/>
    <s v="Second Class"/>
    <x v="1"/>
    <s v="United States"/>
    <s v="Houston"/>
    <x v="0"/>
    <n v="77070"/>
    <x v="0"/>
    <x v="1"/>
    <s v="Accessories"/>
    <n v="85.2"/>
    <n v="6"/>
    <n v="0.2"/>
    <n v="20.234999999999999"/>
  </r>
  <r>
    <s v="OR9164"/>
    <x v="1669"/>
    <s v="Second Class"/>
    <x v="0"/>
    <s v="United States"/>
    <s v="Rockville"/>
    <x v="17"/>
    <n v="20852"/>
    <x v="3"/>
    <x v="0"/>
    <s v="Paper"/>
    <n v="19.440000000000001"/>
    <n v="3"/>
    <n v="0"/>
    <n v="9.3312000000000008"/>
  </r>
  <r>
    <s v="OR9165"/>
    <x v="1669"/>
    <s v="Same Day"/>
    <x v="2"/>
    <s v="United States"/>
    <s v="Mentor"/>
    <x v="3"/>
    <n v="44060"/>
    <x v="3"/>
    <x v="2"/>
    <s v="Furnishings"/>
    <n v="21.248000000000001"/>
    <n v="4"/>
    <n v="0.2"/>
    <n v="7.4367999999999999"/>
  </r>
  <r>
    <s v="OR9166"/>
    <x v="1669"/>
    <s v="Standard Class"/>
    <x v="1"/>
    <s v="United States"/>
    <s v="Monroe"/>
    <x v="2"/>
    <n v="28110"/>
    <x v="2"/>
    <x v="2"/>
    <s v="Chairs"/>
    <n v="207"/>
    <n v="3"/>
    <n v="0.2"/>
    <n v="25.875"/>
  </r>
  <r>
    <s v="OR9167"/>
    <x v="1670"/>
    <s v="First Class"/>
    <x v="0"/>
    <s v="United States"/>
    <s v="Los Angeles"/>
    <x v="1"/>
    <n v="90008"/>
    <x v="1"/>
    <x v="1"/>
    <s v="Accessories"/>
    <n v="772.47"/>
    <n v="3"/>
    <n v="0"/>
    <n v="146.76929999999999"/>
  </r>
  <r>
    <s v="OR9168"/>
    <x v="1670"/>
    <s v="Standard Class"/>
    <x v="2"/>
    <s v="United States"/>
    <s v="Odessa"/>
    <x v="0"/>
    <n v="79762"/>
    <x v="0"/>
    <x v="2"/>
    <s v="Chairs"/>
    <n v="340.11599999999999"/>
    <n v="6"/>
    <n v="0.3"/>
    <n v="9.7175999999999991"/>
  </r>
  <r>
    <s v="OR9169"/>
    <x v="1670"/>
    <s v="Standard Class"/>
    <x v="0"/>
    <s v="United States"/>
    <s v="Chicago"/>
    <x v="14"/>
    <n v="60610"/>
    <x v="0"/>
    <x v="0"/>
    <s v="Storage"/>
    <n v="35.167999999999999"/>
    <n v="2"/>
    <n v="0.2"/>
    <n v="8.3523999999999994"/>
  </r>
  <r>
    <s v="OR9170"/>
    <x v="1670"/>
    <s v="Second Class"/>
    <x v="1"/>
    <s v="United States"/>
    <s v="Concord"/>
    <x v="1"/>
    <n v="94521"/>
    <x v="1"/>
    <x v="1"/>
    <s v="Phones"/>
    <n v="1626.192"/>
    <n v="9"/>
    <n v="0.2"/>
    <n v="121.9644"/>
  </r>
  <r>
    <s v="OR9171"/>
    <x v="1671"/>
    <s v="Standard Class"/>
    <x v="2"/>
    <s v="United States"/>
    <s v="Tampa"/>
    <x v="18"/>
    <n v="33614"/>
    <x v="2"/>
    <x v="0"/>
    <s v="Binders"/>
    <n v="5.3280000000000003"/>
    <n v="2"/>
    <n v="0.7"/>
    <n v="3.552"/>
  </r>
  <r>
    <s v="OR9172"/>
    <x v="1671"/>
    <s v="Second Class"/>
    <x v="0"/>
    <s v="United States"/>
    <s v="New York City"/>
    <x v="7"/>
    <n v="10011"/>
    <x v="3"/>
    <x v="2"/>
    <s v="Furnishings"/>
    <n v="29.78"/>
    <n v="2"/>
    <n v="0"/>
    <n v="8.0405999999999995"/>
  </r>
  <r>
    <s v="OR9173"/>
    <x v="1671"/>
    <s v="Standard Class"/>
    <x v="0"/>
    <s v="United States"/>
    <s v="Seattle"/>
    <x v="11"/>
    <n v="98103"/>
    <x v="1"/>
    <x v="0"/>
    <s v="Binders"/>
    <n v="407.976"/>
    <n v="3"/>
    <n v="0.2"/>
    <n v="132.59219999999999"/>
  </r>
  <r>
    <s v="OR9174"/>
    <x v="1671"/>
    <s v="Same Day"/>
    <x v="0"/>
    <s v="United States"/>
    <s v="Amarillo"/>
    <x v="0"/>
    <n v="79109"/>
    <x v="0"/>
    <x v="1"/>
    <s v="Accessories"/>
    <n v="263.88"/>
    <n v="3"/>
    <n v="0.2"/>
    <n v="42.880499999999998"/>
  </r>
  <r>
    <s v="OR9175"/>
    <x v="1671"/>
    <s v="Standard Class"/>
    <x v="0"/>
    <s v="United States"/>
    <s v="Lawrence"/>
    <x v="28"/>
    <n v="1841"/>
    <x v="3"/>
    <x v="0"/>
    <s v="Binders"/>
    <n v="16.14"/>
    <n v="3"/>
    <n v="0"/>
    <n v="7.9085999999999999"/>
  </r>
  <r>
    <s v="OR9176"/>
    <x v="1671"/>
    <s v="Second Class"/>
    <x v="0"/>
    <s v="United States"/>
    <s v="Sacramento"/>
    <x v="1"/>
    <n v="95823"/>
    <x v="1"/>
    <x v="2"/>
    <s v="Chairs"/>
    <n v="120.712"/>
    <n v="1"/>
    <n v="0.2"/>
    <n v="18.1068"/>
  </r>
  <r>
    <s v="OR9177"/>
    <x v="1671"/>
    <s v="Standard Class"/>
    <x v="0"/>
    <s v="United States"/>
    <s v="Spokane"/>
    <x v="11"/>
    <n v="99207"/>
    <x v="1"/>
    <x v="2"/>
    <s v="Tables"/>
    <n v="70.98"/>
    <n v="1"/>
    <n v="0"/>
    <n v="20.584199999999999"/>
  </r>
  <r>
    <s v="OR9178"/>
    <x v="1672"/>
    <s v="Standard Class"/>
    <x v="0"/>
    <s v="United States"/>
    <s v="Columbus"/>
    <x v="3"/>
    <n v="43229"/>
    <x v="3"/>
    <x v="2"/>
    <s v="Furnishings"/>
    <n v="71.12"/>
    <n v="5"/>
    <n v="0.2"/>
    <n v="9.7789999999999999"/>
  </r>
  <r>
    <s v="OR9179"/>
    <x v="1672"/>
    <s v="First Class"/>
    <x v="0"/>
    <s v="United States"/>
    <s v="Hollywood"/>
    <x v="18"/>
    <n v="33021"/>
    <x v="2"/>
    <x v="0"/>
    <s v="Appliances"/>
    <n v="152.24"/>
    <n v="5"/>
    <n v="0.2"/>
    <n v="17.126999999999999"/>
  </r>
  <r>
    <s v="OR9180"/>
    <x v="1672"/>
    <s v="Standard Class"/>
    <x v="0"/>
    <s v="United States"/>
    <s v="Fayetteville"/>
    <x v="36"/>
    <n v="72701"/>
    <x v="2"/>
    <x v="0"/>
    <s v="Paper"/>
    <n v="106.32"/>
    <n v="3"/>
    <n v="0"/>
    <n v="49.970399999999998"/>
  </r>
  <r>
    <s v="OR9181"/>
    <x v="1672"/>
    <s v="First Class"/>
    <x v="2"/>
    <s v="United States"/>
    <s v="Shelton"/>
    <x v="21"/>
    <n v="6484"/>
    <x v="3"/>
    <x v="0"/>
    <s v="Paper"/>
    <n v="13.36"/>
    <n v="2"/>
    <n v="0"/>
    <n v="6.4127999999999998"/>
  </r>
  <r>
    <s v="OR9182"/>
    <x v="1672"/>
    <s v="Standard Class"/>
    <x v="0"/>
    <s v="United States"/>
    <s v="Indianapolis"/>
    <x v="9"/>
    <n v="46203"/>
    <x v="0"/>
    <x v="0"/>
    <s v="Binders"/>
    <n v="10.4"/>
    <n v="5"/>
    <n v="0"/>
    <n v="5.0960000000000001"/>
  </r>
  <r>
    <s v="OR9183"/>
    <x v="1672"/>
    <s v="Standard Class"/>
    <x v="0"/>
    <s v="United States"/>
    <s v="San Bernardino"/>
    <x v="1"/>
    <n v="92404"/>
    <x v="1"/>
    <x v="2"/>
    <s v="Bookcases"/>
    <n v="683.33199999999999"/>
    <n v="4"/>
    <n v="0.15"/>
    <n v="40.195999999999998"/>
  </r>
  <r>
    <s v="OR9184"/>
    <x v="1672"/>
    <s v="Second Class"/>
    <x v="0"/>
    <s v="United States"/>
    <s v="New York City"/>
    <x v="7"/>
    <n v="10009"/>
    <x v="3"/>
    <x v="0"/>
    <s v="Binders"/>
    <n v="232.4"/>
    <n v="5"/>
    <n v="0.2"/>
    <n v="78.435000000000002"/>
  </r>
  <r>
    <s v="OR9185"/>
    <x v="1673"/>
    <s v="Standard Class"/>
    <x v="0"/>
    <s v="United States"/>
    <s v="Cuyahoga Falls"/>
    <x v="3"/>
    <n v="44221"/>
    <x v="3"/>
    <x v="0"/>
    <s v="Binders"/>
    <n v="18.527999999999999"/>
    <n v="4"/>
    <n v="0.7"/>
    <n v="12.352"/>
  </r>
  <r>
    <s v="OR9186"/>
    <x v="1673"/>
    <s v="Standard Class"/>
    <x v="0"/>
    <s v="United States"/>
    <s v="Albuquerque"/>
    <x v="35"/>
    <n v="87105"/>
    <x v="1"/>
    <x v="0"/>
    <s v="Paper"/>
    <n v="4.28"/>
    <n v="1"/>
    <n v="0"/>
    <n v="1.9259999999999999"/>
  </r>
  <r>
    <s v="OR9187"/>
    <x v="1673"/>
    <s v="Standard Class"/>
    <x v="1"/>
    <s v="United States"/>
    <s v="Los Angeles"/>
    <x v="1"/>
    <n v="90032"/>
    <x v="1"/>
    <x v="0"/>
    <s v="Art"/>
    <n v="23.32"/>
    <n v="2"/>
    <n v="0"/>
    <n v="6.0632000000000001"/>
  </r>
  <r>
    <s v="OR9188"/>
    <x v="1673"/>
    <s v="Standard Class"/>
    <x v="0"/>
    <s v="United States"/>
    <s v="Moorhead"/>
    <x v="31"/>
    <n v="56560"/>
    <x v="0"/>
    <x v="1"/>
    <s v="Accessories"/>
    <n v="63.96"/>
    <n v="4"/>
    <n v="0"/>
    <n v="19.8276"/>
  </r>
  <r>
    <s v="OR9189"/>
    <x v="1673"/>
    <s v="Standard Class"/>
    <x v="1"/>
    <s v="United States"/>
    <s v="Seattle"/>
    <x v="11"/>
    <n v="98103"/>
    <x v="1"/>
    <x v="2"/>
    <s v="Tables"/>
    <n v="3393.68"/>
    <n v="8"/>
    <n v="0"/>
    <n v="610.86239999999998"/>
  </r>
  <r>
    <s v="OR9190"/>
    <x v="1674"/>
    <s v="Second Class"/>
    <x v="1"/>
    <s v="United States"/>
    <s v="Laredo"/>
    <x v="0"/>
    <n v="78041"/>
    <x v="0"/>
    <x v="0"/>
    <s v="Envelopes"/>
    <n v="12.984"/>
    <n v="3"/>
    <n v="0.2"/>
    <n v="4.7066999999999997"/>
  </r>
  <r>
    <s v="OR9191"/>
    <x v="1674"/>
    <s v="Standard Class"/>
    <x v="0"/>
    <s v="United States"/>
    <s v="Philadelphia"/>
    <x v="8"/>
    <n v="19143"/>
    <x v="3"/>
    <x v="0"/>
    <s v="Labels"/>
    <n v="5.04"/>
    <n v="2"/>
    <n v="0.2"/>
    <n v="1.764"/>
  </r>
  <r>
    <s v="OR9192"/>
    <x v="1674"/>
    <s v="Standard Class"/>
    <x v="2"/>
    <s v="United States"/>
    <s v="Orland Park"/>
    <x v="14"/>
    <n v="60462"/>
    <x v="0"/>
    <x v="1"/>
    <s v="Accessories"/>
    <n v="339.96"/>
    <n v="5"/>
    <n v="0.2"/>
    <n v="67.992000000000004"/>
  </r>
  <r>
    <s v="OR9193"/>
    <x v="1674"/>
    <s v="Standard Class"/>
    <x v="1"/>
    <s v="United States"/>
    <s v="Philadelphia"/>
    <x v="8"/>
    <n v="19134"/>
    <x v="3"/>
    <x v="0"/>
    <s v="Art"/>
    <n v="1.504"/>
    <n v="1"/>
    <n v="0.2"/>
    <n v="0.16919999999999999"/>
  </r>
  <r>
    <s v="OR9194"/>
    <x v="1675"/>
    <s v="Standard Class"/>
    <x v="0"/>
    <s v="United States"/>
    <s v="New York City"/>
    <x v="7"/>
    <n v="10035"/>
    <x v="3"/>
    <x v="2"/>
    <s v="Chairs"/>
    <n v="80.991"/>
    <n v="1"/>
    <n v="0.1"/>
    <n v="8.0991"/>
  </r>
  <r>
    <s v="OR9195"/>
    <x v="1675"/>
    <s v="Standard Class"/>
    <x v="0"/>
    <s v="United States"/>
    <s v="Washington"/>
    <x v="38"/>
    <n v="20016"/>
    <x v="3"/>
    <x v="2"/>
    <s v="Chairs"/>
    <n v="1267.53"/>
    <n v="3"/>
    <n v="0"/>
    <n v="316.88249999999999"/>
  </r>
  <r>
    <s v="OR9196"/>
    <x v="1675"/>
    <s v="Standard Class"/>
    <x v="1"/>
    <s v="United States"/>
    <s v="Grapevine"/>
    <x v="0"/>
    <n v="76051"/>
    <x v="0"/>
    <x v="0"/>
    <s v="Art"/>
    <n v="33.488"/>
    <n v="7"/>
    <n v="0.2"/>
    <n v="5.8604000000000003"/>
  </r>
  <r>
    <s v="OR9197"/>
    <x v="1675"/>
    <s v="Second Class"/>
    <x v="1"/>
    <s v="United States"/>
    <s v="Oakland"/>
    <x v="1"/>
    <n v="94601"/>
    <x v="1"/>
    <x v="0"/>
    <s v="Labels"/>
    <n v="3.15"/>
    <n v="1"/>
    <n v="0"/>
    <n v="1.512"/>
  </r>
  <r>
    <s v="OR9198"/>
    <x v="1675"/>
    <s v="First Class"/>
    <x v="0"/>
    <s v="United States"/>
    <s v="Baltimore"/>
    <x v="17"/>
    <n v="21215"/>
    <x v="3"/>
    <x v="0"/>
    <s v="Paper"/>
    <n v="39.9"/>
    <n v="5"/>
    <n v="0"/>
    <n v="19.95"/>
  </r>
  <r>
    <s v="OR9199"/>
    <x v="1675"/>
    <s v="Second Class"/>
    <x v="1"/>
    <s v="United States"/>
    <s v="New York City"/>
    <x v="7"/>
    <n v="10011"/>
    <x v="3"/>
    <x v="0"/>
    <s v="Supplies"/>
    <n v="347.58"/>
    <n v="3"/>
    <n v="0"/>
    <n v="17.379000000000001"/>
  </r>
  <r>
    <s v="OR9200"/>
    <x v="1676"/>
    <s v="First Class"/>
    <x v="1"/>
    <s v="United States"/>
    <s v="New York City"/>
    <x v="7"/>
    <n v="10024"/>
    <x v="3"/>
    <x v="0"/>
    <s v="Binders"/>
    <n v="25.584"/>
    <n v="2"/>
    <n v="0.2"/>
    <n v="8.9543999999999997"/>
  </r>
  <r>
    <s v="OR9201"/>
    <x v="1676"/>
    <s v="Standard Class"/>
    <x v="1"/>
    <s v="United States"/>
    <s v="Grand Rapids"/>
    <x v="19"/>
    <n v="49505"/>
    <x v="0"/>
    <x v="0"/>
    <s v="Fasteners"/>
    <n v="24.85"/>
    <n v="7"/>
    <n v="0"/>
    <n v="11.679500000000001"/>
  </r>
  <r>
    <s v="OR9202"/>
    <x v="1676"/>
    <s v="Standard Class"/>
    <x v="2"/>
    <s v="United States"/>
    <s v="La Mesa"/>
    <x v="1"/>
    <n v="91941"/>
    <x v="1"/>
    <x v="1"/>
    <s v="Accessories"/>
    <n v="284.97000000000003"/>
    <n v="3"/>
    <n v="0"/>
    <n v="85.491"/>
  </r>
  <r>
    <s v="OR9203"/>
    <x v="1676"/>
    <s v="Second Class"/>
    <x v="1"/>
    <s v="United States"/>
    <s v="Los Angeles"/>
    <x v="1"/>
    <n v="90032"/>
    <x v="1"/>
    <x v="1"/>
    <s v="Phones"/>
    <n v="333.57600000000002"/>
    <n v="3"/>
    <n v="0.2"/>
    <n v="33.357599999999998"/>
  </r>
  <r>
    <s v="OR9204"/>
    <x v="1676"/>
    <s v="Standard Class"/>
    <x v="0"/>
    <s v="United States"/>
    <s v="Louisville"/>
    <x v="4"/>
    <n v="40214"/>
    <x v="2"/>
    <x v="1"/>
    <s v="Phones"/>
    <n v="83.72"/>
    <n v="7"/>
    <n v="0"/>
    <n v="23.441600000000001"/>
  </r>
  <r>
    <s v="OR9205"/>
    <x v="1677"/>
    <s v="Second Class"/>
    <x v="0"/>
    <s v="United States"/>
    <s v="San Francisco"/>
    <x v="1"/>
    <n v="94110"/>
    <x v="1"/>
    <x v="2"/>
    <s v="Furnishings"/>
    <n v="6.96"/>
    <n v="4"/>
    <n v="0"/>
    <n v="2.2271999999999998"/>
  </r>
  <r>
    <s v="OR9206"/>
    <x v="1677"/>
    <s v="Standard Class"/>
    <x v="0"/>
    <s v="United States"/>
    <s v="Waco"/>
    <x v="0"/>
    <n v="76706"/>
    <x v="0"/>
    <x v="2"/>
    <s v="Bookcases"/>
    <n v="328.39920000000001"/>
    <n v="3"/>
    <n v="0.32"/>
    <n v="91.758600000000001"/>
  </r>
  <r>
    <s v="OR9207"/>
    <x v="1677"/>
    <s v="Standard Class"/>
    <x v="0"/>
    <s v="United States"/>
    <s v="San Francisco"/>
    <x v="1"/>
    <n v="94122"/>
    <x v="1"/>
    <x v="1"/>
    <s v="Phones"/>
    <n v="47.975999999999999"/>
    <n v="3"/>
    <n v="0.2"/>
    <n v="4.7976000000000001"/>
  </r>
  <r>
    <s v="OR9208"/>
    <x v="1677"/>
    <s v="Standard Class"/>
    <x v="0"/>
    <s v="United States"/>
    <s v="Belleville"/>
    <x v="22"/>
    <n v="7109"/>
    <x v="3"/>
    <x v="0"/>
    <s v="Labels"/>
    <n v="9.82"/>
    <n v="2"/>
    <n v="0"/>
    <n v="4.8117999999999999"/>
  </r>
  <r>
    <s v="OR9209"/>
    <x v="1677"/>
    <s v="Standard Class"/>
    <x v="0"/>
    <s v="United States"/>
    <s v="New York City"/>
    <x v="7"/>
    <n v="10024"/>
    <x v="3"/>
    <x v="1"/>
    <s v="Machines"/>
    <n v="6999.96"/>
    <n v="4"/>
    <n v="0"/>
    <n v="2239.9872"/>
  </r>
  <r>
    <s v="OR9210"/>
    <x v="1677"/>
    <s v="Standard Class"/>
    <x v="2"/>
    <s v="United States"/>
    <s v="Dallas"/>
    <x v="0"/>
    <n v="75081"/>
    <x v="0"/>
    <x v="0"/>
    <s v="Binders"/>
    <n v="6.8879999999999999"/>
    <n v="3"/>
    <n v="0.8"/>
    <n v="11.020799999999999"/>
  </r>
  <r>
    <s v="OR9211"/>
    <x v="1677"/>
    <s v="Standard Class"/>
    <x v="0"/>
    <s v="United States"/>
    <s v="Marlborough"/>
    <x v="28"/>
    <n v="1752"/>
    <x v="3"/>
    <x v="2"/>
    <s v="Furnishings"/>
    <n v="14.82"/>
    <n v="3"/>
    <n v="0"/>
    <n v="6.2244000000000002"/>
  </r>
  <r>
    <s v="OR9212"/>
    <x v="1677"/>
    <s v="Standard Class"/>
    <x v="0"/>
    <s v="United States"/>
    <s v="San Francisco"/>
    <x v="1"/>
    <n v="94122"/>
    <x v="1"/>
    <x v="2"/>
    <s v="Furnishings"/>
    <n v="30.8"/>
    <n v="4"/>
    <n v="0"/>
    <n v="10.164"/>
  </r>
  <r>
    <s v="OR9213"/>
    <x v="1678"/>
    <s v="Second Class"/>
    <x v="1"/>
    <s v="United States"/>
    <s v="Salinas"/>
    <x v="1"/>
    <n v="93905"/>
    <x v="1"/>
    <x v="0"/>
    <s v="Envelopes"/>
    <n v="14.75"/>
    <n v="5"/>
    <n v="0"/>
    <n v="7.08"/>
  </r>
  <r>
    <s v="OR9214"/>
    <x v="1678"/>
    <s v="Same Day"/>
    <x v="1"/>
    <s v="United States"/>
    <s v="Coral Springs"/>
    <x v="18"/>
    <n v="33065"/>
    <x v="2"/>
    <x v="2"/>
    <s v="Furnishings"/>
    <n v="15.712"/>
    <n v="4"/>
    <n v="0.2"/>
    <n v="2.5531999999999999"/>
  </r>
  <r>
    <s v="OR9215"/>
    <x v="1678"/>
    <s v="Standard Class"/>
    <x v="1"/>
    <s v="United States"/>
    <s v="Toledo"/>
    <x v="3"/>
    <n v="43615"/>
    <x v="3"/>
    <x v="1"/>
    <s v="Phones"/>
    <n v="235.18799999999999"/>
    <n v="2"/>
    <n v="0.4"/>
    <n v="43.117800000000003"/>
  </r>
  <r>
    <s v="OR9216"/>
    <x v="1678"/>
    <s v="Second Class"/>
    <x v="1"/>
    <s v="United States"/>
    <s v="Meriden"/>
    <x v="21"/>
    <n v="6450"/>
    <x v="3"/>
    <x v="0"/>
    <s v="Art"/>
    <n v="4.5599999999999996"/>
    <n v="2"/>
    <n v="0"/>
    <n v="2.0064000000000002"/>
  </r>
  <r>
    <s v="OR9217"/>
    <x v="1678"/>
    <s v="Standard Class"/>
    <x v="1"/>
    <s v="United States"/>
    <s v="Fresno"/>
    <x v="1"/>
    <n v="93727"/>
    <x v="1"/>
    <x v="1"/>
    <s v="Phones"/>
    <n v="377.928"/>
    <n v="9"/>
    <n v="0.2"/>
    <n v="141.72300000000001"/>
  </r>
  <r>
    <s v="OR9218"/>
    <x v="1678"/>
    <s v="Same Day"/>
    <x v="2"/>
    <s v="United States"/>
    <s v="Philadelphia"/>
    <x v="8"/>
    <n v="19120"/>
    <x v="3"/>
    <x v="0"/>
    <s v="Binders"/>
    <n v="4.8419999999999996"/>
    <n v="3"/>
    <n v="0.7"/>
    <n v="3.3894000000000002"/>
  </r>
  <r>
    <s v="OR9219"/>
    <x v="1678"/>
    <s v="Standard Class"/>
    <x v="2"/>
    <s v="United States"/>
    <s v="Los Angeles"/>
    <x v="1"/>
    <n v="90004"/>
    <x v="1"/>
    <x v="0"/>
    <s v="Storage"/>
    <n v="5.98"/>
    <n v="1"/>
    <n v="0"/>
    <n v="1.0165999999999999"/>
  </r>
  <r>
    <s v="OR9220"/>
    <x v="1679"/>
    <s v="Standard Class"/>
    <x v="0"/>
    <s v="United States"/>
    <s v="New York City"/>
    <x v="7"/>
    <n v="10024"/>
    <x v="3"/>
    <x v="1"/>
    <s v="Accessories"/>
    <n v="7.88"/>
    <n v="4"/>
    <n v="0"/>
    <n v="2.5215999999999998"/>
  </r>
  <r>
    <s v="OR9221"/>
    <x v="1679"/>
    <s v="Standard Class"/>
    <x v="1"/>
    <s v="United States"/>
    <s v="Columbus"/>
    <x v="3"/>
    <n v="43229"/>
    <x v="3"/>
    <x v="0"/>
    <s v="Paper"/>
    <n v="98.376000000000005"/>
    <n v="3"/>
    <n v="0.2"/>
    <n v="35.661299999999997"/>
  </r>
  <r>
    <s v="OR9222"/>
    <x v="1679"/>
    <s v="Standard Class"/>
    <x v="0"/>
    <s v="United States"/>
    <s v="Kent"/>
    <x v="11"/>
    <n v="98031"/>
    <x v="1"/>
    <x v="1"/>
    <s v="Phones"/>
    <n v="43.6"/>
    <n v="5"/>
    <n v="0.2"/>
    <n v="4.3600000000000003"/>
  </r>
  <r>
    <s v="OR9223"/>
    <x v="1679"/>
    <s v="First Class"/>
    <x v="2"/>
    <s v="United States"/>
    <s v="Peoria"/>
    <x v="5"/>
    <n v="85345"/>
    <x v="1"/>
    <x v="0"/>
    <s v="Art"/>
    <n v="88.04"/>
    <n v="5"/>
    <n v="0.2"/>
    <n v="6.6029999999999998"/>
  </r>
  <r>
    <s v="OR9224"/>
    <x v="1679"/>
    <s v="Standard Class"/>
    <x v="0"/>
    <s v="United States"/>
    <s v="Richmond"/>
    <x v="13"/>
    <n v="23223"/>
    <x v="2"/>
    <x v="0"/>
    <s v="Storage"/>
    <n v="177.55"/>
    <n v="5"/>
    <n v="0"/>
    <n v="47.938499999999998"/>
  </r>
  <r>
    <s v="OR9225"/>
    <x v="1679"/>
    <s v="Standard Class"/>
    <x v="0"/>
    <s v="United States"/>
    <s v="New York City"/>
    <x v="7"/>
    <n v="10035"/>
    <x v="3"/>
    <x v="0"/>
    <s v="Art"/>
    <n v="13.04"/>
    <n v="4"/>
    <n v="0"/>
    <n v="5.7375999999999996"/>
  </r>
  <r>
    <s v="OR9226"/>
    <x v="1679"/>
    <s v="Same Day"/>
    <x v="2"/>
    <s v="United States"/>
    <s v="Roseville"/>
    <x v="19"/>
    <n v="48066"/>
    <x v="0"/>
    <x v="0"/>
    <s v="Binders"/>
    <n v="8.02"/>
    <n v="1"/>
    <n v="0"/>
    <n v="3.7694000000000001"/>
  </r>
  <r>
    <s v="OR9227"/>
    <x v="1679"/>
    <s v="Standard Class"/>
    <x v="2"/>
    <s v="United States"/>
    <s v="Jackson"/>
    <x v="19"/>
    <n v="49201"/>
    <x v="0"/>
    <x v="1"/>
    <s v="Machines"/>
    <n v="350.97300000000001"/>
    <n v="3"/>
    <n v="0.1"/>
    <n v="152.0883"/>
  </r>
  <r>
    <s v="OR9228"/>
    <x v="1679"/>
    <s v="First Class"/>
    <x v="0"/>
    <s v="United States"/>
    <s v="San Jose"/>
    <x v="1"/>
    <n v="95123"/>
    <x v="1"/>
    <x v="0"/>
    <s v="Fasteners"/>
    <n v="10.23"/>
    <n v="3"/>
    <n v="0"/>
    <n v="4.9104000000000001"/>
  </r>
  <r>
    <s v="OR9229"/>
    <x v="1680"/>
    <s v="Standard Class"/>
    <x v="0"/>
    <s v="United States"/>
    <s v="New York City"/>
    <x v="7"/>
    <n v="10035"/>
    <x v="3"/>
    <x v="0"/>
    <s v="Appliances"/>
    <n v="15.56"/>
    <n v="4"/>
    <n v="0"/>
    <n v="4.0456000000000003"/>
  </r>
  <r>
    <s v="OR9230"/>
    <x v="1680"/>
    <s v="Standard Class"/>
    <x v="2"/>
    <s v="United States"/>
    <s v="Lawrence"/>
    <x v="28"/>
    <n v="1841"/>
    <x v="3"/>
    <x v="0"/>
    <s v="Binders"/>
    <n v="447.86"/>
    <n v="7"/>
    <n v="0"/>
    <n v="219.45140000000001"/>
  </r>
  <r>
    <s v="OR9231"/>
    <x v="1680"/>
    <s v="Standard Class"/>
    <x v="1"/>
    <s v="United States"/>
    <s v="New York City"/>
    <x v="7"/>
    <n v="10035"/>
    <x v="3"/>
    <x v="2"/>
    <s v="Furnishings"/>
    <n v="15.24"/>
    <n v="3"/>
    <n v="0"/>
    <n v="5.1816000000000004"/>
  </r>
  <r>
    <s v="OR9232"/>
    <x v="1680"/>
    <s v="Standard Class"/>
    <x v="1"/>
    <s v="United States"/>
    <s v="Perth Amboy"/>
    <x v="22"/>
    <n v="8861"/>
    <x v="3"/>
    <x v="0"/>
    <s v="Appliances"/>
    <n v="162.63999999999999"/>
    <n v="2"/>
    <n v="0"/>
    <n v="45.539200000000001"/>
  </r>
  <r>
    <s v="OR9233"/>
    <x v="1680"/>
    <s v="Same Day"/>
    <x v="0"/>
    <s v="United States"/>
    <s v="Saint Charles"/>
    <x v="34"/>
    <n v="63301"/>
    <x v="0"/>
    <x v="2"/>
    <s v="Furnishings"/>
    <n v="135.30000000000001"/>
    <n v="5"/>
    <n v="0"/>
    <n v="37.884"/>
  </r>
  <r>
    <s v="OR9234"/>
    <x v="1681"/>
    <s v="Second Class"/>
    <x v="0"/>
    <s v="United States"/>
    <s v="Lafayette"/>
    <x v="9"/>
    <n v="47905"/>
    <x v="0"/>
    <x v="0"/>
    <s v="Storage"/>
    <n v="81.400000000000006"/>
    <n v="5"/>
    <n v="0"/>
    <n v="21.164000000000001"/>
  </r>
  <r>
    <s v="OR9235"/>
    <x v="1681"/>
    <s v="Second Class"/>
    <x v="1"/>
    <s v="United States"/>
    <s v="Philadelphia"/>
    <x v="8"/>
    <n v="19143"/>
    <x v="3"/>
    <x v="1"/>
    <s v="Phones"/>
    <n v="728.94600000000003"/>
    <n v="9"/>
    <n v="0.4"/>
    <n v="157.9383"/>
  </r>
  <r>
    <s v="OR9236"/>
    <x v="1681"/>
    <s v="Standard Class"/>
    <x v="1"/>
    <s v="United States"/>
    <s v="Los Angeles"/>
    <x v="1"/>
    <n v="90049"/>
    <x v="1"/>
    <x v="1"/>
    <s v="Accessories"/>
    <n v="251.91"/>
    <n v="9"/>
    <n v="0"/>
    <n v="47.862900000000003"/>
  </r>
  <r>
    <s v="OR9237"/>
    <x v="1682"/>
    <s v="First Class"/>
    <x v="0"/>
    <s v="United States"/>
    <s v="Cleveland"/>
    <x v="3"/>
    <n v="44105"/>
    <x v="3"/>
    <x v="2"/>
    <s v="Furnishings"/>
    <n v="30.36"/>
    <n v="5"/>
    <n v="0.2"/>
    <n v="8.7285000000000004"/>
  </r>
  <r>
    <s v="OR9238"/>
    <x v="1682"/>
    <s v="Standard Class"/>
    <x v="1"/>
    <s v="United States"/>
    <s v="San Francisco"/>
    <x v="1"/>
    <n v="94109"/>
    <x v="1"/>
    <x v="1"/>
    <s v="Accessories"/>
    <n v="239.97"/>
    <n v="3"/>
    <n v="0"/>
    <n v="86.389200000000002"/>
  </r>
  <r>
    <s v="OR9239"/>
    <x v="1682"/>
    <s v="Standard Class"/>
    <x v="1"/>
    <s v="United States"/>
    <s v="San Diego"/>
    <x v="1"/>
    <n v="92105"/>
    <x v="1"/>
    <x v="0"/>
    <s v="Paper"/>
    <n v="368.91"/>
    <n v="9"/>
    <n v="0"/>
    <n v="180.76589999999999"/>
  </r>
  <r>
    <s v="OR9240"/>
    <x v="1682"/>
    <s v="Second Class"/>
    <x v="0"/>
    <s v="United States"/>
    <s v="Florence"/>
    <x v="25"/>
    <n v="29501"/>
    <x v="2"/>
    <x v="0"/>
    <s v="Storage"/>
    <n v="191.88"/>
    <n v="6"/>
    <n v="0"/>
    <n v="19.187999999999999"/>
  </r>
  <r>
    <s v="OR9241"/>
    <x v="1683"/>
    <s v="Second Class"/>
    <x v="2"/>
    <s v="United States"/>
    <s v="Lakewood"/>
    <x v="3"/>
    <n v="44107"/>
    <x v="3"/>
    <x v="0"/>
    <s v="Art"/>
    <n v="3.9119999999999999"/>
    <n v="1"/>
    <n v="0.2"/>
    <n v="1.0268999999999999"/>
  </r>
  <r>
    <s v="OR9242"/>
    <x v="1683"/>
    <s v="Standard Class"/>
    <x v="0"/>
    <s v="United States"/>
    <s v="Chicago"/>
    <x v="14"/>
    <n v="60623"/>
    <x v="0"/>
    <x v="0"/>
    <s v="Storage"/>
    <n v="32.591999999999999"/>
    <n v="3"/>
    <n v="0.2"/>
    <n v="7.7405999999999997"/>
  </r>
  <r>
    <s v="OR9243"/>
    <x v="1683"/>
    <s v="Second Class"/>
    <x v="0"/>
    <s v="United States"/>
    <s v="Houston"/>
    <x v="0"/>
    <n v="77095"/>
    <x v="0"/>
    <x v="0"/>
    <s v="Storage"/>
    <n v="26.632000000000001"/>
    <n v="1"/>
    <n v="0.2"/>
    <n v="1.3315999999999999"/>
  </r>
  <r>
    <s v="OR9244"/>
    <x v="1683"/>
    <s v="Standard Class"/>
    <x v="0"/>
    <s v="United States"/>
    <s v="Aurora"/>
    <x v="23"/>
    <n v="80013"/>
    <x v="1"/>
    <x v="2"/>
    <s v="Furnishings"/>
    <n v="102.36"/>
    <n v="3"/>
    <n v="0.2"/>
    <n v="3.8384999999999998"/>
  </r>
  <r>
    <s v="OR9245"/>
    <x v="1684"/>
    <s v="Standard Class"/>
    <x v="1"/>
    <s v="United States"/>
    <s v="Belleville"/>
    <x v="22"/>
    <n v="7109"/>
    <x v="3"/>
    <x v="0"/>
    <s v="Binders"/>
    <n v="14.28"/>
    <n v="1"/>
    <n v="0"/>
    <n v="6.5688000000000004"/>
  </r>
  <r>
    <s v="OR9246"/>
    <x v="1684"/>
    <s v="First Class"/>
    <x v="0"/>
    <s v="United States"/>
    <s v="San Diego"/>
    <x v="1"/>
    <n v="92105"/>
    <x v="1"/>
    <x v="0"/>
    <s v="Binders"/>
    <n v="24.448"/>
    <n v="2"/>
    <n v="0.2"/>
    <n v="8.8623999999999992"/>
  </r>
  <r>
    <s v="OR9247"/>
    <x v="1684"/>
    <s v="First Class"/>
    <x v="0"/>
    <s v="United States"/>
    <s v="Newark"/>
    <x v="3"/>
    <n v="43055"/>
    <x v="3"/>
    <x v="1"/>
    <s v="Accessories"/>
    <n v="431.976"/>
    <n v="3"/>
    <n v="0.2"/>
    <n v="75.595799999999997"/>
  </r>
  <r>
    <s v="OR9248"/>
    <x v="1685"/>
    <s v="Second Class"/>
    <x v="0"/>
    <s v="United States"/>
    <s v="Yonkers"/>
    <x v="7"/>
    <n v="10701"/>
    <x v="3"/>
    <x v="0"/>
    <s v="Binders"/>
    <n v="49.631999999999998"/>
    <n v="6"/>
    <n v="0.2"/>
    <n v="16.750800000000002"/>
  </r>
  <r>
    <s v="OR9249"/>
    <x v="1685"/>
    <s v="Standard Class"/>
    <x v="0"/>
    <s v="United States"/>
    <s v="Tampa"/>
    <x v="18"/>
    <n v="33614"/>
    <x v="2"/>
    <x v="2"/>
    <s v="Furnishings"/>
    <n v="7.9039999999999999"/>
    <n v="2"/>
    <n v="0.2"/>
    <n v="2.1736"/>
  </r>
  <r>
    <s v="OR9250"/>
    <x v="1685"/>
    <s v="First Class"/>
    <x v="1"/>
    <s v="United States"/>
    <s v="Jacksonville"/>
    <x v="2"/>
    <n v="28540"/>
    <x v="2"/>
    <x v="0"/>
    <s v="Binders"/>
    <n v="28.853999999999999"/>
    <n v="6"/>
    <n v="0.7"/>
    <n v="21.159600000000001"/>
  </r>
  <r>
    <s v="OR9251"/>
    <x v="1685"/>
    <s v="First Class"/>
    <x v="0"/>
    <s v="United States"/>
    <s v="El Paso"/>
    <x v="0"/>
    <n v="79907"/>
    <x v="0"/>
    <x v="2"/>
    <s v="Chairs"/>
    <n v="763.28"/>
    <n v="5"/>
    <n v="0.3"/>
    <n v="21.808"/>
  </r>
  <r>
    <s v="OR9252"/>
    <x v="1686"/>
    <s v="Standard Class"/>
    <x v="0"/>
    <s v="United States"/>
    <s v="Westland"/>
    <x v="19"/>
    <n v="48185"/>
    <x v="0"/>
    <x v="0"/>
    <s v="Art"/>
    <n v="43.92"/>
    <n v="3"/>
    <n v="0"/>
    <n v="12.736800000000001"/>
  </r>
  <r>
    <s v="OR9253"/>
    <x v="1686"/>
    <s v="Second Class"/>
    <x v="0"/>
    <s v="United States"/>
    <s v="Los Angeles"/>
    <x v="1"/>
    <n v="90049"/>
    <x v="1"/>
    <x v="0"/>
    <s v="Art"/>
    <n v="73.2"/>
    <n v="5"/>
    <n v="0"/>
    <n v="21.228000000000002"/>
  </r>
  <r>
    <s v="OR9254"/>
    <x v="1686"/>
    <s v="Standard Class"/>
    <x v="2"/>
    <s v="United States"/>
    <s v="Pasadena"/>
    <x v="1"/>
    <n v="91104"/>
    <x v="1"/>
    <x v="0"/>
    <s v="Appliances"/>
    <n v="8.6199999999999992"/>
    <n v="1"/>
    <n v="0"/>
    <n v="2.2412000000000001"/>
  </r>
  <r>
    <s v="OR9255"/>
    <x v="1686"/>
    <s v="First Class"/>
    <x v="1"/>
    <s v="United States"/>
    <s v="Indianapolis"/>
    <x v="9"/>
    <n v="46203"/>
    <x v="0"/>
    <x v="0"/>
    <s v="Storage"/>
    <n v="386.34"/>
    <n v="2"/>
    <n v="0"/>
    <n v="54.087600000000002"/>
  </r>
  <r>
    <s v="OR9256"/>
    <x v="1686"/>
    <s v="Same Day"/>
    <x v="0"/>
    <s v="United States"/>
    <s v="Los Angeles"/>
    <x v="1"/>
    <n v="90036"/>
    <x v="1"/>
    <x v="0"/>
    <s v="Art"/>
    <n v="6.08"/>
    <n v="2"/>
    <n v="0"/>
    <n v="2.0672000000000001"/>
  </r>
  <r>
    <s v="OR9257"/>
    <x v="1686"/>
    <s v="Standard Class"/>
    <x v="0"/>
    <s v="United States"/>
    <s v="New York City"/>
    <x v="7"/>
    <n v="10035"/>
    <x v="3"/>
    <x v="2"/>
    <s v="Bookcases"/>
    <n v="388.70400000000001"/>
    <n v="6"/>
    <n v="0.2"/>
    <n v="4.8587999999999996"/>
  </r>
  <r>
    <s v="OR9258"/>
    <x v="1686"/>
    <s v="Second Class"/>
    <x v="1"/>
    <s v="United States"/>
    <s v="Columbia"/>
    <x v="17"/>
    <n v="21044"/>
    <x v="3"/>
    <x v="0"/>
    <s v="Storage"/>
    <n v="544.38"/>
    <n v="3"/>
    <n v="0"/>
    <n v="157.87020000000001"/>
  </r>
  <r>
    <s v="OR9259"/>
    <x v="1686"/>
    <s v="Standard Class"/>
    <x v="0"/>
    <s v="United States"/>
    <s v="Auburn"/>
    <x v="7"/>
    <n v="13021"/>
    <x v="3"/>
    <x v="0"/>
    <s v="Labels"/>
    <n v="20.7"/>
    <n v="2"/>
    <n v="0"/>
    <n v="9.9359999999999999"/>
  </r>
  <r>
    <s v="OR9260"/>
    <x v="1687"/>
    <s v="Standard Class"/>
    <x v="0"/>
    <s v="United States"/>
    <s v="San Francisco"/>
    <x v="1"/>
    <n v="94122"/>
    <x v="1"/>
    <x v="1"/>
    <s v="Accessories"/>
    <n v="56.4"/>
    <n v="3"/>
    <n v="0"/>
    <n v="3.3839999999999999"/>
  </r>
  <r>
    <s v="OR9261"/>
    <x v="1687"/>
    <s v="Second Class"/>
    <x v="2"/>
    <s v="United States"/>
    <s v="Los Angeles"/>
    <x v="1"/>
    <n v="90004"/>
    <x v="1"/>
    <x v="0"/>
    <s v="Labels"/>
    <n v="11.56"/>
    <n v="4"/>
    <n v="0"/>
    <n v="5.4332000000000003"/>
  </r>
  <r>
    <s v="OR9262"/>
    <x v="1687"/>
    <s v="Standard Class"/>
    <x v="1"/>
    <s v="United States"/>
    <s v="Detroit"/>
    <x v="19"/>
    <n v="48234"/>
    <x v="0"/>
    <x v="0"/>
    <s v="Binders"/>
    <n v="138.56"/>
    <n v="4"/>
    <n v="0"/>
    <n v="66.508799999999994"/>
  </r>
  <r>
    <s v="OR9263"/>
    <x v="1687"/>
    <s v="First Class"/>
    <x v="1"/>
    <s v="United States"/>
    <s v="Arlington"/>
    <x v="0"/>
    <n v="76017"/>
    <x v="0"/>
    <x v="1"/>
    <s v="Copiers"/>
    <n v="319.98399999999998"/>
    <n v="2"/>
    <n v="0.2"/>
    <n v="107.99460000000001"/>
  </r>
  <r>
    <s v="OR9264"/>
    <x v="1687"/>
    <s v="Second Class"/>
    <x v="0"/>
    <s v="United States"/>
    <s v="Louisville"/>
    <x v="23"/>
    <n v="80027"/>
    <x v="1"/>
    <x v="0"/>
    <s v="Paper"/>
    <n v="35.808"/>
    <n v="4"/>
    <n v="0.2"/>
    <n v="12.5328"/>
  </r>
  <r>
    <s v="OR9265"/>
    <x v="1687"/>
    <s v="Standard Class"/>
    <x v="2"/>
    <s v="United States"/>
    <s v="San Francisco"/>
    <x v="1"/>
    <n v="94110"/>
    <x v="1"/>
    <x v="1"/>
    <s v="Accessories"/>
    <n v="450"/>
    <n v="5"/>
    <n v="0"/>
    <n v="162"/>
  </r>
  <r>
    <s v="OR9266"/>
    <x v="1688"/>
    <s v="Standard Class"/>
    <x v="2"/>
    <s v="United States"/>
    <s v="Lawrence"/>
    <x v="28"/>
    <n v="1841"/>
    <x v="3"/>
    <x v="0"/>
    <s v="Paper"/>
    <n v="17.940000000000001"/>
    <n v="3"/>
    <n v="0"/>
    <n v="8.7905999999999995"/>
  </r>
  <r>
    <s v="OR9267"/>
    <x v="1689"/>
    <s v="Standard Class"/>
    <x v="0"/>
    <s v="United States"/>
    <s v="Dallas"/>
    <x v="0"/>
    <n v="75220"/>
    <x v="0"/>
    <x v="0"/>
    <s v="Art"/>
    <n v="63.488"/>
    <n v="4"/>
    <n v="0.2"/>
    <n v="4.7615999999999996"/>
  </r>
  <r>
    <s v="OR9268"/>
    <x v="1689"/>
    <s v="First Class"/>
    <x v="0"/>
    <s v="United States"/>
    <s v="Dublin"/>
    <x v="3"/>
    <n v="43017"/>
    <x v="3"/>
    <x v="0"/>
    <s v="Fasteners"/>
    <n v="5.5839999999999996"/>
    <n v="2"/>
    <n v="0.2"/>
    <n v="1.8148"/>
  </r>
  <r>
    <s v="OR9269"/>
    <x v="1689"/>
    <s v="Standard Class"/>
    <x v="1"/>
    <s v="United States"/>
    <s v="La Crosse"/>
    <x v="30"/>
    <n v="54601"/>
    <x v="0"/>
    <x v="2"/>
    <s v="Furnishings"/>
    <n v="68.64"/>
    <n v="11"/>
    <n v="0"/>
    <n v="17.16"/>
  </r>
  <r>
    <s v="OR9270"/>
    <x v="1690"/>
    <s v="Second Class"/>
    <x v="0"/>
    <s v="United States"/>
    <s v="Sparks"/>
    <x v="20"/>
    <n v="89431"/>
    <x v="1"/>
    <x v="0"/>
    <s v="Art"/>
    <n v="79.36"/>
    <n v="4"/>
    <n v="0"/>
    <n v="23.808"/>
  </r>
  <r>
    <s v="OR9271"/>
    <x v="1690"/>
    <s v="Second Class"/>
    <x v="1"/>
    <s v="United States"/>
    <s v="Knoxville"/>
    <x v="12"/>
    <n v="37918"/>
    <x v="2"/>
    <x v="0"/>
    <s v="Paper"/>
    <n v="27.888000000000002"/>
    <n v="7"/>
    <n v="0.2"/>
    <n v="10.109400000000001"/>
  </r>
  <r>
    <s v="OR9272"/>
    <x v="1690"/>
    <s v="Second Class"/>
    <x v="0"/>
    <s v="United States"/>
    <s v="Seattle"/>
    <x v="11"/>
    <n v="98105"/>
    <x v="1"/>
    <x v="0"/>
    <s v="Binders"/>
    <n v="6.88"/>
    <n v="1"/>
    <n v="0.2"/>
    <n v="2.3220000000000001"/>
  </r>
  <r>
    <s v="OR9273"/>
    <x v="1690"/>
    <s v="Standard Class"/>
    <x v="2"/>
    <s v="United States"/>
    <s v="Frisco"/>
    <x v="0"/>
    <n v="75034"/>
    <x v="0"/>
    <x v="1"/>
    <s v="Accessories"/>
    <n v="27.167999999999999"/>
    <n v="4"/>
    <n v="0.2"/>
    <n v="1.3584000000000001"/>
  </r>
  <r>
    <s v="OR9274"/>
    <x v="1691"/>
    <s v="Standard Class"/>
    <x v="1"/>
    <s v="United States"/>
    <s v="Hackensack"/>
    <x v="22"/>
    <n v="7601"/>
    <x v="3"/>
    <x v="2"/>
    <s v="Furnishings"/>
    <n v="87.54"/>
    <n v="3"/>
    <n v="0"/>
    <n v="37.642200000000003"/>
  </r>
  <r>
    <s v="OR9275"/>
    <x v="1691"/>
    <s v="Standard Class"/>
    <x v="0"/>
    <s v="United States"/>
    <s v="Philadelphia"/>
    <x v="8"/>
    <n v="19140"/>
    <x v="3"/>
    <x v="1"/>
    <s v="Phones"/>
    <n v="13.494"/>
    <n v="1"/>
    <n v="0.4"/>
    <n v="2.2490000000000001"/>
  </r>
  <r>
    <s v="OR9276"/>
    <x v="1691"/>
    <s v="First Class"/>
    <x v="1"/>
    <s v="United States"/>
    <s v="San Diego"/>
    <x v="1"/>
    <n v="92037"/>
    <x v="1"/>
    <x v="0"/>
    <s v="Envelopes"/>
    <n v="4.08"/>
    <n v="2"/>
    <n v="0"/>
    <n v="1.9176"/>
  </r>
  <r>
    <s v="OR9277"/>
    <x v="1691"/>
    <s v="Standard Class"/>
    <x v="1"/>
    <s v="United States"/>
    <s v="Carlsbad"/>
    <x v="35"/>
    <n v="88220"/>
    <x v="1"/>
    <x v="0"/>
    <s v="Storage"/>
    <n v="37.32"/>
    <n v="3"/>
    <n v="0"/>
    <n v="10.4496"/>
  </r>
  <r>
    <s v="OR9278"/>
    <x v="1691"/>
    <s v="Standard Class"/>
    <x v="0"/>
    <s v="United States"/>
    <s v="Philadelphia"/>
    <x v="8"/>
    <n v="19140"/>
    <x v="3"/>
    <x v="1"/>
    <s v="Accessories"/>
    <n v="36.048000000000002"/>
    <n v="3"/>
    <n v="0.2"/>
    <n v="0.9012"/>
  </r>
  <r>
    <s v="OR9279"/>
    <x v="1691"/>
    <s v="Standard Class"/>
    <x v="0"/>
    <s v="United States"/>
    <s v="Seattle"/>
    <x v="11"/>
    <n v="98103"/>
    <x v="1"/>
    <x v="0"/>
    <s v="Paper"/>
    <n v="30.87"/>
    <n v="7"/>
    <n v="0"/>
    <n v="14.200200000000001"/>
  </r>
  <r>
    <s v="OR9280"/>
    <x v="1691"/>
    <s v="Standard Class"/>
    <x v="0"/>
    <s v="United States"/>
    <s v="Wilson"/>
    <x v="2"/>
    <n v="27893"/>
    <x v="2"/>
    <x v="0"/>
    <s v="Binders"/>
    <n v="6.4080000000000004"/>
    <n v="4"/>
    <n v="0.7"/>
    <n v="4.9127999999999998"/>
  </r>
  <r>
    <s v="OR9281"/>
    <x v="1691"/>
    <s v="Second Class"/>
    <x v="0"/>
    <s v="United States"/>
    <s v="Paterson"/>
    <x v="22"/>
    <n v="7501"/>
    <x v="3"/>
    <x v="0"/>
    <s v="Appliances"/>
    <n v="275.24"/>
    <n v="4"/>
    <n v="0"/>
    <n v="121.1056"/>
  </r>
  <r>
    <s v="OR9282"/>
    <x v="1691"/>
    <s v="Standard Class"/>
    <x v="1"/>
    <s v="United States"/>
    <s v="Springfield"/>
    <x v="26"/>
    <n v="97477"/>
    <x v="1"/>
    <x v="0"/>
    <s v="Paper"/>
    <n v="131.904"/>
    <n v="3"/>
    <n v="0.2"/>
    <n v="47.815199999999997"/>
  </r>
  <r>
    <s v="OR9283"/>
    <x v="1692"/>
    <s v="First Class"/>
    <x v="2"/>
    <s v="United States"/>
    <s v="Chester"/>
    <x v="8"/>
    <n v="19013"/>
    <x v="3"/>
    <x v="0"/>
    <s v="Labels"/>
    <n v="47.36"/>
    <n v="4"/>
    <n v="0.2"/>
    <n v="17.760000000000002"/>
  </r>
  <r>
    <s v="OR9284"/>
    <x v="1692"/>
    <s v="Second Class"/>
    <x v="1"/>
    <s v="United States"/>
    <s v="San Francisco"/>
    <x v="1"/>
    <n v="94110"/>
    <x v="1"/>
    <x v="0"/>
    <s v="Binders"/>
    <n v="21.335999999999999"/>
    <n v="7"/>
    <n v="0.2"/>
    <n v="7.7343000000000002"/>
  </r>
  <r>
    <s v="OR9285"/>
    <x v="1692"/>
    <s v="First Class"/>
    <x v="0"/>
    <s v="United States"/>
    <s v="New York City"/>
    <x v="7"/>
    <n v="10035"/>
    <x v="3"/>
    <x v="2"/>
    <s v="Bookcases"/>
    <n v="883.92"/>
    <n v="5"/>
    <n v="0.2"/>
    <n v="110.49"/>
  </r>
  <r>
    <s v="OR9286"/>
    <x v="1692"/>
    <s v="Standard Class"/>
    <x v="0"/>
    <s v="United States"/>
    <s v="Austin"/>
    <x v="0"/>
    <n v="78745"/>
    <x v="0"/>
    <x v="0"/>
    <s v="Envelopes"/>
    <n v="17.568000000000001"/>
    <n v="2"/>
    <n v="0.2"/>
    <n v="6.3684000000000003"/>
  </r>
  <r>
    <s v="OR9287"/>
    <x v="1692"/>
    <s v="Same Day"/>
    <x v="1"/>
    <s v="United States"/>
    <s v="Fairfield"/>
    <x v="3"/>
    <n v="45014"/>
    <x v="3"/>
    <x v="0"/>
    <s v="Appliances"/>
    <n v="795.40800000000002"/>
    <n v="6"/>
    <n v="0.2"/>
    <n v="59.6556"/>
  </r>
  <r>
    <s v="OR9288"/>
    <x v="1693"/>
    <s v="Standard Class"/>
    <x v="0"/>
    <s v="United States"/>
    <s v="Clinton"/>
    <x v="17"/>
    <n v="20735"/>
    <x v="3"/>
    <x v="2"/>
    <s v="Furnishings"/>
    <n v="181.96"/>
    <n v="2"/>
    <n v="0"/>
    <n v="20.015599999999999"/>
  </r>
  <r>
    <s v="OR9289"/>
    <x v="1693"/>
    <s v="Standard Class"/>
    <x v="0"/>
    <s v="United States"/>
    <s v="Los Angeles"/>
    <x v="1"/>
    <n v="90049"/>
    <x v="1"/>
    <x v="0"/>
    <s v="Fasteners"/>
    <n v="5.94"/>
    <n v="3"/>
    <n v="0"/>
    <n v="0.1188"/>
  </r>
  <r>
    <s v="OR9290"/>
    <x v="1694"/>
    <s v="Standard Class"/>
    <x v="0"/>
    <s v="United States"/>
    <s v="Atlanta"/>
    <x v="27"/>
    <n v="30318"/>
    <x v="2"/>
    <x v="0"/>
    <s v="Paper"/>
    <n v="97.88"/>
    <n v="2"/>
    <n v="0"/>
    <n v="48.94"/>
  </r>
  <r>
    <s v="OR9291"/>
    <x v="1694"/>
    <s v="Standard Class"/>
    <x v="0"/>
    <s v="United States"/>
    <s v="Waco"/>
    <x v="0"/>
    <n v="76706"/>
    <x v="0"/>
    <x v="0"/>
    <s v="Storage"/>
    <n v="23.968"/>
    <n v="2"/>
    <n v="0.2"/>
    <n v="2.3967999999999998"/>
  </r>
  <r>
    <s v="OR9292"/>
    <x v="1694"/>
    <s v="Standard Class"/>
    <x v="0"/>
    <s v="United States"/>
    <s v="Edmond"/>
    <x v="24"/>
    <n v="73034"/>
    <x v="0"/>
    <x v="1"/>
    <s v="Phones"/>
    <n v="944.93"/>
    <n v="7"/>
    <n v="0"/>
    <n v="236.23249999999999"/>
  </r>
  <r>
    <s v="OR9293"/>
    <x v="1694"/>
    <s v="Standard Class"/>
    <x v="0"/>
    <s v="United States"/>
    <s v="Santa Ana"/>
    <x v="1"/>
    <n v="92704"/>
    <x v="1"/>
    <x v="0"/>
    <s v="Fasteners"/>
    <n v="5.94"/>
    <n v="3"/>
    <n v="0"/>
    <n v="0"/>
  </r>
  <r>
    <s v="OR9294"/>
    <x v="1694"/>
    <s v="Standard Class"/>
    <x v="2"/>
    <s v="United States"/>
    <s v="Springfield"/>
    <x v="26"/>
    <n v="97477"/>
    <x v="1"/>
    <x v="0"/>
    <s v="Fasteners"/>
    <n v="11.304"/>
    <n v="3"/>
    <n v="0.2"/>
    <n v="2.1194999999999999"/>
  </r>
  <r>
    <s v="OR9295"/>
    <x v="1694"/>
    <s v="Second Class"/>
    <x v="0"/>
    <s v="United States"/>
    <s v="Los Angeles"/>
    <x v="1"/>
    <n v="90032"/>
    <x v="1"/>
    <x v="0"/>
    <s v="Paper"/>
    <n v="5.98"/>
    <n v="1"/>
    <n v="0"/>
    <n v="2.9302000000000001"/>
  </r>
  <r>
    <s v="OR9296"/>
    <x v="1694"/>
    <s v="Second Class"/>
    <x v="0"/>
    <s v="United States"/>
    <s v="San Francisco"/>
    <x v="1"/>
    <n v="94110"/>
    <x v="1"/>
    <x v="0"/>
    <s v="Storage"/>
    <n v="92.52"/>
    <n v="6"/>
    <n v="0"/>
    <n v="24.980399999999999"/>
  </r>
  <r>
    <s v="OR9297"/>
    <x v="1694"/>
    <s v="Standard Class"/>
    <x v="1"/>
    <s v="United States"/>
    <s v="Columbus"/>
    <x v="3"/>
    <n v="43229"/>
    <x v="3"/>
    <x v="2"/>
    <s v="Bookcases"/>
    <n v="302.45"/>
    <n v="5"/>
    <n v="0.5"/>
    <n v="199.61699999999999"/>
  </r>
  <r>
    <s v="OR9298"/>
    <x v="1695"/>
    <s v="Same Day"/>
    <x v="1"/>
    <s v="United States"/>
    <s v="Lorain"/>
    <x v="3"/>
    <n v="44052"/>
    <x v="3"/>
    <x v="1"/>
    <s v="Accessories"/>
    <n v="383.952"/>
    <n v="6"/>
    <n v="0.2"/>
    <n v="76.790400000000005"/>
  </r>
  <r>
    <s v="OR9299"/>
    <x v="1695"/>
    <s v="Standard Class"/>
    <x v="1"/>
    <s v="United States"/>
    <s v="Denver"/>
    <x v="23"/>
    <n v="80219"/>
    <x v="1"/>
    <x v="2"/>
    <s v="Chairs"/>
    <n v="906.68"/>
    <n v="5"/>
    <n v="0.2"/>
    <n v="68.001000000000005"/>
  </r>
  <r>
    <s v="OR9300"/>
    <x v="1695"/>
    <s v="Standard Class"/>
    <x v="1"/>
    <s v="United States"/>
    <s v="Philadelphia"/>
    <x v="8"/>
    <n v="19140"/>
    <x v="3"/>
    <x v="0"/>
    <s v="Binders"/>
    <n v="2.202"/>
    <n v="2"/>
    <n v="0.7"/>
    <n v="1.5414000000000001"/>
  </r>
  <r>
    <s v="OR9301"/>
    <x v="1695"/>
    <s v="Second Class"/>
    <x v="0"/>
    <s v="United States"/>
    <s v="Columbus"/>
    <x v="27"/>
    <n v="31907"/>
    <x v="2"/>
    <x v="0"/>
    <s v="Storage"/>
    <n v="118.25"/>
    <n v="5"/>
    <n v="0"/>
    <n v="34.292499999999997"/>
  </r>
  <r>
    <s v="OR9302"/>
    <x v="1696"/>
    <s v="Second Class"/>
    <x v="1"/>
    <s v="United States"/>
    <s v="Reading"/>
    <x v="8"/>
    <n v="19601"/>
    <x v="3"/>
    <x v="2"/>
    <s v="Furnishings"/>
    <n v="23.968"/>
    <n v="2"/>
    <n v="0.2"/>
    <n v="7.7896000000000001"/>
  </r>
  <r>
    <s v="OR9303"/>
    <x v="1696"/>
    <s v="Standard Class"/>
    <x v="2"/>
    <s v="United States"/>
    <s v="Lakewood"/>
    <x v="1"/>
    <n v="90712"/>
    <x v="1"/>
    <x v="2"/>
    <s v="Chairs"/>
    <n v="518.27200000000005"/>
    <n v="8"/>
    <n v="0.2"/>
    <n v="97.176000000000002"/>
  </r>
  <r>
    <s v="OR9304"/>
    <x v="1696"/>
    <s v="Standard Class"/>
    <x v="2"/>
    <s v="United States"/>
    <s v="Dallas"/>
    <x v="0"/>
    <n v="75081"/>
    <x v="0"/>
    <x v="2"/>
    <s v="Tables"/>
    <n v="457.48500000000001"/>
    <n v="3"/>
    <n v="0.3"/>
    <n v="84.961500000000001"/>
  </r>
  <r>
    <s v="OR9305"/>
    <x v="1696"/>
    <s v="Standard Class"/>
    <x v="2"/>
    <s v="United States"/>
    <s v="Los Angeles"/>
    <x v="1"/>
    <n v="90036"/>
    <x v="1"/>
    <x v="2"/>
    <s v="Furnishings"/>
    <n v="15.24"/>
    <n v="3"/>
    <n v="0"/>
    <n v="5.1816000000000004"/>
  </r>
  <r>
    <s v="OR9306"/>
    <x v="1696"/>
    <s v="Standard Class"/>
    <x v="0"/>
    <s v="United States"/>
    <s v="Florence"/>
    <x v="4"/>
    <n v="41042"/>
    <x v="2"/>
    <x v="1"/>
    <s v="Phones"/>
    <n v="587.97"/>
    <n v="3"/>
    <n v="0"/>
    <n v="170.51130000000001"/>
  </r>
  <r>
    <s v="OR9307"/>
    <x v="1696"/>
    <s v="Second Class"/>
    <x v="0"/>
    <s v="United States"/>
    <s v="Olympia"/>
    <x v="11"/>
    <n v="98502"/>
    <x v="1"/>
    <x v="2"/>
    <s v="Chairs"/>
    <n v="603.91999999999996"/>
    <n v="5"/>
    <n v="0.2"/>
    <n v="45.293999999999997"/>
  </r>
  <r>
    <s v="OR9308"/>
    <x v="1696"/>
    <s v="Standard Class"/>
    <x v="2"/>
    <s v="United States"/>
    <s v="Saginaw"/>
    <x v="19"/>
    <n v="48601"/>
    <x v="0"/>
    <x v="2"/>
    <s v="Furnishings"/>
    <n v="19.760000000000002"/>
    <n v="4"/>
    <n v="0"/>
    <n v="8.2992000000000008"/>
  </r>
  <r>
    <s v="OR9309"/>
    <x v="1696"/>
    <s v="Standard Class"/>
    <x v="2"/>
    <s v="United States"/>
    <s v="Highland Park"/>
    <x v="14"/>
    <n v="60035"/>
    <x v="0"/>
    <x v="0"/>
    <s v="Binders"/>
    <n v="3.1360000000000001"/>
    <n v="2"/>
    <n v="0.8"/>
    <n v="4.7039999999999997"/>
  </r>
  <r>
    <s v="OR9310"/>
    <x v="1696"/>
    <s v="Standard Class"/>
    <x v="0"/>
    <s v="United States"/>
    <s v="Newark"/>
    <x v="15"/>
    <n v="19711"/>
    <x v="3"/>
    <x v="0"/>
    <s v="Paper"/>
    <n v="166.44"/>
    <n v="3"/>
    <n v="0"/>
    <n v="79.891199999999998"/>
  </r>
  <r>
    <s v="OR9311"/>
    <x v="1697"/>
    <s v="Standard Class"/>
    <x v="0"/>
    <s v="United States"/>
    <s v="Los Angeles"/>
    <x v="1"/>
    <n v="90004"/>
    <x v="1"/>
    <x v="0"/>
    <s v="Storage"/>
    <n v="87.92"/>
    <n v="4"/>
    <n v="0"/>
    <n v="0.87919999999999998"/>
  </r>
  <r>
    <s v="OR9312"/>
    <x v="1697"/>
    <s v="Second Class"/>
    <x v="0"/>
    <s v="United States"/>
    <s v="New York City"/>
    <x v="7"/>
    <n v="10035"/>
    <x v="3"/>
    <x v="1"/>
    <s v="Phones"/>
    <n v="1799.75"/>
    <n v="5"/>
    <n v="0"/>
    <n v="539.92499999999995"/>
  </r>
  <r>
    <s v="OR9313"/>
    <x v="1697"/>
    <s v="Second Class"/>
    <x v="2"/>
    <s v="United States"/>
    <s v="Everett"/>
    <x v="28"/>
    <n v="2149"/>
    <x v="3"/>
    <x v="2"/>
    <s v="Furnishings"/>
    <n v="38.97"/>
    <n v="3"/>
    <n v="0"/>
    <n v="4.6764000000000001"/>
  </r>
  <r>
    <s v="OR9314"/>
    <x v="1697"/>
    <s v="Standard Class"/>
    <x v="1"/>
    <s v="United States"/>
    <s v="New York City"/>
    <x v="7"/>
    <n v="10011"/>
    <x v="3"/>
    <x v="0"/>
    <s v="Binders"/>
    <n v="55.008000000000003"/>
    <n v="3"/>
    <n v="0.2"/>
    <n v="17.190000000000001"/>
  </r>
  <r>
    <s v="OR9315"/>
    <x v="1697"/>
    <s v="Standard Class"/>
    <x v="0"/>
    <s v="United States"/>
    <s v="San Francisco"/>
    <x v="1"/>
    <n v="94122"/>
    <x v="1"/>
    <x v="0"/>
    <s v="Storage"/>
    <n v="362.92"/>
    <n v="2"/>
    <n v="0"/>
    <n v="105.24679999999999"/>
  </r>
  <r>
    <s v="OR9316"/>
    <x v="1698"/>
    <s v="Standard Class"/>
    <x v="1"/>
    <s v="United States"/>
    <s v="San Francisco"/>
    <x v="1"/>
    <n v="94122"/>
    <x v="1"/>
    <x v="2"/>
    <s v="Tables"/>
    <n v="698.35199999999998"/>
    <n v="3"/>
    <n v="0.2"/>
    <n v="17.4588"/>
  </r>
  <r>
    <s v="OR9317"/>
    <x v="1698"/>
    <s v="Standard Class"/>
    <x v="0"/>
    <s v="United States"/>
    <s v="Round Rock"/>
    <x v="0"/>
    <n v="78664"/>
    <x v="0"/>
    <x v="1"/>
    <s v="Phones"/>
    <n v="431.976"/>
    <n v="3"/>
    <n v="0.2"/>
    <n v="32.398200000000003"/>
  </r>
  <r>
    <s v="OR9318"/>
    <x v="1698"/>
    <s v="First Class"/>
    <x v="2"/>
    <s v="United States"/>
    <s v="Houston"/>
    <x v="0"/>
    <n v="77041"/>
    <x v="0"/>
    <x v="0"/>
    <s v="Paper"/>
    <n v="65.584000000000003"/>
    <n v="2"/>
    <n v="0.2"/>
    <n v="23.7742"/>
  </r>
  <r>
    <s v="OR9319"/>
    <x v="1698"/>
    <s v="First Class"/>
    <x v="0"/>
    <s v="United States"/>
    <s v="San Diego"/>
    <x v="1"/>
    <n v="92105"/>
    <x v="1"/>
    <x v="0"/>
    <s v="Fasteners"/>
    <n v="7.86"/>
    <n v="2"/>
    <n v="0"/>
    <n v="3.6156000000000001"/>
  </r>
  <r>
    <s v="OR9320"/>
    <x v="1698"/>
    <s v="Standard Class"/>
    <x v="2"/>
    <s v="United States"/>
    <s v="Peoria"/>
    <x v="5"/>
    <n v="85345"/>
    <x v="1"/>
    <x v="0"/>
    <s v="Paper"/>
    <n v="11.952"/>
    <n v="3"/>
    <n v="0.2"/>
    <n v="4.3326000000000002"/>
  </r>
  <r>
    <s v="OR9321"/>
    <x v="1698"/>
    <s v="First Class"/>
    <x v="0"/>
    <s v="United States"/>
    <s v="Jacksonville"/>
    <x v="18"/>
    <n v="32216"/>
    <x v="2"/>
    <x v="2"/>
    <s v="Furnishings"/>
    <n v="34.503999999999998"/>
    <n v="1"/>
    <n v="0.2"/>
    <n v="6.0381999999999998"/>
  </r>
  <r>
    <s v="OR9322"/>
    <x v="1698"/>
    <s v="Standard Class"/>
    <x v="0"/>
    <s v="United States"/>
    <s v="Seattle"/>
    <x v="11"/>
    <n v="98105"/>
    <x v="1"/>
    <x v="0"/>
    <s v="Paper"/>
    <n v="123.92"/>
    <n v="4"/>
    <n v="0"/>
    <n v="55.764000000000003"/>
  </r>
  <r>
    <s v="OR9323"/>
    <x v="1699"/>
    <s v="Standard Class"/>
    <x v="1"/>
    <s v="United States"/>
    <s v="Philadelphia"/>
    <x v="8"/>
    <n v="19134"/>
    <x v="3"/>
    <x v="0"/>
    <s v="Paper"/>
    <n v="10.272"/>
    <n v="3"/>
    <n v="0.2"/>
    <n v="3.21"/>
  </r>
  <r>
    <s v="OR9324"/>
    <x v="1699"/>
    <s v="Standard Class"/>
    <x v="0"/>
    <s v="United States"/>
    <s v="Philadelphia"/>
    <x v="8"/>
    <n v="19134"/>
    <x v="3"/>
    <x v="0"/>
    <s v="Paper"/>
    <n v="18.263999999999999"/>
    <n v="3"/>
    <n v="0.2"/>
    <n v="6.1641000000000004"/>
  </r>
  <r>
    <s v="OR9325"/>
    <x v="1699"/>
    <s v="Second Class"/>
    <x v="2"/>
    <s v="United States"/>
    <s v="Monroe"/>
    <x v="39"/>
    <n v="71203"/>
    <x v="2"/>
    <x v="1"/>
    <s v="Phones"/>
    <n v="149.94999999999999"/>
    <n v="5"/>
    <n v="0"/>
    <n v="41.985999999999997"/>
  </r>
  <r>
    <s v="OR9326"/>
    <x v="1699"/>
    <s v="Standard Class"/>
    <x v="0"/>
    <s v="United States"/>
    <s v="Southaven"/>
    <x v="29"/>
    <n v="38671"/>
    <x v="2"/>
    <x v="2"/>
    <s v="Tables"/>
    <n v="85.98"/>
    <n v="1"/>
    <n v="0"/>
    <n v="22.354800000000001"/>
  </r>
  <r>
    <s v="OR9327"/>
    <x v="1699"/>
    <s v="Standard Class"/>
    <x v="2"/>
    <s v="United States"/>
    <s v="Los Angeles"/>
    <x v="1"/>
    <n v="90008"/>
    <x v="1"/>
    <x v="2"/>
    <s v="Furnishings"/>
    <n v="42.6"/>
    <n v="3"/>
    <n v="0"/>
    <n v="16.614000000000001"/>
  </r>
  <r>
    <s v="OR9328"/>
    <x v="1699"/>
    <s v="Standard Class"/>
    <x v="0"/>
    <s v="United States"/>
    <s v="Dallas"/>
    <x v="0"/>
    <n v="75220"/>
    <x v="0"/>
    <x v="0"/>
    <s v="Storage"/>
    <n v="200.06399999999999"/>
    <n v="3"/>
    <n v="0.2"/>
    <n v="12.504"/>
  </r>
  <r>
    <s v="OR9329"/>
    <x v="1700"/>
    <s v="Standard Class"/>
    <x v="1"/>
    <s v="United States"/>
    <s v="Atlanta"/>
    <x v="27"/>
    <n v="30318"/>
    <x v="2"/>
    <x v="0"/>
    <s v="Art"/>
    <n v="12.84"/>
    <n v="3"/>
    <n v="0"/>
    <n v="3.7235999999999998"/>
  </r>
  <r>
    <s v="OR9330"/>
    <x v="1700"/>
    <s v="Second Class"/>
    <x v="1"/>
    <s v="United States"/>
    <s v="Henderson"/>
    <x v="4"/>
    <n v="42420"/>
    <x v="2"/>
    <x v="0"/>
    <s v="Binders"/>
    <n v="94.74"/>
    <n v="3"/>
    <n v="0"/>
    <n v="44.527799999999999"/>
  </r>
  <r>
    <s v="OR9331"/>
    <x v="1700"/>
    <s v="Second Class"/>
    <x v="0"/>
    <s v="United States"/>
    <s v="New York City"/>
    <x v="7"/>
    <n v="10024"/>
    <x v="3"/>
    <x v="0"/>
    <s v="Labels"/>
    <n v="7.83"/>
    <n v="3"/>
    <n v="0"/>
    <n v="3.6017999999999999"/>
  </r>
  <r>
    <s v="OR9332"/>
    <x v="1700"/>
    <s v="Second Class"/>
    <x v="0"/>
    <s v="United States"/>
    <s v="San Diego"/>
    <x v="1"/>
    <n v="92037"/>
    <x v="1"/>
    <x v="2"/>
    <s v="Chairs"/>
    <n v="1013.4880000000001"/>
    <n v="7"/>
    <n v="0.2"/>
    <n v="76.011600000000001"/>
  </r>
  <r>
    <s v="OR9333"/>
    <x v="1700"/>
    <s v="Standard Class"/>
    <x v="2"/>
    <s v="United States"/>
    <s v="Los Angeles"/>
    <x v="1"/>
    <n v="90045"/>
    <x v="1"/>
    <x v="1"/>
    <s v="Accessories"/>
    <n v="62.85"/>
    <n v="3"/>
    <n v="0"/>
    <n v="13.198499999999999"/>
  </r>
  <r>
    <s v="OR9334"/>
    <x v="1700"/>
    <s v="Standard Class"/>
    <x v="1"/>
    <s v="United States"/>
    <s v="Philadelphia"/>
    <x v="8"/>
    <n v="19143"/>
    <x v="3"/>
    <x v="0"/>
    <s v="Storage"/>
    <n v="147.184"/>
    <n v="2"/>
    <n v="0.2"/>
    <n v="29.436800000000002"/>
  </r>
  <r>
    <s v="OR9335"/>
    <x v="1700"/>
    <s v="Standard Class"/>
    <x v="1"/>
    <s v="United States"/>
    <s v="San Francisco"/>
    <x v="1"/>
    <n v="94122"/>
    <x v="1"/>
    <x v="2"/>
    <s v="Bookcases"/>
    <n v="586.39800000000002"/>
    <n v="6"/>
    <n v="0.15"/>
    <n v="34.494"/>
  </r>
  <r>
    <s v="OR9336"/>
    <x v="1700"/>
    <s v="Second Class"/>
    <x v="2"/>
    <s v="United States"/>
    <s v="Seattle"/>
    <x v="11"/>
    <n v="98105"/>
    <x v="1"/>
    <x v="2"/>
    <s v="Chairs"/>
    <n v="2003.92"/>
    <n v="5"/>
    <n v="0.2"/>
    <n v="125.245"/>
  </r>
  <r>
    <s v="OR9337"/>
    <x v="1700"/>
    <s v="Standard Class"/>
    <x v="2"/>
    <s v="United States"/>
    <s v="Holland"/>
    <x v="19"/>
    <n v="49423"/>
    <x v="0"/>
    <x v="0"/>
    <s v="Fasteners"/>
    <n v="20.440000000000001"/>
    <n v="7"/>
    <n v="0"/>
    <n v="9.1980000000000004"/>
  </r>
  <r>
    <s v="OR9338"/>
    <x v="1700"/>
    <s v="Standard Class"/>
    <x v="2"/>
    <s v="United States"/>
    <s v="Gilbert"/>
    <x v="5"/>
    <n v="85234"/>
    <x v="1"/>
    <x v="1"/>
    <s v="Accessories"/>
    <n v="31.992000000000001"/>
    <n v="1"/>
    <n v="0.2"/>
    <n v="4.7988"/>
  </r>
  <r>
    <s v="OR9339"/>
    <x v="1700"/>
    <s v="Standard Class"/>
    <x v="0"/>
    <s v="United States"/>
    <s v="Oklahoma City"/>
    <x v="24"/>
    <n v="73120"/>
    <x v="0"/>
    <x v="0"/>
    <s v="Appliances"/>
    <n v="137.62"/>
    <n v="2"/>
    <n v="0"/>
    <n v="60.552799999999998"/>
  </r>
  <r>
    <s v="OR9340"/>
    <x v="1700"/>
    <s v="Standard Class"/>
    <x v="0"/>
    <s v="United States"/>
    <s v="Midland"/>
    <x v="19"/>
    <n v="48640"/>
    <x v="0"/>
    <x v="0"/>
    <s v="Art"/>
    <n v="3.9"/>
    <n v="2"/>
    <n v="0"/>
    <n v="1.5209999999999999"/>
  </r>
  <r>
    <s v="OR9341"/>
    <x v="1701"/>
    <s v="Standard Class"/>
    <x v="0"/>
    <s v="United States"/>
    <s v="San Jose"/>
    <x v="1"/>
    <n v="95123"/>
    <x v="1"/>
    <x v="0"/>
    <s v="Paper"/>
    <n v="39.96"/>
    <n v="2"/>
    <n v="0"/>
    <n v="19.180800000000001"/>
  </r>
  <r>
    <s v="OR9342"/>
    <x v="1701"/>
    <s v="Second Class"/>
    <x v="0"/>
    <s v="United States"/>
    <s v="Waynesboro"/>
    <x v="13"/>
    <n v="22980"/>
    <x v="2"/>
    <x v="1"/>
    <s v="Phones"/>
    <n v="284.82"/>
    <n v="1"/>
    <n v="0"/>
    <n v="74.053200000000004"/>
  </r>
  <r>
    <s v="OR9343"/>
    <x v="1701"/>
    <s v="First Class"/>
    <x v="2"/>
    <s v="United States"/>
    <s v="Pueblo"/>
    <x v="23"/>
    <n v="81001"/>
    <x v="1"/>
    <x v="1"/>
    <s v="Machines"/>
    <n v="703.71"/>
    <n v="6"/>
    <n v="0.7"/>
    <n v="938.28"/>
  </r>
  <r>
    <s v="OR9344"/>
    <x v="1701"/>
    <s v="Second Class"/>
    <x v="0"/>
    <s v="United States"/>
    <s v="Dallas"/>
    <x v="0"/>
    <n v="75217"/>
    <x v="0"/>
    <x v="0"/>
    <s v="Paper"/>
    <n v="74.352000000000004"/>
    <n v="3"/>
    <n v="0.2"/>
    <n v="23.234999999999999"/>
  </r>
  <r>
    <s v="OR9345"/>
    <x v="1702"/>
    <s v="Standard Class"/>
    <x v="2"/>
    <s v="United States"/>
    <s v="Dallas"/>
    <x v="0"/>
    <n v="75081"/>
    <x v="0"/>
    <x v="0"/>
    <s v="Paper"/>
    <n v="10.368"/>
    <n v="2"/>
    <n v="0.2"/>
    <n v="3.7584"/>
  </r>
  <r>
    <s v="OR9346"/>
    <x v="1702"/>
    <s v="Standard Class"/>
    <x v="1"/>
    <s v="United States"/>
    <s v="Columbus"/>
    <x v="9"/>
    <n v="47201"/>
    <x v="0"/>
    <x v="0"/>
    <s v="Paper"/>
    <n v="158.28"/>
    <n v="6"/>
    <n v="0"/>
    <n v="72.808800000000005"/>
  </r>
  <r>
    <s v="OR9347"/>
    <x v="1702"/>
    <s v="Second Class"/>
    <x v="1"/>
    <s v="United States"/>
    <s v="Visalia"/>
    <x v="1"/>
    <n v="93277"/>
    <x v="1"/>
    <x v="1"/>
    <s v="Accessories"/>
    <n v="7.92"/>
    <n v="8"/>
    <n v="0"/>
    <n v="3.4847999999999999"/>
  </r>
  <r>
    <s v="OR9348"/>
    <x v="1702"/>
    <s v="Standard Class"/>
    <x v="2"/>
    <s v="United States"/>
    <s v="Rome"/>
    <x v="7"/>
    <n v="13440"/>
    <x v="3"/>
    <x v="0"/>
    <s v="Paper"/>
    <n v="99.9"/>
    <n v="5"/>
    <n v="0"/>
    <n v="47.951999999999998"/>
  </r>
  <r>
    <s v="OR9349"/>
    <x v="1703"/>
    <s v="Same Day"/>
    <x v="0"/>
    <s v="United States"/>
    <s v="Seattle"/>
    <x v="11"/>
    <n v="98103"/>
    <x v="1"/>
    <x v="1"/>
    <s v="Accessories"/>
    <n v="118"/>
    <n v="2"/>
    <n v="0"/>
    <n v="20.059999999999999"/>
  </r>
  <r>
    <s v="OR9350"/>
    <x v="1703"/>
    <s v="First Class"/>
    <x v="0"/>
    <s v="United States"/>
    <s v="Philadelphia"/>
    <x v="8"/>
    <n v="19143"/>
    <x v="3"/>
    <x v="0"/>
    <s v="Paper"/>
    <n v="8.4480000000000004"/>
    <n v="2"/>
    <n v="0.2"/>
    <n v="2.64"/>
  </r>
  <r>
    <s v="OR9351"/>
    <x v="1703"/>
    <s v="Second Class"/>
    <x v="1"/>
    <s v="United States"/>
    <s v="Port Arthur"/>
    <x v="0"/>
    <n v="77642"/>
    <x v="0"/>
    <x v="0"/>
    <s v="Labels"/>
    <n v="11.696"/>
    <n v="2"/>
    <n v="0.2"/>
    <n v="3.9474"/>
  </r>
  <r>
    <s v="OR9352"/>
    <x v="1704"/>
    <s v="First Class"/>
    <x v="2"/>
    <s v="United States"/>
    <s v="Detroit"/>
    <x v="19"/>
    <n v="48205"/>
    <x v="0"/>
    <x v="1"/>
    <s v="Phones"/>
    <n v="14.78"/>
    <n v="2"/>
    <n v="0"/>
    <n v="3.9906000000000001"/>
  </r>
  <r>
    <s v="OR9353"/>
    <x v="1704"/>
    <s v="Standard Class"/>
    <x v="2"/>
    <s v="United States"/>
    <s v="Akron"/>
    <x v="3"/>
    <n v="44312"/>
    <x v="3"/>
    <x v="0"/>
    <s v="Binders"/>
    <n v="5.742"/>
    <n v="3"/>
    <n v="0.7"/>
    <n v="4.5936000000000003"/>
  </r>
  <r>
    <s v="OR9354"/>
    <x v="1704"/>
    <s v="Standard Class"/>
    <x v="0"/>
    <s v="United States"/>
    <s v="Rio Rancho"/>
    <x v="35"/>
    <n v="87124"/>
    <x v="1"/>
    <x v="2"/>
    <s v="Chairs"/>
    <n v="883.84"/>
    <n v="4"/>
    <n v="0.2"/>
    <n v="99.432000000000002"/>
  </r>
  <r>
    <s v="OR9355"/>
    <x v="1704"/>
    <s v="Standard Class"/>
    <x v="2"/>
    <s v="United States"/>
    <s v="Houston"/>
    <x v="0"/>
    <n v="77070"/>
    <x v="0"/>
    <x v="0"/>
    <s v="Storage"/>
    <n v="228.92"/>
    <n v="5"/>
    <n v="0.2"/>
    <n v="14.307499999999999"/>
  </r>
  <r>
    <s v="OR9356"/>
    <x v="1704"/>
    <s v="Standard Class"/>
    <x v="1"/>
    <s v="United States"/>
    <s v="Revere"/>
    <x v="28"/>
    <n v="2151"/>
    <x v="3"/>
    <x v="0"/>
    <s v="Binders"/>
    <n v="6.24"/>
    <n v="2"/>
    <n v="0"/>
    <n v="3.0575999999999999"/>
  </r>
  <r>
    <s v="OR9357"/>
    <x v="1704"/>
    <s v="Second Class"/>
    <x v="0"/>
    <s v="United States"/>
    <s v="Mesa"/>
    <x v="5"/>
    <n v="85204"/>
    <x v="1"/>
    <x v="0"/>
    <s v="Envelopes"/>
    <n v="43.92"/>
    <n v="5"/>
    <n v="0.2"/>
    <n v="15.920999999999999"/>
  </r>
  <r>
    <s v="OR9358"/>
    <x v="1704"/>
    <s v="First Class"/>
    <x v="0"/>
    <s v="United States"/>
    <s v="Des Plaines"/>
    <x v="14"/>
    <n v="60016"/>
    <x v="0"/>
    <x v="2"/>
    <s v="Tables"/>
    <n v="292.10000000000002"/>
    <n v="4"/>
    <n v="0.5"/>
    <n v="175.26"/>
  </r>
  <r>
    <s v="OR9359"/>
    <x v="1705"/>
    <s v="Second Class"/>
    <x v="0"/>
    <s v="United States"/>
    <s v="Indianapolis"/>
    <x v="9"/>
    <n v="46203"/>
    <x v="0"/>
    <x v="0"/>
    <s v="Art"/>
    <n v="24.32"/>
    <n v="8"/>
    <n v="0"/>
    <n v="8.2688000000000006"/>
  </r>
  <r>
    <s v="OR9360"/>
    <x v="1705"/>
    <s v="Standard Class"/>
    <x v="0"/>
    <s v="United States"/>
    <s v="Philadelphia"/>
    <x v="8"/>
    <n v="19120"/>
    <x v="3"/>
    <x v="2"/>
    <s v="Furnishings"/>
    <n v="3.984"/>
    <n v="1"/>
    <n v="0.2"/>
    <n v="0.64739999999999998"/>
  </r>
  <r>
    <s v="OR9361"/>
    <x v="1705"/>
    <s v="Standard Class"/>
    <x v="1"/>
    <s v="United States"/>
    <s v="Anaheim"/>
    <x v="1"/>
    <n v="92804"/>
    <x v="1"/>
    <x v="0"/>
    <s v="Storage"/>
    <n v="481.32"/>
    <n v="4"/>
    <n v="0"/>
    <n v="125.14319999999999"/>
  </r>
  <r>
    <s v="OR9362"/>
    <x v="1705"/>
    <s v="Second Class"/>
    <x v="0"/>
    <s v="United States"/>
    <s v="Fayetteville"/>
    <x v="2"/>
    <n v="28314"/>
    <x v="2"/>
    <x v="2"/>
    <s v="Furnishings"/>
    <n v="77.951999999999998"/>
    <n v="3"/>
    <n v="0.2"/>
    <n v="15.590400000000001"/>
  </r>
  <r>
    <s v="OR9363"/>
    <x v="1705"/>
    <s v="Standard Class"/>
    <x v="2"/>
    <s v="United States"/>
    <s v="Chicago"/>
    <x v="14"/>
    <n v="60623"/>
    <x v="0"/>
    <x v="1"/>
    <s v="Accessories"/>
    <n v="408.74400000000003"/>
    <n v="7"/>
    <n v="0.2"/>
    <n v="76.639499999999998"/>
  </r>
  <r>
    <s v="OR9364"/>
    <x v="1706"/>
    <s v="Standard Class"/>
    <x v="2"/>
    <s v="United States"/>
    <s v="Austin"/>
    <x v="0"/>
    <n v="78745"/>
    <x v="0"/>
    <x v="0"/>
    <s v="Art"/>
    <n v="5.2480000000000002"/>
    <n v="2"/>
    <n v="0.2"/>
    <n v="0.59040000000000004"/>
  </r>
  <r>
    <s v="OR9365"/>
    <x v="1706"/>
    <s v="Standard Class"/>
    <x v="1"/>
    <s v="United States"/>
    <s v="Lafayette"/>
    <x v="39"/>
    <n v="70506"/>
    <x v="2"/>
    <x v="0"/>
    <s v="Paper"/>
    <n v="12.96"/>
    <n v="2"/>
    <n v="0"/>
    <n v="6.3503999999999996"/>
  </r>
  <r>
    <s v="OR9366"/>
    <x v="1706"/>
    <s v="Standard Class"/>
    <x v="1"/>
    <s v="United States"/>
    <s v="Houston"/>
    <x v="0"/>
    <n v="77036"/>
    <x v="0"/>
    <x v="0"/>
    <s v="Art"/>
    <n v="2.6720000000000002"/>
    <n v="1"/>
    <n v="0.2"/>
    <n v="0.33400000000000002"/>
  </r>
  <r>
    <s v="OR9367"/>
    <x v="1706"/>
    <s v="Standard Class"/>
    <x v="2"/>
    <s v="United States"/>
    <s v="Los Angeles"/>
    <x v="1"/>
    <n v="90049"/>
    <x v="1"/>
    <x v="0"/>
    <s v="Labels"/>
    <n v="2.88"/>
    <n v="1"/>
    <n v="0"/>
    <n v="1.4112"/>
  </r>
  <r>
    <s v="OR9368"/>
    <x v="1707"/>
    <s v="Standard Class"/>
    <x v="1"/>
    <s v="United States"/>
    <s v="Philadelphia"/>
    <x v="8"/>
    <n v="19143"/>
    <x v="3"/>
    <x v="0"/>
    <s v="Art"/>
    <n v="6.8479999999999999"/>
    <n v="2"/>
    <n v="0.2"/>
    <n v="0.77039999999999997"/>
  </r>
  <r>
    <s v="OR9369"/>
    <x v="1707"/>
    <s v="Standard Class"/>
    <x v="2"/>
    <s v="United States"/>
    <s v="Trenton"/>
    <x v="19"/>
    <n v="48183"/>
    <x v="0"/>
    <x v="2"/>
    <s v="Furnishings"/>
    <n v="53.88"/>
    <n v="6"/>
    <n v="0"/>
    <n v="22.6296"/>
  </r>
  <r>
    <s v="OR9370"/>
    <x v="1707"/>
    <s v="Standard Class"/>
    <x v="2"/>
    <s v="United States"/>
    <s v="Aurora"/>
    <x v="23"/>
    <n v="80013"/>
    <x v="1"/>
    <x v="0"/>
    <s v="Storage"/>
    <n v="511.05599999999998"/>
    <n v="9"/>
    <n v="0.2"/>
    <n v="95.822999999999993"/>
  </r>
  <r>
    <s v="OR9371"/>
    <x v="1707"/>
    <s v="Second Class"/>
    <x v="1"/>
    <s v="United States"/>
    <s v="Columbia"/>
    <x v="25"/>
    <n v="29203"/>
    <x v="2"/>
    <x v="0"/>
    <s v="Envelopes"/>
    <n v="10.199999999999999"/>
    <n v="5"/>
    <n v="0"/>
    <n v="4.7939999999999996"/>
  </r>
  <r>
    <s v="OR9372"/>
    <x v="1708"/>
    <s v="First Class"/>
    <x v="0"/>
    <s v="United States"/>
    <s v="Wilmington"/>
    <x v="15"/>
    <n v="19805"/>
    <x v="3"/>
    <x v="0"/>
    <s v="Binders"/>
    <n v="30.84"/>
    <n v="4"/>
    <n v="0"/>
    <n v="13.878"/>
  </r>
  <r>
    <s v="OR9373"/>
    <x v="1708"/>
    <s v="First Class"/>
    <x v="0"/>
    <s v="United States"/>
    <s v="Lancaster"/>
    <x v="8"/>
    <n v="17602"/>
    <x v="3"/>
    <x v="2"/>
    <s v="Chairs"/>
    <n v="170.786"/>
    <n v="1"/>
    <n v="0.3"/>
    <n v="0"/>
  </r>
  <r>
    <s v="OR9374"/>
    <x v="1708"/>
    <s v="Second Class"/>
    <x v="2"/>
    <s v="United States"/>
    <s v="Troy"/>
    <x v="7"/>
    <n v="12180"/>
    <x v="3"/>
    <x v="1"/>
    <s v="Accessories"/>
    <n v="89.97"/>
    <n v="3"/>
    <n v="0"/>
    <n v="37.787399999999998"/>
  </r>
  <r>
    <s v="OR9375"/>
    <x v="1709"/>
    <s v="Standard Class"/>
    <x v="0"/>
    <s v="United States"/>
    <s v="Laredo"/>
    <x v="0"/>
    <n v="78041"/>
    <x v="0"/>
    <x v="0"/>
    <s v="Art"/>
    <n v="15.872"/>
    <n v="1"/>
    <n v="0.2"/>
    <n v="1.1903999999999999"/>
  </r>
  <r>
    <s v="OR9376"/>
    <x v="1709"/>
    <s v="Standard Class"/>
    <x v="0"/>
    <s v="United States"/>
    <s v="Morristown"/>
    <x v="22"/>
    <n v="7960"/>
    <x v="3"/>
    <x v="1"/>
    <s v="Machines"/>
    <n v="480"/>
    <n v="4"/>
    <n v="0"/>
    <n v="225.6"/>
  </r>
  <r>
    <s v="OR9377"/>
    <x v="1709"/>
    <s v="Standard Class"/>
    <x v="0"/>
    <s v="United States"/>
    <s v="North Las Vegas"/>
    <x v="20"/>
    <n v="89031"/>
    <x v="1"/>
    <x v="0"/>
    <s v="Storage"/>
    <n v="1325.85"/>
    <n v="5"/>
    <n v="0"/>
    <n v="238.65299999999999"/>
  </r>
  <r>
    <s v="OR9378"/>
    <x v="1709"/>
    <s v="First Class"/>
    <x v="0"/>
    <s v="United States"/>
    <s v="Newark"/>
    <x v="3"/>
    <n v="43055"/>
    <x v="3"/>
    <x v="1"/>
    <s v="Phones"/>
    <n v="101.988"/>
    <n v="2"/>
    <n v="0.4"/>
    <n v="16.998000000000001"/>
  </r>
  <r>
    <s v="OR9379"/>
    <x v="1710"/>
    <s v="First Class"/>
    <x v="1"/>
    <s v="United States"/>
    <s v="Long Beach"/>
    <x v="7"/>
    <n v="11561"/>
    <x v="3"/>
    <x v="2"/>
    <s v="Chairs"/>
    <n v="1448.82"/>
    <n v="10"/>
    <n v="0.1"/>
    <n v="209.274"/>
  </r>
  <r>
    <s v="OR9380"/>
    <x v="1710"/>
    <s v="Standard Class"/>
    <x v="1"/>
    <s v="United States"/>
    <s v="San Francisco"/>
    <x v="1"/>
    <n v="94122"/>
    <x v="1"/>
    <x v="0"/>
    <s v="Binders"/>
    <n v="48.64"/>
    <n v="2"/>
    <n v="0.2"/>
    <n v="15.808"/>
  </r>
  <r>
    <s v="OR9381"/>
    <x v="1710"/>
    <s v="Second Class"/>
    <x v="1"/>
    <s v="United States"/>
    <s v="Oceanside"/>
    <x v="1"/>
    <n v="92054"/>
    <x v="1"/>
    <x v="2"/>
    <s v="Chairs"/>
    <n v="97.183999999999997"/>
    <n v="2"/>
    <n v="0.2"/>
    <n v="6.0739999999999998"/>
  </r>
  <r>
    <s v="OR9382"/>
    <x v="1710"/>
    <s v="Standard Class"/>
    <x v="1"/>
    <s v="United States"/>
    <s v="San Antonio"/>
    <x v="0"/>
    <n v="78207"/>
    <x v="0"/>
    <x v="1"/>
    <s v="Accessories"/>
    <n v="165.6"/>
    <n v="3"/>
    <n v="0.2"/>
    <n v="6.21"/>
  </r>
  <r>
    <s v="OR9383"/>
    <x v="1711"/>
    <s v="Standard Class"/>
    <x v="0"/>
    <s v="United States"/>
    <s v="San Francisco"/>
    <x v="1"/>
    <n v="94110"/>
    <x v="1"/>
    <x v="0"/>
    <s v="Storage"/>
    <n v="104.28"/>
    <n v="3"/>
    <n v="0"/>
    <n v="26.07"/>
  </r>
  <r>
    <s v="OR9384"/>
    <x v="1711"/>
    <s v="Same Day"/>
    <x v="0"/>
    <s v="United States"/>
    <s v="Glendale"/>
    <x v="5"/>
    <n v="85301"/>
    <x v="1"/>
    <x v="0"/>
    <s v="Storage"/>
    <n v="42.975999999999999"/>
    <n v="4"/>
    <n v="0.2"/>
    <n v="4.2976000000000001"/>
  </r>
  <r>
    <s v="OR9385"/>
    <x v="1712"/>
    <s v="First Class"/>
    <x v="1"/>
    <s v="United States"/>
    <s v="Quincy"/>
    <x v="14"/>
    <n v="62301"/>
    <x v="0"/>
    <x v="0"/>
    <s v="Paper"/>
    <n v="99.135999999999996"/>
    <n v="4"/>
    <n v="0.2"/>
    <n v="30.98"/>
  </r>
  <r>
    <s v="OR9386"/>
    <x v="1712"/>
    <s v="Second Class"/>
    <x v="0"/>
    <s v="United States"/>
    <s v="Houston"/>
    <x v="0"/>
    <n v="77070"/>
    <x v="0"/>
    <x v="2"/>
    <s v="Chairs"/>
    <n v="107.77200000000001"/>
    <n v="2"/>
    <n v="0.3"/>
    <n v="29.252400000000002"/>
  </r>
  <r>
    <s v="OR9387"/>
    <x v="1712"/>
    <s v="Standard Class"/>
    <x v="0"/>
    <s v="United States"/>
    <s v="Trenton"/>
    <x v="19"/>
    <n v="48183"/>
    <x v="0"/>
    <x v="0"/>
    <s v="Storage"/>
    <n v="20.86"/>
    <n v="7"/>
    <n v="0"/>
    <n v="1.4601999999999999"/>
  </r>
  <r>
    <s v="OR9388"/>
    <x v="1712"/>
    <s v="Standard Class"/>
    <x v="1"/>
    <s v="United States"/>
    <s v="Los Angeles"/>
    <x v="1"/>
    <n v="90004"/>
    <x v="1"/>
    <x v="0"/>
    <s v="Supplies"/>
    <n v="29.7"/>
    <n v="3"/>
    <n v="0"/>
    <n v="8.0190000000000001"/>
  </r>
  <r>
    <s v="OR9389"/>
    <x v="1712"/>
    <s v="Standard Class"/>
    <x v="2"/>
    <s v="United States"/>
    <s v="Miami"/>
    <x v="18"/>
    <n v="33180"/>
    <x v="2"/>
    <x v="0"/>
    <s v="Art"/>
    <n v="47.96"/>
    <n v="5"/>
    <n v="0.2"/>
    <n v="4.1965000000000003"/>
  </r>
  <r>
    <s v="OR9390"/>
    <x v="1712"/>
    <s v="Standard Class"/>
    <x v="1"/>
    <s v="United States"/>
    <s v="New York City"/>
    <x v="7"/>
    <n v="10011"/>
    <x v="3"/>
    <x v="0"/>
    <s v="Storage"/>
    <n v="459.95"/>
    <n v="5"/>
    <n v="0"/>
    <n v="18.398"/>
  </r>
  <r>
    <s v="OR9391"/>
    <x v="1712"/>
    <s v="Second Class"/>
    <x v="0"/>
    <s v="United States"/>
    <s v="Grove City"/>
    <x v="3"/>
    <n v="43123"/>
    <x v="3"/>
    <x v="0"/>
    <s v="Binders"/>
    <n v="3.6480000000000001"/>
    <n v="2"/>
    <n v="0.7"/>
    <n v="2.7968000000000002"/>
  </r>
  <r>
    <s v="OR9392"/>
    <x v="1712"/>
    <s v="Second Class"/>
    <x v="1"/>
    <s v="United States"/>
    <s v="Houston"/>
    <x v="0"/>
    <n v="77036"/>
    <x v="0"/>
    <x v="0"/>
    <s v="Paper"/>
    <n v="30.815999999999999"/>
    <n v="9"/>
    <n v="0.2"/>
    <n v="9.6300000000000008"/>
  </r>
  <r>
    <s v="OR9393"/>
    <x v="1713"/>
    <s v="Standard Class"/>
    <x v="1"/>
    <s v="United States"/>
    <s v="Apopka"/>
    <x v="18"/>
    <n v="32712"/>
    <x v="2"/>
    <x v="0"/>
    <s v="Binders"/>
    <n v="2.952"/>
    <n v="2"/>
    <n v="0.7"/>
    <n v="2.1648000000000001"/>
  </r>
  <r>
    <s v="OR9394"/>
    <x v="1713"/>
    <s v="First Class"/>
    <x v="1"/>
    <s v="United States"/>
    <s v="Philadelphia"/>
    <x v="8"/>
    <n v="19140"/>
    <x v="3"/>
    <x v="2"/>
    <s v="Bookcases"/>
    <n v="61.96"/>
    <n v="4"/>
    <n v="0.5"/>
    <n v="53.285600000000002"/>
  </r>
  <r>
    <s v="OR9395"/>
    <x v="1713"/>
    <s v="Standard Class"/>
    <x v="1"/>
    <s v="United States"/>
    <s v="Seattle"/>
    <x v="11"/>
    <n v="98103"/>
    <x v="1"/>
    <x v="0"/>
    <s v="Envelopes"/>
    <n v="61.96"/>
    <n v="2"/>
    <n v="0"/>
    <n v="30.360399999999998"/>
  </r>
  <r>
    <s v="OR9396"/>
    <x v="1713"/>
    <s v="Standard Class"/>
    <x v="0"/>
    <s v="United States"/>
    <s v="Seattle"/>
    <x v="11"/>
    <n v="98105"/>
    <x v="1"/>
    <x v="0"/>
    <s v="Appliances"/>
    <n v="43.1"/>
    <n v="5"/>
    <n v="0"/>
    <n v="11.206"/>
  </r>
  <r>
    <s v="OR9397"/>
    <x v="1713"/>
    <s v="Second Class"/>
    <x v="0"/>
    <s v="United States"/>
    <s v="Philadelphia"/>
    <x v="8"/>
    <n v="19134"/>
    <x v="3"/>
    <x v="2"/>
    <s v="Chairs"/>
    <n v="4416.174"/>
    <n v="9"/>
    <n v="0.3"/>
    <n v="630.88199999999995"/>
  </r>
  <r>
    <s v="OR9398"/>
    <x v="1713"/>
    <s v="Standard Class"/>
    <x v="0"/>
    <s v="United States"/>
    <s v="Chicago"/>
    <x v="14"/>
    <n v="60610"/>
    <x v="0"/>
    <x v="0"/>
    <s v="Storage"/>
    <n v="72.784000000000006"/>
    <n v="1"/>
    <n v="0.2"/>
    <n v="18.196000000000002"/>
  </r>
  <r>
    <s v="OR9399"/>
    <x v="1713"/>
    <s v="Standard Class"/>
    <x v="1"/>
    <s v="United States"/>
    <s v="Newport News"/>
    <x v="13"/>
    <n v="23602"/>
    <x v="2"/>
    <x v="2"/>
    <s v="Tables"/>
    <n v="591.32000000000005"/>
    <n v="4"/>
    <n v="0"/>
    <n v="112.35080000000001"/>
  </r>
  <r>
    <s v="OR9400"/>
    <x v="1714"/>
    <s v="Standard Class"/>
    <x v="1"/>
    <s v="United States"/>
    <s v="Los Angeles"/>
    <x v="1"/>
    <n v="90049"/>
    <x v="1"/>
    <x v="0"/>
    <s v="Art"/>
    <n v="5.76"/>
    <n v="2"/>
    <n v="0"/>
    <n v="1.6704000000000001"/>
  </r>
  <r>
    <s v="OR9401"/>
    <x v="1715"/>
    <s v="Standard Class"/>
    <x v="2"/>
    <s v="United States"/>
    <s v="Omaha"/>
    <x v="37"/>
    <n v="68104"/>
    <x v="0"/>
    <x v="1"/>
    <s v="Phones"/>
    <n v="269.98"/>
    <n v="2"/>
    <n v="0"/>
    <n v="72.894599999999997"/>
  </r>
  <r>
    <s v="OR9402"/>
    <x v="1715"/>
    <s v="Standard Class"/>
    <x v="0"/>
    <s v="United States"/>
    <s v="Portland"/>
    <x v="26"/>
    <n v="97206"/>
    <x v="1"/>
    <x v="0"/>
    <s v="Paper"/>
    <n v="31.103999999999999"/>
    <n v="6"/>
    <n v="0.2"/>
    <n v="10.8864"/>
  </r>
  <r>
    <s v="OR9403"/>
    <x v="1715"/>
    <s v="First Class"/>
    <x v="0"/>
    <s v="United States"/>
    <s v="Tallahassee"/>
    <x v="18"/>
    <n v="32303"/>
    <x v="2"/>
    <x v="1"/>
    <s v="Machines"/>
    <n v="695.7"/>
    <n v="2"/>
    <n v="0.5"/>
    <n v="27.827999999999999"/>
  </r>
  <r>
    <s v="OR9404"/>
    <x v="1715"/>
    <s v="Same Day"/>
    <x v="0"/>
    <s v="United States"/>
    <s v="Seattle"/>
    <x v="11"/>
    <n v="98105"/>
    <x v="1"/>
    <x v="0"/>
    <s v="Paper"/>
    <n v="6.68"/>
    <n v="1"/>
    <n v="0"/>
    <n v="3.2063999999999999"/>
  </r>
  <r>
    <s v="OR9405"/>
    <x v="1715"/>
    <s v="Standard Class"/>
    <x v="0"/>
    <s v="United States"/>
    <s v="Johnson City"/>
    <x v="12"/>
    <n v="37604"/>
    <x v="2"/>
    <x v="0"/>
    <s v="Envelopes"/>
    <n v="18.335999999999999"/>
    <n v="3"/>
    <n v="0.2"/>
    <n v="6.6467999999999998"/>
  </r>
  <r>
    <s v="OR9406"/>
    <x v="1716"/>
    <s v="First Class"/>
    <x v="1"/>
    <s v="United States"/>
    <s v="San Antonio"/>
    <x v="0"/>
    <n v="78207"/>
    <x v="0"/>
    <x v="1"/>
    <s v="Accessories"/>
    <n v="113.52"/>
    <n v="5"/>
    <n v="0.2"/>
    <n v="29.798999999999999"/>
  </r>
  <r>
    <s v="OR9407"/>
    <x v="1716"/>
    <s v="Standard Class"/>
    <x v="0"/>
    <s v="United States"/>
    <s v="San Francisco"/>
    <x v="1"/>
    <n v="94110"/>
    <x v="1"/>
    <x v="0"/>
    <s v="Paper"/>
    <n v="55.98"/>
    <n v="1"/>
    <n v="0"/>
    <n v="27.430199999999999"/>
  </r>
  <r>
    <s v="OR9408"/>
    <x v="1716"/>
    <s v="Standard Class"/>
    <x v="2"/>
    <s v="United States"/>
    <s v="Wilmington"/>
    <x v="15"/>
    <n v="19805"/>
    <x v="3"/>
    <x v="0"/>
    <s v="Paper"/>
    <n v="11.54"/>
    <n v="1"/>
    <n v="0"/>
    <n v="5.5392000000000001"/>
  </r>
  <r>
    <s v="OR9409"/>
    <x v="1716"/>
    <s v="Second Class"/>
    <x v="0"/>
    <s v="United States"/>
    <s v="Philadelphia"/>
    <x v="8"/>
    <n v="19134"/>
    <x v="3"/>
    <x v="2"/>
    <s v="Bookcases"/>
    <n v="349.96499999999997"/>
    <n v="7"/>
    <n v="0.5"/>
    <n v="216.97829999999999"/>
  </r>
  <r>
    <s v="OR9410"/>
    <x v="1716"/>
    <s v="Standard Class"/>
    <x v="0"/>
    <s v="United States"/>
    <s v="Allen"/>
    <x v="0"/>
    <n v="75002"/>
    <x v="0"/>
    <x v="0"/>
    <s v="Paper"/>
    <n v="15.936"/>
    <n v="4"/>
    <n v="0.2"/>
    <n v="5.3784000000000001"/>
  </r>
  <r>
    <s v="OR9411"/>
    <x v="1717"/>
    <s v="Standard Class"/>
    <x v="0"/>
    <s v="United States"/>
    <s v="Madison"/>
    <x v="30"/>
    <n v="53711"/>
    <x v="0"/>
    <x v="0"/>
    <s v="Appliances"/>
    <n v="1089.75"/>
    <n v="3"/>
    <n v="0"/>
    <n v="305.13"/>
  </r>
  <r>
    <s v="OR9412"/>
    <x v="1717"/>
    <s v="Standard Class"/>
    <x v="2"/>
    <s v="United States"/>
    <s v="Carlsbad"/>
    <x v="35"/>
    <n v="88220"/>
    <x v="1"/>
    <x v="0"/>
    <s v="Paper"/>
    <n v="192.16"/>
    <n v="4"/>
    <n v="0"/>
    <n v="92.236800000000002"/>
  </r>
  <r>
    <s v="OR9413"/>
    <x v="1717"/>
    <s v="Second Class"/>
    <x v="0"/>
    <s v="United States"/>
    <s v="San Francisco"/>
    <x v="1"/>
    <n v="94110"/>
    <x v="1"/>
    <x v="2"/>
    <s v="Chairs"/>
    <n v="1121.568"/>
    <n v="2"/>
    <n v="0.2"/>
    <n v="0"/>
  </r>
  <r>
    <s v="OR9414"/>
    <x v="1717"/>
    <s v="Second Class"/>
    <x v="0"/>
    <s v="United States"/>
    <s v="San Francisco"/>
    <x v="1"/>
    <n v="94109"/>
    <x v="1"/>
    <x v="0"/>
    <s v="Art"/>
    <n v="8.56"/>
    <n v="2"/>
    <n v="0"/>
    <n v="2.4824000000000002"/>
  </r>
  <r>
    <s v="OR9415"/>
    <x v="1718"/>
    <s v="Standard Class"/>
    <x v="0"/>
    <s v="United States"/>
    <s v="Los Angeles"/>
    <x v="1"/>
    <n v="90004"/>
    <x v="1"/>
    <x v="2"/>
    <s v="Furnishings"/>
    <n v="312.02999999999997"/>
    <n v="3"/>
    <n v="0"/>
    <n v="43.684199999999997"/>
  </r>
  <r>
    <s v="OR9416"/>
    <x v="1718"/>
    <s v="Same Day"/>
    <x v="0"/>
    <s v="United States"/>
    <s v="New York City"/>
    <x v="7"/>
    <n v="10009"/>
    <x v="3"/>
    <x v="2"/>
    <s v="Furnishings"/>
    <n v="18.84"/>
    <n v="3"/>
    <n v="0"/>
    <n v="6.0288000000000004"/>
  </r>
  <r>
    <s v="OR9417"/>
    <x v="1718"/>
    <s v="Standard Class"/>
    <x v="0"/>
    <s v="United States"/>
    <s v="San Francisco"/>
    <x v="1"/>
    <n v="94122"/>
    <x v="1"/>
    <x v="0"/>
    <s v="Supplies"/>
    <n v="7.36"/>
    <n v="2"/>
    <n v="0"/>
    <n v="0.1472"/>
  </r>
  <r>
    <s v="OR9418"/>
    <x v="1719"/>
    <s v="Standard Class"/>
    <x v="0"/>
    <s v="United States"/>
    <s v="Columbia"/>
    <x v="17"/>
    <n v="21044"/>
    <x v="3"/>
    <x v="0"/>
    <s v="Binders"/>
    <n v="174.3"/>
    <n v="3"/>
    <n v="0"/>
    <n v="81.921000000000006"/>
  </r>
  <r>
    <s v="OR9419"/>
    <x v="1719"/>
    <s v="Same Day"/>
    <x v="2"/>
    <s v="United States"/>
    <s v="San Francisco"/>
    <x v="1"/>
    <n v="94122"/>
    <x v="1"/>
    <x v="1"/>
    <s v="Accessories"/>
    <n v="16.95"/>
    <n v="1"/>
    <n v="0"/>
    <n v="1.0169999999999999"/>
  </r>
  <r>
    <s v="OR9420"/>
    <x v="1719"/>
    <s v="Second Class"/>
    <x v="0"/>
    <s v="United States"/>
    <s v="Philadelphia"/>
    <x v="8"/>
    <n v="19140"/>
    <x v="3"/>
    <x v="0"/>
    <s v="Binders"/>
    <n v="26.064"/>
    <n v="6"/>
    <n v="0.7"/>
    <n v="19.982399999999998"/>
  </r>
  <r>
    <s v="OR9421"/>
    <x v="1719"/>
    <s v="Standard Class"/>
    <x v="1"/>
    <s v="United States"/>
    <s v="Longmont"/>
    <x v="23"/>
    <n v="80501"/>
    <x v="1"/>
    <x v="1"/>
    <s v="Accessories"/>
    <n v="165.6"/>
    <n v="3"/>
    <n v="0.2"/>
    <n v="6.21"/>
  </r>
  <r>
    <s v="OR9422"/>
    <x v="1719"/>
    <s v="Standard Class"/>
    <x v="0"/>
    <s v="United States"/>
    <s v="Los Angeles"/>
    <x v="1"/>
    <n v="90032"/>
    <x v="1"/>
    <x v="2"/>
    <s v="Bookcases"/>
    <n v="120.666"/>
    <n v="2"/>
    <n v="0.15"/>
    <n v="18.454799999999999"/>
  </r>
  <r>
    <s v="OR9423"/>
    <x v="1719"/>
    <s v="Standard Class"/>
    <x v="0"/>
    <s v="United States"/>
    <s v="Los Angeles"/>
    <x v="1"/>
    <n v="90032"/>
    <x v="1"/>
    <x v="1"/>
    <s v="Phones"/>
    <n v="211.16800000000001"/>
    <n v="4"/>
    <n v="0.2"/>
    <n v="18.4772"/>
  </r>
  <r>
    <s v="OR9424"/>
    <x v="1720"/>
    <s v="First Class"/>
    <x v="0"/>
    <s v="United States"/>
    <s v="Philadelphia"/>
    <x v="8"/>
    <n v="19140"/>
    <x v="3"/>
    <x v="1"/>
    <s v="Phones"/>
    <n v="83.988"/>
    <n v="2"/>
    <n v="0.4"/>
    <n v="20.997"/>
  </r>
  <r>
    <s v="OR9425"/>
    <x v="1720"/>
    <s v="Standard Class"/>
    <x v="1"/>
    <s v="United States"/>
    <s v="Woonsocket"/>
    <x v="6"/>
    <n v="2895"/>
    <x v="3"/>
    <x v="0"/>
    <s v="Storage"/>
    <n v="51.45"/>
    <n v="3"/>
    <n v="0"/>
    <n v="13.891500000000001"/>
  </r>
  <r>
    <s v="OR9426"/>
    <x v="1720"/>
    <s v="Standard Class"/>
    <x v="0"/>
    <s v="United States"/>
    <s v="Chester"/>
    <x v="8"/>
    <n v="19013"/>
    <x v="3"/>
    <x v="2"/>
    <s v="Chairs"/>
    <n v="853.93"/>
    <n v="5"/>
    <n v="0.3"/>
    <n v="0"/>
  </r>
  <r>
    <s v="OR9427"/>
    <x v="1720"/>
    <s v="Second Class"/>
    <x v="0"/>
    <s v="United States"/>
    <s v="Houston"/>
    <x v="0"/>
    <n v="77095"/>
    <x v="0"/>
    <x v="0"/>
    <s v="Paper"/>
    <n v="15.552"/>
    <n v="3"/>
    <n v="0.2"/>
    <n v="5.4432"/>
  </r>
  <r>
    <s v="OR9428"/>
    <x v="1720"/>
    <s v="Standard Class"/>
    <x v="1"/>
    <s v="United States"/>
    <s v="Columbia"/>
    <x v="17"/>
    <n v="21044"/>
    <x v="3"/>
    <x v="0"/>
    <s v="Binders"/>
    <n v="5.4"/>
    <n v="3"/>
    <n v="0"/>
    <n v="2.5920000000000001"/>
  </r>
  <r>
    <s v="OR9429"/>
    <x v="1720"/>
    <s v="Standard Class"/>
    <x v="0"/>
    <s v="United States"/>
    <s v="New York City"/>
    <x v="7"/>
    <n v="10035"/>
    <x v="3"/>
    <x v="0"/>
    <s v="Supplies"/>
    <n v="102.3"/>
    <n v="10"/>
    <n v="0"/>
    <n v="26.597999999999999"/>
  </r>
  <r>
    <s v="OR9430"/>
    <x v="1720"/>
    <s v="Standard Class"/>
    <x v="1"/>
    <s v="United States"/>
    <s v="Columbus"/>
    <x v="27"/>
    <n v="31907"/>
    <x v="2"/>
    <x v="0"/>
    <s v="Paper"/>
    <n v="50.96"/>
    <n v="7"/>
    <n v="0"/>
    <n v="24.460799999999999"/>
  </r>
  <r>
    <s v="OR9431"/>
    <x v="1721"/>
    <s v="Standard Class"/>
    <x v="0"/>
    <s v="United States"/>
    <s v="Wausau"/>
    <x v="30"/>
    <n v="54401"/>
    <x v="0"/>
    <x v="0"/>
    <s v="Binders"/>
    <n v="12.39"/>
    <n v="3"/>
    <n v="0"/>
    <n v="5.8232999999999997"/>
  </r>
  <r>
    <s v="OR9432"/>
    <x v="1721"/>
    <s v="Second Class"/>
    <x v="1"/>
    <s v="United States"/>
    <s v="Milwaukee"/>
    <x v="30"/>
    <n v="53209"/>
    <x v="0"/>
    <x v="1"/>
    <s v="Accessories"/>
    <n v="124.25"/>
    <n v="7"/>
    <n v="0"/>
    <n v="48.457500000000003"/>
  </r>
  <r>
    <s v="OR9433"/>
    <x v="1721"/>
    <s v="Standard Class"/>
    <x v="0"/>
    <s v="United States"/>
    <s v="Los Angeles"/>
    <x v="1"/>
    <n v="90045"/>
    <x v="1"/>
    <x v="0"/>
    <s v="Fasteners"/>
    <n v="15"/>
    <n v="3"/>
    <n v="0"/>
    <n v="7.2"/>
  </r>
  <r>
    <s v="OR9434"/>
    <x v="1721"/>
    <s v="Standard Class"/>
    <x v="0"/>
    <s v="United States"/>
    <s v="Newark"/>
    <x v="15"/>
    <n v="19711"/>
    <x v="3"/>
    <x v="1"/>
    <s v="Machines"/>
    <n v="65.97"/>
    <n v="3"/>
    <n v="0"/>
    <n v="31.0059"/>
  </r>
  <r>
    <s v="OR9435"/>
    <x v="1721"/>
    <s v="Standard Class"/>
    <x v="0"/>
    <s v="United States"/>
    <s v="Columbus"/>
    <x v="3"/>
    <n v="43229"/>
    <x v="3"/>
    <x v="1"/>
    <s v="Phones"/>
    <n v="220.75200000000001"/>
    <n v="8"/>
    <n v="0.4"/>
    <n v="40.471200000000003"/>
  </r>
  <r>
    <s v="OR9436"/>
    <x v="1721"/>
    <s v="Standard Class"/>
    <x v="0"/>
    <s v="United States"/>
    <s v="Los Angeles"/>
    <x v="1"/>
    <n v="90004"/>
    <x v="1"/>
    <x v="0"/>
    <s v="Paper"/>
    <n v="20.94"/>
    <n v="3"/>
    <n v="0"/>
    <n v="9.8417999999999992"/>
  </r>
  <r>
    <s v="OR9437"/>
    <x v="1721"/>
    <s v="Standard Class"/>
    <x v="1"/>
    <s v="United States"/>
    <s v="Riverside"/>
    <x v="1"/>
    <n v="92503"/>
    <x v="1"/>
    <x v="0"/>
    <s v="Appliances"/>
    <n v="134.47999999999999"/>
    <n v="4"/>
    <n v="0"/>
    <n v="34.964799999999997"/>
  </r>
  <r>
    <s v="OR9438"/>
    <x v="1722"/>
    <s v="Standard Class"/>
    <x v="0"/>
    <s v="United States"/>
    <s v="Philadelphia"/>
    <x v="8"/>
    <n v="19120"/>
    <x v="3"/>
    <x v="2"/>
    <s v="Bookcases"/>
    <n v="301.47000000000003"/>
    <n v="3"/>
    <n v="0.5"/>
    <n v="204.99959999999999"/>
  </r>
  <r>
    <s v="OR9439"/>
    <x v="1722"/>
    <s v="Second Class"/>
    <x v="2"/>
    <s v="United States"/>
    <s v="Chicago"/>
    <x v="14"/>
    <n v="60653"/>
    <x v="0"/>
    <x v="1"/>
    <s v="Phones"/>
    <n v="812.73599999999999"/>
    <n v="8"/>
    <n v="0.2"/>
    <n v="60.955199999999998"/>
  </r>
  <r>
    <s v="OR9440"/>
    <x v="1722"/>
    <s v="Standard Class"/>
    <x v="0"/>
    <s v="United States"/>
    <s v="New York City"/>
    <x v="7"/>
    <n v="10009"/>
    <x v="3"/>
    <x v="2"/>
    <s v="Chairs"/>
    <n v="1141.9380000000001"/>
    <n v="9"/>
    <n v="0.1"/>
    <n v="139.5702"/>
  </r>
  <r>
    <s v="OR9441"/>
    <x v="1722"/>
    <s v="Standard Class"/>
    <x v="0"/>
    <s v="United States"/>
    <s v="Charlotte"/>
    <x v="2"/>
    <n v="28205"/>
    <x v="2"/>
    <x v="0"/>
    <s v="Storage"/>
    <n v="387.72"/>
    <n v="5"/>
    <n v="0.2"/>
    <n v="67.850999999999999"/>
  </r>
  <r>
    <s v="OR9442"/>
    <x v="1722"/>
    <s v="Standard Class"/>
    <x v="0"/>
    <s v="United States"/>
    <s v="San Francisco"/>
    <x v="1"/>
    <n v="94109"/>
    <x v="1"/>
    <x v="0"/>
    <s v="Envelopes"/>
    <n v="15.56"/>
    <n v="2"/>
    <n v="0"/>
    <n v="7.3132000000000001"/>
  </r>
  <r>
    <s v="OR9443"/>
    <x v="1723"/>
    <s v="Second Class"/>
    <x v="2"/>
    <s v="United States"/>
    <s v="Los Angeles"/>
    <x v="1"/>
    <n v="90008"/>
    <x v="1"/>
    <x v="0"/>
    <s v="Binders"/>
    <n v="147.91999999999999"/>
    <n v="5"/>
    <n v="0.2"/>
    <n v="46.225000000000001"/>
  </r>
  <r>
    <s v="OR9444"/>
    <x v="1723"/>
    <s v="Standard Class"/>
    <x v="0"/>
    <s v="United States"/>
    <s v="Mesa"/>
    <x v="5"/>
    <n v="85204"/>
    <x v="1"/>
    <x v="2"/>
    <s v="Furnishings"/>
    <n v="120.57599999999999"/>
    <n v="8"/>
    <n v="0.2"/>
    <n v="33.1584"/>
  </r>
  <r>
    <s v="OR9445"/>
    <x v="1723"/>
    <s v="Standard Class"/>
    <x v="0"/>
    <s v="United States"/>
    <s v="Houston"/>
    <x v="0"/>
    <n v="77095"/>
    <x v="0"/>
    <x v="0"/>
    <s v="Binders"/>
    <n v="1.234"/>
    <n v="1"/>
    <n v="0.8"/>
    <n v="1.9743999999999999"/>
  </r>
  <r>
    <s v="OR9446"/>
    <x v="1723"/>
    <s v="Standard Class"/>
    <x v="1"/>
    <s v="United States"/>
    <s v="Springfield"/>
    <x v="3"/>
    <n v="45503"/>
    <x v="3"/>
    <x v="1"/>
    <s v="Accessories"/>
    <n v="895.94399999999996"/>
    <n v="7"/>
    <n v="0.2"/>
    <n v="190.38810000000001"/>
  </r>
  <r>
    <s v="OR9447"/>
    <x v="1723"/>
    <s v="Standard Class"/>
    <x v="2"/>
    <s v="United States"/>
    <s v="Richmond"/>
    <x v="9"/>
    <n v="47374"/>
    <x v="0"/>
    <x v="2"/>
    <s v="Chairs"/>
    <n v="828.6"/>
    <n v="3"/>
    <n v="0"/>
    <n v="240.29400000000001"/>
  </r>
  <r>
    <s v="OR9448"/>
    <x v="1724"/>
    <s v="Standard Class"/>
    <x v="1"/>
    <s v="United States"/>
    <s v="Rochester"/>
    <x v="7"/>
    <n v="14609"/>
    <x v="3"/>
    <x v="0"/>
    <s v="Paper"/>
    <n v="26.4"/>
    <n v="5"/>
    <n v="0"/>
    <n v="11.88"/>
  </r>
  <r>
    <s v="OR9449"/>
    <x v="1724"/>
    <s v="Standard Class"/>
    <x v="2"/>
    <s v="United States"/>
    <s v="Great Falls"/>
    <x v="10"/>
    <n v="59405"/>
    <x v="1"/>
    <x v="0"/>
    <s v="Paper"/>
    <n v="11.96"/>
    <n v="2"/>
    <n v="0"/>
    <n v="5.3819999999999997"/>
  </r>
  <r>
    <s v="OR9450"/>
    <x v="1724"/>
    <s v="Standard Class"/>
    <x v="1"/>
    <s v="United States"/>
    <s v="Anaheim"/>
    <x v="1"/>
    <n v="92804"/>
    <x v="1"/>
    <x v="0"/>
    <s v="Supplies"/>
    <n v="13.98"/>
    <n v="1"/>
    <n v="0"/>
    <n v="3.6347999999999998"/>
  </r>
  <r>
    <s v="OR9451"/>
    <x v="1724"/>
    <s v="Standard Class"/>
    <x v="1"/>
    <s v="United States"/>
    <s v="Tampa"/>
    <x v="18"/>
    <n v="33614"/>
    <x v="2"/>
    <x v="2"/>
    <s v="Furnishings"/>
    <n v="63.552"/>
    <n v="3"/>
    <n v="0.2"/>
    <n v="14.299200000000001"/>
  </r>
  <r>
    <s v="OR9452"/>
    <x v="1724"/>
    <s v="Second Class"/>
    <x v="2"/>
    <s v="United States"/>
    <s v="Houston"/>
    <x v="0"/>
    <n v="77095"/>
    <x v="0"/>
    <x v="0"/>
    <s v="Storage"/>
    <n v="158.36799999999999"/>
    <n v="7"/>
    <n v="0.2"/>
    <n v="13.857200000000001"/>
  </r>
  <r>
    <s v="OR9453"/>
    <x v="1724"/>
    <s v="Standard Class"/>
    <x v="0"/>
    <s v="United States"/>
    <s v="New York City"/>
    <x v="7"/>
    <n v="10035"/>
    <x v="3"/>
    <x v="2"/>
    <s v="Furnishings"/>
    <n v="27.42"/>
    <n v="1"/>
    <n v="0"/>
    <n v="11.2422"/>
  </r>
  <r>
    <s v="OR9454"/>
    <x v="1724"/>
    <s v="Same Day"/>
    <x v="0"/>
    <s v="United States"/>
    <s v="Cincinnati"/>
    <x v="3"/>
    <n v="45231"/>
    <x v="3"/>
    <x v="2"/>
    <s v="Furnishings"/>
    <n v="79.384"/>
    <n v="1"/>
    <n v="0.2"/>
    <n v="29.768999999999998"/>
  </r>
  <r>
    <s v="OR9455"/>
    <x v="1724"/>
    <s v="Standard Class"/>
    <x v="1"/>
    <s v="United States"/>
    <s v="Mount Vernon"/>
    <x v="7"/>
    <n v="10550"/>
    <x v="3"/>
    <x v="1"/>
    <s v="Accessories"/>
    <n v="299.97000000000003"/>
    <n v="3"/>
    <n v="0"/>
    <n v="113.98860000000001"/>
  </r>
  <r>
    <s v="OR9456"/>
    <x v="1724"/>
    <s v="Second Class"/>
    <x v="0"/>
    <s v="United States"/>
    <s v="Hampton"/>
    <x v="13"/>
    <n v="23666"/>
    <x v="2"/>
    <x v="0"/>
    <s v="Appliances"/>
    <n v="44.43"/>
    <n v="3"/>
    <n v="0"/>
    <n v="18.660599999999999"/>
  </r>
  <r>
    <s v="OR9457"/>
    <x v="1725"/>
    <s v="First Class"/>
    <x v="1"/>
    <s v="United States"/>
    <s v="Los Angeles"/>
    <x v="1"/>
    <n v="90045"/>
    <x v="1"/>
    <x v="0"/>
    <s v="Storage"/>
    <n v="15.51"/>
    <n v="1"/>
    <n v="0"/>
    <n v="3.8774999999999999"/>
  </r>
  <r>
    <s v="OR9458"/>
    <x v="1725"/>
    <s v="Second Class"/>
    <x v="2"/>
    <s v="United States"/>
    <s v="Lansing"/>
    <x v="19"/>
    <n v="48911"/>
    <x v="0"/>
    <x v="2"/>
    <s v="Bookcases"/>
    <n v="241.96"/>
    <n v="2"/>
    <n v="0"/>
    <n v="41.133200000000002"/>
  </r>
  <r>
    <s v="OR9459"/>
    <x v="1725"/>
    <s v="Second Class"/>
    <x v="2"/>
    <s v="United States"/>
    <s v="Long Beach"/>
    <x v="7"/>
    <n v="11561"/>
    <x v="3"/>
    <x v="0"/>
    <s v="Fasteners"/>
    <n v="7.56"/>
    <n v="6"/>
    <n v="0"/>
    <n v="0.3024"/>
  </r>
  <r>
    <s v="OR9460"/>
    <x v="1725"/>
    <s v="First Class"/>
    <x v="0"/>
    <s v="United States"/>
    <s v="Florence"/>
    <x v="25"/>
    <n v="29501"/>
    <x v="2"/>
    <x v="0"/>
    <s v="Storage"/>
    <n v="27.92"/>
    <n v="4"/>
    <n v="0"/>
    <n v="0.55840000000000001"/>
  </r>
  <r>
    <s v="OR9461"/>
    <x v="1725"/>
    <s v="Standard Class"/>
    <x v="1"/>
    <s v="United States"/>
    <s v="Sparks"/>
    <x v="20"/>
    <n v="89431"/>
    <x v="1"/>
    <x v="1"/>
    <s v="Machines"/>
    <n v="2396.4"/>
    <n v="10"/>
    <n v="0.2"/>
    <n v="179.73"/>
  </r>
  <r>
    <s v="OR9462"/>
    <x v="1726"/>
    <s v="Second Class"/>
    <x v="0"/>
    <s v="United States"/>
    <s v="Columbus"/>
    <x v="3"/>
    <n v="43229"/>
    <x v="3"/>
    <x v="1"/>
    <s v="Accessories"/>
    <n v="24"/>
    <n v="2"/>
    <n v="0.2"/>
    <n v="2.7"/>
  </r>
  <r>
    <s v="OR9463"/>
    <x v="1726"/>
    <s v="Second Class"/>
    <x v="0"/>
    <s v="United States"/>
    <s v="Sandy Springs"/>
    <x v="27"/>
    <n v="30328"/>
    <x v="2"/>
    <x v="0"/>
    <s v="Art"/>
    <n v="35.97"/>
    <n v="3"/>
    <n v="0"/>
    <n v="9.7119"/>
  </r>
  <r>
    <s v="OR9464"/>
    <x v="1726"/>
    <s v="Second Class"/>
    <x v="0"/>
    <s v="United States"/>
    <s v="Tallahassee"/>
    <x v="18"/>
    <n v="32303"/>
    <x v="2"/>
    <x v="0"/>
    <s v="Paper"/>
    <n v="8.7200000000000006"/>
    <n v="5"/>
    <n v="0.2"/>
    <n v="2.9430000000000001"/>
  </r>
  <r>
    <s v="OR9465"/>
    <x v="1726"/>
    <s v="Second Class"/>
    <x v="0"/>
    <s v="United States"/>
    <s v="Chicago"/>
    <x v="14"/>
    <n v="60610"/>
    <x v="0"/>
    <x v="1"/>
    <s v="Phones"/>
    <n v="359.976"/>
    <n v="3"/>
    <n v="0.2"/>
    <n v="35.997599999999998"/>
  </r>
  <r>
    <s v="OR9466"/>
    <x v="1727"/>
    <s v="Second Class"/>
    <x v="1"/>
    <s v="United States"/>
    <s v="Chicago"/>
    <x v="14"/>
    <n v="60653"/>
    <x v="0"/>
    <x v="0"/>
    <s v="Binders"/>
    <n v="3.5640000000000001"/>
    <n v="3"/>
    <n v="0.8"/>
    <n v="6.2370000000000001"/>
  </r>
  <r>
    <s v="OR9467"/>
    <x v="1727"/>
    <s v="Second Class"/>
    <x v="0"/>
    <s v="United States"/>
    <s v="Louisville"/>
    <x v="4"/>
    <n v="40214"/>
    <x v="2"/>
    <x v="0"/>
    <s v="Binders"/>
    <n v="12.53"/>
    <n v="1"/>
    <n v="0"/>
    <n v="5.8891"/>
  </r>
  <r>
    <s v="OR9468"/>
    <x v="1727"/>
    <s v="Second Class"/>
    <x v="1"/>
    <s v="United States"/>
    <s v="Omaha"/>
    <x v="37"/>
    <n v="68104"/>
    <x v="0"/>
    <x v="0"/>
    <s v="Fasteners"/>
    <n v="5.04"/>
    <n v="4"/>
    <n v="0"/>
    <n v="0.2016"/>
  </r>
  <r>
    <s v="OR9469"/>
    <x v="1727"/>
    <s v="Standard Class"/>
    <x v="0"/>
    <s v="United States"/>
    <s v="Greensboro"/>
    <x v="2"/>
    <n v="27405"/>
    <x v="2"/>
    <x v="0"/>
    <s v="Art"/>
    <n v="32.776000000000003"/>
    <n v="1"/>
    <n v="0.2"/>
    <n v="2.4582000000000002"/>
  </r>
  <r>
    <s v="OR9470"/>
    <x v="1727"/>
    <s v="Second Class"/>
    <x v="0"/>
    <s v="United States"/>
    <s v="New York City"/>
    <x v="7"/>
    <n v="10009"/>
    <x v="3"/>
    <x v="0"/>
    <s v="Binders"/>
    <n v="17.52"/>
    <n v="5"/>
    <n v="0.2"/>
    <n v="6.1319999999999997"/>
  </r>
  <r>
    <s v="OR9471"/>
    <x v="1727"/>
    <s v="Standard Class"/>
    <x v="1"/>
    <s v="United States"/>
    <s v="Springfield"/>
    <x v="3"/>
    <n v="45503"/>
    <x v="3"/>
    <x v="0"/>
    <s v="Binders"/>
    <n v="12.827999999999999"/>
    <n v="2"/>
    <n v="0.7"/>
    <n v="8.9795999999999996"/>
  </r>
  <r>
    <s v="OR9472"/>
    <x v="1728"/>
    <s v="Standard Class"/>
    <x v="0"/>
    <s v="United States"/>
    <s v="Los Angeles"/>
    <x v="1"/>
    <n v="90004"/>
    <x v="1"/>
    <x v="2"/>
    <s v="Furnishings"/>
    <n v="77.599999999999994"/>
    <n v="4"/>
    <n v="0"/>
    <n v="38.024000000000001"/>
  </r>
  <r>
    <s v="OR9473"/>
    <x v="1728"/>
    <s v="Second Class"/>
    <x v="0"/>
    <s v="United States"/>
    <s v="Wilmington"/>
    <x v="2"/>
    <n v="28403"/>
    <x v="2"/>
    <x v="0"/>
    <s v="Art"/>
    <n v="19.456"/>
    <n v="4"/>
    <n v="0.2"/>
    <n v="3.4047999999999998"/>
  </r>
  <r>
    <s v="OR9474"/>
    <x v="1728"/>
    <s v="Standard Class"/>
    <x v="1"/>
    <s v="United States"/>
    <s v="Baltimore"/>
    <x v="17"/>
    <n v="21215"/>
    <x v="3"/>
    <x v="0"/>
    <s v="Art"/>
    <n v="5.34"/>
    <n v="2"/>
    <n v="0"/>
    <n v="1.4952000000000001"/>
  </r>
  <r>
    <s v="OR9475"/>
    <x v="1728"/>
    <s v="Second Class"/>
    <x v="2"/>
    <s v="United States"/>
    <s v="Washington"/>
    <x v="38"/>
    <n v="20016"/>
    <x v="3"/>
    <x v="0"/>
    <s v="Art"/>
    <n v="33.92"/>
    <n v="8"/>
    <n v="0"/>
    <n v="13.2288"/>
  </r>
  <r>
    <s v="OR9476"/>
    <x v="1728"/>
    <s v="First Class"/>
    <x v="0"/>
    <s v="United States"/>
    <s v="Los Angeles"/>
    <x v="1"/>
    <n v="90049"/>
    <x v="1"/>
    <x v="0"/>
    <s v="Art"/>
    <n v="9.84"/>
    <n v="3"/>
    <n v="0"/>
    <n v="2.8536000000000001"/>
  </r>
  <r>
    <s v="OR9477"/>
    <x v="1728"/>
    <s v="Standard Class"/>
    <x v="1"/>
    <s v="United States"/>
    <s v="New York City"/>
    <x v="7"/>
    <n v="10009"/>
    <x v="3"/>
    <x v="0"/>
    <s v="Supplies"/>
    <n v="6.84"/>
    <n v="1"/>
    <n v="0"/>
    <n v="1.8468"/>
  </r>
  <r>
    <s v="OR9478"/>
    <x v="1728"/>
    <s v="Standard Class"/>
    <x v="0"/>
    <s v="United States"/>
    <s v="Westland"/>
    <x v="19"/>
    <n v="48185"/>
    <x v="0"/>
    <x v="1"/>
    <s v="Accessories"/>
    <n v="109.95"/>
    <n v="1"/>
    <n v="0"/>
    <n v="36.283499999999997"/>
  </r>
  <r>
    <s v="OR9479"/>
    <x v="1728"/>
    <s v="Second Class"/>
    <x v="0"/>
    <s v="United States"/>
    <s v="New York City"/>
    <x v="7"/>
    <n v="10024"/>
    <x v="3"/>
    <x v="0"/>
    <s v="Storage"/>
    <n v="36.630000000000003"/>
    <n v="3"/>
    <n v="0"/>
    <n v="9.8901000000000003"/>
  </r>
  <r>
    <s v="OR9480"/>
    <x v="1728"/>
    <s v="Second Class"/>
    <x v="0"/>
    <s v="United States"/>
    <s v="Noblesville"/>
    <x v="9"/>
    <n v="46060"/>
    <x v="0"/>
    <x v="1"/>
    <s v="Phones"/>
    <n v="135.72"/>
    <n v="3"/>
    <n v="0"/>
    <n v="35.287199999999999"/>
  </r>
  <r>
    <s v="OR9481"/>
    <x v="1728"/>
    <s v="Second Class"/>
    <x v="2"/>
    <s v="United States"/>
    <s v="Danville"/>
    <x v="1"/>
    <n v="94526"/>
    <x v="1"/>
    <x v="0"/>
    <s v="Envelopes"/>
    <n v="76.58"/>
    <n v="7"/>
    <n v="0"/>
    <n v="38.29"/>
  </r>
  <r>
    <s v="OR9482"/>
    <x v="1728"/>
    <s v="First Class"/>
    <x v="1"/>
    <s v="United States"/>
    <s v="Milford"/>
    <x v="21"/>
    <n v="6460"/>
    <x v="3"/>
    <x v="2"/>
    <s v="Furnishings"/>
    <n v="25.16"/>
    <n v="2"/>
    <n v="0"/>
    <n v="8.5543999999999993"/>
  </r>
  <r>
    <s v="OR9483"/>
    <x v="1729"/>
    <s v="Standard Class"/>
    <x v="0"/>
    <s v="United States"/>
    <s v="Los Angeles"/>
    <x v="1"/>
    <n v="90049"/>
    <x v="1"/>
    <x v="1"/>
    <s v="Phones"/>
    <n v="302.37599999999998"/>
    <n v="3"/>
    <n v="0.2"/>
    <n v="22.6782"/>
  </r>
  <r>
    <s v="OR9484"/>
    <x v="1729"/>
    <s v="Second Class"/>
    <x v="1"/>
    <s v="United States"/>
    <s v="Eugene"/>
    <x v="26"/>
    <n v="97405"/>
    <x v="1"/>
    <x v="0"/>
    <s v="Labels"/>
    <n v="629.18399999999997"/>
    <n v="8"/>
    <n v="0.2"/>
    <n v="228.07919999999999"/>
  </r>
  <r>
    <s v="OR9485"/>
    <x v="1729"/>
    <s v="First Class"/>
    <x v="0"/>
    <s v="United States"/>
    <s v="El Paso"/>
    <x v="0"/>
    <n v="79907"/>
    <x v="0"/>
    <x v="0"/>
    <s v="Paper"/>
    <n v="10.368"/>
    <n v="2"/>
    <n v="0.2"/>
    <n v="3.6288"/>
  </r>
  <r>
    <s v="OR9486"/>
    <x v="1729"/>
    <s v="Second Class"/>
    <x v="0"/>
    <s v="United States"/>
    <s v="Columbus"/>
    <x v="27"/>
    <n v="31907"/>
    <x v="2"/>
    <x v="2"/>
    <s v="Furnishings"/>
    <n v="18.84"/>
    <n v="3"/>
    <n v="0"/>
    <n v="7.9127999999999998"/>
  </r>
  <r>
    <s v="OR9487"/>
    <x v="1729"/>
    <s v="Standard Class"/>
    <x v="0"/>
    <s v="United States"/>
    <s v="Philadelphia"/>
    <x v="8"/>
    <n v="19120"/>
    <x v="3"/>
    <x v="2"/>
    <s v="Chairs"/>
    <n v="63.686"/>
    <n v="1"/>
    <n v="0.3"/>
    <n v="9.0980000000000008"/>
  </r>
  <r>
    <s v="OR9488"/>
    <x v="1730"/>
    <s v="Second Class"/>
    <x v="0"/>
    <s v="United States"/>
    <s v="Los Angeles"/>
    <x v="1"/>
    <n v="90049"/>
    <x v="1"/>
    <x v="0"/>
    <s v="Art"/>
    <n v="5.88"/>
    <n v="2"/>
    <n v="0"/>
    <n v="1.5875999999999999"/>
  </r>
  <r>
    <s v="OR9489"/>
    <x v="1730"/>
    <s v="Second Class"/>
    <x v="2"/>
    <s v="United States"/>
    <s v="Lancaster"/>
    <x v="1"/>
    <n v="93534"/>
    <x v="1"/>
    <x v="0"/>
    <s v="Binders"/>
    <n v="67.135999999999996"/>
    <n v="4"/>
    <n v="0.2"/>
    <n v="23.497599999999998"/>
  </r>
  <r>
    <s v="OR9490"/>
    <x v="1730"/>
    <s v="Standard Class"/>
    <x v="0"/>
    <s v="United States"/>
    <s v="San Diego"/>
    <x v="1"/>
    <n v="92037"/>
    <x v="1"/>
    <x v="1"/>
    <s v="Machines"/>
    <n v="686.4"/>
    <n v="2"/>
    <n v="0.2"/>
    <n v="77.22"/>
  </r>
  <r>
    <s v="OR9491"/>
    <x v="1730"/>
    <s v="Second Class"/>
    <x v="0"/>
    <s v="United States"/>
    <s v="San Francisco"/>
    <x v="1"/>
    <n v="94122"/>
    <x v="1"/>
    <x v="0"/>
    <s v="Supplies"/>
    <n v="8187.65"/>
    <n v="5"/>
    <n v="0"/>
    <n v="327.50599999999997"/>
  </r>
  <r>
    <s v="OR9492"/>
    <x v="1730"/>
    <s v="Standard Class"/>
    <x v="0"/>
    <s v="United States"/>
    <s v="Milwaukee"/>
    <x v="30"/>
    <n v="53209"/>
    <x v="0"/>
    <x v="0"/>
    <s v="Appliances"/>
    <n v="272.39999999999998"/>
    <n v="5"/>
    <n v="0"/>
    <n v="76.272000000000006"/>
  </r>
  <r>
    <s v="OR9493"/>
    <x v="1730"/>
    <s v="Second Class"/>
    <x v="0"/>
    <s v="United States"/>
    <s v="Los Angeles"/>
    <x v="1"/>
    <n v="90004"/>
    <x v="1"/>
    <x v="0"/>
    <s v="Paper"/>
    <n v="52.76"/>
    <n v="2"/>
    <n v="0"/>
    <n v="24.269600000000001"/>
  </r>
  <r>
    <s v="OR9494"/>
    <x v="1731"/>
    <s v="Second Class"/>
    <x v="1"/>
    <s v="United States"/>
    <s v="Philadelphia"/>
    <x v="8"/>
    <n v="19143"/>
    <x v="3"/>
    <x v="2"/>
    <s v="Tables"/>
    <n v="523.76400000000001"/>
    <n v="3"/>
    <n v="0.4"/>
    <n v="192.04679999999999"/>
  </r>
  <r>
    <s v="OR9495"/>
    <x v="1731"/>
    <s v="Standard Class"/>
    <x v="0"/>
    <s v="United States"/>
    <s v="Philadelphia"/>
    <x v="8"/>
    <n v="19134"/>
    <x v="3"/>
    <x v="0"/>
    <s v="Binders"/>
    <n v="18.192"/>
    <n v="4"/>
    <n v="0.7"/>
    <n v="14.553599999999999"/>
  </r>
  <r>
    <s v="OR9496"/>
    <x v="1732"/>
    <s v="Standard Class"/>
    <x v="0"/>
    <s v="United States"/>
    <s v="Los Angeles"/>
    <x v="1"/>
    <n v="90004"/>
    <x v="1"/>
    <x v="0"/>
    <s v="Appliances"/>
    <n v="262.24"/>
    <n v="2"/>
    <n v="0"/>
    <n v="78.671999999999997"/>
  </r>
  <r>
    <s v="OR9497"/>
    <x v="1732"/>
    <s v="Standard Class"/>
    <x v="0"/>
    <s v="United States"/>
    <s v="Jacksonville"/>
    <x v="2"/>
    <n v="28540"/>
    <x v="2"/>
    <x v="0"/>
    <s v="Supplies"/>
    <n v="12.768000000000001"/>
    <n v="2"/>
    <n v="0.2"/>
    <n v="1.4363999999999999"/>
  </r>
  <r>
    <s v="OR9498"/>
    <x v="1732"/>
    <s v="Standard Class"/>
    <x v="1"/>
    <s v="United States"/>
    <s v="Kenosha"/>
    <x v="30"/>
    <n v="53142"/>
    <x v="0"/>
    <x v="1"/>
    <s v="Phones"/>
    <n v="699.98"/>
    <n v="2"/>
    <n v="0"/>
    <n v="195.99440000000001"/>
  </r>
  <r>
    <s v="OR9499"/>
    <x v="1732"/>
    <s v="Standard Class"/>
    <x v="0"/>
    <s v="United States"/>
    <s v="Brentwood"/>
    <x v="1"/>
    <n v="94513"/>
    <x v="1"/>
    <x v="1"/>
    <s v="Phones"/>
    <n v="319.96800000000002"/>
    <n v="4"/>
    <n v="0.2"/>
    <n v="35.996400000000001"/>
  </r>
  <r>
    <s v="OR9500"/>
    <x v="1732"/>
    <s v="First Class"/>
    <x v="1"/>
    <s v="United States"/>
    <s v="Seattle"/>
    <x v="11"/>
    <n v="98103"/>
    <x v="1"/>
    <x v="0"/>
    <s v="Paper"/>
    <n v="11.76"/>
    <n v="2"/>
    <n v="0"/>
    <n v="5.7624000000000004"/>
  </r>
  <r>
    <s v="OR9501"/>
    <x v="1732"/>
    <s v="Standard Class"/>
    <x v="1"/>
    <s v="United States"/>
    <s v="Houston"/>
    <x v="0"/>
    <n v="77041"/>
    <x v="0"/>
    <x v="0"/>
    <s v="Binders"/>
    <n v="6.5880000000000001"/>
    <n v="3"/>
    <n v="0.8"/>
    <n v="10.211399999999999"/>
  </r>
  <r>
    <s v="OR9502"/>
    <x v="1732"/>
    <s v="Standard Class"/>
    <x v="0"/>
    <s v="United States"/>
    <s v="Atlanta"/>
    <x v="27"/>
    <n v="30318"/>
    <x v="2"/>
    <x v="1"/>
    <s v="Phones"/>
    <n v="135.94999999999999"/>
    <n v="1"/>
    <n v="0"/>
    <n v="39.4255"/>
  </r>
  <r>
    <s v="OR9503"/>
    <x v="1732"/>
    <s v="Second Class"/>
    <x v="1"/>
    <s v="United States"/>
    <s v="Las Vegas"/>
    <x v="20"/>
    <n v="89115"/>
    <x v="1"/>
    <x v="0"/>
    <s v="Paper"/>
    <n v="32.4"/>
    <n v="5"/>
    <n v="0"/>
    <n v="15.875999999999999"/>
  </r>
  <r>
    <s v="OR9504"/>
    <x v="1733"/>
    <s v="Same Day"/>
    <x v="2"/>
    <s v="United States"/>
    <s v="Monroe"/>
    <x v="2"/>
    <n v="28110"/>
    <x v="2"/>
    <x v="0"/>
    <s v="Paper"/>
    <n v="7.968"/>
    <n v="2"/>
    <n v="0.2"/>
    <n v="2.6892"/>
  </r>
  <r>
    <s v="OR9505"/>
    <x v="1733"/>
    <s v="Second Class"/>
    <x v="0"/>
    <s v="United States"/>
    <s v="San Francisco"/>
    <x v="1"/>
    <n v="94109"/>
    <x v="1"/>
    <x v="1"/>
    <s v="Accessories"/>
    <n v="107.97"/>
    <n v="3"/>
    <n v="0"/>
    <n v="22.6737"/>
  </r>
  <r>
    <s v="OR9506"/>
    <x v="1733"/>
    <s v="Standard Class"/>
    <x v="1"/>
    <s v="United States"/>
    <s v="Chicago"/>
    <x v="14"/>
    <n v="60623"/>
    <x v="0"/>
    <x v="0"/>
    <s v="Labels"/>
    <n v="20.16"/>
    <n v="4"/>
    <n v="0.2"/>
    <n v="6.5519999999999996"/>
  </r>
  <r>
    <s v="OR9507"/>
    <x v="1733"/>
    <s v="First Class"/>
    <x v="0"/>
    <s v="United States"/>
    <s v="East Orange"/>
    <x v="22"/>
    <n v="7017"/>
    <x v="3"/>
    <x v="0"/>
    <s v="Paper"/>
    <n v="25.92"/>
    <n v="4"/>
    <n v="0"/>
    <n v="12.441599999999999"/>
  </r>
  <r>
    <s v="OR9508"/>
    <x v="1733"/>
    <s v="Standard Class"/>
    <x v="1"/>
    <s v="United States"/>
    <s v="Rochester"/>
    <x v="7"/>
    <n v="14609"/>
    <x v="3"/>
    <x v="1"/>
    <s v="Phones"/>
    <n v="35.880000000000003"/>
    <n v="3"/>
    <n v="0"/>
    <n v="10.0464"/>
  </r>
  <r>
    <s v="OR9509"/>
    <x v="1733"/>
    <s v="Second Class"/>
    <x v="0"/>
    <s v="United States"/>
    <s v="New York City"/>
    <x v="7"/>
    <n v="10024"/>
    <x v="3"/>
    <x v="0"/>
    <s v="Labels"/>
    <n v="21.93"/>
    <n v="3"/>
    <n v="0"/>
    <n v="10.3071"/>
  </r>
  <r>
    <s v="OR9510"/>
    <x v="1733"/>
    <s v="Standard Class"/>
    <x v="0"/>
    <s v="United States"/>
    <s v="Fayetteville"/>
    <x v="2"/>
    <n v="28314"/>
    <x v="2"/>
    <x v="2"/>
    <s v="Furnishings"/>
    <n v="14.272"/>
    <n v="8"/>
    <n v="0.2"/>
    <n v="4.2816000000000001"/>
  </r>
  <r>
    <s v="OR9511"/>
    <x v="1733"/>
    <s v="Standard Class"/>
    <x v="2"/>
    <s v="United States"/>
    <s v="Henderson"/>
    <x v="4"/>
    <n v="42420"/>
    <x v="2"/>
    <x v="0"/>
    <s v="Art"/>
    <n v="5.48"/>
    <n v="2"/>
    <n v="0"/>
    <n v="1.4796"/>
  </r>
  <r>
    <s v="OR9512"/>
    <x v="1734"/>
    <s v="Standard Class"/>
    <x v="0"/>
    <s v="United States"/>
    <s v="Los Angeles"/>
    <x v="1"/>
    <n v="90045"/>
    <x v="1"/>
    <x v="1"/>
    <s v="Machines"/>
    <n v="447.96800000000002"/>
    <n v="4"/>
    <n v="0.2"/>
    <n v="139.99"/>
  </r>
  <r>
    <s v="OR9513"/>
    <x v="1734"/>
    <s v="Standard Class"/>
    <x v="2"/>
    <s v="United States"/>
    <s v="Springfield"/>
    <x v="3"/>
    <n v="45503"/>
    <x v="3"/>
    <x v="1"/>
    <s v="Phones"/>
    <n v="41.957999999999998"/>
    <n v="7"/>
    <n v="0.4"/>
    <n v="9.7902000000000005"/>
  </r>
  <r>
    <s v="OR9514"/>
    <x v="1734"/>
    <s v="Standard Class"/>
    <x v="0"/>
    <s v="United States"/>
    <s v="Memphis"/>
    <x v="12"/>
    <n v="38109"/>
    <x v="2"/>
    <x v="0"/>
    <s v="Fasteners"/>
    <n v="55.103999999999999"/>
    <n v="6"/>
    <n v="0.2"/>
    <n v="18.5976"/>
  </r>
  <r>
    <s v="OR9515"/>
    <x v="1734"/>
    <s v="First Class"/>
    <x v="0"/>
    <s v="United States"/>
    <s v="Dallas"/>
    <x v="0"/>
    <n v="75220"/>
    <x v="0"/>
    <x v="0"/>
    <s v="Art"/>
    <n v="5.952"/>
    <n v="1"/>
    <n v="0.2"/>
    <n v="0.372"/>
  </r>
  <r>
    <s v="OR9516"/>
    <x v="1734"/>
    <s v="Standard Class"/>
    <x v="0"/>
    <s v="United States"/>
    <s v="Los Angeles"/>
    <x v="1"/>
    <n v="90049"/>
    <x v="1"/>
    <x v="2"/>
    <s v="Tables"/>
    <n v="902.71199999999999"/>
    <n v="3"/>
    <n v="0.2"/>
    <n v="33.851700000000001"/>
  </r>
  <r>
    <s v="OR9517"/>
    <x v="1734"/>
    <s v="Standard Class"/>
    <x v="1"/>
    <s v="United States"/>
    <s v="Los Angeles"/>
    <x v="1"/>
    <n v="90049"/>
    <x v="1"/>
    <x v="1"/>
    <s v="Phones"/>
    <n v="222.38399999999999"/>
    <n v="2"/>
    <n v="0.2"/>
    <n v="22.238399999999999"/>
  </r>
  <r>
    <s v="OR9518"/>
    <x v="1734"/>
    <s v="Standard Class"/>
    <x v="1"/>
    <s v="United States"/>
    <s v="New York City"/>
    <x v="7"/>
    <n v="10009"/>
    <x v="3"/>
    <x v="0"/>
    <s v="Labels"/>
    <n v="18.899999999999999"/>
    <n v="6"/>
    <n v="0"/>
    <n v="9.0719999999999992"/>
  </r>
  <r>
    <s v="OR9519"/>
    <x v="1735"/>
    <s v="Standard Class"/>
    <x v="2"/>
    <s v="United States"/>
    <s v="Philadelphia"/>
    <x v="8"/>
    <n v="19120"/>
    <x v="3"/>
    <x v="0"/>
    <s v="Binders"/>
    <n v="2.0430000000000001"/>
    <n v="1"/>
    <n v="0.7"/>
    <n v="1.4982"/>
  </r>
  <r>
    <s v="OR9520"/>
    <x v="1735"/>
    <s v="Standard Class"/>
    <x v="1"/>
    <s v="United States"/>
    <s v="Los Angeles"/>
    <x v="1"/>
    <n v="90045"/>
    <x v="1"/>
    <x v="2"/>
    <s v="Tables"/>
    <n v="170.136"/>
    <n v="3"/>
    <n v="0.2"/>
    <n v="8.5068000000000001"/>
  </r>
  <r>
    <s v="OR9521"/>
    <x v="1735"/>
    <s v="First Class"/>
    <x v="0"/>
    <s v="United States"/>
    <s v="East Orange"/>
    <x v="22"/>
    <n v="7017"/>
    <x v="3"/>
    <x v="0"/>
    <s v="Art"/>
    <n v="34.65"/>
    <n v="3"/>
    <n v="0"/>
    <n v="9.702"/>
  </r>
  <r>
    <s v="OR9522"/>
    <x v="1736"/>
    <s v="Standard Class"/>
    <x v="1"/>
    <s v="United States"/>
    <s v="Jackson"/>
    <x v="19"/>
    <n v="49201"/>
    <x v="0"/>
    <x v="2"/>
    <s v="Tables"/>
    <n v="801.96"/>
    <n v="2"/>
    <n v="0"/>
    <n v="200.49"/>
  </r>
  <r>
    <s v="OR9523"/>
    <x v="1736"/>
    <s v="Second Class"/>
    <x v="1"/>
    <s v="United States"/>
    <s v="Chicago"/>
    <x v="14"/>
    <n v="60610"/>
    <x v="0"/>
    <x v="0"/>
    <s v="Labels"/>
    <n v="11.952"/>
    <n v="3"/>
    <n v="0.2"/>
    <n v="3.8843999999999999"/>
  </r>
  <r>
    <s v="OR9524"/>
    <x v="1736"/>
    <s v="Standard Class"/>
    <x v="1"/>
    <s v="United States"/>
    <s v="Florence"/>
    <x v="25"/>
    <n v="29501"/>
    <x v="2"/>
    <x v="0"/>
    <s v="Storage"/>
    <n v="628.80999999999995"/>
    <n v="7"/>
    <n v="0"/>
    <n v="12.5762"/>
  </r>
  <r>
    <s v="OR9525"/>
    <x v="1736"/>
    <s v="Standard Class"/>
    <x v="2"/>
    <s v="United States"/>
    <s v="Clinton"/>
    <x v="17"/>
    <n v="20735"/>
    <x v="3"/>
    <x v="2"/>
    <s v="Furnishings"/>
    <n v="19.98"/>
    <n v="1"/>
    <n v="0"/>
    <n v="8.5914000000000001"/>
  </r>
  <r>
    <s v="OR9526"/>
    <x v="1736"/>
    <s v="Standard Class"/>
    <x v="0"/>
    <s v="United States"/>
    <s v="Dallas"/>
    <x v="0"/>
    <n v="75220"/>
    <x v="0"/>
    <x v="0"/>
    <s v="Supplies"/>
    <n v="51.52"/>
    <n v="5"/>
    <n v="0.2"/>
    <n v="10.948"/>
  </r>
  <r>
    <s v="OR9527"/>
    <x v="1736"/>
    <s v="Standard Class"/>
    <x v="1"/>
    <s v="United States"/>
    <s v="Tallahassee"/>
    <x v="18"/>
    <n v="32303"/>
    <x v="2"/>
    <x v="2"/>
    <s v="Chairs"/>
    <n v="390.27199999999999"/>
    <n v="8"/>
    <n v="0.2"/>
    <n v="24.391999999999999"/>
  </r>
  <r>
    <s v="OR9528"/>
    <x v="1737"/>
    <s v="Standard Class"/>
    <x v="1"/>
    <s v="United States"/>
    <s v="Morristown"/>
    <x v="22"/>
    <n v="7960"/>
    <x v="3"/>
    <x v="2"/>
    <s v="Furnishings"/>
    <n v="74.45"/>
    <n v="5"/>
    <n v="0"/>
    <n v="20.101500000000001"/>
  </r>
  <r>
    <s v="OR9529"/>
    <x v="1737"/>
    <s v="First Class"/>
    <x v="0"/>
    <s v="United States"/>
    <s v="Longmont"/>
    <x v="23"/>
    <n v="80501"/>
    <x v="1"/>
    <x v="2"/>
    <s v="Chairs"/>
    <n v="483.13600000000002"/>
    <n v="4"/>
    <n v="0.2"/>
    <n v="54.352800000000002"/>
  </r>
  <r>
    <s v="OR9530"/>
    <x v="1737"/>
    <s v="Standard Class"/>
    <x v="2"/>
    <s v="United States"/>
    <s v="Louisville"/>
    <x v="4"/>
    <n v="40214"/>
    <x v="2"/>
    <x v="0"/>
    <s v="Binders"/>
    <n v="90.06"/>
    <n v="6"/>
    <n v="0"/>
    <n v="41.427599999999998"/>
  </r>
  <r>
    <s v="OR9531"/>
    <x v="1737"/>
    <s v="Standard Class"/>
    <x v="0"/>
    <s v="United States"/>
    <s v="Lawton"/>
    <x v="24"/>
    <n v="73505"/>
    <x v="0"/>
    <x v="0"/>
    <s v="Art"/>
    <n v="3.52"/>
    <n v="2"/>
    <n v="0"/>
    <n v="1.6896"/>
  </r>
  <r>
    <s v="OR9532"/>
    <x v="1737"/>
    <s v="First Class"/>
    <x v="0"/>
    <s v="United States"/>
    <s v="Oakland"/>
    <x v="1"/>
    <n v="94601"/>
    <x v="1"/>
    <x v="1"/>
    <s v="Phones"/>
    <n v="431.96800000000002"/>
    <n v="4"/>
    <n v="0.2"/>
    <n v="37.797199999999997"/>
  </r>
  <r>
    <s v="OR9533"/>
    <x v="1738"/>
    <s v="Standard Class"/>
    <x v="1"/>
    <s v="United States"/>
    <s v="New York City"/>
    <x v="7"/>
    <n v="10035"/>
    <x v="3"/>
    <x v="2"/>
    <s v="Furnishings"/>
    <n v="9.82"/>
    <n v="2"/>
    <n v="0"/>
    <n v="3.2406000000000001"/>
  </r>
  <r>
    <s v="OR9534"/>
    <x v="1738"/>
    <s v="Standard Class"/>
    <x v="0"/>
    <s v="United States"/>
    <s v="Los Angeles"/>
    <x v="1"/>
    <n v="90049"/>
    <x v="1"/>
    <x v="2"/>
    <s v="Furnishings"/>
    <n v="227.36"/>
    <n v="7"/>
    <n v="0"/>
    <n v="81.849599999999995"/>
  </r>
  <r>
    <s v="OR9535"/>
    <x v="1738"/>
    <s v="Standard Class"/>
    <x v="2"/>
    <s v="United States"/>
    <s v="Pasadena"/>
    <x v="0"/>
    <n v="77506"/>
    <x v="0"/>
    <x v="0"/>
    <s v="Paper"/>
    <n v="19.648"/>
    <n v="2"/>
    <n v="0.2"/>
    <n v="6.6311999999999998"/>
  </r>
  <r>
    <s v="OR9536"/>
    <x v="1738"/>
    <s v="Standard Class"/>
    <x v="2"/>
    <s v="United States"/>
    <s v="San Francisco"/>
    <x v="1"/>
    <n v="94110"/>
    <x v="1"/>
    <x v="0"/>
    <s v="Binders"/>
    <n v="6.6719999999999997"/>
    <n v="3"/>
    <n v="0.2"/>
    <n v="2.1684000000000001"/>
  </r>
  <r>
    <s v="OR9537"/>
    <x v="1738"/>
    <s v="Standard Class"/>
    <x v="0"/>
    <s v="United States"/>
    <s v="Los Angeles"/>
    <x v="1"/>
    <n v="90032"/>
    <x v="1"/>
    <x v="2"/>
    <s v="Furnishings"/>
    <n v="9.24"/>
    <n v="3"/>
    <n v="0"/>
    <n v="4.4352"/>
  </r>
  <r>
    <s v="OR9538"/>
    <x v="1738"/>
    <s v="Second Class"/>
    <x v="0"/>
    <s v="United States"/>
    <s v="Pasadena"/>
    <x v="1"/>
    <n v="91104"/>
    <x v="1"/>
    <x v="0"/>
    <s v="Binders"/>
    <n v="92.88"/>
    <n v="6"/>
    <n v="0.2"/>
    <n v="30.186"/>
  </r>
  <r>
    <s v="OR9539"/>
    <x v="1739"/>
    <s v="Standard Class"/>
    <x v="1"/>
    <s v="United States"/>
    <s v="Leominster"/>
    <x v="28"/>
    <n v="1453"/>
    <x v="3"/>
    <x v="0"/>
    <s v="Binders"/>
    <n v="61.04"/>
    <n v="4"/>
    <n v="0"/>
    <n v="30.52"/>
  </r>
  <r>
    <s v="OR9540"/>
    <x v="1739"/>
    <s v="Standard Class"/>
    <x v="1"/>
    <s v="United States"/>
    <s v="Rochester"/>
    <x v="7"/>
    <n v="14609"/>
    <x v="3"/>
    <x v="2"/>
    <s v="Furnishings"/>
    <n v="37.93"/>
    <n v="1"/>
    <n v="0"/>
    <n v="6.8273999999999999"/>
  </r>
  <r>
    <s v="OR9541"/>
    <x v="1739"/>
    <s v="Standard Class"/>
    <x v="0"/>
    <s v="United States"/>
    <s v="Houston"/>
    <x v="0"/>
    <n v="77041"/>
    <x v="0"/>
    <x v="1"/>
    <s v="Phones"/>
    <n v="537.54399999999998"/>
    <n v="7"/>
    <n v="0.2"/>
    <n v="47.0351"/>
  </r>
  <r>
    <s v="OR9542"/>
    <x v="1739"/>
    <s v="Second Class"/>
    <x v="1"/>
    <s v="United States"/>
    <s v="Seattle"/>
    <x v="11"/>
    <n v="98115"/>
    <x v="1"/>
    <x v="2"/>
    <s v="Chairs"/>
    <n v="388.70400000000001"/>
    <n v="6"/>
    <n v="0.2"/>
    <n v="38.870399999999997"/>
  </r>
  <r>
    <s v="OR9543"/>
    <x v="1739"/>
    <s v="Standard Class"/>
    <x v="1"/>
    <s v="United States"/>
    <s v="Redlands"/>
    <x v="1"/>
    <n v="92374"/>
    <x v="1"/>
    <x v="0"/>
    <s v="Envelopes"/>
    <n v="14.28"/>
    <n v="7"/>
    <n v="0"/>
    <n v="6.7115999999999998"/>
  </r>
  <r>
    <s v="OR9544"/>
    <x v="1739"/>
    <s v="Standard Class"/>
    <x v="2"/>
    <s v="United States"/>
    <s v="Moreno Valley"/>
    <x v="1"/>
    <n v="92553"/>
    <x v="1"/>
    <x v="0"/>
    <s v="Appliances"/>
    <n v="10.98"/>
    <n v="1"/>
    <n v="0"/>
    <n v="2.9645999999999999"/>
  </r>
  <r>
    <s v="OR9545"/>
    <x v="1740"/>
    <s v="Same Day"/>
    <x v="0"/>
    <s v="United States"/>
    <s v="Philadelphia"/>
    <x v="8"/>
    <n v="19134"/>
    <x v="3"/>
    <x v="0"/>
    <s v="Paper"/>
    <n v="11.352"/>
    <n v="3"/>
    <n v="0.2"/>
    <n v="4.1151"/>
  </r>
  <r>
    <s v="OR9546"/>
    <x v="1740"/>
    <s v="Second Class"/>
    <x v="0"/>
    <s v="United States"/>
    <s v="El Paso"/>
    <x v="0"/>
    <n v="79907"/>
    <x v="0"/>
    <x v="0"/>
    <s v="Art"/>
    <n v="31.744"/>
    <n v="2"/>
    <n v="0.2"/>
    <n v="3.968"/>
  </r>
  <r>
    <s v="OR9547"/>
    <x v="1740"/>
    <s v="Standard Class"/>
    <x v="0"/>
    <s v="United States"/>
    <s v="Los Angeles"/>
    <x v="1"/>
    <n v="90004"/>
    <x v="1"/>
    <x v="0"/>
    <s v="Binders"/>
    <n v="487.98399999999998"/>
    <n v="2"/>
    <n v="0.2"/>
    <n v="152.495"/>
  </r>
  <r>
    <s v="OR9548"/>
    <x v="1740"/>
    <s v="Standard Class"/>
    <x v="0"/>
    <s v="United States"/>
    <s v="Long Beach"/>
    <x v="1"/>
    <n v="90805"/>
    <x v="1"/>
    <x v="2"/>
    <s v="Chairs"/>
    <n v="483.13600000000002"/>
    <n v="4"/>
    <n v="0.2"/>
    <n v="60.392000000000003"/>
  </r>
  <r>
    <s v="OR9549"/>
    <x v="1740"/>
    <s v="Same Day"/>
    <x v="0"/>
    <s v="United States"/>
    <s v="Detroit"/>
    <x v="19"/>
    <n v="48205"/>
    <x v="0"/>
    <x v="2"/>
    <s v="Chairs"/>
    <n v="546.66"/>
    <n v="9"/>
    <n v="0"/>
    <n v="136.66499999999999"/>
  </r>
  <r>
    <s v="OR9550"/>
    <x v="1741"/>
    <s v="Second Class"/>
    <x v="1"/>
    <s v="United States"/>
    <s v="Seattle"/>
    <x v="11"/>
    <n v="98105"/>
    <x v="1"/>
    <x v="2"/>
    <s v="Chairs"/>
    <n v="963.13599999999997"/>
    <n v="4"/>
    <n v="0.2"/>
    <n v="108.3528"/>
  </r>
  <r>
    <s v="OR9551"/>
    <x v="1741"/>
    <s v="Standard Class"/>
    <x v="0"/>
    <s v="United States"/>
    <s v="Fort Worth"/>
    <x v="0"/>
    <n v="76106"/>
    <x v="0"/>
    <x v="1"/>
    <s v="Accessories"/>
    <n v="58.112000000000002"/>
    <n v="2"/>
    <n v="0.2"/>
    <n v="7.2640000000000002"/>
  </r>
  <r>
    <s v="OR9552"/>
    <x v="1741"/>
    <s v="Second Class"/>
    <x v="0"/>
    <s v="United States"/>
    <s v="Los Angeles"/>
    <x v="1"/>
    <n v="90045"/>
    <x v="1"/>
    <x v="0"/>
    <s v="Paper"/>
    <n v="48.94"/>
    <n v="1"/>
    <n v="0"/>
    <n v="24.47"/>
  </r>
  <r>
    <s v="OR9553"/>
    <x v="1741"/>
    <s v="Standard Class"/>
    <x v="1"/>
    <s v="United States"/>
    <s v="New York City"/>
    <x v="7"/>
    <n v="10035"/>
    <x v="3"/>
    <x v="0"/>
    <s v="Binders"/>
    <n v="14.352"/>
    <n v="3"/>
    <n v="0.2"/>
    <n v="4.6643999999999997"/>
  </r>
  <r>
    <s v="OR9554"/>
    <x v="1741"/>
    <s v="First Class"/>
    <x v="1"/>
    <s v="United States"/>
    <s v="Altoona"/>
    <x v="8"/>
    <n v="16602"/>
    <x v="3"/>
    <x v="0"/>
    <s v="Binders"/>
    <n v="4.4189999999999996"/>
    <n v="3"/>
    <n v="0.7"/>
    <n v="3.3879000000000001"/>
  </r>
  <r>
    <s v="OR9555"/>
    <x v="1741"/>
    <s v="Standard Class"/>
    <x v="0"/>
    <s v="United States"/>
    <s v="Philadelphia"/>
    <x v="8"/>
    <n v="19120"/>
    <x v="3"/>
    <x v="0"/>
    <s v="Paper"/>
    <n v="5.2320000000000002"/>
    <n v="1"/>
    <n v="0.2"/>
    <n v="1.7003999999999999"/>
  </r>
  <r>
    <s v="OR9556"/>
    <x v="1741"/>
    <s v="Same Day"/>
    <x v="1"/>
    <s v="United States"/>
    <s v="Henderson"/>
    <x v="4"/>
    <n v="42420"/>
    <x v="2"/>
    <x v="0"/>
    <s v="Labels"/>
    <n v="9.4499999999999993"/>
    <n v="3"/>
    <n v="0"/>
    <n v="4.5359999999999996"/>
  </r>
  <r>
    <s v="OR9557"/>
    <x v="1741"/>
    <s v="Standard Class"/>
    <x v="1"/>
    <s v="United States"/>
    <s v="Huntsville"/>
    <x v="0"/>
    <n v="77340"/>
    <x v="0"/>
    <x v="2"/>
    <s v="Chairs"/>
    <n v="1212.96"/>
    <n v="8"/>
    <n v="0.3"/>
    <n v="69.311999999999998"/>
  </r>
  <r>
    <s v="OR9558"/>
    <x v="1742"/>
    <s v="Second Class"/>
    <x v="0"/>
    <s v="United States"/>
    <s v="Oceanside"/>
    <x v="7"/>
    <n v="11572"/>
    <x v="3"/>
    <x v="1"/>
    <s v="Accessories"/>
    <n v="899.95"/>
    <n v="5"/>
    <n v="0"/>
    <n v="53.997"/>
  </r>
  <r>
    <s v="OR9559"/>
    <x v="1742"/>
    <s v="Standard Class"/>
    <x v="1"/>
    <s v="United States"/>
    <s v="Columbia"/>
    <x v="17"/>
    <n v="21044"/>
    <x v="3"/>
    <x v="0"/>
    <s v="Paper"/>
    <n v="51.84"/>
    <n v="8"/>
    <n v="0"/>
    <n v="24.883199999999999"/>
  </r>
  <r>
    <s v="OR9560"/>
    <x v="1742"/>
    <s v="Standard Class"/>
    <x v="2"/>
    <s v="United States"/>
    <s v="Philadelphia"/>
    <x v="8"/>
    <n v="19143"/>
    <x v="3"/>
    <x v="1"/>
    <s v="Accessories"/>
    <n v="47.984000000000002"/>
    <n v="2"/>
    <n v="0.2"/>
    <n v="1.1996"/>
  </r>
  <r>
    <s v="OR9561"/>
    <x v="1742"/>
    <s v="Second Class"/>
    <x v="0"/>
    <s v="United States"/>
    <s v="Las Cruces"/>
    <x v="35"/>
    <n v="88001"/>
    <x v="1"/>
    <x v="0"/>
    <s v="Paper"/>
    <n v="49.12"/>
    <n v="4"/>
    <n v="0"/>
    <n v="23.086400000000001"/>
  </r>
  <r>
    <s v="OR9562"/>
    <x v="1742"/>
    <s v="Second Class"/>
    <x v="0"/>
    <s v="United States"/>
    <s v="Stockton"/>
    <x v="1"/>
    <n v="95207"/>
    <x v="1"/>
    <x v="1"/>
    <s v="Phones"/>
    <n v="95.84"/>
    <n v="4"/>
    <n v="0.2"/>
    <n v="34.741999999999997"/>
  </r>
  <r>
    <s v="OR9563"/>
    <x v="1742"/>
    <s v="Standard Class"/>
    <x v="0"/>
    <s v="United States"/>
    <s v="Los Angeles"/>
    <x v="1"/>
    <n v="90049"/>
    <x v="1"/>
    <x v="2"/>
    <s v="Tables"/>
    <n v="236.52799999999999"/>
    <n v="2"/>
    <n v="0.2"/>
    <n v="2.9565999999999999"/>
  </r>
  <r>
    <s v="OR9564"/>
    <x v="1742"/>
    <s v="First Class"/>
    <x v="2"/>
    <s v="United States"/>
    <s v="Philadelphia"/>
    <x v="8"/>
    <n v="19143"/>
    <x v="3"/>
    <x v="0"/>
    <s v="Supplies"/>
    <n v="10.304"/>
    <n v="1"/>
    <n v="0.2"/>
    <n v="2.1896"/>
  </r>
  <r>
    <s v="OR9565"/>
    <x v="1743"/>
    <s v="Standard Class"/>
    <x v="1"/>
    <s v="United States"/>
    <s v="Philadelphia"/>
    <x v="8"/>
    <n v="19140"/>
    <x v="3"/>
    <x v="0"/>
    <s v="Storage"/>
    <n v="82.367999999999995"/>
    <n v="2"/>
    <n v="0.2"/>
    <n v="19.5624"/>
  </r>
  <r>
    <s v="OR9566"/>
    <x v="1743"/>
    <s v="Standard Class"/>
    <x v="1"/>
    <s v="United States"/>
    <s v="New York City"/>
    <x v="7"/>
    <n v="10024"/>
    <x v="3"/>
    <x v="2"/>
    <s v="Chairs"/>
    <n v="127.764"/>
    <n v="2"/>
    <n v="0.1"/>
    <n v="2.8391999999999999"/>
  </r>
  <r>
    <s v="OR9567"/>
    <x v="1743"/>
    <s v="Standard Class"/>
    <x v="0"/>
    <s v="United States"/>
    <s v="Monroe"/>
    <x v="39"/>
    <n v="71203"/>
    <x v="2"/>
    <x v="1"/>
    <s v="Accessories"/>
    <n v="53.7"/>
    <n v="6"/>
    <n v="0"/>
    <n v="10.202999999999999"/>
  </r>
  <r>
    <s v="OR9568"/>
    <x v="1743"/>
    <s v="Standard Class"/>
    <x v="0"/>
    <s v="United States"/>
    <s v="Houston"/>
    <x v="0"/>
    <n v="77095"/>
    <x v="0"/>
    <x v="2"/>
    <s v="Chairs"/>
    <n v="317.05799999999999"/>
    <n v="3"/>
    <n v="0.3"/>
    <n v="18.117599999999999"/>
  </r>
  <r>
    <s v="OR9569"/>
    <x v="1743"/>
    <s v="Standard Class"/>
    <x v="2"/>
    <s v="United States"/>
    <s v="Seattle"/>
    <x v="11"/>
    <n v="98105"/>
    <x v="1"/>
    <x v="2"/>
    <s v="Chairs"/>
    <n v="449.56799999999998"/>
    <n v="2"/>
    <n v="0.2"/>
    <n v="73.0548"/>
  </r>
  <r>
    <s v="OR9570"/>
    <x v="1744"/>
    <s v="Second Class"/>
    <x v="0"/>
    <s v="United States"/>
    <s v="Yonkers"/>
    <x v="7"/>
    <n v="10701"/>
    <x v="3"/>
    <x v="0"/>
    <s v="Supplies"/>
    <n v="18.62"/>
    <n v="2"/>
    <n v="0"/>
    <n v="5.3997999999999999"/>
  </r>
  <r>
    <s v="OR9571"/>
    <x v="1744"/>
    <s v="Standard Class"/>
    <x v="0"/>
    <s v="United States"/>
    <s v="New York City"/>
    <x v="7"/>
    <n v="10011"/>
    <x v="3"/>
    <x v="0"/>
    <s v="Binders"/>
    <n v="52.271999999999998"/>
    <n v="11"/>
    <n v="0.2"/>
    <n v="17.6418"/>
  </r>
  <r>
    <s v="OR9572"/>
    <x v="1744"/>
    <s v="Standard Class"/>
    <x v="2"/>
    <s v="United States"/>
    <s v="New York City"/>
    <x v="7"/>
    <n v="10011"/>
    <x v="3"/>
    <x v="0"/>
    <s v="Binders"/>
    <n v="13.92"/>
    <n v="3"/>
    <n v="0.2"/>
    <n v="4.3499999999999996"/>
  </r>
  <r>
    <s v="OR9573"/>
    <x v="1744"/>
    <s v="First Class"/>
    <x v="2"/>
    <s v="United States"/>
    <s v="Seattle"/>
    <x v="11"/>
    <n v="98105"/>
    <x v="1"/>
    <x v="2"/>
    <s v="Tables"/>
    <n v="286.85000000000002"/>
    <n v="1"/>
    <n v="0"/>
    <n v="63.106999999999999"/>
  </r>
  <r>
    <s v="OR9574"/>
    <x v="1744"/>
    <s v="First Class"/>
    <x v="2"/>
    <s v="United States"/>
    <s v="Aurora"/>
    <x v="23"/>
    <n v="80013"/>
    <x v="1"/>
    <x v="0"/>
    <s v="Storage"/>
    <n v="147.184"/>
    <n v="2"/>
    <n v="0.2"/>
    <n v="29.436800000000002"/>
  </r>
  <r>
    <s v="OR9575"/>
    <x v="1744"/>
    <s v="Standard Class"/>
    <x v="0"/>
    <s v="United States"/>
    <s v="New York City"/>
    <x v="7"/>
    <n v="10011"/>
    <x v="3"/>
    <x v="2"/>
    <s v="Furnishings"/>
    <n v="396.92"/>
    <n v="4"/>
    <n v="0"/>
    <n v="198.46"/>
  </r>
  <r>
    <s v="OR9576"/>
    <x v="1744"/>
    <s v="Second Class"/>
    <x v="1"/>
    <s v="United States"/>
    <s v="Miramar"/>
    <x v="18"/>
    <n v="33023"/>
    <x v="2"/>
    <x v="0"/>
    <s v="Paper"/>
    <n v="20.736000000000001"/>
    <n v="4"/>
    <n v="0.2"/>
    <n v="7.2576000000000001"/>
  </r>
  <r>
    <s v="OR9577"/>
    <x v="1744"/>
    <s v="Standard Class"/>
    <x v="1"/>
    <s v="United States"/>
    <s v="Saint Petersburg"/>
    <x v="18"/>
    <n v="33710"/>
    <x v="2"/>
    <x v="0"/>
    <s v="Binders"/>
    <n v="18.263999999999999"/>
    <n v="2"/>
    <n v="0.7"/>
    <n v="13.393599999999999"/>
  </r>
  <r>
    <s v="OR9578"/>
    <x v="1744"/>
    <s v="Standard Class"/>
    <x v="0"/>
    <s v="United States"/>
    <s v="Chicago"/>
    <x v="14"/>
    <n v="60610"/>
    <x v="0"/>
    <x v="2"/>
    <s v="Furnishings"/>
    <n v="10.776"/>
    <n v="3"/>
    <n v="0.6"/>
    <n v="4.8491999999999997"/>
  </r>
  <r>
    <s v="OR9579"/>
    <x v="1744"/>
    <s v="Standard Class"/>
    <x v="0"/>
    <s v="United States"/>
    <s v="New York City"/>
    <x v="7"/>
    <n v="10011"/>
    <x v="3"/>
    <x v="0"/>
    <s v="Binders"/>
    <n v="7.7119999999999997"/>
    <n v="2"/>
    <n v="0.2"/>
    <n v="2.7955999999999999"/>
  </r>
  <r>
    <s v="OR9580"/>
    <x v="1745"/>
    <s v="Standard Class"/>
    <x v="1"/>
    <s v="United States"/>
    <s v="Los Angeles"/>
    <x v="1"/>
    <n v="90036"/>
    <x v="1"/>
    <x v="1"/>
    <s v="Accessories"/>
    <n v="1649.95"/>
    <n v="5"/>
    <n v="0"/>
    <n v="659.98"/>
  </r>
  <r>
    <s v="OR9581"/>
    <x v="1745"/>
    <s v="Standard Class"/>
    <x v="0"/>
    <s v="United States"/>
    <s v="Philadelphia"/>
    <x v="8"/>
    <n v="19143"/>
    <x v="3"/>
    <x v="0"/>
    <s v="Binders"/>
    <n v="1.9079999999999999"/>
    <n v="2"/>
    <n v="0.7"/>
    <n v="1.5264"/>
  </r>
  <r>
    <s v="OR9582"/>
    <x v="1745"/>
    <s v="Second Class"/>
    <x v="0"/>
    <s v="United States"/>
    <s v="Chicago"/>
    <x v="14"/>
    <n v="60610"/>
    <x v="0"/>
    <x v="2"/>
    <s v="Furnishings"/>
    <n v="8.8559999999999999"/>
    <n v="3"/>
    <n v="0.6"/>
    <n v="6.8634000000000004"/>
  </r>
  <r>
    <s v="OR9583"/>
    <x v="1745"/>
    <s v="Standard Class"/>
    <x v="0"/>
    <s v="United States"/>
    <s v="New York City"/>
    <x v="7"/>
    <n v="10011"/>
    <x v="3"/>
    <x v="0"/>
    <s v="Binders"/>
    <n v="23.12"/>
    <n v="2"/>
    <n v="0.2"/>
    <n v="7.8029999999999999"/>
  </r>
  <r>
    <s v="OR9584"/>
    <x v="1745"/>
    <s v="Standard Class"/>
    <x v="2"/>
    <s v="United States"/>
    <s v="Providence"/>
    <x v="6"/>
    <n v="2908"/>
    <x v="3"/>
    <x v="0"/>
    <s v="Binders"/>
    <n v="30.4"/>
    <n v="1"/>
    <n v="0"/>
    <n v="13.984"/>
  </r>
  <r>
    <s v="OR9585"/>
    <x v="1745"/>
    <s v="Second Class"/>
    <x v="0"/>
    <s v="United States"/>
    <s v="Cleveland"/>
    <x v="3"/>
    <n v="44105"/>
    <x v="3"/>
    <x v="0"/>
    <s v="Storage"/>
    <n v="118.16"/>
    <n v="2"/>
    <n v="0.2"/>
    <n v="25.109000000000002"/>
  </r>
  <r>
    <s v="OR9586"/>
    <x v="1746"/>
    <s v="Second Class"/>
    <x v="0"/>
    <s v="United States"/>
    <s v="Los Angeles"/>
    <x v="1"/>
    <n v="90045"/>
    <x v="1"/>
    <x v="0"/>
    <s v="Binders"/>
    <n v="8.5440000000000005"/>
    <n v="2"/>
    <n v="0.2"/>
    <n v="2.8835999999999999"/>
  </r>
  <r>
    <s v="OR9587"/>
    <x v="1746"/>
    <s v="Standard Class"/>
    <x v="2"/>
    <s v="United States"/>
    <s v="Los Angeles"/>
    <x v="1"/>
    <n v="90036"/>
    <x v="1"/>
    <x v="0"/>
    <s v="Binders"/>
    <n v="112.12"/>
    <n v="5"/>
    <n v="0.2"/>
    <n v="42.045000000000002"/>
  </r>
  <r>
    <s v="OR9588"/>
    <x v="1746"/>
    <s v="Same Day"/>
    <x v="0"/>
    <s v="United States"/>
    <s v="Seattle"/>
    <x v="11"/>
    <n v="98115"/>
    <x v="1"/>
    <x v="1"/>
    <s v="Accessories"/>
    <n v="447.93"/>
    <n v="9"/>
    <n v="0"/>
    <n v="49.272300000000001"/>
  </r>
  <r>
    <s v="OR9589"/>
    <x v="1746"/>
    <s v="Same Day"/>
    <x v="1"/>
    <s v="United States"/>
    <s v="Southaven"/>
    <x v="29"/>
    <n v="38671"/>
    <x v="2"/>
    <x v="1"/>
    <s v="Accessories"/>
    <n v="299.97000000000003"/>
    <n v="3"/>
    <n v="0"/>
    <n v="125.98739999999999"/>
  </r>
  <r>
    <s v="OR9590"/>
    <x v="1746"/>
    <s v="First Class"/>
    <x v="1"/>
    <s v="United States"/>
    <s v="Colorado Springs"/>
    <x v="23"/>
    <n v="80906"/>
    <x v="1"/>
    <x v="0"/>
    <s v="Binders"/>
    <n v="78.599999999999994"/>
    <n v="5"/>
    <n v="0.7"/>
    <n v="62.88"/>
  </r>
  <r>
    <s v="OR9591"/>
    <x v="1746"/>
    <s v="Standard Class"/>
    <x v="0"/>
    <s v="United States"/>
    <s v="Colorado Springs"/>
    <x v="23"/>
    <n v="80906"/>
    <x v="1"/>
    <x v="0"/>
    <s v="Art"/>
    <n v="4.2240000000000002"/>
    <n v="3"/>
    <n v="0.2"/>
    <n v="0.47520000000000001"/>
  </r>
  <r>
    <s v="OR9592"/>
    <x v="1746"/>
    <s v="Standard Class"/>
    <x v="2"/>
    <s v="United States"/>
    <s v="Seattle"/>
    <x v="11"/>
    <n v="98103"/>
    <x v="1"/>
    <x v="0"/>
    <s v="Paper"/>
    <n v="52.76"/>
    <n v="2"/>
    <n v="0"/>
    <n v="24.269600000000001"/>
  </r>
  <r>
    <s v="OR9593"/>
    <x v="1746"/>
    <s v="First Class"/>
    <x v="1"/>
    <s v="United States"/>
    <s v="Tucson"/>
    <x v="5"/>
    <n v="85705"/>
    <x v="1"/>
    <x v="2"/>
    <s v="Chairs"/>
    <n v="899.13599999999997"/>
    <n v="4"/>
    <n v="0.2"/>
    <n v="146.1096"/>
  </r>
  <r>
    <s v="OR9594"/>
    <x v="1746"/>
    <s v="Standard Class"/>
    <x v="0"/>
    <s v="United States"/>
    <s v="Los Angeles"/>
    <x v="1"/>
    <n v="90004"/>
    <x v="1"/>
    <x v="0"/>
    <s v="Paper"/>
    <n v="110.96"/>
    <n v="2"/>
    <n v="0"/>
    <n v="53.260800000000003"/>
  </r>
  <r>
    <s v="OR9595"/>
    <x v="1746"/>
    <s v="Standard Class"/>
    <x v="1"/>
    <s v="United States"/>
    <s v="Philadelphia"/>
    <x v="8"/>
    <n v="19140"/>
    <x v="3"/>
    <x v="1"/>
    <s v="Phones"/>
    <n v="340.18200000000002"/>
    <n v="3"/>
    <n v="0.4"/>
    <n v="73.706100000000006"/>
  </r>
  <r>
    <s v="OR9596"/>
    <x v="1747"/>
    <s v="First Class"/>
    <x v="0"/>
    <s v="United States"/>
    <s v="Lake Forest"/>
    <x v="1"/>
    <n v="92630"/>
    <x v="1"/>
    <x v="0"/>
    <s v="Appliances"/>
    <n v="542.94000000000005"/>
    <n v="3"/>
    <n v="0"/>
    <n v="152.0232"/>
  </r>
  <r>
    <s v="OR9597"/>
    <x v="1747"/>
    <s v="Standard Class"/>
    <x v="1"/>
    <s v="United States"/>
    <s v="Waterbury"/>
    <x v="21"/>
    <n v="6708"/>
    <x v="3"/>
    <x v="0"/>
    <s v="Binders"/>
    <n v="7.96"/>
    <n v="2"/>
    <n v="0"/>
    <n v="3.7412000000000001"/>
  </r>
  <r>
    <s v="OR9598"/>
    <x v="1747"/>
    <s v="Standard Class"/>
    <x v="2"/>
    <s v="United States"/>
    <s v="Columbus"/>
    <x v="3"/>
    <n v="43229"/>
    <x v="3"/>
    <x v="2"/>
    <s v="Chairs"/>
    <n v="281.37200000000001"/>
    <n v="2"/>
    <n v="0.3"/>
    <n v="12.0588"/>
  </r>
  <r>
    <s v="OR9599"/>
    <x v="1747"/>
    <s v="Standard Class"/>
    <x v="0"/>
    <s v="United States"/>
    <s v="Philadelphia"/>
    <x v="8"/>
    <n v="19140"/>
    <x v="3"/>
    <x v="0"/>
    <s v="Storage"/>
    <n v="76.751999999999995"/>
    <n v="3"/>
    <n v="0.2"/>
    <n v="9.5939999999999994"/>
  </r>
  <r>
    <s v="OR9600"/>
    <x v="1747"/>
    <s v="First Class"/>
    <x v="0"/>
    <s v="United States"/>
    <s v="New York City"/>
    <x v="7"/>
    <n v="10011"/>
    <x v="3"/>
    <x v="2"/>
    <s v="Bookcases"/>
    <n v="801.56799999999998"/>
    <n v="2"/>
    <n v="0.2"/>
    <n v="10.019600000000001"/>
  </r>
  <r>
    <s v="OR9601"/>
    <x v="1747"/>
    <s v="First Class"/>
    <x v="0"/>
    <s v="United States"/>
    <s v="Dallas"/>
    <x v="0"/>
    <n v="75081"/>
    <x v="0"/>
    <x v="0"/>
    <s v="Binders"/>
    <n v="10.023999999999999"/>
    <n v="4"/>
    <n v="0.8"/>
    <n v="16.5396"/>
  </r>
  <r>
    <s v="OR9602"/>
    <x v="1747"/>
    <s v="Second Class"/>
    <x v="0"/>
    <s v="United States"/>
    <s v="Wilmington"/>
    <x v="15"/>
    <n v="19805"/>
    <x v="3"/>
    <x v="0"/>
    <s v="Paper"/>
    <n v="38.880000000000003"/>
    <n v="6"/>
    <n v="0"/>
    <n v="18.662400000000002"/>
  </r>
  <r>
    <s v="OR9603"/>
    <x v="1747"/>
    <s v="Second Class"/>
    <x v="0"/>
    <s v="United States"/>
    <s v="Cranston"/>
    <x v="6"/>
    <n v="2920"/>
    <x v="3"/>
    <x v="0"/>
    <s v="Binders"/>
    <n v="34.08"/>
    <n v="2"/>
    <n v="0"/>
    <n v="15.6768"/>
  </r>
  <r>
    <s v="OR9604"/>
    <x v="1748"/>
    <s v="Standard Class"/>
    <x v="0"/>
    <s v="United States"/>
    <s v="Portland"/>
    <x v="26"/>
    <n v="97206"/>
    <x v="1"/>
    <x v="1"/>
    <s v="Accessories"/>
    <n v="279.94400000000002"/>
    <n v="7"/>
    <n v="0.2"/>
    <n v="80.483900000000006"/>
  </r>
  <r>
    <s v="OR9605"/>
    <x v="1748"/>
    <s v="Second Class"/>
    <x v="0"/>
    <s v="United States"/>
    <s v="Philadelphia"/>
    <x v="8"/>
    <n v="19143"/>
    <x v="3"/>
    <x v="0"/>
    <s v="Paper"/>
    <n v="20.544"/>
    <n v="6"/>
    <n v="0.2"/>
    <n v="6.42"/>
  </r>
  <r>
    <s v="OR9606"/>
    <x v="1748"/>
    <s v="Standard Class"/>
    <x v="0"/>
    <s v="United States"/>
    <s v="Austin"/>
    <x v="0"/>
    <n v="78745"/>
    <x v="0"/>
    <x v="0"/>
    <s v="Binders"/>
    <n v="9.7620000000000005"/>
    <n v="3"/>
    <n v="0.8"/>
    <n v="15.1311"/>
  </r>
  <r>
    <s v="OR9607"/>
    <x v="1748"/>
    <s v="Standard Class"/>
    <x v="0"/>
    <s v="United States"/>
    <s v="Chicago"/>
    <x v="14"/>
    <n v="60610"/>
    <x v="0"/>
    <x v="0"/>
    <s v="Appliances"/>
    <n v="14.016"/>
    <n v="4"/>
    <n v="0.8"/>
    <n v="31.536000000000001"/>
  </r>
  <r>
    <s v="OR9608"/>
    <x v="1748"/>
    <s v="Second Class"/>
    <x v="0"/>
    <s v="United States"/>
    <s v="Kent"/>
    <x v="3"/>
    <n v="44240"/>
    <x v="3"/>
    <x v="0"/>
    <s v="Appliances"/>
    <n v="48.36"/>
    <n v="5"/>
    <n v="0.2"/>
    <n v="6.0449999999999999"/>
  </r>
  <r>
    <s v="OR9609"/>
    <x v="1749"/>
    <s v="Second Class"/>
    <x v="1"/>
    <s v="United States"/>
    <s v="Seattle"/>
    <x v="11"/>
    <n v="98105"/>
    <x v="1"/>
    <x v="2"/>
    <s v="Furnishings"/>
    <n v="126.3"/>
    <n v="3"/>
    <n v="0"/>
    <n v="40.415999999999997"/>
  </r>
  <r>
    <s v="OR9610"/>
    <x v="1749"/>
    <s v="First Class"/>
    <x v="1"/>
    <s v="United States"/>
    <s v="Bedford"/>
    <x v="0"/>
    <n v="76021"/>
    <x v="0"/>
    <x v="0"/>
    <s v="Paper"/>
    <n v="29.664000000000001"/>
    <n v="4"/>
    <n v="0.2"/>
    <n v="10.0116"/>
  </r>
  <r>
    <s v="OR9611"/>
    <x v="1749"/>
    <s v="Standard Class"/>
    <x v="1"/>
    <s v="United States"/>
    <s v="Chicago"/>
    <x v="14"/>
    <n v="60623"/>
    <x v="0"/>
    <x v="0"/>
    <s v="Storage"/>
    <n v="82.367999999999995"/>
    <n v="2"/>
    <n v="0.2"/>
    <n v="19.5624"/>
  </r>
  <r>
    <s v="OR9612"/>
    <x v="1749"/>
    <s v="Standard Class"/>
    <x v="0"/>
    <s v="United States"/>
    <s v="San Francisco"/>
    <x v="1"/>
    <n v="94109"/>
    <x v="1"/>
    <x v="0"/>
    <s v="Art"/>
    <n v="59.52"/>
    <n v="3"/>
    <n v="0"/>
    <n v="15.475199999999999"/>
  </r>
  <r>
    <s v="OR9613"/>
    <x v="1750"/>
    <s v="Second Class"/>
    <x v="0"/>
    <s v="United States"/>
    <s v="Longview"/>
    <x v="11"/>
    <n v="98632"/>
    <x v="1"/>
    <x v="0"/>
    <s v="Fasteners"/>
    <n v="18.239999999999998"/>
    <n v="3"/>
    <n v="0"/>
    <n v="9.1199999999999992"/>
  </r>
  <r>
    <s v="OR9614"/>
    <x v="1750"/>
    <s v="Standard Class"/>
    <x v="0"/>
    <s v="United States"/>
    <s v="San Francisco"/>
    <x v="1"/>
    <n v="94109"/>
    <x v="1"/>
    <x v="0"/>
    <s v="Storage"/>
    <n v="193.95"/>
    <n v="3"/>
    <n v="0"/>
    <n v="9.6974999999999998"/>
  </r>
  <r>
    <s v="OR9615"/>
    <x v="1750"/>
    <s v="Standard Class"/>
    <x v="0"/>
    <s v="United States"/>
    <s v="Bloomington"/>
    <x v="14"/>
    <n v="61701"/>
    <x v="0"/>
    <x v="1"/>
    <s v="Accessories"/>
    <n v="39.816000000000003"/>
    <n v="3"/>
    <n v="0.2"/>
    <n v="7.4654999999999996"/>
  </r>
  <r>
    <s v="OR9616"/>
    <x v="1751"/>
    <s v="Standard Class"/>
    <x v="0"/>
    <s v="United States"/>
    <s v="Chicago"/>
    <x v="14"/>
    <n v="60623"/>
    <x v="0"/>
    <x v="0"/>
    <s v="Storage"/>
    <n v="35.167999999999999"/>
    <n v="2"/>
    <n v="0.2"/>
    <n v="8.3523999999999994"/>
  </r>
  <r>
    <s v="OR9617"/>
    <x v="1751"/>
    <s v="First Class"/>
    <x v="0"/>
    <s v="United States"/>
    <s v="Fort Lauderdale"/>
    <x v="18"/>
    <n v="33311"/>
    <x v="2"/>
    <x v="2"/>
    <s v="Furnishings"/>
    <n v="19.103999999999999"/>
    <n v="3"/>
    <n v="0.2"/>
    <n v="5.7312000000000003"/>
  </r>
  <r>
    <s v="OR9618"/>
    <x v="1751"/>
    <s v="Standard Class"/>
    <x v="0"/>
    <s v="United States"/>
    <s v="San Francisco"/>
    <x v="1"/>
    <n v="94122"/>
    <x v="1"/>
    <x v="0"/>
    <s v="Storage"/>
    <n v="10.48"/>
    <n v="1"/>
    <n v="0"/>
    <n v="2.8296000000000001"/>
  </r>
  <r>
    <s v="OR9619"/>
    <x v="1751"/>
    <s v="Standard Class"/>
    <x v="0"/>
    <s v="United States"/>
    <s v="Philadelphia"/>
    <x v="8"/>
    <n v="19140"/>
    <x v="3"/>
    <x v="1"/>
    <s v="Accessories"/>
    <n v="34.799999999999997"/>
    <n v="3"/>
    <n v="0.2"/>
    <n v="2.1749999999999998"/>
  </r>
  <r>
    <s v="OR9620"/>
    <x v="1751"/>
    <s v="Standard Class"/>
    <x v="0"/>
    <s v="United States"/>
    <s v="Westminster"/>
    <x v="1"/>
    <n v="92683"/>
    <x v="1"/>
    <x v="0"/>
    <s v="Binders"/>
    <n v="11.952"/>
    <n v="3"/>
    <n v="0.2"/>
    <n v="4.1832000000000003"/>
  </r>
  <r>
    <s v="OR9621"/>
    <x v="1751"/>
    <s v="Standard Class"/>
    <x v="0"/>
    <s v="United States"/>
    <s v="Los Angeles"/>
    <x v="1"/>
    <n v="90032"/>
    <x v="1"/>
    <x v="1"/>
    <s v="Phones"/>
    <n v="911.42399999999998"/>
    <n v="4"/>
    <n v="0.2"/>
    <n v="68.356800000000007"/>
  </r>
  <r>
    <s v="OR9622"/>
    <x v="1751"/>
    <s v="Second Class"/>
    <x v="2"/>
    <s v="United States"/>
    <s v="Detroit"/>
    <x v="19"/>
    <n v="48227"/>
    <x v="0"/>
    <x v="1"/>
    <s v="Phones"/>
    <n v="299.89999999999998"/>
    <n v="2"/>
    <n v="0"/>
    <n v="74.974999999999994"/>
  </r>
  <r>
    <s v="OR9623"/>
    <x v="1752"/>
    <s v="Second Class"/>
    <x v="0"/>
    <s v="United States"/>
    <s v="Los Angeles"/>
    <x v="1"/>
    <n v="90049"/>
    <x v="1"/>
    <x v="1"/>
    <s v="Accessories"/>
    <n v="435.84"/>
    <n v="12"/>
    <n v="0"/>
    <n v="130.75200000000001"/>
  </r>
  <r>
    <s v="OR9624"/>
    <x v="1752"/>
    <s v="First Class"/>
    <x v="2"/>
    <s v="United States"/>
    <s v="Seattle"/>
    <x v="11"/>
    <n v="98115"/>
    <x v="1"/>
    <x v="2"/>
    <s v="Furnishings"/>
    <n v="199.9"/>
    <n v="5"/>
    <n v="0"/>
    <n v="39.979999999999997"/>
  </r>
  <r>
    <s v="OR9625"/>
    <x v="1752"/>
    <s v="Standard Class"/>
    <x v="0"/>
    <s v="United States"/>
    <s v="Philadelphia"/>
    <x v="8"/>
    <n v="19140"/>
    <x v="3"/>
    <x v="0"/>
    <s v="Art"/>
    <n v="59.904000000000003"/>
    <n v="2"/>
    <n v="0.2"/>
    <n v="14.2272"/>
  </r>
  <r>
    <s v="OR9626"/>
    <x v="1752"/>
    <s v="Standard Class"/>
    <x v="0"/>
    <s v="United States"/>
    <s v="Redondo Beach"/>
    <x v="1"/>
    <n v="90278"/>
    <x v="1"/>
    <x v="0"/>
    <s v="Envelopes"/>
    <n v="7.64"/>
    <n v="1"/>
    <n v="0"/>
    <n v="3.7435999999999998"/>
  </r>
  <r>
    <s v="OR9627"/>
    <x v="1752"/>
    <s v="Standard Class"/>
    <x v="1"/>
    <s v="United States"/>
    <s v="San Francisco"/>
    <x v="1"/>
    <n v="94110"/>
    <x v="1"/>
    <x v="1"/>
    <s v="Phones"/>
    <n v="1145.5999999999999"/>
    <n v="4"/>
    <n v="0.2"/>
    <n v="100.24"/>
  </r>
  <r>
    <s v="OR9628"/>
    <x v="1752"/>
    <s v="Standard Class"/>
    <x v="0"/>
    <s v="United States"/>
    <s v="Arlington"/>
    <x v="0"/>
    <n v="76017"/>
    <x v="0"/>
    <x v="0"/>
    <s v="Storage"/>
    <n v="724.08"/>
    <n v="14"/>
    <n v="0.2"/>
    <n v="135.76499999999999"/>
  </r>
  <r>
    <s v="OR9629"/>
    <x v="1753"/>
    <s v="Standard Class"/>
    <x v="2"/>
    <s v="United States"/>
    <s v="Detroit"/>
    <x v="19"/>
    <n v="48227"/>
    <x v="0"/>
    <x v="2"/>
    <s v="Chairs"/>
    <n v="487.96"/>
    <n v="2"/>
    <n v="0"/>
    <n v="146.38800000000001"/>
  </r>
  <r>
    <s v="OR9630"/>
    <x v="1753"/>
    <s v="Standard Class"/>
    <x v="0"/>
    <s v="United States"/>
    <s v="Akron"/>
    <x v="3"/>
    <n v="44312"/>
    <x v="3"/>
    <x v="1"/>
    <s v="Accessories"/>
    <n v="71.975999999999999"/>
    <n v="3"/>
    <n v="0.2"/>
    <n v="0.89970000000000006"/>
  </r>
  <r>
    <s v="OR9631"/>
    <x v="1754"/>
    <s v="Same Day"/>
    <x v="1"/>
    <s v="United States"/>
    <s v="San Francisco"/>
    <x v="1"/>
    <n v="94109"/>
    <x v="1"/>
    <x v="0"/>
    <s v="Paper"/>
    <n v="35.880000000000003"/>
    <n v="6"/>
    <n v="0"/>
    <n v="16.146000000000001"/>
  </r>
  <r>
    <s v="OR9632"/>
    <x v="1754"/>
    <s v="Standard Class"/>
    <x v="1"/>
    <s v="United States"/>
    <s v="Los Angeles"/>
    <x v="1"/>
    <n v="90008"/>
    <x v="1"/>
    <x v="0"/>
    <s v="Art"/>
    <n v="13.9"/>
    <n v="5"/>
    <n v="0"/>
    <n v="3.7530000000000001"/>
  </r>
  <r>
    <s v="OR9633"/>
    <x v="1754"/>
    <s v="Standard Class"/>
    <x v="0"/>
    <s v="United States"/>
    <s v="Seattle"/>
    <x v="11"/>
    <n v="98103"/>
    <x v="1"/>
    <x v="0"/>
    <s v="Storage"/>
    <n v="81.96"/>
    <n v="2"/>
    <n v="0"/>
    <n v="0"/>
  </r>
  <r>
    <s v="OR9634"/>
    <x v="1754"/>
    <s v="Standard Class"/>
    <x v="1"/>
    <s v="United States"/>
    <s v="Columbia"/>
    <x v="25"/>
    <n v="29203"/>
    <x v="2"/>
    <x v="0"/>
    <s v="Paper"/>
    <n v="122.97"/>
    <n v="3"/>
    <n v="0"/>
    <n v="60.255299999999998"/>
  </r>
  <r>
    <s v="OR9635"/>
    <x v="1755"/>
    <s v="First Class"/>
    <x v="1"/>
    <s v="United States"/>
    <s v="Springfield"/>
    <x v="13"/>
    <n v="22153"/>
    <x v="2"/>
    <x v="0"/>
    <s v="Appliances"/>
    <n v="826.11"/>
    <n v="3"/>
    <n v="0"/>
    <n v="322.18290000000002"/>
  </r>
  <r>
    <s v="OR9636"/>
    <x v="1755"/>
    <s v="Standard Class"/>
    <x v="0"/>
    <s v="United States"/>
    <s v="Philadelphia"/>
    <x v="8"/>
    <n v="19120"/>
    <x v="3"/>
    <x v="0"/>
    <s v="Storage"/>
    <n v="83.92"/>
    <n v="5"/>
    <n v="0.2"/>
    <n v="13.637"/>
  </r>
  <r>
    <s v="OR9637"/>
    <x v="1755"/>
    <s v="First Class"/>
    <x v="2"/>
    <s v="United States"/>
    <s v="New York City"/>
    <x v="7"/>
    <n v="10035"/>
    <x v="3"/>
    <x v="1"/>
    <s v="Phones"/>
    <n v="71.760000000000005"/>
    <n v="6"/>
    <n v="0"/>
    <n v="20.0928"/>
  </r>
  <r>
    <s v="OR9638"/>
    <x v="1755"/>
    <s v="Standard Class"/>
    <x v="0"/>
    <s v="United States"/>
    <s v="Newark"/>
    <x v="15"/>
    <n v="19711"/>
    <x v="3"/>
    <x v="2"/>
    <s v="Bookcases"/>
    <n v="299.97000000000003"/>
    <n v="3"/>
    <n v="0"/>
    <n v="56.994300000000003"/>
  </r>
  <r>
    <s v="OR9639"/>
    <x v="1755"/>
    <s v="First Class"/>
    <x v="2"/>
    <s v="United States"/>
    <s v="Chester"/>
    <x v="8"/>
    <n v="19013"/>
    <x v="3"/>
    <x v="0"/>
    <s v="Art"/>
    <n v="198.27199999999999"/>
    <n v="8"/>
    <n v="0.2"/>
    <n v="17.348800000000001"/>
  </r>
  <r>
    <s v="OR9640"/>
    <x v="1756"/>
    <s v="Standard Class"/>
    <x v="0"/>
    <s v="United States"/>
    <s v="Seattle"/>
    <x v="11"/>
    <n v="98115"/>
    <x v="1"/>
    <x v="0"/>
    <s v="Labels"/>
    <n v="29.24"/>
    <n v="4"/>
    <n v="0"/>
    <n v="13.742800000000001"/>
  </r>
  <r>
    <s v="OR9641"/>
    <x v="1756"/>
    <s v="Same Day"/>
    <x v="0"/>
    <s v="United States"/>
    <s v="Springfield"/>
    <x v="13"/>
    <n v="22153"/>
    <x v="2"/>
    <x v="1"/>
    <s v="Accessories"/>
    <n v="100"/>
    <n v="4"/>
    <n v="0"/>
    <n v="21"/>
  </r>
  <r>
    <s v="OR9642"/>
    <x v="1756"/>
    <s v="First Class"/>
    <x v="0"/>
    <s v="United States"/>
    <s v="Pasadena"/>
    <x v="0"/>
    <n v="77506"/>
    <x v="0"/>
    <x v="0"/>
    <s v="Binders"/>
    <n v="6.9279999999999999"/>
    <n v="1"/>
    <n v="0.8"/>
    <n v="11.0848"/>
  </r>
  <r>
    <s v="OR9643"/>
    <x v="1756"/>
    <s v="Standard Class"/>
    <x v="1"/>
    <s v="United States"/>
    <s v="New York City"/>
    <x v="7"/>
    <n v="10009"/>
    <x v="3"/>
    <x v="0"/>
    <s v="Binders"/>
    <n v="25.344000000000001"/>
    <n v="6"/>
    <n v="0.2"/>
    <n v="8.8704000000000001"/>
  </r>
  <r>
    <s v="OR9644"/>
    <x v="1757"/>
    <s v="Standard Class"/>
    <x v="2"/>
    <s v="United States"/>
    <s v="Philadelphia"/>
    <x v="8"/>
    <n v="19120"/>
    <x v="3"/>
    <x v="0"/>
    <s v="Appliances"/>
    <n v="447.69600000000003"/>
    <n v="2"/>
    <n v="0.2"/>
    <n v="33.577199999999998"/>
  </r>
  <r>
    <s v="OR9645"/>
    <x v="1757"/>
    <s v="Second Class"/>
    <x v="0"/>
    <s v="United States"/>
    <s v="Akron"/>
    <x v="3"/>
    <n v="44312"/>
    <x v="3"/>
    <x v="0"/>
    <s v="Art"/>
    <n v="8.2560000000000002"/>
    <n v="4"/>
    <n v="0.2"/>
    <n v="0.61919999999999997"/>
  </r>
  <r>
    <s v="OR9646"/>
    <x v="1757"/>
    <s v="First Class"/>
    <x v="2"/>
    <s v="United States"/>
    <s v="Philadelphia"/>
    <x v="8"/>
    <n v="19143"/>
    <x v="3"/>
    <x v="0"/>
    <s v="Labels"/>
    <n v="20.808"/>
    <n v="9"/>
    <n v="0.2"/>
    <n v="7.0227000000000004"/>
  </r>
  <r>
    <s v="OR9647"/>
    <x v="1757"/>
    <s v="Standard Class"/>
    <x v="0"/>
    <s v="United States"/>
    <s v="San Francisco"/>
    <x v="1"/>
    <n v="94122"/>
    <x v="1"/>
    <x v="0"/>
    <s v="Storage"/>
    <n v="579.51"/>
    <n v="3"/>
    <n v="0"/>
    <n v="81.131399999999999"/>
  </r>
  <r>
    <s v="OR9648"/>
    <x v="1757"/>
    <s v="Standard Class"/>
    <x v="0"/>
    <s v="United States"/>
    <s v="New York City"/>
    <x v="7"/>
    <n v="10024"/>
    <x v="3"/>
    <x v="0"/>
    <s v="Paper"/>
    <n v="19.440000000000001"/>
    <n v="3"/>
    <n v="0"/>
    <n v="9.3312000000000008"/>
  </r>
  <r>
    <s v="OR9649"/>
    <x v="1757"/>
    <s v="Standard Class"/>
    <x v="0"/>
    <s v="United States"/>
    <s v="New York City"/>
    <x v="7"/>
    <n v="10035"/>
    <x v="3"/>
    <x v="0"/>
    <s v="Storage"/>
    <n v="242.94"/>
    <n v="3"/>
    <n v="0"/>
    <n v="9.7175999999999991"/>
  </r>
  <r>
    <s v="OR9650"/>
    <x v="1758"/>
    <s v="Second Class"/>
    <x v="1"/>
    <s v="United States"/>
    <s v="Inglewood"/>
    <x v="1"/>
    <n v="90301"/>
    <x v="1"/>
    <x v="0"/>
    <s v="Supplies"/>
    <n v="28.4"/>
    <n v="5"/>
    <n v="0"/>
    <n v="8.2360000000000007"/>
  </r>
  <r>
    <s v="OR9651"/>
    <x v="1758"/>
    <s v="Standard Class"/>
    <x v="0"/>
    <s v="United States"/>
    <s v="Chicago"/>
    <x v="14"/>
    <n v="60623"/>
    <x v="0"/>
    <x v="0"/>
    <s v="Binders"/>
    <n v="1.788"/>
    <n v="3"/>
    <n v="0.8"/>
    <n v="3.0396000000000001"/>
  </r>
  <r>
    <s v="OR9652"/>
    <x v="1758"/>
    <s v="Second Class"/>
    <x v="0"/>
    <s v="United States"/>
    <s v="Cleveland"/>
    <x v="3"/>
    <n v="44105"/>
    <x v="3"/>
    <x v="1"/>
    <s v="Phones"/>
    <n v="155.37"/>
    <n v="1"/>
    <n v="0.4"/>
    <n v="36.253"/>
  </r>
  <r>
    <s v="OR9653"/>
    <x v="1758"/>
    <s v="Standard Class"/>
    <x v="1"/>
    <s v="United States"/>
    <s v="Philadelphia"/>
    <x v="8"/>
    <n v="19140"/>
    <x v="3"/>
    <x v="0"/>
    <s v="Fasteners"/>
    <n v="12.672000000000001"/>
    <n v="8"/>
    <n v="0.2"/>
    <n v="2.6928000000000001"/>
  </r>
  <r>
    <s v="OR9654"/>
    <x v="1758"/>
    <s v="First Class"/>
    <x v="0"/>
    <s v="United States"/>
    <s v="Toledo"/>
    <x v="3"/>
    <n v="43615"/>
    <x v="3"/>
    <x v="0"/>
    <s v="Paper"/>
    <n v="13.872"/>
    <n v="3"/>
    <n v="0.2"/>
    <n v="5.0286"/>
  </r>
  <r>
    <s v="OR9655"/>
    <x v="1759"/>
    <s v="Standard Class"/>
    <x v="0"/>
    <s v="United States"/>
    <s v="Memphis"/>
    <x v="12"/>
    <n v="38109"/>
    <x v="2"/>
    <x v="0"/>
    <s v="Binders"/>
    <n v="1614.5820000000001"/>
    <n v="6"/>
    <n v="0.7"/>
    <n v="1237.8462"/>
  </r>
  <r>
    <s v="OR9656"/>
    <x v="1759"/>
    <s v="Standard Class"/>
    <x v="2"/>
    <s v="United States"/>
    <s v="Seattle"/>
    <x v="11"/>
    <n v="98103"/>
    <x v="1"/>
    <x v="2"/>
    <s v="Furnishings"/>
    <n v="191.82"/>
    <n v="3"/>
    <n v="0"/>
    <n v="74.809799999999996"/>
  </r>
  <r>
    <s v="OR9657"/>
    <x v="1759"/>
    <s v="Standard Class"/>
    <x v="1"/>
    <s v="United States"/>
    <s v="Los Angeles"/>
    <x v="1"/>
    <n v="90049"/>
    <x v="1"/>
    <x v="1"/>
    <s v="Accessories"/>
    <n v="39"/>
    <n v="3"/>
    <n v="0"/>
    <n v="17.55"/>
  </r>
  <r>
    <s v="OR9658"/>
    <x v="1759"/>
    <s v="Same Day"/>
    <x v="1"/>
    <s v="United States"/>
    <s v="Milwaukee"/>
    <x v="30"/>
    <n v="53209"/>
    <x v="0"/>
    <x v="0"/>
    <s v="Labels"/>
    <n v="7.38"/>
    <n v="2"/>
    <n v="0"/>
    <n v="3.4685999999999999"/>
  </r>
  <r>
    <s v="OR9659"/>
    <x v="1759"/>
    <s v="First Class"/>
    <x v="0"/>
    <s v="United States"/>
    <s v="Louisville"/>
    <x v="23"/>
    <n v="80027"/>
    <x v="1"/>
    <x v="1"/>
    <s v="Accessories"/>
    <n v="196.75200000000001"/>
    <n v="6"/>
    <n v="0.2"/>
    <n v="56.566200000000002"/>
  </r>
  <r>
    <s v="OR9660"/>
    <x v="1759"/>
    <s v="Standard Class"/>
    <x v="2"/>
    <s v="United States"/>
    <s v="Chicago"/>
    <x v="14"/>
    <n v="60610"/>
    <x v="0"/>
    <x v="2"/>
    <s v="Chairs"/>
    <n v="213.11500000000001"/>
    <n v="5"/>
    <n v="0.3"/>
    <n v="15.2225"/>
  </r>
  <r>
    <s v="OR9661"/>
    <x v="1759"/>
    <s v="Standard Class"/>
    <x v="0"/>
    <s v="United States"/>
    <s v="Hempstead"/>
    <x v="7"/>
    <n v="11550"/>
    <x v="3"/>
    <x v="2"/>
    <s v="Furnishings"/>
    <n v="28.44"/>
    <n v="3"/>
    <n v="0"/>
    <n v="11.375999999999999"/>
  </r>
  <r>
    <s v="OR9662"/>
    <x v="1759"/>
    <s v="Second Class"/>
    <x v="0"/>
    <s v="United States"/>
    <s v="Paterson"/>
    <x v="22"/>
    <n v="7501"/>
    <x v="3"/>
    <x v="0"/>
    <s v="Appliances"/>
    <n v="8.74"/>
    <n v="2"/>
    <n v="0"/>
    <n v="2.2724000000000002"/>
  </r>
  <r>
    <s v="OR9663"/>
    <x v="1760"/>
    <s v="Second Class"/>
    <x v="0"/>
    <s v="United States"/>
    <s v="South Bend"/>
    <x v="9"/>
    <n v="46614"/>
    <x v="0"/>
    <x v="0"/>
    <s v="Envelopes"/>
    <n v="106.75"/>
    <n v="7"/>
    <n v="0"/>
    <n v="49.104999999999997"/>
  </r>
  <r>
    <s v="OR9664"/>
    <x v="1760"/>
    <s v="Second Class"/>
    <x v="1"/>
    <s v="United States"/>
    <s v="New York City"/>
    <x v="7"/>
    <n v="10024"/>
    <x v="3"/>
    <x v="0"/>
    <s v="Binders"/>
    <n v="43.12"/>
    <n v="5"/>
    <n v="0.2"/>
    <n v="15.092000000000001"/>
  </r>
  <r>
    <s v="OR9665"/>
    <x v="1760"/>
    <s v="Standard Class"/>
    <x v="1"/>
    <s v="United States"/>
    <s v="Chicago"/>
    <x v="14"/>
    <n v="60653"/>
    <x v="0"/>
    <x v="2"/>
    <s v="Furnishings"/>
    <n v="22.608000000000001"/>
    <n v="3"/>
    <n v="0.6"/>
    <n v="10.1736"/>
  </r>
  <r>
    <s v="OR9666"/>
    <x v="1761"/>
    <s v="First Class"/>
    <x v="1"/>
    <s v="United States"/>
    <s v="Aurora"/>
    <x v="23"/>
    <n v="80013"/>
    <x v="1"/>
    <x v="2"/>
    <s v="Furnishings"/>
    <n v="24.64"/>
    <n v="4"/>
    <n v="0.2"/>
    <n v="4.0039999999999996"/>
  </r>
  <r>
    <s v="OR9667"/>
    <x v="1761"/>
    <s v="Standard Class"/>
    <x v="0"/>
    <s v="United States"/>
    <s v="Philadelphia"/>
    <x v="8"/>
    <n v="19140"/>
    <x v="3"/>
    <x v="0"/>
    <s v="Storage"/>
    <n v="11.167999999999999"/>
    <n v="2"/>
    <n v="0.2"/>
    <n v="2.5127999999999999"/>
  </r>
  <r>
    <s v="OR9668"/>
    <x v="1761"/>
    <s v="Standard Class"/>
    <x v="2"/>
    <s v="United States"/>
    <s v="Seattle"/>
    <x v="11"/>
    <n v="98105"/>
    <x v="1"/>
    <x v="0"/>
    <s v="Storage"/>
    <n v="359.32"/>
    <n v="4"/>
    <n v="0"/>
    <n v="7.1863999999999999"/>
  </r>
  <r>
    <s v="OR9669"/>
    <x v="1761"/>
    <s v="First Class"/>
    <x v="0"/>
    <s v="United States"/>
    <s v="Jacksonville"/>
    <x v="18"/>
    <n v="32216"/>
    <x v="2"/>
    <x v="0"/>
    <s v="Labels"/>
    <n v="15.12"/>
    <n v="3"/>
    <n v="0.2"/>
    <n v="4.9139999999999997"/>
  </r>
  <r>
    <s v="OR9670"/>
    <x v="1761"/>
    <s v="Standard Class"/>
    <x v="2"/>
    <s v="United States"/>
    <s v="League City"/>
    <x v="0"/>
    <n v="77573"/>
    <x v="0"/>
    <x v="0"/>
    <s v="Paper"/>
    <n v="16.032"/>
    <n v="3"/>
    <n v="0.2"/>
    <n v="5.6112000000000002"/>
  </r>
  <r>
    <s v="OR9671"/>
    <x v="1761"/>
    <s v="Standard Class"/>
    <x v="1"/>
    <s v="United States"/>
    <s v="Springfield"/>
    <x v="34"/>
    <n v="65807"/>
    <x v="0"/>
    <x v="0"/>
    <s v="Paper"/>
    <n v="85.96"/>
    <n v="7"/>
    <n v="0"/>
    <n v="40.401200000000003"/>
  </r>
  <r>
    <s v="OR9672"/>
    <x v="1761"/>
    <s v="Standard Class"/>
    <x v="0"/>
    <s v="United States"/>
    <s v="New York City"/>
    <x v="7"/>
    <n v="10024"/>
    <x v="3"/>
    <x v="0"/>
    <s v="Paper"/>
    <n v="24.9"/>
    <n v="5"/>
    <n v="0"/>
    <n v="11.702999999999999"/>
  </r>
  <r>
    <s v="OR9673"/>
    <x v="1762"/>
    <s v="Second Class"/>
    <x v="1"/>
    <s v="United States"/>
    <s v="Indianapolis"/>
    <x v="9"/>
    <n v="46203"/>
    <x v="0"/>
    <x v="1"/>
    <s v="Accessories"/>
    <n v="39.89"/>
    <n v="1"/>
    <n v="0"/>
    <n v="14.7593"/>
  </r>
  <r>
    <s v="OR9674"/>
    <x v="1762"/>
    <s v="Standard Class"/>
    <x v="1"/>
    <s v="United States"/>
    <s v="San Francisco"/>
    <x v="1"/>
    <n v="94109"/>
    <x v="1"/>
    <x v="0"/>
    <s v="Binders"/>
    <n v="22.423999999999999"/>
    <n v="1"/>
    <n v="0.2"/>
    <n v="8.4090000000000007"/>
  </r>
  <r>
    <s v="OR9675"/>
    <x v="1762"/>
    <s v="Second Class"/>
    <x v="0"/>
    <s v="United States"/>
    <s v="Henderson"/>
    <x v="4"/>
    <n v="42420"/>
    <x v="2"/>
    <x v="0"/>
    <s v="Art"/>
    <n v="7.98"/>
    <n v="3"/>
    <n v="0"/>
    <n v="2.0748000000000002"/>
  </r>
  <r>
    <s v="OR9676"/>
    <x v="1762"/>
    <s v="Standard Class"/>
    <x v="0"/>
    <s v="United States"/>
    <s v="Buffalo"/>
    <x v="7"/>
    <n v="14215"/>
    <x v="3"/>
    <x v="0"/>
    <s v="Binders"/>
    <n v="2152.7759999999998"/>
    <n v="3"/>
    <n v="0.2"/>
    <n v="726.56190000000004"/>
  </r>
  <r>
    <s v="OR9677"/>
    <x v="1762"/>
    <s v="Standard Class"/>
    <x v="0"/>
    <s v="United States"/>
    <s v="New York City"/>
    <x v="7"/>
    <n v="10035"/>
    <x v="3"/>
    <x v="0"/>
    <s v="Art"/>
    <n v="10.71"/>
    <n v="3"/>
    <n v="0"/>
    <n v="2.7846000000000002"/>
  </r>
  <r>
    <s v="OR9678"/>
    <x v="1763"/>
    <s v="Standard Class"/>
    <x v="0"/>
    <s v="United States"/>
    <s v="Springfield"/>
    <x v="34"/>
    <n v="65807"/>
    <x v="0"/>
    <x v="0"/>
    <s v="Envelopes"/>
    <n v="16.559999999999999"/>
    <n v="2"/>
    <n v="0"/>
    <n v="7.7831999999999999"/>
  </r>
  <r>
    <s v="OR9679"/>
    <x v="1763"/>
    <s v="First Class"/>
    <x v="2"/>
    <s v="United States"/>
    <s v="Pueblo"/>
    <x v="23"/>
    <n v="81001"/>
    <x v="1"/>
    <x v="0"/>
    <s v="Binders"/>
    <n v="17.904"/>
    <n v="4"/>
    <n v="0.7"/>
    <n v="14.92"/>
  </r>
  <r>
    <s v="OR9680"/>
    <x v="1763"/>
    <s v="Standard Class"/>
    <x v="0"/>
    <s v="United States"/>
    <s v="Los Angeles"/>
    <x v="1"/>
    <n v="90045"/>
    <x v="1"/>
    <x v="1"/>
    <s v="Machines"/>
    <n v="686.32"/>
    <n v="2"/>
    <n v="0.2"/>
    <n v="223.054"/>
  </r>
  <r>
    <s v="OR9681"/>
    <x v="1763"/>
    <s v="Standard Class"/>
    <x v="0"/>
    <s v="United States"/>
    <s v="Skokie"/>
    <x v="14"/>
    <n v="60076"/>
    <x v="0"/>
    <x v="0"/>
    <s v="Storage"/>
    <n v="30.015999999999998"/>
    <n v="4"/>
    <n v="0.2"/>
    <n v="3.0015999999999998"/>
  </r>
  <r>
    <s v="OR9682"/>
    <x v="1763"/>
    <s v="First Class"/>
    <x v="0"/>
    <s v="United States"/>
    <s v="Philadelphia"/>
    <x v="8"/>
    <n v="19143"/>
    <x v="3"/>
    <x v="0"/>
    <s v="Supplies"/>
    <n v="55.6"/>
    <n v="5"/>
    <n v="0.2"/>
    <n v="6.2549999999999999"/>
  </r>
  <r>
    <s v="OR9683"/>
    <x v="1763"/>
    <s v="Second Class"/>
    <x v="1"/>
    <s v="United States"/>
    <s v="New York City"/>
    <x v="7"/>
    <n v="10024"/>
    <x v="3"/>
    <x v="0"/>
    <s v="Appliances"/>
    <n v="355.32"/>
    <n v="9"/>
    <n v="0"/>
    <n v="99.489599999999996"/>
  </r>
  <r>
    <s v="OR9684"/>
    <x v="1763"/>
    <s v="Standard Class"/>
    <x v="2"/>
    <s v="United States"/>
    <s v="Lakewood"/>
    <x v="1"/>
    <n v="90712"/>
    <x v="1"/>
    <x v="2"/>
    <s v="Furnishings"/>
    <n v="6.98"/>
    <n v="1"/>
    <n v="0"/>
    <n v="3.3504"/>
  </r>
  <r>
    <s v="OR9685"/>
    <x v="1763"/>
    <s v="Standard Class"/>
    <x v="0"/>
    <s v="United States"/>
    <s v="Philadelphia"/>
    <x v="8"/>
    <n v="19143"/>
    <x v="3"/>
    <x v="0"/>
    <s v="Storage"/>
    <n v="1080.096"/>
    <n v="6"/>
    <n v="0.2"/>
    <n v="94.508399999999995"/>
  </r>
  <r>
    <s v="OR9686"/>
    <x v="1764"/>
    <s v="Standard Class"/>
    <x v="1"/>
    <s v="United States"/>
    <s v="Los Angeles"/>
    <x v="1"/>
    <n v="90008"/>
    <x v="1"/>
    <x v="2"/>
    <s v="Bookcases"/>
    <n v="290.666"/>
    <n v="2"/>
    <n v="0.15"/>
    <n v="27.3568"/>
  </r>
  <r>
    <s v="OR9687"/>
    <x v="1764"/>
    <s v="Standard Class"/>
    <x v="1"/>
    <s v="United States"/>
    <s v="Houston"/>
    <x v="0"/>
    <n v="77070"/>
    <x v="0"/>
    <x v="0"/>
    <s v="Labels"/>
    <n v="15.712"/>
    <n v="4"/>
    <n v="0.2"/>
    <n v="5.6955999999999998"/>
  </r>
  <r>
    <s v="OR9688"/>
    <x v="1764"/>
    <s v="Standard Class"/>
    <x v="1"/>
    <s v="United States"/>
    <s v="Los Angeles"/>
    <x v="1"/>
    <n v="90036"/>
    <x v="1"/>
    <x v="0"/>
    <s v="Art"/>
    <n v="20.100000000000001"/>
    <n v="3"/>
    <n v="0"/>
    <n v="6.633"/>
  </r>
  <r>
    <s v="OR9689"/>
    <x v="1764"/>
    <s v="Same Day"/>
    <x v="1"/>
    <s v="United States"/>
    <s v="Fremont"/>
    <x v="37"/>
    <n v="68025"/>
    <x v="0"/>
    <x v="0"/>
    <s v="Storage"/>
    <n v="750.68"/>
    <n v="2"/>
    <n v="0"/>
    <n v="37.533999999999999"/>
  </r>
  <r>
    <s v="OR9690"/>
    <x v="1765"/>
    <s v="Standard Class"/>
    <x v="2"/>
    <s v="United States"/>
    <s v="Los Angeles"/>
    <x v="1"/>
    <n v="90036"/>
    <x v="1"/>
    <x v="0"/>
    <s v="Labels"/>
    <n v="22.05"/>
    <n v="7"/>
    <n v="0"/>
    <n v="10.584"/>
  </r>
  <r>
    <s v="OR9691"/>
    <x v="1765"/>
    <s v="Standard Class"/>
    <x v="1"/>
    <s v="United States"/>
    <s v="Des Moines"/>
    <x v="16"/>
    <n v="50315"/>
    <x v="0"/>
    <x v="0"/>
    <s v="Binders"/>
    <n v="18.28"/>
    <n v="2"/>
    <n v="0"/>
    <n v="9.14"/>
  </r>
  <r>
    <s v="OR9692"/>
    <x v="1765"/>
    <s v="Second Class"/>
    <x v="0"/>
    <s v="United States"/>
    <s v="Springfield"/>
    <x v="34"/>
    <n v="65807"/>
    <x v="0"/>
    <x v="0"/>
    <s v="Binders"/>
    <n v="13.71"/>
    <n v="3"/>
    <n v="0"/>
    <n v="6.5808"/>
  </r>
  <r>
    <s v="OR9693"/>
    <x v="1765"/>
    <s v="Standard Class"/>
    <x v="0"/>
    <s v="United States"/>
    <s v="Salem"/>
    <x v="26"/>
    <n v="97301"/>
    <x v="1"/>
    <x v="0"/>
    <s v="Paper"/>
    <n v="10.368"/>
    <n v="2"/>
    <n v="0.2"/>
    <n v="3.6288"/>
  </r>
  <r>
    <s v="OR9694"/>
    <x v="1765"/>
    <s v="Standard Class"/>
    <x v="0"/>
    <s v="United States"/>
    <s v="Anaheim"/>
    <x v="1"/>
    <n v="92804"/>
    <x v="1"/>
    <x v="0"/>
    <s v="Supplies"/>
    <n v="51.15"/>
    <n v="5"/>
    <n v="0"/>
    <n v="13.298999999999999"/>
  </r>
  <r>
    <s v="OR9695"/>
    <x v="1765"/>
    <s v="Same Day"/>
    <x v="1"/>
    <s v="United States"/>
    <s v="Columbus"/>
    <x v="3"/>
    <n v="43229"/>
    <x v="3"/>
    <x v="2"/>
    <s v="Chairs"/>
    <n v="458.43"/>
    <n v="5"/>
    <n v="0.3"/>
    <n v="137.529"/>
  </r>
  <r>
    <s v="OR9696"/>
    <x v="1766"/>
    <s v="Standard Class"/>
    <x v="1"/>
    <s v="United States"/>
    <s v="Fresno"/>
    <x v="1"/>
    <n v="93727"/>
    <x v="1"/>
    <x v="0"/>
    <s v="Binders"/>
    <n v="7.3120000000000003"/>
    <n v="1"/>
    <n v="0.2"/>
    <n v="2.5592000000000001"/>
  </r>
  <r>
    <s v="OR9697"/>
    <x v="1766"/>
    <s v="Standard Class"/>
    <x v="0"/>
    <s v="United States"/>
    <s v="Plainfield"/>
    <x v="22"/>
    <n v="7060"/>
    <x v="3"/>
    <x v="0"/>
    <s v="Binders"/>
    <n v="735.98"/>
    <n v="2"/>
    <n v="0"/>
    <n v="331.19099999999997"/>
  </r>
  <r>
    <s v="OR9698"/>
    <x v="1766"/>
    <s v="Standard Class"/>
    <x v="0"/>
    <s v="United States"/>
    <s v="Arlington"/>
    <x v="0"/>
    <n v="76017"/>
    <x v="0"/>
    <x v="0"/>
    <s v="Storage"/>
    <n v="12.624000000000001"/>
    <n v="2"/>
    <n v="0.2"/>
    <n v="2.5247999999999999"/>
  </r>
  <r>
    <s v="OR9699"/>
    <x v="1766"/>
    <s v="Standard Class"/>
    <x v="0"/>
    <s v="United States"/>
    <s v="San Diego"/>
    <x v="1"/>
    <n v="92105"/>
    <x v="1"/>
    <x v="2"/>
    <s v="Furnishings"/>
    <n v="36.6"/>
    <n v="3"/>
    <n v="0"/>
    <n v="15.372"/>
  </r>
  <r>
    <s v="OR9700"/>
    <x v="1766"/>
    <s v="Second Class"/>
    <x v="2"/>
    <s v="United States"/>
    <s v="San Francisco"/>
    <x v="1"/>
    <n v="94109"/>
    <x v="1"/>
    <x v="0"/>
    <s v="Art"/>
    <n v="5.58"/>
    <n v="1"/>
    <n v="0"/>
    <n v="1.395"/>
  </r>
  <r>
    <s v="OR9701"/>
    <x v="1767"/>
    <s v="Same Day"/>
    <x v="0"/>
    <s v="United States"/>
    <s v="Laredo"/>
    <x v="0"/>
    <n v="78041"/>
    <x v="0"/>
    <x v="0"/>
    <s v="Labels"/>
    <n v="11.84"/>
    <n v="1"/>
    <n v="0.2"/>
    <n v="4.4400000000000004"/>
  </r>
  <r>
    <s v="OR9702"/>
    <x v="1767"/>
    <s v="Standard Class"/>
    <x v="0"/>
    <s v="United States"/>
    <s v="San Francisco"/>
    <x v="1"/>
    <n v="94122"/>
    <x v="1"/>
    <x v="2"/>
    <s v="Furnishings"/>
    <n v="145.9"/>
    <n v="5"/>
    <n v="0"/>
    <n v="62.737000000000002"/>
  </r>
  <r>
    <s v="OR9703"/>
    <x v="1767"/>
    <s v="Second Class"/>
    <x v="1"/>
    <s v="United States"/>
    <s v="North Las Vegas"/>
    <x v="20"/>
    <n v="89031"/>
    <x v="1"/>
    <x v="0"/>
    <s v="Paper"/>
    <n v="79.14"/>
    <n v="3"/>
    <n v="0"/>
    <n v="36.404400000000003"/>
  </r>
  <r>
    <s v="OR9704"/>
    <x v="1767"/>
    <s v="Standard Class"/>
    <x v="2"/>
    <s v="United States"/>
    <s v="Los Angeles"/>
    <x v="1"/>
    <n v="90036"/>
    <x v="1"/>
    <x v="0"/>
    <s v="Storage"/>
    <n v="1575.14"/>
    <n v="7"/>
    <n v="0"/>
    <n v="204.76820000000001"/>
  </r>
  <r>
    <s v="OR9705"/>
    <x v="1767"/>
    <s v="Standard Class"/>
    <x v="2"/>
    <s v="United States"/>
    <s v="Suffolk"/>
    <x v="13"/>
    <n v="23434"/>
    <x v="2"/>
    <x v="0"/>
    <s v="Labels"/>
    <n v="4.13"/>
    <n v="1"/>
    <n v="0"/>
    <n v="1.8997999999999999"/>
  </r>
  <r>
    <s v="OR9706"/>
    <x v="1768"/>
    <s v="Standard Class"/>
    <x v="0"/>
    <s v="United States"/>
    <s v="Broken Arrow"/>
    <x v="24"/>
    <n v="74012"/>
    <x v="0"/>
    <x v="0"/>
    <s v="Binders"/>
    <n v="6.38"/>
    <n v="1"/>
    <n v="0"/>
    <n v="2.9348000000000001"/>
  </r>
  <r>
    <s v="OR9707"/>
    <x v="1768"/>
    <s v="Standard Class"/>
    <x v="2"/>
    <s v="United States"/>
    <s v="Columbus"/>
    <x v="27"/>
    <n v="31907"/>
    <x v="2"/>
    <x v="2"/>
    <s v="Furnishings"/>
    <n v="76.92"/>
    <n v="4"/>
    <n v="0"/>
    <n v="31.537199999999999"/>
  </r>
  <r>
    <s v="OR9708"/>
    <x v="1768"/>
    <s v="First Class"/>
    <x v="1"/>
    <s v="United States"/>
    <s v="Greensboro"/>
    <x v="2"/>
    <n v="27405"/>
    <x v="2"/>
    <x v="0"/>
    <s v="Art"/>
    <n v="64.680000000000007"/>
    <n v="7"/>
    <n v="0.2"/>
    <n v="8.0850000000000009"/>
  </r>
  <r>
    <s v="OR9709"/>
    <x v="1768"/>
    <s v="Second Class"/>
    <x v="1"/>
    <s v="United States"/>
    <s v="Cary"/>
    <x v="2"/>
    <n v="27511"/>
    <x v="2"/>
    <x v="0"/>
    <s v="Appliances"/>
    <n v="58.24"/>
    <n v="5"/>
    <n v="0.2"/>
    <n v="5.0960000000000001"/>
  </r>
  <r>
    <s v="OR9710"/>
    <x v="1769"/>
    <s v="Standard Class"/>
    <x v="1"/>
    <s v="United States"/>
    <s v="Lafayette"/>
    <x v="39"/>
    <n v="70506"/>
    <x v="2"/>
    <x v="1"/>
    <s v="Accessories"/>
    <n v="99.98"/>
    <n v="2"/>
    <n v="0"/>
    <n v="42.991399999999999"/>
  </r>
  <r>
    <s v="OR9711"/>
    <x v="1769"/>
    <s v="Standard Class"/>
    <x v="0"/>
    <s v="United States"/>
    <s v="Jackson"/>
    <x v="29"/>
    <n v="39212"/>
    <x v="2"/>
    <x v="2"/>
    <s v="Tables"/>
    <n v="2430.08"/>
    <n v="8"/>
    <n v="0"/>
    <n v="388.81279999999998"/>
  </r>
  <r>
    <s v="OR9712"/>
    <x v="1769"/>
    <s v="Standard Class"/>
    <x v="0"/>
    <s v="United States"/>
    <s v="Santa Ana"/>
    <x v="1"/>
    <n v="92704"/>
    <x v="1"/>
    <x v="2"/>
    <s v="Chairs"/>
    <n v="484.70400000000001"/>
    <n v="6"/>
    <n v="0.2"/>
    <n v="84.8232"/>
  </r>
  <r>
    <s v="OR9713"/>
    <x v="1769"/>
    <s v="Standard Class"/>
    <x v="0"/>
    <s v="United States"/>
    <s v="Denver"/>
    <x v="23"/>
    <n v="80219"/>
    <x v="1"/>
    <x v="1"/>
    <s v="Phones"/>
    <n v="105.584"/>
    <n v="2"/>
    <n v="0.2"/>
    <n v="9.2385999999999999"/>
  </r>
  <r>
    <s v="OR9714"/>
    <x v="1769"/>
    <s v="Second Class"/>
    <x v="0"/>
    <s v="United States"/>
    <s v="Richmond"/>
    <x v="13"/>
    <n v="23223"/>
    <x v="2"/>
    <x v="1"/>
    <s v="Phones"/>
    <n v="206.1"/>
    <n v="5"/>
    <n v="0"/>
    <n v="55.646999999999998"/>
  </r>
  <r>
    <s v="OR9715"/>
    <x v="1770"/>
    <s v="Standard Class"/>
    <x v="2"/>
    <s v="United States"/>
    <s v="Lakewood"/>
    <x v="22"/>
    <n v="8701"/>
    <x v="3"/>
    <x v="0"/>
    <s v="Binders"/>
    <n v="45.48"/>
    <n v="3"/>
    <n v="0"/>
    <n v="20.9208"/>
  </r>
  <r>
    <s v="OR9716"/>
    <x v="1770"/>
    <s v="Standard Class"/>
    <x v="0"/>
    <s v="United States"/>
    <s v="Miami"/>
    <x v="18"/>
    <n v="33178"/>
    <x v="2"/>
    <x v="0"/>
    <s v="Binders"/>
    <n v="64.2"/>
    <n v="5"/>
    <n v="0.7"/>
    <n v="42.8"/>
  </r>
  <r>
    <s v="OR9717"/>
    <x v="1770"/>
    <s v="Second Class"/>
    <x v="1"/>
    <s v="United States"/>
    <s v="Philadelphia"/>
    <x v="8"/>
    <n v="19140"/>
    <x v="3"/>
    <x v="0"/>
    <s v="Art"/>
    <n v="17.856000000000002"/>
    <n v="4"/>
    <n v="0.2"/>
    <n v="1.1160000000000001"/>
  </r>
  <r>
    <s v="OR9718"/>
    <x v="1770"/>
    <s v="Standard Class"/>
    <x v="0"/>
    <s v="United States"/>
    <s v="Houston"/>
    <x v="0"/>
    <n v="77095"/>
    <x v="0"/>
    <x v="0"/>
    <s v="Appliances"/>
    <n v="0.44400000000000001"/>
    <n v="1"/>
    <n v="0.8"/>
    <n v="1.1100000000000001"/>
  </r>
  <r>
    <s v="OR9719"/>
    <x v="1770"/>
    <s v="Second Class"/>
    <x v="2"/>
    <s v="United States"/>
    <s v="Lakeville"/>
    <x v="31"/>
    <n v="55044"/>
    <x v="0"/>
    <x v="0"/>
    <s v="Appliances"/>
    <n v="1503.25"/>
    <n v="5"/>
    <n v="0"/>
    <n v="496.07249999999999"/>
  </r>
  <r>
    <s v="OR9720"/>
    <x v="1770"/>
    <s v="Same Day"/>
    <x v="0"/>
    <s v="United States"/>
    <s v="San Francisco"/>
    <x v="1"/>
    <n v="94109"/>
    <x v="1"/>
    <x v="0"/>
    <s v="Storage"/>
    <n v="62.8"/>
    <n v="4"/>
    <n v="0"/>
    <n v="15.7"/>
  </r>
  <r>
    <s v="OR9721"/>
    <x v="1771"/>
    <s v="Second Class"/>
    <x v="2"/>
    <s v="United States"/>
    <s v="Saint Charles"/>
    <x v="14"/>
    <n v="60174"/>
    <x v="0"/>
    <x v="1"/>
    <s v="Machines"/>
    <n v="600.53"/>
    <n v="2"/>
    <n v="0.3"/>
    <n v="137.26400000000001"/>
  </r>
  <r>
    <s v="OR9722"/>
    <x v="1771"/>
    <s v="Standard Class"/>
    <x v="0"/>
    <s v="United States"/>
    <s v="Springfield"/>
    <x v="34"/>
    <n v="65807"/>
    <x v="0"/>
    <x v="0"/>
    <s v="Paper"/>
    <n v="17.34"/>
    <n v="3"/>
    <n v="0"/>
    <n v="8.4966000000000008"/>
  </r>
  <r>
    <s v="OR9723"/>
    <x v="1771"/>
    <s v="Second Class"/>
    <x v="0"/>
    <s v="United States"/>
    <s v="Johnson City"/>
    <x v="12"/>
    <n v="37604"/>
    <x v="2"/>
    <x v="0"/>
    <s v="Binders"/>
    <n v="86.058000000000007"/>
    <n v="7"/>
    <n v="0.7"/>
    <n v="63.109200000000001"/>
  </r>
  <r>
    <s v="OR9724"/>
    <x v="1771"/>
    <s v="Standard Class"/>
    <x v="1"/>
    <s v="United States"/>
    <s v="Seattle"/>
    <x v="11"/>
    <n v="98103"/>
    <x v="1"/>
    <x v="0"/>
    <s v="Paper"/>
    <n v="25.92"/>
    <n v="4"/>
    <n v="0"/>
    <n v="12.441599999999999"/>
  </r>
  <r>
    <s v="OR9725"/>
    <x v="1771"/>
    <s v="Standard Class"/>
    <x v="1"/>
    <s v="United States"/>
    <s v="Franklin"/>
    <x v="30"/>
    <n v="53132"/>
    <x v="0"/>
    <x v="0"/>
    <s v="Binders"/>
    <n v="171.55"/>
    <n v="5"/>
    <n v="0"/>
    <n v="80.628500000000003"/>
  </r>
  <r>
    <s v="OR9726"/>
    <x v="1772"/>
    <s v="Standard Class"/>
    <x v="0"/>
    <s v="United States"/>
    <s v="Houston"/>
    <x v="0"/>
    <n v="77095"/>
    <x v="0"/>
    <x v="0"/>
    <s v="Appliances"/>
    <n v="176.77199999999999"/>
    <n v="3"/>
    <n v="0.8"/>
    <n v="459.60719999999998"/>
  </r>
  <r>
    <s v="OR9727"/>
    <x v="1772"/>
    <s v="Second Class"/>
    <x v="2"/>
    <s v="United States"/>
    <s v="Los Angeles"/>
    <x v="1"/>
    <n v="90004"/>
    <x v="1"/>
    <x v="0"/>
    <s v="Paper"/>
    <n v="61.96"/>
    <n v="2"/>
    <n v="0"/>
    <n v="27.882000000000001"/>
  </r>
  <r>
    <s v="OR9728"/>
    <x v="1772"/>
    <s v="First Class"/>
    <x v="2"/>
    <s v="United States"/>
    <s v="Newark"/>
    <x v="15"/>
    <n v="19711"/>
    <x v="3"/>
    <x v="0"/>
    <s v="Binders"/>
    <n v="30.44"/>
    <n v="2"/>
    <n v="0"/>
    <n v="14.9156"/>
  </r>
  <r>
    <s v="OR9729"/>
    <x v="1772"/>
    <s v="Standard Class"/>
    <x v="2"/>
    <s v="United States"/>
    <s v="Philadelphia"/>
    <x v="8"/>
    <n v="19143"/>
    <x v="3"/>
    <x v="1"/>
    <s v="Phones"/>
    <n v="1499.97"/>
    <n v="5"/>
    <n v="0.4"/>
    <n v="374.99250000000001"/>
  </r>
  <r>
    <s v="OR9730"/>
    <x v="1773"/>
    <s v="Standard Class"/>
    <x v="1"/>
    <s v="United States"/>
    <s v="Dallas"/>
    <x v="0"/>
    <n v="75081"/>
    <x v="0"/>
    <x v="0"/>
    <s v="Art"/>
    <n v="70.367999999999995"/>
    <n v="2"/>
    <n v="0.2"/>
    <n v="6.1571999999999996"/>
  </r>
  <r>
    <s v="OR9731"/>
    <x v="1773"/>
    <s v="Standard Class"/>
    <x v="1"/>
    <s v="United States"/>
    <s v="Burlington"/>
    <x v="43"/>
    <n v="5408"/>
    <x v="3"/>
    <x v="0"/>
    <s v="Art"/>
    <n v="8.0399999999999991"/>
    <n v="6"/>
    <n v="0"/>
    <n v="2.7336"/>
  </r>
  <r>
    <s v="OR9732"/>
    <x v="1773"/>
    <s v="First Class"/>
    <x v="1"/>
    <s v="United States"/>
    <s v="Aurora"/>
    <x v="23"/>
    <n v="80013"/>
    <x v="1"/>
    <x v="0"/>
    <s v="Paper"/>
    <n v="177.536"/>
    <n v="4"/>
    <n v="0.2"/>
    <n v="62.137599999999999"/>
  </r>
  <r>
    <s v="OR9733"/>
    <x v="1774"/>
    <s v="Standard Class"/>
    <x v="0"/>
    <s v="United States"/>
    <s v="San Diego"/>
    <x v="1"/>
    <n v="92037"/>
    <x v="1"/>
    <x v="0"/>
    <s v="Storage"/>
    <n v="154.44"/>
    <n v="3"/>
    <n v="0"/>
    <n v="1.5444"/>
  </r>
  <r>
    <s v="OR9734"/>
    <x v="1774"/>
    <s v="Second Class"/>
    <x v="0"/>
    <s v="United States"/>
    <s v="Chico"/>
    <x v="1"/>
    <n v="95928"/>
    <x v="1"/>
    <x v="0"/>
    <s v="Art"/>
    <n v="2.21"/>
    <n v="1"/>
    <n v="0"/>
    <n v="0.59670000000000001"/>
  </r>
  <r>
    <s v="OR9735"/>
    <x v="1774"/>
    <s v="Standard Class"/>
    <x v="0"/>
    <s v="United States"/>
    <s v="Plano"/>
    <x v="0"/>
    <n v="75023"/>
    <x v="0"/>
    <x v="2"/>
    <s v="Tables"/>
    <n v="890.84100000000001"/>
    <n v="3"/>
    <n v="0.3"/>
    <n v="152.71559999999999"/>
  </r>
  <r>
    <s v="OR9736"/>
    <x v="1774"/>
    <s v="Standard Class"/>
    <x v="0"/>
    <s v="United States"/>
    <s v="New York City"/>
    <x v="7"/>
    <n v="10011"/>
    <x v="3"/>
    <x v="0"/>
    <s v="Binders"/>
    <n v="9.7279999999999998"/>
    <n v="2"/>
    <n v="0.2"/>
    <n v="3.2831999999999999"/>
  </r>
  <r>
    <s v="OR9737"/>
    <x v="1774"/>
    <s v="Standard Class"/>
    <x v="2"/>
    <s v="United States"/>
    <s v="Mesa"/>
    <x v="5"/>
    <n v="85204"/>
    <x v="1"/>
    <x v="0"/>
    <s v="Paper"/>
    <n v="44.783999999999999"/>
    <n v="1"/>
    <n v="0.2"/>
    <n v="16.234200000000001"/>
  </r>
  <r>
    <s v="OR9738"/>
    <x v="1774"/>
    <s v="Standard Class"/>
    <x v="1"/>
    <s v="United States"/>
    <s v="Los Angeles"/>
    <x v="1"/>
    <n v="90049"/>
    <x v="1"/>
    <x v="0"/>
    <s v="Envelopes"/>
    <n v="304.89999999999998"/>
    <n v="5"/>
    <n v="0"/>
    <n v="143.303"/>
  </r>
  <r>
    <s v="OR9739"/>
    <x v="1774"/>
    <s v="Standard Class"/>
    <x v="2"/>
    <s v="United States"/>
    <s v="Suffolk"/>
    <x v="13"/>
    <n v="23434"/>
    <x v="2"/>
    <x v="2"/>
    <s v="Furnishings"/>
    <n v="109.8"/>
    <n v="9"/>
    <n v="0"/>
    <n v="46.116"/>
  </r>
  <r>
    <s v="OR9740"/>
    <x v="1774"/>
    <s v="Second Class"/>
    <x v="2"/>
    <s v="United States"/>
    <s v="Albuquerque"/>
    <x v="35"/>
    <n v="87105"/>
    <x v="1"/>
    <x v="0"/>
    <s v="Storage"/>
    <n v="90.8"/>
    <n v="8"/>
    <n v="0"/>
    <n v="25.423999999999999"/>
  </r>
  <r>
    <s v="OR9741"/>
    <x v="1774"/>
    <s v="Second Class"/>
    <x v="1"/>
    <s v="United States"/>
    <s v="Chicago"/>
    <x v="14"/>
    <n v="60653"/>
    <x v="0"/>
    <x v="0"/>
    <s v="Storage"/>
    <n v="250.27199999999999"/>
    <n v="9"/>
    <n v="0.2"/>
    <n v="15.641999999999999"/>
  </r>
  <r>
    <s v="OR9742"/>
    <x v="1775"/>
    <s v="First Class"/>
    <x v="1"/>
    <s v="United States"/>
    <s v="Pasadena"/>
    <x v="0"/>
    <n v="77506"/>
    <x v="0"/>
    <x v="1"/>
    <s v="Accessories"/>
    <n v="159.98400000000001"/>
    <n v="2"/>
    <n v="0.2"/>
    <n v="43.995600000000003"/>
  </r>
  <r>
    <s v="OR9743"/>
    <x v="1775"/>
    <s v="First Class"/>
    <x v="0"/>
    <s v="United States"/>
    <s v="Pasadena"/>
    <x v="1"/>
    <n v="91104"/>
    <x v="1"/>
    <x v="2"/>
    <s v="Chairs"/>
    <n v="433.56799999999998"/>
    <n v="2"/>
    <n v="0.2"/>
    <n v="65.035200000000003"/>
  </r>
  <r>
    <s v="OR9744"/>
    <x v="1775"/>
    <s v="First Class"/>
    <x v="0"/>
    <s v="United States"/>
    <s v="Cincinnati"/>
    <x v="3"/>
    <n v="45231"/>
    <x v="3"/>
    <x v="0"/>
    <s v="Art"/>
    <n v="2.6240000000000001"/>
    <n v="1"/>
    <n v="0.2"/>
    <n v="0.4264"/>
  </r>
  <r>
    <s v="OR9745"/>
    <x v="1775"/>
    <s v="Second Class"/>
    <x v="0"/>
    <s v="United States"/>
    <s v="Columbus"/>
    <x v="3"/>
    <n v="43229"/>
    <x v="3"/>
    <x v="0"/>
    <s v="Appliances"/>
    <n v="91.92"/>
    <n v="5"/>
    <n v="0.2"/>
    <n v="11.49"/>
  </r>
  <r>
    <s v="OR9746"/>
    <x v="1775"/>
    <s v="Standard Class"/>
    <x v="0"/>
    <s v="United States"/>
    <s v="San Antonio"/>
    <x v="0"/>
    <n v="78207"/>
    <x v="0"/>
    <x v="1"/>
    <s v="Accessories"/>
    <n v="383.952"/>
    <n v="6"/>
    <n v="0.2"/>
    <n v="47.994"/>
  </r>
  <r>
    <s v="OR9747"/>
    <x v="1775"/>
    <s v="Second Class"/>
    <x v="0"/>
    <s v="United States"/>
    <s v="New York City"/>
    <x v="7"/>
    <n v="10035"/>
    <x v="3"/>
    <x v="2"/>
    <s v="Chairs"/>
    <n v="3785.2919999999999"/>
    <n v="6"/>
    <n v="0.1"/>
    <n v="420.58800000000002"/>
  </r>
  <r>
    <s v="OR9748"/>
    <x v="1775"/>
    <s v="Standard Class"/>
    <x v="0"/>
    <s v="United States"/>
    <s v="Rochester"/>
    <x v="7"/>
    <n v="14609"/>
    <x v="3"/>
    <x v="1"/>
    <s v="Phones"/>
    <n v="625.99"/>
    <n v="1"/>
    <n v="0"/>
    <n v="187.797"/>
  </r>
  <r>
    <s v="OR9749"/>
    <x v="1776"/>
    <s v="First Class"/>
    <x v="2"/>
    <s v="United States"/>
    <s v="Cleveland"/>
    <x v="3"/>
    <n v="44105"/>
    <x v="3"/>
    <x v="1"/>
    <s v="Phones"/>
    <n v="122.38200000000001"/>
    <n v="3"/>
    <n v="0.4"/>
    <n v="24.476400000000002"/>
  </r>
  <r>
    <s v="OR9750"/>
    <x v="1776"/>
    <s v="Second Class"/>
    <x v="0"/>
    <s v="United States"/>
    <s v="Pleasant Grove"/>
    <x v="42"/>
    <n v="84062"/>
    <x v="1"/>
    <x v="0"/>
    <s v="Appliances"/>
    <n v="1089.75"/>
    <n v="3"/>
    <n v="0"/>
    <n v="305.13"/>
  </r>
  <r>
    <s v="OR9751"/>
    <x v="1776"/>
    <s v="Standard Class"/>
    <x v="0"/>
    <s v="United States"/>
    <s v="Los Angeles"/>
    <x v="1"/>
    <n v="90008"/>
    <x v="1"/>
    <x v="2"/>
    <s v="Furnishings"/>
    <n v="47.04"/>
    <n v="4"/>
    <n v="0"/>
    <n v="15.993600000000001"/>
  </r>
  <r>
    <s v="OR9752"/>
    <x v="1776"/>
    <s v="Same Day"/>
    <x v="0"/>
    <s v="United States"/>
    <s v="San Francisco"/>
    <x v="1"/>
    <n v="94122"/>
    <x v="1"/>
    <x v="1"/>
    <s v="Copiers"/>
    <n v="2799.96"/>
    <n v="5"/>
    <n v="0.2"/>
    <n v="944.98649999999998"/>
  </r>
  <r>
    <s v="OR9753"/>
    <x v="1777"/>
    <s v="First Class"/>
    <x v="1"/>
    <s v="United States"/>
    <s v="Rochester"/>
    <x v="7"/>
    <n v="14609"/>
    <x v="3"/>
    <x v="0"/>
    <s v="Labels"/>
    <n v="21.56"/>
    <n v="7"/>
    <n v="0"/>
    <n v="10.348800000000001"/>
  </r>
  <r>
    <s v="OR9754"/>
    <x v="1777"/>
    <s v="Standard Class"/>
    <x v="0"/>
    <s v="United States"/>
    <s v="Lakewood"/>
    <x v="1"/>
    <n v="90712"/>
    <x v="1"/>
    <x v="0"/>
    <s v="Art"/>
    <n v="16.899999999999999"/>
    <n v="5"/>
    <n v="0"/>
    <n v="6.2530000000000001"/>
  </r>
  <r>
    <s v="OR9755"/>
    <x v="1777"/>
    <s v="First Class"/>
    <x v="1"/>
    <s v="United States"/>
    <s v="Jacksonville"/>
    <x v="2"/>
    <n v="28540"/>
    <x v="2"/>
    <x v="1"/>
    <s v="Machines"/>
    <n v="695.7"/>
    <n v="2"/>
    <n v="0.5"/>
    <n v="27.827999999999999"/>
  </r>
  <r>
    <s v="OR9756"/>
    <x v="1777"/>
    <s v="First Class"/>
    <x v="0"/>
    <s v="United States"/>
    <s v="Detroit"/>
    <x v="19"/>
    <n v="48205"/>
    <x v="0"/>
    <x v="0"/>
    <s v="Binders"/>
    <n v="23"/>
    <n v="2"/>
    <n v="0"/>
    <n v="10.35"/>
  </r>
  <r>
    <s v="OR9757"/>
    <x v="1777"/>
    <s v="Second Class"/>
    <x v="1"/>
    <s v="United States"/>
    <s v="Newark"/>
    <x v="15"/>
    <n v="19711"/>
    <x v="3"/>
    <x v="0"/>
    <s v="Paper"/>
    <n v="7.3"/>
    <n v="2"/>
    <n v="0"/>
    <n v="3.431"/>
  </r>
  <r>
    <s v="OR9758"/>
    <x v="1778"/>
    <s v="First Class"/>
    <x v="0"/>
    <s v="United States"/>
    <s v="Monroe"/>
    <x v="39"/>
    <n v="71203"/>
    <x v="2"/>
    <x v="1"/>
    <s v="Accessories"/>
    <n v="106.5"/>
    <n v="6"/>
    <n v="0"/>
    <n v="41.534999999999997"/>
  </r>
  <r>
    <s v="OR9759"/>
    <x v="1778"/>
    <s v="First Class"/>
    <x v="1"/>
    <s v="United States"/>
    <s v="Aurora"/>
    <x v="23"/>
    <n v="80013"/>
    <x v="1"/>
    <x v="0"/>
    <s v="Storage"/>
    <n v="168.624"/>
    <n v="9"/>
    <n v="0.2"/>
    <n v="14.7546"/>
  </r>
  <r>
    <s v="OR9760"/>
    <x v="1778"/>
    <s v="Standard Class"/>
    <x v="1"/>
    <s v="United States"/>
    <s v="New York City"/>
    <x v="7"/>
    <n v="10024"/>
    <x v="3"/>
    <x v="0"/>
    <s v="Storage"/>
    <n v="704.25"/>
    <n v="5"/>
    <n v="0"/>
    <n v="84.51"/>
  </r>
  <r>
    <s v="OR9761"/>
    <x v="1778"/>
    <s v="Standard Class"/>
    <x v="0"/>
    <s v="United States"/>
    <s v="Newark"/>
    <x v="15"/>
    <n v="19711"/>
    <x v="3"/>
    <x v="0"/>
    <s v="Paper"/>
    <n v="16.45"/>
    <n v="5"/>
    <n v="0"/>
    <n v="7.5670000000000002"/>
  </r>
  <r>
    <s v="OR9762"/>
    <x v="1778"/>
    <s v="Second Class"/>
    <x v="1"/>
    <s v="United States"/>
    <s v="Salem"/>
    <x v="26"/>
    <n v="97301"/>
    <x v="1"/>
    <x v="1"/>
    <s v="Phones"/>
    <n v="263.95999999999998"/>
    <n v="5"/>
    <n v="0.2"/>
    <n v="19.797000000000001"/>
  </r>
  <r>
    <s v="OR9763"/>
    <x v="1779"/>
    <s v="Standard Class"/>
    <x v="0"/>
    <s v="United States"/>
    <s v="Lakeville"/>
    <x v="31"/>
    <n v="55044"/>
    <x v="0"/>
    <x v="0"/>
    <s v="Binders"/>
    <n v="35.880000000000003"/>
    <n v="6"/>
    <n v="0"/>
    <n v="17.2224"/>
  </r>
  <r>
    <s v="OR9764"/>
    <x v="1779"/>
    <s v="Same Day"/>
    <x v="0"/>
    <s v="United States"/>
    <s v="Apopka"/>
    <x v="18"/>
    <n v="32712"/>
    <x v="2"/>
    <x v="0"/>
    <s v="Envelopes"/>
    <n v="48.944000000000003"/>
    <n v="7"/>
    <n v="0.2"/>
    <n v="16.518599999999999"/>
  </r>
  <r>
    <s v="OR9765"/>
    <x v="1779"/>
    <s v="Standard Class"/>
    <x v="0"/>
    <s v="United States"/>
    <s v="Minneapolis"/>
    <x v="31"/>
    <n v="55407"/>
    <x v="0"/>
    <x v="0"/>
    <s v="Binders"/>
    <n v="9449.9500000000007"/>
    <n v="5"/>
    <n v="0"/>
    <n v="4630.4754999999996"/>
  </r>
  <r>
    <s v="OR9766"/>
    <x v="1779"/>
    <s v="Standard Class"/>
    <x v="1"/>
    <s v="United States"/>
    <s v="Columbus"/>
    <x v="27"/>
    <n v="31907"/>
    <x v="2"/>
    <x v="0"/>
    <s v="Paper"/>
    <n v="244.55"/>
    <n v="5"/>
    <n v="0"/>
    <n v="114.9385"/>
  </r>
  <r>
    <s v="OR9767"/>
    <x v="1779"/>
    <s v="Second Class"/>
    <x v="1"/>
    <s v="United States"/>
    <s v="Corpus Christi"/>
    <x v="0"/>
    <n v="78415"/>
    <x v="0"/>
    <x v="2"/>
    <s v="Furnishings"/>
    <n v="9.9600000000000009"/>
    <n v="5"/>
    <n v="0.6"/>
    <n v="6.7229999999999999"/>
  </r>
  <r>
    <s v="OR9768"/>
    <x v="1779"/>
    <s v="Standard Class"/>
    <x v="1"/>
    <s v="United States"/>
    <s v="San Francisco"/>
    <x v="1"/>
    <n v="94110"/>
    <x v="1"/>
    <x v="0"/>
    <s v="Labels"/>
    <n v="274.77"/>
    <n v="9"/>
    <n v="0"/>
    <n v="126.3942"/>
  </r>
  <r>
    <s v="OR9769"/>
    <x v="1779"/>
    <s v="Standard Class"/>
    <x v="0"/>
    <s v="United States"/>
    <s v="Newark"/>
    <x v="15"/>
    <n v="19711"/>
    <x v="3"/>
    <x v="2"/>
    <s v="Furnishings"/>
    <n v="10.68"/>
    <n v="4"/>
    <n v="0"/>
    <n v="4.0583999999999998"/>
  </r>
  <r>
    <s v="OR9770"/>
    <x v="1779"/>
    <s v="Second Class"/>
    <x v="0"/>
    <s v="United States"/>
    <s v="New York City"/>
    <x v="7"/>
    <n v="10024"/>
    <x v="3"/>
    <x v="1"/>
    <s v="Accessories"/>
    <n v="41.9"/>
    <n v="2"/>
    <n v="0"/>
    <n v="8.7989999999999995"/>
  </r>
  <r>
    <s v="OR9771"/>
    <x v="1780"/>
    <s v="Standard Class"/>
    <x v="0"/>
    <s v="United States"/>
    <s v="Long Beach"/>
    <x v="7"/>
    <n v="11561"/>
    <x v="3"/>
    <x v="0"/>
    <s v="Paper"/>
    <n v="92.94"/>
    <n v="3"/>
    <n v="0"/>
    <n v="41.823"/>
  </r>
  <r>
    <s v="OR9772"/>
    <x v="1780"/>
    <s v="Standard Class"/>
    <x v="1"/>
    <s v="United States"/>
    <s v="New York City"/>
    <x v="7"/>
    <n v="10011"/>
    <x v="3"/>
    <x v="0"/>
    <s v="Envelopes"/>
    <n v="16.739999999999998"/>
    <n v="3"/>
    <n v="0"/>
    <n v="8.3699999999999992"/>
  </r>
  <r>
    <s v="OR9773"/>
    <x v="1780"/>
    <s v="Standard Class"/>
    <x v="0"/>
    <s v="United States"/>
    <s v="New York City"/>
    <x v="7"/>
    <n v="10009"/>
    <x v="3"/>
    <x v="0"/>
    <s v="Paper"/>
    <n v="11.36"/>
    <n v="2"/>
    <n v="0"/>
    <n v="5.2256"/>
  </r>
  <r>
    <s v="OR9774"/>
    <x v="1780"/>
    <s v="Standard Class"/>
    <x v="0"/>
    <s v="United States"/>
    <s v="Ormond Beach"/>
    <x v="18"/>
    <n v="32174"/>
    <x v="2"/>
    <x v="0"/>
    <s v="Binders"/>
    <n v="2.8079999999999998"/>
    <n v="3"/>
    <n v="0.7"/>
    <n v="1.9656"/>
  </r>
  <r>
    <s v="OR9775"/>
    <x v="1780"/>
    <s v="Standard Class"/>
    <x v="1"/>
    <s v="United States"/>
    <s v="Dallas"/>
    <x v="0"/>
    <n v="75081"/>
    <x v="0"/>
    <x v="2"/>
    <s v="Furnishings"/>
    <n v="72.78"/>
    <n v="3"/>
    <n v="0.6"/>
    <n v="70.960499999999996"/>
  </r>
  <r>
    <s v="OR9776"/>
    <x v="1780"/>
    <s v="Second Class"/>
    <x v="1"/>
    <s v="United States"/>
    <s v="Port Arthur"/>
    <x v="0"/>
    <n v="77642"/>
    <x v="0"/>
    <x v="2"/>
    <s v="Bookcases"/>
    <n v="246.1328"/>
    <n v="2"/>
    <n v="0.32"/>
    <n v="76.011600000000001"/>
  </r>
  <r>
    <s v="OR9777"/>
    <x v="1780"/>
    <s v="Standard Class"/>
    <x v="2"/>
    <s v="United States"/>
    <s v="Concord"/>
    <x v="44"/>
    <n v="3301"/>
    <x v="3"/>
    <x v="0"/>
    <s v="Storage"/>
    <n v="67.400000000000006"/>
    <n v="5"/>
    <n v="0"/>
    <n v="17.524000000000001"/>
  </r>
  <r>
    <s v="OR9778"/>
    <x v="1780"/>
    <s v="Standard Class"/>
    <x v="2"/>
    <s v="United States"/>
    <s v="Lubbock"/>
    <x v="0"/>
    <n v="79424"/>
    <x v="0"/>
    <x v="0"/>
    <s v="Binders"/>
    <n v="11.364000000000001"/>
    <n v="3"/>
    <n v="0.8"/>
    <n v="17.045999999999999"/>
  </r>
  <r>
    <s v="OR9779"/>
    <x v="1781"/>
    <s v="Second Class"/>
    <x v="0"/>
    <s v="United States"/>
    <s v="Lancaster"/>
    <x v="3"/>
    <n v="43130"/>
    <x v="3"/>
    <x v="0"/>
    <s v="Paper"/>
    <n v="10.368"/>
    <n v="2"/>
    <n v="0.2"/>
    <n v="3.7584"/>
  </r>
  <r>
    <s v="OR9780"/>
    <x v="1781"/>
    <s v="Standard Class"/>
    <x v="0"/>
    <s v="United States"/>
    <s v="Philadelphia"/>
    <x v="8"/>
    <n v="19120"/>
    <x v="3"/>
    <x v="0"/>
    <s v="Fasteners"/>
    <n v="5.984"/>
    <n v="2"/>
    <n v="0.2"/>
    <n v="1.3464"/>
  </r>
  <r>
    <s v="OR9781"/>
    <x v="1781"/>
    <s v="Second Class"/>
    <x v="0"/>
    <s v="United States"/>
    <s v="New York City"/>
    <x v="7"/>
    <n v="10024"/>
    <x v="3"/>
    <x v="0"/>
    <s v="Paper"/>
    <n v="110.96"/>
    <n v="2"/>
    <n v="0"/>
    <n v="53.260800000000003"/>
  </r>
  <r>
    <s v="OR9782"/>
    <x v="1781"/>
    <s v="Standard Class"/>
    <x v="1"/>
    <s v="United States"/>
    <s v="Los Angeles"/>
    <x v="1"/>
    <n v="90008"/>
    <x v="1"/>
    <x v="0"/>
    <s v="Binders"/>
    <n v="153.55199999999999"/>
    <n v="3"/>
    <n v="0.2"/>
    <n v="51.823799999999999"/>
  </r>
  <r>
    <s v="OR9783"/>
    <x v="1781"/>
    <s v="First Class"/>
    <x v="0"/>
    <s v="United States"/>
    <s v="New York City"/>
    <x v="7"/>
    <n v="10011"/>
    <x v="3"/>
    <x v="0"/>
    <s v="Labels"/>
    <n v="75.180000000000007"/>
    <n v="6"/>
    <n v="0"/>
    <n v="35.334600000000002"/>
  </r>
  <r>
    <s v="OR9784"/>
    <x v="1781"/>
    <s v="Standard Class"/>
    <x v="0"/>
    <s v="United States"/>
    <s v="Westminster"/>
    <x v="1"/>
    <n v="92683"/>
    <x v="1"/>
    <x v="2"/>
    <s v="Furnishings"/>
    <n v="18.84"/>
    <n v="3"/>
    <n v="0"/>
    <n v="7.9127999999999998"/>
  </r>
  <r>
    <s v="OR9785"/>
    <x v="1781"/>
    <s v="Standard Class"/>
    <x v="0"/>
    <s v="United States"/>
    <s v="Lancaster"/>
    <x v="3"/>
    <n v="43130"/>
    <x v="3"/>
    <x v="0"/>
    <s v="Binders"/>
    <n v="8.952"/>
    <n v="2"/>
    <n v="0.7"/>
    <n v="7.46"/>
  </r>
  <r>
    <s v="OR9786"/>
    <x v="1781"/>
    <s v="First Class"/>
    <x v="0"/>
    <s v="United States"/>
    <s v="Baltimore"/>
    <x v="17"/>
    <n v="21215"/>
    <x v="3"/>
    <x v="2"/>
    <s v="Chairs"/>
    <n v="908.82"/>
    <n v="9"/>
    <n v="0"/>
    <n v="227.20500000000001"/>
  </r>
  <r>
    <s v="OR9787"/>
    <x v="1781"/>
    <s v="Second Class"/>
    <x v="0"/>
    <s v="United States"/>
    <s v="Atlanta"/>
    <x v="27"/>
    <n v="30318"/>
    <x v="2"/>
    <x v="0"/>
    <s v="Art"/>
    <n v="13.89"/>
    <n v="3"/>
    <n v="0"/>
    <n v="4.5837000000000003"/>
  </r>
  <r>
    <s v="OR9788"/>
    <x v="1782"/>
    <s v="Standard Class"/>
    <x v="1"/>
    <s v="United States"/>
    <s v="Dallas"/>
    <x v="0"/>
    <n v="75081"/>
    <x v="0"/>
    <x v="0"/>
    <s v="Supplies"/>
    <n v="6.976"/>
    <n v="4"/>
    <n v="0.2"/>
    <n v="1.3952"/>
  </r>
  <r>
    <s v="OR9789"/>
    <x v="1782"/>
    <s v="Standard Class"/>
    <x v="0"/>
    <s v="United States"/>
    <s v="Henderson"/>
    <x v="4"/>
    <n v="42420"/>
    <x v="2"/>
    <x v="0"/>
    <s v="Paper"/>
    <n v="106.32"/>
    <n v="3"/>
    <n v="0"/>
    <n v="49.970399999999998"/>
  </r>
  <r>
    <s v="OR9790"/>
    <x v="1782"/>
    <s v="Standard Class"/>
    <x v="2"/>
    <s v="United States"/>
    <s v="Pasadena"/>
    <x v="0"/>
    <n v="77506"/>
    <x v="0"/>
    <x v="0"/>
    <s v="Labels"/>
    <n v="7.968"/>
    <n v="2"/>
    <n v="0.2"/>
    <n v="2.5895999999999999"/>
  </r>
  <r>
    <s v="OR9791"/>
    <x v="1782"/>
    <s v="Second Class"/>
    <x v="0"/>
    <s v="United States"/>
    <s v="Springfield"/>
    <x v="13"/>
    <n v="22153"/>
    <x v="2"/>
    <x v="2"/>
    <s v="Furnishings"/>
    <n v="286.38"/>
    <n v="3"/>
    <n v="0"/>
    <n v="83.050200000000004"/>
  </r>
  <r>
    <s v="OR9792"/>
    <x v="1782"/>
    <s v="First Class"/>
    <x v="0"/>
    <s v="United States"/>
    <s v="Inglewood"/>
    <x v="1"/>
    <n v="90301"/>
    <x v="1"/>
    <x v="0"/>
    <s v="Paper"/>
    <n v="60.12"/>
    <n v="9"/>
    <n v="0"/>
    <n v="28.857600000000001"/>
  </r>
  <r>
    <s v="OR9793"/>
    <x v="1783"/>
    <s v="Same Day"/>
    <x v="1"/>
    <s v="United States"/>
    <s v="Columbus"/>
    <x v="3"/>
    <n v="43229"/>
    <x v="3"/>
    <x v="0"/>
    <s v="Supplies"/>
    <n v="13.52"/>
    <n v="2"/>
    <n v="0.2"/>
    <n v="1.69"/>
  </r>
  <r>
    <s v="OR9794"/>
    <x v="1783"/>
    <s v="Standard Class"/>
    <x v="0"/>
    <s v="United States"/>
    <s v="Philadelphia"/>
    <x v="8"/>
    <n v="19134"/>
    <x v="3"/>
    <x v="2"/>
    <s v="Chairs"/>
    <n v="71.245999999999995"/>
    <n v="2"/>
    <n v="0.3"/>
    <n v="19.338200000000001"/>
  </r>
  <r>
    <s v="OR9795"/>
    <x v="1783"/>
    <s v="Second Class"/>
    <x v="1"/>
    <s v="United States"/>
    <s v="New York City"/>
    <x v="7"/>
    <n v="10011"/>
    <x v="3"/>
    <x v="2"/>
    <s v="Furnishings"/>
    <n v="40.479999999999997"/>
    <n v="2"/>
    <n v="0"/>
    <n v="15.7872"/>
  </r>
  <r>
    <s v="OR9796"/>
    <x v="1783"/>
    <s v="Second Class"/>
    <x v="0"/>
    <s v="United States"/>
    <s v="Springfield"/>
    <x v="26"/>
    <n v="97477"/>
    <x v="1"/>
    <x v="0"/>
    <s v="Storage"/>
    <n v="53.423999999999999"/>
    <n v="3"/>
    <n v="0.2"/>
    <n v="4.6745999999999999"/>
  </r>
  <r>
    <s v="OR9797"/>
    <x v="1783"/>
    <s v="Standard Class"/>
    <x v="0"/>
    <s v="United States"/>
    <s v="New York City"/>
    <x v="7"/>
    <n v="10024"/>
    <x v="3"/>
    <x v="0"/>
    <s v="Labels"/>
    <n v="34.86"/>
    <n v="7"/>
    <n v="0"/>
    <n v="16.035599999999999"/>
  </r>
  <r>
    <s v="OR9798"/>
    <x v="1783"/>
    <s v="Standard Class"/>
    <x v="2"/>
    <s v="United States"/>
    <s v="Philadelphia"/>
    <x v="8"/>
    <n v="19120"/>
    <x v="3"/>
    <x v="0"/>
    <s v="Binders"/>
    <n v="9.42"/>
    <n v="5"/>
    <n v="0.7"/>
    <n v="7.85"/>
  </r>
  <r>
    <s v="OR9799"/>
    <x v="1784"/>
    <s v="Standard Class"/>
    <x v="0"/>
    <s v="United States"/>
    <s v="Seattle"/>
    <x v="11"/>
    <n v="98105"/>
    <x v="1"/>
    <x v="0"/>
    <s v="Appliances"/>
    <n v="65.34"/>
    <n v="3"/>
    <n v="0"/>
    <n v="22.869"/>
  </r>
  <r>
    <s v="OR9800"/>
    <x v="1784"/>
    <s v="Standard Class"/>
    <x v="1"/>
    <s v="United States"/>
    <s v="Los Angeles"/>
    <x v="1"/>
    <n v="90032"/>
    <x v="1"/>
    <x v="2"/>
    <s v="Furnishings"/>
    <n v="167.84"/>
    <n v="8"/>
    <n v="0"/>
    <n v="11.748799999999999"/>
  </r>
  <r>
    <s v="OR9801"/>
    <x v="1784"/>
    <s v="Standard Class"/>
    <x v="0"/>
    <s v="United States"/>
    <s v="Lakewood"/>
    <x v="22"/>
    <n v="8701"/>
    <x v="3"/>
    <x v="1"/>
    <s v="Phones"/>
    <n v="1322.93"/>
    <n v="7"/>
    <n v="0"/>
    <n v="357.19110000000001"/>
  </r>
  <r>
    <s v="OR9802"/>
    <x v="1784"/>
    <s v="Standard Class"/>
    <x v="0"/>
    <s v="United States"/>
    <s v="Fairfield"/>
    <x v="3"/>
    <n v="45014"/>
    <x v="3"/>
    <x v="0"/>
    <s v="Binders"/>
    <n v="63.923999999999999"/>
    <n v="7"/>
    <n v="0.7"/>
    <n v="46.877600000000001"/>
  </r>
  <r>
    <s v="OR9803"/>
    <x v="1784"/>
    <s v="Standard Class"/>
    <x v="0"/>
    <s v="United States"/>
    <s v="Parker"/>
    <x v="23"/>
    <n v="80134"/>
    <x v="1"/>
    <x v="2"/>
    <s v="Furnishings"/>
    <n v="13.36"/>
    <n v="5"/>
    <n v="0.2"/>
    <n v="4.008"/>
  </r>
  <r>
    <s v="OR9804"/>
    <x v="1784"/>
    <s v="Standard Class"/>
    <x v="0"/>
    <s v="United States"/>
    <s v="Westminster"/>
    <x v="1"/>
    <n v="92683"/>
    <x v="1"/>
    <x v="1"/>
    <s v="Phones"/>
    <n v="707.88"/>
    <n v="3"/>
    <n v="0.2"/>
    <n v="44.2425"/>
  </r>
  <r>
    <s v="OR9805"/>
    <x v="1785"/>
    <s v="First Class"/>
    <x v="0"/>
    <s v="United States"/>
    <s v="San Francisco"/>
    <x v="1"/>
    <n v="94122"/>
    <x v="1"/>
    <x v="2"/>
    <s v="Furnishings"/>
    <n v="18.28"/>
    <n v="2"/>
    <n v="0"/>
    <n v="6.2152000000000003"/>
  </r>
  <r>
    <s v="OR9806"/>
    <x v="1785"/>
    <s v="Standard Class"/>
    <x v="2"/>
    <s v="United States"/>
    <s v="Seattle"/>
    <x v="11"/>
    <n v="98115"/>
    <x v="1"/>
    <x v="0"/>
    <s v="Binders"/>
    <n v="86.376000000000005"/>
    <n v="3"/>
    <n v="0.2"/>
    <n v="30.2316"/>
  </r>
  <r>
    <s v="OR9807"/>
    <x v="1785"/>
    <s v="Standard Class"/>
    <x v="1"/>
    <s v="United States"/>
    <s v="Philadelphia"/>
    <x v="8"/>
    <n v="19140"/>
    <x v="3"/>
    <x v="2"/>
    <s v="Chairs"/>
    <n v="128.05799999999999"/>
    <n v="3"/>
    <n v="0.3"/>
    <n v="23.7822"/>
  </r>
  <r>
    <s v="OR9808"/>
    <x v="1786"/>
    <s v="Standard Class"/>
    <x v="0"/>
    <s v="United States"/>
    <s v="Chicago"/>
    <x v="14"/>
    <n v="60623"/>
    <x v="0"/>
    <x v="0"/>
    <s v="Binders"/>
    <n v="17.904"/>
    <n v="6"/>
    <n v="0.8"/>
    <n v="31.332000000000001"/>
  </r>
  <r>
    <s v="OR9809"/>
    <x v="1786"/>
    <s v="Second Class"/>
    <x v="0"/>
    <s v="United States"/>
    <s v="Springfield"/>
    <x v="13"/>
    <n v="22153"/>
    <x v="2"/>
    <x v="0"/>
    <s v="Art"/>
    <n v="5.56"/>
    <n v="2"/>
    <n v="0"/>
    <n v="1.4456"/>
  </r>
  <r>
    <s v="OR9810"/>
    <x v="1786"/>
    <s v="Second Class"/>
    <x v="2"/>
    <s v="United States"/>
    <s v="Jackson"/>
    <x v="29"/>
    <n v="39212"/>
    <x v="2"/>
    <x v="0"/>
    <s v="Binders"/>
    <n v="45.84"/>
    <n v="8"/>
    <n v="0"/>
    <n v="22.0032"/>
  </r>
  <r>
    <s v="OR9811"/>
    <x v="1786"/>
    <s v="Second Class"/>
    <x v="0"/>
    <s v="United States"/>
    <s v="Seattle"/>
    <x v="11"/>
    <n v="98115"/>
    <x v="1"/>
    <x v="1"/>
    <s v="Accessories"/>
    <n v="234.95"/>
    <n v="5"/>
    <n v="0"/>
    <n v="32.893000000000001"/>
  </r>
  <r>
    <s v="OR9812"/>
    <x v="1786"/>
    <s v="Standard Class"/>
    <x v="2"/>
    <s v="United States"/>
    <s v="Chicago"/>
    <x v="14"/>
    <n v="60653"/>
    <x v="0"/>
    <x v="2"/>
    <s v="Tables"/>
    <n v="108.925"/>
    <n v="1"/>
    <n v="0.5"/>
    <n v="71.890500000000003"/>
  </r>
  <r>
    <s v="OR9813"/>
    <x v="1786"/>
    <s v="Standard Class"/>
    <x v="0"/>
    <s v="United States"/>
    <s v="Chula Vista"/>
    <x v="1"/>
    <n v="91911"/>
    <x v="1"/>
    <x v="0"/>
    <s v="Envelopes"/>
    <n v="182.94"/>
    <n v="3"/>
    <n v="0"/>
    <n v="85.981800000000007"/>
  </r>
  <r>
    <s v="OR9814"/>
    <x v="1787"/>
    <s v="Standard Class"/>
    <x v="0"/>
    <s v="United States"/>
    <s v="Seattle"/>
    <x v="11"/>
    <n v="98115"/>
    <x v="1"/>
    <x v="1"/>
    <s v="Accessories"/>
    <n v="899.91"/>
    <n v="9"/>
    <n v="0"/>
    <n v="377.9622"/>
  </r>
  <r>
    <s v="OR9815"/>
    <x v="1787"/>
    <s v="Standard Class"/>
    <x v="0"/>
    <s v="United States"/>
    <s v="Glendale"/>
    <x v="5"/>
    <n v="85301"/>
    <x v="1"/>
    <x v="1"/>
    <s v="Accessories"/>
    <n v="89.543999999999997"/>
    <n v="7"/>
    <n v="0.2"/>
    <n v="12.3123"/>
  </r>
  <r>
    <s v="OR9816"/>
    <x v="1788"/>
    <s v="Second Class"/>
    <x v="0"/>
    <s v="United States"/>
    <s v="Philadelphia"/>
    <x v="8"/>
    <n v="19134"/>
    <x v="3"/>
    <x v="2"/>
    <s v="Chairs"/>
    <n v="380.05799999999999"/>
    <n v="3"/>
    <n v="0.3"/>
    <n v="21.717600000000001"/>
  </r>
  <r>
    <s v="OR9817"/>
    <x v="1788"/>
    <s v="Standard Class"/>
    <x v="1"/>
    <s v="United States"/>
    <s v="Providence"/>
    <x v="6"/>
    <n v="2908"/>
    <x v="3"/>
    <x v="1"/>
    <s v="Phones"/>
    <n v="105.98"/>
    <n v="2"/>
    <n v="0"/>
    <n v="1.0598000000000001"/>
  </r>
  <r>
    <s v="OR9818"/>
    <x v="1789"/>
    <s v="Standard Class"/>
    <x v="1"/>
    <s v="United States"/>
    <s v="New York City"/>
    <x v="7"/>
    <n v="10009"/>
    <x v="3"/>
    <x v="1"/>
    <s v="Accessories"/>
    <n v="167.97"/>
    <n v="3"/>
    <n v="0"/>
    <n v="40.312800000000003"/>
  </r>
  <r>
    <s v="OR9819"/>
    <x v="1789"/>
    <s v="First Class"/>
    <x v="2"/>
    <s v="United States"/>
    <s v="Maple Grove"/>
    <x v="31"/>
    <n v="55369"/>
    <x v="0"/>
    <x v="0"/>
    <s v="Paper"/>
    <n v="17.940000000000001"/>
    <n v="3"/>
    <n v="0"/>
    <n v="8.7905999999999995"/>
  </r>
  <r>
    <s v="OR9820"/>
    <x v="1789"/>
    <s v="First Class"/>
    <x v="1"/>
    <s v="United States"/>
    <s v="Tempe"/>
    <x v="5"/>
    <n v="85281"/>
    <x v="1"/>
    <x v="1"/>
    <s v="Phones"/>
    <n v="230.376"/>
    <n v="3"/>
    <n v="0.2"/>
    <n v="20.157900000000001"/>
  </r>
  <r>
    <s v="OR9821"/>
    <x v="1789"/>
    <s v="First Class"/>
    <x v="0"/>
    <s v="United States"/>
    <s v="Hialeah"/>
    <x v="18"/>
    <n v="33012"/>
    <x v="2"/>
    <x v="1"/>
    <s v="Machines"/>
    <n v="120"/>
    <n v="2"/>
    <n v="0.5"/>
    <n v="7.2"/>
  </r>
  <r>
    <s v="OR9822"/>
    <x v="1790"/>
    <s v="First Class"/>
    <x v="0"/>
    <s v="United States"/>
    <s v="Parma"/>
    <x v="3"/>
    <n v="44134"/>
    <x v="3"/>
    <x v="0"/>
    <s v="Paper"/>
    <n v="7.968"/>
    <n v="2"/>
    <n v="0.2"/>
    <n v="2.8883999999999999"/>
  </r>
  <r>
    <s v="OR9823"/>
    <x v="1790"/>
    <s v="Standard Class"/>
    <x v="1"/>
    <s v="United States"/>
    <s v="Saint Petersburg"/>
    <x v="18"/>
    <n v="33710"/>
    <x v="2"/>
    <x v="0"/>
    <s v="Paper"/>
    <n v="15.552"/>
    <n v="3"/>
    <n v="0.2"/>
    <n v="5.4432"/>
  </r>
  <r>
    <s v="OR9824"/>
    <x v="1790"/>
    <s v="Standard Class"/>
    <x v="0"/>
    <s v="United States"/>
    <s v="Chicago"/>
    <x v="14"/>
    <n v="60610"/>
    <x v="0"/>
    <x v="0"/>
    <s v="Storage"/>
    <n v="646.20000000000005"/>
    <n v="5"/>
    <n v="0.2"/>
    <n v="8.0775000000000006"/>
  </r>
  <r>
    <s v="OR9825"/>
    <x v="1790"/>
    <s v="Second Class"/>
    <x v="2"/>
    <s v="United States"/>
    <s v="Saint Charles"/>
    <x v="14"/>
    <n v="60174"/>
    <x v="0"/>
    <x v="2"/>
    <s v="Furnishings"/>
    <n v="51.756"/>
    <n v="3"/>
    <n v="0.6"/>
    <n v="33.641399999999997"/>
  </r>
  <r>
    <s v="OR9826"/>
    <x v="1791"/>
    <s v="Standard Class"/>
    <x v="0"/>
    <s v="United States"/>
    <s v="Aurora"/>
    <x v="14"/>
    <n v="60505"/>
    <x v="0"/>
    <x v="0"/>
    <s v="Storage"/>
    <n v="221.024"/>
    <n v="2"/>
    <n v="0.2"/>
    <n v="55.256"/>
  </r>
  <r>
    <s v="OR9827"/>
    <x v="1791"/>
    <s v="Second Class"/>
    <x v="0"/>
    <s v="United States"/>
    <s v="Troy"/>
    <x v="3"/>
    <n v="45373"/>
    <x v="3"/>
    <x v="1"/>
    <s v="Phones"/>
    <n v="1022.97"/>
    <n v="5"/>
    <n v="0.4"/>
    <n v="255.74250000000001"/>
  </r>
  <r>
    <s v="OR9828"/>
    <x v="1791"/>
    <s v="Standard Class"/>
    <x v="0"/>
    <s v="United States"/>
    <s v="San Francisco"/>
    <x v="1"/>
    <n v="94122"/>
    <x v="1"/>
    <x v="0"/>
    <s v="Appliances"/>
    <n v="151.62"/>
    <n v="7"/>
    <n v="0"/>
    <n v="50.034599999999998"/>
  </r>
  <r>
    <s v="OR9829"/>
    <x v="1791"/>
    <s v="Standard Class"/>
    <x v="0"/>
    <s v="United States"/>
    <s v="Dallas"/>
    <x v="0"/>
    <n v="75220"/>
    <x v="0"/>
    <x v="0"/>
    <s v="Storage"/>
    <n v="153.584"/>
    <n v="2"/>
    <n v="0.2"/>
    <n v="32.636600000000001"/>
  </r>
  <r>
    <s v="OR9830"/>
    <x v="1791"/>
    <s v="First Class"/>
    <x v="0"/>
    <s v="United States"/>
    <s v="Milwaukee"/>
    <x v="30"/>
    <n v="53209"/>
    <x v="0"/>
    <x v="2"/>
    <s v="Furnishings"/>
    <n v="34.79"/>
    <n v="7"/>
    <n v="0"/>
    <n v="10.7849"/>
  </r>
  <r>
    <s v="OR9831"/>
    <x v="1792"/>
    <s v="Standard Class"/>
    <x v="1"/>
    <s v="United States"/>
    <s v="New York City"/>
    <x v="7"/>
    <n v="10009"/>
    <x v="3"/>
    <x v="2"/>
    <s v="Furnishings"/>
    <n v="183.92"/>
    <n v="4"/>
    <n v="0"/>
    <n v="31.266400000000001"/>
  </r>
  <r>
    <s v="OR9832"/>
    <x v="1792"/>
    <s v="Standard Class"/>
    <x v="0"/>
    <s v="United States"/>
    <s v="Los Angeles"/>
    <x v="1"/>
    <n v="90049"/>
    <x v="1"/>
    <x v="2"/>
    <s v="Chairs"/>
    <n v="203.92"/>
    <n v="5"/>
    <n v="0.2"/>
    <n v="22.940999999999999"/>
  </r>
  <r>
    <s v="OR9833"/>
    <x v="1792"/>
    <s v="First Class"/>
    <x v="1"/>
    <s v="United States"/>
    <s v="Mobile"/>
    <x v="40"/>
    <n v="36608"/>
    <x v="2"/>
    <x v="1"/>
    <s v="Machines"/>
    <n v="3040"/>
    <n v="8"/>
    <n v="0"/>
    <n v="1459.2"/>
  </r>
  <r>
    <s v="OR9834"/>
    <x v="1792"/>
    <s v="Standard Class"/>
    <x v="2"/>
    <s v="United States"/>
    <s v="New York City"/>
    <x v="7"/>
    <n v="10011"/>
    <x v="3"/>
    <x v="2"/>
    <s v="Chairs"/>
    <n v="145.76400000000001"/>
    <n v="2"/>
    <n v="0.1"/>
    <n v="8.0980000000000008"/>
  </r>
  <r>
    <s v="OR9835"/>
    <x v="1792"/>
    <s v="Standard Class"/>
    <x v="0"/>
    <s v="United States"/>
    <s v="Rochester"/>
    <x v="7"/>
    <n v="14609"/>
    <x v="3"/>
    <x v="1"/>
    <s v="Phones"/>
    <n v="45.99"/>
    <n v="1"/>
    <n v="0"/>
    <n v="13.3371"/>
  </r>
  <r>
    <s v="OR9836"/>
    <x v="1792"/>
    <s v="First Class"/>
    <x v="1"/>
    <s v="United States"/>
    <s v="New York City"/>
    <x v="7"/>
    <n v="10035"/>
    <x v="3"/>
    <x v="0"/>
    <s v="Envelopes"/>
    <n v="23.99"/>
    <n v="1"/>
    <n v="0"/>
    <n v="11.994999999999999"/>
  </r>
  <r>
    <s v="OR9837"/>
    <x v="1792"/>
    <s v="Standard Class"/>
    <x v="0"/>
    <s v="United States"/>
    <s v="Los Angeles"/>
    <x v="1"/>
    <n v="90045"/>
    <x v="1"/>
    <x v="0"/>
    <s v="Labels"/>
    <n v="20.7"/>
    <n v="2"/>
    <n v="0"/>
    <n v="9.9359999999999999"/>
  </r>
  <r>
    <s v="OR9838"/>
    <x v="1792"/>
    <s v="Standard Class"/>
    <x v="2"/>
    <s v="United States"/>
    <s v="Seattle"/>
    <x v="11"/>
    <n v="98105"/>
    <x v="1"/>
    <x v="2"/>
    <s v="Bookcases"/>
    <n v="163.88"/>
    <n v="2"/>
    <n v="0"/>
    <n v="40.97"/>
  </r>
  <r>
    <s v="OR9839"/>
    <x v="1793"/>
    <s v="Second Class"/>
    <x v="0"/>
    <s v="United States"/>
    <s v="Detroit"/>
    <x v="19"/>
    <n v="48234"/>
    <x v="0"/>
    <x v="0"/>
    <s v="Binders"/>
    <n v="33.72"/>
    <n v="4"/>
    <n v="0"/>
    <n v="15.511200000000001"/>
  </r>
  <r>
    <s v="OR9840"/>
    <x v="1793"/>
    <s v="Standard Class"/>
    <x v="2"/>
    <s v="United States"/>
    <s v="Jacksonville"/>
    <x v="18"/>
    <n v="32216"/>
    <x v="2"/>
    <x v="0"/>
    <s v="Paper"/>
    <n v="5.08"/>
    <n v="1"/>
    <n v="0.2"/>
    <n v="1.651"/>
  </r>
  <r>
    <s v="OR9841"/>
    <x v="1793"/>
    <s v="Standard Class"/>
    <x v="0"/>
    <s v="United States"/>
    <s v="Great Falls"/>
    <x v="10"/>
    <n v="59405"/>
    <x v="1"/>
    <x v="1"/>
    <s v="Accessories"/>
    <n v="217.44"/>
    <n v="6"/>
    <n v="0"/>
    <n v="91.324799999999996"/>
  </r>
  <r>
    <s v="OR9842"/>
    <x v="1793"/>
    <s v="Standard Class"/>
    <x v="0"/>
    <s v="United States"/>
    <s v="Henderson"/>
    <x v="4"/>
    <n v="42420"/>
    <x v="2"/>
    <x v="0"/>
    <s v="Binders"/>
    <n v="21.96"/>
    <n v="2"/>
    <n v="0"/>
    <n v="10.760400000000001"/>
  </r>
  <r>
    <s v="OR9843"/>
    <x v="1793"/>
    <s v="Standard Class"/>
    <x v="1"/>
    <s v="United States"/>
    <s v="Saint Petersburg"/>
    <x v="18"/>
    <n v="33710"/>
    <x v="2"/>
    <x v="0"/>
    <s v="Paper"/>
    <n v="42.24"/>
    <n v="10"/>
    <n v="0.2"/>
    <n v="13.2"/>
  </r>
  <r>
    <s v="OR9844"/>
    <x v="1793"/>
    <s v="Second Class"/>
    <x v="2"/>
    <s v="United States"/>
    <s v="Saint Charles"/>
    <x v="14"/>
    <n v="60174"/>
    <x v="0"/>
    <x v="0"/>
    <s v="Art"/>
    <n v="59.904000000000003"/>
    <n v="2"/>
    <n v="0.2"/>
    <n v="14.2272"/>
  </r>
  <r>
    <s v="OR9845"/>
    <x v="1793"/>
    <s v="Standard Class"/>
    <x v="0"/>
    <s v="United States"/>
    <s v="New York City"/>
    <x v="7"/>
    <n v="10024"/>
    <x v="3"/>
    <x v="2"/>
    <s v="Bookcases"/>
    <n v="314.35199999999998"/>
    <n v="3"/>
    <n v="0.2"/>
    <n v="15.717599999999999"/>
  </r>
  <r>
    <s v="OR9846"/>
    <x v="1794"/>
    <s v="Second Class"/>
    <x v="1"/>
    <s v="United States"/>
    <s v="Chicago"/>
    <x v="14"/>
    <n v="60653"/>
    <x v="0"/>
    <x v="0"/>
    <s v="Binders"/>
    <n v="11.364000000000001"/>
    <n v="3"/>
    <n v="0.8"/>
    <n v="17.045999999999999"/>
  </r>
  <r>
    <s v="OR9847"/>
    <x v="1794"/>
    <s v="Standard Class"/>
    <x v="0"/>
    <s v="United States"/>
    <s v="Wilson"/>
    <x v="2"/>
    <n v="27893"/>
    <x v="2"/>
    <x v="2"/>
    <s v="Furnishings"/>
    <n v="163.136"/>
    <n v="4"/>
    <n v="0.2"/>
    <n v="20.391999999999999"/>
  </r>
  <r>
    <s v="OR9848"/>
    <x v="1794"/>
    <s v="Second Class"/>
    <x v="1"/>
    <s v="United States"/>
    <s v="Louisville"/>
    <x v="4"/>
    <n v="40214"/>
    <x v="2"/>
    <x v="2"/>
    <s v="Chairs"/>
    <n v="701.96"/>
    <n v="2"/>
    <n v="0"/>
    <n v="168.47040000000001"/>
  </r>
  <r>
    <s v="OR9849"/>
    <x v="1794"/>
    <s v="Standard Class"/>
    <x v="2"/>
    <s v="United States"/>
    <s v="Normal"/>
    <x v="14"/>
    <n v="61761"/>
    <x v="0"/>
    <x v="2"/>
    <s v="Chairs"/>
    <n v="366.74400000000003"/>
    <n v="4"/>
    <n v="0.3"/>
    <n v="110.0232"/>
  </r>
  <r>
    <s v="OR9850"/>
    <x v="1794"/>
    <s v="First Class"/>
    <x v="0"/>
    <s v="United States"/>
    <s v="Portland"/>
    <x v="26"/>
    <n v="97206"/>
    <x v="1"/>
    <x v="1"/>
    <s v="Machines"/>
    <n v="179.99100000000001"/>
    <n v="3"/>
    <n v="0.7"/>
    <n v="251.98740000000001"/>
  </r>
  <r>
    <s v="OR9851"/>
    <x v="1794"/>
    <s v="Standard Class"/>
    <x v="0"/>
    <s v="United States"/>
    <s v="Rome"/>
    <x v="7"/>
    <n v="13440"/>
    <x v="3"/>
    <x v="0"/>
    <s v="Art"/>
    <n v="32.130000000000003"/>
    <n v="9"/>
    <n v="0"/>
    <n v="8.3537999999999997"/>
  </r>
  <r>
    <s v="OR9852"/>
    <x v="1794"/>
    <s v="Standard Class"/>
    <x v="0"/>
    <s v="United States"/>
    <s v="Newark"/>
    <x v="15"/>
    <n v="19711"/>
    <x v="3"/>
    <x v="1"/>
    <s v="Phones"/>
    <n v="479.95"/>
    <n v="5"/>
    <n v="0"/>
    <n v="129.5865"/>
  </r>
  <r>
    <s v="OR9853"/>
    <x v="1794"/>
    <s v="Standard Class"/>
    <x v="1"/>
    <s v="United States"/>
    <s v="Plantation"/>
    <x v="18"/>
    <n v="33317"/>
    <x v="2"/>
    <x v="0"/>
    <s v="Binders"/>
    <n v="4.6619999999999999"/>
    <n v="3"/>
    <n v="0.7"/>
    <n v="3.7296"/>
  </r>
  <r>
    <s v="OR9854"/>
    <x v="1794"/>
    <s v="Standard Class"/>
    <x v="2"/>
    <s v="United States"/>
    <s v="Jackson"/>
    <x v="29"/>
    <n v="39212"/>
    <x v="2"/>
    <x v="0"/>
    <s v="Binders"/>
    <n v="511.84"/>
    <n v="8"/>
    <n v="0"/>
    <n v="240.56479999999999"/>
  </r>
  <r>
    <s v="OR9855"/>
    <x v="1794"/>
    <s v="Second Class"/>
    <x v="0"/>
    <s v="United States"/>
    <s v="San Francisco"/>
    <x v="1"/>
    <n v="94122"/>
    <x v="1"/>
    <x v="0"/>
    <s v="Binders"/>
    <n v="13.343999999999999"/>
    <n v="6"/>
    <n v="0.2"/>
    <n v="4.3368000000000002"/>
  </r>
  <r>
    <s v="OR9856"/>
    <x v="1795"/>
    <s v="Standard Class"/>
    <x v="1"/>
    <s v="United States"/>
    <s v="Yucaipa"/>
    <x v="1"/>
    <n v="92399"/>
    <x v="1"/>
    <x v="0"/>
    <s v="Art"/>
    <n v="50.8"/>
    <n v="5"/>
    <n v="0"/>
    <n v="13.208"/>
  </r>
  <r>
    <s v="OR9857"/>
    <x v="1795"/>
    <s v="Standard Class"/>
    <x v="1"/>
    <s v="United States"/>
    <s v="Grand Prairie"/>
    <x v="0"/>
    <n v="75051"/>
    <x v="0"/>
    <x v="0"/>
    <s v="Storage"/>
    <n v="37.223999999999997"/>
    <n v="3"/>
    <n v="0.2"/>
    <n v="3.7223999999999999"/>
  </r>
  <r>
    <s v="OR9858"/>
    <x v="1795"/>
    <s v="Standard Class"/>
    <x v="0"/>
    <s v="United States"/>
    <s v="New York City"/>
    <x v="7"/>
    <n v="10035"/>
    <x v="3"/>
    <x v="0"/>
    <s v="Art"/>
    <n v="64.14"/>
    <n v="3"/>
    <n v="0"/>
    <n v="16.676400000000001"/>
  </r>
  <r>
    <s v="OR9859"/>
    <x v="1796"/>
    <s v="Standard Class"/>
    <x v="2"/>
    <s v="United States"/>
    <s v="Harrisonburg"/>
    <x v="13"/>
    <n v="22801"/>
    <x v="2"/>
    <x v="2"/>
    <s v="Furnishings"/>
    <n v="39.96"/>
    <n v="2"/>
    <n v="0"/>
    <n v="14.3856"/>
  </r>
  <r>
    <s v="OR9860"/>
    <x v="1796"/>
    <s v="First Class"/>
    <x v="1"/>
    <s v="United States"/>
    <s v="Plainfield"/>
    <x v="22"/>
    <n v="7060"/>
    <x v="3"/>
    <x v="0"/>
    <s v="Paper"/>
    <n v="18"/>
    <n v="5"/>
    <n v="0"/>
    <n v="8.2799999999999994"/>
  </r>
  <r>
    <s v="OR9861"/>
    <x v="1796"/>
    <s v="Standard Class"/>
    <x v="2"/>
    <s v="United States"/>
    <s v="Franklin"/>
    <x v="12"/>
    <n v="37064"/>
    <x v="2"/>
    <x v="0"/>
    <s v="Storage"/>
    <n v="25.423999999999999"/>
    <n v="1"/>
    <n v="0.2"/>
    <n v="4.7670000000000003"/>
  </r>
  <r>
    <s v="OR9862"/>
    <x v="1796"/>
    <s v="Standard Class"/>
    <x v="2"/>
    <s v="United States"/>
    <s v="Concord"/>
    <x v="44"/>
    <n v="3301"/>
    <x v="3"/>
    <x v="1"/>
    <s v="Accessories"/>
    <n v="371.97"/>
    <n v="3"/>
    <n v="0"/>
    <n v="66.954599999999999"/>
  </r>
  <r>
    <s v="OR9863"/>
    <x v="1796"/>
    <s v="Standard Class"/>
    <x v="1"/>
    <s v="United States"/>
    <s v="Clinton"/>
    <x v="17"/>
    <n v="20735"/>
    <x v="3"/>
    <x v="0"/>
    <s v="Labels"/>
    <n v="15.66"/>
    <n v="6"/>
    <n v="0"/>
    <n v="7.2035999999999998"/>
  </r>
  <r>
    <s v="OR9864"/>
    <x v="1796"/>
    <s v="Same Day"/>
    <x v="0"/>
    <s v="United States"/>
    <s v="Columbia"/>
    <x v="25"/>
    <n v="29203"/>
    <x v="2"/>
    <x v="0"/>
    <s v="Binders"/>
    <n v="58.34"/>
    <n v="2"/>
    <n v="0"/>
    <n v="28.0032"/>
  </r>
  <r>
    <s v="OR9865"/>
    <x v="1796"/>
    <s v="Standard Class"/>
    <x v="1"/>
    <s v="United States"/>
    <s v="Glendale"/>
    <x v="5"/>
    <n v="85301"/>
    <x v="1"/>
    <x v="0"/>
    <s v="Supplies"/>
    <n v="33.799999999999997"/>
    <n v="5"/>
    <n v="0.2"/>
    <n v="4.2249999999999996"/>
  </r>
  <r>
    <s v="OR9866"/>
    <x v="1797"/>
    <s v="First Class"/>
    <x v="2"/>
    <s v="United States"/>
    <s v="Chicago"/>
    <x v="14"/>
    <n v="60653"/>
    <x v="0"/>
    <x v="1"/>
    <s v="Machines"/>
    <n v="574.91"/>
    <n v="2"/>
    <n v="0.3"/>
    <n v="156.047"/>
  </r>
  <r>
    <s v="OR9867"/>
    <x v="1797"/>
    <s v="Second Class"/>
    <x v="0"/>
    <s v="United States"/>
    <s v="Bakersfield"/>
    <x v="1"/>
    <n v="93309"/>
    <x v="1"/>
    <x v="2"/>
    <s v="Bookcases"/>
    <n v="195.46600000000001"/>
    <n v="2"/>
    <n v="0.15"/>
    <n v="13.797599999999999"/>
  </r>
  <r>
    <s v="OR9868"/>
    <x v="1797"/>
    <s v="Standard Class"/>
    <x v="2"/>
    <s v="United States"/>
    <s v="Burlington"/>
    <x v="43"/>
    <n v="5408"/>
    <x v="3"/>
    <x v="1"/>
    <s v="Phones"/>
    <n v="1294.75"/>
    <n v="5"/>
    <n v="0"/>
    <n v="336.63499999999999"/>
  </r>
  <r>
    <s v="OR9869"/>
    <x v="1797"/>
    <s v="Standard Class"/>
    <x v="2"/>
    <s v="United States"/>
    <s v="New York City"/>
    <x v="7"/>
    <n v="10011"/>
    <x v="3"/>
    <x v="1"/>
    <s v="Phones"/>
    <n v="2279.96"/>
    <n v="4"/>
    <n v="0"/>
    <n v="592.78959999999995"/>
  </r>
  <r>
    <s v="OR9870"/>
    <x v="1797"/>
    <s v="Standard Class"/>
    <x v="0"/>
    <s v="United States"/>
    <s v="Renton"/>
    <x v="11"/>
    <n v="98059"/>
    <x v="1"/>
    <x v="0"/>
    <s v="Paper"/>
    <n v="51.84"/>
    <n v="8"/>
    <n v="0"/>
    <n v="24.883199999999999"/>
  </r>
  <r>
    <s v="OR9871"/>
    <x v="1797"/>
    <s v="Second Class"/>
    <x v="0"/>
    <s v="United States"/>
    <s v="Thornton"/>
    <x v="23"/>
    <n v="80229"/>
    <x v="1"/>
    <x v="2"/>
    <s v="Furnishings"/>
    <n v="23.376000000000001"/>
    <n v="3"/>
    <n v="0.2"/>
    <n v="7.0128000000000004"/>
  </r>
  <r>
    <s v="OR9872"/>
    <x v="1797"/>
    <s v="Standard Class"/>
    <x v="0"/>
    <s v="United States"/>
    <s v="Tampa"/>
    <x v="18"/>
    <n v="33614"/>
    <x v="2"/>
    <x v="0"/>
    <s v="Storage"/>
    <n v="142.77600000000001"/>
    <n v="1"/>
    <n v="0.2"/>
    <n v="17.847000000000001"/>
  </r>
  <r>
    <s v="OR9873"/>
    <x v="1798"/>
    <s v="Standard Class"/>
    <x v="0"/>
    <s v="United States"/>
    <s v="San Diego"/>
    <x v="1"/>
    <n v="92105"/>
    <x v="1"/>
    <x v="0"/>
    <s v="Binders"/>
    <n v="13.76"/>
    <n v="2"/>
    <n v="0.2"/>
    <n v="4.6440000000000001"/>
  </r>
  <r>
    <s v="OR9874"/>
    <x v="1798"/>
    <s v="Standard Class"/>
    <x v="0"/>
    <s v="United States"/>
    <s v="Dallas"/>
    <x v="0"/>
    <n v="75220"/>
    <x v="0"/>
    <x v="1"/>
    <s v="Phones"/>
    <n v="195.96"/>
    <n v="5"/>
    <n v="0.2"/>
    <n v="19.596"/>
  </r>
  <r>
    <s v="OR9875"/>
    <x v="1798"/>
    <s v="Second Class"/>
    <x v="1"/>
    <s v="United States"/>
    <s v="Dublin"/>
    <x v="3"/>
    <n v="43017"/>
    <x v="3"/>
    <x v="2"/>
    <s v="Tables"/>
    <n v="1048.3499999999999"/>
    <n v="5"/>
    <n v="0.4"/>
    <n v="69.89"/>
  </r>
  <r>
    <s v="OR9876"/>
    <x v="1798"/>
    <s v="Standard Class"/>
    <x v="1"/>
    <s v="United States"/>
    <s v="Waterbury"/>
    <x v="21"/>
    <n v="6708"/>
    <x v="3"/>
    <x v="0"/>
    <s v="Art"/>
    <n v="9.84"/>
    <n v="3"/>
    <n v="0"/>
    <n v="2.8536000000000001"/>
  </r>
  <r>
    <s v="OR9877"/>
    <x v="1798"/>
    <s v="Standard Class"/>
    <x v="0"/>
    <s v="United States"/>
    <s v="Los Angeles"/>
    <x v="1"/>
    <n v="90045"/>
    <x v="1"/>
    <x v="0"/>
    <s v="Binders"/>
    <n v="11.231999999999999"/>
    <n v="3"/>
    <n v="0.2"/>
    <n v="3.9312"/>
  </r>
  <r>
    <s v="OR9878"/>
    <x v="1798"/>
    <s v="Standard Class"/>
    <x v="0"/>
    <s v="United States"/>
    <s v="Springfield"/>
    <x v="34"/>
    <n v="65807"/>
    <x v="0"/>
    <x v="0"/>
    <s v="Binders"/>
    <n v="17.22"/>
    <n v="3"/>
    <n v="0"/>
    <n v="7.9211999999999998"/>
  </r>
  <r>
    <s v="OR9879"/>
    <x v="1799"/>
    <s v="Standard Class"/>
    <x v="0"/>
    <s v="United States"/>
    <s v="West Jordan"/>
    <x v="42"/>
    <n v="84084"/>
    <x v="1"/>
    <x v="0"/>
    <s v="Binders"/>
    <n v="91.68"/>
    <n v="5"/>
    <n v="0.2"/>
    <n v="28.65"/>
  </r>
  <r>
    <s v="OR9880"/>
    <x v="1799"/>
    <s v="Standard Class"/>
    <x v="0"/>
    <s v="United States"/>
    <s v="Rio Rancho"/>
    <x v="35"/>
    <n v="87124"/>
    <x v="1"/>
    <x v="2"/>
    <s v="Chairs"/>
    <n v="230.352"/>
    <n v="3"/>
    <n v="0.2"/>
    <n v="20.155799999999999"/>
  </r>
  <r>
    <s v="OR9881"/>
    <x v="1799"/>
    <s v="Standard Class"/>
    <x v="0"/>
    <s v="United States"/>
    <s v="Seattle"/>
    <x v="11"/>
    <n v="98103"/>
    <x v="1"/>
    <x v="0"/>
    <s v="Binders"/>
    <n v="563.024"/>
    <n v="11"/>
    <n v="0.2"/>
    <n v="190.0206"/>
  </r>
  <r>
    <s v="OR9882"/>
    <x v="1799"/>
    <s v="Standard Class"/>
    <x v="0"/>
    <s v="United States"/>
    <s v="Los Angeles"/>
    <x v="1"/>
    <n v="90045"/>
    <x v="1"/>
    <x v="0"/>
    <s v="Storage"/>
    <n v="104.79"/>
    <n v="7"/>
    <n v="0"/>
    <n v="29.341200000000001"/>
  </r>
  <r>
    <s v="OR9883"/>
    <x v="1799"/>
    <s v="Second Class"/>
    <x v="1"/>
    <s v="United States"/>
    <s v="New York City"/>
    <x v="7"/>
    <n v="10035"/>
    <x v="3"/>
    <x v="1"/>
    <s v="Accessories"/>
    <n v="19.989999999999998"/>
    <n v="1"/>
    <n v="0"/>
    <n v="6.7965999999999998"/>
  </r>
  <r>
    <s v="OR9884"/>
    <x v="1799"/>
    <s v="First Class"/>
    <x v="0"/>
    <s v="United States"/>
    <s v="San Francisco"/>
    <x v="1"/>
    <n v="94110"/>
    <x v="1"/>
    <x v="1"/>
    <s v="Accessories"/>
    <n v="199.96"/>
    <n v="4"/>
    <n v="0"/>
    <n v="85.982799999999997"/>
  </r>
  <r>
    <s v="OR9885"/>
    <x v="1799"/>
    <s v="Standard Class"/>
    <x v="0"/>
    <s v="United States"/>
    <s v="New York City"/>
    <x v="7"/>
    <n v="10035"/>
    <x v="3"/>
    <x v="2"/>
    <s v="Bookcases"/>
    <n v="2003.92"/>
    <n v="5"/>
    <n v="0.2"/>
    <n v="25.048999999999999"/>
  </r>
  <r>
    <s v="OR9886"/>
    <x v="1799"/>
    <s v="First Class"/>
    <x v="1"/>
    <s v="United States"/>
    <s v="New York City"/>
    <x v="7"/>
    <n v="10035"/>
    <x v="3"/>
    <x v="0"/>
    <s v="Binders"/>
    <n v="49.847999999999999"/>
    <n v="3"/>
    <n v="0.2"/>
    <n v="16.823699999999999"/>
  </r>
  <r>
    <s v="OR9887"/>
    <x v="1799"/>
    <s v="Standard Class"/>
    <x v="0"/>
    <s v="United States"/>
    <s v="Wausau"/>
    <x v="30"/>
    <n v="54401"/>
    <x v="0"/>
    <x v="0"/>
    <s v="Storage"/>
    <n v="36.630000000000003"/>
    <n v="3"/>
    <n v="0"/>
    <n v="9.8901000000000003"/>
  </r>
  <r>
    <s v="OR9888"/>
    <x v="1800"/>
    <s v="Same Day"/>
    <x v="0"/>
    <s v="United States"/>
    <s v="Bolingbrook"/>
    <x v="14"/>
    <n v="60440"/>
    <x v="0"/>
    <x v="0"/>
    <s v="Appliances"/>
    <n v="5.7679999999999998"/>
    <n v="2"/>
    <n v="0.8"/>
    <n v="13.5548"/>
  </r>
  <r>
    <s v="OR9889"/>
    <x v="1800"/>
    <s v="Standard Class"/>
    <x v="1"/>
    <s v="United States"/>
    <s v="Cincinnati"/>
    <x v="3"/>
    <n v="45231"/>
    <x v="3"/>
    <x v="0"/>
    <s v="Envelopes"/>
    <n v="57.576000000000001"/>
    <n v="3"/>
    <n v="0.2"/>
    <n v="21.591000000000001"/>
  </r>
  <r>
    <s v="OR9890"/>
    <x v="1800"/>
    <s v="Standard Class"/>
    <x v="0"/>
    <s v="United States"/>
    <s v="Chicago"/>
    <x v="14"/>
    <n v="60623"/>
    <x v="0"/>
    <x v="1"/>
    <s v="Phones"/>
    <n v="159.98400000000001"/>
    <n v="2"/>
    <n v="0.2"/>
    <n v="11.998799999999999"/>
  </r>
  <r>
    <s v="OR9891"/>
    <x v="1800"/>
    <s v="Standard Class"/>
    <x v="0"/>
    <s v="United States"/>
    <s v="Los Angeles"/>
    <x v="1"/>
    <n v="90036"/>
    <x v="1"/>
    <x v="0"/>
    <s v="Paper"/>
    <n v="154.9"/>
    <n v="5"/>
    <n v="0"/>
    <n v="69.704999999999998"/>
  </r>
  <r>
    <s v="OR9892"/>
    <x v="1800"/>
    <s v="First Class"/>
    <x v="0"/>
    <s v="United States"/>
    <s v="Moreno Valley"/>
    <x v="1"/>
    <n v="92553"/>
    <x v="1"/>
    <x v="0"/>
    <s v="Paper"/>
    <n v="19.440000000000001"/>
    <n v="3"/>
    <n v="0"/>
    <n v="9.3312000000000008"/>
  </r>
  <r>
    <s v="OR9893"/>
    <x v="1800"/>
    <s v="Second Class"/>
    <x v="1"/>
    <s v="United States"/>
    <s v="Inglewood"/>
    <x v="1"/>
    <n v="90301"/>
    <x v="1"/>
    <x v="0"/>
    <s v="Paper"/>
    <n v="116.28"/>
    <n v="3"/>
    <n v="0"/>
    <n v="56.977200000000003"/>
  </r>
  <r>
    <s v="OR9894"/>
    <x v="1800"/>
    <s v="Second Class"/>
    <x v="0"/>
    <s v="United States"/>
    <s v="New York City"/>
    <x v="7"/>
    <n v="10009"/>
    <x v="3"/>
    <x v="2"/>
    <s v="Chairs"/>
    <n v="164.64599999999999"/>
    <n v="3"/>
    <n v="0.1"/>
    <n v="12.8058"/>
  </r>
  <r>
    <s v="OR9895"/>
    <x v="1801"/>
    <s v="Standard Class"/>
    <x v="1"/>
    <s v="United States"/>
    <s v="New York City"/>
    <x v="7"/>
    <n v="10024"/>
    <x v="3"/>
    <x v="0"/>
    <s v="Paper"/>
    <n v="37.94"/>
    <n v="2"/>
    <n v="0"/>
    <n v="18.211200000000002"/>
  </r>
  <r>
    <s v="OR9896"/>
    <x v="1801"/>
    <s v="Second Class"/>
    <x v="2"/>
    <s v="United States"/>
    <s v="San Diego"/>
    <x v="1"/>
    <n v="92024"/>
    <x v="1"/>
    <x v="1"/>
    <s v="Accessories"/>
    <n v="371.97"/>
    <n v="3"/>
    <n v="0"/>
    <n v="66.954599999999999"/>
  </r>
  <r>
    <s v="OR9897"/>
    <x v="1801"/>
    <s v="Standard Class"/>
    <x v="0"/>
    <s v="United States"/>
    <s v="Seattle"/>
    <x v="11"/>
    <n v="98105"/>
    <x v="1"/>
    <x v="0"/>
    <s v="Paper"/>
    <n v="33.9"/>
    <n v="5"/>
    <n v="0"/>
    <n v="15.593999999999999"/>
  </r>
  <r>
    <s v="OR9898"/>
    <x v="1801"/>
    <s v="Same Day"/>
    <x v="0"/>
    <s v="United States"/>
    <s v="Houston"/>
    <x v="0"/>
    <n v="77041"/>
    <x v="0"/>
    <x v="0"/>
    <s v="Storage"/>
    <n v="46.344000000000001"/>
    <n v="3"/>
    <n v="0.2"/>
    <n v="4.6344000000000003"/>
  </r>
  <r>
    <s v="OR9899"/>
    <x v="1801"/>
    <s v="Standard Class"/>
    <x v="2"/>
    <s v="United States"/>
    <s v="Houston"/>
    <x v="0"/>
    <n v="77041"/>
    <x v="0"/>
    <x v="0"/>
    <s v="Binders"/>
    <n v="2.7240000000000002"/>
    <n v="2"/>
    <n v="0.8"/>
    <n v="4.3583999999999996"/>
  </r>
  <r>
    <s v="OR9900"/>
    <x v="1801"/>
    <s v="Standard Class"/>
    <x v="0"/>
    <s v="United States"/>
    <s v="San Francisco"/>
    <x v="1"/>
    <n v="94122"/>
    <x v="1"/>
    <x v="2"/>
    <s v="Bookcases"/>
    <n v="359.49900000000002"/>
    <n v="3"/>
    <n v="0.15"/>
    <n v="29.605799999999999"/>
  </r>
  <r>
    <s v="OR9901"/>
    <x v="1802"/>
    <s v="Second Class"/>
    <x v="2"/>
    <s v="United States"/>
    <s v="Houston"/>
    <x v="0"/>
    <n v="77070"/>
    <x v="0"/>
    <x v="0"/>
    <s v="Storage"/>
    <n v="67.536000000000001"/>
    <n v="9"/>
    <n v="0.2"/>
    <n v="6.7535999999999996"/>
  </r>
  <r>
    <s v="OR9902"/>
    <x v="1802"/>
    <s v="Standard Class"/>
    <x v="0"/>
    <s v="United States"/>
    <s v="Atlanta"/>
    <x v="27"/>
    <n v="30318"/>
    <x v="2"/>
    <x v="2"/>
    <s v="Furnishings"/>
    <n v="129.93"/>
    <n v="3"/>
    <n v="0"/>
    <n v="12.993"/>
  </r>
  <r>
    <s v="OR9903"/>
    <x v="1802"/>
    <s v="Standard Class"/>
    <x v="1"/>
    <s v="United States"/>
    <s v="Saint Petersburg"/>
    <x v="18"/>
    <n v="33710"/>
    <x v="2"/>
    <x v="0"/>
    <s v="Paper"/>
    <n v="173.488"/>
    <n v="7"/>
    <n v="0.2"/>
    <n v="54.215000000000003"/>
  </r>
  <r>
    <s v="OR9904"/>
    <x v="1802"/>
    <s v="Standard Class"/>
    <x v="0"/>
    <s v="United States"/>
    <s v="Jacksonville"/>
    <x v="2"/>
    <n v="28540"/>
    <x v="2"/>
    <x v="2"/>
    <s v="Tables"/>
    <n v="945.03599999999994"/>
    <n v="6"/>
    <n v="0.4"/>
    <n v="299.26139999999998"/>
  </r>
  <r>
    <s v="OR9905"/>
    <x v="1803"/>
    <s v="Second Class"/>
    <x v="0"/>
    <s v="United States"/>
    <s v="Dallas"/>
    <x v="0"/>
    <n v="75217"/>
    <x v="0"/>
    <x v="0"/>
    <s v="Storage"/>
    <n v="41.92"/>
    <n v="5"/>
    <n v="0.2"/>
    <n v="3.6680000000000001"/>
  </r>
  <r>
    <s v="OR9906"/>
    <x v="1803"/>
    <s v="Standard Class"/>
    <x v="2"/>
    <s v="United States"/>
    <s v="Minneapolis"/>
    <x v="31"/>
    <n v="55407"/>
    <x v="0"/>
    <x v="2"/>
    <s v="Tables"/>
    <n v="692.94"/>
    <n v="3"/>
    <n v="0"/>
    <n v="173.23500000000001"/>
  </r>
  <r>
    <s v="OR9907"/>
    <x v="1803"/>
    <s v="First Class"/>
    <x v="1"/>
    <s v="United States"/>
    <s v="Inglewood"/>
    <x v="1"/>
    <n v="90301"/>
    <x v="1"/>
    <x v="0"/>
    <s v="Paper"/>
    <n v="8.82"/>
    <n v="2"/>
    <n v="0"/>
    <n v="4.0571999999999999"/>
  </r>
  <r>
    <s v="OR9908"/>
    <x v="1803"/>
    <s v="First Class"/>
    <x v="0"/>
    <s v="United States"/>
    <s v="Denver"/>
    <x v="23"/>
    <n v="80219"/>
    <x v="1"/>
    <x v="2"/>
    <s v="Tables"/>
    <n v="218.75"/>
    <n v="2"/>
    <n v="0.5"/>
    <n v="161.875"/>
  </r>
  <r>
    <s v="OR9909"/>
    <x v="1803"/>
    <s v="Standard Class"/>
    <x v="1"/>
    <s v="United States"/>
    <s v="Mesquite"/>
    <x v="0"/>
    <n v="75150"/>
    <x v="0"/>
    <x v="2"/>
    <s v="Furnishings"/>
    <n v="6.3680000000000003"/>
    <n v="2"/>
    <n v="0.6"/>
    <n v="2.5472000000000001"/>
  </r>
  <r>
    <s v="OR9910"/>
    <x v="1804"/>
    <s v="Standard Class"/>
    <x v="2"/>
    <s v="United States"/>
    <s v="Phoenix"/>
    <x v="5"/>
    <n v="85023"/>
    <x v="1"/>
    <x v="0"/>
    <s v="Binders"/>
    <n v="28.484999999999999"/>
    <n v="5"/>
    <n v="0.7"/>
    <n v="20.888999999999999"/>
  </r>
  <r>
    <s v="OR9911"/>
    <x v="1804"/>
    <s v="Standard Class"/>
    <x v="2"/>
    <s v="United States"/>
    <s v="New York City"/>
    <x v="7"/>
    <n v="10035"/>
    <x v="3"/>
    <x v="2"/>
    <s v="Tables"/>
    <n v="344.22"/>
    <n v="2"/>
    <n v="0.4"/>
    <n v="103.26600000000001"/>
  </r>
  <r>
    <s v="OR9912"/>
    <x v="1804"/>
    <s v="Second Class"/>
    <x v="0"/>
    <s v="United States"/>
    <s v="Houston"/>
    <x v="0"/>
    <n v="77095"/>
    <x v="0"/>
    <x v="2"/>
    <s v="Furnishings"/>
    <n v="5.3120000000000003"/>
    <n v="2"/>
    <n v="0.6"/>
    <n v="1.5935999999999999"/>
  </r>
  <r>
    <s v="OR9913"/>
    <x v="1804"/>
    <s v="Standard Class"/>
    <x v="1"/>
    <s v="United States"/>
    <s v="Columbia"/>
    <x v="34"/>
    <n v="65203"/>
    <x v="0"/>
    <x v="1"/>
    <s v="Accessories"/>
    <n v="47.53"/>
    <n v="7"/>
    <n v="0"/>
    <n v="16.1602"/>
  </r>
  <r>
    <s v="OR9914"/>
    <x v="1804"/>
    <s v="Standard Class"/>
    <x v="0"/>
    <s v="United States"/>
    <s v="San Francisco"/>
    <x v="1"/>
    <n v="94122"/>
    <x v="1"/>
    <x v="2"/>
    <s v="Furnishings"/>
    <n v="16.739999999999998"/>
    <n v="2"/>
    <n v="0"/>
    <n v="4.3524000000000003"/>
  </r>
  <r>
    <s v="OR9915"/>
    <x v="1804"/>
    <s v="Second Class"/>
    <x v="1"/>
    <s v="United States"/>
    <s v="Dallas"/>
    <x v="0"/>
    <n v="75081"/>
    <x v="0"/>
    <x v="0"/>
    <s v="Paper"/>
    <n v="85.055999999999997"/>
    <n v="3"/>
    <n v="0.2"/>
    <n v="28.706399999999999"/>
  </r>
  <r>
    <s v="OR9916"/>
    <x v="1804"/>
    <s v="Second Class"/>
    <x v="1"/>
    <s v="United States"/>
    <s v="Clinton"/>
    <x v="17"/>
    <n v="20735"/>
    <x v="3"/>
    <x v="2"/>
    <s v="Chairs"/>
    <n v="272.97000000000003"/>
    <n v="3"/>
    <n v="0"/>
    <n v="43.675199999999997"/>
  </r>
  <r>
    <s v="OR9917"/>
    <x v="1805"/>
    <s v="Standard Class"/>
    <x v="0"/>
    <s v="United States"/>
    <s v="Jacksonville"/>
    <x v="2"/>
    <n v="28540"/>
    <x v="2"/>
    <x v="0"/>
    <s v="Appliances"/>
    <n v="962.08"/>
    <n v="4"/>
    <n v="0.2"/>
    <n v="156.33799999999999"/>
  </r>
  <r>
    <s v="OR9918"/>
    <x v="1805"/>
    <s v="Standard Class"/>
    <x v="0"/>
    <s v="United States"/>
    <s v="Decatur"/>
    <x v="14"/>
    <n v="62521"/>
    <x v="0"/>
    <x v="2"/>
    <s v="Furnishings"/>
    <n v="7.6920000000000002"/>
    <n v="1"/>
    <n v="0.6"/>
    <n v="3.6537000000000002"/>
  </r>
  <r>
    <s v="OR9919"/>
    <x v="1805"/>
    <s v="Second Class"/>
    <x v="0"/>
    <s v="United States"/>
    <s v="Atlanta"/>
    <x v="27"/>
    <n v="30318"/>
    <x v="2"/>
    <x v="0"/>
    <s v="Paper"/>
    <n v="5.28"/>
    <n v="1"/>
    <n v="0"/>
    <n v="2.3759999999999999"/>
  </r>
  <r>
    <s v="OR9920"/>
    <x v="1805"/>
    <s v="Same Day"/>
    <x v="0"/>
    <s v="United States"/>
    <s v="Seattle"/>
    <x v="11"/>
    <n v="98105"/>
    <x v="1"/>
    <x v="0"/>
    <s v="Binders"/>
    <n v="1471.96"/>
    <n v="5"/>
    <n v="0.2"/>
    <n v="459.98750000000001"/>
  </r>
  <r>
    <s v="OR9921"/>
    <x v="1806"/>
    <s v="Standard Class"/>
    <x v="0"/>
    <s v="United States"/>
    <s v="Burlington"/>
    <x v="43"/>
    <n v="5408"/>
    <x v="3"/>
    <x v="0"/>
    <s v="Appliances"/>
    <n v="542.94000000000005"/>
    <n v="3"/>
    <n v="0"/>
    <n v="152.0232"/>
  </r>
  <r>
    <s v="OR9922"/>
    <x v="1806"/>
    <s v="Standard Class"/>
    <x v="1"/>
    <s v="United States"/>
    <s v="New York City"/>
    <x v="7"/>
    <n v="10035"/>
    <x v="3"/>
    <x v="1"/>
    <s v="Machines"/>
    <n v="5199.96"/>
    <n v="4"/>
    <n v="0"/>
    <n v="1351.9896000000001"/>
  </r>
  <r>
    <s v="OR9923"/>
    <x v="1806"/>
    <s v="Standard Class"/>
    <x v="2"/>
    <s v="United States"/>
    <s v="Philadelphia"/>
    <x v="8"/>
    <n v="19140"/>
    <x v="3"/>
    <x v="0"/>
    <s v="Binders"/>
    <n v="31.155000000000001"/>
    <n v="5"/>
    <n v="0.7"/>
    <n v="23.8855"/>
  </r>
  <r>
    <s v="OR9924"/>
    <x v="1806"/>
    <s v="Standard Class"/>
    <x v="1"/>
    <s v="United States"/>
    <s v="Philadelphia"/>
    <x v="8"/>
    <n v="19143"/>
    <x v="3"/>
    <x v="0"/>
    <s v="Binders"/>
    <n v="13.896000000000001"/>
    <n v="3"/>
    <n v="0.7"/>
    <n v="9.2639999999999993"/>
  </r>
  <r>
    <s v="OR9925"/>
    <x v="1806"/>
    <s v="Second Class"/>
    <x v="2"/>
    <s v="United States"/>
    <s v="Philadelphia"/>
    <x v="8"/>
    <n v="19143"/>
    <x v="3"/>
    <x v="2"/>
    <s v="Tables"/>
    <n v="815.29200000000003"/>
    <n v="9"/>
    <n v="0.4"/>
    <n v="339.70499999999998"/>
  </r>
  <r>
    <s v="OR9926"/>
    <x v="1807"/>
    <s v="Standard Class"/>
    <x v="0"/>
    <s v="United States"/>
    <s v="Southaven"/>
    <x v="29"/>
    <n v="38671"/>
    <x v="2"/>
    <x v="1"/>
    <s v="Accessories"/>
    <n v="223.96"/>
    <n v="4"/>
    <n v="0"/>
    <n v="53.750399999999999"/>
  </r>
  <r>
    <s v="OR9927"/>
    <x v="1807"/>
    <s v="First Class"/>
    <x v="2"/>
    <s v="United States"/>
    <s v="Scottsdale"/>
    <x v="5"/>
    <n v="85254"/>
    <x v="1"/>
    <x v="0"/>
    <s v="Appliances"/>
    <n v="157.91999999999999"/>
    <n v="5"/>
    <n v="0.2"/>
    <n v="17.765999999999998"/>
  </r>
  <r>
    <s v="OR9928"/>
    <x v="1808"/>
    <s v="Standard Class"/>
    <x v="0"/>
    <s v="United States"/>
    <s v="Aurora"/>
    <x v="14"/>
    <n v="60505"/>
    <x v="0"/>
    <x v="1"/>
    <s v="Phones"/>
    <n v="2003.1679999999999"/>
    <n v="4"/>
    <n v="0.2"/>
    <n v="250.39599999999999"/>
  </r>
  <r>
    <s v="OR9929"/>
    <x v="1808"/>
    <s v="Standard Class"/>
    <x v="0"/>
    <s v="United States"/>
    <s v="New York City"/>
    <x v="7"/>
    <n v="10035"/>
    <x v="3"/>
    <x v="0"/>
    <s v="Binders"/>
    <n v="3.984"/>
    <n v="1"/>
    <n v="0.2"/>
    <n v="1.3944000000000001"/>
  </r>
  <r>
    <s v="OR9930"/>
    <x v="1809"/>
    <s v="Standard Class"/>
    <x v="0"/>
    <s v="United States"/>
    <s v="Los Angeles"/>
    <x v="1"/>
    <n v="90045"/>
    <x v="1"/>
    <x v="2"/>
    <s v="Furnishings"/>
    <n v="595.38"/>
    <n v="6"/>
    <n v="0"/>
    <n v="297.69"/>
  </r>
  <r>
    <s v="OR9931"/>
    <x v="1810"/>
    <s v="Second Class"/>
    <x v="0"/>
    <s v="United States"/>
    <s v="New York City"/>
    <x v="7"/>
    <n v="10024"/>
    <x v="3"/>
    <x v="0"/>
    <s v="Paper"/>
    <n v="8.9600000000000009"/>
    <n v="2"/>
    <n v="0"/>
    <n v="4.3903999999999996"/>
  </r>
  <r>
    <s v="OR9932"/>
    <x v="1810"/>
    <s v="Standard Class"/>
    <x v="0"/>
    <s v="United States"/>
    <s v="Chesapeake"/>
    <x v="13"/>
    <n v="23320"/>
    <x v="2"/>
    <x v="0"/>
    <s v="Fasteners"/>
    <n v="45"/>
    <n v="9"/>
    <n v="0"/>
    <n v="21.6"/>
  </r>
  <r>
    <s v="OR9933"/>
    <x v="1810"/>
    <s v="First Class"/>
    <x v="2"/>
    <s v="United States"/>
    <s v="Los Angeles"/>
    <x v="1"/>
    <n v="90045"/>
    <x v="1"/>
    <x v="1"/>
    <s v="Machines"/>
    <n v="3357.6"/>
    <n v="3"/>
    <n v="0.2"/>
    <n v="377.73"/>
  </r>
  <r>
    <s v="OR9934"/>
    <x v="1810"/>
    <s v="Standard Class"/>
    <x v="2"/>
    <s v="United States"/>
    <s v="Seattle"/>
    <x v="11"/>
    <n v="98115"/>
    <x v="1"/>
    <x v="0"/>
    <s v="Binders"/>
    <n v="18.72"/>
    <n v="5"/>
    <n v="0.2"/>
    <n v="6.5519999999999996"/>
  </r>
  <r>
    <s v="OR9935"/>
    <x v="1810"/>
    <s v="Standard Class"/>
    <x v="1"/>
    <s v="United States"/>
    <s v="Orlando"/>
    <x v="18"/>
    <n v="32839"/>
    <x v="2"/>
    <x v="1"/>
    <s v="Phones"/>
    <n v="244.768"/>
    <n v="4"/>
    <n v="0.2"/>
    <n v="24.476800000000001"/>
  </r>
  <r>
    <s v="OR9936"/>
    <x v="1810"/>
    <s v="First Class"/>
    <x v="1"/>
    <s v="United States"/>
    <s v="San Diego"/>
    <x v="1"/>
    <n v="92024"/>
    <x v="1"/>
    <x v="0"/>
    <s v="Labels"/>
    <n v="50.12"/>
    <n v="4"/>
    <n v="0"/>
    <n v="23.5564"/>
  </r>
  <r>
    <s v="OR9937"/>
    <x v="1810"/>
    <s v="First Class"/>
    <x v="2"/>
    <s v="United States"/>
    <s v="New York City"/>
    <x v="7"/>
    <n v="10011"/>
    <x v="3"/>
    <x v="0"/>
    <s v="Paper"/>
    <n v="12.96"/>
    <n v="2"/>
    <n v="0"/>
    <n v="6.2207999999999997"/>
  </r>
  <r>
    <s v="OR9938"/>
    <x v="1810"/>
    <s v="First Class"/>
    <x v="0"/>
    <s v="United States"/>
    <s v="Los Angeles"/>
    <x v="1"/>
    <n v="90036"/>
    <x v="1"/>
    <x v="0"/>
    <s v="Paper"/>
    <n v="19.440000000000001"/>
    <n v="3"/>
    <n v="0"/>
    <n v="9.3312000000000008"/>
  </r>
  <r>
    <s v="OR9939"/>
    <x v="1810"/>
    <s v="First Class"/>
    <x v="0"/>
    <s v="United States"/>
    <s v="Troy"/>
    <x v="7"/>
    <n v="12180"/>
    <x v="3"/>
    <x v="1"/>
    <s v="Accessories"/>
    <n v="30"/>
    <n v="2"/>
    <n v="0"/>
    <n v="3.3"/>
  </r>
  <r>
    <s v="OR9940"/>
    <x v="1811"/>
    <s v="Standard Class"/>
    <x v="0"/>
    <s v="United States"/>
    <s v="Seattle"/>
    <x v="11"/>
    <n v="98103"/>
    <x v="1"/>
    <x v="0"/>
    <s v="Binders"/>
    <n v="53.984000000000002"/>
    <n v="14"/>
    <n v="0.2"/>
    <n v="17.544799999999999"/>
  </r>
  <r>
    <s v="OR9941"/>
    <x v="1812"/>
    <s v="Standard Class"/>
    <x v="0"/>
    <s v="United States"/>
    <s v="Ontario"/>
    <x v="1"/>
    <n v="91761"/>
    <x v="1"/>
    <x v="2"/>
    <s v="Chairs"/>
    <n v="283.92"/>
    <n v="5"/>
    <n v="0.2"/>
    <n v="46.137"/>
  </r>
  <r>
    <s v="OR9942"/>
    <x v="1812"/>
    <s v="Standard Class"/>
    <x v="0"/>
    <s v="United States"/>
    <s v="San Francisco"/>
    <x v="1"/>
    <n v="94109"/>
    <x v="1"/>
    <x v="0"/>
    <s v="Art"/>
    <n v="16.559999999999999"/>
    <n v="4"/>
    <n v="0"/>
    <n v="6.9551999999999996"/>
  </r>
  <r>
    <s v="OR9943"/>
    <x v="1812"/>
    <s v="Standard Class"/>
    <x v="2"/>
    <s v="United States"/>
    <s v="Moreno Valley"/>
    <x v="1"/>
    <n v="92553"/>
    <x v="1"/>
    <x v="0"/>
    <s v="Binders"/>
    <n v="37.055999999999997"/>
    <n v="3"/>
    <n v="0.2"/>
    <n v="13.896000000000001"/>
  </r>
  <r>
    <s v="OR9944"/>
    <x v="1812"/>
    <s v="Second Class"/>
    <x v="0"/>
    <s v="United States"/>
    <s v="Memphis"/>
    <x v="12"/>
    <n v="38109"/>
    <x v="2"/>
    <x v="0"/>
    <s v="Storage"/>
    <n v="720.06399999999996"/>
    <n v="4"/>
    <n v="0.2"/>
    <n v="63.005600000000001"/>
  </r>
  <r>
    <s v="OR9945"/>
    <x v="1812"/>
    <s v="Standard Class"/>
    <x v="1"/>
    <s v="United States"/>
    <s v="Hackensack"/>
    <x v="22"/>
    <n v="7601"/>
    <x v="3"/>
    <x v="0"/>
    <s v="Paper"/>
    <n v="177.2"/>
    <n v="5"/>
    <n v="0"/>
    <n v="83.284000000000006"/>
  </r>
  <r>
    <s v="OR9946"/>
    <x v="1812"/>
    <s v="Standard Class"/>
    <x v="0"/>
    <s v="United States"/>
    <s v="Pasadena"/>
    <x v="1"/>
    <n v="91104"/>
    <x v="1"/>
    <x v="2"/>
    <s v="Chairs"/>
    <n v="170.352"/>
    <n v="3"/>
    <n v="0.2"/>
    <n v="17.0352"/>
  </r>
  <r>
    <s v="OR9947"/>
    <x v="1812"/>
    <s v="Standard Class"/>
    <x v="0"/>
    <s v="United States"/>
    <s v="New York City"/>
    <x v="7"/>
    <n v="10011"/>
    <x v="3"/>
    <x v="0"/>
    <s v="Paper"/>
    <n v="14.62"/>
    <n v="2"/>
    <n v="0"/>
    <n v="6.7252000000000001"/>
  </r>
  <r>
    <s v="OR9948"/>
    <x v="1812"/>
    <s v="Standard Class"/>
    <x v="0"/>
    <s v="United States"/>
    <s v="El Paso"/>
    <x v="0"/>
    <n v="79907"/>
    <x v="0"/>
    <x v="0"/>
    <s v="Fasteners"/>
    <n v="18.84"/>
    <n v="5"/>
    <n v="0.2"/>
    <n v="3.5325000000000002"/>
  </r>
  <r>
    <s v="OR9949"/>
    <x v="1813"/>
    <s v="Standard Class"/>
    <x v="0"/>
    <s v="United States"/>
    <s v="Trenton"/>
    <x v="19"/>
    <n v="48183"/>
    <x v="0"/>
    <x v="0"/>
    <s v="Binders"/>
    <n v="58.05"/>
    <n v="3"/>
    <n v="0"/>
    <n v="26.702999999999999"/>
  </r>
  <r>
    <s v="OR9950"/>
    <x v="1813"/>
    <s v="Standard Class"/>
    <x v="2"/>
    <s v="United States"/>
    <s v="Fairfield"/>
    <x v="21"/>
    <n v="6824"/>
    <x v="3"/>
    <x v="2"/>
    <s v="Chairs"/>
    <n v="897.15"/>
    <n v="3"/>
    <n v="0"/>
    <n v="251.202"/>
  </r>
  <r>
    <s v="OR9951"/>
    <x v="1813"/>
    <s v="Standard Class"/>
    <x v="0"/>
    <s v="United States"/>
    <s v="San Francisco"/>
    <x v="1"/>
    <n v="94110"/>
    <x v="1"/>
    <x v="1"/>
    <s v="Accessories"/>
    <n v="67.8"/>
    <n v="4"/>
    <n v="0"/>
    <n v="4.0679999999999996"/>
  </r>
  <r>
    <s v="OR9952"/>
    <x v="1813"/>
    <s v="Standard Class"/>
    <x v="2"/>
    <s v="United States"/>
    <s v="New York City"/>
    <x v="7"/>
    <n v="10009"/>
    <x v="3"/>
    <x v="0"/>
    <s v="Paper"/>
    <n v="25.92"/>
    <n v="4"/>
    <n v="0"/>
    <n v="12.441599999999999"/>
  </r>
  <r>
    <s v="OR9953"/>
    <x v="1813"/>
    <s v="Standard Class"/>
    <x v="0"/>
    <s v="United States"/>
    <s v="New York City"/>
    <x v="7"/>
    <n v="10024"/>
    <x v="3"/>
    <x v="1"/>
    <s v="Accessories"/>
    <n v="89.97"/>
    <n v="3"/>
    <n v="0"/>
    <n v="39.586799999999997"/>
  </r>
  <r>
    <s v="OR9954"/>
    <x v="1813"/>
    <s v="First Class"/>
    <x v="0"/>
    <s v="United States"/>
    <s v="New York City"/>
    <x v="7"/>
    <n v="10009"/>
    <x v="3"/>
    <x v="0"/>
    <s v="Paper"/>
    <n v="14.94"/>
    <n v="3"/>
    <n v="0"/>
    <n v="7.0217999999999998"/>
  </r>
  <r>
    <s v="OR9955"/>
    <x v="1813"/>
    <s v="Standard Class"/>
    <x v="2"/>
    <s v="United States"/>
    <s v="Seattle"/>
    <x v="11"/>
    <n v="98115"/>
    <x v="1"/>
    <x v="1"/>
    <s v="Accessories"/>
    <n v="345"/>
    <n v="5"/>
    <n v="0"/>
    <n v="58.65"/>
  </r>
  <r>
    <s v="OR9956"/>
    <x v="1814"/>
    <s v="First Class"/>
    <x v="0"/>
    <s v="United States"/>
    <s v="Dallas"/>
    <x v="0"/>
    <n v="75081"/>
    <x v="0"/>
    <x v="2"/>
    <s v="Bookcases"/>
    <n v="156.37280000000001"/>
    <n v="2"/>
    <n v="0.32"/>
    <n v="52.890799999999999"/>
  </r>
  <r>
    <s v="OR9957"/>
    <x v="1814"/>
    <s v="Standard Class"/>
    <x v="0"/>
    <s v="United States"/>
    <s v="New York City"/>
    <x v="7"/>
    <n v="10035"/>
    <x v="3"/>
    <x v="2"/>
    <s v="Furnishings"/>
    <n v="13.96"/>
    <n v="2"/>
    <n v="0"/>
    <n v="6.7008000000000001"/>
  </r>
  <r>
    <s v="OR9958"/>
    <x v="1814"/>
    <s v="Same Day"/>
    <x v="0"/>
    <s v="United States"/>
    <s v="Anaheim"/>
    <x v="1"/>
    <n v="92804"/>
    <x v="1"/>
    <x v="2"/>
    <s v="Chairs"/>
    <n v="363.92"/>
    <n v="5"/>
    <n v="0.2"/>
    <n v="31.843"/>
  </r>
  <r>
    <s v="OR9959"/>
    <x v="1814"/>
    <s v="Standard Class"/>
    <x v="1"/>
    <s v="United States"/>
    <s v="Milwaukee"/>
    <x v="30"/>
    <n v="53209"/>
    <x v="0"/>
    <x v="0"/>
    <s v="Binders"/>
    <n v="38.82"/>
    <n v="6"/>
    <n v="0"/>
    <n v="19.41"/>
  </r>
  <r>
    <s v="OR9960"/>
    <x v="1814"/>
    <s v="Second Class"/>
    <x v="0"/>
    <s v="United States"/>
    <s v="Seattle"/>
    <x v="11"/>
    <n v="98115"/>
    <x v="1"/>
    <x v="0"/>
    <s v="Binders"/>
    <n v="98.352000000000004"/>
    <n v="3"/>
    <n v="0.2"/>
    <n v="34.423200000000001"/>
  </r>
  <r>
    <s v="OR9961"/>
    <x v="1814"/>
    <s v="Second Class"/>
    <x v="0"/>
    <s v="United States"/>
    <s v="Hampton"/>
    <x v="13"/>
    <n v="23666"/>
    <x v="2"/>
    <x v="1"/>
    <s v="Phones"/>
    <n v="226.2"/>
    <n v="5"/>
    <n v="0"/>
    <n v="58.811999999999998"/>
  </r>
  <r>
    <s v="OR9962"/>
    <x v="1814"/>
    <s v="Standard Class"/>
    <x v="2"/>
    <s v="United States"/>
    <s v="Alexandria"/>
    <x v="13"/>
    <n v="22304"/>
    <x v="2"/>
    <x v="2"/>
    <s v="Furnishings"/>
    <n v="12.42"/>
    <n v="3"/>
    <n v="0"/>
    <n v="4.4711999999999996"/>
  </r>
  <r>
    <s v="OR9963"/>
    <x v="1815"/>
    <s v="Standard Class"/>
    <x v="1"/>
    <s v="United States"/>
    <s v="Richmond"/>
    <x v="4"/>
    <n v="40475"/>
    <x v="2"/>
    <x v="0"/>
    <s v="Binders"/>
    <n v="115.36"/>
    <n v="7"/>
    <n v="0"/>
    <n v="56.526400000000002"/>
  </r>
  <r>
    <s v="OR9964"/>
    <x v="1815"/>
    <s v="Standard Class"/>
    <x v="0"/>
    <s v="United States"/>
    <s v="Oceanside"/>
    <x v="7"/>
    <n v="11572"/>
    <x v="3"/>
    <x v="0"/>
    <s v="Fasteners"/>
    <n v="34.44"/>
    <n v="3"/>
    <n v="0"/>
    <n v="16.186800000000002"/>
  </r>
  <r>
    <s v="OR9965"/>
    <x v="1815"/>
    <s v="Second Class"/>
    <x v="0"/>
    <s v="United States"/>
    <s v="Fayetteville"/>
    <x v="2"/>
    <n v="28314"/>
    <x v="2"/>
    <x v="0"/>
    <s v="Storage"/>
    <n v="147.184"/>
    <n v="2"/>
    <n v="0.2"/>
    <n v="29.436800000000002"/>
  </r>
  <r>
    <s v="OR9966"/>
    <x v="1815"/>
    <s v="Standard Class"/>
    <x v="1"/>
    <s v="United States"/>
    <s v="Des Moines"/>
    <x v="16"/>
    <n v="50315"/>
    <x v="0"/>
    <x v="0"/>
    <s v="Art"/>
    <n v="40.299999999999997"/>
    <n v="2"/>
    <n v="0"/>
    <n v="10.881"/>
  </r>
  <r>
    <s v="OR9967"/>
    <x v="1815"/>
    <s v="Standard Class"/>
    <x v="0"/>
    <s v="United States"/>
    <s v="Los Angeles"/>
    <x v="1"/>
    <n v="90049"/>
    <x v="1"/>
    <x v="1"/>
    <s v="Machines"/>
    <n v="71.975999999999999"/>
    <n v="3"/>
    <n v="0.2"/>
    <n v="24.291899999999998"/>
  </r>
  <r>
    <s v="OR9968"/>
    <x v="1815"/>
    <s v="Second Class"/>
    <x v="1"/>
    <s v="United States"/>
    <s v="Pleasant Grove"/>
    <x v="42"/>
    <n v="84062"/>
    <x v="1"/>
    <x v="0"/>
    <s v="Binders"/>
    <n v="12.144"/>
    <n v="3"/>
    <n v="0.2"/>
    <n v="4.0986000000000002"/>
  </r>
  <r>
    <s v="OR9969"/>
    <x v="1815"/>
    <s v="Standard Class"/>
    <x v="0"/>
    <s v="United States"/>
    <s v="Chicago"/>
    <x v="14"/>
    <n v="60623"/>
    <x v="0"/>
    <x v="0"/>
    <s v="Storage"/>
    <n v="132.16"/>
    <n v="1"/>
    <n v="0.2"/>
    <n v="9.9120000000000008"/>
  </r>
  <r>
    <s v="OR9970"/>
    <x v="1815"/>
    <s v="Standard Class"/>
    <x v="0"/>
    <s v="United States"/>
    <s v="Eagan"/>
    <x v="31"/>
    <n v="55122"/>
    <x v="0"/>
    <x v="0"/>
    <s v="Storage"/>
    <n v="52.4"/>
    <n v="5"/>
    <n v="0"/>
    <n v="14.148"/>
  </r>
  <r>
    <s v="OR9971"/>
    <x v="1815"/>
    <s v="Standard Class"/>
    <x v="0"/>
    <s v="United States"/>
    <s v="Richmond"/>
    <x v="13"/>
    <n v="23223"/>
    <x v="2"/>
    <x v="0"/>
    <s v="Binders"/>
    <n v="15.6"/>
    <n v="5"/>
    <n v="0"/>
    <n v="7.6440000000000001"/>
  </r>
  <r>
    <s v="OR9972"/>
    <x v="1815"/>
    <s v="Standard Class"/>
    <x v="1"/>
    <s v="United States"/>
    <s v="Durham"/>
    <x v="2"/>
    <n v="27707"/>
    <x v="2"/>
    <x v="1"/>
    <s v="Phones"/>
    <n v="15.984"/>
    <n v="2"/>
    <n v="0.2"/>
    <n v="1.3986000000000001"/>
  </r>
  <r>
    <s v="OR9973"/>
    <x v="1815"/>
    <s v="Standard Class"/>
    <x v="2"/>
    <s v="United States"/>
    <s v="Eagan"/>
    <x v="31"/>
    <n v="55122"/>
    <x v="0"/>
    <x v="0"/>
    <s v="Labels"/>
    <n v="41.4"/>
    <n v="4"/>
    <n v="0"/>
    <n v="19.872"/>
  </r>
  <r>
    <s v="OR9974"/>
    <x v="1815"/>
    <s v="Standard Class"/>
    <x v="0"/>
    <s v="United States"/>
    <s v="Plano"/>
    <x v="0"/>
    <n v="75023"/>
    <x v="0"/>
    <x v="0"/>
    <s v="Paper"/>
    <n v="11.648"/>
    <n v="2"/>
    <n v="0.2"/>
    <n v="4.0768000000000004"/>
  </r>
  <r>
    <s v="OR9975"/>
    <x v="1816"/>
    <s v="Standard Class"/>
    <x v="0"/>
    <s v="United States"/>
    <s v="New York City"/>
    <x v="7"/>
    <n v="10011"/>
    <x v="3"/>
    <x v="0"/>
    <s v="Binders"/>
    <n v="12.96"/>
    <n v="9"/>
    <n v="0.2"/>
    <n v="4.5359999999999996"/>
  </r>
  <r>
    <s v="OR9976"/>
    <x v="1816"/>
    <s v="Standard Class"/>
    <x v="0"/>
    <s v="United States"/>
    <s v="New York City"/>
    <x v="7"/>
    <n v="10011"/>
    <x v="3"/>
    <x v="0"/>
    <s v="Paper"/>
    <n v="48.94"/>
    <n v="1"/>
    <n v="0"/>
    <n v="24.47"/>
  </r>
  <r>
    <s v="OR9977"/>
    <x v="1816"/>
    <s v="Standard Class"/>
    <x v="0"/>
    <s v="United States"/>
    <s v="Chesapeake"/>
    <x v="13"/>
    <n v="23320"/>
    <x v="2"/>
    <x v="1"/>
    <s v="Phones"/>
    <n v="29.56"/>
    <n v="4"/>
    <n v="0"/>
    <n v="7.9812000000000003"/>
  </r>
  <r>
    <s v="OR9978"/>
    <x v="1816"/>
    <s v="First Class"/>
    <x v="0"/>
    <s v="United States"/>
    <s v="Fairfield"/>
    <x v="21"/>
    <n v="6824"/>
    <x v="3"/>
    <x v="0"/>
    <s v="Paper"/>
    <n v="27.12"/>
    <n v="4"/>
    <n v="0"/>
    <n v="12.475199999999999"/>
  </r>
  <r>
    <s v="OR9979"/>
    <x v="1816"/>
    <s v="Standard Class"/>
    <x v="1"/>
    <s v="United States"/>
    <s v="Phoenix"/>
    <x v="5"/>
    <n v="85023"/>
    <x v="1"/>
    <x v="1"/>
    <s v="Accessories"/>
    <n v="45.12"/>
    <n v="3"/>
    <n v="0.2"/>
    <n v="7.8959999999999999"/>
  </r>
  <r>
    <s v="OR9980"/>
    <x v="1816"/>
    <s v="Standard Class"/>
    <x v="1"/>
    <s v="United States"/>
    <s v="New York City"/>
    <x v="7"/>
    <n v="10024"/>
    <x v="3"/>
    <x v="0"/>
    <s v="Binders"/>
    <n v="4.992"/>
    <n v="3"/>
    <n v="0.2"/>
    <n v="1.6848000000000001"/>
  </r>
  <r>
    <s v="OR9981"/>
    <x v="1816"/>
    <s v="Second Class"/>
    <x v="0"/>
    <s v="United States"/>
    <s v="New York City"/>
    <x v="7"/>
    <n v="10024"/>
    <x v="3"/>
    <x v="0"/>
    <s v="Binders"/>
    <n v="3.3279999999999998"/>
    <n v="2"/>
    <n v="0.2"/>
    <n v="1.2063999999999999"/>
  </r>
  <r>
    <s v="OR9982"/>
    <x v="1816"/>
    <s v="Second Class"/>
    <x v="0"/>
    <s v="United States"/>
    <s v="Tulsa"/>
    <x v="24"/>
    <n v="74133"/>
    <x v="0"/>
    <x v="2"/>
    <s v="Furnishings"/>
    <n v="57.69"/>
    <n v="3"/>
    <n v="0"/>
    <n v="23.652899999999999"/>
  </r>
  <r>
    <s v="OR9983"/>
    <x v="1816"/>
    <s v="Standard Class"/>
    <x v="1"/>
    <s v="United States"/>
    <s v="Seattle"/>
    <x v="11"/>
    <n v="98115"/>
    <x v="1"/>
    <x v="0"/>
    <s v="Binders"/>
    <n v="13.215999999999999"/>
    <n v="4"/>
    <n v="0.2"/>
    <n v="4.4603999999999999"/>
  </r>
  <r>
    <s v="OR9984"/>
    <x v="1816"/>
    <s v="Standard Class"/>
    <x v="0"/>
    <s v="United States"/>
    <s v="Morristown"/>
    <x v="22"/>
    <n v="7960"/>
    <x v="3"/>
    <x v="0"/>
    <s v="Storage"/>
    <n v="34.049999999999997"/>
    <n v="3"/>
    <n v="0"/>
    <n v="9.5340000000000007"/>
  </r>
  <r>
    <s v="OR9985"/>
    <x v="1817"/>
    <s v="Standard Class"/>
    <x v="0"/>
    <s v="United States"/>
    <s v="Los Angeles"/>
    <x v="1"/>
    <n v="90032"/>
    <x v="1"/>
    <x v="0"/>
    <s v="Storage"/>
    <n v="354.9"/>
    <n v="5"/>
    <n v="0"/>
    <n v="17.745000000000001"/>
  </r>
  <r>
    <s v="OR9986"/>
    <x v="1817"/>
    <s v="First Class"/>
    <x v="0"/>
    <s v="United States"/>
    <s v="Philadelphia"/>
    <x v="8"/>
    <n v="19120"/>
    <x v="3"/>
    <x v="2"/>
    <s v="Bookcases"/>
    <n v="87.21"/>
    <n v="3"/>
    <n v="0.5"/>
    <n v="45.349200000000003"/>
  </r>
  <r>
    <s v="OR9987"/>
    <x v="1817"/>
    <s v="Standard Class"/>
    <x v="1"/>
    <s v="United States"/>
    <s v="Arlington"/>
    <x v="0"/>
    <n v="76017"/>
    <x v="0"/>
    <x v="0"/>
    <s v="Labels"/>
    <n v="5.9039999999999999"/>
    <n v="2"/>
    <n v="0.2"/>
    <n v="1.9925999999999999"/>
  </r>
  <r>
    <s v="OR9988"/>
    <x v="1817"/>
    <s v="Second Class"/>
    <x v="2"/>
    <s v="United States"/>
    <s v="Cranston"/>
    <x v="6"/>
    <n v="2920"/>
    <x v="3"/>
    <x v="0"/>
    <s v="Storage"/>
    <n v="592.74"/>
    <n v="6"/>
    <n v="0"/>
    <n v="160.03980000000001"/>
  </r>
  <r>
    <s v="OR9989"/>
    <x v="1817"/>
    <s v="Second Class"/>
    <x v="0"/>
    <s v="United States"/>
    <s v="Fresno"/>
    <x v="1"/>
    <n v="93727"/>
    <x v="1"/>
    <x v="2"/>
    <s v="Furnishings"/>
    <n v="30.93"/>
    <n v="1"/>
    <n v="0"/>
    <n v="12.6813"/>
  </r>
  <r>
    <s v="OR9990"/>
    <x v="1817"/>
    <s v="Standard Class"/>
    <x v="1"/>
    <s v="United States"/>
    <s v="Dublin"/>
    <x v="3"/>
    <n v="43017"/>
    <x v="3"/>
    <x v="1"/>
    <s v="Accessories"/>
    <n v="9.0960000000000001"/>
    <n v="1"/>
    <n v="0.2"/>
    <n v="1.7055"/>
  </r>
  <r>
    <s v="OR9991"/>
    <x v="1817"/>
    <s v="Second Class"/>
    <x v="2"/>
    <s v="United States"/>
    <s v="Des Moines"/>
    <x v="16"/>
    <n v="50315"/>
    <x v="0"/>
    <x v="0"/>
    <s v="Binders"/>
    <n v="25.9"/>
    <n v="5"/>
    <n v="0"/>
    <n v="12.691000000000001"/>
  </r>
  <r>
    <s v="OR9992"/>
    <x v="1818"/>
    <s v="Standard Class"/>
    <x v="0"/>
    <s v="United States"/>
    <s v="Rogers"/>
    <x v="36"/>
    <n v="72756"/>
    <x v="2"/>
    <x v="0"/>
    <s v="Binders"/>
    <n v="40.409999999999997"/>
    <n v="9"/>
    <n v="0"/>
    <n v="18.5886"/>
  </r>
  <r>
    <s v="OR9993"/>
    <x v="1818"/>
    <s v="Second Class"/>
    <x v="0"/>
    <s v="United States"/>
    <s v="Hollywood"/>
    <x v="18"/>
    <n v="33021"/>
    <x v="2"/>
    <x v="0"/>
    <s v="Paper"/>
    <n v="32.064"/>
    <n v="6"/>
    <n v="0.2"/>
    <n v="11.2224"/>
  </r>
  <r>
    <s v="OR9994"/>
    <x v="1818"/>
    <s v="Standard Class"/>
    <x v="0"/>
    <s v="United States"/>
    <s v="Gilbert"/>
    <x v="5"/>
    <n v="85234"/>
    <x v="1"/>
    <x v="0"/>
    <s v="Paper"/>
    <n v="9.5679999999999996"/>
    <n v="2"/>
    <n v="0.2"/>
    <n v="2.9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2B5DCBD-4D05-47B2-8DD8-88B2C63B0A2D}" name="Profits by Category" cacheId="2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Product Category">
  <location ref="A17:B20" firstHeaderRow="1" firstDataRow="1" firstDataCol="1"/>
  <pivotFields count="18">
    <pivotField showAll="0"/>
    <pivotField numFmtId="14" showAll="0">
      <items count="182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t="default"/>
      </items>
    </pivotField>
    <pivotField showAll="0"/>
    <pivotField showAll="0">
      <items count="4">
        <item x="0"/>
        <item x="1"/>
        <item x="2"/>
        <item t="default"/>
      </items>
    </pivotField>
    <pivotField showAll="0"/>
    <pivotField showAll="0"/>
    <pivotField showAll="0"/>
    <pivotField showAll="0"/>
    <pivotField showAll="0">
      <items count="5">
        <item x="0"/>
        <item x="3"/>
        <item x="2"/>
        <item x="1"/>
        <item t="default"/>
      </items>
    </pivotField>
    <pivotField axis="axisRow" showAll="0">
      <items count="4">
        <item x="2"/>
        <item x="0"/>
        <item x="1"/>
        <item t="default"/>
      </items>
    </pivotField>
    <pivotField showAll="0"/>
    <pivotField numFmtId="166" showAll="0"/>
    <pivotField showAll="0"/>
    <pivotField showAll="0"/>
    <pivotField dataField="1" numFmtId="166"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1">
    <field x="9"/>
  </rowFields>
  <rowItems count="3">
    <i>
      <x/>
    </i>
    <i>
      <x v="1"/>
    </i>
    <i>
      <x v="2"/>
    </i>
  </rowItems>
  <colItems count="1">
    <i/>
  </colItems>
  <dataFields count="1">
    <dataField name="Total Profits" fld="14" baseField="9" baseItem="0" numFmtId="167"/>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C20817E-DA37-461C-A158-DCFA50D772D7}" name="AOV KPI"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L3:L4" firstHeaderRow="1" firstDataRow="1" firstDataCol="0"/>
  <pivotFields count="18">
    <pivotField showAll="0"/>
    <pivotField numFmtId="14" showAll="0">
      <items count="182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t="default"/>
      </items>
    </pivotField>
    <pivotField showAll="0"/>
    <pivotField showAll="0">
      <items count="4">
        <item x="0"/>
        <item x="1"/>
        <item x="2"/>
        <item t="default"/>
      </items>
    </pivotField>
    <pivotField showAll="0"/>
    <pivotField showAll="0"/>
    <pivotField showAll="0"/>
    <pivotField showAll="0"/>
    <pivotField showAll="0">
      <items count="5">
        <item x="0"/>
        <item x="3"/>
        <item x="2"/>
        <item x="1"/>
        <item t="default"/>
      </items>
    </pivotField>
    <pivotField showAll="0">
      <items count="4">
        <item x="2"/>
        <item x="0"/>
        <item x="1"/>
        <item t="default"/>
      </items>
    </pivotField>
    <pivotField showAll="0"/>
    <pivotField dataField="1" numFmtId="166" showAll="0"/>
    <pivotField showAll="0"/>
    <pivotField showAll="0"/>
    <pivotField numFmtId="166"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Items count="1">
    <i/>
  </rowItems>
  <colItems count="1">
    <i/>
  </colItems>
  <dataFields count="1">
    <dataField name="AOV" fld="11" subtotal="average" baseField="0" baseItem="0" numFmtId="167"/>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188B2DC-A0F0-4363-994F-2034447944DB}" name="Total Orders KPI"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3:J4" firstHeaderRow="1" firstDataRow="1" firstDataCol="0"/>
  <pivotFields count="18">
    <pivotField dataField="1" showAll="0"/>
    <pivotField numFmtId="14" showAll="0">
      <items count="182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t="default"/>
      </items>
    </pivotField>
    <pivotField showAll="0"/>
    <pivotField showAll="0">
      <items count="4">
        <item x="0"/>
        <item x="1"/>
        <item x="2"/>
        <item t="default"/>
      </items>
    </pivotField>
    <pivotField showAll="0"/>
    <pivotField showAll="0"/>
    <pivotField showAll="0"/>
    <pivotField showAll="0"/>
    <pivotField showAll="0">
      <items count="5">
        <item x="0"/>
        <item x="3"/>
        <item x="2"/>
        <item x="1"/>
        <item t="default"/>
      </items>
    </pivotField>
    <pivotField showAll="0">
      <items count="4">
        <item x="2"/>
        <item x="0"/>
        <item x="1"/>
        <item t="default"/>
      </items>
    </pivotField>
    <pivotField showAll="0"/>
    <pivotField numFmtId="166" showAll="0"/>
    <pivotField showAll="0"/>
    <pivotField showAll="0"/>
    <pivotField numFmtId="166"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Items count="1">
    <i/>
  </rowItems>
  <colItems count="1">
    <i/>
  </colItems>
  <dataFields count="1">
    <dataField name="Total Orders" fld="0" subtotal="count" baseField="0"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C1F0CE5-CA04-425A-BBDA-759B59E22638}" name="Orders by State" cacheId="2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States">
  <location ref="A42:B91" firstHeaderRow="1" firstDataRow="1" firstDataCol="1"/>
  <pivotFields count="18">
    <pivotField dataField="1" showAll="0"/>
    <pivotField numFmtId="14" showAll="0">
      <items count="182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t="default"/>
      </items>
    </pivotField>
    <pivotField showAll="0"/>
    <pivotField showAll="0">
      <items count="4">
        <item x="0"/>
        <item x="1"/>
        <item x="2"/>
        <item t="default"/>
      </items>
    </pivotField>
    <pivotField showAll="0"/>
    <pivotField showAll="0"/>
    <pivotField axis="axisRow" showAll="0">
      <items count="50">
        <item x="40"/>
        <item x="5"/>
        <item x="36"/>
        <item x="1"/>
        <item x="23"/>
        <item x="21"/>
        <item x="15"/>
        <item x="38"/>
        <item x="18"/>
        <item x="27"/>
        <item x="33"/>
        <item x="14"/>
        <item x="9"/>
        <item x="16"/>
        <item x="41"/>
        <item x="4"/>
        <item x="39"/>
        <item x="45"/>
        <item x="17"/>
        <item x="28"/>
        <item x="19"/>
        <item x="31"/>
        <item x="29"/>
        <item x="34"/>
        <item x="10"/>
        <item x="37"/>
        <item x="20"/>
        <item x="44"/>
        <item x="22"/>
        <item x="35"/>
        <item x="7"/>
        <item x="2"/>
        <item x="47"/>
        <item x="3"/>
        <item x="24"/>
        <item x="26"/>
        <item x="8"/>
        <item x="6"/>
        <item x="25"/>
        <item x="32"/>
        <item x="12"/>
        <item x="0"/>
        <item x="42"/>
        <item x="43"/>
        <item x="13"/>
        <item x="11"/>
        <item x="46"/>
        <item x="30"/>
        <item x="48"/>
        <item t="default"/>
      </items>
    </pivotField>
    <pivotField showAll="0"/>
    <pivotField showAll="0">
      <items count="5">
        <item x="0"/>
        <item x="3"/>
        <item x="2"/>
        <item x="1"/>
        <item t="default"/>
      </items>
    </pivotField>
    <pivotField showAll="0">
      <items count="4">
        <item x="2"/>
        <item x="0"/>
        <item x="1"/>
        <item t="default"/>
      </items>
    </pivotField>
    <pivotField showAll="0"/>
    <pivotField numFmtId="166" showAll="0"/>
    <pivotField showAll="0"/>
    <pivotField showAll="0"/>
    <pivotField numFmtId="166"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1">
    <field x="6"/>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Total Orders" fld="0" subtotal="count" baseField="0"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9FE3015-FCB8-49C9-A9DA-E8D8EDEA4D17}" name="Total Profit KPI"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3:D4" firstHeaderRow="1" firstDataRow="1" firstDataCol="0"/>
  <pivotFields count="18">
    <pivotField showAll="0"/>
    <pivotField numFmtId="14" showAll="0">
      <items count="182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t="default"/>
      </items>
    </pivotField>
    <pivotField showAll="0"/>
    <pivotField showAll="0">
      <items count="4">
        <item x="0"/>
        <item x="1"/>
        <item x="2"/>
        <item t="default"/>
      </items>
    </pivotField>
    <pivotField showAll="0"/>
    <pivotField showAll="0"/>
    <pivotField showAll="0"/>
    <pivotField showAll="0"/>
    <pivotField showAll="0">
      <items count="5">
        <item x="0"/>
        <item x="3"/>
        <item x="2"/>
        <item x="1"/>
        <item t="default"/>
      </items>
    </pivotField>
    <pivotField showAll="0">
      <items count="4">
        <item x="2"/>
        <item x="0"/>
        <item x="1"/>
        <item t="default"/>
      </items>
    </pivotField>
    <pivotField showAll="0"/>
    <pivotField numFmtId="166" showAll="0"/>
    <pivotField showAll="0"/>
    <pivotField showAll="0"/>
    <pivotField dataField="1" numFmtId="166"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Items count="1">
    <i/>
  </rowItems>
  <colItems count="1">
    <i/>
  </colItems>
  <dataFields count="1">
    <dataField name="Total Profit" fld="14" baseField="0" baseItem="0" numFmtId="167"/>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14E6F47-D220-474E-9520-F9938535C5F5}" name="Total Revenue KPI"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18">
    <pivotField showAll="0"/>
    <pivotField numFmtId="14" showAll="0">
      <items count="182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t="default"/>
      </items>
    </pivotField>
    <pivotField showAll="0"/>
    <pivotField showAll="0">
      <items count="4">
        <item x="0"/>
        <item x="1"/>
        <item x="2"/>
        <item t="default"/>
      </items>
    </pivotField>
    <pivotField showAll="0"/>
    <pivotField showAll="0"/>
    <pivotField showAll="0"/>
    <pivotField showAll="0"/>
    <pivotField showAll="0">
      <items count="5">
        <item x="0"/>
        <item x="3"/>
        <item x="2"/>
        <item x="1"/>
        <item t="default"/>
      </items>
    </pivotField>
    <pivotField showAll="0">
      <items count="4">
        <item x="2"/>
        <item x="0"/>
        <item x="1"/>
        <item t="default"/>
      </items>
    </pivotField>
    <pivotField showAll="0"/>
    <pivotField dataField="1" numFmtId="166" showAll="0"/>
    <pivotField showAll="0"/>
    <pivotField showAll="0"/>
    <pivotField numFmtId="166"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Items count="1">
    <i/>
  </rowItems>
  <colItems count="1">
    <i/>
  </colItems>
  <dataFields count="1">
    <dataField name="Total Revenue" fld="11" baseField="0" baseItem="0" numFmtId="167"/>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BBAB961-F44F-464B-9838-609DFDE74FBA}" name="Sales Trend" cacheId="2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0" rowHeaderCaption="Months">
  <location ref="A25:B37" firstHeaderRow="1" firstDataRow="1" firstDataCol="1"/>
  <pivotFields count="18">
    <pivotField showAll="0"/>
    <pivotField numFmtId="14" showAll="0">
      <items count="182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t="default"/>
      </items>
    </pivotField>
    <pivotField showAll="0"/>
    <pivotField showAll="0">
      <items count="4">
        <item x="0"/>
        <item x="1"/>
        <item x="2"/>
        <item t="default"/>
      </items>
    </pivotField>
    <pivotField showAll="0"/>
    <pivotField showAll="0"/>
    <pivotField showAll="0"/>
    <pivotField showAll="0"/>
    <pivotField showAll="0">
      <items count="5">
        <item x="0"/>
        <item x="3"/>
        <item x="2"/>
        <item x="1"/>
        <item t="default"/>
      </items>
    </pivotField>
    <pivotField showAll="0">
      <items count="4">
        <item x="2"/>
        <item x="0"/>
        <item x="1"/>
        <item t="default"/>
      </items>
    </pivotField>
    <pivotField showAll="0"/>
    <pivotField dataField="1" numFmtId="166" showAll="0"/>
    <pivotField showAll="0"/>
    <pivotField showAll="0"/>
    <pivotField numFmtId="166"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9">
        <item sd="0" x="0"/>
        <item sd="0" x="1"/>
        <item sd="0" x="2"/>
        <item sd="0" x="3"/>
        <item sd="0" x="4"/>
        <item sd="0" x="5"/>
        <item sd="0" x="6"/>
        <item sd="0" x="7"/>
        <item t="default"/>
      </items>
    </pivotField>
  </pivotFields>
  <rowFields count="1">
    <field x="15"/>
  </rowFields>
  <rowItems count="12">
    <i>
      <x v="1"/>
    </i>
    <i>
      <x v="2"/>
    </i>
    <i>
      <x v="3"/>
    </i>
    <i>
      <x v="4"/>
    </i>
    <i>
      <x v="5"/>
    </i>
    <i>
      <x v="6"/>
    </i>
    <i>
      <x v="7"/>
    </i>
    <i>
      <x v="8"/>
    </i>
    <i>
      <x v="9"/>
    </i>
    <i>
      <x v="10"/>
    </i>
    <i>
      <x v="11"/>
    </i>
    <i>
      <x v="12"/>
    </i>
  </rowItems>
  <colItems count="1">
    <i/>
  </colItems>
  <dataFields count="1">
    <dataField name="Revenue" fld="11" baseField="15" baseItem="1" numFmtId="167"/>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6F4D4D9-F445-43D4-998E-2C144B8A7BEE}" name="Revenue by Regions" cacheId="2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9" rowHeaderCaption="Regions">
  <location ref="A8:B12" firstHeaderRow="1" firstDataRow="1" firstDataCol="1"/>
  <pivotFields count="18">
    <pivotField showAll="0"/>
    <pivotField numFmtId="14" showAll="0">
      <items count="182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t="default"/>
      </items>
    </pivotField>
    <pivotField showAll="0"/>
    <pivotField showAll="0">
      <items count="4">
        <item x="0"/>
        <item x="1"/>
        <item x="2"/>
        <item t="default"/>
      </items>
    </pivotField>
    <pivotField showAll="0"/>
    <pivotField showAll="0"/>
    <pivotField showAll="0"/>
    <pivotField showAll="0"/>
    <pivotField axis="axisRow" showAll="0" sortType="descending">
      <items count="5">
        <item x="0"/>
        <item x="3"/>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dataField="1" numFmtId="166" showAll="0"/>
    <pivotField showAll="0"/>
    <pivotField showAll="0"/>
    <pivotField numFmtId="166"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1">
    <field x="8"/>
  </rowFields>
  <rowItems count="4">
    <i>
      <x v="3"/>
    </i>
    <i>
      <x v="1"/>
    </i>
    <i>
      <x/>
    </i>
    <i>
      <x v="2"/>
    </i>
  </rowItems>
  <colItems count="1">
    <i/>
  </colItems>
  <dataFields count="1">
    <dataField name="Total Revenue" fld="11" baseField="0" baseItem="0" numFmtId="167"/>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08239D1-F89A-40CA-81BF-7E164E69DBC7}" name="Qty Sold KPI"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3:G4" firstHeaderRow="1" firstDataRow="1" firstDataCol="0"/>
  <pivotFields count="18">
    <pivotField showAll="0"/>
    <pivotField numFmtId="14" showAll="0">
      <items count="182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t="default"/>
      </items>
    </pivotField>
    <pivotField showAll="0"/>
    <pivotField showAll="0">
      <items count="4">
        <item x="0"/>
        <item x="1"/>
        <item x="2"/>
        <item t="default"/>
      </items>
    </pivotField>
    <pivotField showAll="0"/>
    <pivotField showAll="0"/>
    <pivotField showAll="0"/>
    <pivotField showAll="0"/>
    <pivotField showAll="0">
      <items count="5">
        <item x="0"/>
        <item x="3"/>
        <item x="2"/>
        <item x="1"/>
        <item t="default"/>
      </items>
    </pivotField>
    <pivotField showAll="0">
      <items count="4">
        <item x="2"/>
        <item x="0"/>
        <item x="1"/>
        <item t="default"/>
      </items>
    </pivotField>
    <pivotField showAll="0"/>
    <pivotField numFmtId="166" showAll="0"/>
    <pivotField dataField="1" showAll="0"/>
    <pivotField showAll="0"/>
    <pivotField numFmtId="166"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Items count="1">
    <i/>
  </rowItems>
  <colItems count="1">
    <i/>
  </colItems>
  <dataFields count="1">
    <dataField name="Qty. Sold" fld="12" baseField="0"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6ACDAEFB-50F7-431F-9BB4-A6BA136D19BA}" sourceName="Region">
  <pivotTables>
    <pivotTable tabId="19" name="AOV KPI"/>
    <pivotTable tabId="19" name="Orders by State"/>
    <pivotTable tabId="19" name="Profits by Category"/>
    <pivotTable tabId="19" name="Qty Sold KPI"/>
    <pivotTable tabId="19" name="Sales Trend"/>
    <pivotTable tabId="19" name="Total Orders KPI"/>
    <pivotTable tabId="19" name="Total Profit KPI"/>
    <pivotTable tabId="19" name="Total Revenue KPI"/>
  </pivotTables>
  <data>
    <tabular pivotCacheId="634038389">
      <items count="4">
        <i x="0" s="1"/>
        <i x="3" s="1"/>
        <i x="2"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2A9F33F0-254C-4DD7-91E9-3CE04940FA40}" sourceName="Category">
  <pivotTables>
    <pivotTable tabId="19" name="AOV KPI"/>
    <pivotTable tabId="19" name="Orders by State"/>
    <pivotTable tabId="19" name="Qty Sold KPI"/>
    <pivotTable tabId="19" name="Revenue by Regions"/>
    <pivotTable tabId="19" name="Sales Trend"/>
    <pivotTable tabId="19" name="Total Orders KPI"/>
    <pivotTable tabId="19" name="Total Profit KPI"/>
    <pivotTable tabId="19" name="Total Revenue KPI"/>
  </pivotTables>
  <data>
    <tabular pivotCacheId="634038389">
      <items count="3">
        <i x="2"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9AA54CC2-4421-4FF9-B657-6C5C217CF6B3}" sourceName="Segment">
  <pivotTables>
    <pivotTable tabId="19" name="Revenue by Regions"/>
    <pivotTable tabId="19" name="AOV KPI"/>
    <pivotTable tabId="19" name="Orders by State"/>
    <pivotTable tabId="19" name="Profits by Category"/>
    <pivotTable tabId="19" name="Qty Sold KPI"/>
    <pivotTable tabId="19" name="Sales Trend"/>
    <pivotTable tabId="19" name="Total Orders KPI"/>
    <pivotTable tabId="19" name="Total Profit KPI"/>
    <pivotTable tabId="19" name="Total Revenue KPI"/>
  </pivotTables>
  <data>
    <tabular pivotCacheId="634038389">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8ED5BC0A-5C4B-43B8-93B7-6AFB18D71FA4}" sourceName="Years (Order Date)">
  <pivotTables>
    <pivotTable tabId="19" name="Revenue by Regions"/>
    <pivotTable tabId="19" name="AOV KPI"/>
    <pivotTable tabId="19" name="Orders by State"/>
    <pivotTable tabId="19" name="Profits by Category"/>
    <pivotTable tabId="19" name="Qty Sold KPI"/>
    <pivotTable tabId="19" name="Sales Trend"/>
    <pivotTable tabId="19" name="Total Orders KPI"/>
    <pivotTable tabId="19" name="Total Profit KPI"/>
    <pivotTable tabId="19" name="Total Revenue KPI"/>
  </pivotTables>
  <data>
    <tabular pivotCacheId="634038389">
      <items count="8">
        <i x="1" s="1"/>
        <i x="2" s="1"/>
        <i x="3" s="1"/>
        <i x="4" s="1"/>
        <i x="5" s="1"/>
        <i x="0" s="1" nd="1"/>
        <i x="7" s="1" nd="1"/>
        <i x="6"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697355E4-8F57-4738-99A1-9FE2A3C9B33B}" cache="Slicer_Region" caption="Region" style="SlicerStyleLight2" rowHeight="241300"/>
  <slicer name="Category" xr10:uid="{01604714-8ACF-4FEC-8164-C4A16333D027}" cache="Slicer_Category" caption="Category" style="SlicerStyleLight2" rowHeight="241300"/>
  <slicer name="Segment" xr10:uid="{73D52389-88E8-46C0-A571-EA0D21DBED81}" cache="Slicer_Segment" caption="Segment" style="SlicerStyleLight2" rowHeight="241300"/>
  <slicer name="Years (Order Date)" xr10:uid="{94892E8C-3AF5-4C6B-85BC-8CB2DF275296}" cache="Slicer_Years__Order_Date" caption="Years" style="SlicerStyleLight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5932969-1797-423A-AF8A-2C0163C39458}" name="Table2" displayName="Table2" ref="A1:O9995" totalsRowShown="0" tableBorderDxfId="3">
  <autoFilter ref="A1:O9995" xr:uid="{95932969-1797-423A-AF8A-2C0163C39458}"/>
  <tableColumns count="15">
    <tableColumn id="1" xr3:uid="{843896E4-900F-474E-B0D6-5068A273778B}" name="Order ID"/>
    <tableColumn id="2" xr3:uid="{363CFF39-DD00-4134-8A72-46AB26F250F3}" name="Order Date" dataDxfId="2"/>
    <tableColumn id="3" xr3:uid="{82333DE5-72BD-4BCF-8721-7267F9A74F95}" name="Ship Mode"/>
    <tableColumn id="4" xr3:uid="{7E908113-F707-45ED-9BF3-DB8BC34285ED}" name="Segment"/>
    <tableColumn id="5" xr3:uid="{99B46E82-E5D8-4AC4-A55A-D82560BA72BC}" name="Country"/>
    <tableColumn id="6" xr3:uid="{0EA24637-BD11-45BB-92F7-1674BAE3CF3E}" name="City"/>
    <tableColumn id="7" xr3:uid="{6E78FE32-E7EB-41D4-BCAC-DF874E3BB5C2}" name="State"/>
    <tableColumn id="8" xr3:uid="{D374D900-A97B-4B95-919D-674991768088}" name="Postal Code"/>
    <tableColumn id="9" xr3:uid="{499B8A05-05C2-4DEE-B3EF-6BD536B221F5}" name="Region"/>
    <tableColumn id="10" xr3:uid="{072BEE72-5552-4AE0-922F-1E5B7ECE68AB}" name="Category"/>
    <tableColumn id="11" xr3:uid="{BD5CCC52-F05B-4DE6-870D-70AFB7C83D2C}" name="Sub-Category"/>
    <tableColumn id="12" xr3:uid="{ED9828BF-FB8D-4CB2-9E19-5AB555E80871}" name="Sales" dataDxfId="1"/>
    <tableColumn id="13" xr3:uid="{542B9502-63A9-47EA-98C7-E2683CE1B645}" name="Quantity"/>
    <tableColumn id="14" xr3:uid="{8B62BF4B-7D05-4383-B66F-12EED67F72D9}" name="Discount"/>
    <tableColumn id="15" xr3:uid="{D510115C-61DF-41BA-A5DB-02DDEE747EBB}" name="Profit"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6.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17.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7D6F80-9C53-45A2-9139-D891225B3417}">
  <dimension ref="A1:G7"/>
  <sheetViews>
    <sheetView topLeftCell="A2" zoomScale="190" zoomScaleNormal="190" workbookViewId="0">
      <selection activeCell="G20" sqref="G19:G20"/>
    </sheetView>
  </sheetViews>
  <sheetFormatPr defaultRowHeight="15" x14ac:dyDescent="0.25"/>
  <cols>
    <col min="1" max="1" width="15.42578125" bestFit="1" customWidth="1"/>
    <col min="3" max="3" width="19.85546875" bestFit="1" customWidth="1"/>
    <col min="5" max="5" width="19.140625" bestFit="1" customWidth="1"/>
    <col min="7" max="7" width="15" bestFit="1" customWidth="1"/>
  </cols>
  <sheetData>
    <row r="1" spans="1:7" ht="27" thickBot="1" x14ac:dyDescent="0.45">
      <c r="A1" s="12" t="s">
        <v>0</v>
      </c>
      <c r="C1" s="9" t="s">
        <v>1</v>
      </c>
      <c r="E1" s="10" t="s">
        <v>6</v>
      </c>
      <c r="G1" s="11" t="s">
        <v>7</v>
      </c>
    </row>
    <row r="2" spans="1:7" ht="15.75" x14ac:dyDescent="0.25">
      <c r="A2" s="2">
        <v>1</v>
      </c>
      <c r="B2" s="1"/>
      <c r="C2" s="2" t="s">
        <v>2</v>
      </c>
      <c r="D2" s="1"/>
      <c r="E2" s="4">
        <v>44928</v>
      </c>
      <c r="F2" s="1"/>
      <c r="G2" s="2" t="b">
        <v>1</v>
      </c>
    </row>
    <row r="3" spans="1:7" ht="15.75" x14ac:dyDescent="0.25">
      <c r="A3" s="2">
        <v>2</v>
      </c>
      <c r="B3" s="1"/>
      <c r="C3" s="2" t="s">
        <v>805</v>
      </c>
      <c r="D3" s="1"/>
      <c r="E3" s="4">
        <v>44940</v>
      </c>
      <c r="F3" s="1"/>
      <c r="G3" s="2" t="b">
        <v>0</v>
      </c>
    </row>
    <row r="4" spans="1:7" ht="15.75" x14ac:dyDescent="0.25">
      <c r="A4" s="2">
        <v>3.25</v>
      </c>
      <c r="B4" s="1"/>
      <c r="C4" s="2" t="s">
        <v>3</v>
      </c>
      <c r="D4" s="1"/>
      <c r="E4" s="4">
        <v>45264</v>
      </c>
      <c r="F4" s="1"/>
      <c r="G4" s="2" t="b">
        <v>0</v>
      </c>
    </row>
    <row r="5" spans="1:7" ht="15.75" x14ac:dyDescent="0.25">
      <c r="A5" s="2">
        <v>4</v>
      </c>
      <c r="B5" s="1"/>
      <c r="C5" s="2" t="s">
        <v>837</v>
      </c>
      <c r="D5" s="1"/>
      <c r="E5" s="5">
        <v>45078.286458333336</v>
      </c>
      <c r="F5" s="1"/>
      <c r="G5" s="2" t="b">
        <v>1</v>
      </c>
    </row>
    <row r="6" spans="1:7" ht="15.75" x14ac:dyDescent="0.25">
      <c r="A6" s="2">
        <v>1000</v>
      </c>
      <c r="B6" s="1"/>
      <c r="C6" s="2" t="s">
        <v>4</v>
      </c>
      <c r="D6" s="1"/>
      <c r="E6" s="5">
        <v>45079.286458333336</v>
      </c>
      <c r="F6" s="1"/>
      <c r="G6" s="7">
        <v>1</v>
      </c>
    </row>
    <row r="7" spans="1:7" ht="16.5" thickBot="1" x14ac:dyDescent="0.3">
      <c r="A7" s="3">
        <v>234</v>
      </c>
      <c r="B7" s="1"/>
      <c r="C7" s="3" t="s">
        <v>5</v>
      </c>
      <c r="D7" s="1"/>
      <c r="E7" s="6">
        <v>45080.286458333336</v>
      </c>
      <c r="F7" s="1"/>
      <c r="G7" s="8">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FDBDC6-14C0-4F3E-BAC2-2380CD03EC0D}">
  <dimension ref="C2:L11"/>
  <sheetViews>
    <sheetView zoomScale="130" zoomScaleNormal="130" workbookViewId="0">
      <selection activeCell="B2" sqref="B2"/>
    </sheetView>
  </sheetViews>
  <sheetFormatPr defaultRowHeight="15" x14ac:dyDescent="0.25"/>
  <cols>
    <col min="3" max="3" width="34.7109375" bestFit="1" customWidth="1"/>
    <col min="5" max="5" width="21.140625" customWidth="1"/>
    <col min="8" max="8" width="24.85546875" customWidth="1"/>
  </cols>
  <sheetData>
    <row r="2" spans="3:12" ht="28.5" x14ac:dyDescent="0.45">
      <c r="C2" s="13" t="s">
        <v>8</v>
      </c>
      <c r="E2" s="15" t="s">
        <v>12</v>
      </c>
      <c r="F2" s="15"/>
      <c r="G2" s="15"/>
      <c r="H2" s="16" t="s">
        <v>13</v>
      </c>
      <c r="I2" s="15"/>
      <c r="J2" s="17" t="s">
        <v>14</v>
      </c>
      <c r="K2" s="15"/>
      <c r="L2" s="17" t="s">
        <v>15</v>
      </c>
    </row>
    <row r="3" spans="3:12" ht="18.75" x14ac:dyDescent="0.3">
      <c r="E3" s="15"/>
      <c r="F3" s="15"/>
      <c r="G3" s="15"/>
      <c r="H3" s="15"/>
      <c r="I3" s="15"/>
      <c r="J3" s="15"/>
      <c r="K3" s="15"/>
      <c r="L3" s="15"/>
    </row>
    <row r="4" spans="3:12" ht="18.75" x14ac:dyDescent="0.3">
      <c r="E4" s="15"/>
      <c r="F4" s="15"/>
      <c r="G4" s="15"/>
      <c r="H4" s="15"/>
      <c r="I4" s="15"/>
      <c r="J4" s="15"/>
      <c r="K4" s="15"/>
      <c r="L4" s="15"/>
    </row>
    <row r="5" spans="3:12" ht="28.5" x14ac:dyDescent="0.45">
      <c r="C5" s="13" t="s">
        <v>9</v>
      </c>
      <c r="E5" s="15" t="s">
        <v>16</v>
      </c>
      <c r="F5" s="15"/>
      <c r="G5" s="15"/>
      <c r="H5" s="15" t="s">
        <v>17</v>
      </c>
      <c r="I5" s="15"/>
      <c r="J5" s="15" t="s">
        <v>18</v>
      </c>
      <c r="K5" s="15"/>
      <c r="L5" s="15"/>
    </row>
    <row r="6" spans="3:12" ht="18.75" x14ac:dyDescent="0.3">
      <c r="E6" s="15"/>
      <c r="F6" s="15"/>
      <c r="G6" s="15"/>
      <c r="H6" s="15"/>
      <c r="I6" s="15"/>
      <c r="J6" s="15"/>
      <c r="K6" s="15"/>
      <c r="L6" s="15"/>
    </row>
    <row r="7" spans="3:12" ht="18.75" x14ac:dyDescent="0.3">
      <c r="E7" s="15"/>
      <c r="F7" s="15"/>
      <c r="G7" s="15"/>
      <c r="H7" s="15"/>
      <c r="I7" s="15"/>
      <c r="J7" s="15"/>
      <c r="K7" s="15"/>
      <c r="L7" s="15"/>
    </row>
    <row r="8" spans="3:12" ht="40.5" customHeight="1" x14ac:dyDescent="0.45">
      <c r="C8" s="13" t="s">
        <v>10</v>
      </c>
      <c r="E8" s="15"/>
      <c r="F8" s="15"/>
      <c r="G8" s="15"/>
      <c r="H8" s="15"/>
      <c r="I8" s="15"/>
      <c r="J8" s="15"/>
      <c r="K8" s="15"/>
      <c r="L8" s="15"/>
    </row>
    <row r="9" spans="3:12" ht="18.75" x14ac:dyDescent="0.3">
      <c r="E9" s="15"/>
      <c r="F9" s="15"/>
      <c r="G9" s="15"/>
      <c r="H9" s="15"/>
      <c r="I9" s="15"/>
      <c r="J9" s="15"/>
      <c r="K9" s="15"/>
      <c r="L9" s="15"/>
    </row>
    <row r="10" spans="3:12" ht="18.75" x14ac:dyDescent="0.3">
      <c r="E10" s="15"/>
      <c r="F10" s="15"/>
      <c r="G10" s="15"/>
      <c r="H10" s="15"/>
      <c r="I10" s="15"/>
      <c r="J10" s="15"/>
      <c r="K10" s="15"/>
      <c r="L10" s="15"/>
    </row>
    <row r="11" spans="3:12" ht="28.5" x14ac:dyDescent="0.45">
      <c r="C11" s="13" t="s">
        <v>11</v>
      </c>
      <c r="E11" s="15" t="s">
        <v>19</v>
      </c>
      <c r="F11" s="15"/>
      <c r="G11" s="15"/>
      <c r="H11" s="15" t="s">
        <v>20</v>
      </c>
      <c r="I11" s="15"/>
      <c r="J11" s="15"/>
      <c r="K11" s="15"/>
      <c r="L11" s="15"/>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A216BE-95B9-4C8F-9E1C-E0FD6DC0CA8F}">
  <dimension ref="B1:J30"/>
  <sheetViews>
    <sheetView zoomScale="115" zoomScaleNormal="115" workbookViewId="0">
      <selection activeCell="K16" sqref="K16"/>
    </sheetView>
  </sheetViews>
  <sheetFormatPr defaultRowHeight="15" x14ac:dyDescent="0.25"/>
  <cols>
    <col min="2" max="2" width="12.28515625" bestFit="1" customWidth="1"/>
  </cols>
  <sheetData>
    <row r="1" spans="2:9" ht="15.75" thickBot="1" x14ac:dyDescent="0.3"/>
    <row r="2" spans="2:9" ht="21.75" thickBot="1" x14ac:dyDescent="0.4">
      <c r="B2" s="18" t="s">
        <v>21</v>
      </c>
      <c r="D2" s="24" t="s">
        <v>26</v>
      </c>
      <c r="E2" s="25" t="s">
        <v>27</v>
      </c>
      <c r="F2" s="27" t="s">
        <v>28</v>
      </c>
      <c r="G2" s="28" t="s">
        <v>29</v>
      </c>
      <c r="H2" s="28" t="s">
        <v>30</v>
      </c>
      <c r="I2" s="29" t="s">
        <v>31</v>
      </c>
    </row>
    <row r="3" spans="2:9" x14ac:dyDescent="0.25">
      <c r="D3" s="22">
        <v>2</v>
      </c>
      <c r="E3" s="20">
        <v>11</v>
      </c>
      <c r="F3" s="19"/>
      <c r="I3" s="20"/>
    </row>
    <row r="4" spans="2:9" x14ac:dyDescent="0.25">
      <c r="D4" s="22">
        <v>3</v>
      </c>
      <c r="E4" s="20">
        <v>23</v>
      </c>
      <c r="F4" s="19"/>
      <c r="I4" s="20"/>
    </row>
    <row r="5" spans="2:9" x14ac:dyDescent="0.25">
      <c r="D5" s="22">
        <v>7</v>
      </c>
      <c r="E5" s="20">
        <v>4</v>
      </c>
      <c r="F5" s="19"/>
      <c r="I5" s="20"/>
    </row>
    <row r="6" spans="2:9" ht="15.75" thickBot="1" x14ac:dyDescent="0.3">
      <c r="D6" s="23">
        <v>8</v>
      </c>
      <c r="E6" s="21">
        <v>7</v>
      </c>
      <c r="F6" s="67"/>
      <c r="G6" s="26"/>
      <c r="H6" s="26"/>
      <c r="I6" s="21"/>
    </row>
    <row r="7" spans="2:9" ht="15.75" thickBot="1" x14ac:dyDescent="0.3"/>
    <row r="8" spans="2:9" ht="21.75" thickBot="1" x14ac:dyDescent="0.4">
      <c r="B8" s="18" t="s">
        <v>23</v>
      </c>
      <c r="D8" s="24" t="s">
        <v>26</v>
      </c>
      <c r="E8" s="25" t="s">
        <v>27</v>
      </c>
      <c r="F8" s="27" t="s">
        <v>28</v>
      </c>
      <c r="G8" s="29" t="s">
        <v>29</v>
      </c>
    </row>
    <row r="9" spans="2:9" x14ac:dyDescent="0.25">
      <c r="D9" s="22">
        <v>2</v>
      </c>
      <c r="E9" s="20">
        <v>11</v>
      </c>
      <c r="F9" s="19"/>
      <c r="G9" s="20"/>
    </row>
    <row r="10" spans="2:9" x14ac:dyDescent="0.25">
      <c r="D10" s="22">
        <v>3</v>
      </c>
      <c r="E10" s="20">
        <v>23</v>
      </c>
      <c r="F10" s="19"/>
      <c r="G10" s="20"/>
    </row>
    <row r="11" spans="2:9" x14ac:dyDescent="0.25">
      <c r="D11" s="22">
        <v>7</v>
      </c>
      <c r="E11" s="20">
        <v>4</v>
      </c>
      <c r="F11" s="19"/>
      <c r="G11" s="20"/>
    </row>
    <row r="12" spans="2:9" ht="15.75" thickBot="1" x14ac:dyDescent="0.3">
      <c r="D12" s="23">
        <v>8</v>
      </c>
      <c r="E12" s="21">
        <v>7</v>
      </c>
      <c r="F12" s="67"/>
      <c r="G12" s="21"/>
    </row>
    <row r="13" spans="2:9" ht="15.75" thickBot="1" x14ac:dyDescent="0.3"/>
    <row r="14" spans="2:9" ht="21.75" thickBot="1" x14ac:dyDescent="0.4">
      <c r="B14" s="18" t="s">
        <v>22</v>
      </c>
      <c r="D14" s="24" t="s">
        <v>26</v>
      </c>
      <c r="E14" s="25" t="s">
        <v>27</v>
      </c>
      <c r="F14" s="27" t="s">
        <v>32</v>
      </c>
      <c r="G14" s="28" t="s">
        <v>33</v>
      </c>
      <c r="H14" s="28" t="s">
        <v>34</v>
      </c>
      <c r="I14" s="29" t="s">
        <v>35</v>
      </c>
    </row>
    <row r="15" spans="2:9" x14ac:dyDescent="0.25">
      <c r="D15" s="22">
        <v>2</v>
      </c>
      <c r="E15" s="20">
        <v>11</v>
      </c>
      <c r="F15" s="19"/>
      <c r="I15" s="20"/>
    </row>
    <row r="16" spans="2:9" x14ac:dyDescent="0.25">
      <c r="D16" s="22">
        <v>3</v>
      </c>
      <c r="E16" s="20">
        <v>23</v>
      </c>
      <c r="F16" s="19"/>
      <c r="I16" s="20"/>
    </row>
    <row r="17" spans="2:10" x14ac:dyDescent="0.25">
      <c r="D17" s="22">
        <v>7</v>
      </c>
      <c r="E17" s="20">
        <v>4</v>
      </c>
      <c r="F17" s="19"/>
      <c r="I17" s="20"/>
    </row>
    <row r="18" spans="2:10" ht="15.75" thickBot="1" x14ac:dyDescent="0.3">
      <c r="D18" s="23">
        <v>8</v>
      </c>
      <c r="E18" s="21">
        <v>7</v>
      </c>
      <c r="F18" s="67"/>
      <c r="G18" s="26"/>
      <c r="H18" s="26"/>
      <c r="I18" s="21"/>
    </row>
    <row r="19" spans="2:10" ht="15.75" thickBot="1" x14ac:dyDescent="0.3"/>
    <row r="20" spans="2:10" ht="21.75" thickBot="1" x14ac:dyDescent="0.4">
      <c r="B20" s="18" t="s">
        <v>24</v>
      </c>
      <c r="D20" s="24" t="s">
        <v>26</v>
      </c>
      <c r="E20" s="25" t="s">
        <v>27</v>
      </c>
      <c r="F20" s="27" t="s">
        <v>36</v>
      </c>
      <c r="G20" s="28" t="s">
        <v>37</v>
      </c>
      <c r="H20" s="28" t="s">
        <v>38</v>
      </c>
      <c r="I20" s="29" t="s">
        <v>39</v>
      </c>
    </row>
    <row r="21" spans="2:10" x14ac:dyDescent="0.25">
      <c r="D21" s="22">
        <v>2</v>
      </c>
      <c r="E21" s="20">
        <v>11</v>
      </c>
      <c r="F21" s="19"/>
      <c r="I21" s="20"/>
    </row>
    <row r="22" spans="2:10" x14ac:dyDescent="0.25">
      <c r="D22" s="22">
        <v>3</v>
      </c>
      <c r="E22" s="20">
        <v>23</v>
      </c>
      <c r="F22" s="19"/>
      <c r="I22" s="20"/>
    </row>
    <row r="23" spans="2:10" x14ac:dyDescent="0.25">
      <c r="D23" s="22">
        <v>7</v>
      </c>
      <c r="E23" s="20">
        <v>4</v>
      </c>
      <c r="F23" s="19"/>
      <c r="I23" s="20"/>
    </row>
    <row r="24" spans="2:10" ht="15.75" thickBot="1" x14ac:dyDescent="0.3">
      <c r="D24" s="23">
        <v>8</v>
      </c>
      <c r="E24" s="21">
        <v>7</v>
      </c>
      <c r="F24" s="67"/>
      <c r="G24" s="26"/>
      <c r="H24" s="26"/>
      <c r="I24" s="21"/>
    </row>
    <row r="25" spans="2:10" ht="15.75" thickBot="1" x14ac:dyDescent="0.3"/>
    <row r="26" spans="2:10" ht="21.75" thickBot="1" x14ac:dyDescent="0.4">
      <c r="B26" s="18" t="s">
        <v>25</v>
      </c>
      <c r="D26" s="24" t="s">
        <v>26</v>
      </c>
      <c r="E26" s="25" t="s">
        <v>27</v>
      </c>
      <c r="H26" s="14" t="s">
        <v>40</v>
      </c>
      <c r="I26" s="14"/>
      <c r="J26" s="14"/>
    </row>
    <row r="27" spans="2:10" x14ac:dyDescent="0.25">
      <c r="D27" s="22">
        <v>2</v>
      </c>
      <c r="E27" s="20">
        <v>11</v>
      </c>
    </row>
    <row r="28" spans="2:10" x14ac:dyDescent="0.25">
      <c r="D28" s="22">
        <v>3</v>
      </c>
      <c r="E28" s="20">
        <v>23</v>
      </c>
    </row>
    <row r="29" spans="2:10" x14ac:dyDescent="0.25">
      <c r="D29" s="22">
        <v>7</v>
      </c>
      <c r="E29" s="20">
        <v>4</v>
      </c>
    </row>
    <row r="30" spans="2:10" ht="15.75" thickBot="1" x14ac:dyDescent="0.3">
      <c r="D30" s="23">
        <v>8</v>
      </c>
      <c r="E30" s="21">
        <v>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6ED08F-0EDD-45CE-A295-F1B5B600FF26}">
  <dimension ref="A1:K24"/>
  <sheetViews>
    <sheetView zoomScaleNormal="100" workbookViewId="0">
      <selection activeCell="C15" sqref="C15"/>
    </sheetView>
  </sheetViews>
  <sheetFormatPr defaultRowHeight="15" x14ac:dyDescent="0.25"/>
  <cols>
    <col min="1" max="1" width="26.7109375" bestFit="1" customWidth="1"/>
    <col min="2" max="2" width="17.85546875" bestFit="1" customWidth="1"/>
    <col min="3" max="3" width="23.7109375" bestFit="1" customWidth="1"/>
    <col min="4" max="4" width="26.7109375" bestFit="1" customWidth="1"/>
    <col min="5" max="5" width="33.7109375" bestFit="1" customWidth="1"/>
    <col min="6" max="6" width="24.42578125" bestFit="1" customWidth="1"/>
    <col min="7" max="7" width="13.140625" bestFit="1" customWidth="1"/>
    <col min="8" max="8" width="15.85546875" bestFit="1" customWidth="1"/>
    <col min="10" max="10" width="74.42578125" bestFit="1" customWidth="1"/>
    <col min="11" max="11" width="13.5703125" bestFit="1" customWidth="1"/>
    <col min="12" max="12" width="12.42578125" bestFit="1" customWidth="1"/>
  </cols>
  <sheetData>
    <row r="1" spans="1:11" ht="21.75" thickBot="1" x14ac:dyDescent="0.4">
      <c r="A1" s="36" t="s">
        <v>43</v>
      </c>
      <c r="B1" s="37" t="s">
        <v>51</v>
      </c>
      <c r="C1" s="37" t="s">
        <v>68</v>
      </c>
      <c r="D1" s="37" t="s">
        <v>44</v>
      </c>
      <c r="E1" s="38"/>
      <c r="F1" s="38"/>
    </row>
    <row r="2" spans="1:11" ht="21" x14ac:dyDescent="0.35">
      <c r="A2" s="30" t="s">
        <v>50</v>
      </c>
      <c r="B2" s="31" t="s">
        <v>52</v>
      </c>
      <c r="C2" s="31">
        <v>2</v>
      </c>
      <c r="D2" s="32">
        <v>120000</v>
      </c>
      <c r="E2" s="40"/>
      <c r="H2" s="18" t="s">
        <v>41</v>
      </c>
      <c r="I2" s="14" t="s">
        <v>801</v>
      </c>
      <c r="J2" s="1" t="s">
        <v>60</v>
      </c>
      <c r="K2" s="60"/>
    </row>
    <row r="3" spans="1:11" ht="18.75" x14ac:dyDescent="0.3">
      <c r="A3" s="30" t="s">
        <v>46</v>
      </c>
      <c r="B3" s="31" t="s">
        <v>52</v>
      </c>
      <c r="C3" s="31">
        <v>5</v>
      </c>
      <c r="D3" s="32">
        <v>230000</v>
      </c>
      <c r="E3" s="40"/>
      <c r="I3" s="14" t="s">
        <v>802</v>
      </c>
      <c r="J3" s="1" t="s">
        <v>59</v>
      </c>
      <c r="K3" s="60"/>
    </row>
    <row r="4" spans="1:11" ht="18.75" x14ac:dyDescent="0.3">
      <c r="A4" s="30" t="s">
        <v>47</v>
      </c>
      <c r="B4" s="31" t="s">
        <v>52</v>
      </c>
      <c r="C4" s="31">
        <v>3</v>
      </c>
      <c r="D4" s="32">
        <v>180000</v>
      </c>
      <c r="E4" s="40"/>
      <c r="G4" s="60"/>
      <c r="I4" s="14" t="s">
        <v>803</v>
      </c>
      <c r="J4" s="1" t="s">
        <v>61</v>
      </c>
    </row>
    <row r="5" spans="1:11" ht="18.75" x14ac:dyDescent="0.3">
      <c r="A5" s="30" t="s">
        <v>48</v>
      </c>
      <c r="B5" s="31" t="s">
        <v>53</v>
      </c>
      <c r="C5" s="31">
        <v>4</v>
      </c>
      <c r="D5" s="32">
        <v>200000</v>
      </c>
      <c r="E5" s="40"/>
      <c r="G5" s="60"/>
      <c r="I5" s="14" t="s">
        <v>804</v>
      </c>
      <c r="J5" s="1" t="s">
        <v>62</v>
      </c>
    </row>
    <row r="6" spans="1:11" ht="18.75" x14ac:dyDescent="0.3">
      <c r="A6" s="30" t="s">
        <v>49</v>
      </c>
      <c r="B6" s="31" t="s">
        <v>53</v>
      </c>
      <c r="C6" s="31">
        <v>2</v>
      </c>
      <c r="D6" s="32">
        <v>150000</v>
      </c>
      <c r="E6" s="40"/>
    </row>
    <row r="7" spans="1:11" ht="19.5" thickBot="1" x14ac:dyDescent="0.35">
      <c r="A7" s="33" t="s">
        <v>45</v>
      </c>
      <c r="B7" s="34" t="s">
        <v>53</v>
      </c>
      <c r="C7" s="34">
        <v>1</v>
      </c>
      <c r="D7" s="35">
        <v>100000</v>
      </c>
      <c r="E7" s="40"/>
    </row>
    <row r="8" spans="1:11" ht="21" x14ac:dyDescent="0.35">
      <c r="E8" s="40"/>
      <c r="H8" s="18" t="s">
        <v>814</v>
      </c>
      <c r="I8" s="14" t="s">
        <v>64</v>
      </c>
      <c r="J8" s="1" t="s">
        <v>66</v>
      </c>
      <c r="K8" s="1">
        <v>20</v>
      </c>
    </row>
    <row r="9" spans="1:11" ht="15.75" x14ac:dyDescent="0.25">
      <c r="I9" s="14" t="s">
        <v>65</v>
      </c>
      <c r="J9" s="1" t="s">
        <v>67</v>
      </c>
      <c r="K9" s="1">
        <v>15.523672378000001</v>
      </c>
    </row>
    <row r="10" spans="1:11" ht="15.75" x14ac:dyDescent="0.25">
      <c r="I10" s="1" t="s">
        <v>69</v>
      </c>
      <c r="J10" s="1" t="s">
        <v>76</v>
      </c>
      <c r="K10" s="1"/>
    </row>
    <row r="11" spans="1:11" ht="15.75" x14ac:dyDescent="0.25">
      <c r="J11" s="1" t="s">
        <v>77</v>
      </c>
    </row>
    <row r="13" spans="1:11" x14ac:dyDescent="0.25">
      <c r="K13" s="41"/>
    </row>
    <row r="24" spans="1:2" x14ac:dyDescent="0.25">
      <c r="A24" s="41"/>
      <c r="B24" s="41"/>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35EA68-F5AD-4137-9339-3488FF582EAB}">
  <dimension ref="A1:L11"/>
  <sheetViews>
    <sheetView zoomScale="115" zoomScaleNormal="115" workbookViewId="0">
      <selection activeCell="H12" sqref="H12"/>
    </sheetView>
  </sheetViews>
  <sheetFormatPr defaultRowHeight="15" x14ac:dyDescent="0.25"/>
  <cols>
    <col min="1" max="1" width="26.7109375" bestFit="1" customWidth="1"/>
    <col min="2" max="2" width="17.85546875" bestFit="1" customWidth="1"/>
    <col min="3" max="3" width="24.7109375" bestFit="1" customWidth="1"/>
    <col min="4" max="4" width="17.85546875" bestFit="1" customWidth="1"/>
    <col min="10" max="10" width="11.5703125" bestFit="1" customWidth="1"/>
  </cols>
  <sheetData>
    <row r="1" spans="1:12" ht="21.75" thickBot="1" x14ac:dyDescent="0.4">
      <c r="A1" s="36" t="s">
        <v>43</v>
      </c>
      <c r="B1" s="37" t="s">
        <v>51</v>
      </c>
      <c r="C1" s="37" t="s">
        <v>68</v>
      </c>
      <c r="D1" s="37" t="s">
        <v>44</v>
      </c>
    </row>
    <row r="2" spans="1:12" ht="18.75" x14ac:dyDescent="0.3">
      <c r="A2" s="30" t="s">
        <v>50</v>
      </c>
      <c r="B2" s="31" t="s">
        <v>52</v>
      </c>
      <c r="C2" s="31">
        <v>2</v>
      </c>
      <c r="D2" s="32">
        <v>120000</v>
      </c>
      <c r="K2" s="1"/>
      <c r="L2" s="1"/>
    </row>
    <row r="3" spans="1:12" ht="21" x14ac:dyDescent="0.35">
      <c r="A3" s="30" t="s">
        <v>46</v>
      </c>
      <c r="B3" s="31" t="s">
        <v>52</v>
      </c>
      <c r="C3" s="31">
        <v>5</v>
      </c>
      <c r="D3" s="32">
        <v>230000</v>
      </c>
      <c r="J3" s="18" t="s">
        <v>54</v>
      </c>
      <c r="L3" s="1" t="s">
        <v>63</v>
      </c>
    </row>
    <row r="4" spans="1:12" ht="18.75" x14ac:dyDescent="0.3">
      <c r="A4" s="30" t="s">
        <v>47</v>
      </c>
      <c r="B4" s="31" t="s">
        <v>52</v>
      </c>
      <c r="C4" s="31">
        <v>3</v>
      </c>
      <c r="D4" s="32">
        <v>180000</v>
      </c>
      <c r="L4" s="1" t="s">
        <v>73</v>
      </c>
    </row>
    <row r="5" spans="1:12" ht="18.75" x14ac:dyDescent="0.3">
      <c r="A5" s="30" t="s">
        <v>48</v>
      </c>
      <c r="B5" s="31" t="s">
        <v>53</v>
      </c>
      <c r="C5" s="31">
        <v>4</v>
      </c>
      <c r="D5" s="32">
        <v>200000</v>
      </c>
    </row>
    <row r="6" spans="1:12" ht="18.75" x14ac:dyDescent="0.3">
      <c r="A6" s="30" t="s">
        <v>49</v>
      </c>
      <c r="B6" s="31" t="s">
        <v>53</v>
      </c>
      <c r="C6" s="31">
        <v>2</v>
      </c>
      <c r="D6" s="32">
        <v>150000</v>
      </c>
    </row>
    <row r="7" spans="1:12" ht="19.5" thickBot="1" x14ac:dyDescent="0.35">
      <c r="A7" s="33" t="s">
        <v>45</v>
      </c>
      <c r="B7" s="34" t="s">
        <v>53</v>
      </c>
      <c r="C7" s="34">
        <v>1</v>
      </c>
      <c r="D7" s="35">
        <v>100000</v>
      </c>
    </row>
    <row r="9" spans="1:12" ht="21" x14ac:dyDescent="0.35">
      <c r="J9" s="18" t="s">
        <v>42</v>
      </c>
      <c r="K9" s="1" t="s">
        <v>70</v>
      </c>
      <c r="L9" s="1" t="s">
        <v>72</v>
      </c>
    </row>
    <row r="10" spans="1:12" ht="15.75" x14ac:dyDescent="0.25">
      <c r="K10" s="1" t="s">
        <v>71</v>
      </c>
      <c r="L10" s="1" t="s">
        <v>74</v>
      </c>
    </row>
    <row r="11" spans="1:12" ht="15.75" x14ac:dyDescent="0.25">
      <c r="L11" s="1" t="s">
        <v>75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7B8DF5-A1CC-4333-BCD0-BE8FD82481B3}">
  <dimension ref="A1:C16"/>
  <sheetViews>
    <sheetView zoomScale="145" zoomScaleNormal="145" workbookViewId="0">
      <selection activeCell="C11" sqref="C11"/>
    </sheetView>
  </sheetViews>
  <sheetFormatPr defaultRowHeight="15" x14ac:dyDescent="0.25"/>
  <cols>
    <col min="1" max="1" width="26.7109375" bestFit="1" customWidth="1"/>
    <col min="2" max="2" width="17.85546875" bestFit="1" customWidth="1"/>
    <col min="3" max="3" width="24.7109375" bestFit="1" customWidth="1"/>
    <col min="4" max="4" width="17.85546875" bestFit="1" customWidth="1"/>
    <col min="7" max="7" width="26.7109375" bestFit="1" customWidth="1"/>
    <col min="8" max="8" width="17.85546875" bestFit="1" customWidth="1"/>
    <col min="9" max="9" width="24.42578125" bestFit="1" customWidth="1"/>
  </cols>
  <sheetData>
    <row r="1" spans="1:3" ht="21.75" thickBot="1" x14ac:dyDescent="0.4">
      <c r="A1" s="36" t="s">
        <v>43</v>
      </c>
      <c r="B1" s="37" t="s">
        <v>55</v>
      </c>
    </row>
    <row r="2" spans="1:3" ht="18.75" x14ac:dyDescent="0.3">
      <c r="A2" s="30" t="s">
        <v>45</v>
      </c>
      <c r="B2" s="31" t="s">
        <v>57</v>
      </c>
    </row>
    <row r="3" spans="1:3" ht="18.75" x14ac:dyDescent="0.3">
      <c r="A3" s="30" t="s">
        <v>47</v>
      </c>
      <c r="B3" s="31" t="s">
        <v>57</v>
      </c>
    </row>
    <row r="4" spans="1:3" ht="18.75" x14ac:dyDescent="0.3">
      <c r="A4" s="22" t="s">
        <v>46</v>
      </c>
      <c r="B4" s="31" t="s">
        <v>57</v>
      </c>
    </row>
    <row r="5" spans="1:3" ht="18.75" x14ac:dyDescent="0.3">
      <c r="A5" s="30" t="s">
        <v>48</v>
      </c>
      <c r="B5" s="31" t="s">
        <v>58</v>
      </c>
    </row>
    <row r="6" spans="1:3" ht="18.75" x14ac:dyDescent="0.3">
      <c r="A6" s="30" t="s">
        <v>49</v>
      </c>
      <c r="B6" s="31" t="s">
        <v>56</v>
      </c>
    </row>
    <row r="7" spans="1:3" ht="19.5" thickBot="1" x14ac:dyDescent="0.35">
      <c r="A7" s="33" t="s">
        <v>50</v>
      </c>
      <c r="B7" s="34" t="s">
        <v>57</v>
      </c>
    </row>
    <row r="16" spans="1:3" ht="18.75" x14ac:dyDescent="0.3">
      <c r="C16" s="39"/>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82CE1D-8D16-4BDB-8B69-5CAC1489EF69}">
  <dimension ref="A1:H10"/>
  <sheetViews>
    <sheetView zoomScale="190" zoomScaleNormal="190" workbookViewId="0">
      <selection activeCell="B8" sqref="B8"/>
    </sheetView>
  </sheetViews>
  <sheetFormatPr defaultRowHeight="15" x14ac:dyDescent="0.25"/>
  <cols>
    <col min="1" max="1" width="10.5703125" bestFit="1" customWidth="1"/>
    <col min="2" max="2" width="8.140625" bestFit="1" customWidth="1"/>
    <col min="3" max="3" width="26.5703125" bestFit="1" customWidth="1"/>
    <col min="4" max="4" width="18.5703125" bestFit="1" customWidth="1"/>
    <col min="5" max="5" width="11.5703125" style="63" bestFit="1" customWidth="1"/>
    <col min="7" max="7" width="53.7109375" bestFit="1" customWidth="1"/>
  </cols>
  <sheetData>
    <row r="1" spans="1:8" ht="15.75" x14ac:dyDescent="0.25">
      <c r="A1" t="s">
        <v>43</v>
      </c>
      <c r="B1" t="s">
        <v>51</v>
      </c>
      <c r="C1" t="s">
        <v>78</v>
      </c>
      <c r="D1" t="s">
        <v>68</v>
      </c>
      <c r="E1" t="s">
        <v>44</v>
      </c>
      <c r="H1" s="62"/>
    </row>
    <row r="2" spans="1:8" ht="15.75" x14ac:dyDescent="0.25">
      <c r="A2" t="s">
        <v>45</v>
      </c>
      <c r="B2" t="s">
        <v>52</v>
      </c>
      <c r="C2">
        <v>44219</v>
      </c>
      <c r="D2">
        <v>2</v>
      </c>
      <c r="E2">
        <v>120000</v>
      </c>
      <c r="G2" s="1" t="s">
        <v>79</v>
      </c>
    </row>
    <row r="3" spans="1:8" ht="15.75" x14ac:dyDescent="0.25">
      <c r="A3" t="s">
        <v>46</v>
      </c>
      <c r="B3" t="s">
        <v>52</v>
      </c>
      <c r="C3">
        <v>43394</v>
      </c>
      <c r="D3">
        <v>5</v>
      </c>
      <c r="E3">
        <v>230000</v>
      </c>
      <c r="G3" s="1" t="s">
        <v>80</v>
      </c>
    </row>
    <row r="4" spans="1:8" ht="15.75" x14ac:dyDescent="0.25">
      <c r="A4" t="s">
        <v>47</v>
      </c>
      <c r="B4" t="s">
        <v>52</v>
      </c>
      <c r="C4">
        <v>44165</v>
      </c>
      <c r="D4">
        <v>3</v>
      </c>
      <c r="E4">
        <v>180000</v>
      </c>
      <c r="G4" s="1" t="s">
        <v>81</v>
      </c>
    </row>
    <row r="5" spans="1:8" ht="15.75" x14ac:dyDescent="0.25">
      <c r="A5" t="s">
        <v>48</v>
      </c>
      <c r="B5" t="s">
        <v>53</v>
      </c>
      <c r="C5">
        <v>43571</v>
      </c>
      <c r="D5">
        <v>4</v>
      </c>
      <c r="E5">
        <v>200000</v>
      </c>
      <c r="G5" s="1" t="s">
        <v>82</v>
      </c>
    </row>
    <row r="6" spans="1:8" ht="15.75" x14ac:dyDescent="0.25">
      <c r="A6" t="s">
        <v>49</v>
      </c>
      <c r="B6" t="s">
        <v>53</v>
      </c>
      <c r="C6">
        <v>44458</v>
      </c>
      <c r="D6">
        <v>2</v>
      </c>
      <c r="E6">
        <v>150000</v>
      </c>
      <c r="G6" s="1" t="s">
        <v>83</v>
      </c>
    </row>
    <row r="7" spans="1:8" x14ac:dyDescent="0.25">
      <c r="A7" t="s">
        <v>50</v>
      </c>
      <c r="B7" t="s">
        <v>53</v>
      </c>
      <c r="C7">
        <v>44648</v>
      </c>
      <c r="D7">
        <v>1</v>
      </c>
      <c r="E7">
        <v>100000</v>
      </c>
    </row>
    <row r="8" spans="1:8" x14ac:dyDescent="0.25">
      <c r="E8"/>
    </row>
    <row r="9" spans="1:8" x14ac:dyDescent="0.25">
      <c r="D9" s="61"/>
    </row>
    <row r="10" spans="1:8" x14ac:dyDescent="0.25">
      <c r="D10" s="61"/>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C39C81-CE1A-452E-BDEE-25FBF4FA98CC}">
  <dimension ref="A1:E11"/>
  <sheetViews>
    <sheetView zoomScale="265" zoomScaleNormal="265" workbookViewId="0">
      <selection activeCell="F4" sqref="F4"/>
    </sheetView>
  </sheetViews>
  <sheetFormatPr defaultRowHeight="15" x14ac:dyDescent="0.25"/>
  <cols>
    <col min="1" max="1" width="17.140625" bestFit="1" customWidth="1"/>
    <col min="2" max="2" width="13.7109375" bestFit="1" customWidth="1"/>
    <col min="3" max="3" width="10.42578125" bestFit="1" customWidth="1"/>
    <col min="4" max="4" width="23.7109375" bestFit="1" customWidth="1"/>
    <col min="5" max="5" width="17.85546875" bestFit="1" customWidth="1"/>
  </cols>
  <sheetData>
    <row r="1" spans="1:5" ht="21.75" thickBot="1" x14ac:dyDescent="0.4">
      <c r="A1" s="36" t="s">
        <v>89</v>
      </c>
      <c r="B1" s="36" t="s">
        <v>43</v>
      </c>
      <c r="C1" s="37" t="s">
        <v>51</v>
      </c>
      <c r="D1" s="37" t="s">
        <v>68</v>
      </c>
      <c r="E1" s="37" t="s">
        <v>44</v>
      </c>
    </row>
    <row r="2" spans="1:5" ht="18.75" x14ac:dyDescent="0.3">
      <c r="A2" s="43" t="s">
        <v>84</v>
      </c>
      <c r="B2" s="30" t="s">
        <v>45</v>
      </c>
      <c r="C2" s="31" t="s">
        <v>52</v>
      </c>
      <c r="D2" s="31">
        <v>2</v>
      </c>
      <c r="E2" s="32">
        <v>120000</v>
      </c>
    </row>
    <row r="3" spans="1:5" ht="18.75" x14ac:dyDescent="0.3">
      <c r="A3" s="30" t="s">
        <v>85</v>
      </c>
      <c r="B3" s="30" t="s">
        <v>46</v>
      </c>
      <c r="C3" s="31" t="s">
        <v>52</v>
      </c>
      <c r="D3" s="31">
        <v>5</v>
      </c>
      <c r="E3" s="32">
        <v>230000</v>
      </c>
    </row>
    <row r="4" spans="1:5" ht="18.75" x14ac:dyDescent="0.3">
      <c r="A4" s="30" t="s">
        <v>90</v>
      </c>
      <c r="B4" s="30" t="s">
        <v>47</v>
      </c>
      <c r="C4" s="31" t="s">
        <v>52</v>
      </c>
      <c r="D4" s="31">
        <v>3</v>
      </c>
      <c r="E4" s="32">
        <v>180000</v>
      </c>
    </row>
    <row r="5" spans="1:5" ht="18.75" x14ac:dyDescent="0.3">
      <c r="A5" s="30" t="s">
        <v>85</v>
      </c>
      <c r="B5" s="30" t="s">
        <v>46</v>
      </c>
      <c r="C5" s="31" t="s">
        <v>52</v>
      </c>
      <c r="D5" s="31">
        <v>5</v>
      </c>
      <c r="E5" s="32">
        <v>230000</v>
      </c>
    </row>
    <row r="6" spans="1:5" ht="18.75" x14ac:dyDescent="0.3">
      <c r="A6" s="30" t="s">
        <v>90</v>
      </c>
      <c r="B6" s="30" t="s">
        <v>47</v>
      </c>
      <c r="C6" s="31" t="s">
        <v>52</v>
      </c>
      <c r="D6" s="31">
        <v>3</v>
      </c>
      <c r="E6" s="32">
        <v>180000</v>
      </c>
    </row>
    <row r="7" spans="1:5" ht="18.75" x14ac:dyDescent="0.3">
      <c r="A7" s="30" t="s">
        <v>86</v>
      </c>
      <c r="B7" s="30" t="s">
        <v>48</v>
      </c>
      <c r="C7" s="31" t="s">
        <v>53</v>
      </c>
      <c r="D7" s="31">
        <v>4</v>
      </c>
      <c r="E7" s="32">
        <v>200000</v>
      </c>
    </row>
    <row r="8" spans="1:5" ht="18.75" x14ac:dyDescent="0.3">
      <c r="A8" s="30" t="s">
        <v>87</v>
      </c>
      <c r="B8" s="30" t="s">
        <v>49</v>
      </c>
      <c r="C8" s="31" t="s">
        <v>53</v>
      </c>
      <c r="D8" s="31">
        <v>2</v>
      </c>
      <c r="E8" s="32">
        <v>150000</v>
      </c>
    </row>
    <row r="9" spans="1:5" ht="18.75" x14ac:dyDescent="0.3">
      <c r="A9" s="30" t="s">
        <v>88</v>
      </c>
      <c r="B9" s="30" t="s">
        <v>50</v>
      </c>
      <c r="C9" s="31" t="s">
        <v>53</v>
      </c>
      <c r="D9" s="31">
        <v>1</v>
      </c>
      <c r="E9" s="32">
        <v>100000</v>
      </c>
    </row>
    <row r="10" spans="1:5" ht="18.75" x14ac:dyDescent="0.3">
      <c r="A10" s="30" t="s">
        <v>87</v>
      </c>
      <c r="B10" s="30" t="s">
        <v>49</v>
      </c>
      <c r="C10" s="31" t="s">
        <v>53</v>
      </c>
      <c r="D10" s="31">
        <v>2</v>
      </c>
      <c r="E10" s="32">
        <v>150000</v>
      </c>
    </row>
    <row r="11" spans="1:5" ht="19.5" thickBot="1" x14ac:dyDescent="0.35">
      <c r="A11" s="33" t="s">
        <v>88</v>
      </c>
      <c r="B11" s="33" t="s">
        <v>50</v>
      </c>
      <c r="C11" s="34" t="s">
        <v>53</v>
      </c>
      <c r="D11" s="34">
        <v>1</v>
      </c>
      <c r="E11" s="35">
        <v>100000</v>
      </c>
    </row>
  </sheetData>
  <phoneticPr fontId="14"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B89397-959E-4C1D-9AC0-FA558F9B1F9D}">
  <dimension ref="A1:E12"/>
  <sheetViews>
    <sheetView zoomScale="220" zoomScaleNormal="220" workbookViewId="0">
      <selection activeCell="F6" sqref="F6"/>
    </sheetView>
  </sheetViews>
  <sheetFormatPr defaultRowHeight="15" x14ac:dyDescent="0.25"/>
  <cols>
    <col min="1" max="1" width="13.7109375" bestFit="1" customWidth="1"/>
    <col min="2" max="2" width="10.42578125" bestFit="1" customWidth="1"/>
    <col min="3" max="3" width="23.7109375" bestFit="1" customWidth="1"/>
    <col min="4" max="4" width="20" bestFit="1" customWidth="1"/>
    <col min="5" max="5" width="13.140625" bestFit="1" customWidth="1"/>
  </cols>
  <sheetData>
    <row r="1" spans="1:5" ht="21.75" thickBot="1" x14ac:dyDescent="0.4">
      <c r="A1" s="36" t="s">
        <v>43</v>
      </c>
      <c r="B1" s="37" t="s">
        <v>51</v>
      </c>
      <c r="C1" s="37" t="s">
        <v>68</v>
      </c>
      <c r="D1" s="37" t="s">
        <v>44</v>
      </c>
    </row>
    <row r="2" spans="1:5" ht="18.75" x14ac:dyDescent="0.3">
      <c r="A2" s="30" t="s">
        <v>45</v>
      </c>
      <c r="B2" s="31" t="s">
        <v>52</v>
      </c>
      <c r="C2" s="31">
        <v>1</v>
      </c>
      <c r="D2" s="32"/>
      <c r="E2" s="60"/>
    </row>
    <row r="3" spans="1:5" ht="18.75" x14ac:dyDescent="0.3">
      <c r="A3" s="30" t="s">
        <v>46</v>
      </c>
      <c r="B3" s="31" t="s">
        <v>52</v>
      </c>
      <c r="C3" s="31">
        <v>5</v>
      </c>
      <c r="D3" s="32">
        <v>230000</v>
      </c>
    </row>
    <row r="4" spans="1:5" ht="18.75" x14ac:dyDescent="0.3">
      <c r="A4" s="30" t="s">
        <v>47</v>
      </c>
      <c r="B4" s="31" t="s">
        <v>52</v>
      </c>
      <c r="C4" s="31">
        <v>3</v>
      </c>
      <c r="D4" s="32">
        <v>180000</v>
      </c>
      <c r="E4" s="60"/>
    </row>
    <row r="5" spans="1:5" ht="18.75" x14ac:dyDescent="0.3">
      <c r="A5" s="30"/>
      <c r="B5" s="31" t="s">
        <v>53</v>
      </c>
      <c r="C5" s="31"/>
      <c r="D5" s="32">
        <v>170000</v>
      </c>
    </row>
    <row r="6" spans="1:5" ht="18.75" x14ac:dyDescent="0.3">
      <c r="A6" s="30" t="s">
        <v>813</v>
      </c>
      <c r="B6" s="31" t="s">
        <v>52</v>
      </c>
      <c r="C6" s="31">
        <v>3</v>
      </c>
      <c r="D6" s="32">
        <v>180000</v>
      </c>
      <c r="E6" s="60"/>
    </row>
    <row r="7" spans="1:5" ht="18.75" x14ac:dyDescent="0.3">
      <c r="A7" s="30"/>
      <c r="B7" s="31" t="s">
        <v>53</v>
      </c>
      <c r="C7" s="31"/>
      <c r="D7" s="32"/>
    </row>
    <row r="8" spans="1:5" ht="18.75" x14ac:dyDescent="0.3">
      <c r="A8" s="30" t="s">
        <v>48</v>
      </c>
      <c r="B8" s="31"/>
      <c r="C8" s="31"/>
      <c r="D8" s="32">
        <v>150000</v>
      </c>
    </row>
    <row r="9" spans="1:5" ht="18.75" x14ac:dyDescent="0.3">
      <c r="A9" s="30"/>
      <c r="B9" s="31" t="s">
        <v>52</v>
      </c>
      <c r="C9" s="31">
        <v>3</v>
      </c>
      <c r="D9" s="32">
        <v>180000</v>
      </c>
      <c r="E9" s="60"/>
    </row>
    <row r="10" spans="1:5" ht="18.75" x14ac:dyDescent="0.3">
      <c r="A10" s="30" t="s">
        <v>91</v>
      </c>
      <c r="B10" s="31" t="s">
        <v>53</v>
      </c>
      <c r="C10" s="31">
        <v>2</v>
      </c>
      <c r="D10" s="32"/>
    </row>
    <row r="11" spans="1:5" ht="18.75" x14ac:dyDescent="0.3">
      <c r="A11" s="30"/>
      <c r="B11" s="31" t="s">
        <v>53</v>
      </c>
      <c r="C11" s="31"/>
      <c r="D11" s="32">
        <v>150000</v>
      </c>
    </row>
    <row r="12" spans="1:5" ht="19.5" thickBot="1" x14ac:dyDescent="0.35">
      <c r="A12" s="33" t="s">
        <v>50</v>
      </c>
      <c r="B12" s="34" t="s">
        <v>53</v>
      </c>
      <c r="C12" s="34">
        <v>1</v>
      </c>
      <c r="D12" s="35">
        <v>100000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1310E4-4ADF-4093-86E1-A85309C40FE3}">
  <dimension ref="A1:G8"/>
  <sheetViews>
    <sheetView zoomScale="145" zoomScaleNormal="145" workbookViewId="0">
      <selection activeCell="C1" sqref="C1"/>
    </sheetView>
  </sheetViews>
  <sheetFormatPr defaultRowHeight="15" x14ac:dyDescent="0.25"/>
  <cols>
    <col min="1" max="1" width="13.7109375" bestFit="1" customWidth="1"/>
    <col min="2" max="2" width="10.42578125" bestFit="1" customWidth="1"/>
    <col min="3" max="3" width="23.7109375" bestFit="1" customWidth="1"/>
    <col min="4" max="4" width="17.85546875" bestFit="1" customWidth="1"/>
    <col min="7" max="7" width="87.7109375" bestFit="1" customWidth="1"/>
  </cols>
  <sheetData>
    <row r="1" spans="1:7" ht="21.75" thickBot="1" x14ac:dyDescent="0.4">
      <c r="A1" s="36" t="s">
        <v>43</v>
      </c>
      <c r="B1" s="37" t="s">
        <v>51</v>
      </c>
      <c r="C1" s="37" t="s">
        <v>68</v>
      </c>
      <c r="D1" s="37" t="s">
        <v>44</v>
      </c>
    </row>
    <row r="2" spans="1:7" ht="18.75" x14ac:dyDescent="0.3">
      <c r="A2" s="30" t="s">
        <v>91</v>
      </c>
      <c r="B2" s="31" t="s">
        <v>53</v>
      </c>
      <c r="C2" s="31">
        <v>2</v>
      </c>
      <c r="D2" s="32">
        <v>120000</v>
      </c>
      <c r="F2" s="45" t="s">
        <v>94</v>
      </c>
      <c r="G2" s="14" t="s">
        <v>806</v>
      </c>
    </row>
    <row r="3" spans="1:7" ht="18.75" x14ac:dyDescent="0.3">
      <c r="A3" s="30" t="s">
        <v>50</v>
      </c>
      <c r="B3" s="31" t="s">
        <v>53</v>
      </c>
      <c r="C3" s="31">
        <v>1</v>
      </c>
      <c r="D3" s="32">
        <v>100000</v>
      </c>
      <c r="G3" s="14" t="s">
        <v>92</v>
      </c>
    </row>
    <row r="4" spans="1:7" ht="18.75" x14ac:dyDescent="0.3">
      <c r="A4" s="30" t="s">
        <v>48</v>
      </c>
      <c r="B4" s="31" t="s">
        <v>53</v>
      </c>
      <c r="C4" s="31">
        <v>4</v>
      </c>
      <c r="D4" s="32">
        <v>200000</v>
      </c>
      <c r="G4" s="14" t="s">
        <v>93</v>
      </c>
    </row>
    <row r="5" spans="1:7" ht="18.75" x14ac:dyDescent="0.3">
      <c r="A5" s="30" t="s">
        <v>49</v>
      </c>
      <c r="B5" s="31" t="s">
        <v>53</v>
      </c>
      <c r="C5" s="31">
        <v>2</v>
      </c>
      <c r="D5" s="32">
        <v>150000</v>
      </c>
      <c r="G5" s="14"/>
    </row>
    <row r="6" spans="1:7" ht="18.75" x14ac:dyDescent="0.3">
      <c r="A6" s="30" t="s">
        <v>47</v>
      </c>
      <c r="B6" s="31" t="s">
        <v>52</v>
      </c>
      <c r="C6" s="31">
        <v>3</v>
      </c>
      <c r="D6" s="32">
        <v>180000</v>
      </c>
      <c r="F6" s="45" t="s">
        <v>95</v>
      </c>
      <c r="G6" s="14" t="s">
        <v>97</v>
      </c>
    </row>
    <row r="7" spans="1:7" ht="18.75" x14ac:dyDescent="0.3">
      <c r="A7" s="30" t="s">
        <v>45</v>
      </c>
      <c r="B7" s="31" t="s">
        <v>52</v>
      </c>
      <c r="C7" s="31">
        <v>2</v>
      </c>
      <c r="D7" s="32">
        <v>120000</v>
      </c>
      <c r="G7" s="14" t="s">
        <v>96</v>
      </c>
    </row>
    <row r="8" spans="1:7" ht="19.5" thickBot="1" x14ac:dyDescent="0.35">
      <c r="A8" s="33" t="s">
        <v>46</v>
      </c>
      <c r="B8" s="34" t="s">
        <v>52</v>
      </c>
      <c r="C8" s="34">
        <v>5</v>
      </c>
      <c r="D8" s="35">
        <v>230000</v>
      </c>
      <c r="G8" s="14" t="s">
        <v>98</v>
      </c>
    </row>
  </sheetData>
  <sortState xmlns:xlrd2="http://schemas.microsoft.com/office/spreadsheetml/2017/richdata2" ref="A2:D10">
    <sortCondition ref="A1:A10"/>
  </sortState>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742AAA-9CB2-4BCB-8886-BDBB5F5F84DA}">
  <dimension ref="A1:K31"/>
  <sheetViews>
    <sheetView zoomScale="130" zoomScaleNormal="130" workbookViewId="0">
      <selection activeCell="K23" sqref="K23"/>
    </sheetView>
  </sheetViews>
  <sheetFormatPr defaultRowHeight="15" x14ac:dyDescent="0.25"/>
  <cols>
    <col min="1" max="2" width="11.28515625" bestFit="1" customWidth="1"/>
    <col min="3" max="3" width="14" bestFit="1" customWidth="1"/>
    <col min="4" max="4" width="13.42578125" bestFit="1" customWidth="1"/>
    <col min="5" max="6" width="13.42578125" style="64" customWidth="1"/>
    <col min="7" max="7" width="46" style="64" bestFit="1" customWidth="1"/>
    <col min="8" max="8" width="10.42578125" bestFit="1" customWidth="1"/>
    <col min="10" max="10" width="23.5703125" bestFit="1" customWidth="1"/>
    <col min="11" max="11" width="159" bestFit="1" customWidth="1"/>
  </cols>
  <sheetData>
    <row r="1" spans="1:11" x14ac:dyDescent="0.25">
      <c r="A1" t="s">
        <v>99</v>
      </c>
      <c r="B1" t="s">
        <v>100</v>
      </c>
      <c r="C1" t="s">
        <v>101</v>
      </c>
      <c r="D1" t="s">
        <v>102</v>
      </c>
      <c r="E1" s="65"/>
      <c r="F1" s="65"/>
      <c r="G1" s="65"/>
    </row>
    <row r="2" spans="1:11" ht="15.75" x14ac:dyDescent="0.25">
      <c r="A2">
        <v>45108</v>
      </c>
      <c r="B2" t="s">
        <v>103</v>
      </c>
      <c r="C2">
        <v>10</v>
      </c>
      <c r="D2">
        <v>5.5</v>
      </c>
      <c r="H2" s="42"/>
      <c r="J2" s="44" t="s">
        <v>106</v>
      </c>
      <c r="K2" s="14" t="s">
        <v>118</v>
      </c>
    </row>
    <row r="3" spans="1:11" x14ac:dyDescent="0.25">
      <c r="A3">
        <v>45109</v>
      </c>
      <c r="B3" t="s">
        <v>104</v>
      </c>
      <c r="C3">
        <v>15</v>
      </c>
      <c r="D3">
        <v>10</v>
      </c>
      <c r="K3" s="14" t="s">
        <v>846</v>
      </c>
    </row>
    <row r="4" spans="1:11" x14ac:dyDescent="0.25">
      <c r="A4">
        <v>45110</v>
      </c>
      <c r="B4" t="s">
        <v>105</v>
      </c>
      <c r="C4">
        <v>20</v>
      </c>
      <c r="D4">
        <v>8.75</v>
      </c>
      <c r="G4" s="64" t="s">
        <v>807</v>
      </c>
    </row>
    <row r="5" spans="1:11" ht="15.75" x14ac:dyDescent="0.25">
      <c r="A5">
        <v>45111</v>
      </c>
      <c r="B5" t="s">
        <v>103</v>
      </c>
      <c r="C5">
        <v>5</v>
      </c>
      <c r="D5">
        <v>5.5</v>
      </c>
      <c r="G5" s="64" t="s">
        <v>808</v>
      </c>
      <c r="J5" s="44" t="s">
        <v>110</v>
      </c>
      <c r="K5" s="14" t="s">
        <v>112</v>
      </c>
    </row>
    <row r="6" spans="1:11" x14ac:dyDescent="0.25">
      <c r="A6">
        <v>45112</v>
      </c>
      <c r="B6" t="s">
        <v>104</v>
      </c>
      <c r="C6">
        <v>12</v>
      </c>
      <c r="D6">
        <v>10</v>
      </c>
      <c r="G6" s="64" t="s">
        <v>836</v>
      </c>
      <c r="H6" s="64"/>
      <c r="K6" s="14" t="s">
        <v>107</v>
      </c>
    </row>
    <row r="7" spans="1:11" x14ac:dyDescent="0.25">
      <c r="A7">
        <v>45113</v>
      </c>
      <c r="B7" t="s">
        <v>105</v>
      </c>
      <c r="C7">
        <v>8</v>
      </c>
      <c r="D7">
        <v>8.75</v>
      </c>
      <c r="G7" s="64" t="s">
        <v>811</v>
      </c>
      <c r="H7" s="64"/>
      <c r="I7" s="64"/>
      <c r="K7" s="14" t="s">
        <v>108</v>
      </c>
    </row>
    <row r="8" spans="1:11" x14ac:dyDescent="0.25">
      <c r="A8">
        <v>45114</v>
      </c>
      <c r="B8" t="s">
        <v>103</v>
      </c>
      <c r="C8">
        <v>15</v>
      </c>
      <c r="D8">
        <v>5.5</v>
      </c>
      <c r="G8" s="64" t="s">
        <v>840</v>
      </c>
      <c r="H8" s="64"/>
      <c r="K8" s="14" t="s">
        <v>109</v>
      </c>
    </row>
    <row r="9" spans="1:11" x14ac:dyDescent="0.25">
      <c r="A9">
        <v>45115</v>
      </c>
      <c r="B9" t="s">
        <v>104</v>
      </c>
      <c r="C9">
        <v>10</v>
      </c>
      <c r="D9">
        <v>10</v>
      </c>
    </row>
    <row r="10" spans="1:11" x14ac:dyDescent="0.25">
      <c r="A10">
        <v>45116</v>
      </c>
      <c r="B10" t="s">
        <v>105</v>
      </c>
      <c r="C10">
        <v>5</v>
      </c>
      <c r="D10">
        <v>8.75</v>
      </c>
      <c r="G10" s="64" t="s">
        <v>842</v>
      </c>
      <c r="H10" s="42"/>
    </row>
    <row r="11" spans="1:11" ht="15.75" x14ac:dyDescent="0.25">
      <c r="A11">
        <v>45117</v>
      </c>
      <c r="B11" t="s">
        <v>105</v>
      </c>
      <c r="C11">
        <v>20</v>
      </c>
      <c r="D11">
        <v>5.5</v>
      </c>
      <c r="G11" s="64" t="s">
        <v>809</v>
      </c>
      <c r="H11" s="64"/>
      <c r="J11" s="44" t="s">
        <v>111</v>
      </c>
      <c r="K11" s="14" t="s">
        <v>847</v>
      </c>
    </row>
    <row r="12" spans="1:11" x14ac:dyDescent="0.25">
      <c r="A12">
        <v>45118</v>
      </c>
      <c r="B12" t="s">
        <v>104</v>
      </c>
      <c r="C12">
        <v>18</v>
      </c>
      <c r="D12">
        <v>10</v>
      </c>
      <c r="G12" s="64" t="s">
        <v>845</v>
      </c>
      <c r="H12" s="64"/>
      <c r="K12" s="14" t="s">
        <v>838</v>
      </c>
    </row>
    <row r="13" spans="1:11" x14ac:dyDescent="0.25">
      <c r="A13">
        <v>45119</v>
      </c>
      <c r="B13" t="s">
        <v>105</v>
      </c>
      <c r="C13">
        <v>12</v>
      </c>
      <c r="D13">
        <v>8.75</v>
      </c>
    </row>
    <row r="14" spans="1:11" ht="15.75" x14ac:dyDescent="0.25">
      <c r="A14">
        <v>45120</v>
      </c>
      <c r="B14" t="s">
        <v>104</v>
      </c>
      <c r="C14">
        <v>7</v>
      </c>
      <c r="D14">
        <v>5.5</v>
      </c>
      <c r="J14" s="44" t="s">
        <v>113</v>
      </c>
      <c r="K14" s="14" t="s">
        <v>839</v>
      </c>
    </row>
    <row r="15" spans="1:11" x14ac:dyDescent="0.25">
      <c r="A15">
        <v>45121</v>
      </c>
      <c r="B15" t="s">
        <v>104</v>
      </c>
      <c r="C15">
        <v>22</v>
      </c>
      <c r="D15">
        <v>10</v>
      </c>
      <c r="K15" s="14" t="s">
        <v>848</v>
      </c>
    </row>
    <row r="16" spans="1:11" x14ac:dyDescent="0.25">
      <c r="A16">
        <v>45122</v>
      </c>
      <c r="B16" t="s">
        <v>105</v>
      </c>
      <c r="C16">
        <v>17</v>
      </c>
      <c r="D16">
        <v>8.75</v>
      </c>
      <c r="K16" s="14"/>
    </row>
    <row r="17" spans="1:11" ht="15.75" x14ac:dyDescent="0.25">
      <c r="A17">
        <v>45123</v>
      </c>
      <c r="B17" t="s">
        <v>103</v>
      </c>
      <c r="C17">
        <v>9</v>
      </c>
      <c r="D17">
        <v>5.5</v>
      </c>
      <c r="J17" s="44" t="s">
        <v>114</v>
      </c>
      <c r="K17" s="14" t="s">
        <v>849</v>
      </c>
    </row>
    <row r="18" spans="1:11" x14ac:dyDescent="0.25">
      <c r="A18">
        <v>45124</v>
      </c>
      <c r="B18" t="s">
        <v>104</v>
      </c>
      <c r="C18">
        <v>14</v>
      </c>
      <c r="D18">
        <v>10</v>
      </c>
      <c r="K18" s="14" t="s">
        <v>841</v>
      </c>
    </row>
    <row r="19" spans="1:11" x14ac:dyDescent="0.25">
      <c r="A19">
        <v>45125</v>
      </c>
      <c r="B19" t="s">
        <v>105</v>
      </c>
      <c r="C19">
        <v>25</v>
      </c>
      <c r="D19">
        <v>8.75</v>
      </c>
      <c r="K19" s="14"/>
    </row>
    <row r="20" spans="1:11" ht="15.75" x14ac:dyDescent="0.25">
      <c r="A20">
        <v>45126</v>
      </c>
      <c r="B20" t="s">
        <v>103</v>
      </c>
      <c r="C20">
        <v>11</v>
      </c>
      <c r="D20">
        <v>5.5</v>
      </c>
      <c r="J20" s="44" t="s">
        <v>115</v>
      </c>
      <c r="K20" s="14" t="s">
        <v>850</v>
      </c>
    </row>
    <row r="21" spans="1:11" x14ac:dyDescent="0.25">
      <c r="A21">
        <v>45127</v>
      </c>
      <c r="B21" t="s">
        <v>104</v>
      </c>
      <c r="C21">
        <v>20</v>
      </c>
      <c r="D21">
        <v>10</v>
      </c>
      <c r="K21" s="14"/>
    </row>
    <row r="22" spans="1:11" x14ac:dyDescent="0.25">
      <c r="A22">
        <v>45128</v>
      </c>
      <c r="B22" t="s">
        <v>105</v>
      </c>
      <c r="C22">
        <v>16</v>
      </c>
      <c r="D22">
        <v>8.75</v>
      </c>
      <c r="K22" s="14"/>
    </row>
    <row r="23" spans="1:11" ht="15.75" x14ac:dyDescent="0.25">
      <c r="A23">
        <v>45129</v>
      </c>
      <c r="B23" t="s">
        <v>104</v>
      </c>
      <c r="C23">
        <v>8</v>
      </c>
      <c r="D23">
        <v>5.5</v>
      </c>
      <c r="J23" s="44" t="s">
        <v>116</v>
      </c>
      <c r="K23" s="14" t="s">
        <v>843</v>
      </c>
    </row>
    <row r="24" spans="1:11" x14ac:dyDescent="0.25">
      <c r="A24">
        <v>45130</v>
      </c>
      <c r="B24" t="s">
        <v>104</v>
      </c>
      <c r="C24">
        <v>13</v>
      </c>
      <c r="D24">
        <v>10</v>
      </c>
      <c r="K24" s="14"/>
    </row>
    <row r="25" spans="1:11" x14ac:dyDescent="0.25">
      <c r="A25">
        <v>45131</v>
      </c>
      <c r="B25" t="s">
        <v>103</v>
      </c>
      <c r="C25">
        <v>19</v>
      </c>
      <c r="D25">
        <v>8.75</v>
      </c>
      <c r="K25" s="14"/>
    </row>
    <row r="26" spans="1:11" ht="15.75" x14ac:dyDescent="0.25">
      <c r="A26">
        <v>45132</v>
      </c>
      <c r="B26" t="s">
        <v>103</v>
      </c>
      <c r="C26">
        <v>6</v>
      </c>
      <c r="D26">
        <v>5.5</v>
      </c>
      <c r="J26" s="44" t="s">
        <v>117</v>
      </c>
      <c r="K26" s="14" t="s">
        <v>844</v>
      </c>
    </row>
    <row r="27" spans="1:11" x14ac:dyDescent="0.25">
      <c r="A27">
        <v>45133</v>
      </c>
      <c r="B27" t="s">
        <v>104</v>
      </c>
      <c r="C27">
        <v>16</v>
      </c>
      <c r="D27">
        <v>10</v>
      </c>
      <c r="K27" s="14"/>
    </row>
    <row r="28" spans="1:11" x14ac:dyDescent="0.25">
      <c r="A28">
        <v>45134</v>
      </c>
      <c r="B28" t="s">
        <v>105</v>
      </c>
      <c r="C28">
        <v>10</v>
      </c>
      <c r="D28">
        <v>8.75</v>
      </c>
    </row>
    <row r="29" spans="1:11" x14ac:dyDescent="0.25">
      <c r="A29">
        <v>45135</v>
      </c>
      <c r="B29" t="s">
        <v>103</v>
      </c>
      <c r="C29">
        <v>14</v>
      </c>
      <c r="D29">
        <v>5.5</v>
      </c>
    </row>
    <row r="30" spans="1:11" x14ac:dyDescent="0.25">
      <c r="A30">
        <v>45136</v>
      </c>
      <c r="B30" t="s">
        <v>104</v>
      </c>
      <c r="C30">
        <v>9</v>
      </c>
      <c r="D30">
        <v>10</v>
      </c>
    </row>
    <row r="31" spans="1:11" x14ac:dyDescent="0.25">
      <c r="A31">
        <v>45137</v>
      </c>
      <c r="B31" t="s">
        <v>105</v>
      </c>
      <c r="C31">
        <v>23</v>
      </c>
      <c r="D31">
        <v>8.75</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E85E40-2084-43F6-9A8A-7860A284BFB4}">
  <dimension ref="A1:P20"/>
  <sheetViews>
    <sheetView zoomScaleNormal="100" workbookViewId="0">
      <selection activeCell="F28" sqref="F28"/>
    </sheetView>
  </sheetViews>
  <sheetFormatPr defaultRowHeight="15" x14ac:dyDescent="0.25"/>
  <cols>
    <col min="1" max="1" width="28.28515625" bestFit="1" customWidth="1"/>
    <col min="2" max="2" width="14.42578125" bestFit="1" customWidth="1"/>
    <col min="3" max="3" width="10.42578125" bestFit="1" customWidth="1"/>
    <col min="4" max="4" width="23.7109375" bestFit="1" customWidth="1"/>
    <col min="5" max="5" width="17.85546875" bestFit="1" customWidth="1"/>
    <col min="6" max="6" width="29.140625" bestFit="1" customWidth="1"/>
    <col min="7" max="7" width="17.140625" bestFit="1" customWidth="1"/>
    <col min="8" max="9" width="16.7109375" bestFit="1" customWidth="1"/>
    <col min="10" max="10" width="18.140625" bestFit="1" customWidth="1"/>
    <col min="11" max="11" width="18.42578125" bestFit="1" customWidth="1"/>
    <col min="12" max="12" width="18.7109375" bestFit="1" customWidth="1"/>
    <col min="13" max="13" width="23.28515625" bestFit="1" customWidth="1"/>
    <col min="14" max="14" width="22.7109375" bestFit="1" customWidth="1"/>
    <col min="15" max="15" width="14" bestFit="1" customWidth="1"/>
    <col min="16" max="16" width="26.7109375" bestFit="1" customWidth="1"/>
  </cols>
  <sheetData>
    <row r="1" spans="1:16" ht="21.75" thickBot="1" x14ac:dyDescent="0.4">
      <c r="A1" s="36" t="s">
        <v>119</v>
      </c>
      <c r="B1" s="37" t="s">
        <v>120</v>
      </c>
      <c r="C1" s="37" t="s">
        <v>51</v>
      </c>
      <c r="D1" s="37" t="s">
        <v>68</v>
      </c>
      <c r="E1" s="37" t="s">
        <v>44</v>
      </c>
      <c r="F1" s="47" t="s">
        <v>133</v>
      </c>
      <c r="G1" s="47" t="s">
        <v>134</v>
      </c>
      <c r="H1" s="47" t="s">
        <v>135</v>
      </c>
      <c r="I1" s="47" t="s">
        <v>139</v>
      </c>
      <c r="J1" s="47" t="s">
        <v>140</v>
      </c>
      <c r="K1" s="47" t="s">
        <v>160</v>
      </c>
      <c r="L1" s="47" t="s">
        <v>161</v>
      </c>
      <c r="M1" s="47" t="s">
        <v>162</v>
      </c>
      <c r="N1" s="47" t="s">
        <v>163</v>
      </c>
      <c r="O1" s="47" t="s">
        <v>166</v>
      </c>
      <c r="P1" s="47" t="s">
        <v>167</v>
      </c>
    </row>
    <row r="2" spans="1:16" ht="18.75" x14ac:dyDescent="0.3">
      <c r="A2" s="30" t="s">
        <v>145</v>
      </c>
      <c r="B2" s="31" t="s">
        <v>812</v>
      </c>
      <c r="C2" s="31" t="s">
        <v>156</v>
      </c>
      <c r="D2" s="31">
        <v>2</v>
      </c>
      <c r="E2" s="32">
        <v>120000</v>
      </c>
    </row>
    <row r="3" spans="1:16" ht="18.75" x14ac:dyDescent="0.3">
      <c r="A3" s="30" t="s">
        <v>146</v>
      </c>
      <c r="B3" s="31" t="s">
        <v>151</v>
      </c>
      <c r="C3" s="31" t="s">
        <v>52</v>
      </c>
      <c r="D3" s="31">
        <v>5</v>
      </c>
      <c r="E3" s="32">
        <v>230000</v>
      </c>
    </row>
    <row r="4" spans="1:16" ht="18.75" x14ac:dyDescent="0.3">
      <c r="A4" s="30" t="s">
        <v>147</v>
      </c>
      <c r="B4" s="31" t="s">
        <v>152</v>
      </c>
      <c r="C4" s="31" t="s">
        <v>158</v>
      </c>
      <c r="D4" s="31">
        <v>3</v>
      </c>
      <c r="E4" s="32">
        <v>180000</v>
      </c>
    </row>
    <row r="5" spans="1:16" ht="18.75" x14ac:dyDescent="0.3">
      <c r="A5" s="30" t="s">
        <v>148</v>
      </c>
      <c r="B5" s="31" t="s">
        <v>153</v>
      </c>
      <c r="C5" s="31" t="s">
        <v>157</v>
      </c>
      <c r="D5" s="31">
        <v>4</v>
      </c>
      <c r="E5" s="32">
        <v>200000</v>
      </c>
    </row>
    <row r="6" spans="1:16" ht="18.75" x14ac:dyDescent="0.3">
      <c r="A6" s="30" t="s">
        <v>149</v>
      </c>
      <c r="B6" s="31" t="s">
        <v>154</v>
      </c>
      <c r="C6" s="31" t="s">
        <v>53</v>
      </c>
      <c r="D6" s="31">
        <v>2</v>
      </c>
      <c r="E6" s="32">
        <v>150000</v>
      </c>
    </row>
    <row r="7" spans="1:16" ht="19.5" thickBot="1" x14ac:dyDescent="0.35">
      <c r="A7" s="33" t="s">
        <v>150</v>
      </c>
      <c r="B7" s="34" t="s">
        <v>155</v>
      </c>
      <c r="C7" s="34" t="s">
        <v>159</v>
      </c>
      <c r="D7" s="34">
        <v>1</v>
      </c>
      <c r="E7" s="35">
        <v>100000</v>
      </c>
    </row>
    <row r="10" spans="1:16" ht="18.75" x14ac:dyDescent="0.3">
      <c r="A10" s="46" t="s">
        <v>121</v>
      </c>
      <c r="B10" s="15" t="s">
        <v>132</v>
      </c>
    </row>
    <row r="11" spans="1:16" ht="18.75" x14ac:dyDescent="0.3">
      <c r="A11" s="46" t="s">
        <v>122</v>
      </c>
      <c r="B11" s="15" t="s">
        <v>136</v>
      </c>
    </row>
    <row r="12" spans="1:16" ht="18.75" x14ac:dyDescent="0.3">
      <c r="A12" s="46" t="s">
        <v>123</v>
      </c>
      <c r="B12" s="15" t="s">
        <v>137</v>
      </c>
    </row>
    <row r="13" spans="1:16" ht="18.75" x14ac:dyDescent="0.3">
      <c r="A13" s="46" t="s">
        <v>124</v>
      </c>
      <c r="B13" s="15" t="s">
        <v>138</v>
      </c>
    </row>
    <row r="14" spans="1:16" ht="18.75" x14ac:dyDescent="0.3">
      <c r="A14" s="46" t="s">
        <v>125</v>
      </c>
      <c r="B14" s="15" t="s">
        <v>141</v>
      </c>
    </row>
    <row r="15" spans="1:16" ht="18.75" x14ac:dyDescent="0.3">
      <c r="A15" s="46" t="s">
        <v>126</v>
      </c>
      <c r="B15" s="15" t="s">
        <v>142</v>
      </c>
    </row>
    <row r="16" spans="1:16" ht="18.75" x14ac:dyDescent="0.3">
      <c r="A16" s="46" t="s">
        <v>127</v>
      </c>
      <c r="B16" s="15" t="s">
        <v>143</v>
      </c>
    </row>
    <row r="17" spans="1:2" ht="18.75" x14ac:dyDescent="0.3">
      <c r="A17" s="46" t="s">
        <v>128</v>
      </c>
      <c r="B17" s="15" t="s">
        <v>144</v>
      </c>
    </row>
    <row r="18" spans="1:2" ht="18.75" x14ac:dyDescent="0.3">
      <c r="A18" s="46" t="s">
        <v>129</v>
      </c>
      <c r="B18" s="15" t="s">
        <v>164</v>
      </c>
    </row>
    <row r="19" spans="1:2" ht="18.75" x14ac:dyDescent="0.3">
      <c r="A19" s="46" t="s">
        <v>130</v>
      </c>
      <c r="B19" s="15" t="s">
        <v>810</v>
      </c>
    </row>
    <row r="20" spans="1:2" ht="18.75" x14ac:dyDescent="0.3">
      <c r="A20" s="46" t="s">
        <v>131</v>
      </c>
      <c r="B20" s="15" t="s">
        <v>165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5B08CC-352D-4A9F-BF37-46AF3E396034}">
  <dimension ref="A1:P13"/>
  <sheetViews>
    <sheetView zoomScale="145" zoomScaleNormal="145" workbookViewId="0">
      <selection activeCell="A3" sqref="A3"/>
    </sheetView>
  </sheetViews>
  <sheetFormatPr defaultRowHeight="15" x14ac:dyDescent="0.25"/>
  <cols>
    <col min="1" max="1" width="20" bestFit="1" customWidth="1"/>
    <col min="2" max="2" width="13.140625" customWidth="1"/>
    <col min="3" max="3" width="10.140625" bestFit="1" customWidth="1"/>
    <col min="8" max="8" width="20" bestFit="1" customWidth="1"/>
    <col min="9" max="9" width="13.28515625" customWidth="1"/>
    <col min="16" max="16" width="13.140625" bestFit="1" customWidth="1"/>
  </cols>
  <sheetData>
    <row r="1" spans="1:16" ht="27" customHeight="1" thickBot="1" x14ac:dyDescent="0.3">
      <c r="A1" s="70" t="s">
        <v>825</v>
      </c>
      <c r="B1" s="70" t="s">
        <v>826</v>
      </c>
      <c r="C1" s="71" t="s">
        <v>120</v>
      </c>
      <c r="H1" s="70" t="s">
        <v>825</v>
      </c>
      <c r="I1" s="74" t="s">
        <v>827</v>
      </c>
      <c r="J1" s="69" t="s">
        <v>828</v>
      </c>
      <c r="K1" s="69" t="s">
        <v>829</v>
      </c>
      <c r="L1" s="69" t="s">
        <v>830</v>
      </c>
      <c r="M1" s="69" t="s">
        <v>831</v>
      </c>
      <c r="N1" s="69" t="s">
        <v>832</v>
      </c>
      <c r="O1" s="68" t="s">
        <v>833</v>
      </c>
      <c r="P1" s="70" t="s">
        <v>834</v>
      </c>
    </row>
    <row r="2" spans="1:16" ht="15.75" thickBot="1" x14ac:dyDescent="0.3">
      <c r="A2" s="22" t="s">
        <v>815</v>
      </c>
      <c r="B2" t="str">
        <f>LEFT(A2,FIND(" ",A2) - 1)</f>
        <v>John</v>
      </c>
      <c r="C2" s="20"/>
      <c r="D2">
        <f>LEN(A2)</f>
        <v>10</v>
      </c>
      <c r="E2">
        <f>FIND(" ",A2)</f>
        <v>5</v>
      </c>
      <c r="F2">
        <f>D2-E2</f>
        <v>5</v>
      </c>
      <c r="H2" s="19" t="s">
        <v>815</v>
      </c>
      <c r="I2" s="75">
        <v>25000</v>
      </c>
      <c r="J2" s="77" t="s">
        <v>835</v>
      </c>
      <c r="K2" s="77" t="s">
        <v>835</v>
      </c>
      <c r="L2" s="78"/>
      <c r="M2" s="78" t="s">
        <v>835</v>
      </c>
      <c r="N2" s="78" t="s">
        <v>835</v>
      </c>
      <c r="O2" s="82" t="s">
        <v>835</v>
      </c>
      <c r="P2" s="85">
        <f>I2*COUNTIF(J2:O2,"paid")</f>
        <v>125000</v>
      </c>
    </row>
    <row r="3" spans="1:16" ht="15.75" thickBot="1" x14ac:dyDescent="0.3">
      <c r="A3" s="22" t="s">
        <v>816</v>
      </c>
      <c r="B3" t="str">
        <f t="shared" ref="B3:B11" si="0">LEFT(A3,FIND(" ",A3) - 1)</f>
        <v>Emily</v>
      </c>
      <c r="C3" s="20"/>
      <c r="D3">
        <f t="shared" ref="D3:D11" si="1">LEN(A3)</f>
        <v>11</v>
      </c>
      <c r="E3">
        <f t="shared" ref="E3:E11" si="2">FIND(" ",A3)</f>
        <v>6</v>
      </c>
      <c r="F3">
        <f t="shared" ref="F3:F11" si="3">D3-E3</f>
        <v>5</v>
      </c>
      <c r="H3" s="19" t="s">
        <v>816</v>
      </c>
      <c r="I3" s="72">
        <v>5000</v>
      </c>
      <c r="J3" s="77" t="s">
        <v>835</v>
      </c>
      <c r="K3" s="77" t="s">
        <v>835</v>
      </c>
      <c r="L3" s="77" t="s">
        <v>835</v>
      </c>
      <c r="M3" s="73"/>
      <c r="N3" s="73"/>
      <c r="O3" s="83"/>
      <c r="P3" s="85">
        <f t="shared" ref="P3:P11" si="4">I3*COUNTIF(J3:O3,"paid")</f>
        <v>15000</v>
      </c>
    </row>
    <row r="4" spans="1:16" ht="15.75" thickBot="1" x14ac:dyDescent="0.3">
      <c r="A4" s="22" t="s">
        <v>817</v>
      </c>
      <c r="B4" t="str">
        <f t="shared" si="0"/>
        <v>Michael</v>
      </c>
      <c r="C4" s="20"/>
      <c r="D4">
        <f t="shared" si="1"/>
        <v>14</v>
      </c>
      <c r="E4">
        <f t="shared" si="2"/>
        <v>8</v>
      </c>
      <c r="F4">
        <f t="shared" si="3"/>
        <v>6</v>
      </c>
      <c r="H4" s="19" t="s">
        <v>817</v>
      </c>
      <c r="I4" s="72">
        <v>5000</v>
      </c>
      <c r="J4" s="79" t="s">
        <v>835</v>
      </c>
      <c r="K4" s="73" t="s">
        <v>835</v>
      </c>
      <c r="L4" s="73" t="s">
        <v>835</v>
      </c>
      <c r="M4" s="73" t="s">
        <v>835</v>
      </c>
      <c r="N4" s="73"/>
      <c r="O4" s="83"/>
      <c r="P4" s="85">
        <f t="shared" si="4"/>
        <v>20000</v>
      </c>
    </row>
    <row r="5" spans="1:16" ht="15.75" thickBot="1" x14ac:dyDescent="0.3">
      <c r="A5" s="22" t="s">
        <v>818</v>
      </c>
      <c r="B5" t="str">
        <f t="shared" si="0"/>
        <v>Sophia</v>
      </c>
      <c r="C5" s="20"/>
      <c r="D5">
        <f t="shared" si="1"/>
        <v>12</v>
      </c>
      <c r="E5">
        <f t="shared" si="2"/>
        <v>7</v>
      </c>
      <c r="F5">
        <f t="shared" si="3"/>
        <v>5</v>
      </c>
      <c r="H5" s="19" t="s">
        <v>818</v>
      </c>
      <c r="I5" s="72">
        <v>5000</v>
      </c>
      <c r="J5" s="79"/>
      <c r="K5" s="73"/>
      <c r="L5" s="73"/>
      <c r="M5" s="73"/>
      <c r="N5" s="73"/>
      <c r="O5" s="83"/>
      <c r="P5" s="85">
        <f t="shared" si="4"/>
        <v>0</v>
      </c>
    </row>
    <row r="6" spans="1:16" ht="15.75" thickBot="1" x14ac:dyDescent="0.3">
      <c r="A6" s="22" t="s">
        <v>819</v>
      </c>
      <c r="B6" t="str">
        <f t="shared" si="0"/>
        <v>Daniel</v>
      </c>
      <c r="C6" s="20"/>
      <c r="D6">
        <f t="shared" si="1"/>
        <v>13</v>
      </c>
      <c r="E6">
        <f t="shared" si="2"/>
        <v>7</v>
      </c>
      <c r="F6">
        <f t="shared" si="3"/>
        <v>6</v>
      </c>
      <c r="H6" s="19" t="s">
        <v>819</v>
      </c>
      <c r="I6" s="72">
        <v>5000</v>
      </c>
      <c r="J6" s="79"/>
      <c r="K6" s="73"/>
      <c r="L6" s="73"/>
      <c r="M6" s="73"/>
      <c r="N6" s="73"/>
      <c r="O6" s="83"/>
      <c r="P6" s="85">
        <f t="shared" si="4"/>
        <v>0</v>
      </c>
    </row>
    <row r="7" spans="1:16" ht="15.75" thickBot="1" x14ac:dyDescent="0.3">
      <c r="A7" s="22" t="s">
        <v>820</v>
      </c>
      <c r="B7" t="str">
        <f t="shared" si="0"/>
        <v>Olivia</v>
      </c>
      <c r="C7" s="20"/>
      <c r="D7">
        <f t="shared" si="1"/>
        <v>12</v>
      </c>
      <c r="E7">
        <f t="shared" si="2"/>
        <v>7</v>
      </c>
      <c r="F7">
        <f t="shared" si="3"/>
        <v>5</v>
      </c>
      <c r="H7" s="19" t="s">
        <v>820</v>
      </c>
      <c r="I7" s="72">
        <v>15000</v>
      </c>
      <c r="J7" s="79" t="s">
        <v>835</v>
      </c>
      <c r="K7" s="73"/>
      <c r="L7" s="73"/>
      <c r="M7" s="73" t="s">
        <v>835</v>
      </c>
      <c r="N7" s="73"/>
      <c r="O7" s="83"/>
      <c r="P7" s="85">
        <f t="shared" si="4"/>
        <v>30000</v>
      </c>
    </row>
    <row r="8" spans="1:16" ht="15.75" thickBot="1" x14ac:dyDescent="0.3">
      <c r="A8" s="22" t="s">
        <v>821</v>
      </c>
      <c r="B8" t="str">
        <f t="shared" si="0"/>
        <v>Christopher</v>
      </c>
      <c r="C8" s="20"/>
      <c r="D8">
        <f t="shared" si="1"/>
        <v>20</v>
      </c>
      <c r="E8">
        <f t="shared" si="2"/>
        <v>12</v>
      </c>
      <c r="F8">
        <f t="shared" si="3"/>
        <v>8</v>
      </c>
      <c r="H8" s="19" t="s">
        <v>821</v>
      </c>
      <c r="I8" s="72">
        <v>5000</v>
      </c>
      <c r="J8" s="79"/>
      <c r="K8" s="73"/>
      <c r="L8" s="73" t="s">
        <v>835</v>
      </c>
      <c r="M8" s="73"/>
      <c r="N8" s="73"/>
      <c r="O8" s="83"/>
      <c r="P8" s="85">
        <f t="shared" si="4"/>
        <v>5000</v>
      </c>
    </row>
    <row r="9" spans="1:16" ht="15.75" thickBot="1" x14ac:dyDescent="0.3">
      <c r="A9" s="22" t="s">
        <v>822</v>
      </c>
      <c r="B9" t="str">
        <f t="shared" si="0"/>
        <v>Ava</v>
      </c>
      <c r="C9" s="20"/>
      <c r="D9">
        <f t="shared" si="1"/>
        <v>11</v>
      </c>
      <c r="E9">
        <f t="shared" si="2"/>
        <v>4</v>
      </c>
      <c r="F9">
        <f t="shared" si="3"/>
        <v>7</v>
      </c>
      <c r="H9" s="19" t="s">
        <v>822</v>
      </c>
      <c r="I9" s="72">
        <v>5000</v>
      </c>
      <c r="J9" s="79"/>
      <c r="K9" s="73"/>
      <c r="L9" s="73"/>
      <c r="M9" s="73"/>
      <c r="N9" s="73"/>
      <c r="O9" s="83"/>
      <c r="P9" s="85">
        <f t="shared" si="4"/>
        <v>0</v>
      </c>
    </row>
    <row r="10" spans="1:16" ht="15.75" thickBot="1" x14ac:dyDescent="0.3">
      <c r="A10" s="22" t="s">
        <v>823</v>
      </c>
      <c r="B10" t="str">
        <f t="shared" si="0"/>
        <v>Ethan</v>
      </c>
      <c r="C10" s="20"/>
      <c r="D10">
        <f t="shared" si="1"/>
        <v>11</v>
      </c>
      <c r="E10">
        <f t="shared" si="2"/>
        <v>6</v>
      </c>
      <c r="F10">
        <f t="shared" si="3"/>
        <v>5</v>
      </c>
      <c r="H10" s="19" t="s">
        <v>823</v>
      </c>
      <c r="I10" s="72">
        <v>5000</v>
      </c>
      <c r="J10" s="79"/>
      <c r="K10" s="73"/>
      <c r="L10" s="73"/>
      <c r="M10" s="73"/>
      <c r="N10" s="73"/>
      <c r="O10" s="83"/>
      <c r="P10" s="85">
        <f t="shared" si="4"/>
        <v>0</v>
      </c>
    </row>
    <row r="11" spans="1:16" ht="15.75" thickBot="1" x14ac:dyDescent="0.3">
      <c r="A11" s="23" t="s">
        <v>824</v>
      </c>
      <c r="B11" t="str">
        <f t="shared" si="0"/>
        <v>Isabella</v>
      </c>
      <c r="C11" s="20"/>
      <c r="D11">
        <f t="shared" si="1"/>
        <v>13</v>
      </c>
      <c r="E11">
        <f t="shared" si="2"/>
        <v>9</v>
      </c>
      <c r="F11">
        <f t="shared" si="3"/>
        <v>4</v>
      </c>
      <c r="H11" s="67" t="s">
        <v>824</v>
      </c>
      <c r="I11" s="76">
        <v>5000</v>
      </c>
      <c r="J11" s="80"/>
      <c r="K11" s="81"/>
      <c r="L11" s="81"/>
      <c r="M11" s="81"/>
      <c r="N11" s="81"/>
      <c r="O11" s="84"/>
      <c r="P11" s="85">
        <f t="shared" si="4"/>
        <v>0</v>
      </c>
    </row>
    <row r="13" spans="1:16" x14ac:dyDescent="0.25">
      <c r="K13">
        <f>COUNTIF(J2:O2,"paid")</f>
        <v>5</v>
      </c>
    </row>
  </sheetData>
  <phoneticPr fontId="14"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5E6D7C-41E0-47AC-853E-B1925218D756}">
  <dimension ref="A1:E6"/>
  <sheetViews>
    <sheetView zoomScale="175" zoomScaleNormal="175" workbookViewId="0">
      <selection activeCell="E13" sqref="E13"/>
    </sheetView>
  </sheetViews>
  <sheetFormatPr defaultRowHeight="15" x14ac:dyDescent="0.25"/>
  <cols>
    <col min="1" max="1" width="23.140625" bestFit="1" customWidth="1"/>
    <col min="2" max="5" width="19.42578125" style="41" bestFit="1" customWidth="1"/>
  </cols>
  <sheetData>
    <row r="1" spans="1:5" ht="27" thickBot="1" x14ac:dyDescent="0.45">
      <c r="A1" s="50" t="s">
        <v>795</v>
      </c>
      <c r="B1" s="53" t="s">
        <v>790</v>
      </c>
      <c r="C1" s="51" t="s">
        <v>791</v>
      </c>
      <c r="D1" s="53" t="s">
        <v>792</v>
      </c>
      <c r="E1" s="52" t="s">
        <v>793</v>
      </c>
    </row>
    <row r="2" spans="1:5" ht="26.25" x14ac:dyDescent="0.4">
      <c r="A2" s="48" t="s">
        <v>796</v>
      </c>
      <c r="B2" s="54">
        <v>821094</v>
      </c>
      <c r="C2" s="55">
        <v>478592</v>
      </c>
      <c r="D2" s="54">
        <v>490379</v>
      </c>
      <c r="E2" s="56">
        <v>447378</v>
      </c>
    </row>
    <row r="3" spans="1:5" ht="26.25" x14ac:dyDescent="0.4">
      <c r="A3" s="48" t="s">
        <v>794</v>
      </c>
      <c r="B3" s="54">
        <v>679975</v>
      </c>
      <c r="C3" s="55">
        <v>911681</v>
      </c>
      <c r="D3" s="54">
        <v>476404</v>
      </c>
      <c r="E3" s="56">
        <v>789669</v>
      </c>
    </row>
    <row r="4" spans="1:5" ht="26.25" x14ac:dyDescent="0.4">
      <c r="A4" s="48" t="s">
        <v>797</v>
      </c>
      <c r="B4" s="54">
        <v>688123</v>
      </c>
      <c r="C4" s="55">
        <v>207059</v>
      </c>
      <c r="D4" s="54">
        <v>513785</v>
      </c>
      <c r="E4" s="56">
        <v>265687</v>
      </c>
    </row>
    <row r="5" spans="1:5" ht="26.25" x14ac:dyDescent="0.4">
      <c r="A5" s="48" t="s">
        <v>798</v>
      </c>
      <c r="B5" s="54">
        <v>816750</v>
      </c>
      <c r="C5" s="55">
        <v>470014</v>
      </c>
      <c r="D5" s="54">
        <v>758734</v>
      </c>
      <c r="E5" s="56">
        <v>997330</v>
      </c>
    </row>
    <row r="6" spans="1:5" ht="27" thickBot="1" x14ac:dyDescent="0.45">
      <c r="A6" s="49" t="s">
        <v>799</v>
      </c>
      <c r="B6" s="57">
        <v>439000</v>
      </c>
      <c r="C6" s="58">
        <v>644215</v>
      </c>
      <c r="D6" s="57">
        <v>452257</v>
      </c>
      <c r="E6" s="59">
        <v>869851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BC48DA-1F6B-47CE-8F42-784F002FD113}">
  <dimension ref="A1:X9995"/>
  <sheetViews>
    <sheetView zoomScale="115" zoomScaleNormal="115" workbookViewId="0">
      <selection activeCell="L3" sqref="L3"/>
    </sheetView>
  </sheetViews>
  <sheetFormatPr defaultRowHeight="15" x14ac:dyDescent="0.25"/>
  <cols>
    <col min="1" max="1" width="9.28515625" customWidth="1"/>
    <col min="2" max="2" width="12.140625" style="66" customWidth="1"/>
    <col min="3" max="3" width="13.85546875" bestFit="1" customWidth="1"/>
    <col min="4" max="4" width="12.140625" bestFit="1" customWidth="1"/>
    <col min="5" max="5" width="12.85546875" bestFit="1" customWidth="1"/>
    <col min="6" max="6" width="18.28515625" bestFit="1" customWidth="1"/>
    <col min="7" max="7" width="18.7109375" bestFit="1" customWidth="1"/>
    <col min="8" max="8" width="12.5703125" customWidth="1"/>
    <col min="9" max="9" width="8.42578125" customWidth="1"/>
    <col min="10" max="10" width="14.5703125" bestFit="1" customWidth="1"/>
    <col min="11" max="11" width="14" customWidth="1"/>
    <col min="12" max="12" width="12.7109375" style="90" bestFit="1" customWidth="1"/>
    <col min="13" max="13" width="10.140625" customWidth="1"/>
    <col min="14" max="14" width="11.140625" style="64" customWidth="1"/>
    <col min="15" max="15" width="10.85546875" style="90" bestFit="1" customWidth="1"/>
    <col min="16" max="17" width="10.85546875" style="64" customWidth="1"/>
  </cols>
  <sheetData>
    <row r="1" spans="1:24" x14ac:dyDescent="0.25">
      <c r="A1" s="87" t="s">
        <v>851</v>
      </c>
      <c r="B1" s="87" t="s">
        <v>800</v>
      </c>
      <c r="C1" s="88" t="s">
        <v>169</v>
      </c>
      <c r="D1" s="88" t="s">
        <v>170</v>
      </c>
      <c r="E1" s="88" t="s">
        <v>5</v>
      </c>
      <c r="F1" s="88" t="s">
        <v>171</v>
      </c>
      <c r="G1" s="88" t="s">
        <v>4</v>
      </c>
      <c r="H1" s="88" t="s">
        <v>172</v>
      </c>
      <c r="I1" s="88" t="s">
        <v>173</v>
      </c>
      <c r="J1" s="88" t="s">
        <v>174</v>
      </c>
      <c r="K1" s="88" t="s">
        <v>175</v>
      </c>
      <c r="L1" s="91" t="s">
        <v>176</v>
      </c>
      <c r="M1" s="88" t="s">
        <v>177</v>
      </c>
      <c r="N1" s="89" t="s">
        <v>178</v>
      </c>
      <c r="O1" s="92" t="s">
        <v>179</v>
      </c>
      <c r="P1"/>
      <c r="Q1"/>
    </row>
    <row r="2" spans="1:24" x14ac:dyDescent="0.25">
      <c r="A2" t="s">
        <v>852</v>
      </c>
      <c r="B2" s="66">
        <v>43101</v>
      </c>
      <c r="C2" t="s">
        <v>195</v>
      </c>
      <c r="D2" t="s">
        <v>181</v>
      </c>
      <c r="E2" t="s">
        <v>182</v>
      </c>
      <c r="F2" t="s">
        <v>227</v>
      </c>
      <c r="G2" t="s">
        <v>213</v>
      </c>
      <c r="H2">
        <v>77070</v>
      </c>
      <c r="I2" t="s">
        <v>214</v>
      </c>
      <c r="J2" t="s">
        <v>193</v>
      </c>
      <c r="K2" t="s">
        <v>208</v>
      </c>
      <c r="L2" s="90">
        <v>10.272</v>
      </c>
      <c r="M2">
        <v>3</v>
      </c>
      <c r="N2">
        <v>0.2</v>
      </c>
      <c r="O2" s="90">
        <v>3.21</v>
      </c>
      <c r="P2"/>
      <c r="Q2"/>
      <c r="S2" s="14" t="s">
        <v>10846</v>
      </c>
    </row>
    <row r="3" spans="1:24" x14ac:dyDescent="0.25">
      <c r="A3" t="s">
        <v>853</v>
      </c>
      <c r="B3" s="66">
        <v>43101</v>
      </c>
      <c r="C3" t="s">
        <v>195</v>
      </c>
      <c r="D3" t="s">
        <v>189</v>
      </c>
      <c r="E3" t="s">
        <v>182</v>
      </c>
      <c r="F3" t="s">
        <v>190</v>
      </c>
      <c r="G3" t="s">
        <v>191</v>
      </c>
      <c r="H3">
        <v>90008</v>
      </c>
      <c r="I3" t="s">
        <v>192</v>
      </c>
      <c r="J3" t="s">
        <v>202</v>
      </c>
      <c r="K3" t="s">
        <v>203</v>
      </c>
      <c r="L3" s="90">
        <v>95.76</v>
      </c>
      <c r="M3">
        <v>6</v>
      </c>
      <c r="N3">
        <v>0.2</v>
      </c>
      <c r="O3" s="90">
        <v>7.1820000000000004</v>
      </c>
      <c r="P3"/>
      <c r="Q3"/>
      <c r="S3" t="s">
        <v>10849</v>
      </c>
      <c r="T3" s="14"/>
      <c r="U3" s="14"/>
      <c r="V3" s="14"/>
      <c r="W3" s="14"/>
      <c r="X3" s="14"/>
    </row>
    <row r="4" spans="1:24" x14ac:dyDescent="0.25">
      <c r="A4" t="s">
        <v>856</v>
      </c>
      <c r="B4" s="66">
        <v>43101</v>
      </c>
      <c r="C4" t="s">
        <v>195</v>
      </c>
      <c r="D4" t="s">
        <v>181</v>
      </c>
      <c r="E4" t="s">
        <v>182</v>
      </c>
      <c r="F4" t="s">
        <v>473</v>
      </c>
      <c r="G4" t="s">
        <v>207</v>
      </c>
      <c r="H4">
        <v>27360</v>
      </c>
      <c r="I4" t="s">
        <v>185</v>
      </c>
      <c r="J4" t="s">
        <v>193</v>
      </c>
      <c r="K4" t="s">
        <v>276</v>
      </c>
      <c r="L4" s="90">
        <v>52.136000000000003</v>
      </c>
      <c r="M4">
        <v>7</v>
      </c>
      <c r="N4">
        <v>0.2</v>
      </c>
      <c r="O4" s="90">
        <v>5.8653000000000004</v>
      </c>
      <c r="P4"/>
      <c r="Q4"/>
      <c r="S4" t="s">
        <v>10847</v>
      </c>
      <c r="T4" s="14"/>
      <c r="U4" s="14"/>
      <c r="V4" s="14"/>
      <c r="W4" s="14"/>
      <c r="X4" s="14"/>
    </row>
    <row r="5" spans="1:24" x14ac:dyDescent="0.25">
      <c r="A5" t="s">
        <v>854</v>
      </c>
      <c r="B5" s="66">
        <v>43101</v>
      </c>
      <c r="C5" t="s">
        <v>195</v>
      </c>
      <c r="D5" t="s">
        <v>189</v>
      </c>
      <c r="E5" t="s">
        <v>182</v>
      </c>
      <c r="F5" t="s">
        <v>280</v>
      </c>
      <c r="G5" t="s">
        <v>270</v>
      </c>
      <c r="H5">
        <v>43055</v>
      </c>
      <c r="I5" t="s">
        <v>224</v>
      </c>
      <c r="J5" t="s">
        <v>202</v>
      </c>
      <c r="K5" t="s">
        <v>168</v>
      </c>
      <c r="L5" s="90">
        <v>119.976</v>
      </c>
      <c r="M5">
        <v>3</v>
      </c>
      <c r="N5">
        <v>0.2</v>
      </c>
      <c r="O5" s="90">
        <v>22.4955</v>
      </c>
      <c r="P5"/>
      <c r="Q5"/>
      <c r="S5" t="s">
        <v>10848</v>
      </c>
      <c r="T5" s="14"/>
      <c r="U5" s="14"/>
      <c r="V5" s="14"/>
      <c r="W5" s="14"/>
      <c r="X5" s="14"/>
    </row>
    <row r="6" spans="1:24" x14ac:dyDescent="0.25">
      <c r="A6" t="s">
        <v>855</v>
      </c>
      <c r="B6" s="66">
        <v>43101</v>
      </c>
      <c r="C6" t="s">
        <v>195</v>
      </c>
      <c r="D6" t="s">
        <v>189</v>
      </c>
      <c r="E6" t="s">
        <v>182</v>
      </c>
      <c r="F6" t="s">
        <v>227</v>
      </c>
      <c r="G6" t="s">
        <v>213</v>
      </c>
      <c r="H6">
        <v>77041</v>
      </c>
      <c r="I6" t="s">
        <v>214</v>
      </c>
      <c r="J6" t="s">
        <v>193</v>
      </c>
      <c r="K6" t="s">
        <v>208</v>
      </c>
      <c r="L6" s="90">
        <v>15.552</v>
      </c>
      <c r="M6">
        <v>3</v>
      </c>
      <c r="N6">
        <v>0.2</v>
      </c>
      <c r="O6" s="90">
        <v>5.4432</v>
      </c>
      <c r="P6"/>
      <c r="Q6"/>
      <c r="S6" s="14"/>
      <c r="T6" s="14"/>
      <c r="U6" s="14"/>
      <c r="V6" s="14"/>
      <c r="W6" s="14"/>
      <c r="X6" s="14"/>
    </row>
    <row r="7" spans="1:24" x14ac:dyDescent="0.25">
      <c r="A7" t="s">
        <v>857</v>
      </c>
      <c r="B7" s="66">
        <v>43101</v>
      </c>
      <c r="C7" t="s">
        <v>195</v>
      </c>
      <c r="D7" t="s">
        <v>181</v>
      </c>
      <c r="E7" t="s">
        <v>182</v>
      </c>
      <c r="F7" t="s">
        <v>190</v>
      </c>
      <c r="G7" t="s">
        <v>191</v>
      </c>
      <c r="H7">
        <v>90032</v>
      </c>
      <c r="I7" t="s">
        <v>192</v>
      </c>
      <c r="J7" t="s">
        <v>193</v>
      </c>
      <c r="K7" t="s">
        <v>226</v>
      </c>
      <c r="L7" s="90">
        <v>186.69</v>
      </c>
      <c r="M7">
        <v>3</v>
      </c>
      <c r="N7">
        <v>0</v>
      </c>
      <c r="O7" s="90">
        <v>87.744299999999996</v>
      </c>
      <c r="P7"/>
      <c r="Q7"/>
      <c r="S7" s="14" t="s">
        <v>10850</v>
      </c>
      <c r="T7" s="14"/>
      <c r="U7" s="14"/>
      <c r="V7" s="14"/>
      <c r="W7" s="14"/>
      <c r="X7" s="14"/>
    </row>
    <row r="8" spans="1:24" x14ac:dyDescent="0.25">
      <c r="A8" t="s">
        <v>858</v>
      </c>
      <c r="B8" s="66">
        <v>43101</v>
      </c>
      <c r="C8" t="s">
        <v>195</v>
      </c>
      <c r="D8" t="s">
        <v>181</v>
      </c>
      <c r="E8" t="s">
        <v>182</v>
      </c>
      <c r="F8" t="s">
        <v>459</v>
      </c>
      <c r="G8" t="s">
        <v>184</v>
      </c>
      <c r="H8">
        <v>42071</v>
      </c>
      <c r="I8" t="s">
        <v>185</v>
      </c>
      <c r="J8" t="s">
        <v>193</v>
      </c>
      <c r="K8" t="s">
        <v>205</v>
      </c>
      <c r="L8" s="90">
        <v>72.8</v>
      </c>
      <c r="M8">
        <v>5</v>
      </c>
      <c r="N8">
        <v>0</v>
      </c>
      <c r="O8" s="90">
        <v>19.655999999999999</v>
      </c>
      <c r="P8"/>
      <c r="Q8"/>
      <c r="S8" s="14" t="s">
        <v>10861</v>
      </c>
      <c r="T8" s="14"/>
      <c r="U8" s="14"/>
      <c r="V8" s="14"/>
      <c r="W8" s="14"/>
      <c r="X8" s="14"/>
    </row>
    <row r="9" spans="1:24" x14ac:dyDescent="0.25">
      <c r="A9" t="s">
        <v>859</v>
      </c>
      <c r="B9" s="66">
        <v>43102</v>
      </c>
      <c r="C9" t="s">
        <v>195</v>
      </c>
      <c r="D9" t="s">
        <v>181</v>
      </c>
      <c r="E9" t="s">
        <v>182</v>
      </c>
      <c r="F9" t="s">
        <v>275</v>
      </c>
      <c r="G9" t="s">
        <v>191</v>
      </c>
      <c r="H9">
        <v>95661</v>
      </c>
      <c r="I9" t="s">
        <v>192</v>
      </c>
      <c r="J9" t="s">
        <v>193</v>
      </c>
      <c r="K9" t="s">
        <v>276</v>
      </c>
      <c r="L9" s="90">
        <v>65.88</v>
      </c>
      <c r="M9">
        <v>6</v>
      </c>
      <c r="N9">
        <v>0</v>
      </c>
      <c r="O9" s="90">
        <v>18.446400000000001</v>
      </c>
      <c r="P9"/>
      <c r="Q9"/>
      <c r="S9" s="14" t="s">
        <v>10860</v>
      </c>
      <c r="T9" s="14"/>
      <c r="U9" s="14"/>
      <c r="V9" s="14"/>
      <c r="W9" s="14"/>
      <c r="X9" s="14"/>
    </row>
    <row r="10" spans="1:24" x14ac:dyDescent="0.25">
      <c r="A10" t="s">
        <v>860</v>
      </c>
      <c r="B10" s="66">
        <v>43102</v>
      </c>
      <c r="C10" t="s">
        <v>195</v>
      </c>
      <c r="D10" t="s">
        <v>211</v>
      </c>
      <c r="E10" t="s">
        <v>182</v>
      </c>
      <c r="F10" t="s">
        <v>190</v>
      </c>
      <c r="G10" t="s">
        <v>191</v>
      </c>
      <c r="H10">
        <v>90008</v>
      </c>
      <c r="I10" t="s">
        <v>192</v>
      </c>
      <c r="J10" t="s">
        <v>186</v>
      </c>
      <c r="K10" t="s">
        <v>188</v>
      </c>
      <c r="L10" s="90">
        <v>241.42400000000001</v>
      </c>
      <c r="M10">
        <v>2</v>
      </c>
      <c r="N10">
        <v>0.2</v>
      </c>
      <c r="O10" s="90">
        <v>36.2136</v>
      </c>
      <c r="P10"/>
      <c r="Q10"/>
      <c r="S10" s="14" t="s">
        <v>10862</v>
      </c>
      <c r="T10" s="14"/>
      <c r="U10" s="14"/>
      <c r="V10" s="14"/>
      <c r="W10" s="14"/>
      <c r="X10" s="14"/>
    </row>
    <row r="11" spans="1:24" x14ac:dyDescent="0.25">
      <c r="A11" t="s">
        <v>861</v>
      </c>
      <c r="B11" s="66">
        <v>43102</v>
      </c>
      <c r="C11" t="s">
        <v>195</v>
      </c>
      <c r="D11" t="s">
        <v>189</v>
      </c>
      <c r="E11" t="s">
        <v>182</v>
      </c>
      <c r="F11" t="s">
        <v>379</v>
      </c>
      <c r="G11" t="s">
        <v>247</v>
      </c>
      <c r="H11">
        <v>48126</v>
      </c>
      <c r="I11" t="s">
        <v>214</v>
      </c>
      <c r="J11" t="s">
        <v>193</v>
      </c>
      <c r="K11" t="s">
        <v>199</v>
      </c>
      <c r="L11" s="90">
        <v>523.48</v>
      </c>
      <c r="M11">
        <v>4</v>
      </c>
      <c r="N11">
        <v>0</v>
      </c>
      <c r="O11" s="90">
        <v>130.87</v>
      </c>
      <c r="P11"/>
      <c r="Q11"/>
      <c r="S11" s="14" t="s">
        <v>10863</v>
      </c>
      <c r="T11" s="14"/>
      <c r="U11" s="14"/>
      <c r="V11" s="14"/>
      <c r="W11" s="14"/>
      <c r="X11" s="14"/>
    </row>
    <row r="12" spans="1:24" x14ac:dyDescent="0.25">
      <c r="A12" t="s">
        <v>862</v>
      </c>
      <c r="B12" s="66">
        <v>43102</v>
      </c>
      <c r="C12" t="s">
        <v>180</v>
      </c>
      <c r="D12" t="s">
        <v>189</v>
      </c>
      <c r="E12" t="s">
        <v>182</v>
      </c>
      <c r="F12" t="s">
        <v>377</v>
      </c>
      <c r="G12" t="s">
        <v>213</v>
      </c>
      <c r="H12">
        <v>78041</v>
      </c>
      <c r="I12" t="s">
        <v>214</v>
      </c>
      <c r="J12" t="s">
        <v>202</v>
      </c>
      <c r="K12" t="s">
        <v>168</v>
      </c>
      <c r="L12" s="90">
        <v>47.984000000000002</v>
      </c>
      <c r="M12">
        <v>2</v>
      </c>
      <c r="N12">
        <v>0.2</v>
      </c>
      <c r="O12" s="90">
        <v>14.395200000000001</v>
      </c>
      <c r="P12"/>
      <c r="Q12"/>
      <c r="S12" s="14" t="s">
        <v>10864</v>
      </c>
      <c r="T12" s="14"/>
      <c r="U12" s="14"/>
      <c r="V12" s="14"/>
      <c r="W12" s="14"/>
      <c r="X12" s="14"/>
    </row>
    <row r="13" spans="1:24" x14ac:dyDescent="0.25">
      <c r="A13" t="s">
        <v>863</v>
      </c>
      <c r="B13" s="66">
        <v>43102</v>
      </c>
      <c r="C13" t="s">
        <v>195</v>
      </c>
      <c r="D13" t="s">
        <v>211</v>
      </c>
      <c r="E13" t="s">
        <v>182</v>
      </c>
      <c r="F13" t="s">
        <v>456</v>
      </c>
      <c r="G13" t="s">
        <v>345</v>
      </c>
      <c r="H13">
        <v>2908</v>
      </c>
      <c r="I13" t="s">
        <v>224</v>
      </c>
      <c r="J13" t="s">
        <v>186</v>
      </c>
      <c r="K13" t="s">
        <v>188</v>
      </c>
      <c r="L13" s="90">
        <v>605.88</v>
      </c>
      <c r="M13">
        <v>6</v>
      </c>
      <c r="N13">
        <v>0</v>
      </c>
      <c r="O13" s="90">
        <v>151.47</v>
      </c>
      <c r="P13"/>
      <c r="Q13"/>
      <c r="S13" s="14"/>
      <c r="T13" s="14"/>
      <c r="U13" s="14"/>
      <c r="V13" s="14"/>
      <c r="W13" s="14"/>
      <c r="X13" s="14"/>
    </row>
    <row r="14" spans="1:24" x14ac:dyDescent="0.25">
      <c r="A14" t="s">
        <v>864</v>
      </c>
      <c r="B14" s="66">
        <v>43102</v>
      </c>
      <c r="C14" t="s">
        <v>195</v>
      </c>
      <c r="D14" t="s">
        <v>181</v>
      </c>
      <c r="E14" t="s">
        <v>182</v>
      </c>
      <c r="F14" t="s">
        <v>241</v>
      </c>
      <c r="G14" t="s">
        <v>242</v>
      </c>
      <c r="H14">
        <v>10009</v>
      </c>
      <c r="I14" t="s">
        <v>224</v>
      </c>
      <c r="J14" t="s">
        <v>202</v>
      </c>
      <c r="K14" t="s">
        <v>289</v>
      </c>
      <c r="L14" s="90">
        <v>3999.95</v>
      </c>
      <c r="M14">
        <v>5</v>
      </c>
      <c r="N14">
        <v>0</v>
      </c>
      <c r="O14" s="90">
        <v>1159.9855</v>
      </c>
      <c r="P14"/>
      <c r="Q14"/>
    </row>
    <row r="15" spans="1:24" x14ac:dyDescent="0.25">
      <c r="A15" t="s">
        <v>865</v>
      </c>
      <c r="B15" s="66">
        <v>43102</v>
      </c>
      <c r="C15" t="s">
        <v>228</v>
      </c>
      <c r="D15" t="s">
        <v>181</v>
      </c>
      <c r="E15" t="s">
        <v>182</v>
      </c>
      <c r="F15" t="s">
        <v>190</v>
      </c>
      <c r="G15" t="s">
        <v>191</v>
      </c>
      <c r="H15">
        <v>90008</v>
      </c>
      <c r="I15" t="s">
        <v>192</v>
      </c>
      <c r="J15" t="s">
        <v>193</v>
      </c>
      <c r="K15" t="s">
        <v>208</v>
      </c>
      <c r="L15" s="90">
        <v>32.4</v>
      </c>
      <c r="M15">
        <v>5</v>
      </c>
      <c r="N15">
        <v>0</v>
      </c>
      <c r="O15" s="90">
        <v>15.552</v>
      </c>
      <c r="P15"/>
      <c r="Q15"/>
      <c r="S15" s="86" t="s">
        <v>10851</v>
      </c>
    </row>
    <row r="16" spans="1:24" x14ac:dyDescent="0.25">
      <c r="A16" t="s">
        <v>866</v>
      </c>
      <c r="B16" s="66">
        <v>43103</v>
      </c>
      <c r="C16" t="s">
        <v>195</v>
      </c>
      <c r="D16" t="s">
        <v>189</v>
      </c>
      <c r="E16" t="s">
        <v>182</v>
      </c>
      <c r="F16" t="s">
        <v>222</v>
      </c>
      <c r="G16" t="s">
        <v>223</v>
      </c>
      <c r="H16">
        <v>19134</v>
      </c>
      <c r="I16" t="s">
        <v>224</v>
      </c>
      <c r="J16" t="s">
        <v>202</v>
      </c>
      <c r="K16" t="s">
        <v>203</v>
      </c>
      <c r="L16" s="90">
        <v>32.700000000000003</v>
      </c>
      <c r="M16">
        <v>5</v>
      </c>
      <c r="N16">
        <v>0.4</v>
      </c>
      <c r="O16" s="90">
        <v>6.54</v>
      </c>
      <c r="P16"/>
      <c r="Q16"/>
      <c r="R16" s="86">
        <v>1</v>
      </c>
      <c r="S16" s="86" t="s">
        <v>10852</v>
      </c>
    </row>
    <row r="17" spans="1:19" x14ac:dyDescent="0.25">
      <c r="A17" t="s">
        <v>867</v>
      </c>
      <c r="B17" s="66">
        <v>43104</v>
      </c>
      <c r="C17" t="s">
        <v>228</v>
      </c>
      <c r="D17" t="s">
        <v>181</v>
      </c>
      <c r="E17" t="s">
        <v>182</v>
      </c>
      <c r="F17" t="s">
        <v>219</v>
      </c>
      <c r="G17" t="s">
        <v>191</v>
      </c>
      <c r="H17">
        <v>94110</v>
      </c>
      <c r="I17" t="s">
        <v>192</v>
      </c>
      <c r="J17" t="s">
        <v>193</v>
      </c>
      <c r="K17" t="s">
        <v>199</v>
      </c>
      <c r="L17" s="90">
        <v>56.56</v>
      </c>
      <c r="M17">
        <v>2</v>
      </c>
      <c r="N17">
        <v>0</v>
      </c>
      <c r="O17" s="90">
        <v>15.2712</v>
      </c>
      <c r="P17"/>
      <c r="Q17"/>
      <c r="S17" t="s">
        <v>10865</v>
      </c>
    </row>
    <row r="18" spans="1:19" x14ac:dyDescent="0.25">
      <c r="A18" t="s">
        <v>868</v>
      </c>
      <c r="B18" s="66">
        <v>43104</v>
      </c>
      <c r="C18" t="s">
        <v>195</v>
      </c>
      <c r="D18" t="s">
        <v>189</v>
      </c>
      <c r="E18" t="s">
        <v>182</v>
      </c>
      <c r="F18" t="s">
        <v>269</v>
      </c>
      <c r="G18" t="s">
        <v>240</v>
      </c>
      <c r="H18">
        <v>47201</v>
      </c>
      <c r="I18" t="s">
        <v>214</v>
      </c>
      <c r="J18" t="s">
        <v>193</v>
      </c>
      <c r="K18" t="s">
        <v>204</v>
      </c>
      <c r="L18" s="90">
        <v>4.91</v>
      </c>
      <c r="M18">
        <v>1</v>
      </c>
      <c r="N18">
        <v>0</v>
      </c>
      <c r="O18" s="90">
        <v>2.3077000000000001</v>
      </c>
      <c r="P18"/>
      <c r="Q18"/>
      <c r="S18" t="s">
        <v>10853</v>
      </c>
    </row>
    <row r="19" spans="1:19" x14ac:dyDescent="0.25">
      <c r="A19" t="s">
        <v>869</v>
      </c>
      <c r="B19" s="66">
        <v>43105</v>
      </c>
      <c r="C19" t="s">
        <v>195</v>
      </c>
      <c r="D19" t="s">
        <v>211</v>
      </c>
      <c r="E19" t="s">
        <v>182</v>
      </c>
      <c r="F19" t="s">
        <v>368</v>
      </c>
      <c r="G19" t="s">
        <v>369</v>
      </c>
      <c r="H19">
        <v>59405</v>
      </c>
      <c r="I19" t="s">
        <v>192</v>
      </c>
      <c r="J19" t="s">
        <v>193</v>
      </c>
      <c r="K19" t="s">
        <v>199</v>
      </c>
      <c r="L19" s="90">
        <v>1126.02</v>
      </c>
      <c r="M19">
        <v>3</v>
      </c>
      <c r="N19">
        <v>0</v>
      </c>
      <c r="O19" s="90">
        <v>56.301000000000002</v>
      </c>
      <c r="P19"/>
      <c r="Q19"/>
    </row>
    <row r="20" spans="1:19" x14ac:dyDescent="0.25">
      <c r="A20" t="s">
        <v>870</v>
      </c>
      <c r="B20" s="66">
        <v>43105</v>
      </c>
      <c r="C20" t="s">
        <v>195</v>
      </c>
      <c r="D20" t="s">
        <v>181</v>
      </c>
      <c r="E20" t="s">
        <v>182</v>
      </c>
      <c r="F20" t="s">
        <v>219</v>
      </c>
      <c r="G20" t="s">
        <v>191</v>
      </c>
      <c r="H20">
        <v>94122</v>
      </c>
      <c r="I20" t="s">
        <v>192</v>
      </c>
      <c r="J20" t="s">
        <v>186</v>
      </c>
      <c r="K20" t="s">
        <v>188</v>
      </c>
      <c r="L20" s="90">
        <v>218.352</v>
      </c>
      <c r="M20">
        <v>3</v>
      </c>
      <c r="N20">
        <v>0.2</v>
      </c>
      <c r="O20" s="90">
        <v>0</v>
      </c>
      <c r="P20"/>
      <c r="Q20"/>
      <c r="R20" s="86">
        <v>2</v>
      </c>
      <c r="S20" s="86" t="s">
        <v>10854</v>
      </c>
    </row>
    <row r="21" spans="1:19" x14ac:dyDescent="0.25">
      <c r="A21" t="s">
        <v>871</v>
      </c>
      <c r="B21" s="66">
        <v>43105</v>
      </c>
      <c r="C21" t="s">
        <v>195</v>
      </c>
      <c r="D21" t="s">
        <v>181</v>
      </c>
      <c r="E21" t="s">
        <v>182</v>
      </c>
      <c r="F21" t="s">
        <v>209</v>
      </c>
      <c r="G21" t="s">
        <v>210</v>
      </c>
      <c r="H21">
        <v>98103</v>
      </c>
      <c r="I21" t="s">
        <v>192</v>
      </c>
      <c r="J21" t="s">
        <v>193</v>
      </c>
      <c r="K21" t="s">
        <v>199</v>
      </c>
      <c r="L21" s="90">
        <v>15.58</v>
      </c>
      <c r="M21">
        <v>1</v>
      </c>
      <c r="N21">
        <v>0</v>
      </c>
      <c r="O21" s="90">
        <v>3.895</v>
      </c>
      <c r="P21"/>
      <c r="Q21"/>
      <c r="S21" t="s">
        <v>10866</v>
      </c>
    </row>
    <row r="22" spans="1:19" x14ac:dyDescent="0.25">
      <c r="A22" t="s">
        <v>872</v>
      </c>
      <c r="B22" s="66">
        <v>43105</v>
      </c>
      <c r="C22" t="s">
        <v>195</v>
      </c>
      <c r="D22" t="s">
        <v>181</v>
      </c>
      <c r="E22" t="s">
        <v>182</v>
      </c>
      <c r="F22" t="s">
        <v>190</v>
      </c>
      <c r="G22" t="s">
        <v>191</v>
      </c>
      <c r="H22">
        <v>90045</v>
      </c>
      <c r="I22" t="s">
        <v>192</v>
      </c>
      <c r="J22" t="s">
        <v>186</v>
      </c>
      <c r="K22" t="s">
        <v>198</v>
      </c>
      <c r="L22" s="90">
        <v>629.06399999999996</v>
      </c>
      <c r="M22">
        <v>3</v>
      </c>
      <c r="N22">
        <v>0.2</v>
      </c>
      <c r="O22" s="90">
        <v>31.453199999999999</v>
      </c>
      <c r="P22"/>
      <c r="Q22"/>
      <c r="S22" t="s">
        <v>10855</v>
      </c>
    </row>
    <row r="23" spans="1:19" x14ac:dyDescent="0.25">
      <c r="A23" t="s">
        <v>873</v>
      </c>
      <c r="B23" s="66">
        <v>43105</v>
      </c>
      <c r="C23" t="s">
        <v>195</v>
      </c>
      <c r="D23" t="s">
        <v>189</v>
      </c>
      <c r="E23" t="s">
        <v>182</v>
      </c>
      <c r="F23" t="s">
        <v>321</v>
      </c>
      <c r="G23" t="s">
        <v>213</v>
      </c>
      <c r="H23">
        <v>76017</v>
      </c>
      <c r="I23" t="s">
        <v>214</v>
      </c>
      <c r="J23" t="s">
        <v>193</v>
      </c>
      <c r="K23" t="s">
        <v>208</v>
      </c>
      <c r="L23" s="90">
        <v>51.84</v>
      </c>
      <c r="M23">
        <v>10</v>
      </c>
      <c r="N23">
        <v>0.2</v>
      </c>
      <c r="O23" s="90">
        <v>18.143999999999998</v>
      </c>
      <c r="P23"/>
      <c r="Q23"/>
    </row>
    <row r="24" spans="1:19" x14ac:dyDescent="0.25">
      <c r="A24" t="s">
        <v>874</v>
      </c>
      <c r="B24" s="66">
        <v>43105</v>
      </c>
      <c r="C24" t="s">
        <v>195</v>
      </c>
      <c r="D24" t="s">
        <v>211</v>
      </c>
      <c r="E24" t="s">
        <v>182</v>
      </c>
      <c r="F24" t="s">
        <v>453</v>
      </c>
      <c r="G24" t="s">
        <v>207</v>
      </c>
      <c r="H24">
        <v>27834</v>
      </c>
      <c r="I24" t="s">
        <v>185</v>
      </c>
      <c r="J24" t="s">
        <v>193</v>
      </c>
      <c r="K24" t="s">
        <v>276</v>
      </c>
      <c r="L24" s="90">
        <v>28.047999999999998</v>
      </c>
      <c r="M24">
        <v>2</v>
      </c>
      <c r="N24">
        <v>0.2</v>
      </c>
      <c r="O24" s="90">
        <v>3.5059999999999998</v>
      </c>
      <c r="P24"/>
      <c r="Q24"/>
      <c r="R24" s="86">
        <v>3</v>
      </c>
      <c r="S24" s="86" t="s">
        <v>10856</v>
      </c>
    </row>
    <row r="25" spans="1:19" x14ac:dyDescent="0.25">
      <c r="A25" t="s">
        <v>875</v>
      </c>
      <c r="B25" s="66">
        <v>43105</v>
      </c>
      <c r="C25" t="s">
        <v>195</v>
      </c>
      <c r="D25" t="s">
        <v>189</v>
      </c>
      <c r="E25" t="s">
        <v>182</v>
      </c>
      <c r="F25" t="s">
        <v>571</v>
      </c>
      <c r="G25" t="s">
        <v>252</v>
      </c>
      <c r="H25">
        <v>37211</v>
      </c>
      <c r="I25" t="s">
        <v>185</v>
      </c>
      <c r="J25" t="s">
        <v>186</v>
      </c>
      <c r="K25" t="s">
        <v>198</v>
      </c>
      <c r="L25" s="90">
        <v>120.96</v>
      </c>
      <c r="M25">
        <v>2</v>
      </c>
      <c r="N25">
        <v>0.4</v>
      </c>
      <c r="O25" s="90">
        <v>28.224</v>
      </c>
      <c r="P25"/>
      <c r="Q25"/>
      <c r="S25" t="s">
        <v>10867</v>
      </c>
    </row>
    <row r="26" spans="1:19" x14ac:dyDescent="0.25">
      <c r="A26" t="s">
        <v>876</v>
      </c>
      <c r="B26" s="66">
        <v>43105</v>
      </c>
      <c r="C26" t="s">
        <v>180</v>
      </c>
      <c r="D26" t="s">
        <v>181</v>
      </c>
      <c r="E26" t="s">
        <v>182</v>
      </c>
      <c r="F26" t="s">
        <v>280</v>
      </c>
      <c r="G26" t="s">
        <v>270</v>
      </c>
      <c r="H26">
        <v>43055</v>
      </c>
      <c r="I26" t="s">
        <v>224</v>
      </c>
      <c r="J26" t="s">
        <v>186</v>
      </c>
      <c r="K26" t="s">
        <v>188</v>
      </c>
      <c r="L26" s="90">
        <v>396.80200000000002</v>
      </c>
      <c r="M26">
        <v>7</v>
      </c>
      <c r="N26">
        <v>0.3</v>
      </c>
      <c r="O26" s="90">
        <v>11.337199999999999</v>
      </c>
      <c r="P26"/>
      <c r="Q26"/>
      <c r="S26" t="s">
        <v>10857</v>
      </c>
    </row>
    <row r="27" spans="1:19" x14ac:dyDescent="0.25">
      <c r="A27" t="s">
        <v>877</v>
      </c>
      <c r="B27" s="66">
        <v>43106</v>
      </c>
      <c r="C27" t="s">
        <v>228</v>
      </c>
      <c r="D27" t="s">
        <v>181</v>
      </c>
      <c r="E27" t="s">
        <v>182</v>
      </c>
      <c r="F27" t="s">
        <v>222</v>
      </c>
      <c r="G27" t="s">
        <v>223</v>
      </c>
      <c r="H27">
        <v>19140</v>
      </c>
      <c r="I27" t="s">
        <v>224</v>
      </c>
      <c r="J27" t="s">
        <v>193</v>
      </c>
      <c r="K27" t="s">
        <v>208</v>
      </c>
      <c r="L27" s="90">
        <v>10.368</v>
      </c>
      <c r="M27">
        <v>2</v>
      </c>
      <c r="N27">
        <v>0.2</v>
      </c>
      <c r="O27" s="90">
        <v>3.6288</v>
      </c>
      <c r="P27"/>
      <c r="Q27"/>
    </row>
    <row r="28" spans="1:19" x14ac:dyDescent="0.25">
      <c r="A28" t="s">
        <v>878</v>
      </c>
      <c r="B28" s="66">
        <v>43106</v>
      </c>
      <c r="C28" t="s">
        <v>195</v>
      </c>
      <c r="D28" t="s">
        <v>181</v>
      </c>
      <c r="E28" t="s">
        <v>182</v>
      </c>
      <c r="F28" t="s">
        <v>571</v>
      </c>
      <c r="G28" t="s">
        <v>252</v>
      </c>
      <c r="H28">
        <v>37211</v>
      </c>
      <c r="I28" t="s">
        <v>185</v>
      </c>
      <c r="J28" t="s">
        <v>193</v>
      </c>
      <c r="K28" t="s">
        <v>208</v>
      </c>
      <c r="L28" s="90">
        <v>143.85599999999999</v>
      </c>
      <c r="M28">
        <v>9</v>
      </c>
      <c r="N28">
        <v>0.2</v>
      </c>
      <c r="O28" s="90">
        <v>48.551400000000001</v>
      </c>
      <c r="P28"/>
      <c r="Q28"/>
      <c r="R28" s="86">
        <v>4</v>
      </c>
      <c r="S28" s="86" t="s">
        <v>10858</v>
      </c>
    </row>
    <row r="29" spans="1:19" x14ac:dyDescent="0.25">
      <c r="A29" t="s">
        <v>879</v>
      </c>
      <c r="B29" s="66">
        <v>43106</v>
      </c>
      <c r="C29" t="s">
        <v>195</v>
      </c>
      <c r="D29" t="s">
        <v>181</v>
      </c>
      <c r="E29" t="s">
        <v>182</v>
      </c>
      <c r="F29" t="s">
        <v>288</v>
      </c>
      <c r="G29" t="s">
        <v>213</v>
      </c>
      <c r="H29">
        <v>78207</v>
      </c>
      <c r="I29" t="s">
        <v>214</v>
      </c>
      <c r="J29" t="s">
        <v>193</v>
      </c>
      <c r="K29" t="s">
        <v>201</v>
      </c>
      <c r="L29" s="90">
        <v>32.064</v>
      </c>
      <c r="M29">
        <v>6</v>
      </c>
      <c r="N29">
        <v>0.2</v>
      </c>
      <c r="O29" s="90">
        <v>6.8136000000000001</v>
      </c>
      <c r="P29"/>
      <c r="Q29"/>
      <c r="S29" t="s">
        <v>10868</v>
      </c>
    </row>
    <row r="30" spans="1:19" x14ac:dyDescent="0.25">
      <c r="A30" t="s">
        <v>880</v>
      </c>
      <c r="B30" s="66">
        <v>43106</v>
      </c>
      <c r="C30" t="s">
        <v>195</v>
      </c>
      <c r="D30" t="s">
        <v>211</v>
      </c>
      <c r="E30" t="s">
        <v>182</v>
      </c>
      <c r="F30" t="s">
        <v>541</v>
      </c>
      <c r="G30" t="s">
        <v>252</v>
      </c>
      <c r="H30">
        <v>37918</v>
      </c>
      <c r="I30" t="s">
        <v>185</v>
      </c>
      <c r="J30" t="s">
        <v>193</v>
      </c>
      <c r="K30" t="s">
        <v>194</v>
      </c>
      <c r="L30" s="90">
        <v>4.6079999999999997</v>
      </c>
      <c r="M30">
        <v>2</v>
      </c>
      <c r="N30">
        <v>0.2</v>
      </c>
      <c r="O30" s="90">
        <v>1.6704000000000001</v>
      </c>
      <c r="P30"/>
      <c r="Q30"/>
      <c r="S30" t="s">
        <v>10859</v>
      </c>
    </row>
    <row r="31" spans="1:19" x14ac:dyDescent="0.25">
      <c r="A31" t="s">
        <v>881</v>
      </c>
      <c r="B31" s="66">
        <v>43107</v>
      </c>
      <c r="C31" t="s">
        <v>228</v>
      </c>
      <c r="D31" t="s">
        <v>211</v>
      </c>
      <c r="E31" t="s">
        <v>182</v>
      </c>
      <c r="F31" t="s">
        <v>222</v>
      </c>
      <c r="G31" t="s">
        <v>223</v>
      </c>
      <c r="H31">
        <v>19143</v>
      </c>
      <c r="I31" t="s">
        <v>224</v>
      </c>
      <c r="J31" t="s">
        <v>193</v>
      </c>
      <c r="K31" t="s">
        <v>194</v>
      </c>
      <c r="L31" s="90">
        <v>4.9279999999999999</v>
      </c>
      <c r="M31">
        <v>2</v>
      </c>
      <c r="N31">
        <v>0.2</v>
      </c>
      <c r="O31" s="90">
        <v>1.7248000000000001</v>
      </c>
      <c r="P31"/>
      <c r="Q31"/>
    </row>
    <row r="32" spans="1:19" x14ac:dyDescent="0.25">
      <c r="A32" t="s">
        <v>882</v>
      </c>
      <c r="B32" s="66">
        <v>43107</v>
      </c>
      <c r="C32" t="s">
        <v>195</v>
      </c>
      <c r="D32" t="s">
        <v>181</v>
      </c>
      <c r="E32" t="s">
        <v>182</v>
      </c>
      <c r="F32" t="s">
        <v>209</v>
      </c>
      <c r="G32" t="s">
        <v>210</v>
      </c>
      <c r="H32">
        <v>98105</v>
      </c>
      <c r="I32" t="s">
        <v>192</v>
      </c>
      <c r="J32" t="s">
        <v>193</v>
      </c>
      <c r="K32" t="s">
        <v>204</v>
      </c>
      <c r="L32" s="90">
        <v>48.664000000000001</v>
      </c>
      <c r="M32">
        <v>7</v>
      </c>
      <c r="N32">
        <v>0.2</v>
      </c>
      <c r="O32" s="90">
        <v>15.815799999999999</v>
      </c>
      <c r="P32"/>
      <c r="Q32"/>
    </row>
    <row r="33" spans="1:17" x14ac:dyDescent="0.25">
      <c r="A33" t="s">
        <v>883</v>
      </c>
      <c r="B33" s="66">
        <v>43107</v>
      </c>
      <c r="C33" t="s">
        <v>195</v>
      </c>
      <c r="D33" t="s">
        <v>181</v>
      </c>
      <c r="E33" t="s">
        <v>182</v>
      </c>
      <c r="F33" t="s">
        <v>337</v>
      </c>
      <c r="G33" t="s">
        <v>247</v>
      </c>
      <c r="H33">
        <v>85705</v>
      </c>
      <c r="I33" t="s">
        <v>192</v>
      </c>
      <c r="J33" t="s">
        <v>193</v>
      </c>
      <c r="K33" t="s">
        <v>201</v>
      </c>
      <c r="L33" s="90">
        <v>9.24</v>
      </c>
      <c r="M33">
        <v>1</v>
      </c>
      <c r="N33">
        <v>0.2</v>
      </c>
      <c r="O33" s="90">
        <v>0.92400000000000004</v>
      </c>
      <c r="P33"/>
      <c r="Q33"/>
    </row>
    <row r="34" spans="1:17" x14ac:dyDescent="0.25">
      <c r="A34" t="s">
        <v>884</v>
      </c>
      <c r="B34" s="66">
        <v>43108</v>
      </c>
      <c r="C34" t="s">
        <v>195</v>
      </c>
      <c r="D34" t="s">
        <v>181</v>
      </c>
      <c r="E34" t="s">
        <v>182</v>
      </c>
      <c r="F34" t="s">
        <v>433</v>
      </c>
      <c r="G34" t="s">
        <v>191</v>
      </c>
      <c r="H34">
        <v>94601</v>
      </c>
      <c r="I34" t="s">
        <v>192</v>
      </c>
      <c r="J34" t="s">
        <v>186</v>
      </c>
      <c r="K34" t="s">
        <v>200</v>
      </c>
      <c r="L34" s="90">
        <v>104.23</v>
      </c>
      <c r="M34">
        <v>7</v>
      </c>
      <c r="N34">
        <v>0</v>
      </c>
      <c r="O34" s="90">
        <v>28.142099999999999</v>
      </c>
      <c r="P34"/>
      <c r="Q34"/>
    </row>
    <row r="35" spans="1:17" x14ac:dyDescent="0.25">
      <c r="A35" t="s">
        <v>885</v>
      </c>
      <c r="B35" s="66">
        <v>43108</v>
      </c>
      <c r="C35" t="s">
        <v>228</v>
      </c>
      <c r="D35" t="s">
        <v>181</v>
      </c>
      <c r="E35" t="s">
        <v>182</v>
      </c>
      <c r="F35" t="s">
        <v>209</v>
      </c>
      <c r="G35" t="s">
        <v>210</v>
      </c>
      <c r="H35">
        <v>98105</v>
      </c>
      <c r="I35" t="s">
        <v>192</v>
      </c>
      <c r="J35" t="s">
        <v>193</v>
      </c>
      <c r="K35" t="s">
        <v>199</v>
      </c>
      <c r="L35" s="90">
        <v>169.68</v>
      </c>
      <c r="M35">
        <v>6</v>
      </c>
      <c r="N35">
        <v>0</v>
      </c>
      <c r="O35" s="90">
        <v>45.813600000000001</v>
      </c>
      <c r="P35"/>
      <c r="Q35"/>
    </row>
    <row r="36" spans="1:17" x14ac:dyDescent="0.25">
      <c r="A36" t="s">
        <v>886</v>
      </c>
      <c r="B36" s="66">
        <v>43108</v>
      </c>
      <c r="C36" t="s">
        <v>180</v>
      </c>
      <c r="D36" t="s">
        <v>181</v>
      </c>
      <c r="E36" t="s">
        <v>182</v>
      </c>
      <c r="F36" t="s">
        <v>390</v>
      </c>
      <c r="G36" t="s">
        <v>249</v>
      </c>
      <c r="H36">
        <v>22980</v>
      </c>
      <c r="I36" t="s">
        <v>185</v>
      </c>
      <c r="J36" t="s">
        <v>193</v>
      </c>
      <c r="K36" t="s">
        <v>199</v>
      </c>
      <c r="L36" s="90">
        <v>36.840000000000003</v>
      </c>
      <c r="M36">
        <v>3</v>
      </c>
      <c r="N36">
        <v>0</v>
      </c>
      <c r="O36" s="90">
        <v>10.315200000000001</v>
      </c>
      <c r="P36"/>
      <c r="Q36"/>
    </row>
    <row r="37" spans="1:17" x14ac:dyDescent="0.25">
      <c r="A37" t="s">
        <v>887</v>
      </c>
      <c r="B37" s="66">
        <v>43109</v>
      </c>
      <c r="C37" t="s">
        <v>334</v>
      </c>
      <c r="D37" t="s">
        <v>181</v>
      </c>
      <c r="E37" t="s">
        <v>182</v>
      </c>
      <c r="F37" t="s">
        <v>387</v>
      </c>
      <c r="G37" t="s">
        <v>270</v>
      </c>
      <c r="H37">
        <v>44105</v>
      </c>
      <c r="I37" t="s">
        <v>224</v>
      </c>
      <c r="J37" t="s">
        <v>202</v>
      </c>
      <c r="K37" t="s">
        <v>168</v>
      </c>
      <c r="L37" s="90">
        <v>58.112000000000002</v>
      </c>
      <c r="M37">
        <v>2</v>
      </c>
      <c r="N37">
        <v>0.2</v>
      </c>
      <c r="O37" s="90">
        <v>7.2640000000000002</v>
      </c>
      <c r="P37"/>
      <c r="Q37"/>
    </row>
    <row r="38" spans="1:17" x14ac:dyDescent="0.25">
      <c r="A38" t="s">
        <v>888</v>
      </c>
      <c r="B38" s="66">
        <v>43109</v>
      </c>
      <c r="C38" t="s">
        <v>180</v>
      </c>
      <c r="D38" t="s">
        <v>181</v>
      </c>
      <c r="E38" t="s">
        <v>182</v>
      </c>
      <c r="F38" t="s">
        <v>190</v>
      </c>
      <c r="G38" t="s">
        <v>191</v>
      </c>
      <c r="H38">
        <v>90036</v>
      </c>
      <c r="I38" t="s">
        <v>192</v>
      </c>
      <c r="J38" t="s">
        <v>193</v>
      </c>
      <c r="K38" t="s">
        <v>208</v>
      </c>
      <c r="L38" s="90">
        <v>17.34</v>
      </c>
      <c r="M38">
        <v>3</v>
      </c>
      <c r="N38">
        <v>0</v>
      </c>
      <c r="O38" s="90">
        <v>8.4966000000000008</v>
      </c>
      <c r="P38"/>
      <c r="Q38"/>
    </row>
    <row r="39" spans="1:17" x14ac:dyDescent="0.25">
      <c r="A39" t="s">
        <v>889</v>
      </c>
      <c r="B39" s="66">
        <v>43109</v>
      </c>
      <c r="C39" t="s">
        <v>195</v>
      </c>
      <c r="D39" t="s">
        <v>189</v>
      </c>
      <c r="E39" t="s">
        <v>182</v>
      </c>
      <c r="F39" t="s">
        <v>269</v>
      </c>
      <c r="G39" t="s">
        <v>240</v>
      </c>
      <c r="H39">
        <v>47201</v>
      </c>
      <c r="I39" t="s">
        <v>214</v>
      </c>
      <c r="J39" t="s">
        <v>193</v>
      </c>
      <c r="K39" t="s">
        <v>199</v>
      </c>
      <c r="L39" s="90">
        <v>530.34</v>
      </c>
      <c r="M39">
        <v>2</v>
      </c>
      <c r="N39">
        <v>0</v>
      </c>
      <c r="O39" s="90">
        <v>95.461200000000005</v>
      </c>
      <c r="P39"/>
      <c r="Q39"/>
    </row>
    <row r="40" spans="1:17" x14ac:dyDescent="0.25">
      <c r="A40" t="s">
        <v>890</v>
      </c>
      <c r="B40" s="66">
        <v>43109</v>
      </c>
      <c r="C40" t="s">
        <v>195</v>
      </c>
      <c r="D40" t="s">
        <v>181</v>
      </c>
      <c r="E40" t="s">
        <v>182</v>
      </c>
      <c r="F40" t="s">
        <v>190</v>
      </c>
      <c r="G40" t="s">
        <v>191</v>
      </c>
      <c r="H40">
        <v>90049</v>
      </c>
      <c r="I40" t="s">
        <v>192</v>
      </c>
      <c r="J40" t="s">
        <v>193</v>
      </c>
      <c r="K40" t="s">
        <v>199</v>
      </c>
      <c r="L40" s="90">
        <v>728.82</v>
      </c>
      <c r="M40">
        <v>9</v>
      </c>
      <c r="N40">
        <v>0</v>
      </c>
      <c r="O40" s="90">
        <v>29.152799999999999</v>
      </c>
      <c r="P40"/>
      <c r="Q40"/>
    </row>
    <row r="41" spans="1:17" x14ac:dyDescent="0.25">
      <c r="A41" t="s">
        <v>891</v>
      </c>
      <c r="B41" s="66">
        <v>43109</v>
      </c>
      <c r="C41" t="s">
        <v>228</v>
      </c>
      <c r="D41" t="s">
        <v>181</v>
      </c>
      <c r="E41" t="s">
        <v>182</v>
      </c>
      <c r="F41" t="s">
        <v>272</v>
      </c>
      <c r="G41" t="s">
        <v>207</v>
      </c>
      <c r="H41">
        <v>28403</v>
      </c>
      <c r="I41" t="s">
        <v>185</v>
      </c>
      <c r="J41" t="s">
        <v>193</v>
      </c>
      <c r="K41" t="s">
        <v>204</v>
      </c>
      <c r="L41" s="90">
        <v>3.282</v>
      </c>
      <c r="M41">
        <v>2</v>
      </c>
      <c r="N41">
        <v>0.7</v>
      </c>
      <c r="O41" s="90">
        <v>2.6255999999999999</v>
      </c>
      <c r="P41"/>
      <c r="Q41"/>
    </row>
    <row r="42" spans="1:17" x14ac:dyDescent="0.25">
      <c r="A42" t="s">
        <v>892</v>
      </c>
      <c r="B42" s="66">
        <v>43109</v>
      </c>
      <c r="C42" t="s">
        <v>195</v>
      </c>
      <c r="D42" t="s">
        <v>181</v>
      </c>
      <c r="E42" t="s">
        <v>182</v>
      </c>
      <c r="F42" t="s">
        <v>222</v>
      </c>
      <c r="G42" t="s">
        <v>223</v>
      </c>
      <c r="H42">
        <v>19134</v>
      </c>
      <c r="I42" t="s">
        <v>224</v>
      </c>
      <c r="J42" t="s">
        <v>193</v>
      </c>
      <c r="K42" t="s">
        <v>205</v>
      </c>
      <c r="L42" s="90">
        <v>394.81599999999997</v>
      </c>
      <c r="M42">
        <v>4</v>
      </c>
      <c r="N42">
        <v>0.2</v>
      </c>
      <c r="O42" s="90">
        <v>93.768799999999999</v>
      </c>
      <c r="P42"/>
      <c r="Q42"/>
    </row>
    <row r="43" spans="1:17" x14ac:dyDescent="0.25">
      <c r="A43" t="s">
        <v>893</v>
      </c>
      <c r="B43" s="66">
        <v>43110</v>
      </c>
      <c r="C43" t="s">
        <v>228</v>
      </c>
      <c r="D43" t="s">
        <v>211</v>
      </c>
      <c r="E43" t="s">
        <v>182</v>
      </c>
      <c r="F43" t="s">
        <v>241</v>
      </c>
      <c r="G43" t="s">
        <v>242</v>
      </c>
      <c r="H43">
        <v>10009</v>
      </c>
      <c r="I43" t="s">
        <v>224</v>
      </c>
      <c r="J43" t="s">
        <v>202</v>
      </c>
      <c r="K43" t="s">
        <v>168</v>
      </c>
      <c r="L43" s="90">
        <v>6.79</v>
      </c>
      <c r="M43">
        <v>1</v>
      </c>
      <c r="N43">
        <v>0</v>
      </c>
      <c r="O43" s="90">
        <v>2.3086000000000002</v>
      </c>
      <c r="P43"/>
      <c r="Q43"/>
    </row>
    <row r="44" spans="1:17" x14ac:dyDescent="0.25">
      <c r="A44" t="s">
        <v>894</v>
      </c>
      <c r="B44" s="66">
        <v>43111</v>
      </c>
      <c r="C44" t="s">
        <v>180</v>
      </c>
      <c r="D44" t="s">
        <v>181</v>
      </c>
      <c r="E44" t="s">
        <v>182</v>
      </c>
      <c r="F44" t="s">
        <v>245</v>
      </c>
      <c r="G44" t="s">
        <v>231</v>
      </c>
      <c r="H44">
        <v>60610</v>
      </c>
      <c r="I44" t="s">
        <v>214</v>
      </c>
      <c r="J44" t="s">
        <v>186</v>
      </c>
      <c r="K44" t="s">
        <v>200</v>
      </c>
      <c r="L44" s="90">
        <v>7.76</v>
      </c>
      <c r="M44">
        <v>1</v>
      </c>
      <c r="N44">
        <v>0.6</v>
      </c>
      <c r="O44" s="90">
        <v>2.1339999999999999</v>
      </c>
      <c r="P44"/>
      <c r="Q44"/>
    </row>
    <row r="45" spans="1:17" x14ac:dyDescent="0.25">
      <c r="A45" t="s">
        <v>895</v>
      </c>
      <c r="B45" s="66">
        <v>43111</v>
      </c>
      <c r="C45" t="s">
        <v>180</v>
      </c>
      <c r="D45" t="s">
        <v>211</v>
      </c>
      <c r="E45" t="s">
        <v>182</v>
      </c>
      <c r="F45" t="s">
        <v>280</v>
      </c>
      <c r="G45" t="s">
        <v>238</v>
      </c>
      <c r="H45">
        <v>19711</v>
      </c>
      <c r="I45" t="s">
        <v>224</v>
      </c>
      <c r="J45" t="s">
        <v>193</v>
      </c>
      <c r="K45" t="s">
        <v>204</v>
      </c>
      <c r="L45" s="90">
        <v>299.52</v>
      </c>
      <c r="M45">
        <v>9</v>
      </c>
      <c r="N45">
        <v>0</v>
      </c>
      <c r="O45" s="90">
        <v>149.76</v>
      </c>
      <c r="P45"/>
      <c r="Q45"/>
    </row>
    <row r="46" spans="1:17" x14ac:dyDescent="0.25">
      <c r="A46" t="s">
        <v>896</v>
      </c>
      <c r="B46" s="66">
        <v>43112</v>
      </c>
      <c r="C46" t="s">
        <v>195</v>
      </c>
      <c r="D46" t="s">
        <v>181</v>
      </c>
      <c r="E46" t="s">
        <v>182</v>
      </c>
      <c r="F46" t="s">
        <v>227</v>
      </c>
      <c r="G46" t="s">
        <v>213</v>
      </c>
      <c r="H46">
        <v>77041</v>
      </c>
      <c r="I46" t="s">
        <v>214</v>
      </c>
      <c r="J46" t="s">
        <v>193</v>
      </c>
      <c r="K46" t="s">
        <v>204</v>
      </c>
      <c r="L46" s="90">
        <v>4.3120000000000003</v>
      </c>
      <c r="M46">
        <v>2</v>
      </c>
      <c r="N46">
        <v>0.8</v>
      </c>
      <c r="O46" s="90">
        <v>6.8992000000000004</v>
      </c>
      <c r="P46"/>
      <c r="Q46"/>
    </row>
    <row r="47" spans="1:17" x14ac:dyDescent="0.25">
      <c r="A47" t="s">
        <v>897</v>
      </c>
      <c r="B47" s="66">
        <v>43112</v>
      </c>
      <c r="C47" t="s">
        <v>228</v>
      </c>
      <c r="D47" t="s">
        <v>181</v>
      </c>
      <c r="E47" t="s">
        <v>182</v>
      </c>
      <c r="F47" t="s">
        <v>244</v>
      </c>
      <c r="G47" t="s">
        <v>242</v>
      </c>
      <c r="H47">
        <v>12180</v>
      </c>
      <c r="I47" t="s">
        <v>224</v>
      </c>
      <c r="J47" t="s">
        <v>193</v>
      </c>
      <c r="K47" t="s">
        <v>208</v>
      </c>
      <c r="L47" s="90">
        <v>14.56</v>
      </c>
      <c r="M47">
        <v>2</v>
      </c>
      <c r="N47">
        <v>0</v>
      </c>
      <c r="O47" s="90">
        <v>6.9888000000000003</v>
      </c>
      <c r="P47"/>
      <c r="Q47"/>
    </row>
    <row r="48" spans="1:17" x14ac:dyDescent="0.25">
      <c r="A48" t="s">
        <v>898</v>
      </c>
      <c r="B48" s="66">
        <v>43112</v>
      </c>
      <c r="C48" t="s">
        <v>180</v>
      </c>
      <c r="D48" t="s">
        <v>211</v>
      </c>
      <c r="E48" t="s">
        <v>182</v>
      </c>
      <c r="F48" t="s">
        <v>389</v>
      </c>
      <c r="G48" t="s">
        <v>268</v>
      </c>
      <c r="H48">
        <v>52601</v>
      </c>
      <c r="I48" t="s">
        <v>214</v>
      </c>
      <c r="J48" t="s">
        <v>193</v>
      </c>
      <c r="K48" t="s">
        <v>204</v>
      </c>
      <c r="L48" s="90">
        <v>5.4</v>
      </c>
      <c r="M48">
        <v>3</v>
      </c>
      <c r="N48">
        <v>0</v>
      </c>
      <c r="O48" s="90">
        <v>2.5920000000000001</v>
      </c>
      <c r="P48"/>
      <c r="Q48"/>
    </row>
    <row r="49" spans="1:17" x14ac:dyDescent="0.25">
      <c r="A49" t="s">
        <v>899</v>
      </c>
      <c r="B49" s="66">
        <v>43112</v>
      </c>
      <c r="C49" t="s">
        <v>180</v>
      </c>
      <c r="D49" t="s">
        <v>189</v>
      </c>
      <c r="E49" t="s">
        <v>182</v>
      </c>
      <c r="F49" t="s">
        <v>256</v>
      </c>
      <c r="G49" t="s">
        <v>414</v>
      </c>
      <c r="H49">
        <v>21044</v>
      </c>
      <c r="I49" t="s">
        <v>224</v>
      </c>
      <c r="J49" t="s">
        <v>193</v>
      </c>
      <c r="K49" t="s">
        <v>199</v>
      </c>
      <c r="L49" s="90">
        <v>1633.14</v>
      </c>
      <c r="M49">
        <v>9</v>
      </c>
      <c r="N49">
        <v>0</v>
      </c>
      <c r="O49" s="90">
        <v>473.61059999999998</v>
      </c>
      <c r="P49"/>
      <c r="Q49"/>
    </row>
    <row r="50" spans="1:17" x14ac:dyDescent="0.25">
      <c r="A50" t="s">
        <v>900</v>
      </c>
      <c r="B50" s="66">
        <v>43112</v>
      </c>
      <c r="C50" t="s">
        <v>195</v>
      </c>
      <c r="D50" t="s">
        <v>189</v>
      </c>
      <c r="E50" t="s">
        <v>182</v>
      </c>
      <c r="F50" t="s">
        <v>301</v>
      </c>
      <c r="G50" t="s">
        <v>213</v>
      </c>
      <c r="H50">
        <v>75217</v>
      </c>
      <c r="I50" t="s">
        <v>214</v>
      </c>
      <c r="J50" t="s">
        <v>202</v>
      </c>
      <c r="K50" t="s">
        <v>289</v>
      </c>
      <c r="L50" s="90">
        <v>479.988</v>
      </c>
      <c r="M50">
        <v>2</v>
      </c>
      <c r="N50">
        <v>0.4</v>
      </c>
      <c r="O50" s="90">
        <v>55.998600000000003</v>
      </c>
      <c r="P50"/>
      <c r="Q50"/>
    </row>
    <row r="51" spans="1:17" x14ac:dyDescent="0.25">
      <c r="A51" t="s">
        <v>901</v>
      </c>
      <c r="B51" s="66">
        <v>43113</v>
      </c>
      <c r="C51" t="s">
        <v>195</v>
      </c>
      <c r="D51" t="s">
        <v>211</v>
      </c>
      <c r="E51" t="s">
        <v>182</v>
      </c>
      <c r="F51" t="s">
        <v>227</v>
      </c>
      <c r="G51" t="s">
        <v>213</v>
      </c>
      <c r="H51">
        <v>77095</v>
      </c>
      <c r="I51" t="s">
        <v>214</v>
      </c>
      <c r="J51" t="s">
        <v>193</v>
      </c>
      <c r="K51" t="s">
        <v>201</v>
      </c>
      <c r="L51" s="90">
        <v>8.016</v>
      </c>
      <c r="M51">
        <v>3</v>
      </c>
      <c r="N51">
        <v>0.2</v>
      </c>
      <c r="O51" s="90">
        <v>1.002</v>
      </c>
      <c r="P51"/>
      <c r="Q51"/>
    </row>
    <row r="52" spans="1:17" x14ac:dyDescent="0.25">
      <c r="A52" t="s">
        <v>902</v>
      </c>
      <c r="B52" s="66">
        <v>43113</v>
      </c>
      <c r="C52" t="s">
        <v>195</v>
      </c>
      <c r="D52" t="s">
        <v>211</v>
      </c>
      <c r="E52" t="s">
        <v>182</v>
      </c>
      <c r="F52" t="s">
        <v>346</v>
      </c>
      <c r="G52" t="s">
        <v>197</v>
      </c>
      <c r="H52">
        <v>33142</v>
      </c>
      <c r="I52" t="s">
        <v>185</v>
      </c>
      <c r="J52" t="s">
        <v>193</v>
      </c>
      <c r="K52" t="s">
        <v>194</v>
      </c>
      <c r="L52" s="90">
        <v>11.696</v>
      </c>
      <c r="M52">
        <v>2</v>
      </c>
      <c r="N52">
        <v>0.2</v>
      </c>
      <c r="O52" s="90">
        <v>3.9474</v>
      </c>
      <c r="P52"/>
      <c r="Q52"/>
    </row>
    <row r="53" spans="1:17" x14ac:dyDescent="0.25">
      <c r="A53" t="s">
        <v>903</v>
      </c>
      <c r="B53" s="66">
        <v>43113</v>
      </c>
      <c r="C53" t="s">
        <v>195</v>
      </c>
      <c r="D53" t="s">
        <v>189</v>
      </c>
      <c r="E53" t="s">
        <v>182</v>
      </c>
      <c r="F53" t="s">
        <v>250</v>
      </c>
      <c r="G53" t="s">
        <v>236</v>
      </c>
      <c r="H53">
        <v>49201</v>
      </c>
      <c r="I53" t="s">
        <v>214</v>
      </c>
      <c r="J53" t="s">
        <v>193</v>
      </c>
      <c r="K53" t="s">
        <v>194</v>
      </c>
      <c r="L53" s="90">
        <v>2.61</v>
      </c>
      <c r="M53">
        <v>1</v>
      </c>
      <c r="N53">
        <v>0</v>
      </c>
      <c r="O53" s="90">
        <v>1.2005999999999999</v>
      </c>
      <c r="P53"/>
      <c r="Q53"/>
    </row>
    <row r="54" spans="1:17" x14ac:dyDescent="0.25">
      <c r="A54" t="s">
        <v>904</v>
      </c>
      <c r="B54" s="66">
        <v>43113</v>
      </c>
      <c r="C54" t="s">
        <v>195</v>
      </c>
      <c r="D54" t="s">
        <v>189</v>
      </c>
      <c r="E54" t="s">
        <v>182</v>
      </c>
      <c r="F54" t="s">
        <v>346</v>
      </c>
      <c r="G54" t="s">
        <v>197</v>
      </c>
      <c r="H54">
        <v>33142</v>
      </c>
      <c r="I54" t="s">
        <v>185</v>
      </c>
      <c r="J54" t="s">
        <v>193</v>
      </c>
      <c r="K54" t="s">
        <v>204</v>
      </c>
      <c r="L54" s="90">
        <v>1345.4849999999999</v>
      </c>
      <c r="M54">
        <v>5</v>
      </c>
      <c r="N54">
        <v>0.7</v>
      </c>
      <c r="O54" s="90">
        <v>1031.5385000000001</v>
      </c>
      <c r="P54"/>
      <c r="Q54"/>
    </row>
    <row r="55" spans="1:17" x14ac:dyDescent="0.25">
      <c r="A55" t="s">
        <v>905</v>
      </c>
      <c r="B55" s="66">
        <v>43113</v>
      </c>
      <c r="C55" t="s">
        <v>228</v>
      </c>
      <c r="D55" t="s">
        <v>189</v>
      </c>
      <c r="E55" t="s">
        <v>182</v>
      </c>
      <c r="F55" t="s">
        <v>190</v>
      </c>
      <c r="G55" t="s">
        <v>191</v>
      </c>
      <c r="H55">
        <v>90036</v>
      </c>
      <c r="I55" t="s">
        <v>192</v>
      </c>
      <c r="J55" t="s">
        <v>193</v>
      </c>
      <c r="K55" t="s">
        <v>194</v>
      </c>
      <c r="L55" s="90">
        <v>14.62</v>
      </c>
      <c r="M55">
        <v>2</v>
      </c>
      <c r="N55">
        <v>0</v>
      </c>
      <c r="O55" s="90">
        <v>6.8714000000000004</v>
      </c>
      <c r="P55"/>
      <c r="Q55"/>
    </row>
    <row r="56" spans="1:17" x14ac:dyDescent="0.25">
      <c r="A56" t="s">
        <v>906</v>
      </c>
      <c r="B56" s="66">
        <v>43113</v>
      </c>
      <c r="C56" t="s">
        <v>195</v>
      </c>
      <c r="D56" t="s">
        <v>211</v>
      </c>
      <c r="E56" t="s">
        <v>182</v>
      </c>
      <c r="F56" t="s">
        <v>222</v>
      </c>
      <c r="G56" t="s">
        <v>223</v>
      </c>
      <c r="H56">
        <v>19134</v>
      </c>
      <c r="I56" t="s">
        <v>224</v>
      </c>
      <c r="J56" t="s">
        <v>193</v>
      </c>
      <c r="K56" t="s">
        <v>199</v>
      </c>
      <c r="L56" s="90">
        <v>124.608</v>
      </c>
      <c r="M56">
        <v>4</v>
      </c>
      <c r="N56">
        <v>0.2</v>
      </c>
      <c r="O56" s="90">
        <v>23.364000000000001</v>
      </c>
      <c r="P56"/>
      <c r="Q56"/>
    </row>
    <row r="57" spans="1:17" x14ac:dyDescent="0.25">
      <c r="A57" t="s">
        <v>907</v>
      </c>
      <c r="B57" s="66">
        <v>43113</v>
      </c>
      <c r="C57" t="s">
        <v>228</v>
      </c>
      <c r="D57" t="s">
        <v>181</v>
      </c>
      <c r="E57" t="s">
        <v>182</v>
      </c>
      <c r="F57" t="s">
        <v>222</v>
      </c>
      <c r="G57" t="s">
        <v>223</v>
      </c>
      <c r="H57">
        <v>19134</v>
      </c>
      <c r="I57" t="s">
        <v>224</v>
      </c>
      <c r="J57" t="s">
        <v>193</v>
      </c>
      <c r="K57" t="s">
        <v>204</v>
      </c>
      <c r="L57" s="90">
        <v>2.5019999999999998</v>
      </c>
      <c r="M57">
        <v>3</v>
      </c>
      <c r="N57">
        <v>0.7</v>
      </c>
      <c r="O57" s="90">
        <v>2.0015999999999998</v>
      </c>
      <c r="P57"/>
      <c r="Q57"/>
    </row>
    <row r="58" spans="1:17" x14ac:dyDescent="0.25">
      <c r="A58" t="s">
        <v>908</v>
      </c>
      <c r="B58" s="66">
        <v>43113</v>
      </c>
      <c r="C58" t="s">
        <v>195</v>
      </c>
      <c r="D58" t="s">
        <v>189</v>
      </c>
      <c r="E58" t="s">
        <v>182</v>
      </c>
      <c r="F58" t="s">
        <v>306</v>
      </c>
      <c r="G58" t="s">
        <v>236</v>
      </c>
      <c r="H58">
        <v>48234</v>
      </c>
      <c r="I58" t="s">
        <v>214</v>
      </c>
      <c r="J58" t="s">
        <v>193</v>
      </c>
      <c r="K58" t="s">
        <v>205</v>
      </c>
      <c r="L58" s="90">
        <v>65.52</v>
      </c>
      <c r="M58">
        <v>5</v>
      </c>
      <c r="N58">
        <v>0.1</v>
      </c>
      <c r="O58" s="90">
        <v>12.375999999999999</v>
      </c>
      <c r="P58"/>
      <c r="Q58"/>
    </row>
    <row r="59" spans="1:17" x14ac:dyDescent="0.25">
      <c r="A59" t="s">
        <v>909</v>
      </c>
      <c r="B59" s="66">
        <v>43113</v>
      </c>
      <c r="C59" t="s">
        <v>195</v>
      </c>
      <c r="D59" t="s">
        <v>211</v>
      </c>
      <c r="E59" t="s">
        <v>182</v>
      </c>
      <c r="F59" t="s">
        <v>241</v>
      </c>
      <c r="G59" t="s">
        <v>242</v>
      </c>
      <c r="H59">
        <v>10024</v>
      </c>
      <c r="I59" t="s">
        <v>224</v>
      </c>
      <c r="J59" t="s">
        <v>193</v>
      </c>
      <c r="K59" t="s">
        <v>194</v>
      </c>
      <c r="L59" s="90">
        <v>28.91</v>
      </c>
      <c r="M59">
        <v>7</v>
      </c>
      <c r="N59">
        <v>0</v>
      </c>
      <c r="O59" s="90">
        <v>13.2986</v>
      </c>
      <c r="P59"/>
      <c r="Q59"/>
    </row>
    <row r="60" spans="1:17" x14ac:dyDescent="0.25">
      <c r="A60" t="s">
        <v>910</v>
      </c>
      <c r="B60" s="66">
        <v>43114</v>
      </c>
      <c r="C60" t="s">
        <v>180</v>
      </c>
      <c r="D60" t="s">
        <v>181</v>
      </c>
      <c r="E60" t="s">
        <v>182</v>
      </c>
      <c r="F60" t="s">
        <v>387</v>
      </c>
      <c r="G60" t="s">
        <v>270</v>
      </c>
      <c r="H60">
        <v>44105</v>
      </c>
      <c r="I60" t="s">
        <v>224</v>
      </c>
      <c r="J60" t="s">
        <v>186</v>
      </c>
      <c r="K60" t="s">
        <v>187</v>
      </c>
      <c r="L60" s="90">
        <v>301.47000000000003</v>
      </c>
      <c r="M60">
        <v>3</v>
      </c>
      <c r="N60">
        <v>0.5</v>
      </c>
      <c r="O60" s="90">
        <v>241.17599999999999</v>
      </c>
      <c r="P60"/>
      <c r="Q60"/>
    </row>
    <row r="61" spans="1:17" x14ac:dyDescent="0.25">
      <c r="A61" t="s">
        <v>911</v>
      </c>
      <c r="B61" s="66">
        <v>43114</v>
      </c>
      <c r="C61" t="s">
        <v>195</v>
      </c>
      <c r="D61" t="s">
        <v>211</v>
      </c>
      <c r="E61" t="s">
        <v>182</v>
      </c>
      <c r="F61" t="s">
        <v>443</v>
      </c>
      <c r="G61" t="s">
        <v>343</v>
      </c>
      <c r="H61">
        <v>89502</v>
      </c>
      <c r="I61" t="s">
        <v>192</v>
      </c>
      <c r="J61" t="s">
        <v>193</v>
      </c>
      <c r="K61" t="s">
        <v>243</v>
      </c>
      <c r="L61" s="90">
        <v>4.71</v>
      </c>
      <c r="M61">
        <v>1</v>
      </c>
      <c r="N61">
        <v>0</v>
      </c>
      <c r="O61" s="90">
        <v>0</v>
      </c>
      <c r="P61"/>
      <c r="Q61"/>
    </row>
    <row r="62" spans="1:17" x14ac:dyDescent="0.25">
      <c r="A62" t="s">
        <v>912</v>
      </c>
      <c r="B62" s="66">
        <v>43114</v>
      </c>
      <c r="C62" t="s">
        <v>334</v>
      </c>
      <c r="D62" t="s">
        <v>181</v>
      </c>
      <c r="E62" t="s">
        <v>182</v>
      </c>
      <c r="F62" t="s">
        <v>209</v>
      </c>
      <c r="G62" t="s">
        <v>210</v>
      </c>
      <c r="H62">
        <v>98105</v>
      </c>
      <c r="I62" t="s">
        <v>192</v>
      </c>
      <c r="J62" t="s">
        <v>193</v>
      </c>
      <c r="K62" t="s">
        <v>201</v>
      </c>
      <c r="L62" s="90">
        <v>9.26</v>
      </c>
      <c r="M62">
        <v>2</v>
      </c>
      <c r="N62">
        <v>0</v>
      </c>
      <c r="O62" s="90">
        <v>3.0558000000000001</v>
      </c>
      <c r="P62"/>
      <c r="Q62"/>
    </row>
    <row r="63" spans="1:17" x14ac:dyDescent="0.25">
      <c r="A63" t="s">
        <v>913</v>
      </c>
      <c r="B63" s="66">
        <v>43114</v>
      </c>
      <c r="C63" t="s">
        <v>228</v>
      </c>
      <c r="D63" t="s">
        <v>211</v>
      </c>
      <c r="E63" t="s">
        <v>182</v>
      </c>
      <c r="F63" t="s">
        <v>594</v>
      </c>
      <c r="G63" t="s">
        <v>191</v>
      </c>
      <c r="H63">
        <v>92307</v>
      </c>
      <c r="I63" t="s">
        <v>192</v>
      </c>
      <c r="J63" t="s">
        <v>193</v>
      </c>
      <c r="K63" t="s">
        <v>208</v>
      </c>
      <c r="L63" s="90">
        <v>12.96</v>
      </c>
      <c r="M63">
        <v>2</v>
      </c>
      <c r="N63">
        <v>0</v>
      </c>
      <c r="O63" s="90">
        <v>6.2207999999999997</v>
      </c>
      <c r="P63"/>
      <c r="Q63"/>
    </row>
    <row r="64" spans="1:17" x14ac:dyDescent="0.25">
      <c r="A64" t="s">
        <v>914</v>
      </c>
      <c r="B64" s="66">
        <v>43114</v>
      </c>
      <c r="C64" t="s">
        <v>334</v>
      </c>
      <c r="D64" t="s">
        <v>211</v>
      </c>
      <c r="E64" t="s">
        <v>182</v>
      </c>
      <c r="F64" t="s">
        <v>471</v>
      </c>
      <c r="G64" t="s">
        <v>247</v>
      </c>
      <c r="H64">
        <v>85301</v>
      </c>
      <c r="I64" t="s">
        <v>192</v>
      </c>
      <c r="J64" t="s">
        <v>186</v>
      </c>
      <c r="K64" t="s">
        <v>188</v>
      </c>
      <c r="L64" s="90">
        <v>113.88800000000001</v>
      </c>
      <c r="M64">
        <v>2</v>
      </c>
      <c r="N64">
        <v>0.2</v>
      </c>
      <c r="O64" s="90">
        <v>9.9651999999999994</v>
      </c>
      <c r="P64"/>
      <c r="Q64"/>
    </row>
    <row r="65" spans="1:17" x14ac:dyDescent="0.25">
      <c r="A65" t="s">
        <v>915</v>
      </c>
      <c r="B65" s="66">
        <v>43115</v>
      </c>
      <c r="C65" t="s">
        <v>195</v>
      </c>
      <c r="D65" t="s">
        <v>189</v>
      </c>
      <c r="E65" t="s">
        <v>182</v>
      </c>
      <c r="F65" t="s">
        <v>250</v>
      </c>
      <c r="G65" t="s">
        <v>236</v>
      </c>
      <c r="H65">
        <v>49201</v>
      </c>
      <c r="I65" t="s">
        <v>214</v>
      </c>
      <c r="J65" t="s">
        <v>193</v>
      </c>
      <c r="K65" t="s">
        <v>205</v>
      </c>
      <c r="L65" s="90">
        <v>207.14400000000001</v>
      </c>
      <c r="M65">
        <v>3</v>
      </c>
      <c r="N65">
        <v>0.1</v>
      </c>
      <c r="O65" s="90">
        <v>48.333599999999997</v>
      </c>
      <c r="P65"/>
      <c r="Q65"/>
    </row>
    <row r="66" spans="1:17" x14ac:dyDescent="0.25">
      <c r="A66" t="s">
        <v>916</v>
      </c>
      <c r="B66" s="66">
        <v>43115</v>
      </c>
      <c r="C66" t="s">
        <v>195</v>
      </c>
      <c r="D66" t="s">
        <v>181</v>
      </c>
      <c r="E66" t="s">
        <v>182</v>
      </c>
      <c r="F66" t="s">
        <v>433</v>
      </c>
      <c r="G66" t="s">
        <v>191</v>
      </c>
      <c r="H66">
        <v>94601</v>
      </c>
      <c r="I66" t="s">
        <v>192</v>
      </c>
      <c r="J66" t="s">
        <v>193</v>
      </c>
      <c r="K66" t="s">
        <v>199</v>
      </c>
      <c r="L66" s="90">
        <v>70.260000000000005</v>
      </c>
      <c r="M66">
        <v>3</v>
      </c>
      <c r="N66">
        <v>0</v>
      </c>
      <c r="O66" s="90">
        <v>18.970199999999998</v>
      </c>
      <c r="P66"/>
      <c r="Q66"/>
    </row>
    <row r="67" spans="1:17" x14ac:dyDescent="0.25">
      <c r="A67" t="s">
        <v>917</v>
      </c>
      <c r="B67" s="66">
        <v>43115</v>
      </c>
      <c r="C67" t="s">
        <v>228</v>
      </c>
      <c r="D67" t="s">
        <v>181</v>
      </c>
      <c r="E67" t="s">
        <v>182</v>
      </c>
      <c r="F67" t="s">
        <v>440</v>
      </c>
      <c r="G67" t="s">
        <v>213</v>
      </c>
      <c r="H67">
        <v>77571</v>
      </c>
      <c r="I67" t="s">
        <v>214</v>
      </c>
      <c r="J67" t="s">
        <v>193</v>
      </c>
      <c r="K67" t="s">
        <v>204</v>
      </c>
      <c r="L67" s="90">
        <v>16.391999999999999</v>
      </c>
      <c r="M67">
        <v>2</v>
      </c>
      <c r="N67">
        <v>0.8</v>
      </c>
      <c r="O67" s="90">
        <v>26.2272</v>
      </c>
      <c r="P67"/>
      <c r="Q67"/>
    </row>
    <row r="68" spans="1:17" x14ac:dyDescent="0.25">
      <c r="A68" t="s">
        <v>918</v>
      </c>
      <c r="B68" s="66">
        <v>43115</v>
      </c>
      <c r="C68" t="s">
        <v>334</v>
      </c>
      <c r="D68" t="s">
        <v>181</v>
      </c>
      <c r="E68" t="s">
        <v>182</v>
      </c>
      <c r="F68" t="s">
        <v>209</v>
      </c>
      <c r="G68" t="s">
        <v>210</v>
      </c>
      <c r="H68">
        <v>98103</v>
      </c>
      <c r="I68" t="s">
        <v>192</v>
      </c>
      <c r="J68" t="s">
        <v>193</v>
      </c>
      <c r="K68" t="s">
        <v>208</v>
      </c>
      <c r="L68" s="90">
        <v>37.44</v>
      </c>
      <c r="M68">
        <v>6</v>
      </c>
      <c r="N68">
        <v>0</v>
      </c>
      <c r="O68" s="90">
        <v>16.847999999999999</v>
      </c>
      <c r="P68"/>
      <c r="Q68"/>
    </row>
    <row r="69" spans="1:17" x14ac:dyDescent="0.25">
      <c r="A69" t="s">
        <v>919</v>
      </c>
      <c r="B69" s="66">
        <v>43116</v>
      </c>
      <c r="C69" t="s">
        <v>334</v>
      </c>
      <c r="D69" t="s">
        <v>189</v>
      </c>
      <c r="E69" t="s">
        <v>182</v>
      </c>
      <c r="F69" t="s">
        <v>183</v>
      </c>
      <c r="G69" t="s">
        <v>184</v>
      </c>
      <c r="H69">
        <v>42420</v>
      </c>
      <c r="I69" t="s">
        <v>185</v>
      </c>
      <c r="J69" t="s">
        <v>193</v>
      </c>
      <c r="K69" t="s">
        <v>208</v>
      </c>
      <c r="L69" s="90">
        <v>45.36</v>
      </c>
      <c r="M69">
        <v>7</v>
      </c>
      <c r="N69">
        <v>0</v>
      </c>
      <c r="O69" s="90">
        <v>21.7728</v>
      </c>
      <c r="P69"/>
      <c r="Q69"/>
    </row>
    <row r="70" spans="1:17" x14ac:dyDescent="0.25">
      <c r="A70" t="s">
        <v>920</v>
      </c>
      <c r="B70" s="66">
        <v>43116</v>
      </c>
      <c r="C70" t="s">
        <v>180</v>
      </c>
      <c r="D70" t="s">
        <v>189</v>
      </c>
      <c r="E70" t="s">
        <v>182</v>
      </c>
      <c r="F70" t="s">
        <v>534</v>
      </c>
      <c r="G70" t="s">
        <v>191</v>
      </c>
      <c r="H70">
        <v>94086</v>
      </c>
      <c r="I70" t="s">
        <v>192</v>
      </c>
      <c r="J70" t="s">
        <v>202</v>
      </c>
      <c r="K70" t="s">
        <v>168</v>
      </c>
      <c r="L70" s="90">
        <v>149.94999999999999</v>
      </c>
      <c r="M70">
        <v>5</v>
      </c>
      <c r="N70">
        <v>0</v>
      </c>
      <c r="O70" s="90">
        <v>31.4895</v>
      </c>
      <c r="P70"/>
      <c r="Q70"/>
    </row>
    <row r="71" spans="1:17" x14ac:dyDescent="0.25">
      <c r="A71" t="s">
        <v>921</v>
      </c>
      <c r="B71" s="66">
        <v>43116</v>
      </c>
      <c r="C71" t="s">
        <v>228</v>
      </c>
      <c r="D71" t="s">
        <v>181</v>
      </c>
      <c r="E71" t="s">
        <v>182</v>
      </c>
      <c r="F71" t="s">
        <v>335</v>
      </c>
      <c r="G71" t="s">
        <v>293</v>
      </c>
      <c r="H71">
        <v>6040</v>
      </c>
      <c r="I71" t="s">
        <v>224</v>
      </c>
      <c r="J71" t="s">
        <v>193</v>
      </c>
      <c r="K71" t="s">
        <v>194</v>
      </c>
      <c r="L71" s="90">
        <v>5.76</v>
      </c>
      <c r="M71">
        <v>2</v>
      </c>
      <c r="N71">
        <v>0</v>
      </c>
      <c r="O71" s="90">
        <v>2.8224</v>
      </c>
      <c r="P71"/>
      <c r="Q71"/>
    </row>
    <row r="72" spans="1:17" x14ac:dyDescent="0.25">
      <c r="A72" t="s">
        <v>922</v>
      </c>
      <c r="B72" s="66">
        <v>43116</v>
      </c>
      <c r="C72" t="s">
        <v>334</v>
      </c>
      <c r="D72" t="s">
        <v>189</v>
      </c>
      <c r="E72" t="s">
        <v>182</v>
      </c>
      <c r="F72" t="s">
        <v>241</v>
      </c>
      <c r="G72" t="s">
        <v>242</v>
      </c>
      <c r="H72">
        <v>10024</v>
      </c>
      <c r="I72" t="s">
        <v>224</v>
      </c>
      <c r="J72" t="s">
        <v>186</v>
      </c>
      <c r="K72" t="s">
        <v>200</v>
      </c>
      <c r="L72" s="90">
        <v>11.82</v>
      </c>
      <c r="M72">
        <v>3</v>
      </c>
      <c r="N72">
        <v>0</v>
      </c>
      <c r="O72" s="90">
        <v>4.7279999999999998</v>
      </c>
      <c r="P72"/>
      <c r="Q72"/>
    </row>
    <row r="73" spans="1:17" x14ac:dyDescent="0.25">
      <c r="A73" t="s">
        <v>923</v>
      </c>
      <c r="B73" s="66">
        <v>43116</v>
      </c>
      <c r="C73" t="s">
        <v>195</v>
      </c>
      <c r="D73" t="s">
        <v>189</v>
      </c>
      <c r="E73" t="s">
        <v>182</v>
      </c>
      <c r="F73" t="s">
        <v>227</v>
      </c>
      <c r="G73" t="s">
        <v>213</v>
      </c>
      <c r="H73">
        <v>77070</v>
      </c>
      <c r="I73" t="s">
        <v>214</v>
      </c>
      <c r="J73" t="s">
        <v>186</v>
      </c>
      <c r="K73" t="s">
        <v>200</v>
      </c>
      <c r="L73" s="90">
        <v>127.88</v>
      </c>
      <c r="M73">
        <v>5</v>
      </c>
      <c r="N73">
        <v>0.6</v>
      </c>
      <c r="O73" s="90">
        <v>67.137</v>
      </c>
      <c r="P73"/>
      <c r="Q73"/>
    </row>
    <row r="74" spans="1:17" x14ac:dyDescent="0.25">
      <c r="A74" t="s">
        <v>924</v>
      </c>
      <c r="B74" s="66">
        <v>43117</v>
      </c>
      <c r="C74" t="s">
        <v>180</v>
      </c>
      <c r="D74" t="s">
        <v>181</v>
      </c>
      <c r="E74" t="s">
        <v>182</v>
      </c>
      <c r="F74" t="s">
        <v>313</v>
      </c>
      <c r="G74" t="s">
        <v>298</v>
      </c>
      <c r="H74">
        <v>7960</v>
      </c>
      <c r="I74" t="s">
        <v>224</v>
      </c>
      <c r="J74" t="s">
        <v>193</v>
      </c>
      <c r="K74" t="s">
        <v>205</v>
      </c>
      <c r="L74" s="90">
        <v>2625.12</v>
      </c>
      <c r="M74">
        <v>8</v>
      </c>
      <c r="N74">
        <v>0</v>
      </c>
      <c r="O74" s="90">
        <v>735.03359999999998</v>
      </c>
      <c r="P74"/>
      <c r="Q74"/>
    </row>
    <row r="75" spans="1:17" x14ac:dyDescent="0.25">
      <c r="A75" t="s">
        <v>925</v>
      </c>
      <c r="B75" s="66">
        <v>43117</v>
      </c>
      <c r="C75" t="s">
        <v>195</v>
      </c>
      <c r="D75" t="s">
        <v>181</v>
      </c>
      <c r="E75" t="s">
        <v>182</v>
      </c>
      <c r="F75" t="s">
        <v>300</v>
      </c>
      <c r="G75" t="s">
        <v>264</v>
      </c>
      <c r="H75">
        <v>80219</v>
      </c>
      <c r="I75" t="s">
        <v>192</v>
      </c>
      <c r="J75" t="s">
        <v>193</v>
      </c>
      <c r="K75" t="s">
        <v>276</v>
      </c>
      <c r="L75" s="90">
        <v>6.8</v>
      </c>
      <c r="M75">
        <v>1</v>
      </c>
      <c r="N75">
        <v>0.2</v>
      </c>
      <c r="O75" s="90">
        <v>0.51</v>
      </c>
      <c r="P75"/>
      <c r="Q75"/>
    </row>
    <row r="76" spans="1:17" x14ac:dyDescent="0.25">
      <c r="A76" t="s">
        <v>926</v>
      </c>
      <c r="B76" s="66">
        <v>43117</v>
      </c>
      <c r="C76" t="s">
        <v>195</v>
      </c>
      <c r="D76" t="s">
        <v>211</v>
      </c>
      <c r="E76" t="s">
        <v>182</v>
      </c>
      <c r="F76" t="s">
        <v>349</v>
      </c>
      <c r="G76" t="s">
        <v>184</v>
      </c>
      <c r="H76">
        <v>40214</v>
      </c>
      <c r="I76" t="s">
        <v>185</v>
      </c>
      <c r="J76" t="s">
        <v>193</v>
      </c>
      <c r="K76" t="s">
        <v>204</v>
      </c>
      <c r="L76" s="90">
        <v>102.93</v>
      </c>
      <c r="M76">
        <v>3</v>
      </c>
      <c r="N76">
        <v>0</v>
      </c>
      <c r="O76" s="90">
        <v>48.377099999999999</v>
      </c>
      <c r="P76"/>
      <c r="Q76"/>
    </row>
    <row r="77" spans="1:17" x14ac:dyDescent="0.25">
      <c r="A77" t="s">
        <v>927</v>
      </c>
      <c r="B77" s="66">
        <v>43117</v>
      </c>
      <c r="C77" t="s">
        <v>228</v>
      </c>
      <c r="D77" t="s">
        <v>211</v>
      </c>
      <c r="E77" t="s">
        <v>182</v>
      </c>
      <c r="F77" t="s">
        <v>227</v>
      </c>
      <c r="G77" t="s">
        <v>213</v>
      </c>
      <c r="H77">
        <v>77036</v>
      </c>
      <c r="I77" t="s">
        <v>214</v>
      </c>
      <c r="J77" t="s">
        <v>202</v>
      </c>
      <c r="K77" t="s">
        <v>168</v>
      </c>
      <c r="L77" s="90">
        <v>46.688000000000002</v>
      </c>
      <c r="M77">
        <v>4</v>
      </c>
      <c r="N77">
        <v>0.2</v>
      </c>
      <c r="O77" s="90">
        <v>2.9180000000000001</v>
      </c>
      <c r="P77"/>
      <c r="Q77"/>
    </row>
    <row r="78" spans="1:17" x14ac:dyDescent="0.25">
      <c r="A78" t="s">
        <v>928</v>
      </c>
      <c r="B78" s="66">
        <v>43117</v>
      </c>
      <c r="C78" t="s">
        <v>195</v>
      </c>
      <c r="D78" t="s">
        <v>211</v>
      </c>
      <c r="E78" t="s">
        <v>182</v>
      </c>
      <c r="F78" t="s">
        <v>337</v>
      </c>
      <c r="G78" t="s">
        <v>247</v>
      </c>
      <c r="H78">
        <v>85705</v>
      </c>
      <c r="I78" t="s">
        <v>192</v>
      </c>
      <c r="J78" t="s">
        <v>193</v>
      </c>
      <c r="K78" t="s">
        <v>204</v>
      </c>
      <c r="L78" s="90">
        <v>4.9379999999999997</v>
      </c>
      <c r="M78">
        <v>2</v>
      </c>
      <c r="N78">
        <v>0.7</v>
      </c>
      <c r="O78" s="90">
        <v>3.6212</v>
      </c>
      <c r="P78"/>
      <c r="Q78"/>
    </row>
    <row r="79" spans="1:17" x14ac:dyDescent="0.25">
      <c r="A79" t="s">
        <v>929</v>
      </c>
      <c r="B79" s="66">
        <v>43117</v>
      </c>
      <c r="C79" t="s">
        <v>195</v>
      </c>
      <c r="D79" t="s">
        <v>181</v>
      </c>
      <c r="E79" t="s">
        <v>182</v>
      </c>
      <c r="F79" t="s">
        <v>310</v>
      </c>
      <c r="G79" t="s">
        <v>191</v>
      </c>
      <c r="H79">
        <v>92037</v>
      </c>
      <c r="I79" t="s">
        <v>192</v>
      </c>
      <c r="J79" t="s">
        <v>186</v>
      </c>
      <c r="K79" t="s">
        <v>200</v>
      </c>
      <c r="L79" s="90">
        <v>39.880000000000003</v>
      </c>
      <c r="M79">
        <v>2</v>
      </c>
      <c r="N79">
        <v>0</v>
      </c>
      <c r="O79" s="90">
        <v>11.166399999999999</v>
      </c>
      <c r="P79"/>
      <c r="Q79"/>
    </row>
    <row r="80" spans="1:17" x14ac:dyDescent="0.25">
      <c r="A80" t="s">
        <v>930</v>
      </c>
      <c r="B80" s="66">
        <v>43117</v>
      </c>
      <c r="C80" t="s">
        <v>195</v>
      </c>
      <c r="D80" t="s">
        <v>211</v>
      </c>
      <c r="E80" t="s">
        <v>182</v>
      </c>
      <c r="F80" t="s">
        <v>417</v>
      </c>
      <c r="G80" t="s">
        <v>249</v>
      </c>
      <c r="H80">
        <v>22304</v>
      </c>
      <c r="I80" t="s">
        <v>185</v>
      </c>
      <c r="J80" t="s">
        <v>202</v>
      </c>
      <c r="K80" t="s">
        <v>203</v>
      </c>
      <c r="L80" s="90">
        <v>155.35</v>
      </c>
      <c r="M80">
        <v>13</v>
      </c>
      <c r="N80">
        <v>0</v>
      </c>
      <c r="O80" s="90">
        <v>0</v>
      </c>
      <c r="P80"/>
      <c r="Q80"/>
    </row>
    <row r="81" spans="1:17" x14ac:dyDescent="0.25">
      <c r="A81" t="s">
        <v>931</v>
      </c>
      <c r="B81" s="66">
        <v>43117</v>
      </c>
      <c r="C81" t="s">
        <v>180</v>
      </c>
      <c r="D81" t="s">
        <v>211</v>
      </c>
      <c r="E81" t="s">
        <v>182</v>
      </c>
      <c r="F81" t="s">
        <v>241</v>
      </c>
      <c r="G81" t="s">
        <v>242</v>
      </c>
      <c r="H81">
        <v>10024</v>
      </c>
      <c r="I81" t="s">
        <v>224</v>
      </c>
      <c r="J81" t="s">
        <v>193</v>
      </c>
      <c r="K81" t="s">
        <v>204</v>
      </c>
      <c r="L81" s="90">
        <v>68.471999999999994</v>
      </c>
      <c r="M81">
        <v>3</v>
      </c>
      <c r="N81">
        <v>0.2</v>
      </c>
      <c r="O81" s="90">
        <v>23.109300000000001</v>
      </c>
      <c r="P81"/>
      <c r="Q81"/>
    </row>
    <row r="82" spans="1:17" x14ac:dyDescent="0.25">
      <c r="A82" t="s">
        <v>932</v>
      </c>
      <c r="B82" s="66">
        <v>43118</v>
      </c>
      <c r="C82" t="s">
        <v>195</v>
      </c>
      <c r="D82" t="s">
        <v>181</v>
      </c>
      <c r="E82" t="s">
        <v>182</v>
      </c>
      <c r="F82" t="s">
        <v>241</v>
      </c>
      <c r="G82" t="s">
        <v>242</v>
      </c>
      <c r="H82">
        <v>10011</v>
      </c>
      <c r="I82" t="s">
        <v>224</v>
      </c>
      <c r="J82" t="s">
        <v>193</v>
      </c>
      <c r="K82" t="s">
        <v>208</v>
      </c>
      <c r="L82" s="90">
        <v>38.880000000000003</v>
      </c>
      <c r="M82">
        <v>6</v>
      </c>
      <c r="N82">
        <v>0</v>
      </c>
      <c r="O82" s="90">
        <v>18.662400000000002</v>
      </c>
      <c r="P82"/>
      <c r="Q82"/>
    </row>
    <row r="83" spans="1:17" x14ac:dyDescent="0.25">
      <c r="A83" t="s">
        <v>933</v>
      </c>
      <c r="B83" s="66">
        <v>43118</v>
      </c>
      <c r="C83" t="s">
        <v>195</v>
      </c>
      <c r="D83" t="s">
        <v>181</v>
      </c>
      <c r="E83" t="s">
        <v>182</v>
      </c>
      <c r="F83" t="s">
        <v>241</v>
      </c>
      <c r="G83" t="s">
        <v>242</v>
      </c>
      <c r="H83">
        <v>10035</v>
      </c>
      <c r="I83" t="s">
        <v>224</v>
      </c>
      <c r="J83" t="s">
        <v>186</v>
      </c>
      <c r="K83" t="s">
        <v>188</v>
      </c>
      <c r="L83" s="90">
        <v>579.52800000000002</v>
      </c>
      <c r="M83">
        <v>4</v>
      </c>
      <c r="N83">
        <v>0.1</v>
      </c>
      <c r="O83" s="90">
        <v>83.709599999999995</v>
      </c>
      <c r="P83"/>
      <c r="Q83"/>
    </row>
    <row r="84" spans="1:17" x14ac:dyDescent="0.25">
      <c r="A84" t="s">
        <v>934</v>
      </c>
      <c r="B84" s="66">
        <v>43118</v>
      </c>
      <c r="C84" t="s">
        <v>195</v>
      </c>
      <c r="D84" t="s">
        <v>189</v>
      </c>
      <c r="E84" t="s">
        <v>182</v>
      </c>
      <c r="F84" t="s">
        <v>337</v>
      </c>
      <c r="G84" t="s">
        <v>247</v>
      </c>
      <c r="H84">
        <v>85705</v>
      </c>
      <c r="I84" t="s">
        <v>192</v>
      </c>
      <c r="J84" t="s">
        <v>193</v>
      </c>
      <c r="K84" t="s">
        <v>208</v>
      </c>
      <c r="L84" s="90">
        <v>74.352000000000004</v>
      </c>
      <c r="M84">
        <v>3</v>
      </c>
      <c r="N84">
        <v>0.2</v>
      </c>
      <c r="O84" s="90">
        <v>23.234999999999999</v>
      </c>
      <c r="P84"/>
      <c r="Q84"/>
    </row>
    <row r="85" spans="1:17" x14ac:dyDescent="0.25">
      <c r="A85" t="s">
        <v>935</v>
      </c>
      <c r="B85" s="66">
        <v>43118</v>
      </c>
      <c r="C85" t="s">
        <v>334</v>
      </c>
      <c r="D85" t="s">
        <v>211</v>
      </c>
      <c r="E85" t="s">
        <v>182</v>
      </c>
      <c r="F85" t="s">
        <v>241</v>
      </c>
      <c r="G85" t="s">
        <v>242</v>
      </c>
      <c r="H85">
        <v>10024</v>
      </c>
      <c r="I85" t="s">
        <v>224</v>
      </c>
      <c r="J85" t="s">
        <v>193</v>
      </c>
      <c r="K85" t="s">
        <v>194</v>
      </c>
      <c r="L85" s="90">
        <v>24.55</v>
      </c>
      <c r="M85">
        <v>5</v>
      </c>
      <c r="N85">
        <v>0</v>
      </c>
      <c r="O85" s="90">
        <v>12.029500000000001</v>
      </c>
      <c r="P85"/>
      <c r="Q85"/>
    </row>
    <row r="86" spans="1:17" x14ac:dyDescent="0.25">
      <c r="A86" t="s">
        <v>936</v>
      </c>
      <c r="B86" s="66">
        <v>43118</v>
      </c>
      <c r="C86" t="s">
        <v>195</v>
      </c>
      <c r="D86" t="s">
        <v>181</v>
      </c>
      <c r="E86" t="s">
        <v>182</v>
      </c>
      <c r="F86" t="s">
        <v>346</v>
      </c>
      <c r="G86" t="s">
        <v>197</v>
      </c>
      <c r="H86">
        <v>33178</v>
      </c>
      <c r="I86" t="s">
        <v>185</v>
      </c>
      <c r="J86" t="s">
        <v>193</v>
      </c>
      <c r="K86" t="s">
        <v>204</v>
      </c>
      <c r="L86" s="90">
        <v>121.104</v>
      </c>
      <c r="M86">
        <v>6</v>
      </c>
      <c r="N86">
        <v>0.7</v>
      </c>
      <c r="O86" s="90">
        <v>100.92</v>
      </c>
      <c r="P86"/>
      <c r="Q86"/>
    </row>
    <row r="87" spans="1:17" x14ac:dyDescent="0.25">
      <c r="A87" t="s">
        <v>937</v>
      </c>
      <c r="B87" s="66">
        <v>43118</v>
      </c>
      <c r="C87" t="s">
        <v>180</v>
      </c>
      <c r="D87" t="s">
        <v>189</v>
      </c>
      <c r="E87" t="s">
        <v>182</v>
      </c>
      <c r="F87" t="s">
        <v>219</v>
      </c>
      <c r="G87" t="s">
        <v>191</v>
      </c>
      <c r="H87">
        <v>94109</v>
      </c>
      <c r="I87" t="s">
        <v>192</v>
      </c>
      <c r="J87" t="s">
        <v>193</v>
      </c>
      <c r="K87" t="s">
        <v>199</v>
      </c>
      <c r="L87" s="90">
        <v>676.55</v>
      </c>
      <c r="M87">
        <v>5</v>
      </c>
      <c r="N87">
        <v>0</v>
      </c>
      <c r="O87" s="90">
        <v>6.7655000000000003</v>
      </c>
      <c r="P87"/>
      <c r="Q87"/>
    </row>
    <row r="88" spans="1:17" x14ac:dyDescent="0.25">
      <c r="A88" t="s">
        <v>938</v>
      </c>
      <c r="B88" s="66">
        <v>43119</v>
      </c>
      <c r="C88" t="s">
        <v>195</v>
      </c>
      <c r="D88" t="s">
        <v>189</v>
      </c>
      <c r="E88" t="s">
        <v>182</v>
      </c>
      <c r="F88" t="s">
        <v>212</v>
      </c>
      <c r="G88" t="s">
        <v>213</v>
      </c>
      <c r="H88">
        <v>76106</v>
      </c>
      <c r="I88" t="s">
        <v>214</v>
      </c>
      <c r="J88" t="s">
        <v>193</v>
      </c>
      <c r="K88" t="s">
        <v>199</v>
      </c>
      <c r="L88" s="90">
        <v>772.68</v>
      </c>
      <c r="M88">
        <v>5</v>
      </c>
      <c r="N88">
        <v>0.2</v>
      </c>
      <c r="O88" s="90">
        <v>57.951000000000001</v>
      </c>
      <c r="P88"/>
      <c r="Q88"/>
    </row>
    <row r="89" spans="1:17" x14ac:dyDescent="0.25">
      <c r="A89" t="s">
        <v>939</v>
      </c>
      <c r="B89" s="66">
        <v>43119</v>
      </c>
      <c r="C89" t="s">
        <v>195</v>
      </c>
      <c r="D89" t="s">
        <v>189</v>
      </c>
      <c r="E89" t="s">
        <v>182</v>
      </c>
      <c r="F89" t="s">
        <v>245</v>
      </c>
      <c r="G89" t="s">
        <v>231</v>
      </c>
      <c r="H89">
        <v>60653</v>
      </c>
      <c r="I89" t="s">
        <v>214</v>
      </c>
      <c r="J89" t="s">
        <v>193</v>
      </c>
      <c r="K89" t="s">
        <v>199</v>
      </c>
      <c r="L89" s="90">
        <v>235.92</v>
      </c>
      <c r="M89">
        <v>5</v>
      </c>
      <c r="N89">
        <v>0.2</v>
      </c>
      <c r="O89" s="90">
        <v>44.234999999999999</v>
      </c>
      <c r="P89"/>
      <c r="Q89"/>
    </row>
    <row r="90" spans="1:17" x14ac:dyDescent="0.25">
      <c r="A90" t="s">
        <v>940</v>
      </c>
      <c r="B90" s="66">
        <v>43119</v>
      </c>
      <c r="C90" t="s">
        <v>195</v>
      </c>
      <c r="D90" t="s">
        <v>189</v>
      </c>
      <c r="E90" t="s">
        <v>182</v>
      </c>
      <c r="F90" t="s">
        <v>190</v>
      </c>
      <c r="G90" t="s">
        <v>191</v>
      </c>
      <c r="H90">
        <v>90004</v>
      </c>
      <c r="I90" t="s">
        <v>192</v>
      </c>
      <c r="J90" t="s">
        <v>193</v>
      </c>
      <c r="K90" t="s">
        <v>201</v>
      </c>
      <c r="L90" s="90">
        <v>53.97</v>
      </c>
      <c r="M90">
        <v>3</v>
      </c>
      <c r="N90">
        <v>0</v>
      </c>
      <c r="O90" s="90">
        <v>15.111599999999999</v>
      </c>
      <c r="P90"/>
      <c r="Q90"/>
    </row>
    <row r="91" spans="1:17" x14ac:dyDescent="0.25">
      <c r="A91" t="s">
        <v>941</v>
      </c>
      <c r="B91" s="66">
        <v>43119</v>
      </c>
      <c r="C91" t="s">
        <v>195</v>
      </c>
      <c r="D91" t="s">
        <v>189</v>
      </c>
      <c r="E91" t="s">
        <v>182</v>
      </c>
      <c r="F91" t="s">
        <v>209</v>
      </c>
      <c r="G91" t="s">
        <v>210</v>
      </c>
      <c r="H91">
        <v>98103</v>
      </c>
      <c r="I91" t="s">
        <v>192</v>
      </c>
      <c r="J91" t="s">
        <v>186</v>
      </c>
      <c r="K91" t="s">
        <v>188</v>
      </c>
      <c r="L91" s="90">
        <v>307.13600000000002</v>
      </c>
      <c r="M91">
        <v>4</v>
      </c>
      <c r="N91">
        <v>0.2</v>
      </c>
      <c r="O91" s="90">
        <v>11.5176</v>
      </c>
      <c r="P91"/>
      <c r="Q91"/>
    </row>
    <row r="92" spans="1:17" x14ac:dyDescent="0.25">
      <c r="A92" t="s">
        <v>942</v>
      </c>
      <c r="B92" s="66">
        <v>43119</v>
      </c>
      <c r="C92" t="s">
        <v>195</v>
      </c>
      <c r="D92" t="s">
        <v>189</v>
      </c>
      <c r="E92" t="s">
        <v>182</v>
      </c>
      <c r="F92" t="s">
        <v>628</v>
      </c>
      <c r="G92" t="s">
        <v>213</v>
      </c>
      <c r="H92">
        <v>79762</v>
      </c>
      <c r="I92" t="s">
        <v>214</v>
      </c>
      <c r="J92" t="s">
        <v>193</v>
      </c>
      <c r="K92" t="s">
        <v>208</v>
      </c>
      <c r="L92" s="90">
        <v>16.032</v>
      </c>
      <c r="M92">
        <v>3</v>
      </c>
      <c r="N92">
        <v>0.2</v>
      </c>
      <c r="O92" s="90">
        <v>5.6112000000000002</v>
      </c>
      <c r="P92"/>
      <c r="Q92"/>
    </row>
    <row r="93" spans="1:17" x14ac:dyDescent="0.25">
      <c r="A93" t="s">
        <v>943</v>
      </c>
      <c r="B93" s="66">
        <v>43120</v>
      </c>
      <c r="C93" t="s">
        <v>195</v>
      </c>
      <c r="D93" t="s">
        <v>211</v>
      </c>
      <c r="E93" t="s">
        <v>182</v>
      </c>
      <c r="F93" t="s">
        <v>570</v>
      </c>
      <c r="G93" t="s">
        <v>197</v>
      </c>
      <c r="H93">
        <v>32303</v>
      </c>
      <c r="I93" t="s">
        <v>185</v>
      </c>
      <c r="J93" t="s">
        <v>202</v>
      </c>
      <c r="K93" t="s">
        <v>168</v>
      </c>
      <c r="L93" s="90">
        <v>431.976</v>
      </c>
      <c r="M93">
        <v>3</v>
      </c>
      <c r="N93">
        <v>0.2</v>
      </c>
      <c r="O93" s="90">
        <v>75.595799999999997</v>
      </c>
      <c r="P93"/>
      <c r="Q93"/>
    </row>
    <row r="94" spans="1:17" x14ac:dyDescent="0.25">
      <c r="A94" t="s">
        <v>944</v>
      </c>
      <c r="B94" s="66">
        <v>43120</v>
      </c>
      <c r="C94" t="s">
        <v>195</v>
      </c>
      <c r="D94" t="s">
        <v>181</v>
      </c>
      <c r="E94" t="s">
        <v>182</v>
      </c>
      <c r="F94" t="s">
        <v>524</v>
      </c>
      <c r="G94" t="s">
        <v>191</v>
      </c>
      <c r="H94">
        <v>92404</v>
      </c>
      <c r="I94" t="s">
        <v>192</v>
      </c>
      <c r="J94" t="s">
        <v>193</v>
      </c>
      <c r="K94" t="s">
        <v>208</v>
      </c>
      <c r="L94" s="90">
        <v>29.96</v>
      </c>
      <c r="M94">
        <v>7</v>
      </c>
      <c r="N94">
        <v>0</v>
      </c>
      <c r="O94" s="90">
        <v>13.481999999999999</v>
      </c>
      <c r="P94"/>
      <c r="Q94"/>
    </row>
    <row r="95" spans="1:17" x14ac:dyDescent="0.25">
      <c r="A95" t="s">
        <v>945</v>
      </c>
      <c r="B95" s="66">
        <v>43120</v>
      </c>
      <c r="C95" t="s">
        <v>334</v>
      </c>
      <c r="D95" t="s">
        <v>189</v>
      </c>
      <c r="E95" t="s">
        <v>182</v>
      </c>
      <c r="F95" t="s">
        <v>335</v>
      </c>
      <c r="G95" t="s">
        <v>293</v>
      </c>
      <c r="H95">
        <v>6040</v>
      </c>
      <c r="I95" t="s">
        <v>224</v>
      </c>
      <c r="J95" t="s">
        <v>193</v>
      </c>
      <c r="K95" t="s">
        <v>276</v>
      </c>
      <c r="L95" s="90">
        <v>7.36</v>
      </c>
      <c r="M95">
        <v>2</v>
      </c>
      <c r="N95">
        <v>0</v>
      </c>
      <c r="O95" s="90">
        <v>0.1472</v>
      </c>
      <c r="P95"/>
      <c r="Q95"/>
    </row>
    <row r="96" spans="1:17" x14ac:dyDescent="0.25">
      <c r="A96" t="s">
        <v>946</v>
      </c>
      <c r="B96" s="66">
        <v>43121</v>
      </c>
      <c r="C96" t="s">
        <v>228</v>
      </c>
      <c r="D96" t="s">
        <v>181</v>
      </c>
      <c r="E96" t="s">
        <v>182</v>
      </c>
      <c r="F96" t="s">
        <v>219</v>
      </c>
      <c r="G96" t="s">
        <v>191</v>
      </c>
      <c r="H96">
        <v>94110</v>
      </c>
      <c r="I96" t="s">
        <v>192</v>
      </c>
      <c r="J96" t="s">
        <v>193</v>
      </c>
      <c r="K96" t="s">
        <v>204</v>
      </c>
      <c r="L96" s="90">
        <v>19.824000000000002</v>
      </c>
      <c r="M96">
        <v>6</v>
      </c>
      <c r="N96">
        <v>0.2</v>
      </c>
      <c r="O96" s="90">
        <v>6.6905999999999999</v>
      </c>
      <c r="P96"/>
      <c r="Q96"/>
    </row>
    <row r="97" spans="1:17" x14ac:dyDescent="0.25">
      <c r="A97" t="s">
        <v>947</v>
      </c>
      <c r="B97" s="66">
        <v>43121</v>
      </c>
      <c r="C97" t="s">
        <v>195</v>
      </c>
      <c r="D97" t="s">
        <v>181</v>
      </c>
      <c r="E97" t="s">
        <v>182</v>
      </c>
      <c r="F97" t="s">
        <v>219</v>
      </c>
      <c r="G97" t="s">
        <v>191</v>
      </c>
      <c r="H97">
        <v>94109</v>
      </c>
      <c r="I97" t="s">
        <v>192</v>
      </c>
      <c r="J97" t="s">
        <v>193</v>
      </c>
      <c r="K97" t="s">
        <v>208</v>
      </c>
      <c r="L97" s="90">
        <v>38.520000000000003</v>
      </c>
      <c r="M97">
        <v>9</v>
      </c>
      <c r="N97">
        <v>0</v>
      </c>
      <c r="O97" s="90">
        <v>17.334</v>
      </c>
      <c r="P97"/>
      <c r="Q97"/>
    </row>
    <row r="98" spans="1:17" x14ac:dyDescent="0.25">
      <c r="A98" t="s">
        <v>948</v>
      </c>
      <c r="B98" s="66">
        <v>43121</v>
      </c>
      <c r="C98" t="s">
        <v>195</v>
      </c>
      <c r="D98" t="s">
        <v>181</v>
      </c>
      <c r="E98" t="s">
        <v>182</v>
      </c>
      <c r="F98" t="s">
        <v>222</v>
      </c>
      <c r="G98" t="s">
        <v>223</v>
      </c>
      <c r="H98">
        <v>19120</v>
      </c>
      <c r="I98" t="s">
        <v>224</v>
      </c>
      <c r="J98" t="s">
        <v>202</v>
      </c>
      <c r="K98" t="s">
        <v>168</v>
      </c>
      <c r="L98" s="90">
        <v>19.04</v>
      </c>
      <c r="M98">
        <v>4</v>
      </c>
      <c r="N98">
        <v>0.2</v>
      </c>
      <c r="O98" s="90">
        <v>1.4279999999999999</v>
      </c>
      <c r="P98"/>
      <c r="Q98"/>
    </row>
    <row r="99" spans="1:17" x14ac:dyDescent="0.25">
      <c r="A99" t="s">
        <v>949</v>
      </c>
      <c r="B99" s="66">
        <v>43121</v>
      </c>
      <c r="C99" t="s">
        <v>228</v>
      </c>
      <c r="D99" t="s">
        <v>189</v>
      </c>
      <c r="E99" t="s">
        <v>182</v>
      </c>
      <c r="F99" t="s">
        <v>628</v>
      </c>
      <c r="G99" t="s">
        <v>213</v>
      </c>
      <c r="H99">
        <v>79762</v>
      </c>
      <c r="I99" t="s">
        <v>214</v>
      </c>
      <c r="J99" t="s">
        <v>193</v>
      </c>
      <c r="K99" t="s">
        <v>208</v>
      </c>
      <c r="L99" s="90">
        <v>42.783999999999999</v>
      </c>
      <c r="M99">
        <v>7</v>
      </c>
      <c r="N99">
        <v>0.2</v>
      </c>
      <c r="O99" s="90">
        <v>15.5092</v>
      </c>
      <c r="P99"/>
      <c r="Q99"/>
    </row>
    <row r="100" spans="1:17" x14ac:dyDescent="0.25">
      <c r="A100" t="s">
        <v>950</v>
      </c>
      <c r="B100" s="66">
        <v>43121</v>
      </c>
      <c r="C100" t="s">
        <v>195</v>
      </c>
      <c r="D100" t="s">
        <v>189</v>
      </c>
      <c r="E100" t="s">
        <v>182</v>
      </c>
      <c r="F100" t="s">
        <v>209</v>
      </c>
      <c r="G100" t="s">
        <v>210</v>
      </c>
      <c r="H100">
        <v>98105</v>
      </c>
      <c r="I100" t="s">
        <v>192</v>
      </c>
      <c r="J100" t="s">
        <v>193</v>
      </c>
      <c r="K100" t="s">
        <v>208</v>
      </c>
      <c r="L100" s="90">
        <v>23.85</v>
      </c>
      <c r="M100">
        <v>5</v>
      </c>
      <c r="N100">
        <v>0</v>
      </c>
      <c r="O100" s="90">
        <v>10.7325</v>
      </c>
      <c r="P100"/>
      <c r="Q100"/>
    </row>
    <row r="101" spans="1:17" x14ac:dyDescent="0.25">
      <c r="A101" t="s">
        <v>951</v>
      </c>
      <c r="B101" s="66">
        <v>43121</v>
      </c>
      <c r="C101" t="s">
        <v>180</v>
      </c>
      <c r="D101" t="s">
        <v>189</v>
      </c>
      <c r="E101" t="s">
        <v>182</v>
      </c>
      <c r="F101" t="s">
        <v>244</v>
      </c>
      <c r="G101" t="s">
        <v>270</v>
      </c>
      <c r="H101">
        <v>45373</v>
      </c>
      <c r="I101" t="s">
        <v>224</v>
      </c>
      <c r="J101" t="s">
        <v>193</v>
      </c>
      <c r="K101" t="s">
        <v>208</v>
      </c>
      <c r="L101" s="90">
        <v>15.552</v>
      </c>
      <c r="M101">
        <v>3</v>
      </c>
      <c r="N101">
        <v>0.2</v>
      </c>
      <c r="O101" s="90">
        <v>5.4432</v>
      </c>
      <c r="P101"/>
      <c r="Q101"/>
    </row>
    <row r="102" spans="1:17" x14ac:dyDescent="0.25">
      <c r="A102" t="s">
        <v>952</v>
      </c>
      <c r="B102" s="66">
        <v>43122</v>
      </c>
      <c r="C102" t="s">
        <v>195</v>
      </c>
      <c r="D102" t="s">
        <v>189</v>
      </c>
      <c r="E102" t="s">
        <v>182</v>
      </c>
      <c r="F102" t="s">
        <v>190</v>
      </c>
      <c r="G102" t="s">
        <v>191</v>
      </c>
      <c r="H102">
        <v>90049</v>
      </c>
      <c r="I102" t="s">
        <v>192</v>
      </c>
      <c r="J102" t="s">
        <v>193</v>
      </c>
      <c r="K102" t="s">
        <v>194</v>
      </c>
      <c r="L102" s="90">
        <v>12.6</v>
      </c>
      <c r="M102">
        <v>4</v>
      </c>
      <c r="N102">
        <v>0</v>
      </c>
      <c r="O102" s="90">
        <v>6.048</v>
      </c>
      <c r="P102"/>
      <c r="Q102"/>
    </row>
    <row r="103" spans="1:17" x14ac:dyDescent="0.25">
      <c r="A103" t="s">
        <v>953</v>
      </c>
      <c r="B103" s="66">
        <v>43122</v>
      </c>
      <c r="C103" t="s">
        <v>195</v>
      </c>
      <c r="D103" t="s">
        <v>181</v>
      </c>
      <c r="E103" t="s">
        <v>182</v>
      </c>
      <c r="F103" t="s">
        <v>353</v>
      </c>
      <c r="G103" t="s">
        <v>242</v>
      </c>
      <c r="H103">
        <v>10801</v>
      </c>
      <c r="I103" t="s">
        <v>224</v>
      </c>
      <c r="J103" t="s">
        <v>202</v>
      </c>
      <c r="K103" t="s">
        <v>168</v>
      </c>
      <c r="L103" s="90">
        <v>149.94999999999999</v>
      </c>
      <c r="M103">
        <v>5</v>
      </c>
      <c r="N103">
        <v>0</v>
      </c>
      <c r="O103" s="90">
        <v>14.994999999999999</v>
      </c>
      <c r="P103"/>
      <c r="Q103"/>
    </row>
    <row r="104" spans="1:17" x14ac:dyDescent="0.25">
      <c r="A104" t="s">
        <v>954</v>
      </c>
      <c r="B104" s="66">
        <v>43122</v>
      </c>
      <c r="C104" t="s">
        <v>195</v>
      </c>
      <c r="D104" t="s">
        <v>181</v>
      </c>
      <c r="E104" t="s">
        <v>182</v>
      </c>
      <c r="F104" t="s">
        <v>301</v>
      </c>
      <c r="G104" t="s">
        <v>213</v>
      </c>
      <c r="H104">
        <v>75081</v>
      </c>
      <c r="I104" t="s">
        <v>214</v>
      </c>
      <c r="J104" t="s">
        <v>193</v>
      </c>
      <c r="K104" t="s">
        <v>204</v>
      </c>
      <c r="L104" s="90">
        <v>40.98</v>
      </c>
      <c r="M104">
        <v>5</v>
      </c>
      <c r="N104">
        <v>0.8</v>
      </c>
      <c r="O104" s="90">
        <v>65.567999999999998</v>
      </c>
      <c r="P104"/>
      <c r="Q104"/>
    </row>
    <row r="105" spans="1:17" x14ac:dyDescent="0.25">
      <c r="A105" t="s">
        <v>955</v>
      </c>
      <c r="B105" s="66">
        <v>43122</v>
      </c>
      <c r="C105" t="s">
        <v>180</v>
      </c>
      <c r="D105" t="s">
        <v>189</v>
      </c>
      <c r="E105" t="s">
        <v>182</v>
      </c>
      <c r="F105" t="s">
        <v>274</v>
      </c>
      <c r="G105" t="s">
        <v>247</v>
      </c>
      <c r="H105">
        <v>85023</v>
      </c>
      <c r="I105" t="s">
        <v>192</v>
      </c>
      <c r="J105" t="s">
        <v>193</v>
      </c>
      <c r="K105" t="s">
        <v>194</v>
      </c>
      <c r="L105" s="90">
        <v>16.52</v>
      </c>
      <c r="M105">
        <v>5</v>
      </c>
      <c r="N105">
        <v>0.2</v>
      </c>
      <c r="O105" s="90">
        <v>5.3689999999999998</v>
      </c>
      <c r="P105"/>
      <c r="Q105"/>
    </row>
    <row r="106" spans="1:17" x14ac:dyDescent="0.25">
      <c r="A106" t="s">
        <v>956</v>
      </c>
      <c r="B106" s="66">
        <v>43122</v>
      </c>
      <c r="C106" t="s">
        <v>195</v>
      </c>
      <c r="D106" t="s">
        <v>181</v>
      </c>
      <c r="E106" t="s">
        <v>182</v>
      </c>
      <c r="F106" t="s">
        <v>241</v>
      </c>
      <c r="G106" t="s">
        <v>242</v>
      </c>
      <c r="H106">
        <v>10035</v>
      </c>
      <c r="I106" t="s">
        <v>224</v>
      </c>
      <c r="J106" t="s">
        <v>193</v>
      </c>
      <c r="K106" t="s">
        <v>201</v>
      </c>
      <c r="L106" s="90">
        <v>71.959999999999994</v>
      </c>
      <c r="M106">
        <v>2</v>
      </c>
      <c r="N106">
        <v>0</v>
      </c>
      <c r="O106" s="90">
        <v>17.989999999999998</v>
      </c>
      <c r="P106"/>
      <c r="Q106"/>
    </row>
    <row r="107" spans="1:17" x14ac:dyDescent="0.25">
      <c r="A107" t="s">
        <v>957</v>
      </c>
      <c r="B107" s="66">
        <v>43122</v>
      </c>
      <c r="C107" t="s">
        <v>195</v>
      </c>
      <c r="D107" t="s">
        <v>211</v>
      </c>
      <c r="E107" t="s">
        <v>182</v>
      </c>
      <c r="F107" t="s">
        <v>275</v>
      </c>
      <c r="G107" t="s">
        <v>191</v>
      </c>
      <c r="H107">
        <v>95661</v>
      </c>
      <c r="I107" t="s">
        <v>192</v>
      </c>
      <c r="J107" t="s">
        <v>193</v>
      </c>
      <c r="K107" t="s">
        <v>243</v>
      </c>
      <c r="L107" s="90">
        <v>2.48</v>
      </c>
      <c r="M107">
        <v>2</v>
      </c>
      <c r="N107">
        <v>0</v>
      </c>
      <c r="O107" s="90">
        <v>1.1656</v>
      </c>
      <c r="P107"/>
      <c r="Q107"/>
    </row>
    <row r="108" spans="1:17" x14ac:dyDescent="0.25">
      <c r="A108" t="s">
        <v>958</v>
      </c>
      <c r="B108" s="66">
        <v>43123</v>
      </c>
      <c r="C108" t="s">
        <v>195</v>
      </c>
      <c r="D108" t="s">
        <v>189</v>
      </c>
      <c r="E108" t="s">
        <v>182</v>
      </c>
      <c r="F108" t="s">
        <v>465</v>
      </c>
      <c r="G108" t="s">
        <v>252</v>
      </c>
      <c r="H108">
        <v>37167</v>
      </c>
      <c r="I108" t="s">
        <v>185</v>
      </c>
      <c r="J108" t="s">
        <v>193</v>
      </c>
      <c r="K108" t="s">
        <v>201</v>
      </c>
      <c r="L108" s="90">
        <v>40.776000000000003</v>
      </c>
      <c r="M108">
        <v>3</v>
      </c>
      <c r="N108">
        <v>0.2</v>
      </c>
      <c r="O108" s="90">
        <v>4.5872999999999999</v>
      </c>
      <c r="P108"/>
      <c r="Q108"/>
    </row>
    <row r="109" spans="1:17" x14ac:dyDescent="0.25">
      <c r="A109" t="s">
        <v>959</v>
      </c>
      <c r="B109" s="66">
        <v>43123</v>
      </c>
      <c r="C109" t="s">
        <v>195</v>
      </c>
      <c r="D109" t="s">
        <v>181</v>
      </c>
      <c r="E109" t="s">
        <v>182</v>
      </c>
      <c r="F109" t="s">
        <v>241</v>
      </c>
      <c r="G109" t="s">
        <v>242</v>
      </c>
      <c r="H109">
        <v>10035</v>
      </c>
      <c r="I109" t="s">
        <v>224</v>
      </c>
      <c r="J109" t="s">
        <v>202</v>
      </c>
      <c r="K109" t="s">
        <v>203</v>
      </c>
      <c r="L109" s="90">
        <v>104.85</v>
      </c>
      <c r="M109">
        <v>3</v>
      </c>
      <c r="N109">
        <v>0</v>
      </c>
      <c r="O109" s="90">
        <v>28.3095</v>
      </c>
      <c r="P109"/>
      <c r="Q109"/>
    </row>
    <row r="110" spans="1:17" x14ac:dyDescent="0.25">
      <c r="A110" t="s">
        <v>960</v>
      </c>
      <c r="B110" s="66">
        <v>43123</v>
      </c>
      <c r="C110" t="s">
        <v>195</v>
      </c>
      <c r="D110" t="s">
        <v>181</v>
      </c>
      <c r="E110" t="s">
        <v>182</v>
      </c>
      <c r="F110" t="s">
        <v>280</v>
      </c>
      <c r="G110" t="s">
        <v>238</v>
      </c>
      <c r="H110">
        <v>19711</v>
      </c>
      <c r="I110" t="s">
        <v>224</v>
      </c>
      <c r="J110" t="s">
        <v>193</v>
      </c>
      <c r="K110" t="s">
        <v>201</v>
      </c>
      <c r="L110" s="90">
        <v>155.94</v>
      </c>
      <c r="M110">
        <v>6</v>
      </c>
      <c r="N110">
        <v>0</v>
      </c>
      <c r="O110" s="90">
        <v>45.2226</v>
      </c>
      <c r="P110"/>
      <c r="Q110"/>
    </row>
    <row r="111" spans="1:17" x14ac:dyDescent="0.25">
      <c r="A111" t="s">
        <v>961</v>
      </c>
      <c r="B111" s="66">
        <v>43123</v>
      </c>
      <c r="C111" t="s">
        <v>334</v>
      </c>
      <c r="D111" t="s">
        <v>211</v>
      </c>
      <c r="E111" t="s">
        <v>182</v>
      </c>
      <c r="F111" t="s">
        <v>209</v>
      </c>
      <c r="G111" t="s">
        <v>210</v>
      </c>
      <c r="H111">
        <v>98103</v>
      </c>
      <c r="I111" t="s">
        <v>192</v>
      </c>
      <c r="J111" t="s">
        <v>202</v>
      </c>
      <c r="K111" t="s">
        <v>203</v>
      </c>
      <c r="L111" s="90">
        <v>71.975999999999999</v>
      </c>
      <c r="M111">
        <v>3</v>
      </c>
      <c r="N111">
        <v>0.2</v>
      </c>
      <c r="O111" s="90">
        <v>8.9969999999999999</v>
      </c>
      <c r="P111"/>
      <c r="Q111"/>
    </row>
    <row r="112" spans="1:17" x14ac:dyDescent="0.25">
      <c r="A112" t="s">
        <v>962</v>
      </c>
      <c r="B112" s="66">
        <v>43123</v>
      </c>
      <c r="C112" t="s">
        <v>180</v>
      </c>
      <c r="D112" t="s">
        <v>211</v>
      </c>
      <c r="E112" t="s">
        <v>182</v>
      </c>
      <c r="F112" t="s">
        <v>245</v>
      </c>
      <c r="G112" t="s">
        <v>231</v>
      </c>
      <c r="H112">
        <v>60653</v>
      </c>
      <c r="I112" t="s">
        <v>214</v>
      </c>
      <c r="J112" t="s">
        <v>186</v>
      </c>
      <c r="K112" t="s">
        <v>200</v>
      </c>
      <c r="L112" s="90">
        <v>14.224</v>
      </c>
      <c r="M112">
        <v>2</v>
      </c>
      <c r="N112">
        <v>0.6</v>
      </c>
      <c r="O112" s="90">
        <v>10.3124</v>
      </c>
      <c r="P112"/>
      <c r="Q112"/>
    </row>
    <row r="113" spans="1:17" x14ac:dyDescent="0.25">
      <c r="A113" t="s">
        <v>963</v>
      </c>
      <c r="B113" s="66">
        <v>43123</v>
      </c>
      <c r="C113" t="s">
        <v>195</v>
      </c>
      <c r="D113" t="s">
        <v>181</v>
      </c>
      <c r="E113" t="s">
        <v>182</v>
      </c>
      <c r="F113" t="s">
        <v>209</v>
      </c>
      <c r="G113" t="s">
        <v>210</v>
      </c>
      <c r="H113">
        <v>98105</v>
      </c>
      <c r="I113" t="s">
        <v>192</v>
      </c>
      <c r="J113" t="s">
        <v>202</v>
      </c>
      <c r="K113" t="s">
        <v>168</v>
      </c>
      <c r="L113" s="90">
        <v>799.96</v>
      </c>
      <c r="M113">
        <v>4</v>
      </c>
      <c r="N113">
        <v>0</v>
      </c>
      <c r="O113" s="90">
        <v>343.9828</v>
      </c>
      <c r="P113"/>
      <c r="Q113"/>
    </row>
    <row r="114" spans="1:17" x14ac:dyDescent="0.25">
      <c r="A114" t="s">
        <v>964</v>
      </c>
      <c r="B114" s="66">
        <v>43123</v>
      </c>
      <c r="C114" t="s">
        <v>195</v>
      </c>
      <c r="D114" t="s">
        <v>181</v>
      </c>
      <c r="E114" t="s">
        <v>182</v>
      </c>
      <c r="F114" t="s">
        <v>655</v>
      </c>
      <c r="G114" t="s">
        <v>197</v>
      </c>
      <c r="H114">
        <v>32114</v>
      </c>
      <c r="I114" t="s">
        <v>185</v>
      </c>
      <c r="J114" t="s">
        <v>186</v>
      </c>
      <c r="K114" t="s">
        <v>198</v>
      </c>
      <c r="L114" s="90">
        <v>191.5155</v>
      </c>
      <c r="M114">
        <v>1</v>
      </c>
      <c r="N114">
        <v>0.45</v>
      </c>
      <c r="O114" s="90">
        <v>76.606200000000001</v>
      </c>
      <c r="P114"/>
      <c r="Q114"/>
    </row>
    <row r="115" spans="1:17" x14ac:dyDescent="0.25">
      <c r="A115" t="s">
        <v>965</v>
      </c>
      <c r="B115" s="66">
        <v>43123</v>
      </c>
      <c r="C115" t="s">
        <v>195</v>
      </c>
      <c r="D115" t="s">
        <v>181</v>
      </c>
      <c r="E115" t="s">
        <v>182</v>
      </c>
      <c r="F115" t="s">
        <v>325</v>
      </c>
      <c r="G115" t="s">
        <v>242</v>
      </c>
      <c r="H115">
        <v>11561</v>
      </c>
      <c r="I115" t="s">
        <v>224</v>
      </c>
      <c r="J115" t="s">
        <v>202</v>
      </c>
      <c r="K115" t="s">
        <v>203</v>
      </c>
      <c r="L115" s="90">
        <v>74.95</v>
      </c>
      <c r="M115">
        <v>5</v>
      </c>
      <c r="N115">
        <v>0</v>
      </c>
      <c r="O115" s="90">
        <v>36.725499999999997</v>
      </c>
      <c r="P115"/>
      <c r="Q115"/>
    </row>
    <row r="116" spans="1:17" x14ac:dyDescent="0.25">
      <c r="A116" t="s">
        <v>966</v>
      </c>
      <c r="B116" s="66">
        <v>43123</v>
      </c>
      <c r="C116" t="s">
        <v>195</v>
      </c>
      <c r="D116" t="s">
        <v>189</v>
      </c>
      <c r="E116" t="s">
        <v>182</v>
      </c>
      <c r="F116" t="s">
        <v>280</v>
      </c>
      <c r="G116" t="s">
        <v>270</v>
      </c>
      <c r="H116">
        <v>43055</v>
      </c>
      <c r="I116" t="s">
        <v>224</v>
      </c>
      <c r="J116" t="s">
        <v>193</v>
      </c>
      <c r="K116" t="s">
        <v>194</v>
      </c>
      <c r="L116" s="90">
        <v>6.9119999999999999</v>
      </c>
      <c r="M116">
        <v>3</v>
      </c>
      <c r="N116">
        <v>0.2</v>
      </c>
      <c r="O116" s="90">
        <v>2.5055999999999998</v>
      </c>
      <c r="P116"/>
      <c r="Q116"/>
    </row>
    <row r="117" spans="1:17" x14ac:dyDescent="0.25">
      <c r="A117" t="s">
        <v>967</v>
      </c>
      <c r="B117" s="66">
        <v>43123</v>
      </c>
      <c r="C117" t="s">
        <v>195</v>
      </c>
      <c r="D117" t="s">
        <v>181</v>
      </c>
      <c r="E117" t="s">
        <v>182</v>
      </c>
      <c r="F117" t="s">
        <v>190</v>
      </c>
      <c r="G117" t="s">
        <v>191</v>
      </c>
      <c r="H117">
        <v>90045</v>
      </c>
      <c r="I117" t="s">
        <v>192</v>
      </c>
      <c r="J117" t="s">
        <v>193</v>
      </c>
      <c r="K117" t="s">
        <v>208</v>
      </c>
      <c r="L117" s="90">
        <v>204.95</v>
      </c>
      <c r="M117">
        <v>5</v>
      </c>
      <c r="N117">
        <v>0</v>
      </c>
      <c r="O117" s="90">
        <v>100.4255</v>
      </c>
      <c r="P117"/>
      <c r="Q117"/>
    </row>
    <row r="118" spans="1:17" x14ac:dyDescent="0.25">
      <c r="A118" t="s">
        <v>968</v>
      </c>
      <c r="B118" s="66">
        <v>43123</v>
      </c>
      <c r="C118" t="s">
        <v>195</v>
      </c>
      <c r="D118" t="s">
        <v>181</v>
      </c>
      <c r="E118" t="s">
        <v>182</v>
      </c>
      <c r="F118" t="s">
        <v>520</v>
      </c>
      <c r="G118" t="s">
        <v>285</v>
      </c>
      <c r="H118">
        <v>73120</v>
      </c>
      <c r="I118" t="s">
        <v>214</v>
      </c>
      <c r="J118" t="s">
        <v>193</v>
      </c>
      <c r="K118" t="s">
        <v>199</v>
      </c>
      <c r="L118" s="90">
        <v>541.24</v>
      </c>
      <c r="M118">
        <v>4</v>
      </c>
      <c r="N118">
        <v>0</v>
      </c>
      <c r="O118" s="90">
        <v>5.4123999999999999</v>
      </c>
      <c r="P118"/>
      <c r="Q118"/>
    </row>
    <row r="119" spans="1:17" x14ac:dyDescent="0.25">
      <c r="A119" t="s">
        <v>969</v>
      </c>
      <c r="B119" s="66">
        <v>43124</v>
      </c>
      <c r="C119" t="s">
        <v>195</v>
      </c>
      <c r="D119" t="s">
        <v>189</v>
      </c>
      <c r="E119" t="s">
        <v>182</v>
      </c>
      <c r="F119" t="s">
        <v>222</v>
      </c>
      <c r="G119" t="s">
        <v>223</v>
      </c>
      <c r="H119">
        <v>19120</v>
      </c>
      <c r="I119" t="s">
        <v>224</v>
      </c>
      <c r="J119" t="s">
        <v>186</v>
      </c>
      <c r="K119" t="s">
        <v>200</v>
      </c>
      <c r="L119" s="90">
        <v>103.93600000000001</v>
      </c>
      <c r="M119">
        <v>4</v>
      </c>
      <c r="N119">
        <v>0.2</v>
      </c>
      <c r="O119" s="90">
        <v>16.889600000000002</v>
      </c>
      <c r="P119"/>
      <c r="Q119"/>
    </row>
    <row r="120" spans="1:17" x14ac:dyDescent="0.25">
      <c r="A120" t="s">
        <v>970</v>
      </c>
      <c r="B120" s="66">
        <v>43124</v>
      </c>
      <c r="C120" t="s">
        <v>228</v>
      </c>
      <c r="D120" t="s">
        <v>181</v>
      </c>
      <c r="E120" t="s">
        <v>182</v>
      </c>
      <c r="F120" t="s">
        <v>241</v>
      </c>
      <c r="G120" t="s">
        <v>242</v>
      </c>
      <c r="H120">
        <v>10024</v>
      </c>
      <c r="I120" t="s">
        <v>224</v>
      </c>
      <c r="J120" t="s">
        <v>202</v>
      </c>
      <c r="K120" t="s">
        <v>168</v>
      </c>
      <c r="L120" s="90">
        <v>78.150000000000006</v>
      </c>
      <c r="M120">
        <v>1</v>
      </c>
      <c r="N120">
        <v>0</v>
      </c>
      <c r="O120" s="90">
        <v>34.386000000000003</v>
      </c>
      <c r="P120"/>
      <c r="Q120"/>
    </row>
    <row r="121" spans="1:17" x14ac:dyDescent="0.25">
      <c r="A121" t="s">
        <v>971</v>
      </c>
      <c r="B121" s="66">
        <v>43125</v>
      </c>
      <c r="C121" t="s">
        <v>228</v>
      </c>
      <c r="D121" t="s">
        <v>181</v>
      </c>
      <c r="E121" t="s">
        <v>182</v>
      </c>
      <c r="F121" t="s">
        <v>227</v>
      </c>
      <c r="G121" t="s">
        <v>213</v>
      </c>
      <c r="H121">
        <v>77041</v>
      </c>
      <c r="I121" t="s">
        <v>214</v>
      </c>
      <c r="J121" t="s">
        <v>186</v>
      </c>
      <c r="K121" t="s">
        <v>200</v>
      </c>
      <c r="L121" s="90">
        <v>75.384</v>
      </c>
      <c r="M121">
        <v>9</v>
      </c>
      <c r="N121">
        <v>0.6</v>
      </c>
      <c r="O121" s="90">
        <v>20.730599999999999</v>
      </c>
      <c r="P121"/>
      <c r="Q121"/>
    </row>
    <row r="122" spans="1:17" x14ac:dyDescent="0.25">
      <c r="A122" t="s">
        <v>972</v>
      </c>
      <c r="B122" s="66">
        <v>43125</v>
      </c>
      <c r="C122" t="s">
        <v>195</v>
      </c>
      <c r="D122" t="s">
        <v>181</v>
      </c>
      <c r="E122" t="s">
        <v>182</v>
      </c>
      <c r="F122" t="s">
        <v>433</v>
      </c>
      <c r="G122" t="s">
        <v>191</v>
      </c>
      <c r="H122">
        <v>94601</v>
      </c>
      <c r="I122" t="s">
        <v>192</v>
      </c>
      <c r="J122" t="s">
        <v>186</v>
      </c>
      <c r="K122" t="s">
        <v>188</v>
      </c>
      <c r="L122" s="90">
        <v>572.16</v>
      </c>
      <c r="M122">
        <v>3</v>
      </c>
      <c r="N122">
        <v>0.2</v>
      </c>
      <c r="O122" s="90">
        <v>35.76</v>
      </c>
      <c r="P122"/>
      <c r="Q122"/>
    </row>
    <row r="123" spans="1:17" x14ac:dyDescent="0.25">
      <c r="A123" t="s">
        <v>973</v>
      </c>
      <c r="B123" s="66">
        <v>43125</v>
      </c>
      <c r="C123" t="s">
        <v>180</v>
      </c>
      <c r="D123" t="s">
        <v>181</v>
      </c>
      <c r="E123" t="s">
        <v>182</v>
      </c>
      <c r="F123" t="s">
        <v>241</v>
      </c>
      <c r="G123" t="s">
        <v>242</v>
      </c>
      <c r="H123">
        <v>10024</v>
      </c>
      <c r="I123" t="s">
        <v>224</v>
      </c>
      <c r="J123" t="s">
        <v>186</v>
      </c>
      <c r="K123" t="s">
        <v>198</v>
      </c>
      <c r="L123" s="90">
        <v>209.148</v>
      </c>
      <c r="M123">
        <v>2</v>
      </c>
      <c r="N123">
        <v>0.4</v>
      </c>
      <c r="O123" s="90">
        <v>66.230199999999996</v>
      </c>
      <c r="P123"/>
      <c r="Q123"/>
    </row>
    <row r="124" spans="1:17" x14ac:dyDescent="0.25">
      <c r="A124" t="s">
        <v>974</v>
      </c>
      <c r="B124" s="66">
        <v>43125</v>
      </c>
      <c r="C124" t="s">
        <v>180</v>
      </c>
      <c r="D124" t="s">
        <v>189</v>
      </c>
      <c r="E124" t="s">
        <v>182</v>
      </c>
      <c r="F124" t="s">
        <v>256</v>
      </c>
      <c r="G124" t="s">
        <v>257</v>
      </c>
      <c r="H124">
        <v>29203</v>
      </c>
      <c r="I124" t="s">
        <v>185</v>
      </c>
      <c r="J124" t="s">
        <v>193</v>
      </c>
      <c r="K124" t="s">
        <v>208</v>
      </c>
      <c r="L124" s="90">
        <v>85.96</v>
      </c>
      <c r="M124">
        <v>7</v>
      </c>
      <c r="N124">
        <v>0</v>
      </c>
      <c r="O124" s="90">
        <v>40.401200000000003</v>
      </c>
      <c r="P124"/>
      <c r="Q124"/>
    </row>
    <row r="125" spans="1:17" x14ac:dyDescent="0.25">
      <c r="A125" t="s">
        <v>975</v>
      </c>
      <c r="B125" s="66">
        <v>43125</v>
      </c>
      <c r="C125" t="s">
        <v>195</v>
      </c>
      <c r="D125" t="s">
        <v>181</v>
      </c>
      <c r="E125" t="s">
        <v>182</v>
      </c>
      <c r="F125" t="s">
        <v>422</v>
      </c>
      <c r="G125" t="s">
        <v>213</v>
      </c>
      <c r="H125">
        <v>78664</v>
      </c>
      <c r="I125" t="s">
        <v>214</v>
      </c>
      <c r="J125" t="s">
        <v>193</v>
      </c>
      <c r="K125" t="s">
        <v>276</v>
      </c>
      <c r="L125" s="90">
        <v>3930.0720000000001</v>
      </c>
      <c r="M125">
        <v>3</v>
      </c>
      <c r="N125">
        <v>0.2</v>
      </c>
      <c r="O125" s="90">
        <v>786.01440000000002</v>
      </c>
      <c r="P125"/>
      <c r="Q125"/>
    </row>
    <row r="126" spans="1:17" x14ac:dyDescent="0.25">
      <c r="A126" t="s">
        <v>976</v>
      </c>
      <c r="B126" s="66">
        <v>43125</v>
      </c>
      <c r="C126" t="s">
        <v>195</v>
      </c>
      <c r="D126" t="s">
        <v>181</v>
      </c>
      <c r="E126" t="s">
        <v>182</v>
      </c>
      <c r="F126" t="s">
        <v>325</v>
      </c>
      <c r="G126" t="s">
        <v>191</v>
      </c>
      <c r="H126">
        <v>90805</v>
      </c>
      <c r="I126" t="s">
        <v>192</v>
      </c>
      <c r="J126" t="s">
        <v>186</v>
      </c>
      <c r="K126" t="s">
        <v>198</v>
      </c>
      <c r="L126" s="90">
        <v>35.543999999999997</v>
      </c>
      <c r="M126">
        <v>1</v>
      </c>
      <c r="N126">
        <v>0.2</v>
      </c>
      <c r="O126" s="90">
        <v>0.88859999999999995</v>
      </c>
      <c r="P126"/>
      <c r="Q126"/>
    </row>
    <row r="127" spans="1:17" x14ac:dyDescent="0.25">
      <c r="A127" t="s">
        <v>977</v>
      </c>
      <c r="B127" s="66">
        <v>43125</v>
      </c>
      <c r="C127" t="s">
        <v>180</v>
      </c>
      <c r="D127" t="s">
        <v>211</v>
      </c>
      <c r="E127" t="s">
        <v>182</v>
      </c>
      <c r="F127" t="s">
        <v>321</v>
      </c>
      <c r="G127" t="s">
        <v>249</v>
      </c>
      <c r="H127">
        <v>22204</v>
      </c>
      <c r="I127" t="s">
        <v>185</v>
      </c>
      <c r="J127" t="s">
        <v>193</v>
      </c>
      <c r="K127" t="s">
        <v>208</v>
      </c>
      <c r="L127" s="90">
        <v>32.4</v>
      </c>
      <c r="M127">
        <v>5</v>
      </c>
      <c r="N127">
        <v>0</v>
      </c>
      <c r="O127" s="90">
        <v>15.552</v>
      </c>
      <c r="P127"/>
      <c r="Q127"/>
    </row>
    <row r="128" spans="1:17" x14ac:dyDescent="0.25">
      <c r="A128" t="s">
        <v>978</v>
      </c>
      <c r="B128" s="66">
        <v>43126</v>
      </c>
      <c r="C128" t="s">
        <v>195</v>
      </c>
      <c r="D128" t="s">
        <v>181</v>
      </c>
      <c r="E128" t="s">
        <v>182</v>
      </c>
      <c r="F128" t="s">
        <v>645</v>
      </c>
      <c r="G128" t="s">
        <v>197</v>
      </c>
      <c r="H128">
        <v>33021</v>
      </c>
      <c r="I128" t="s">
        <v>185</v>
      </c>
      <c r="J128" t="s">
        <v>186</v>
      </c>
      <c r="K128" t="s">
        <v>200</v>
      </c>
      <c r="L128" s="90">
        <v>337.08800000000002</v>
      </c>
      <c r="M128">
        <v>4</v>
      </c>
      <c r="N128">
        <v>0.2</v>
      </c>
      <c r="O128" s="90">
        <v>16.854399999999998</v>
      </c>
      <c r="P128"/>
      <c r="Q128"/>
    </row>
    <row r="129" spans="1:17" x14ac:dyDescent="0.25">
      <c r="A129" t="s">
        <v>979</v>
      </c>
      <c r="B129" s="66">
        <v>43126</v>
      </c>
      <c r="C129" t="s">
        <v>195</v>
      </c>
      <c r="D129" t="s">
        <v>181</v>
      </c>
      <c r="E129" t="s">
        <v>182</v>
      </c>
      <c r="F129" t="s">
        <v>424</v>
      </c>
      <c r="G129" t="s">
        <v>249</v>
      </c>
      <c r="H129">
        <v>23464</v>
      </c>
      <c r="I129" t="s">
        <v>185</v>
      </c>
      <c r="J129" t="s">
        <v>193</v>
      </c>
      <c r="K129" t="s">
        <v>226</v>
      </c>
      <c r="L129" s="90">
        <v>251.58</v>
      </c>
      <c r="M129">
        <v>7</v>
      </c>
      <c r="N129">
        <v>0</v>
      </c>
      <c r="O129" s="90">
        <v>113.211</v>
      </c>
      <c r="P129"/>
      <c r="Q129"/>
    </row>
    <row r="130" spans="1:17" x14ac:dyDescent="0.25">
      <c r="A130" t="s">
        <v>980</v>
      </c>
      <c r="B130" s="66">
        <v>43126</v>
      </c>
      <c r="C130" t="s">
        <v>195</v>
      </c>
      <c r="D130" t="s">
        <v>181</v>
      </c>
      <c r="E130" t="s">
        <v>182</v>
      </c>
      <c r="F130" t="s">
        <v>376</v>
      </c>
      <c r="G130" t="s">
        <v>261</v>
      </c>
      <c r="H130">
        <v>97301</v>
      </c>
      <c r="I130" t="s">
        <v>192</v>
      </c>
      <c r="J130" t="s">
        <v>202</v>
      </c>
      <c r="K130" t="s">
        <v>203</v>
      </c>
      <c r="L130" s="90">
        <v>84.784000000000006</v>
      </c>
      <c r="M130">
        <v>2</v>
      </c>
      <c r="N130">
        <v>0.2</v>
      </c>
      <c r="O130" s="90">
        <v>20.136199999999999</v>
      </c>
      <c r="P130"/>
      <c r="Q130"/>
    </row>
    <row r="131" spans="1:17" x14ac:dyDescent="0.25">
      <c r="A131" t="s">
        <v>981</v>
      </c>
      <c r="B131" s="66">
        <v>43127</v>
      </c>
      <c r="C131" t="s">
        <v>195</v>
      </c>
      <c r="D131" t="s">
        <v>189</v>
      </c>
      <c r="E131" t="s">
        <v>182</v>
      </c>
      <c r="F131" t="s">
        <v>347</v>
      </c>
      <c r="G131" t="s">
        <v>191</v>
      </c>
      <c r="H131">
        <v>92646</v>
      </c>
      <c r="I131" t="s">
        <v>192</v>
      </c>
      <c r="J131" t="s">
        <v>193</v>
      </c>
      <c r="K131" t="s">
        <v>208</v>
      </c>
      <c r="L131" s="90">
        <v>10.56</v>
      </c>
      <c r="M131">
        <v>2</v>
      </c>
      <c r="N131">
        <v>0</v>
      </c>
      <c r="O131" s="90">
        <v>4.7519999999999998</v>
      </c>
      <c r="P131"/>
      <c r="Q131"/>
    </row>
    <row r="132" spans="1:17" x14ac:dyDescent="0.25">
      <c r="A132" t="s">
        <v>982</v>
      </c>
      <c r="B132" s="66">
        <v>43127</v>
      </c>
      <c r="C132" t="s">
        <v>334</v>
      </c>
      <c r="D132" t="s">
        <v>211</v>
      </c>
      <c r="E132" t="s">
        <v>182</v>
      </c>
      <c r="F132" t="s">
        <v>676</v>
      </c>
      <c r="G132" t="s">
        <v>333</v>
      </c>
      <c r="H132">
        <v>30062</v>
      </c>
      <c r="I132" t="s">
        <v>185</v>
      </c>
      <c r="J132" t="s">
        <v>202</v>
      </c>
      <c r="K132" t="s">
        <v>203</v>
      </c>
      <c r="L132" s="90">
        <v>200.97</v>
      </c>
      <c r="M132">
        <v>3</v>
      </c>
      <c r="N132">
        <v>0</v>
      </c>
      <c r="O132" s="90">
        <v>50.2425</v>
      </c>
      <c r="P132"/>
      <c r="Q132"/>
    </row>
    <row r="133" spans="1:17" x14ac:dyDescent="0.25">
      <c r="A133" t="s">
        <v>983</v>
      </c>
      <c r="B133" s="66">
        <v>43127</v>
      </c>
      <c r="C133" t="s">
        <v>195</v>
      </c>
      <c r="D133" t="s">
        <v>189</v>
      </c>
      <c r="E133" t="s">
        <v>182</v>
      </c>
      <c r="F133" t="s">
        <v>190</v>
      </c>
      <c r="G133" t="s">
        <v>191</v>
      </c>
      <c r="H133">
        <v>90032</v>
      </c>
      <c r="I133" t="s">
        <v>192</v>
      </c>
      <c r="J133" t="s">
        <v>193</v>
      </c>
      <c r="K133" t="s">
        <v>204</v>
      </c>
      <c r="L133" s="90">
        <v>70.463999999999999</v>
      </c>
      <c r="M133">
        <v>6</v>
      </c>
      <c r="N133">
        <v>0.2</v>
      </c>
      <c r="O133" s="90">
        <v>22.9008</v>
      </c>
      <c r="P133"/>
      <c r="Q133"/>
    </row>
    <row r="134" spans="1:17" x14ac:dyDescent="0.25">
      <c r="A134" t="s">
        <v>984</v>
      </c>
      <c r="B134" s="66">
        <v>43127</v>
      </c>
      <c r="C134" t="s">
        <v>195</v>
      </c>
      <c r="D134" t="s">
        <v>181</v>
      </c>
      <c r="E134" t="s">
        <v>182</v>
      </c>
      <c r="F134" t="s">
        <v>227</v>
      </c>
      <c r="G134" t="s">
        <v>213</v>
      </c>
      <c r="H134">
        <v>77036</v>
      </c>
      <c r="I134" t="s">
        <v>214</v>
      </c>
      <c r="J134" t="s">
        <v>193</v>
      </c>
      <c r="K134" t="s">
        <v>208</v>
      </c>
      <c r="L134" s="90">
        <v>182.11199999999999</v>
      </c>
      <c r="M134">
        <v>6</v>
      </c>
      <c r="N134">
        <v>0.2</v>
      </c>
      <c r="O134" s="90">
        <v>61.462800000000001</v>
      </c>
      <c r="P134"/>
      <c r="Q134"/>
    </row>
    <row r="135" spans="1:17" x14ac:dyDescent="0.25">
      <c r="A135" t="s">
        <v>985</v>
      </c>
      <c r="B135" s="66">
        <v>43127</v>
      </c>
      <c r="C135" t="s">
        <v>195</v>
      </c>
      <c r="D135" t="s">
        <v>189</v>
      </c>
      <c r="E135" t="s">
        <v>182</v>
      </c>
      <c r="F135" t="s">
        <v>301</v>
      </c>
      <c r="G135" t="s">
        <v>213</v>
      </c>
      <c r="H135">
        <v>75217</v>
      </c>
      <c r="I135" t="s">
        <v>214</v>
      </c>
      <c r="J135" t="s">
        <v>193</v>
      </c>
      <c r="K135" t="s">
        <v>199</v>
      </c>
      <c r="L135" s="90">
        <v>107.44</v>
      </c>
      <c r="M135">
        <v>10</v>
      </c>
      <c r="N135">
        <v>0.2</v>
      </c>
      <c r="O135" s="90">
        <v>10.744</v>
      </c>
      <c r="P135"/>
      <c r="Q135"/>
    </row>
    <row r="136" spans="1:17" x14ac:dyDescent="0.25">
      <c r="A136" t="s">
        <v>986</v>
      </c>
      <c r="B136" s="66">
        <v>43128</v>
      </c>
      <c r="C136" t="s">
        <v>228</v>
      </c>
      <c r="D136" t="s">
        <v>189</v>
      </c>
      <c r="E136" t="s">
        <v>182</v>
      </c>
      <c r="F136" t="s">
        <v>430</v>
      </c>
      <c r="G136" t="s">
        <v>231</v>
      </c>
      <c r="H136">
        <v>61107</v>
      </c>
      <c r="I136" t="s">
        <v>214</v>
      </c>
      <c r="J136" t="s">
        <v>193</v>
      </c>
      <c r="K136" t="s">
        <v>204</v>
      </c>
      <c r="L136" s="90">
        <v>442.37200000000001</v>
      </c>
      <c r="M136">
        <v>7</v>
      </c>
      <c r="N136">
        <v>0.8</v>
      </c>
      <c r="O136" s="90">
        <v>729.91380000000004</v>
      </c>
      <c r="P136"/>
      <c r="Q136"/>
    </row>
    <row r="137" spans="1:17" x14ac:dyDescent="0.25">
      <c r="A137" t="s">
        <v>987</v>
      </c>
      <c r="B137" s="66">
        <v>43128</v>
      </c>
      <c r="C137" t="s">
        <v>228</v>
      </c>
      <c r="D137" t="s">
        <v>181</v>
      </c>
      <c r="E137" t="s">
        <v>182</v>
      </c>
      <c r="F137" t="s">
        <v>321</v>
      </c>
      <c r="G137" t="s">
        <v>249</v>
      </c>
      <c r="H137">
        <v>22204</v>
      </c>
      <c r="I137" t="s">
        <v>185</v>
      </c>
      <c r="J137" t="s">
        <v>193</v>
      </c>
      <c r="K137" t="s">
        <v>201</v>
      </c>
      <c r="L137" s="90">
        <v>54.66</v>
      </c>
      <c r="M137">
        <v>6</v>
      </c>
      <c r="N137">
        <v>0</v>
      </c>
      <c r="O137" s="90">
        <v>18.037800000000001</v>
      </c>
      <c r="P137"/>
      <c r="Q137"/>
    </row>
    <row r="138" spans="1:17" x14ac:dyDescent="0.25">
      <c r="A138" t="s">
        <v>988</v>
      </c>
      <c r="B138" s="66">
        <v>43128</v>
      </c>
      <c r="C138" t="s">
        <v>228</v>
      </c>
      <c r="D138" t="s">
        <v>181</v>
      </c>
      <c r="E138" t="s">
        <v>182</v>
      </c>
      <c r="F138" t="s">
        <v>209</v>
      </c>
      <c r="G138" t="s">
        <v>210</v>
      </c>
      <c r="H138">
        <v>98103</v>
      </c>
      <c r="I138" t="s">
        <v>192</v>
      </c>
      <c r="J138" t="s">
        <v>193</v>
      </c>
      <c r="K138" t="s">
        <v>199</v>
      </c>
      <c r="L138" s="90">
        <v>242.94</v>
      </c>
      <c r="M138">
        <v>3</v>
      </c>
      <c r="N138">
        <v>0</v>
      </c>
      <c r="O138" s="90">
        <v>4.8587999999999996</v>
      </c>
      <c r="P138"/>
      <c r="Q138"/>
    </row>
    <row r="139" spans="1:17" x14ac:dyDescent="0.25">
      <c r="A139" t="s">
        <v>989</v>
      </c>
      <c r="B139" s="66">
        <v>43128</v>
      </c>
      <c r="C139" t="s">
        <v>195</v>
      </c>
      <c r="D139" t="s">
        <v>181</v>
      </c>
      <c r="E139" t="s">
        <v>182</v>
      </c>
      <c r="F139" t="s">
        <v>491</v>
      </c>
      <c r="G139" t="s">
        <v>240</v>
      </c>
      <c r="H139">
        <v>47905</v>
      </c>
      <c r="I139" t="s">
        <v>214</v>
      </c>
      <c r="J139" t="s">
        <v>193</v>
      </c>
      <c r="K139" t="s">
        <v>243</v>
      </c>
      <c r="L139" s="90">
        <v>5.94</v>
      </c>
      <c r="M139">
        <v>3</v>
      </c>
      <c r="N139">
        <v>0</v>
      </c>
      <c r="O139" s="90">
        <v>0</v>
      </c>
      <c r="P139"/>
      <c r="Q139"/>
    </row>
    <row r="140" spans="1:17" x14ac:dyDescent="0.25">
      <c r="A140" t="s">
        <v>990</v>
      </c>
      <c r="B140" s="66">
        <v>43129</v>
      </c>
      <c r="C140" t="s">
        <v>195</v>
      </c>
      <c r="D140" t="s">
        <v>189</v>
      </c>
      <c r="E140" t="s">
        <v>182</v>
      </c>
      <c r="F140" t="s">
        <v>418</v>
      </c>
      <c r="G140" t="s">
        <v>270</v>
      </c>
      <c r="H140">
        <v>43615</v>
      </c>
      <c r="I140" t="s">
        <v>224</v>
      </c>
      <c r="J140" t="s">
        <v>193</v>
      </c>
      <c r="K140" t="s">
        <v>243</v>
      </c>
      <c r="L140" s="90">
        <v>10.416</v>
      </c>
      <c r="M140">
        <v>7</v>
      </c>
      <c r="N140">
        <v>0.2</v>
      </c>
      <c r="O140" s="90">
        <v>2.2134</v>
      </c>
      <c r="P140"/>
      <c r="Q140"/>
    </row>
    <row r="141" spans="1:17" x14ac:dyDescent="0.25">
      <c r="A141" t="s">
        <v>991</v>
      </c>
      <c r="B141" s="66">
        <v>43129</v>
      </c>
      <c r="C141" t="s">
        <v>334</v>
      </c>
      <c r="D141" t="s">
        <v>181</v>
      </c>
      <c r="E141" t="s">
        <v>182</v>
      </c>
      <c r="F141" t="s">
        <v>625</v>
      </c>
      <c r="G141" t="s">
        <v>197</v>
      </c>
      <c r="H141">
        <v>33317</v>
      </c>
      <c r="I141" t="s">
        <v>185</v>
      </c>
      <c r="J141" t="s">
        <v>202</v>
      </c>
      <c r="K141" t="s">
        <v>168</v>
      </c>
      <c r="L141" s="90">
        <v>447.94400000000002</v>
      </c>
      <c r="M141">
        <v>7</v>
      </c>
      <c r="N141">
        <v>0.2</v>
      </c>
      <c r="O141" s="90">
        <v>89.588800000000006</v>
      </c>
      <c r="P141"/>
      <c r="Q141"/>
    </row>
    <row r="142" spans="1:17" x14ac:dyDescent="0.25">
      <c r="A142" t="s">
        <v>992</v>
      </c>
      <c r="B142" s="66">
        <v>43129</v>
      </c>
      <c r="C142" t="s">
        <v>228</v>
      </c>
      <c r="D142" t="s">
        <v>181</v>
      </c>
      <c r="E142" t="s">
        <v>182</v>
      </c>
      <c r="F142" t="s">
        <v>482</v>
      </c>
      <c r="G142" t="s">
        <v>332</v>
      </c>
      <c r="H142">
        <v>2149</v>
      </c>
      <c r="I142" t="s">
        <v>224</v>
      </c>
      <c r="J142" t="s">
        <v>193</v>
      </c>
      <c r="K142" t="s">
        <v>201</v>
      </c>
      <c r="L142" s="90">
        <v>50.94</v>
      </c>
      <c r="M142">
        <v>3</v>
      </c>
      <c r="N142">
        <v>0</v>
      </c>
      <c r="O142" s="90">
        <v>14.263199999999999</v>
      </c>
      <c r="P142"/>
      <c r="Q142"/>
    </row>
    <row r="143" spans="1:17" x14ac:dyDescent="0.25">
      <c r="A143" t="s">
        <v>993</v>
      </c>
      <c r="B143" s="66">
        <v>43129</v>
      </c>
      <c r="C143" t="s">
        <v>195</v>
      </c>
      <c r="D143" t="s">
        <v>181</v>
      </c>
      <c r="E143" t="s">
        <v>182</v>
      </c>
      <c r="F143" t="s">
        <v>584</v>
      </c>
      <c r="G143" t="s">
        <v>191</v>
      </c>
      <c r="H143">
        <v>93309</v>
      </c>
      <c r="I143" t="s">
        <v>192</v>
      </c>
      <c r="J143" t="s">
        <v>193</v>
      </c>
      <c r="K143" t="s">
        <v>194</v>
      </c>
      <c r="L143" s="90">
        <v>74</v>
      </c>
      <c r="M143">
        <v>5</v>
      </c>
      <c r="N143">
        <v>0</v>
      </c>
      <c r="O143" s="90">
        <v>37</v>
      </c>
      <c r="P143"/>
      <c r="Q143"/>
    </row>
    <row r="144" spans="1:17" x14ac:dyDescent="0.25">
      <c r="A144" t="s">
        <v>994</v>
      </c>
      <c r="B144" s="66">
        <v>43129</v>
      </c>
      <c r="C144" t="s">
        <v>195</v>
      </c>
      <c r="D144" t="s">
        <v>181</v>
      </c>
      <c r="E144" t="s">
        <v>182</v>
      </c>
      <c r="F144" t="s">
        <v>376</v>
      </c>
      <c r="G144" t="s">
        <v>261</v>
      </c>
      <c r="H144">
        <v>97301</v>
      </c>
      <c r="I144" t="s">
        <v>192</v>
      </c>
      <c r="J144" t="s">
        <v>193</v>
      </c>
      <c r="K144" t="s">
        <v>204</v>
      </c>
      <c r="L144" s="90">
        <v>6.4560000000000004</v>
      </c>
      <c r="M144">
        <v>4</v>
      </c>
      <c r="N144">
        <v>0.7</v>
      </c>
      <c r="O144" s="90">
        <v>4.5191999999999997</v>
      </c>
      <c r="P144"/>
      <c r="Q144"/>
    </row>
    <row r="145" spans="1:17" x14ac:dyDescent="0.25">
      <c r="A145" t="s">
        <v>995</v>
      </c>
      <c r="B145" s="66">
        <v>43129</v>
      </c>
      <c r="C145" t="s">
        <v>195</v>
      </c>
      <c r="D145" t="s">
        <v>181</v>
      </c>
      <c r="E145" t="s">
        <v>182</v>
      </c>
      <c r="F145" t="s">
        <v>222</v>
      </c>
      <c r="G145" t="s">
        <v>223</v>
      </c>
      <c r="H145">
        <v>19140</v>
      </c>
      <c r="I145" t="s">
        <v>224</v>
      </c>
      <c r="J145" t="s">
        <v>186</v>
      </c>
      <c r="K145" t="s">
        <v>200</v>
      </c>
      <c r="L145" s="90">
        <v>124.2</v>
      </c>
      <c r="M145">
        <v>3</v>
      </c>
      <c r="N145">
        <v>0.2</v>
      </c>
      <c r="O145" s="90">
        <v>15.525</v>
      </c>
      <c r="P145"/>
      <c r="Q145"/>
    </row>
    <row r="146" spans="1:17" x14ac:dyDescent="0.25">
      <c r="A146" t="s">
        <v>996</v>
      </c>
      <c r="B146" s="66">
        <v>43130</v>
      </c>
      <c r="C146" t="s">
        <v>195</v>
      </c>
      <c r="D146" t="s">
        <v>181</v>
      </c>
      <c r="E146" t="s">
        <v>182</v>
      </c>
      <c r="F146" t="s">
        <v>248</v>
      </c>
      <c r="G146" t="s">
        <v>261</v>
      </c>
      <c r="H146">
        <v>97477</v>
      </c>
      <c r="I146" t="s">
        <v>192</v>
      </c>
      <c r="J146" t="s">
        <v>193</v>
      </c>
      <c r="K146" t="s">
        <v>201</v>
      </c>
      <c r="L146" s="90">
        <v>51.015999999999998</v>
      </c>
      <c r="M146">
        <v>7</v>
      </c>
      <c r="N146">
        <v>0.2</v>
      </c>
      <c r="O146" s="90">
        <v>8.2901000000000007</v>
      </c>
      <c r="P146"/>
      <c r="Q146"/>
    </row>
    <row r="147" spans="1:17" x14ac:dyDescent="0.25">
      <c r="A147" t="s">
        <v>997</v>
      </c>
      <c r="B147" s="66">
        <v>43130</v>
      </c>
      <c r="C147" t="s">
        <v>180</v>
      </c>
      <c r="D147" t="s">
        <v>211</v>
      </c>
      <c r="E147" t="s">
        <v>182</v>
      </c>
      <c r="F147" t="s">
        <v>219</v>
      </c>
      <c r="G147" t="s">
        <v>191</v>
      </c>
      <c r="H147">
        <v>94110</v>
      </c>
      <c r="I147" t="s">
        <v>192</v>
      </c>
      <c r="J147" t="s">
        <v>193</v>
      </c>
      <c r="K147" t="s">
        <v>208</v>
      </c>
      <c r="L147" s="90">
        <v>31.08</v>
      </c>
      <c r="M147">
        <v>6</v>
      </c>
      <c r="N147">
        <v>0</v>
      </c>
      <c r="O147" s="90">
        <v>15.229200000000001</v>
      </c>
      <c r="P147"/>
      <c r="Q147"/>
    </row>
    <row r="148" spans="1:17" x14ac:dyDescent="0.25">
      <c r="A148" t="s">
        <v>998</v>
      </c>
      <c r="B148" s="66">
        <v>43130</v>
      </c>
      <c r="C148" t="s">
        <v>195</v>
      </c>
      <c r="D148" t="s">
        <v>181</v>
      </c>
      <c r="E148" t="s">
        <v>182</v>
      </c>
      <c r="F148" t="s">
        <v>250</v>
      </c>
      <c r="G148" t="s">
        <v>351</v>
      </c>
      <c r="H148">
        <v>39212</v>
      </c>
      <c r="I148" t="s">
        <v>185</v>
      </c>
      <c r="J148" t="s">
        <v>193</v>
      </c>
      <c r="K148" t="s">
        <v>199</v>
      </c>
      <c r="L148" s="90">
        <v>173.8</v>
      </c>
      <c r="M148">
        <v>5</v>
      </c>
      <c r="N148">
        <v>0</v>
      </c>
      <c r="O148" s="90">
        <v>43.45</v>
      </c>
      <c r="P148"/>
      <c r="Q148"/>
    </row>
    <row r="149" spans="1:17" x14ac:dyDescent="0.25">
      <c r="A149" t="s">
        <v>999</v>
      </c>
      <c r="B149" s="66">
        <v>43130</v>
      </c>
      <c r="C149" t="s">
        <v>195</v>
      </c>
      <c r="D149" t="s">
        <v>211</v>
      </c>
      <c r="E149" t="s">
        <v>182</v>
      </c>
      <c r="F149" t="s">
        <v>241</v>
      </c>
      <c r="G149" t="s">
        <v>242</v>
      </c>
      <c r="H149">
        <v>10009</v>
      </c>
      <c r="I149" t="s">
        <v>224</v>
      </c>
      <c r="J149" t="s">
        <v>193</v>
      </c>
      <c r="K149" t="s">
        <v>205</v>
      </c>
      <c r="L149" s="90">
        <v>58.73</v>
      </c>
      <c r="M149">
        <v>7</v>
      </c>
      <c r="N149">
        <v>0</v>
      </c>
      <c r="O149" s="90">
        <v>14.682499999999999</v>
      </c>
      <c r="P149"/>
      <c r="Q149"/>
    </row>
    <row r="150" spans="1:17" x14ac:dyDescent="0.25">
      <c r="A150" t="s">
        <v>1000</v>
      </c>
      <c r="B150" s="66">
        <v>43130</v>
      </c>
      <c r="C150" t="s">
        <v>180</v>
      </c>
      <c r="D150" t="s">
        <v>211</v>
      </c>
      <c r="E150" t="s">
        <v>182</v>
      </c>
      <c r="F150" t="s">
        <v>645</v>
      </c>
      <c r="G150" t="s">
        <v>197</v>
      </c>
      <c r="H150">
        <v>33021</v>
      </c>
      <c r="I150" t="s">
        <v>185</v>
      </c>
      <c r="J150" t="s">
        <v>193</v>
      </c>
      <c r="K150" t="s">
        <v>204</v>
      </c>
      <c r="L150" s="90">
        <v>11.52</v>
      </c>
      <c r="M150">
        <v>5</v>
      </c>
      <c r="N150">
        <v>0.7</v>
      </c>
      <c r="O150" s="90">
        <v>7.68</v>
      </c>
      <c r="P150"/>
      <c r="Q150"/>
    </row>
    <row r="151" spans="1:17" x14ac:dyDescent="0.25">
      <c r="A151" t="s">
        <v>1001</v>
      </c>
      <c r="B151" s="66">
        <v>43131</v>
      </c>
      <c r="C151" t="s">
        <v>180</v>
      </c>
      <c r="D151" t="s">
        <v>181</v>
      </c>
      <c r="E151" t="s">
        <v>182</v>
      </c>
      <c r="F151" t="s">
        <v>209</v>
      </c>
      <c r="G151" t="s">
        <v>210</v>
      </c>
      <c r="H151">
        <v>98115</v>
      </c>
      <c r="I151" t="s">
        <v>192</v>
      </c>
      <c r="J151" t="s">
        <v>186</v>
      </c>
      <c r="K151" t="s">
        <v>187</v>
      </c>
      <c r="L151" s="90">
        <v>704.9</v>
      </c>
      <c r="M151">
        <v>5</v>
      </c>
      <c r="N151">
        <v>0</v>
      </c>
      <c r="O151" s="90">
        <v>56.392000000000003</v>
      </c>
      <c r="P151"/>
      <c r="Q151"/>
    </row>
    <row r="152" spans="1:17" x14ac:dyDescent="0.25">
      <c r="A152" t="s">
        <v>1002</v>
      </c>
      <c r="B152" s="66">
        <v>43131</v>
      </c>
      <c r="C152" t="s">
        <v>195</v>
      </c>
      <c r="D152" t="s">
        <v>181</v>
      </c>
      <c r="E152" t="s">
        <v>182</v>
      </c>
      <c r="F152" t="s">
        <v>355</v>
      </c>
      <c r="G152" t="s">
        <v>207</v>
      </c>
      <c r="H152">
        <v>28540</v>
      </c>
      <c r="I152" t="s">
        <v>185</v>
      </c>
      <c r="J152" t="s">
        <v>202</v>
      </c>
      <c r="K152" t="s">
        <v>168</v>
      </c>
      <c r="L152" s="90">
        <v>24</v>
      </c>
      <c r="M152">
        <v>2</v>
      </c>
      <c r="N152">
        <v>0.2</v>
      </c>
      <c r="O152" s="90">
        <v>2.7</v>
      </c>
      <c r="P152"/>
      <c r="Q152"/>
    </row>
    <row r="153" spans="1:17" x14ac:dyDescent="0.25">
      <c r="A153" t="s">
        <v>1003</v>
      </c>
      <c r="B153" s="66">
        <v>43131</v>
      </c>
      <c r="C153" t="s">
        <v>195</v>
      </c>
      <c r="D153" t="s">
        <v>189</v>
      </c>
      <c r="E153" t="s">
        <v>182</v>
      </c>
      <c r="F153" t="s">
        <v>597</v>
      </c>
      <c r="G153" t="s">
        <v>216</v>
      </c>
      <c r="H153">
        <v>54703</v>
      </c>
      <c r="I153" t="s">
        <v>214</v>
      </c>
      <c r="J153" t="s">
        <v>193</v>
      </c>
      <c r="K153" t="s">
        <v>199</v>
      </c>
      <c r="L153" s="90">
        <v>32.56</v>
      </c>
      <c r="M153">
        <v>2</v>
      </c>
      <c r="N153">
        <v>0</v>
      </c>
      <c r="O153" s="90">
        <v>8.4656000000000002</v>
      </c>
      <c r="P153"/>
      <c r="Q153"/>
    </row>
    <row r="154" spans="1:17" x14ac:dyDescent="0.25">
      <c r="A154" t="s">
        <v>1004</v>
      </c>
      <c r="B154" s="66">
        <v>43131</v>
      </c>
      <c r="C154" t="s">
        <v>180</v>
      </c>
      <c r="D154" t="s">
        <v>181</v>
      </c>
      <c r="E154" t="s">
        <v>182</v>
      </c>
      <c r="F154" t="s">
        <v>183</v>
      </c>
      <c r="G154" t="s">
        <v>184</v>
      </c>
      <c r="H154">
        <v>42420</v>
      </c>
      <c r="I154" t="s">
        <v>185</v>
      </c>
      <c r="J154" t="s">
        <v>193</v>
      </c>
      <c r="K154" t="s">
        <v>201</v>
      </c>
      <c r="L154" s="90">
        <v>8.75</v>
      </c>
      <c r="M154">
        <v>1</v>
      </c>
      <c r="N154">
        <v>0</v>
      </c>
      <c r="O154" s="90">
        <v>2.625</v>
      </c>
      <c r="P154"/>
      <c r="Q154"/>
    </row>
    <row r="155" spans="1:17" x14ac:dyDescent="0.25">
      <c r="A155" t="s">
        <v>1005</v>
      </c>
      <c r="B155" s="66">
        <v>43131</v>
      </c>
      <c r="C155" t="s">
        <v>195</v>
      </c>
      <c r="D155" t="s">
        <v>181</v>
      </c>
      <c r="E155" t="s">
        <v>182</v>
      </c>
      <c r="F155" t="s">
        <v>520</v>
      </c>
      <c r="G155" t="s">
        <v>285</v>
      </c>
      <c r="H155">
        <v>73120</v>
      </c>
      <c r="I155" t="s">
        <v>214</v>
      </c>
      <c r="J155" t="s">
        <v>193</v>
      </c>
      <c r="K155" t="s">
        <v>208</v>
      </c>
      <c r="L155" s="90">
        <v>10.56</v>
      </c>
      <c r="M155">
        <v>2</v>
      </c>
      <c r="N155">
        <v>0</v>
      </c>
      <c r="O155" s="90">
        <v>4.7519999999999998</v>
      </c>
      <c r="P155"/>
      <c r="Q155"/>
    </row>
    <row r="156" spans="1:17" x14ac:dyDescent="0.25">
      <c r="A156" t="s">
        <v>1006</v>
      </c>
      <c r="B156" s="66">
        <v>43131</v>
      </c>
      <c r="C156" t="s">
        <v>334</v>
      </c>
      <c r="D156" t="s">
        <v>211</v>
      </c>
      <c r="E156" t="s">
        <v>182</v>
      </c>
      <c r="F156" t="s">
        <v>241</v>
      </c>
      <c r="G156" t="s">
        <v>242</v>
      </c>
      <c r="H156">
        <v>10009</v>
      </c>
      <c r="I156" t="s">
        <v>224</v>
      </c>
      <c r="J156" t="s">
        <v>193</v>
      </c>
      <c r="K156" t="s">
        <v>208</v>
      </c>
      <c r="L156" s="90">
        <v>75.06</v>
      </c>
      <c r="M156">
        <v>9</v>
      </c>
      <c r="N156">
        <v>0</v>
      </c>
      <c r="O156" s="90">
        <v>33.777000000000001</v>
      </c>
      <c r="P156"/>
      <c r="Q156"/>
    </row>
    <row r="157" spans="1:17" x14ac:dyDescent="0.25">
      <c r="A157" t="s">
        <v>1007</v>
      </c>
      <c r="B157" s="66">
        <v>43132</v>
      </c>
      <c r="C157" t="s">
        <v>195</v>
      </c>
      <c r="D157" t="s">
        <v>181</v>
      </c>
      <c r="E157" t="s">
        <v>182</v>
      </c>
      <c r="F157" t="s">
        <v>492</v>
      </c>
      <c r="G157" t="s">
        <v>261</v>
      </c>
      <c r="H157">
        <v>97224</v>
      </c>
      <c r="I157" t="s">
        <v>192</v>
      </c>
      <c r="J157" t="s">
        <v>193</v>
      </c>
      <c r="K157" t="s">
        <v>199</v>
      </c>
      <c r="L157" s="90">
        <v>669.08</v>
      </c>
      <c r="M157">
        <v>5</v>
      </c>
      <c r="N157">
        <v>0.2</v>
      </c>
      <c r="O157" s="90">
        <v>167.27</v>
      </c>
      <c r="P157"/>
      <c r="Q157"/>
    </row>
    <row r="158" spans="1:17" x14ac:dyDescent="0.25">
      <c r="A158" t="s">
        <v>1008</v>
      </c>
      <c r="B158" s="66">
        <v>43132</v>
      </c>
      <c r="C158" t="s">
        <v>180</v>
      </c>
      <c r="D158" t="s">
        <v>181</v>
      </c>
      <c r="E158" t="s">
        <v>182</v>
      </c>
      <c r="F158" t="s">
        <v>310</v>
      </c>
      <c r="G158" t="s">
        <v>191</v>
      </c>
      <c r="H158">
        <v>92037</v>
      </c>
      <c r="I158" t="s">
        <v>192</v>
      </c>
      <c r="J158" t="s">
        <v>202</v>
      </c>
      <c r="K158" t="s">
        <v>289</v>
      </c>
      <c r="L158" s="90">
        <v>4476.8</v>
      </c>
      <c r="M158">
        <v>4</v>
      </c>
      <c r="N158">
        <v>0.2</v>
      </c>
      <c r="O158" s="90">
        <v>503.64</v>
      </c>
      <c r="P158"/>
      <c r="Q158"/>
    </row>
    <row r="159" spans="1:17" x14ac:dyDescent="0.25">
      <c r="A159" t="s">
        <v>1009</v>
      </c>
      <c r="B159" s="66">
        <v>43132</v>
      </c>
      <c r="C159" t="s">
        <v>228</v>
      </c>
      <c r="D159" t="s">
        <v>181</v>
      </c>
      <c r="E159" t="s">
        <v>182</v>
      </c>
      <c r="F159" t="s">
        <v>222</v>
      </c>
      <c r="G159" t="s">
        <v>223</v>
      </c>
      <c r="H159">
        <v>19134</v>
      </c>
      <c r="I159" t="s">
        <v>224</v>
      </c>
      <c r="J159" t="s">
        <v>193</v>
      </c>
      <c r="K159" t="s">
        <v>204</v>
      </c>
      <c r="L159" s="90">
        <v>6.48</v>
      </c>
      <c r="M159">
        <v>4</v>
      </c>
      <c r="N159">
        <v>0.7</v>
      </c>
      <c r="O159" s="90">
        <v>4.7519999999999998</v>
      </c>
      <c r="P159"/>
      <c r="Q159"/>
    </row>
    <row r="160" spans="1:17" x14ac:dyDescent="0.25">
      <c r="A160" t="s">
        <v>1010</v>
      </c>
      <c r="B160" s="66">
        <v>43132</v>
      </c>
      <c r="C160" t="s">
        <v>195</v>
      </c>
      <c r="D160" t="s">
        <v>189</v>
      </c>
      <c r="E160" t="s">
        <v>182</v>
      </c>
      <c r="F160" t="s">
        <v>241</v>
      </c>
      <c r="G160" t="s">
        <v>242</v>
      </c>
      <c r="H160">
        <v>10009</v>
      </c>
      <c r="I160" t="s">
        <v>224</v>
      </c>
      <c r="J160" t="s">
        <v>193</v>
      </c>
      <c r="K160" t="s">
        <v>201</v>
      </c>
      <c r="L160" s="90">
        <v>4.92</v>
      </c>
      <c r="M160">
        <v>3</v>
      </c>
      <c r="N160">
        <v>0</v>
      </c>
      <c r="O160" s="90">
        <v>2.214</v>
      </c>
      <c r="P160"/>
      <c r="Q160"/>
    </row>
    <row r="161" spans="1:17" x14ac:dyDescent="0.25">
      <c r="A161" t="s">
        <v>1011</v>
      </c>
      <c r="B161" s="66">
        <v>43132</v>
      </c>
      <c r="C161" t="s">
        <v>228</v>
      </c>
      <c r="D161" t="s">
        <v>189</v>
      </c>
      <c r="E161" t="s">
        <v>182</v>
      </c>
      <c r="F161" t="s">
        <v>222</v>
      </c>
      <c r="G161" t="s">
        <v>223</v>
      </c>
      <c r="H161">
        <v>19134</v>
      </c>
      <c r="I161" t="s">
        <v>224</v>
      </c>
      <c r="J161" t="s">
        <v>186</v>
      </c>
      <c r="K161" t="s">
        <v>200</v>
      </c>
      <c r="L161" s="90">
        <v>11.352</v>
      </c>
      <c r="M161">
        <v>3</v>
      </c>
      <c r="N161">
        <v>0.2</v>
      </c>
      <c r="O161" s="90">
        <v>2.6960999999999999</v>
      </c>
      <c r="P161"/>
      <c r="Q161"/>
    </row>
    <row r="162" spans="1:17" x14ac:dyDescent="0.25">
      <c r="A162" t="s">
        <v>1012</v>
      </c>
      <c r="B162" s="66">
        <v>43132</v>
      </c>
      <c r="C162" t="s">
        <v>180</v>
      </c>
      <c r="D162" t="s">
        <v>211</v>
      </c>
      <c r="E162" t="s">
        <v>182</v>
      </c>
      <c r="F162" t="s">
        <v>355</v>
      </c>
      <c r="G162" t="s">
        <v>207</v>
      </c>
      <c r="H162">
        <v>28540</v>
      </c>
      <c r="I162" t="s">
        <v>185</v>
      </c>
      <c r="J162" t="s">
        <v>202</v>
      </c>
      <c r="K162" t="s">
        <v>168</v>
      </c>
      <c r="L162" s="90">
        <v>167.94399999999999</v>
      </c>
      <c r="M162">
        <v>7</v>
      </c>
      <c r="N162">
        <v>0.2</v>
      </c>
      <c r="O162" s="90">
        <v>50.383200000000002</v>
      </c>
      <c r="P162"/>
      <c r="Q162"/>
    </row>
    <row r="163" spans="1:17" x14ac:dyDescent="0.25">
      <c r="A163" t="s">
        <v>1013</v>
      </c>
      <c r="B163" s="66">
        <v>43132</v>
      </c>
      <c r="C163" t="s">
        <v>228</v>
      </c>
      <c r="D163" t="s">
        <v>189</v>
      </c>
      <c r="E163" t="s">
        <v>182</v>
      </c>
      <c r="F163" t="s">
        <v>370</v>
      </c>
      <c r="G163" t="s">
        <v>197</v>
      </c>
      <c r="H163">
        <v>33801</v>
      </c>
      <c r="I163" t="s">
        <v>185</v>
      </c>
      <c r="J163" t="s">
        <v>202</v>
      </c>
      <c r="K163" t="s">
        <v>203</v>
      </c>
      <c r="L163" s="90">
        <v>323.976</v>
      </c>
      <c r="M163">
        <v>3</v>
      </c>
      <c r="N163">
        <v>0.2</v>
      </c>
      <c r="O163" s="90">
        <v>28.347899999999999</v>
      </c>
      <c r="P163"/>
      <c r="Q163"/>
    </row>
    <row r="164" spans="1:17" x14ac:dyDescent="0.25">
      <c r="A164" t="s">
        <v>1014</v>
      </c>
      <c r="B164" s="66">
        <v>43133</v>
      </c>
      <c r="C164" t="s">
        <v>334</v>
      </c>
      <c r="D164" t="s">
        <v>189</v>
      </c>
      <c r="E164" t="s">
        <v>182</v>
      </c>
      <c r="F164" t="s">
        <v>256</v>
      </c>
      <c r="G164" t="s">
        <v>414</v>
      </c>
      <c r="H164">
        <v>21044</v>
      </c>
      <c r="I164" t="s">
        <v>224</v>
      </c>
      <c r="J164" t="s">
        <v>186</v>
      </c>
      <c r="K164" t="s">
        <v>188</v>
      </c>
      <c r="L164" s="90">
        <v>1779.9</v>
      </c>
      <c r="M164">
        <v>5</v>
      </c>
      <c r="N164">
        <v>0</v>
      </c>
      <c r="O164" s="90">
        <v>373.779</v>
      </c>
      <c r="P164"/>
      <c r="Q164"/>
    </row>
    <row r="165" spans="1:17" x14ac:dyDescent="0.25">
      <c r="A165" t="s">
        <v>1015</v>
      </c>
      <c r="B165" s="66">
        <v>43133</v>
      </c>
      <c r="C165" t="s">
        <v>195</v>
      </c>
      <c r="D165" t="s">
        <v>189</v>
      </c>
      <c r="E165" t="s">
        <v>182</v>
      </c>
      <c r="F165" t="s">
        <v>222</v>
      </c>
      <c r="G165" t="s">
        <v>223</v>
      </c>
      <c r="H165">
        <v>19140</v>
      </c>
      <c r="I165" t="s">
        <v>224</v>
      </c>
      <c r="J165" t="s">
        <v>186</v>
      </c>
      <c r="K165" t="s">
        <v>198</v>
      </c>
      <c r="L165" s="90">
        <v>337.17599999999999</v>
      </c>
      <c r="M165">
        <v>2</v>
      </c>
      <c r="N165">
        <v>0.4</v>
      </c>
      <c r="O165" s="90">
        <v>118.0116</v>
      </c>
      <c r="P165"/>
      <c r="Q165"/>
    </row>
    <row r="166" spans="1:17" x14ac:dyDescent="0.25">
      <c r="A166" t="s">
        <v>1016</v>
      </c>
      <c r="B166" s="66">
        <v>43133</v>
      </c>
      <c r="C166" t="s">
        <v>180</v>
      </c>
      <c r="D166" t="s">
        <v>181</v>
      </c>
      <c r="E166" t="s">
        <v>182</v>
      </c>
      <c r="F166" t="s">
        <v>452</v>
      </c>
      <c r="G166" t="s">
        <v>191</v>
      </c>
      <c r="H166">
        <v>93727</v>
      </c>
      <c r="I166" t="s">
        <v>192</v>
      </c>
      <c r="J166" t="s">
        <v>193</v>
      </c>
      <c r="K166" t="s">
        <v>204</v>
      </c>
      <c r="L166" s="90">
        <v>239.12</v>
      </c>
      <c r="M166">
        <v>5</v>
      </c>
      <c r="N166">
        <v>0.2</v>
      </c>
      <c r="O166" s="90">
        <v>77.713999999999999</v>
      </c>
      <c r="P166"/>
      <c r="Q166"/>
    </row>
    <row r="167" spans="1:17" x14ac:dyDescent="0.25">
      <c r="A167" t="s">
        <v>1017</v>
      </c>
      <c r="B167" s="66">
        <v>43133</v>
      </c>
      <c r="C167" t="s">
        <v>195</v>
      </c>
      <c r="D167" t="s">
        <v>211</v>
      </c>
      <c r="E167" t="s">
        <v>182</v>
      </c>
      <c r="F167" t="s">
        <v>275</v>
      </c>
      <c r="G167" t="s">
        <v>234</v>
      </c>
      <c r="H167">
        <v>55113</v>
      </c>
      <c r="I167" t="s">
        <v>214</v>
      </c>
      <c r="J167" t="s">
        <v>193</v>
      </c>
      <c r="K167" t="s">
        <v>204</v>
      </c>
      <c r="L167" s="90">
        <v>74.760000000000005</v>
      </c>
      <c r="M167">
        <v>3</v>
      </c>
      <c r="N167">
        <v>0</v>
      </c>
      <c r="O167" s="90">
        <v>34.389600000000002</v>
      </c>
      <c r="P167"/>
      <c r="Q167"/>
    </row>
    <row r="168" spans="1:17" x14ac:dyDescent="0.25">
      <c r="A168" t="s">
        <v>1018</v>
      </c>
      <c r="B168" s="66">
        <v>43134</v>
      </c>
      <c r="C168" t="s">
        <v>228</v>
      </c>
      <c r="D168" t="s">
        <v>181</v>
      </c>
      <c r="E168" t="s">
        <v>182</v>
      </c>
      <c r="F168" t="s">
        <v>390</v>
      </c>
      <c r="G168" t="s">
        <v>249</v>
      </c>
      <c r="H168">
        <v>22980</v>
      </c>
      <c r="I168" t="s">
        <v>185</v>
      </c>
      <c r="J168" t="s">
        <v>186</v>
      </c>
      <c r="K168" t="s">
        <v>200</v>
      </c>
      <c r="L168" s="90">
        <v>1196.8599999999999</v>
      </c>
      <c r="M168">
        <v>7</v>
      </c>
      <c r="N168">
        <v>0</v>
      </c>
      <c r="O168" s="90">
        <v>119.68600000000001</v>
      </c>
      <c r="P168"/>
      <c r="Q168"/>
    </row>
    <row r="169" spans="1:17" x14ac:dyDescent="0.25">
      <c r="A169" t="s">
        <v>1019</v>
      </c>
      <c r="B169" s="66">
        <v>43134</v>
      </c>
      <c r="C169" t="s">
        <v>195</v>
      </c>
      <c r="D169" t="s">
        <v>181</v>
      </c>
      <c r="E169" t="s">
        <v>182</v>
      </c>
      <c r="F169" t="s">
        <v>190</v>
      </c>
      <c r="G169" t="s">
        <v>191</v>
      </c>
      <c r="H169">
        <v>90008</v>
      </c>
      <c r="I169" t="s">
        <v>192</v>
      </c>
      <c r="J169" t="s">
        <v>202</v>
      </c>
      <c r="K169" t="s">
        <v>168</v>
      </c>
      <c r="L169" s="90">
        <v>1049.44</v>
      </c>
      <c r="M169">
        <v>8</v>
      </c>
      <c r="N169">
        <v>0</v>
      </c>
      <c r="O169" s="90">
        <v>440.76479999999998</v>
      </c>
      <c r="P169"/>
      <c r="Q169"/>
    </row>
    <row r="170" spans="1:17" x14ac:dyDescent="0.25">
      <c r="A170" t="s">
        <v>1020</v>
      </c>
      <c r="B170" s="66">
        <v>43134</v>
      </c>
      <c r="C170" t="s">
        <v>195</v>
      </c>
      <c r="D170" t="s">
        <v>189</v>
      </c>
      <c r="E170" t="s">
        <v>182</v>
      </c>
      <c r="F170" t="s">
        <v>571</v>
      </c>
      <c r="G170" t="s">
        <v>252</v>
      </c>
      <c r="H170">
        <v>37211</v>
      </c>
      <c r="I170" t="s">
        <v>185</v>
      </c>
      <c r="J170" t="s">
        <v>202</v>
      </c>
      <c r="K170" t="s">
        <v>203</v>
      </c>
      <c r="L170" s="90">
        <v>2239.9360000000001</v>
      </c>
      <c r="M170">
        <v>8</v>
      </c>
      <c r="N170">
        <v>0.2</v>
      </c>
      <c r="O170" s="90">
        <v>223.99359999999999</v>
      </c>
      <c r="P170"/>
      <c r="Q170"/>
    </row>
    <row r="171" spans="1:17" x14ac:dyDescent="0.25">
      <c r="A171" t="s">
        <v>1021</v>
      </c>
      <c r="B171" s="66">
        <v>43134</v>
      </c>
      <c r="C171" t="s">
        <v>195</v>
      </c>
      <c r="D171" t="s">
        <v>181</v>
      </c>
      <c r="E171" t="s">
        <v>182</v>
      </c>
      <c r="F171" t="s">
        <v>479</v>
      </c>
      <c r="G171" t="s">
        <v>247</v>
      </c>
      <c r="H171">
        <v>85281</v>
      </c>
      <c r="I171" t="s">
        <v>192</v>
      </c>
      <c r="J171" t="s">
        <v>186</v>
      </c>
      <c r="K171" t="s">
        <v>188</v>
      </c>
      <c r="L171" s="90">
        <v>307.92</v>
      </c>
      <c r="M171">
        <v>5</v>
      </c>
      <c r="N171">
        <v>0.2</v>
      </c>
      <c r="O171" s="90">
        <v>34.640999999999998</v>
      </c>
      <c r="P171"/>
      <c r="Q171"/>
    </row>
    <row r="172" spans="1:17" x14ac:dyDescent="0.25">
      <c r="A172" t="s">
        <v>1022</v>
      </c>
      <c r="B172" s="66">
        <v>43134</v>
      </c>
      <c r="C172" t="s">
        <v>195</v>
      </c>
      <c r="D172" t="s">
        <v>189</v>
      </c>
      <c r="E172" t="s">
        <v>182</v>
      </c>
      <c r="F172" t="s">
        <v>349</v>
      </c>
      <c r="G172" t="s">
        <v>264</v>
      </c>
      <c r="H172">
        <v>80027</v>
      </c>
      <c r="I172" t="s">
        <v>192</v>
      </c>
      <c r="J172" t="s">
        <v>193</v>
      </c>
      <c r="K172" t="s">
        <v>201</v>
      </c>
      <c r="L172" s="90">
        <v>6.8479999999999999</v>
      </c>
      <c r="M172">
        <v>2</v>
      </c>
      <c r="N172">
        <v>0.2</v>
      </c>
      <c r="O172" s="90">
        <v>0.59919999999999995</v>
      </c>
      <c r="P172"/>
      <c r="Q172"/>
    </row>
    <row r="173" spans="1:17" x14ac:dyDescent="0.25">
      <c r="A173" t="s">
        <v>1023</v>
      </c>
      <c r="B173" s="66">
        <v>43134</v>
      </c>
      <c r="C173" t="s">
        <v>195</v>
      </c>
      <c r="D173" t="s">
        <v>181</v>
      </c>
      <c r="E173" t="s">
        <v>182</v>
      </c>
      <c r="F173" t="s">
        <v>222</v>
      </c>
      <c r="G173" t="s">
        <v>223</v>
      </c>
      <c r="H173">
        <v>19143</v>
      </c>
      <c r="I173" t="s">
        <v>224</v>
      </c>
      <c r="J173" t="s">
        <v>202</v>
      </c>
      <c r="K173" t="s">
        <v>168</v>
      </c>
      <c r="L173" s="90">
        <v>39.991999999999997</v>
      </c>
      <c r="M173">
        <v>1</v>
      </c>
      <c r="N173">
        <v>0.2</v>
      </c>
      <c r="O173" s="90">
        <v>7.4984999999999999</v>
      </c>
      <c r="P173"/>
      <c r="Q173"/>
    </row>
    <row r="174" spans="1:17" x14ac:dyDescent="0.25">
      <c r="A174" t="s">
        <v>1024</v>
      </c>
      <c r="B174" s="66">
        <v>43135</v>
      </c>
      <c r="C174" t="s">
        <v>195</v>
      </c>
      <c r="D174" t="s">
        <v>181</v>
      </c>
      <c r="E174" t="s">
        <v>182</v>
      </c>
      <c r="F174" t="s">
        <v>235</v>
      </c>
      <c r="G174" t="s">
        <v>236</v>
      </c>
      <c r="H174">
        <v>48185</v>
      </c>
      <c r="I174" t="s">
        <v>214</v>
      </c>
      <c r="J174" t="s">
        <v>193</v>
      </c>
      <c r="K174" t="s">
        <v>204</v>
      </c>
      <c r="L174" s="90">
        <v>19.05</v>
      </c>
      <c r="M174">
        <v>5</v>
      </c>
      <c r="N174">
        <v>0</v>
      </c>
      <c r="O174" s="90">
        <v>8.9535</v>
      </c>
      <c r="P174"/>
      <c r="Q174"/>
    </row>
    <row r="175" spans="1:17" x14ac:dyDescent="0.25">
      <c r="A175" t="s">
        <v>1025</v>
      </c>
      <c r="B175" s="66">
        <v>43135</v>
      </c>
      <c r="C175" t="s">
        <v>195</v>
      </c>
      <c r="D175" t="s">
        <v>181</v>
      </c>
      <c r="E175" t="s">
        <v>182</v>
      </c>
      <c r="F175" t="s">
        <v>622</v>
      </c>
      <c r="G175" t="s">
        <v>231</v>
      </c>
      <c r="H175">
        <v>60188</v>
      </c>
      <c r="I175" t="s">
        <v>214</v>
      </c>
      <c r="J175" t="s">
        <v>193</v>
      </c>
      <c r="K175" t="s">
        <v>199</v>
      </c>
      <c r="L175" s="90">
        <v>435.50400000000002</v>
      </c>
      <c r="M175">
        <v>3</v>
      </c>
      <c r="N175">
        <v>0.2</v>
      </c>
      <c r="O175" s="90">
        <v>48.994199999999999</v>
      </c>
      <c r="P175"/>
      <c r="Q175"/>
    </row>
    <row r="176" spans="1:17" x14ac:dyDescent="0.25">
      <c r="A176" t="s">
        <v>1026</v>
      </c>
      <c r="B176" s="66">
        <v>43135</v>
      </c>
      <c r="C176" t="s">
        <v>180</v>
      </c>
      <c r="D176" t="s">
        <v>181</v>
      </c>
      <c r="E176" t="s">
        <v>182</v>
      </c>
      <c r="F176" t="s">
        <v>366</v>
      </c>
      <c r="G176" t="s">
        <v>333</v>
      </c>
      <c r="H176">
        <v>30318</v>
      </c>
      <c r="I176" t="s">
        <v>185</v>
      </c>
      <c r="J176" t="s">
        <v>193</v>
      </c>
      <c r="K176" t="s">
        <v>208</v>
      </c>
      <c r="L176" s="90">
        <v>17.940000000000001</v>
      </c>
      <c r="M176">
        <v>3</v>
      </c>
      <c r="N176">
        <v>0</v>
      </c>
      <c r="O176" s="90">
        <v>8.7905999999999995</v>
      </c>
      <c r="P176"/>
      <c r="Q176"/>
    </row>
    <row r="177" spans="1:17" x14ac:dyDescent="0.25">
      <c r="A177" t="s">
        <v>1027</v>
      </c>
      <c r="B177" s="66">
        <v>43135</v>
      </c>
      <c r="C177" t="s">
        <v>180</v>
      </c>
      <c r="D177" t="s">
        <v>181</v>
      </c>
      <c r="E177" t="s">
        <v>182</v>
      </c>
      <c r="F177" t="s">
        <v>499</v>
      </c>
      <c r="G177" t="s">
        <v>414</v>
      </c>
      <c r="H177">
        <v>21215</v>
      </c>
      <c r="I177" t="s">
        <v>224</v>
      </c>
      <c r="J177" t="s">
        <v>193</v>
      </c>
      <c r="K177" t="s">
        <v>208</v>
      </c>
      <c r="L177" s="90">
        <v>164.88</v>
      </c>
      <c r="M177">
        <v>3</v>
      </c>
      <c r="N177">
        <v>0</v>
      </c>
      <c r="O177" s="90">
        <v>80.791200000000003</v>
      </c>
      <c r="P177"/>
      <c r="Q177"/>
    </row>
    <row r="178" spans="1:17" x14ac:dyDescent="0.25">
      <c r="A178" t="s">
        <v>1028</v>
      </c>
      <c r="B178" s="66">
        <v>43136</v>
      </c>
      <c r="C178" t="s">
        <v>195</v>
      </c>
      <c r="D178" t="s">
        <v>181</v>
      </c>
      <c r="E178" t="s">
        <v>182</v>
      </c>
      <c r="F178" t="s">
        <v>288</v>
      </c>
      <c r="G178" t="s">
        <v>213</v>
      </c>
      <c r="H178">
        <v>78207</v>
      </c>
      <c r="I178" t="s">
        <v>214</v>
      </c>
      <c r="J178" t="s">
        <v>193</v>
      </c>
      <c r="K178" t="s">
        <v>205</v>
      </c>
      <c r="L178" s="90">
        <v>177.98</v>
      </c>
      <c r="M178">
        <v>5</v>
      </c>
      <c r="N178">
        <v>0.8</v>
      </c>
      <c r="O178" s="90">
        <v>453.84899999999999</v>
      </c>
      <c r="P178"/>
      <c r="Q178"/>
    </row>
    <row r="179" spans="1:17" x14ac:dyDescent="0.25">
      <c r="A179" t="s">
        <v>1029</v>
      </c>
      <c r="B179" s="66">
        <v>43136</v>
      </c>
      <c r="C179" t="s">
        <v>195</v>
      </c>
      <c r="D179" t="s">
        <v>181</v>
      </c>
      <c r="E179" t="s">
        <v>182</v>
      </c>
      <c r="F179" t="s">
        <v>219</v>
      </c>
      <c r="G179" t="s">
        <v>191</v>
      </c>
      <c r="H179">
        <v>94110</v>
      </c>
      <c r="I179" t="s">
        <v>192</v>
      </c>
      <c r="J179" t="s">
        <v>193</v>
      </c>
      <c r="K179" t="s">
        <v>208</v>
      </c>
      <c r="L179" s="90">
        <v>9.68</v>
      </c>
      <c r="M179">
        <v>1</v>
      </c>
      <c r="N179">
        <v>0</v>
      </c>
      <c r="O179" s="90">
        <v>4.6463999999999999</v>
      </c>
      <c r="P179"/>
      <c r="Q179"/>
    </row>
    <row r="180" spans="1:17" x14ac:dyDescent="0.25">
      <c r="A180" t="s">
        <v>1030</v>
      </c>
      <c r="B180" s="66">
        <v>43136</v>
      </c>
      <c r="C180" t="s">
        <v>228</v>
      </c>
      <c r="D180" t="s">
        <v>211</v>
      </c>
      <c r="E180" t="s">
        <v>182</v>
      </c>
      <c r="F180" t="s">
        <v>306</v>
      </c>
      <c r="G180" t="s">
        <v>236</v>
      </c>
      <c r="H180">
        <v>48227</v>
      </c>
      <c r="I180" t="s">
        <v>214</v>
      </c>
      <c r="J180" t="s">
        <v>193</v>
      </c>
      <c r="K180" t="s">
        <v>201</v>
      </c>
      <c r="L180" s="90">
        <v>15.92</v>
      </c>
      <c r="M180">
        <v>4</v>
      </c>
      <c r="N180">
        <v>0</v>
      </c>
      <c r="O180" s="90">
        <v>5.4127999999999998</v>
      </c>
      <c r="P180"/>
      <c r="Q180"/>
    </row>
    <row r="181" spans="1:17" x14ac:dyDescent="0.25">
      <c r="A181" t="s">
        <v>1031</v>
      </c>
      <c r="B181" s="66">
        <v>43137</v>
      </c>
      <c r="C181" t="s">
        <v>334</v>
      </c>
      <c r="D181" t="s">
        <v>211</v>
      </c>
      <c r="E181" t="s">
        <v>182</v>
      </c>
      <c r="F181" t="s">
        <v>538</v>
      </c>
      <c r="G181" t="s">
        <v>191</v>
      </c>
      <c r="H181">
        <v>95336</v>
      </c>
      <c r="I181" t="s">
        <v>192</v>
      </c>
      <c r="J181" t="s">
        <v>186</v>
      </c>
      <c r="K181" t="s">
        <v>188</v>
      </c>
      <c r="L181" s="90">
        <v>122.352</v>
      </c>
      <c r="M181">
        <v>3</v>
      </c>
      <c r="N181">
        <v>0.2</v>
      </c>
      <c r="O181" s="90">
        <v>13.7646</v>
      </c>
      <c r="P181"/>
      <c r="Q181"/>
    </row>
    <row r="182" spans="1:17" x14ac:dyDescent="0.25">
      <c r="A182" t="s">
        <v>1032</v>
      </c>
      <c r="B182" s="66">
        <v>43137</v>
      </c>
      <c r="C182" t="s">
        <v>180</v>
      </c>
      <c r="D182" t="s">
        <v>181</v>
      </c>
      <c r="E182" t="s">
        <v>182</v>
      </c>
      <c r="F182" t="s">
        <v>301</v>
      </c>
      <c r="G182" t="s">
        <v>213</v>
      </c>
      <c r="H182">
        <v>75217</v>
      </c>
      <c r="I182" t="s">
        <v>214</v>
      </c>
      <c r="J182" t="s">
        <v>202</v>
      </c>
      <c r="K182" t="s">
        <v>168</v>
      </c>
      <c r="L182" s="90">
        <v>15.576000000000001</v>
      </c>
      <c r="M182">
        <v>3</v>
      </c>
      <c r="N182">
        <v>0.2</v>
      </c>
      <c r="O182" s="90">
        <v>3.3098999999999998</v>
      </c>
      <c r="P182"/>
      <c r="Q182"/>
    </row>
    <row r="183" spans="1:17" x14ac:dyDescent="0.25">
      <c r="A183" t="s">
        <v>1033</v>
      </c>
      <c r="B183" s="66">
        <v>43137</v>
      </c>
      <c r="C183" t="s">
        <v>195</v>
      </c>
      <c r="D183" t="s">
        <v>189</v>
      </c>
      <c r="E183" t="s">
        <v>182</v>
      </c>
      <c r="F183" t="s">
        <v>245</v>
      </c>
      <c r="G183" t="s">
        <v>231</v>
      </c>
      <c r="H183">
        <v>60653</v>
      </c>
      <c r="I183" t="s">
        <v>214</v>
      </c>
      <c r="J183" t="s">
        <v>193</v>
      </c>
      <c r="K183" t="s">
        <v>201</v>
      </c>
      <c r="L183" s="90">
        <v>5.3040000000000003</v>
      </c>
      <c r="M183">
        <v>3</v>
      </c>
      <c r="N183">
        <v>0.2</v>
      </c>
      <c r="O183" s="90">
        <v>0.46410000000000001</v>
      </c>
      <c r="P183"/>
      <c r="Q183"/>
    </row>
    <row r="184" spans="1:17" x14ac:dyDescent="0.25">
      <c r="A184" t="s">
        <v>1034</v>
      </c>
      <c r="B184" s="66">
        <v>43137</v>
      </c>
      <c r="C184" t="s">
        <v>334</v>
      </c>
      <c r="D184" t="s">
        <v>181</v>
      </c>
      <c r="E184" t="s">
        <v>182</v>
      </c>
      <c r="F184" t="s">
        <v>406</v>
      </c>
      <c r="G184" t="s">
        <v>191</v>
      </c>
      <c r="H184">
        <v>92704</v>
      </c>
      <c r="I184" t="s">
        <v>192</v>
      </c>
      <c r="J184" t="s">
        <v>202</v>
      </c>
      <c r="K184" t="s">
        <v>168</v>
      </c>
      <c r="L184" s="90">
        <v>1399.93</v>
      </c>
      <c r="M184">
        <v>7</v>
      </c>
      <c r="N184">
        <v>0</v>
      </c>
      <c r="O184" s="90">
        <v>601.96990000000005</v>
      </c>
      <c r="P184"/>
      <c r="Q184"/>
    </row>
    <row r="185" spans="1:17" x14ac:dyDescent="0.25">
      <c r="A185" t="s">
        <v>1035</v>
      </c>
      <c r="B185" s="66">
        <v>43137</v>
      </c>
      <c r="C185" t="s">
        <v>195</v>
      </c>
      <c r="D185" t="s">
        <v>181</v>
      </c>
      <c r="E185" t="s">
        <v>182</v>
      </c>
      <c r="F185" t="s">
        <v>401</v>
      </c>
      <c r="G185" t="s">
        <v>270</v>
      </c>
      <c r="H185">
        <v>43130</v>
      </c>
      <c r="I185" t="s">
        <v>224</v>
      </c>
      <c r="J185" t="s">
        <v>202</v>
      </c>
      <c r="K185" t="s">
        <v>168</v>
      </c>
      <c r="L185" s="90">
        <v>27.12</v>
      </c>
      <c r="M185">
        <v>2</v>
      </c>
      <c r="N185">
        <v>0.2</v>
      </c>
      <c r="O185" s="90">
        <v>4.7460000000000004</v>
      </c>
      <c r="P185"/>
      <c r="Q185"/>
    </row>
    <row r="186" spans="1:17" x14ac:dyDescent="0.25">
      <c r="A186" t="s">
        <v>1036</v>
      </c>
      <c r="B186" s="66">
        <v>43137</v>
      </c>
      <c r="C186" t="s">
        <v>228</v>
      </c>
      <c r="D186" t="s">
        <v>181</v>
      </c>
      <c r="E186" t="s">
        <v>182</v>
      </c>
      <c r="F186" t="s">
        <v>280</v>
      </c>
      <c r="G186" t="s">
        <v>270</v>
      </c>
      <c r="H186">
        <v>43055</v>
      </c>
      <c r="I186" t="s">
        <v>224</v>
      </c>
      <c r="J186" t="s">
        <v>202</v>
      </c>
      <c r="K186" t="s">
        <v>289</v>
      </c>
      <c r="L186" s="90">
        <v>224.93700000000001</v>
      </c>
      <c r="M186">
        <v>3</v>
      </c>
      <c r="N186">
        <v>0.7</v>
      </c>
      <c r="O186" s="90">
        <v>164.9538</v>
      </c>
      <c r="P186"/>
      <c r="Q186"/>
    </row>
    <row r="187" spans="1:17" x14ac:dyDescent="0.25">
      <c r="A187" t="s">
        <v>1037</v>
      </c>
      <c r="B187" s="66">
        <v>43137</v>
      </c>
      <c r="C187" t="s">
        <v>195</v>
      </c>
      <c r="D187" t="s">
        <v>181</v>
      </c>
      <c r="E187" t="s">
        <v>182</v>
      </c>
      <c r="F187" t="s">
        <v>219</v>
      </c>
      <c r="G187" t="s">
        <v>191</v>
      </c>
      <c r="H187">
        <v>94109</v>
      </c>
      <c r="I187" t="s">
        <v>192</v>
      </c>
      <c r="J187" t="s">
        <v>193</v>
      </c>
      <c r="K187" t="s">
        <v>201</v>
      </c>
      <c r="L187" s="90">
        <v>8.34</v>
      </c>
      <c r="M187">
        <v>3</v>
      </c>
      <c r="N187">
        <v>0</v>
      </c>
      <c r="O187" s="90">
        <v>2.1684000000000001</v>
      </c>
      <c r="P187"/>
      <c r="Q187"/>
    </row>
    <row r="188" spans="1:17" x14ac:dyDescent="0.25">
      <c r="A188" t="s">
        <v>1038</v>
      </c>
      <c r="B188" s="66">
        <v>43137</v>
      </c>
      <c r="C188" t="s">
        <v>195</v>
      </c>
      <c r="D188" t="s">
        <v>181</v>
      </c>
      <c r="E188" t="s">
        <v>182</v>
      </c>
      <c r="F188" t="s">
        <v>679</v>
      </c>
      <c r="G188" t="s">
        <v>210</v>
      </c>
      <c r="H188">
        <v>99301</v>
      </c>
      <c r="I188" t="s">
        <v>192</v>
      </c>
      <c r="J188" t="s">
        <v>193</v>
      </c>
      <c r="K188" t="s">
        <v>199</v>
      </c>
      <c r="L188" s="90">
        <v>485.88</v>
      </c>
      <c r="M188">
        <v>6</v>
      </c>
      <c r="N188">
        <v>0</v>
      </c>
      <c r="O188" s="90">
        <v>19.435199999999998</v>
      </c>
      <c r="P188"/>
      <c r="Q188"/>
    </row>
    <row r="189" spans="1:17" x14ac:dyDescent="0.25">
      <c r="A189" t="s">
        <v>1039</v>
      </c>
      <c r="B189" s="66">
        <v>43138</v>
      </c>
      <c r="C189" t="s">
        <v>195</v>
      </c>
      <c r="D189" t="s">
        <v>181</v>
      </c>
      <c r="E189" t="s">
        <v>182</v>
      </c>
      <c r="F189" t="s">
        <v>222</v>
      </c>
      <c r="G189" t="s">
        <v>223</v>
      </c>
      <c r="H189">
        <v>19143</v>
      </c>
      <c r="I189" t="s">
        <v>224</v>
      </c>
      <c r="J189" t="s">
        <v>202</v>
      </c>
      <c r="K189" t="s">
        <v>203</v>
      </c>
      <c r="L189" s="90">
        <v>358.2</v>
      </c>
      <c r="M189">
        <v>3</v>
      </c>
      <c r="N189">
        <v>0.4</v>
      </c>
      <c r="O189" s="90">
        <v>41.79</v>
      </c>
      <c r="P189"/>
      <c r="Q189"/>
    </row>
    <row r="190" spans="1:17" x14ac:dyDescent="0.25">
      <c r="A190" t="s">
        <v>1040</v>
      </c>
      <c r="B190" s="66">
        <v>43138</v>
      </c>
      <c r="C190" t="s">
        <v>195</v>
      </c>
      <c r="D190" t="s">
        <v>189</v>
      </c>
      <c r="E190" t="s">
        <v>182</v>
      </c>
      <c r="F190" t="s">
        <v>394</v>
      </c>
      <c r="G190" t="s">
        <v>242</v>
      </c>
      <c r="H190">
        <v>10550</v>
      </c>
      <c r="I190" t="s">
        <v>224</v>
      </c>
      <c r="J190" t="s">
        <v>193</v>
      </c>
      <c r="K190" t="s">
        <v>204</v>
      </c>
      <c r="L190" s="90">
        <v>7.7519999999999998</v>
      </c>
      <c r="M190">
        <v>3</v>
      </c>
      <c r="N190">
        <v>0.2</v>
      </c>
      <c r="O190" s="90">
        <v>2.8100999999999998</v>
      </c>
      <c r="P190"/>
      <c r="Q190"/>
    </row>
    <row r="191" spans="1:17" x14ac:dyDescent="0.25">
      <c r="A191" t="s">
        <v>1041</v>
      </c>
      <c r="B191" s="66">
        <v>43138</v>
      </c>
      <c r="C191" t="s">
        <v>195</v>
      </c>
      <c r="D191" t="s">
        <v>181</v>
      </c>
      <c r="E191" t="s">
        <v>182</v>
      </c>
      <c r="F191" t="s">
        <v>190</v>
      </c>
      <c r="G191" t="s">
        <v>191</v>
      </c>
      <c r="H191">
        <v>90032</v>
      </c>
      <c r="I191" t="s">
        <v>192</v>
      </c>
      <c r="J191" t="s">
        <v>193</v>
      </c>
      <c r="K191" t="s">
        <v>204</v>
      </c>
      <c r="L191" s="90">
        <v>19.936</v>
      </c>
      <c r="M191">
        <v>4</v>
      </c>
      <c r="N191">
        <v>0.2</v>
      </c>
      <c r="O191" s="90">
        <v>7.2267999999999999</v>
      </c>
      <c r="P191"/>
      <c r="Q191"/>
    </row>
    <row r="192" spans="1:17" x14ac:dyDescent="0.25">
      <c r="A192" t="s">
        <v>1042</v>
      </c>
      <c r="B192" s="66">
        <v>43138</v>
      </c>
      <c r="C192" t="s">
        <v>195</v>
      </c>
      <c r="D192" t="s">
        <v>189</v>
      </c>
      <c r="E192" t="s">
        <v>182</v>
      </c>
      <c r="F192" t="s">
        <v>190</v>
      </c>
      <c r="G192" t="s">
        <v>191</v>
      </c>
      <c r="H192">
        <v>90036</v>
      </c>
      <c r="I192" t="s">
        <v>192</v>
      </c>
      <c r="J192" t="s">
        <v>202</v>
      </c>
      <c r="K192" t="s">
        <v>168</v>
      </c>
      <c r="L192" s="90">
        <v>659.9</v>
      </c>
      <c r="M192">
        <v>2</v>
      </c>
      <c r="N192">
        <v>0</v>
      </c>
      <c r="O192" s="90">
        <v>217.767</v>
      </c>
      <c r="P192"/>
      <c r="Q192"/>
    </row>
    <row r="193" spans="1:17" x14ac:dyDescent="0.25">
      <c r="A193" t="s">
        <v>1043</v>
      </c>
      <c r="B193" s="66">
        <v>43138</v>
      </c>
      <c r="C193" t="s">
        <v>195</v>
      </c>
      <c r="D193" t="s">
        <v>189</v>
      </c>
      <c r="E193" t="s">
        <v>182</v>
      </c>
      <c r="F193" t="s">
        <v>190</v>
      </c>
      <c r="G193" t="s">
        <v>191</v>
      </c>
      <c r="H193">
        <v>90004</v>
      </c>
      <c r="I193" t="s">
        <v>192</v>
      </c>
      <c r="J193" t="s">
        <v>193</v>
      </c>
      <c r="K193" t="s">
        <v>194</v>
      </c>
      <c r="L193" s="90">
        <v>9.24</v>
      </c>
      <c r="M193">
        <v>3</v>
      </c>
      <c r="N193">
        <v>0</v>
      </c>
      <c r="O193" s="90">
        <v>4.4352</v>
      </c>
      <c r="P193"/>
      <c r="Q193"/>
    </row>
    <row r="194" spans="1:17" x14ac:dyDescent="0.25">
      <c r="A194" t="s">
        <v>1044</v>
      </c>
      <c r="B194" s="66">
        <v>43138</v>
      </c>
      <c r="C194" t="s">
        <v>195</v>
      </c>
      <c r="D194" t="s">
        <v>181</v>
      </c>
      <c r="E194" t="s">
        <v>182</v>
      </c>
      <c r="F194" t="s">
        <v>301</v>
      </c>
      <c r="G194" t="s">
        <v>213</v>
      </c>
      <c r="H194">
        <v>75217</v>
      </c>
      <c r="I194" t="s">
        <v>214</v>
      </c>
      <c r="J194" t="s">
        <v>186</v>
      </c>
      <c r="K194" t="s">
        <v>200</v>
      </c>
      <c r="L194" s="90">
        <v>108.4</v>
      </c>
      <c r="M194">
        <v>5</v>
      </c>
      <c r="N194">
        <v>0.6</v>
      </c>
      <c r="O194" s="90">
        <v>105.69</v>
      </c>
      <c r="P194"/>
      <c r="Q194"/>
    </row>
    <row r="195" spans="1:17" x14ac:dyDescent="0.25">
      <c r="A195" t="s">
        <v>1045</v>
      </c>
      <c r="B195" s="66">
        <v>43138</v>
      </c>
      <c r="C195" t="s">
        <v>195</v>
      </c>
      <c r="D195" t="s">
        <v>181</v>
      </c>
      <c r="E195" t="s">
        <v>182</v>
      </c>
      <c r="F195" t="s">
        <v>241</v>
      </c>
      <c r="G195" t="s">
        <v>242</v>
      </c>
      <c r="H195">
        <v>10009</v>
      </c>
      <c r="I195" t="s">
        <v>224</v>
      </c>
      <c r="J195" t="s">
        <v>193</v>
      </c>
      <c r="K195" t="s">
        <v>204</v>
      </c>
      <c r="L195" s="90">
        <v>52.776000000000003</v>
      </c>
      <c r="M195">
        <v>3</v>
      </c>
      <c r="N195">
        <v>0.2</v>
      </c>
      <c r="O195" s="90">
        <v>19.791</v>
      </c>
      <c r="P195"/>
      <c r="Q195"/>
    </row>
    <row r="196" spans="1:17" x14ac:dyDescent="0.25">
      <c r="A196" t="s">
        <v>1046</v>
      </c>
      <c r="B196" s="66">
        <v>43138</v>
      </c>
      <c r="C196" t="s">
        <v>180</v>
      </c>
      <c r="D196" t="s">
        <v>181</v>
      </c>
      <c r="E196" t="s">
        <v>182</v>
      </c>
      <c r="F196" t="s">
        <v>222</v>
      </c>
      <c r="G196" t="s">
        <v>223</v>
      </c>
      <c r="H196">
        <v>19120</v>
      </c>
      <c r="I196" t="s">
        <v>224</v>
      </c>
      <c r="J196" t="s">
        <v>202</v>
      </c>
      <c r="K196" t="s">
        <v>203</v>
      </c>
      <c r="L196" s="90">
        <v>269.98200000000003</v>
      </c>
      <c r="M196">
        <v>3</v>
      </c>
      <c r="N196">
        <v>0.4</v>
      </c>
      <c r="O196" s="90">
        <v>40.497300000000003</v>
      </c>
      <c r="P196"/>
      <c r="Q196"/>
    </row>
    <row r="197" spans="1:17" x14ac:dyDescent="0.25">
      <c r="A197" t="s">
        <v>1047</v>
      </c>
      <c r="B197" s="66">
        <v>43139</v>
      </c>
      <c r="C197" t="s">
        <v>180</v>
      </c>
      <c r="D197" t="s">
        <v>211</v>
      </c>
      <c r="E197" t="s">
        <v>182</v>
      </c>
      <c r="F197" t="s">
        <v>227</v>
      </c>
      <c r="G197" t="s">
        <v>213</v>
      </c>
      <c r="H197">
        <v>77070</v>
      </c>
      <c r="I197" t="s">
        <v>214</v>
      </c>
      <c r="J197" t="s">
        <v>186</v>
      </c>
      <c r="K197" t="s">
        <v>188</v>
      </c>
      <c r="L197" s="90">
        <v>379.37200000000001</v>
      </c>
      <c r="M197">
        <v>2</v>
      </c>
      <c r="N197">
        <v>0.3</v>
      </c>
      <c r="O197" s="90">
        <v>119.2312</v>
      </c>
      <c r="P197"/>
      <c r="Q197"/>
    </row>
    <row r="198" spans="1:17" x14ac:dyDescent="0.25">
      <c r="A198" t="s">
        <v>1048</v>
      </c>
      <c r="B198" s="66">
        <v>43139</v>
      </c>
      <c r="C198" t="s">
        <v>195</v>
      </c>
      <c r="D198" t="s">
        <v>189</v>
      </c>
      <c r="E198" t="s">
        <v>182</v>
      </c>
      <c r="F198" t="s">
        <v>222</v>
      </c>
      <c r="G198" t="s">
        <v>223</v>
      </c>
      <c r="H198">
        <v>19134</v>
      </c>
      <c r="I198" t="s">
        <v>224</v>
      </c>
      <c r="J198" t="s">
        <v>193</v>
      </c>
      <c r="K198" t="s">
        <v>204</v>
      </c>
      <c r="L198" s="90">
        <v>4.5030000000000001</v>
      </c>
      <c r="M198">
        <v>1</v>
      </c>
      <c r="N198">
        <v>0.7</v>
      </c>
      <c r="O198" s="90">
        <v>3.6023999999999998</v>
      </c>
      <c r="P198"/>
      <c r="Q198"/>
    </row>
    <row r="199" spans="1:17" x14ac:dyDescent="0.25">
      <c r="A199" t="s">
        <v>1049</v>
      </c>
      <c r="B199" s="66">
        <v>43139</v>
      </c>
      <c r="C199" t="s">
        <v>228</v>
      </c>
      <c r="D199" t="s">
        <v>181</v>
      </c>
      <c r="E199" t="s">
        <v>182</v>
      </c>
      <c r="F199" t="s">
        <v>494</v>
      </c>
      <c r="G199" t="s">
        <v>213</v>
      </c>
      <c r="H199">
        <v>75023</v>
      </c>
      <c r="I199" t="s">
        <v>214</v>
      </c>
      <c r="J199" t="s">
        <v>193</v>
      </c>
      <c r="K199" t="s">
        <v>208</v>
      </c>
      <c r="L199" s="90">
        <v>10.368</v>
      </c>
      <c r="M199">
        <v>2</v>
      </c>
      <c r="N199">
        <v>0.2</v>
      </c>
      <c r="O199" s="90">
        <v>3.6288</v>
      </c>
      <c r="P199"/>
      <c r="Q199"/>
    </row>
    <row r="200" spans="1:17" x14ac:dyDescent="0.25">
      <c r="A200" t="s">
        <v>1050</v>
      </c>
      <c r="B200" s="66">
        <v>43140</v>
      </c>
      <c r="C200" t="s">
        <v>195</v>
      </c>
      <c r="D200" t="s">
        <v>181</v>
      </c>
      <c r="E200" t="s">
        <v>182</v>
      </c>
      <c r="F200" t="s">
        <v>222</v>
      </c>
      <c r="G200" t="s">
        <v>223</v>
      </c>
      <c r="H200">
        <v>19120</v>
      </c>
      <c r="I200" t="s">
        <v>224</v>
      </c>
      <c r="J200" t="s">
        <v>202</v>
      </c>
      <c r="K200" t="s">
        <v>168</v>
      </c>
      <c r="L200" s="90">
        <v>95.968000000000004</v>
      </c>
      <c r="M200">
        <v>4</v>
      </c>
      <c r="N200">
        <v>0.2</v>
      </c>
      <c r="O200" s="90">
        <v>28.790400000000002</v>
      </c>
      <c r="P200"/>
      <c r="Q200"/>
    </row>
    <row r="201" spans="1:17" x14ac:dyDescent="0.25">
      <c r="A201" t="s">
        <v>1051</v>
      </c>
      <c r="B201" s="66">
        <v>43141</v>
      </c>
      <c r="C201" t="s">
        <v>195</v>
      </c>
      <c r="D201" t="s">
        <v>211</v>
      </c>
      <c r="E201" t="s">
        <v>182</v>
      </c>
      <c r="F201" t="s">
        <v>241</v>
      </c>
      <c r="G201" t="s">
        <v>242</v>
      </c>
      <c r="H201">
        <v>10024</v>
      </c>
      <c r="I201" t="s">
        <v>224</v>
      </c>
      <c r="J201" t="s">
        <v>193</v>
      </c>
      <c r="K201" t="s">
        <v>204</v>
      </c>
      <c r="L201" s="90">
        <v>10.896000000000001</v>
      </c>
      <c r="M201">
        <v>2</v>
      </c>
      <c r="N201">
        <v>0.2</v>
      </c>
      <c r="O201" s="90">
        <v>3.8136000000000001</v>
      </c>
      <c r="P201"/>
      <c r="Q201"/>
    </row>
    <row r="202" spans="1:17" x14ac:dyDescent="0.25">
      <c r="A202" t="s">
        <v>1052</v>
      </c>
      <c r="B202" s="66">
        <v>43141</v>
      </c>
      <c r="C202" t="s">
        <v>180</v>
      </c>
      <c r="D202" t="s">
        <v>181</v>
      </c>
      <c r="E202" t="s">
        <v>182</v>
      </c>
      <c r="F202" t="s">
        <v>348</v>
      </c>
      <c r="G202" t="s">
        <v>249</v>
      </c>
      <c r="H202">
        <v>23223</v>
      </c>
      <c r="I202" t="s">
        <v>185</v>
      </c>
      <c r="J202" t="s">
        <v>193</v>
      </c>
      <c r="K202" t="s">
        <v>204</v>
      </c>
      <c r="L202" s="90">
        <v>17.760000000000002</v>
      </c>
      <c r="M202">
        <v>2</v>
      </c>
      <c r="N202">
        <v>0</v>
      </c>
      <c r="O202" s="90">
        <v>8.8800000000000008</v>
      </c>
      <c r="P202"/>
      <c r="Q202"/>
    </row>
    <row r="203" spans="1:17" x14ac:dyDescent="0.25">
      <c r="A203" t="s">
        <v>1053</v>
      </c>
      <c r="B203" s="66">
        <v>43141</v>
      </c>
      <c r="C203" t="s">
        <v>195</v>
      </c>
      <c r="D203" t="s">
        <v>189</v>
      </c>
      <c r="E203" t="s">
        <v>182</v>
      </c>
      <c r="F203" t="s">
        <v>465</v>
      </c>
      <c r="G203" t="s">
        <v>252</v>
      </c>
      <c r="H203">
        <v>37167</v>
      </c>
      <c r="I203" t="s">
        <v>185</v>
      </c>
      <c r="J203" t="s">
        <v>193</v>
      </c>
      <c r="K203" t="s">
        <v>204</v>
      </c>
      <c r="L203" s="90">
        <v>67.194000000000003</v>
      </c>
      <c r="M203">
        <v>1</v>
      </c>
      <c r="N203">
        <v>0.7</v>
      </c>
      <c r="O203" s="90">
        <v>51.5154</v>
      </c>
      <c r="P203"/>
      <c r="Q203"/>
    </row>
    <row r="204" spans="1:17" x14ac:dyDescent="0.25">
      <c r="A204" t="s">
        <v>1054</v>
      </c>
      <c r="B204" s="66">
        <v>43141</v>
      </c>
      <c r="C204" t="s">
        <v>195</v>
      </c>
      <c r="D204" t="s">
        <v>181</v>
      </c>
      <c r="E204" t="s">
        <v>182</v>
      </c>
      <c r="F204" t="s">
        <v>219</v>
      </c>
      <c r="G204" t="s">
        <v>191</v>
      </c>
      <c r="H204">
        <v>94109</v>
      </c>
      <c r="I204" t="s">
        <v>192</v>
      </c>
      <c r="J204" t="s">
        <v>193</v>
      </c>
      <c r="K204" t="s">
        <v>205</v>
      </c>
      <c r="L204" s="90">
        <v>7.78</v>
      </c>
      <c r="M204">
        <v>2</v>
      </c>
      <c r="N204">
        <v>0</v>
      </c>
      <c r="O204" s="90">
        <v>2.0228000000000002</v>
      </c>
      <c r="P204"/>
      <c r="Q204"/>
    </row>
    <row r="205" spans="1:17" x14ac:dyDescent="0.25">
      <c r="A205" t="s">
        <v>1055</v>
      </c>
      <c r="B205" s="66">
        <v>43141</v>
      </c>
      <c r="C205" t="s">
        <v>180</v>
      </c>
      <c r="D205" t="s">
        <v>181</v>
      </c>
      <c r="E205" t="s">
        <v>182</v>
      </c>
      <c r="F205" t="s">
        <v>490</v>
      </c>
      <c r="G205" t="s">
        <v>270</v>
      </c>
      <c r="H205">
        <v>44240</v>
      </c>
      <c r="I205" t="s">
        <v>224</v>
      </c>
      <c r="J205" t="s">
        <v>202</v>
      </c>
      <c r="K205" t="s">
        <v>203</v>
      </c>
      <c r="L205" s="90">
        <v>107.982</v>
      </c>
      <c r="M205">
        <v>3</v>
      </c>
      <c r="N205">
        <v>0.4</v>
      </c>
      <c r="O205" s="90">
        <v>26.9955</v>
      </c>
      <c r="P205"/>
      <c r="Q205"/>
    </row>
    <row r="206" spans="1:17" x14ac:dyDescent="0.25">
      <c r="A206" t="s">
        <v>1056</v>
      </c>
      <c r="B206" s="66">
        <v>43141</v>
      </c>
      <c r="C206" t="s">
        <v>195</v>
      </c>
      <c r="D206" t="s">
        <v>211</v>
      </c>
      <c r="E206" t="s">
        <v>182</v>
      </c>
      <c r="F206" t="s">
        <v>219</v>
      </c>
      <c r="G206" t="s">
        <v>191</v>
      </c>
      <c r="H206">
        <v>94110</v>
      </c>
      <c r="I206" t="s">
        <v>192</v>
      </c>
      <c r="J206" t="s">
        <v>193</v>
      </c>
      <c r="K206" t="s">
        <v>201</v>
      </c>
      <c r="L206" s="90">
        <v>5.76</v>
      </c>
      <c r="M206">
        <v>2</v>
      </c>
      <c r="N206">
        <v>0</v>
      </c>
      <c r="O206" s="90">
        <v>1.6704000000000001</v>
      </c>
      <c r="P206"/>
      <c r="Q206"/>
    </row>
    <row r="207" spans="1:17" x14ac:dyDescent="0.25">
      <c r="A207" t="s">
        <v>1057</v>
      </c>
      <c r="B207" s="66">
        <v>43141</v>
      </c>
      <c r="C207" t="s">
        <v>228</v>
      </c>
      <c r="D207" t="s">
        <v>189</v>
      </c>
      <c r="E207" t="s">
        <v>182</v>
      </c>
      <c r="F207" t="s">
        <v>495</v>
      </c>
      <c r="G207" t="s">
        <v>249</v>
      </c>
      <c r="H207">
        <v>23434</v>
      </c>
      <c r="I207" t="s">
        <v>185</v>
      </c>
      <c r="J207" t="s">
        <v>193</v>
      </c>
      <c r="K207" t="s">
        <v>208</v>
      </c>
      <c r="L207" s="90">
        <v>29.9</v>
      </c>
      <c r="M207">
        <v>5</v>
      </c>
      <c r="N207">
        <v>0</v>
      </c>
      <c r="O207" s="90">
        <v>13.455</v>
      </c>
      <c r="P207"/>
      <c r="Q207"/>
    </row>
    <row r="208" spans="1:17" x14ac:dyDescent="0.25">
      <c r="A208" t="s">
        <v>1058</v>
      </c>
      <c r="B208" s="66">
        <v>43141</v>
      </c>
      <c r="C208" t="s">
        <v>195</v>
      </c>
      <c r="D208" t="s">
        <v>211</v>
      </c>
      <c r="E208" t="s">
        <v>182</v>
      </c>
      <c r="F208" t="s">
        <v>280</v>
      </c>
      <c r="G208" t="s">
        <v>238</v>
      </c>
      <c r="H208">
        <v>19711</v>
      </c>
      <c r="I208" t="s">
        <v>224</v>
      </c>
      <c r="J208" t="s">
        <v>202</v>
      </c>
      <c r="K208" t="s">
        <v>168</v>
      </c>
      <c r="L208" s="90">
        <v>149.97</v>
      </c>
      <c r="M208">
        <v>3</v>
      </c>
      <c r="N208">
        <v>0</v>
      </c>
      <c r="O208" s="90">
        <v>52.4895</v>
      </c>
      <c r="P208"/>
      <c r="Q208"/>
    </row>
    <row r="209" spans="1:17" x14ac:dyDescent="0.25">
      <c r="A209" t="s">
        <v>1059</v>
      </c>
      <c r="B209" s="66">
        <v>43141</v>
      </c>
      <c r="C209" t="s">
        <v>195</v>
      </c>
      <c r="D209" t="s">
        <v>181</v>
      </c>
      <c r="E209" t="s">
        <v>182</v>
      </c>
      <c r="F209" t="s">
        <v>241</v>
      </c>
      <c r="G209" t="s">
        <v>242</v>
      </c>
      <c r="H209">
        <v>10011</v>
      </c>
      <c r="I209" t="s">
        <v>224</v>
      </c>
      <c r="J209" t="s">
        <v>193</v>
      </c>
      <c r="K209" t="s">
        <v>208</v>
      </c>
      <c r="L209" s="90">
        <v>192.16</v>
      </c>
      <c r="M209">
        <v>4</v>
      </c>
      <c r="N209">
        <v>0</v>
      </c>
      <c r="O209" s="90">
        <v>92.236800000000002</v>
      </c>
      <c r="P209"/>
      <c r="Q209"/>
    </row>
    <row r="210" spans="1:17" x14ac:dyDescent="0.25">
      <c r="A210" t="s">
        <v>1060</v>
      </c>
      <c r="B210" s="66">
        <v>43142</v>
      </c>
      <c r="C210" t="s">
        <v>228</v>
      </c>
      <c r="D210" t="s">
        <v>189</v>
      </c>
      <c r="E210" t="s">
        <v>182</v>
      </c>
      <c r="F210" t="s">
        <v>346</v>
      </c>
      <c r="G210" t="s">
        <v>197</v>
      </c>
      <c r="H210">
        <v>33180</v>
      </c>
      <c r="I210" t="s">
        <v>185</v>
      </c>
      <c r="J210" t="s">
        <v>202</v>
      </c>
      <c r="K210" t="s">
        <v>203</v>
      </c>
      <c r="L210" s="90">
        <v>783.96</v>
      </c>
      <c r="M210">
        <v>5</v>
      </c>
      <c r="N210">
        <v>0.2</v>
      </c>
      <c r="O210" s="90">
        <v>78.396000000000001</v>
      </c>
      <c r="P210"/>
      <c r="Q210"/>
    </row>
    <row r="211" spans="1:17" x14ac:dyDescent="0.25">
      <c r="A211" t="s">
        <v>1061</v>
      </c>
      <c r="B211" s="66">
        <v>43142</v>
      </c>
      <c r="C211" t="s">
        <v>195</v>
      </c>
      <c r="D211" t="s">
        <v>211</v>
      </c>
      <c r="E211" t="s">
        <v>182</v>
      </c>
      <c r="F211" t="s">
        <v>615</v>
      </c>
      <c r="G211" t="s">
        <v>332</v>
      </c>
      <c r="H211">
        <v>2151</v>
      </c>
      <c r="I211" t="s">
        <v>224</v>
      </c>
      <c r="J211" t="s">
        <v>193</v>
      </c>
      <c r="K211" t="s">
        <v>208</v>
      </c>
      <c r="L211" s="90">
        <v>19.440000000000001</v>
      </c>
      <c r="M211">
        <v>3</v>
      </c>
      <c r="N211">
        <v>0</v>
      </c>
      <c r="O211" s="90">
        <v>9.3312000000000008</v>
      </c>
      <c r="P211"/>
      <c r="Q211"/>
    </row>
    <row r="212" spans="1:17" x14ac:dyDescent="0.25">
      <c r="A212" t="s">
        <v>1062</v>
      </c>
      <c r="B212" s="66">
        <v>43143</v>
      </c>
      <c r="C212" t="s">
        <v>180</v>
      </c>
      <c r="D212" t="s">
        <v>181</v>
      </c>
      <c r="E212" t="s">
        <v>182</v>
      </c>
      <c r="F212" t="s">
        <v>190</v>
      </c>
      <c r="G212" t="s">
        <v>191</v>
      </c>
      <c r="H212">
        <v>90004</v>
      </c>
      <c r="I212" t="s">
        <v>192</v>
      </c>
      <c r="J212" t="s">
        <v>193</v>
      </c>
      <c r="K212" t="s">
        <v>208</v>
      </c>
      <c r="L212" s="90">
        <v>13.36</v>
      </c>
      <c r="M212">
        <v>2</v>
      </c>
      <c r="N212">
        <v>0</v>
      </c>
      <c r="O212" s="90">
        <v>6.4127999999999998</v>
      </c>
      <c r="P212"/>
      <c r="Q212"/>
    </row>
    <row r="213" spans="1:17" x14ac:dyDescent="0.25">
      <c r="A213" t="s">
        <v>1063</v>
      </c>
      <c r="B213" s="66">
        <v>43143</v>
      </c>
      <c r="C213" t="s">
        <v>195</v>
      </c>
      <c r="D213" t="s">
        <v>181</v>
      </c>
      <c r="E213" t="s">
        <v>182</v>
      </c>
      <c r="F213" t="s">
        <v>241</v>
      </c>
      <c r="G213" t="s">
        <v>242</v>
      </c>
      <c r="H213">
        <v>10009</v>
      </c>
      <c r="I213" t="s">
        <v>224</v>
      </c>
      <c r="J213" t="s">
        <v>186</v>
      </c>
      <c r="K213" t="s">
        <v>200</v>
      </c>
      <c r="L213" s="90">
        <v>414</v>
      </c>
      <c r="M213">
        <v>8</v>
      </c>
      <c r="N213">
        <v>0</v>
      </c>
      <c r="O213" s="90">
        <v>124.2</v>
      </c>
      <c r="P213"/>
      <c r="Q213"/>
    </row>
    <row r="214" spans="1:17" x14ac:dyDescent="0.25">
      <c r="A214" t="s">
        <v>1064</v>
      </c>
      <c r="B214" s="66">
        <v>43143</v>
      </c>
      <c r="C214" t="s">
        <v>195</v>
      </c>
      <c r="D214" t="s">
        <v>181</v>
      </c>
      <c r="E214" t="s">
        <v>182</v>
      </c>
      <c r="F214" t="s">
        <v>222</v>
      </c>
      <c r="G214" t="s">
        <v>223</v>
      </c>
      <c r="H214">
        <v>19134</v>
      </c>
      <c r="I214" t="s">
        <v>224</v>
      </c>
      <c r="J214" t="s">
        <v>193</v>
      </c>
      <c r="K214" t="s">
        <v>199</v>
      </c>
      <c r="L214" s="90">
        <v>36.335999999999999</v>
      </c>
      <c r="M214">
        <v>3</v>
      </c>
      <c r="N214">
        <v>0.2</v>
      </c>
      <c r="O214" s="90">
        <v>7.2671999999999999</v>
      </c>
      <c r="P214"/>
      <c r="Q214"/>
    </row>
    <row r="215" spans="1:17" x14ac:dyDescent="0.25">
      <c r="A215" t="s">
        <v>1065</v>
      </c>
      <c r="B215" s="66">
        <v>43143</v>
      </c>
      <c r="C215" t="s">
        <v>195</v>
      </c>
      <c r="D215" t="s">
        <v>189</v>
      </c>
      <c r="E215" t="s">
        <v>182</v>
      </c>
      <c r="F215" t="s">
        <v>552</v>
      </c>
      <c r="G215" t="s">
        <v>553</v>
      </c>
      <c r="H215">
        <v>57103</v>
      </c>
      <c r="I215" t="s">
        <v>214</v>
      </c>
      <c r="J215" t="s">
        <v>186</v>
      </c>
      <c r="K215" t="s">
        <v>188</v>
      </c>
      <c r="L215" s="90">
        <v>182.94</v>
      </c>
      <c r="M215">
        <v>3</v>
      </c>
      <c r="N215">
        <v>0</v>
      </c>
      <c r="O215" s="90">
        <v>27.440999999999999</v>
      </c>
      <c r="P215"/>
      <c r="Q215"/>
    </row>
    <row r="216" spans="1:17" x14ac:dyDescent="0.25">
      <c r="A216" t="s">
        <v>1066</v>
      </c>
      <c r="B216" s="66">
        <v>43143</v>
      </c>
      <c r="C216" t="s">
        <v>195</v>
      </c>
      <c r="D216" t="s">
        <v>181</v>
      </c>
      <c r="E216" t="s">
        <v>182</v>
      </c>
      <c r="F216" t="s">
        <v>366</v>
      </c>
      <c r="G216" t="s">
        <v>333</v>
      </c>
      <c r="H216">
        <v>30318</v>
      </c>
      <c r="I216" t="s">
        <v>185</v>
      </c>
      <c r="J216" t="s">
        <v>193</v>
      </c>
      <c r="K216" t="s">
        <v>201</v>
      </c>
      <c r="L216" s="90">
        <v>8.34</v>
      </c>
      <c r="M216">
        <v>3</v>
      </c>
      <c r="N216">
        <v>0</v>
      </c>
      <c r="O216" s="90">
        <v>2.1684000000000001</v>
      </c>
      <c r="P216"/>
      <c r="Q216"/>
    </row>
    <row r="217" spans="1:17" x14ac:dyDescent="0.25">
      <c r="A217" t="s">
        <v>1067</v>
      </c>
      <c r="B217" s="66">
        <v>43143</v>
      </c>
      <c r="C217" t="s">
        <v>195</v>
      </c>
      <c r="D217" t="s">
        <v>189</v>
      </c>
      <c r="E217" t="s">
        <v>182</v>
      </c>
      <c r="F217" t="s">
        <v>209</v>
      </c>
      <c r="G217" t="s">
        <v>210</v>
      </c>
      <c r="H217">
        <v>98103</v>
      </c>
      <c r="I217" t="s">
        <v>192</v>
      </c>
      <c r="J217" t="s">
        <v>193</v>
      </c>
      <c r="K217" t="s">
        <v>199</v>
      </c>
      <c r="L217" s="90">
        <v>1000.02</v>
      </c>
      <c r="M217">
        <v>7</v>
      </c>
      <c r="N217">
        <v>0</v>
      </c>
      <c r="O217" s="90">
        <v>290.00580000000002</v>
      </c>
      <c r="P217"/>
      <c r="Q217"/>
    </row>
    <row r="218" spans="1:17" x14ac:dyDescent="0.25">
      <c r="A218" t="s">
        <v>1068</v>
      </c>
      <c r="B218" s="66">
        <v>43143</v>
      </c>
      <c r="C218" t="s">
        <v>334</v>
      </c>
      <c r="D218" t="s">
        <v>181</v>
      </c>
      <c r="E218" t="s">
        <v>182</v>
      </c>
      <c r="F218" t="s">
        <v>665</v>
      </c>
      <c r="G218" t="s">
        <v>285</v>
      </c>
      <c r="H218">
        <v>73505</v>
      </c>
      <c r="I218" t="s">
        <v>214</v>
      </c>
      <c r="J218" t="s">
        <v>193</v>
      </c>
      <c r="K218" t="s">
        <v>199</v>
      </c>
      <c r="L218" s="90">
        <v>333.09</v>
      </c>
      <c r="M218">
        <v>3</v>
      </c>
      <c r="N218">
        <v>0</v>
      </c>
      <c r="O218" s="90">
        <v>23.316299999999998</v>
      </c>
      <c r="P218"/>
      <c r="Q218"/>
    </row>
    <row r="219" spans="1:17" x14ac:dyDescent="0.25">
      <c r="A219" t="s">
        <v>1069</v>
      </c>
      <c r="B219" s="66">
        <v>43144</v>
      </c>
      <c r="C219" t="s">
        <v>180</v>
      </c>
      <c r="D219" t="s">
        <v>181</v>
      </c>
      <c r="E219" t="s">
        <v>182</v>
      </c>
      <c r="F219" t="s">
        <v>288</v>
      </c>
      <c r="G219" t="s">
        <v>213</v>
      </c>
      <c r="H219">
        <v>78207</v>
      </c>
      <c r="I219" t="s">
        <v>214</v>
      </c>
      <c r="J219" t="s">
        <v>193</v>
      </c>
      <c r="K219" t="s">
        <v>201</v>
      </c>
      <c r="L219" s="90">
        <v>10.272</v>
      </c>
      <c r="M219">
        <v>3</v>
      </c>
      <c r="N219">
        <v>0.2</v>
      </c>
      <c r="O219" s="90">
        <v>0.89880000000000004</v>
      </c>
      <c r="P219"/>
      <c r="Q219"/>
    </row>
    <row r="220" spans="1:17" x14ac:dyDescent="0.25">
      <c r="A220" t="s">
        <v>1070</v>
      </c>
      <c r="B220" s="66">
        <v>43144</v>
      </c>
      <c r="C220" t="s">
        <v>180</v>
      </c>
      <c r="D220" t="s">
        <v>189</v>
      </c>
      <c r="E220" t="s">
        <v>182</v>
      </c>
      <c r="F220" t="s">
        <v>219</v>
      </c>
      <c r="G220" t="s">
        <v>191</v>
      </c>
      <c r="H220">
        <v>94122</v>
      </c>
      <c r="I220" t="s">
        <v>192</v>
      </c>
      <c r="J220" t="s">
        <v>193</v>
      </c>
      <c r="K220" t="s">
        <v>201</v>
      </c>
      <c r="L220" s="90">
        <v>3.36</v>
      </c>
      <c r="M220">
        <v>2</v>
      </c>
      <c r="N220">
        <v>0</v>
      </c>
      <c r="O220" s="90">
        <v>0.84</v>
      </c>
      <c r="P220"/>
      <c r="Q220"/>
    </row>
    <row r="221" spans="1:17" x14ac:dyDescent="0.25">
      <c r="A221" t="s">
        <v>1071</v>
      </c>
      <c r="B221" s="66">
        <v>43144</v>
      </c>
      <c r="C221" t="s">
        <v>334</v>
      </c>
      <c r="D221" t="s">
        <v>211</v>
      </c>
      <c r="E221" t="s">
        <v>182</v>
      </c>
      <c r="F221" t="s">
        <v>664</v>
      </c>
      <c r="G221" t="s">
        <v>270</v>
      </c>
      <c r="H221">
        <v>44060</v>
      </c>
      <c r="I221" t="s">
        <v>224</v>
      </c>
      <c r="J221" t="s">
        <v>186</v>
      </c>
      <c r="K221" t="s">
        <v>188</v>
      </c>
      <c r="L221" s="90">
        <v>63.686</v>
      </c>
      <c r="M221">
        <v>1</v>
      </c>
      <c r="N221">
        <v>0.3</v>
      </c>
      <c r="O221" s="90">
        <v>15.4666</v>
      </c>
      <c r="P221"/>
      <c r="Q221"/>
    </row>
    <row r="222" spans="1:17" x14ac:dyDescent="0.25">
      <c r="A222" t="s">
        <v>1072</v>
      </c>
      <c r="B222" s="66">
        <v>43144</v>
      </c>
      <c r="C222" t="s">
        <v>195</v>
      </c>
      <c r="D222" t="s">
        <v>189</v>
      </c>
      <c r="E222" t="s">
        <v>182</v>
      </c>
      <c r="F222" t="s">
        <v>269</v>
      </c>
      <c r="G222" t="s">
        <v>240</v>
      </c>
      <c r="H222">
        <v>47201</v>
      </c>
      <c r="I222" t="s">
        <v>214</v>
      </c>
      <c r="J222" t="s">
        <v>193</v>
      </c>
      <c r="K222" t="s">
        <v>204</v>
      </c>
      <c r="L222" s="90">
        <v>914.97</v>
      </c>
      <c r="M222">
        <v>3</v>
      </c>
      <c r="N222">
        <v>0</v>
      </c>
      <c r="O222" s="90">
        <v>411.73649999999998</v>
      </c>
      <c r="P222"/>
      <c r="Q222"/>
    </row>
    <row r="223" spans="1:17" x14ac:dyDescent="0.25">
      <c r="A223" t="s">
        <v>1073</v>
      </c>
      <c r="B223" s="66">
        <v>43144</v>
      </c>
      <c r="C223" t="s">
        <v>195</v>
      </c>
      <c r="D223" t="s">
        <v>181</v>
      </c>
      <c r="E223" t="s">
        <v>182</v>
      </c>
      <c r="F223" t="s">
        <v>269</v>
      </c>
      <c r="G223" t="s">
        <v>270</v>
      </c>
      <c r="H223">
        <v>43229</v>
      </c>
      <c r="I223" t="s">
        <v>224</v>
      </c>
      <c r="J223" t="s">
        <v>193</v>
      </c>
      <c r="K223" t="s">
        <v>276</v>
      </c>
      <c r="L223" s="90">
        <v>13.712</v>
      </c>
      <c r="M223">
        <v>2</v>
      </c>
      <c r="N223">
        <v>0.2</v>
      </c>
      <c r="O223" s="90">
        <v>1.0284</v>
      </c>
      <c r="P223"/>
      <c r="Q223"/>
    </row>
    <row r="224" spans="1:17" x14ac:dyDescent="0.25">
      <c r="A224" t="s">
        <v>1074</v>
      </c>
      <c r="B224" s="66">
        <v>43144</v>
      </c>
      <c r="C224" t="s">
        <v>195</v>
      </c>
      <c r="D224" t="s">
        <v>181</v>
      </c>
      <c r="E224" t="s">
        <v>182</v>
      </c>
      <c r="F224" t="s">
        <v>253</v>
      </c>
      <c r="G224" t="s">
        <v>231</v>
      </c>
      <c r="H224">
        <v>62521</v>
      </c>
      <c r="I224" t="s">
        <v>214</v>
      </c>
      <c r="J224" t="s">
        <v>186</v>
      </c>
      <c r="K224" t="s">
        <v>188</v>
      </c>
      <c r="L224" s="90">
        <v>37.295999999999999</v>
      </c>
      <c r="M224">
        <v>2</v>
      </c>
      <c r="N224">
        <v>0.3</v>
      </c>
      <c r="O224" s="90">
        <v>1.0656000000000001</v>
      </c>
      <c r="P224"/>
      <c r="Q224"/>
    </row>
    <row r="225" spans="1:17" x14ac:dyDescent="0.25">
      <c r="A225" t="s">
        <v>1075</v>
      </c>
      <c r="B225" s="66">
        <v>43144</v>
      </c>
      <c r="C225" t="s">
        <v>195</v>
      </c>
      <c r="D225" t="s">
        <v>189</v>
      </c>
      <c r="E225" t="s">
        <v>182</v>
      </c>
      <c r="F225" t="s">
        <v>253</v>
      </c>
      <c r="G225" t="s">
        <v>231</v>
      </c>
      <c r="H225">
        <v>62521</v>
      </c>
      <c r="I225" t="s">
        <v>214</v>
      </c>
      <c r="J225" t="s">
        <v>193</v>
      </c>
      <c r="K225" t="s">
        <v>204</v>
      </c>
      <c r="L225" s="90">
        <v>182.994</v>
      </c>
      <c r="M225">
        <v>3</v>
      </c>
      <c r="N225">
        <v>0.8</v>
      </c>
      <c r="O225" s="90">
        <v>320.23950000000002</v>
      </c>
      <c r="P225"/>
      <c r="Q225"/>
    </row>
    <row r="226" spans="1:17" x14ac:dyDescent="0.25">
      <c r="A226" t="s">
        <v>1076</v>
      </c>
      <c r="B226" s="66">
        <v>43145</v>
      </c>
      <c r="C226" t="s">
        <v>195</v>
      </c>
      <c r="D226" t="s">
        <v>189</v>
      </c>
      <c r="E226" t="s">
        <v>182</v>
      </c>
      <c r="F226" t="s">
        <v>571</v>
      </c>
      <c r="G226" t="s">
        <v>252</v>
      </c>
      <c r="H226">
        <v>37211</v>
      </c>
      <c r="I226" t="s">
        <v>185</v>
      </c>
      <c r="J226" t="s">
        <v>193</v>
      </c>
      <c r="K226" t="s">
        <v>208</v>
      </c>
      <c r="L226" s="90">
        <v>91.36</v>
      </c>
      <c r="M226">
        <v>5</v>
      </c>
      <c r="N226">
        <v>0.2</v>
      </c>
      <c r="O226" s="90">
        <v>29.692</v>
      </c>
      <c r="P226"/>
      <c r="Q226"/>
    </row>
    <row r="227" spans="1:17" x14ac:dyDescent="0.25">
      <c r="A227" t="s">
        <v>1077</v>
      </c>
      <c r="B227" s="66">
        <v>43145</v>
      </c>
      <c r="C227" t="s">
        <v>334</v>
      </c>
      <c r="D227" t="s">
        <v>211</v>
      </c>
      <c r="E227" t="s">
        <v>182</v>
      </c>
      <c r="F227" t="s">
        <v>219</v>
      </c>
      <c r="G227" t="s">
        <v>191</v>
      </c>
      <c r="H227">
        <v>94122</v>
      </c>
      <c r="I227" t="s">
        <v>192</v>
      </c>
      <c r="J227" t="s">
        <v>193</v>
      </c>
      <c r="K227" t="s">
        <v>194</v>
      </c>
      <c r="L227" s="90">
        <v>41.4</v>
      </c>
      <c r="M227">
        <v>4</v>
      </c>
      <c r="N227">
        <v>0</v>
      </c>
      <c r="O227" s="90">
        <v>19.872</v>
      </c>
      <c r="P227"/>
      <c r="Q227"/>
    </row>
    <row r="228" spans="1:17" x14ac:dyDescent="0.25">
      <c r="A228" t="s">
        <v>1078</v>
      </c>
      <c r="B228" s="66">
        <v>43145</v>
      </c>
      <c r="C228" t="s">
        <v>195</v>
      </c>
      <c r="D228" t="s">
        <v>189</v>
      </c>
      <c r="E228" t="s">
        <v>182</v>
      </c>
      <c r="F228" t="s">
        <v>731</v>
      </c>
      <c r="G228" t="s">
        <v>332</v>
      </c>
      <c r="H228">
        <v>1915</v>
      </c>
      <c r="I228" t="s">
        <v>224</v>
      </c>
      <c r="J228" t="s">
        <v>193</v>
      </c>
      <c r="K228" t="s">
        <v>199</v>
      </c>
      <c r="L228" s="90">
        <v>704.25</v>
      </c>
      <c r="M228">
        <v>5</v>
      </c>
      <c r="N228">
        <v>0</v>
      </c>
      <c r="O228" s="90">
        <v>84.51</v>
      </c>
      <c r="P228"/>
      <c r="Q228"/>
    </row>
    <row r="229" spans="1:17" x14ac:dyDescent="0.25">
      <c r="A229" t="s">
        <v>1079</v>
      </c>
      <c r="B229" s="66">
        <v>43146</v>
      </c>
      <c r="C229" t="s">
        <v>195</v>
      </c>
      <c r="D229" t="s">
        <v>189</v>
      </c>
      <c r="E229" t="s">
        <v>182</v>
      </c>
      <c r="F229" t="s">
        <v>241</v>
      </c>
      <c r="G229" t="s">
        <v>242</v>
      </c>
      <c r="H229">
        <v>10035</v>
      </c>
      <c r="I229" t="s">
        <v>224</v>
      </c>
      <c r="J229" t="s">
        <v>186</v>
      </c>
      <c r="K229" t="s">
        <v>200</v>
      </c>
      <c r="L229" s="90">
        <v>165.28</v>
      </c>
      <c r="M229">
        <v>4</v>
      </c>
      <c r="N229">
        <v>0</v>
      </c>
      <c r="O229" s="90">
        <v>14.8752</v>
      </c>
      <c r="P229"/>
      <c r="Q229"/>
    </row>
    <row r="230" spans="1:17" x14ac:dyDescent="0.25">
      <c r="A230" t="s">
        <v>1080</v>
      </c>
      <c r="B230" s="66">
        <v>43146</v>
      </c>
      <c r="C230" t="s">
        <v>195</v>
      </c>
      <c r="D230" t="s">
        <v>211</v>
      </c>
      <c r="E230" t="s">
        <v>182</v>
      </c>
      <c r="F230" t="s">
        <v>602</v>
      </c>
      <c r="G230" t="s">
        <v>603</v>
      </c>
      <c r="H230">
        <v>83642</v>
      </c>
      <c r="I230" t="s">
        <v>192</v>
      </c>
      <c r="J230" t="s">
        <v>193</v>
      </c>
      <c r="K230" t="s">
        <v>208</v>
      </c>
      <c r="L230" s="90">
        <v>37.94</v>
      </c>
      <c r="M230">
        <v>2</v>
      </c>
      <c r="N230">
        <v>0</v>
      </c>
      <c r="O230" s="90">
        <v>18.211200000000002</v>
      </c>
      <c r="P230"/>
      <c r="Q230"/>
    </row>
    <row r="231" spans="1:17" x14ac:dyDescent="0.25">
      <c r="A231" t="s">
        <v>1081</v>
      </c>
      <c r="B231" s="66">
        <v>43146</v>
      </c>
      <c r="C231" t="s">
        <v>180</v>
      </c>
      <c r="D231" t="s">
        <v>181</v>
      </c>
      <c r="E231" t="s">
        <v>182</v>
      </c>
      <c r="F231" t="s">
        <v>209</v>
      </c>
      <c r="G231" t="s">
        <v>210</v>
      </c>
      <c r="H231">
        <v>98103</v>
      </c>
      <c r="I231" t="s">
        <v>192</v>
      </c>
      <c r="J231" t="s">
        <v>193</v>
      </c>
      <c r="K231" t="s">
        <v>208</v>
      </c>
      <c r="L231" s="90">
        <v>37.94</v>
      </c>
      <c r="M231">
        <v>2</v>
      </c>
      <c r="N231">
        <v>0</v>
      </c>
      <c r="O231" s="90">
        <v>18.211200000000002</v>
      </c>
      <c r="P231"/>
      <c r="Q231"/>
    </row>
    <row r="232" spans="1:17" x14ac:dyDescent="0.25">
      <c r="A232" t="s">
        <v>1082</v>
      </c>
      <c r="B232" s="66">
        <v>43146</v>
      </c>
      <c r="C232" t="s">
        <v>195</v>
      </c>
      <c r="D232" t="s">
        <v>189</v>
      </c>
      <c r="E232" t="s">
        <v>182</v>
      </c>
      <c r="F232" t="s">
        <v>241</v>
      </c>
      <c r="G232" t="s">
        <v>242</v>
      </c>
      <c r="H232">
        <v>10009</v>
      </c>
      <c r="I232" t="s">
        <v>224</v>
      </c>
      <c r="J232" t="s">
        <v>193</v>
      </c>
      <c r="K232" t="s">
        <v>276</v>
      </c>
      <c r="L232" s="90">
        <v>28.4</v>
      </c>
      <c r="M232">
        <v>5</v>
      </c>
      <c r="N232">
        <v>0</v>
      </c>
      <c r="O232" s="90">
        <v>8.2360000000000007</v>
      </c>
      <c r="P232"/>
      <c r="Q232"/>
    </row>
    <row r="233" spans="1:17" x14ac:dyDescent="0.25">
      <c r="A233" t="s">
        <v>1083</v>
      </c>
      <c r="B233" s="66">
        <v>43146</v>
      </c>
      <c r="C233" t="s">
        <v>195</v>
      </c>
      <c r="D233" t="s">
        <v>181</v>
      </c>
      <c r="E233" t="s">
        <v>182</v>
      </c>
      <c r="F233" t="s">
        <v>241</v>
      </c>
      <c r="G233" t="s">
        <v>242</v>
      </c>
      <c r="H233">
        <v>10024</v>
      </c>
      <c r="I233" t="s">
        <v>224</v>
      </c>
      <c r="J233" t="s">
        <v>193</v>
      </c>
      <c r="K233" t="s">
        <v>204</v>
      </c>
      <c r="L233" s="90">
        <v>70.367999999999995</v>
      </c>
      <c r="M233">
        <v>4</v>
      </c>
      <c r="N233">
        <v>0.2</v>
      </c>
      <c r="O233" s="90">
        <v>26.388000000000002</v>
      </c>
      <c r="P233"/>
      <c r="Q233"/>
    </row>
    <row r="234" spans="1:17" x14ac:dyDescent="0.25">
      <c r="A234" t="s">
        <v>1084</v>
      </c>
      <c r="B234" s="66">
        <v>43147</v>
      </c>
      <c r="C234" t="s">
        <v>228</v>
      </c>
      <c r="D234" t="s">
        <v>189</v>
      </c>
      <c r="E234" t="s">
        <v>182</v>
      </c>
      <c r="F234" t="s">
        <v>190</v>
      </c>
      <c r="G234" t="s">
        <v>191</v>
      </c>
      <c r="H234">
        <v>90045</v>
      </c>
      <c r="I234" t="s">
        <v>192</v>
      </c>
      <c r="J234" t="s">
        <v>186</v>
      </c>
      <c r="K234" t="s">
        <v>198</v>
      </c>
      <c r="L234" s="90">
        <v>510.24</v>
      </c>
      <c r="M234">
        <v>3</v>
      </c>
      <c r="N234">
        <v>0.2</v>
      </c>
      <c r="O234" s="90">
        <v>6.3780000000000001</v>
      </c>
      <c r="P234"/>
      <c r="Q234"/>
    </row>
    <row r="235" spans="1:17" x14ac:dyDescent="0.25">
      <c r="A235" t="s">
        <v>1085</v>
      </c>
      <c r="B235" s="66">
        <v>43147</v>
      </c>
      <c r="C235" t="s">
        <v>195</v>
      </c>
      <c r="D235" t="s">
        <v>189</v>
      </c>
      <c r="E235" t="s">
        <v>182</v>
      </c>
      <c r="F235" t="s">
        <v>537</v>
      </c>
      <c r="G235" t="s">
        <v>278</v>
      </c>
      <c r="H235">
        <v>63116</v>
      </c>
      <c r="I235" t="s">
        <v>214</v>
      </c>
      <c r="J235" t="s">
        <v>193</v>
      </c>
      <c r="K235" t="s">
        <v>276</v>
      </c>
      <c r="L235" s="90">
        <v>52.59</v>
      </c>
      <c r="M235">
        <v>3</v>
      </c>
      <c r="N235">
        <v>0</v>
      </c>
      <c r="O235" s="90">
        <v>15.776999999999999</v>
      </c>
      <c r="P235"/>
      <c r="Q235"/>
    </row>
    <row r="236" spans="1:17" x14ac:dyDescent="0.25">
      <c r="A236" t="s">
        <v>1086</v>
      </c>
      <c r="B236" s="66">
        <v>43147</v>
      </c>
      <c r="C236" t="s">
        <v>195</v>
      </c>
      <c r="D236" t="s">
        <v>189</v>
      </c>
      <c r="E236" t="s">
        <v>182</v>
      </c>
      <c r="F236" t="s">
        <v>241</v>
      </c>
      <c r="G236" t="s">
        <v>242</v>
      </c>
      <c r="H236">
        <v>10009</v>
      </c>
      <c r="I236" t="s">
        <v>224</v>
      </c>
      <c r="J236" t="s">
        <v>186</v>
      </c>
      <c r="K236" t="s">
        <v>200</v>
      </c>
      <c r="L236" s="90">
        <v>11.54</v>
      </c>
      <c r="M236">
        <v>2</v>
      </c>
      <c r="N236">
        <v>0</v>
      </c>
      <c r="O236" s="90">
        <v>3.4620000000000002</v>
      </c>
      <c r="P236"/>
      <c r="Q236"/>
    </row>
    <row r="237" spans="1:17" x14ac:dyDescent="0.25">
      <c r="A237" t="s">
        <v>1087</v>
      </c>
      <c r="B237" s="66">
        <v>43147</v>
      </c>
      <c r="C237" t="s">
        <v>195</v>
      </c>
      <c r="D237" t="s">
        <v>181</v>
      </c>
      <c r="E237" t="s">
        <v>182</v>
      </c>
      <c r="F237" t="s">
        <v>245</v>
      </c>
      <c r="G237" t="s">
        <v>231</v>
      </c>
      <c r="H237">
        <v>60653</v>
      </c>
      <c r="I237" t="s">
        <v>214</v>
      </c>
      <c r="J237" t="s">
        <v>193</v>
      </c>
      <c r="K237" t="s">
        <v>201</v>
      </c>
      <c r="L237" s="90">
        <v>15.76</v>
      </c>
      <c r="M237">
        <v>2</v>
      </c>
      <c r="N237">
        <v>0.2</v>
      </c>
      <c r="O237" s="90">
        <v>3.5459999999999998</v>
      </c>
      <c r="P237"/>
      <c r="Q237"/>
    </row>
    <row r="238" spans="1:17" x14ac:dyDescent="0.25">
      <c r="A238" t="s">
        <v>1088</v>
      </c>
      <c r="B238" s="66">
        <v>43147</v>
      </c>
      <c r="C238" t="s">
        <v>228</v>
      </c>
      <c r="D238" t="s">
        <v>211</v>
      </c>
      <c r="E238" t="s">
        <v>182</v>
      </c>
      <c r="F238" t="s">
        <v>219</v>
      </c>
      <c r="G238" t="s">
        <v>191</v>
      </c>
      <c r="H238">
        <v>94109</v>
      </c>
      <c r="I238" t="s">
        <v>192</v>
      </c>
      <c r="J238" t="s">
        <v>193</v>
      </c>
      <c r="K238" t="s">
        <v>208</v>
      </c>
      <c r="L238" s="90">
        <v>164.88</v>
      </c>
      <c r="M238">
        <v>3</v>
      </c>
      <c r="N238">
        <v>0</v>
      </c>
      <c r="O238" s="90">
        <v>80.791200000000003</v>
      </c>
      <c r="P238"/>
      <c r="Q238"/>
    </row>
    <row r="239" spans="1:17" x14ac:dyDescent="0.25">
      <c r="A239" t="s">
        <v>1089</v>
      </c>
      <c r="B239" s="66">
        <v>43147</v>
      </c>
      <c r="C239" t="s">
        <v>180</v>
      </c>
      <c r="D239" t="s">
        <v>181</v>
      </c>
      <c r="E239" t="s">
        <v>182</v>
      </c>
      <c r="F239" t="s">
        <v>395</v>
      </c>
      <c r="G239" t="s">
        <v>197</v>
      </c>
      <c r="H239">
        <v>33012</v>
      </c>
      <c r="I239" t="s">
        <v>185</v>
      </c>
      <c r="J239" t="s">
        <v>193</v>
      </c>
      <c r="K239" t="s">
        <v>201</v>
      </c>
      <c r="L239" s="90">
        <v>30.975999999999999</v>
      </c>
      <c r="M239">
        <v>8</v>
      </c>
      <c r="N239">
        <v>0.2</v>
      </c>
      <c r="O239" s="90">
        <v>5.0335999999999999</v>
      </c>
      <c r="P239"/>
      <c r="Q239"/>
    </row>
    <row r="240" spans="1:17" x14ac:dyDescent="0.25">
      <c r="A240" t="s">
        <v>1090</v>
      </c>
      <c r="B240" s="66">
        <v>43148</v>
      </c>
      <c r="C240" t="s">
        <v>334</v>
      </c>
      <c r="D240" t="s">
        <v>211</v>
      </c>
      <c r="E240" t="s">
        <v>182</v>
      </c>
      <c r="F240" t="s">
        <v>387</v>
      </c>
      <c r="G240" t="s">
        <v>270</v>
      </c>
      <c r="H240">
        <v>44105</v>
      </c>
      <c r="I240" t="s">
        <v>224</v>
      </c>
      <c r="J240" t="s">
        <v>193</v>
      </c>
      <c r="K240" t="s">
        <v>208</v>
      </c>
      <c r="L240" s="90">
        <v>20.736000000000001</v>
      </c>
      <c r="M240">
        <v>4</v>
      </c>
      <c r="N240">
        <v>0.2</v>
      </c>
      <c r="O240" s="90">
        <v>7.2576000000000001</v>
      </c>
      <c r="P240"/>
      <c r="Q240"/>
    </row>
    <row r="241" spans="1:17" x14ac:dyDescent="0.25">
      <c r="A241" t="s">
        <v>1091</v>
      </c>
      <c r="B241" s="66">
        <v>43148</v>
      </c>
      <c r="C241" t="s">
        <v>180</v>
      </c>
      <c r="D241" t="s">
        <v>211</v>
      </c>
      <c r="E241" t="s">
        <v>182</v>
      </c>
      <c r="F241" t="s">
        <v>560</v>
      </c>
      <c r="G241" t="s">
        <v>287</v>
      </c>
      <c r="H241">
        <v>87105</v>
      </c>
      <c r="I241" t="s">
        <v>192</v>
      </c>
      <c r="J241" t="s">
        <v>202</v>
      </c>
      <c r="K241" t="s">
        <v>203</v>
      </c>
      <c r="L241" s="90">
        <v>140.73599999999999</v>
      </c>
      <c r="M241">
        <v>8</v>
      </c>
      <c r="N241">
        <v>0.2</v>
      </c>
      <c r="O241" s="90">
        <v>49.257599999999996</v>
      </c>
      <c r="P241"/>
      <c r="Q241"/>
    </row>
    <row r="242" spans="1:17" x14ac:dyDescent="0.25">
      <c r="A242" t="s">
        <v>1092</v>
      </c>
      <c r="B242" s="66">
        <v>43148</v>
      </c>
      <c r="C242" t="s">
        <v>180</v>
      </c>
      <c r="D242" t="s">
        <v>181</v>
      </c>
      <c r="E242" t="s">
        <v>182</v>
      </c>
      <c r="F242" t="s">
        <v>532</v>
      </c>
      <c r="G242" t="s">
        <v>191</v>
      </c>
      <c r="H242">
        <v>95207</v>
      </c>
      <c r="I242" t="s">
        <v>192</v>
      </c>
      <c r="J242" t="s">
        <v>193</v>
      </c>
      <c r="K242" t="s">
        <v>208</v>
      </c>
      <c r="L242" s="90">
        <v>12.96</v>
      </c>
      <c r="M242">
        <v>2</v>
      </c>
      <c r="N242">
        <v>0</v>
      </c>
      <c r="O242" s="90">
        <v>6.2207999999999997</v>
      </c>
      <c r="P242"/>
      <c r="Q242"/>
    </row>
    <row r="243" spans="1:17" x14ac:dyDescent="0.25">
      <c r="A243" t="s">
        <v>1093</v>
      </c>
      <c r="B243" s="66">
        <v>43148</v>
      </c>
      <c r="C243" t="s">
        <v>195</v>
      </c>
      <c r="D243" t="s">
        <v>181</v>
      </c>
      <c r="E243" t="s">
        <v>182</v>
      </c>
      <c r="F243" t="s">
        <v>269</v>
      </c>
      <c r="G243" t="s">
        <v>240</v>
      </c>
      <c r="H243">
        <v>47201</v>
      </c>
      <c r="I243" t="s">
        <v>214</v>
      </c>
      <c r="J243" t="s">
        <v>202</v>
      </c>
      <c r="K243" t="s">
        <v>168</v>
      </c>
      <c r="L243" s="90">
        <v>199.96</v>
      </c>
      <c r="M243">
        <v>4</v>
      </c>
      <c r="N243">
        <v>0</v>
      </c>
      <c r="O243" s="90">
        <v>15.9968</v>
      </c>
      <c r="P243"/>
      <c r="Q243"/>
    </row>
    <row r="244" spans="1:17" x14ac:dyDescent="0.25">
      <c r="A244" t="s">
        <v>1094</v>
      </c>
      <c r="B244" s="66">
        <v>43148</v>
      </c>
      <c r="C244" t="s">
        <v>195</v>
      </c>
      <c r="D244" t="s">
        <v>211</v>
      </c>
      <c r="E244" t="s">
        <v>182</v>
      </c>
      <c r="F244" t="s">
        <v>256</v>
      </c>
      <c r="G244" t="s">
        <v>257</v>
      </c>
      <c r="H244">
        <v>29203</v>
      </c>
      <c r="I244" t="s">
        <v>185</v>
      </c>
      <c r="J244" t="s">
        <v>193</v>
      </c>
      <c r="K244" t="s">
        <v>208</v>
      </c>
      <c r="L244" s="90">
        <v>25.92</v>
      </c>
      <c r="M244">
        <v>4</v>
      </c>
      <c r="N244">
        <v>0</v>
      </c>
      <c r="O244" s="90">
        <v>12.441599999999999</v>
      </c>
      <c r="P244"/>
      <c r="Q244"/>
    </row>
    <row r="245" spans="1:17" x14ac:dyDescent="0.25">
      <c r="A245" t="s">
        <v>1095</v>
      </c>
      <c r="B245" s="66">
        <v>43148</v>
      </c>
      <c r="C245" t="s">
        <v>195</v>
      </c>
      <c r="D245" t="s">
        <v>181</v>
      </c>
      <c r="E245" t="s">
        <v>182</v>
      </c>
      <c r="F245" t="s">
        <v>290</v>
      </c>
      <c r="G245" t="s">
        <v>207</v>
      </c>
      <c r="H245">
        <v>28110</v>
      </c>
      <c r="I245" t="s">
        <v>185</v>
      </c>
      <c r="J245" t="s">
        <v>186</v>
      </c>
      <c r="K245" t="s">
        <v>187</v>
      </c>
      <c r="L245" s="90">
        <v>77.727999999999994</v>
      </c>
      <c r="M245">
        <v>2</v>
      </c>
      <c r="N245">
        <v>0.2</v>
      </c>
      <c r="O245" s="90">
        <v>3.8864000000000001</v>
      </c>
      <c r="P245"/>
      <c r="Q245"/>
    </row>
    <row r="246" spans="1:17" x14ac:dyDescent="0.25">
      <c r="A246" t="s">
        <v>1096</v>
      </c>
      <c r="B246" s="66">
        <v>43149</v>
      </c>
      <c r="C246" t="s">
        <v>195</v>
      </c>
      <c r="D246" t="s">
        <v>181</v>
      </c>
      <c r="E246" t="s">
        <v>182</v>
      </c>
      <c r="F246" t="s">
        <v>306</v>
      </c>
      <c r="G246" t="s">
        <v>236</v>
      </c>
      <c r="H246">
        <v>48227</v>
      </c>
      <c r="I246" t="s">
        <v>214</v>
      </c>
      <c r="J246" t="s">
        <v>193</v>
      </c>
      <c r="K246" t="s">
        <v>204</v>
      </c>
      <c r="L246" s="90">
        <v>24.1</v>
      </c>
      <c r="M246">
        <v>5</v>
      </c>
      <c r="N246">
        <v>0</v>
      </c>
      <c r="O246" s="90">
        <v>11.086</v>
      </c>
      <c r="P246"/>
      <c r="Q246"/>
    </row>
    <row r="247" spans="1:17" x14ac:dyDescent="0.25">
      <c r="A247" t="s">
        <v>1097</v>
      </c>
      <c r="B247" s="66">
        <v>43149</v>
      </c>
      <c r="C247" t="s">
        <v>195</v>
      </c>
      <c r="D247" t="s">
        <v>189</v>
      </c>
      <c r="E247" t="s">
        <v>182</v>
      </c>
      <c r="F247" t="s">
        <v>610</v>
      </c>
      <c r="G247" t="s">
        <v>236</v>
      </c>
      <c r="H247">
        <v>49505</v>
      </c>
      <c r="I247" t="s">
        <v>214</v>
      </c>
      <c r="J247" t="s">
        <v>193</v>
      </c>
      <c r="K247" t="s">
        <v>208</v>
      </c>
      <c r="L247" s="90">
        <v>209.7</v>
      </c>
      <c r="M247">
        <v>2</v>
      </c>
      <c r="N247">
        <v>0</v>
      </c>
      <c r="O247" s="90">
        <v>100.65600000000001</v>
      </c>
      <c r="P247"/>
      <c r="Q247"/>
    </row>
    <row r="248" spans="1:17" x14ac:dyDescent="0.25">
      <c r="A248" t="s">
        <v>1098</v>
      </c>
      <c r="B248" s="66">
        <v>43149</v>
      </c>
      <c r="C248" t="s">
        <v>195</v>
      </c>
      <c r="D248" t="s">
        <v>189</v>
      </c>
      <c r="E248" t="s">
        <v>182</v>
      </c>
      <c r="F248" t="s">
        <v>570</v>
      </c>
      <c r="G248" t="s">
        <v>197</v>
      </c>
      <c r="H248">
        <v>32303</v>
      </c>
      <c r="I248" t="s">
        <v>185</v>
      </c>
      <c r="J248" t="s">
        <v>193</v>
      </c>
      <c r="K248" t="s">
        <v>201</v>
      </c>
      <c r="L248" s="90">
        <v>6.5759999999999996</v>
      </c>
      <c r="M248">
        <v>3</v>
      </c>
      <c r="N248">
        <v>0.2</v>
      </c>
      <c r="O248" s="90">
        <v>0.57540000000000002</v>
      </c>
      <c r="P248"/>
      <c r="Q248"/>
    </row>
    <row r="249" spans="1:17" x14ac:dyDescent="0.25">
      <c r="A249" t="s">
        <v>1099</v>
      </c>
      <c r="B249" s="66">
        <v>43149</v>
      </c>
      <c r="C249" t="s">
        <v>180</v>
      </c>
      <c r="D249" t="s">
        <v>181</v>
      </c>
      <c r="E249" t="s">
        <v>182</v>
      </c>
      <c r="F249" t="s">
        <v>222</v>
      </c>
      <c r="G249" t="s">
        <v>223</v>
      </c>
      <c r="H249">
        <v>19143</v>
      </c>
      <c r="I249" t="s">
        <v>224</v>
      </c>
      <c r="J249" t="s">
        <v>193</v>
      </c>
      <c r="K249" t="s">
        <v>276</v>
      </c>
      <c r="L249" s="90">
        <v>37.752000000000002</v>
      </c>
      <c r="M249">
        <v>3</v>
      </c>
      <c r="N249">
        <v>0.2</v>
      </c>
      <c r="O249" s="90">
        <v>4.2470999999999997</v>
      </c>
      <c r="P249"/>
      <c r="Q249"/>
    </row>
    <row r="250" spans="1:17" x14ac:dyDescent="0.25">
      <c r="A250" t="s">
        <v>1100</v>
      </c>
      <c r="B250" s="66">
        <v>43149</v>
      </c>
      <c r="C250" t="s">
        <v>334</v>
      </c>
      <c r="D250" t="s">
        <v>181</v>
      </c>
      <c r="E250" t="s">
        <v>182</v>
      </c>
      <c r="F250" t="s">
        <v>516</v>
      </c>
      <c r="G250" t="s">
        <v>197</v>
      </c>
      <c r="H250">
        <v>32712</v>
      </c>
      <c r="I250" t="s">
        <v>185</v>
      </c>
      <c r="J250" t="s">
        <v>193</v>
      </c>
      <c r="K250" t="s">
        <v>243</v>
      </c>
      <c r="L250" s="90">
        <v>14.32</v>
      </c>
      <c r="M250">
        <v>5</v>
      </c>
      <c r="N250">
        <v>0.2</v>
      </c>
      <c r="O250" s="90">
        <v>5.1909999999999998</v>
      </c>
      <c r="P250"/>
      <c r="Q250"/>
    </row>
    <row r="251" spans="1:17" x14ac:dyDescent="0.25">
      <c r="A251" t="s">
        <v>1101</v>
      </c>
      <c r="B251" s="66">
        <v>43149</v>
      </c>
      <c r="C251" t="s">
        <v>180</v>
      </c>
      <c r="D251" t="s">
        <v>181</v>
      </c>
      <c r="E251" t="s">
        <v>182</v>
      </c>
      <c r="F251" t="s">
        <v>310</v>
      </c>
      <c r="G251" t="s">
        <v>191</v>
      </c>
      <c r="H251">
        <v>92037</v>
      </c>
      <c r="I251" t="s">
        <v>192</v>
      </c>
      <c r="J251" t="s">
        <v>186</v>
      </c>
      <c r="K251" t="s">
        <v>188</v>
      </c>
      <c r="L251" s="90">
        <v>153.56800000000001</v>
      </c>
      <c r="M251">
        <v>2</v>
      </c>
      <c r="N251">
        <v>0.2</v>
      </c>
      <c r="O251" s="90">
        <v>5.7587999999999999</v>
      </c>
      <c r="P251"/>
      <c r="Q251"/>
    </row>
    <row r="252" spans="1:17" x14ac:dyDescent="0.25">
      <c r="A252" t="s">
        <v>1102</v>
      </c>
      <c r="B252" s="66">
        <v>43150</v>
      </c>
      <c r="C252" t="s">
        <v>228</v>
      </c>
      <c r="D252" t="s">
        <v>181</v>
      </c>
      <c r="E252" t="s">
        <v>182</v>
      </c>
      <c r="F252" t="s">
        <v>691</v>
      </c>
      <c r="G252" t="s">
        <v>278</v>
      </c>
      <c r="H252">
        <v>63122</v>
      </c>
      <c r="I252" t="s">
        <v>214</v>
      </c>
      <c r="J252" t="s">
        <v>186</v>
      </c>
      <c r="K252" t="s">
        <v>200</v>
      </c>
      <c r="L252" s="90">
        <v>212.94</v>
      </c>
      <c r="M252">
        <v>3</v>
      </c>
      <c r="N252">
        <v>0</v>
      </c>
      <c r="O252" s="90">
        <v>34.070399999999999</v>
      </c>
      <c r="P252"/>
      <c r="Q252"/>
    </row>
    <row r="253" spans="1:17" x14ac:dyDescent="0.25">
      <c r="A253" t="s">
        <v>1103</v>
      </c>
      <c r="B253" s="66">
        <v>43150</v>
      </c>
      <c r="C253" t="s">
        <v>195</v>
      </c>
      <c r="D253" t="s">
        <v>181</v>
      </c>
      <c r="E253" t="s">
        <v>182</v>
      </c>
      <c r="F253" t="s">
        <v>263</v>
      </c>
      <c r="G253" t="s">
        <v>231</v>
      </c>
      <c r="H253">
        <v>60505</v>
      </c>
      <c r="I253" t="s">
        <v>214</v>
      </c>
      <c r="J253" t="s">
        <v>186</v>
      </c>
      <c r="K253" t="s">
        <v>188</v>
      </c>
      <c r="L253" s="90">
        <v>239.358</v>
      </c>
      <c r="M253">
        <v>3</v>
      </c>
      <c r="N253">
        <v>0.3</v>
      </c>
      <c r="O253" s="90">
        <v>47.871600000000001</v>
      </c>
      <c r="P253"/>
      <c r="Q253"/>
    </row>
    <row r="254" spans="1:17" x14ac:dyDescent="0.25">
      <c r="A254" t="s">
        <v>1104</v>
      </c>
      <c r="B254" s="66">
        <v>43150</v>
      </c>
      <c r="C254" t="s">
        <v>334</v>
      </c>
      <c r="D254" t="s">
        <v>181</v>
      </c>
      <c r="E254" t="s">
        <v>182</v>
      </c>
      <c r="F254" t="s">
        <v>295</v>
      </c>
      <c r="G254" t="s">
        <v>191</v>
      </c>
      <c r="H254">
        <v>92374</v>
      </c>
      <c r="I254" t="s">
        <v>192</v>
      </c>
      <c r="J254" t="s">
        <v>193</v>
      </c>
      <c r="K254" t="s">
        <v>243</v>
      </c>
      <c r="L254" s="90">
        <v>17.45</v>
      </c>
      <c r="M254">
        <v>5</v>
      </c>
      <c r="N254">
        <v>0</v>
      </c>
      <c r="O254" s="90">
        <v>8.0269999999999992</v>
      </c>
      <c r="P254"/>
      <c r="Q254"/>
    </row>
    <row r="255" spans="1:17" x14ac:dyDescent="0.25">
      <c r="A255" t="s">
        <v>1105</v>
      </c>
      <c r="B255" s="66">
        <v>43150</v>
      </c>
      <c r="C255" t="s">
        <v>195</v>
      </c>
      <c r="D255" t="s">
        <v>211</v>
      </c>
      <c r="E255" t="s">
        <v>182</v>
      </c>
      <c r="F255" t="s">
        <v>301</v>
      </c>
      <c r="G255" t="s">
        <v>213</v>
      </c>
      <c r="H255">
        <v>75081</v>
      </c>
      <c r="I255" t="s">
        <v>214</v>
      </c>
      <c r="J255" t="s">
        <v>202</v>
      </c>
      <c r="K255" t="s">
        <v>168</v>
      </c>
      <c r="L255" s="90">
        <v>44.783999999999999</v>
      </c>
      <c r="M255">
        <v>2</v>
      </c>
      <c r="N255">
        <v>0.2</v>
      </c>
      <c r="O255" s="90">
        <v>0.55979999999999996</v>
      </c>
      <c r="P255"/>
      <c r="Q255"/>
    </row>
    <row r="256" spans="1:17" x14ac:dyDescent="0.25">
      <c r="A256" t="s">
        <v>1106</v>
      </c>
      <c r="B256" s="66">
        <v>43150</v>
      </c>
      <c r="C256" t="s">
        <v>195</v>
      </c>
      <c r="D256" t="s">
        <v>181</v>
      </c>
      <c r="E256" t="s">
        <v>182</v>
      </c>
      <c r="F256" t="s">
        <v>227</v>
      </c>
      <c r="G256" t="s">
        <v>213</v>
      </c>
      <c r="H256">
        <v>77095</v>
      </c>
      <c r="I256" t="s">
        <v>214</v>
      </c>
      <c r="J256" t="s">
        <v>193</v>
      </c>
      <c r="K256" t="s">
        <v>226</v>
      </c>
      <c r="L256" s="90">
        <v>149.352</v>
      </c>
      <c r="M256">
        <v>3</v>
      </c>
      <c r="N256">
        <v>0.2</v>
      </c>
      <c r="O256" s="90">
        <v>50.406300000000002</v>
      </c>
      <c r="P256"/>
      <c r="Q256"/>
    </row>
    <row r="257" spans="1:17" x14ac:dyDescent="0.25">
      <c r="A257" t="s">
        <v>1107</v>
      </c>
      <c r="B257" s="66">
        <v>43150</v>
      </c>
      <c r="C257" t="s">
        <v>195</v>
      </c>
      <c r="D257" t="s">
        <v>189</v>
      </c>
      <c r="E257" t="s">
        <v>182</v>
      </c>
      <c r="F257" t="s">
        <v>241</v>
      </c>
      <c r="G257" t="s">
        <v>242</v>
      </c>
      <c r="H257">
        <v>10009</v>
      </c>
      <c r="I257" t="s">
        <v>224</v>
      </c>
      <c r="J257" t="s">
        <v>193</v>
      </c>
      <c r="K257" t="s">
        <v>204</v>
      </c>
      <c r="L257" s="90">
        <v>50.351999999999997</v>
      </c>
      <c r="M257">
        <v>3</v>
      </c>
      <c r="N257">
        <v>0.2</v>
      </c>
      <c r="O257" s="90">
        <v>17.623200000000001</v>
      </c>
      <c r="P257"/>
      <c r="Q257"/>
    </row>
    <row r="258" spans="1:17" x14ac:dyDescent="0.25">
      <c r="A258" t="s">
        <v>1108</v>
      </c>
      <c r="B258" s="66">
        <v>43150</v>
      </c>
      <c r="C258" t="s">
        <v>228</v>
      </c>
      <c r="D258" t="s">
        <v>181</v>
      </c>
      <c r="E258" t="s">
        <v>182</v>
      </c>
      <c r="F258" t="s">
        <v>209</v>
      </c>
      <c r="G258" t="s">
        <v>210</v>
      </c>
      <c r="H258">
        <v>98115</v>
      </c>
      <c r="I258" t="s">
        <v>192</v>
      </c>
      <c r="J258" t="s">
        <v>193</v>
      </c>
      <c r="K258" t="s">
        <v>199</v>
      </c>
      <c r="L258" s="90">
        <v>32.479999999999997</v>
      </c>
      <c r="M258">
        <v>2</v>
      </c>
      <c r="N258">
        <v>0</v>
      </c>
      <c r="O258" s="90">
        <v>4.8719999999999999</v>
      </c>
      <c r="P258"/>
      <c r="Q258"/>
    </row>
    <row r="259" spans="1:17" x14ac:dyDescent="0.25">
      <c r="A259" t="s">
        <v>1109</v>
      </c>
      <c r="B259" s="66">
        <v>43151</v>
      </c>
      <c r="C259" t="s">
        <v>195</v>
      </c>
      <c r="D259" t="s">
        <v>181</v>
      </c>
      <c r="E259" t="s">
        <v>182</v>
      </c>
      <c r="F259" t="s">
        <v>324</v>
      </c>
      <c r="G259" t="s">
        <v>197</v>
      </c>
      <c r="H259">
        <v>33710</v>
      </c>
      <c r="I259" t="s">
        <v>185</v>
      </c>
      <c r="J259" t="s">
        <v>202</v>
      </c>
      <c r="K259" t="s">
        <v>203</v>
      </c>
      <c r="L259" s="90">
        <v>180.96</v>
      </c>
      <c r="M259">
        <v>5</v>
      </c>
      <c r="N259">
        <v>0.2</v>
      </c>
      <c r="O259" s="90">
        <v>13.571999999999999</v>
      </c>
      <c r="P259"/>
      <c r="Q259"/>
    </row>
    <row r="260" spans="1:17" x14ac:dyDescent="0.25">
      <c r="A260" t="s">
        <v>1110</v>
      </c>
      <c r="B260" s="66">
        <v>43151</v>
      </c>
      <c r="C260" t="s">
        <v>195</v>
      </c>
      <c r="D260" t="s">
        <v>189</v>
      </c>
      <c r="E260" t="s">
        <v>182</v>
      </c>
      <c r="F260" t="s">
        <v>250</v>
      </c>
      <c r="G260" t="s">
        <v>351</v>
      </c>
      <c r="H260">
        <v>39212</v>
      </c>
      <c r="I260" t="s">
        <v>185</v>
      </c>
      <c r="J260" t="s">
        <v>193</v>
      </c>
      <c r="K260" t="s">
        <v>208</v>
      </c>
      <c r="L260" s="90">
        <v>16</v>
      </c>
      <c r="M260">
        <v>4</v>
      </c>
      <c r="N260">
        <v>0</v>
      </c>
      <c r="O260" s="90">
        <v>7.68</v>
      </c>
      <c r="P260"/>
      <c r="Q260"/>
    </row>
    <row r="261" spans="1:17" x14ac:dyDescent="0.25">
      <c r="A261" t="s">
        <v>1111</v>
      </c>
      <c r="B261" s="66">
        <v>43151</v>
      </c>
      <c r="C261" t="s">
        <v>195</v>
      </c>
      <c r="D261" t="s">
        <v>211</v>
      </c>
      <c r="E261" t="s">
        <v>182</v>
      </c>
      <c r="F261" t="s">
        <v>190</v>
      </c>
      <c r="G261" t="s">
        <v>191</v>
      </c>
      <c r="H261">
        <v>90045</v>
      </c>
      <c r="I261" t="s">
        <v>192</v>
      </c>
      <c r="J261" t="s">
        <v>202</v>
      </c>
      <c r="K261" t="s">
        <v>203</v>
      </c>
      <c r="L261" s="90">
        <v>33.520000000000003</v>
      </c>
      <c r="M261">
        <v>2</v>
      </c>
      <c r="N261">
        <v>0.2</v>
      </c>
      <c r="O261" s="90">
        <v>3.3519999999999999</v>
      </c>
      <c r="P261"/>
      <c r="Q261"/>
    </row>
    <row r="262" spans="1:17" x14ac:dyDescent="0.25">
      <c r="A262" t="s">
        <v>1112</v>
      </c>
      <c r="B262" s="66">
        <v>43151</v>
      </c>
      <c r="C262" t="s">
        <v>180</v>
      </c>
      <c r="D262" t="s">
        <v>181</v>
      </c>
      <c r="E262" t="s">
        <v>182</v>
      </c>
      <c r="F262" t="s">
        <v>241</v>
      </c>
      <c r="G262" t="s">
        <v>242</v>
      </c>
      <c r="H262">
        <v>10035</v>
      </c>
      <c r="I262" t="s">
        <v>224</v>
      </c>
      <c r="J262" t="s">
        <v>193</v>
      </c>
      <c r="K262" t="s">
        <v>205</v>
      </c>
      <c r="L262" s="90">
        <v>293.52</v>
      </c>
      <c r="M262">
        <v>6</v>
      </c>
      <c r="N262">
        <v>0</v>
      </c>
      <c r="O262" s="90">
        <v>76.315200000000004</v>
      </c>
      <c r="P262"/>
      <c r="Q262"/>
    </row>
    <row r="263" spans="1:17" x14ac:dyDescent="0.25">
      <c r="A263" t="s">
        <v>1113</v>
      </c>
      <c r="B263" s="66">
        <v>43151</v>
      </c>
      <c r="C263" t="s">
        <v>195</v>
      </c>
      <c r="D263" t="s">
        <v>189</v>
      </c>
      <c r="E263" t="s">
        <v>182</v>
      </c>
      <c r="F263" t="s">
        <v>269</v>
      </c>
      <c r="G263" t="s">
        <v>333</v>
      </c>
      <c r="H263">
        <v>31907</v>
      </c>
      <c r="I263" t="s">
        <v>185</v>
      </c>
      <c r="J263" t="s">
        <v>193</v>
      </c>
      <c r="K263" t="s">
        <v>226</v>
      </c>
      <c r="L263" s="90">
        <v>11.36</v>
      </c>
      <c r="M263">
        <v>2</v>
      </c>
      <c r="N263">
        <v>0</v>
      </c>
      <c r="O263" s="90">
        <v>5.3391999999999999</v>
      </c>
      <c r="P263"/>
      <c r="Q263"/>
    </row>
    <row r="264" spans="1:17" x14ac:dyDescent="0.25">
      <c r="A264" t="s">
        <v>1114</v>
      </c>
      <c r="B264" s="66">
        <v>43152</v>
      </c>
      <c r="C264" t="s">
        <v>180</v>
      </c>
      <c r="D264" t="s">
        <v>181</v>
      </c>
      <c r="E264" t="s">
        <v>182</v>
      </c>
      <c r="F264" t="s">
        <v>219</v>
      </c>
      <c r="G264" t="s">
        <v>191</v>
      </c>
      <c r="H264">
        <v>94110</v>
      </c>
      <c r="I264" t="s">
        <v>192</v>
      </c>
      <c r="J264" t="s">
        <v>193</v>
      </c>
      <c r="K264" t="s">
        <v>199</v>
      </c>
      <c r="L264" s="90">
        <v>340.92</v>
      </c>
      <c r="M264">
        <v>3</v>
      </c>
      <c r="N264">
        <v>0</v>
      </c>
      <c r="O264" s="90">
        <v>3.4091999999999998</v>
      </c>
      <c r="P264"/>
      <c r="Q264"/>
    </row>
    <row r="265" spans="1:17" x14ac:dyDescent="0.25">
      <c r="A265" t="s">
        <v>1115</v>
      </c>
      <c r="B265" s="66">
        <v>43152</v>
      </c>
      <c r="C265" t="s">
        <v>334</v>
      </c>
      <c r="D265" t="s">
        <v>189</v>
      </c>
      <c r="E265" t="s">
        <v>182</v>
      </c>
      <c r="F265" t="s">
        <v>306</v>
      </c>
      <c r="G265" t="s">
        <v>236</v>
      </c>
      <c r="H265">
        <v>48234</v>
      </c>
      <c r="I265" t="s">
        <v>214</v>
      </c>
      <c r="J265" t="s">
        <v>193</v>
      </c>
      <c r="K265" t="s">
        <v>199</v>
      </c>
      <c r="L265" s="90">
        <v>418.32</v>
      </c>
      <c r="M265">
        <v>7</v>
      </c>
      <c r="N265">
        <v>0</v>
      </c>
      <c r="O265" s="90">
        <v>117.1296</v>
      </c>
      <c r="P265"/>
      <c r="Q265"/>
    </row>
    <row r="266" spans="1:17" x14ac:dyDescent="0.25">
      <c r="A266" t="s">
        <v>1116</v>
      </c>
      <c r="B266" s="66">
        <v>43152</v>
      </c>
      <c r="C266" t="s">
        <v>195</v>
      </c>
      <c r="D266" t="s">
        <v>189</v>
      </c>
      <c r="E266" t="s">
        <v>182</v>
      </c>
      <c r="F266" t="s">
        <v>258</v>
      </c>
      <c r="G266" t="s">
        <v>242</v>
      </c>
      <c r="H266">
        <v>14609</v>
      </c>
      <c r="I266" t="s">
        <v>224</v>
      </c>
      <c r="J266" t="s">
        <v>193</v>
      </c>
      <c r="K266" t="s">
        <v>208</v>
      </c>
      <c r="L266" s="90">
        <v>11.56</v>
      </c>
      <c r="M266">
        <v>2</v>
      </c>
      <c r="N266">
        <v>0</v>
      </c>
      <c r="O266" s="90">
        <v>5.6643999999999997</v>
      </c>
      <c r="P266"/>
      <c r="Q266"/>
    </row>
    <row r="267" spans="1:17" x14ac:dyDescent="0.25">
      <c r="A267" t="s">
        <v>1117</v>
      </c>
      <c r="B267" s="66">
        <v>43153</v>
      </c>
      <c r="C267" t="s">
        <v>180</v>
      </c>
      <c r="D267" t="s">
        <v>181</v>
      </c>
      <c r="E267" t="s">
        <v>182</v>
      </c>
      <c r="F267" t="s">
        <v>241</v>
      </c>
      <c r="G267" t="s">
        <v>242</v>
      </c>
      <c r="H267">
        <v>10011</v>
      </c>
      <c r="I267" t="s">
        <v>224</v>
      </c>
      <c r="J267" t="s">
        <v>193</v>
      </c>
      <c r="K267" t="s">
        <v>194</v>
      </c>
      <c r="L267" s="90">
        <v>18.899999999999999</v>
      </c>
      <c r="M267">
        <v>3</v>
      </c>
      <c r="N267">
        <v>0</v>
      </c>
      <c r="O267" s="90">
        <v>8.6940000000000008</v>
      </c>
      <c r="P267"/>
      <c r="Q267"/>
    </row>
    <row r="268" spans="1:17" x14ac:dyDescent="0.25">
      <c r="A268" t="s">
        <v>1118</v>
      </c>
      <c r="B268" s="66">
        <v>43153</v>
      </c>
      <c r="C268" t="s">
        <v>228</v>
      </c>
      <c r="D268" t="s">
        <v>211</v>
      </c>
      <c r="E268" t="s">
        <v>182</v>
      </c>
      <c r="F268" t="s">
        <v>241</v>
      </c>
      <c r="G268" t="s">
        <v>242</v>
      </c>
      <c r="H268">
        <v>10035</v>
      </c>
      <c r="I268" t="s">
        <v>224</v>
      </c>
      <c r="J268" t="s">
        <v>193</v>
      </c>
      <c r="K268" t="s">
        <v>208</v>
      </c>
      <c r="L268" s="90">
        <v>32.4</v>
      </c>
      <c r="M268">
        <v>5</v>
      </c>
      <c r="N268">
        <v>0</v>
      </c>
      <c r="O268" s="90">
        <v>15.552</v>
      </c>
      <c r="P268"/>
      <c r="Q268"/>
    </row>
    <row r="269" spans="1:17" x14ac:dyDescent="0.25">
      <c r="A269" t="s">
        <v>1119</v>
      </c>
      <c r="B269" s="66">
        <v>43153</v>
      </c>
      <c r="C269" t="s">
        <v>195</v>
      </c>
      <c r="D269" t="s">
        <v>189</v>
      </c>
      <c r="E269" t="s">
        <v>182</v>
      </c>
      <c r="F269" t="s">
        <v>325</v>
      </c>
      <c r="G269" t="s">
        <v>242</v>
      </c>
      <c r="H269">
        <v>11561</v>
      </c>
      <c r="I269" t="s">
        <v>224</v>
      </c>
      <c r="J269" t="s">
        <v>193</v>
      </c>
      <c r="K269" t="s">
        <v>276</v>
      </c>
      <c r="L269" s="90">
        <v>17.14</v>
      </c>
      <c r="M269">
        <v>2</v>
      </c>
      <c r="N269">
        <v>0</v>
      </c>
      <c r="O269" s="90">
        <v>4.4564000000000004</v>
      </c>
      <c r="P269"/>
      <c r="Q269"/>
    </row>
    <row r="270" spans="1:17" x14ac:dyDescent="0.25">
      <c r="A270" t="s">
        <v>1120</v>
      </c>
      <c r="B270" s="66">
        <v>43153</v>
      </c>
      <c r="C270" t="s">
        <v>195</v>
      </c>
      <c r="D270" t="s">
        <v>181</v>
      </c>
      <c r="E270" t="s">
        <v>182</v>
      </c>
      <c r="F270" t="s">
        <v>275</v>
      </c>
      <c r="G270" t="s">
        <v>191</v>
      </c>
      <c r="H270">
        <v>95661</v>
      </c>
      <c r="I270" t="s">
        <v>192</v>
      </c>
      <c r="J270" t="s">
        <v>193</v>
      </c>
      <c r="K270" t="s">
        <v>201</v>
      </c>
      <c r="L270" s="90">
        <v>11.52</v>
      </c>
      <c r="M270">
        <v>4</v>
      </c>
      <c r="N270">
        <v>0</v>
      </c>
      <c r="O270" s="90">
        <v>3.456</v>
      </c>
      <c r="P270"/>
      <c r="Q270"/>
    </row>
    <row r="271" spans="1:17" x14ac:dyDescent="0.25">
      <c r="A271" t="s">
        <v>1121</v>
      </c>
      <c r="B271" s="66">
        <v>43153</v>
      </c>
      <c r="C271" t="s">
        <v>195</v>
      </c>
      <c r="D271" t="s">
        <v>211</v>
      </c>
      <c r="E271" t="s">
        <v>182</v>
      </c>
      <c r="F271" t="s">
        <v>362</v>
      </c>
      <c r="G271" t="s">
        <v>363</v>
      </c>
      <c r="H271">
        <v>72701</v>
      </c>
      <c r="I271" t="s">
        <v>185</v>
      </c>
      <c r="J271" t="s">
        <v>193</v>
      </c>
      <c r="K271" t="s">
        <v>204</v>
      </c>
      <c r="L271" s="90">
        <v>6.24</v>
      </c>
      <c r="M271">
        <v>2</v>
      </c>
      <c r="N271">
        <v>0</v>
      </c>
      <c r="O271" s="90">
        <v>3.0575999999999999</v>
      </c>
      <c r="P271"/>
      <c r="Q271"/>
    </row>
    <row r="272" spans="1:17" x14ac:dyDescent="0.25">
      <c r="A272" t="s">
        <v>1122</v>
      </c>
      <c r="B272" s="66">
        <v>43153</v>
      </c>
      <c r="C272" t="s">
        <v>195</v>
      </c>
      <c r="D272" t="s">
        <v>181</v>
      </c>
      <c r="E272" t="s">
        <v>182</v>
      </c>
      <c r="F272" t="s">
        <v>241</v>
      </c>
      <c r="G272" t="s">
        <v>242</v>
      </c>
      <c r="H272">
        <v>10035</v>
      </c>
      <c r="I272" t="s">
        <v>224</v>
      </c>
      <c r="J272" t="s">
        <v>186</v>
      </c>
      <c r="K272" t="s">
        <v>188</v>
      </c>
      <c r="L272" s="90">
        <v>573.17399999999998</v>
      </c>
      <c r="M272">
        <v>7</v>
      </c>
      <c r="N272">
        <v>0.1</v>
      </c>
      <c r="O272" s="90">
        <v>63.686</v>
      </c>
      <c r="P272"/>
      <c r="Q272"/>
    </row>
    <row r="273" spans="1:17" x14ac:dyDescent="0.25">
      <c r="A273" t="s">
        <v>1123</v>
      </c>
      <c r="B273" s="66">
        <v>43153</v>
      </c>
      <c r="C273" t="s">
        <v>195</v>
      </c>
      <c r="D273" t="s">
        <v>189</v>
      </c>
      <c r="E273" t="s">
        <v>182</v>
      </c>
      <c r="F273" t="s">
        <v>324</v>
      </c>
      <c r="G273" t="s">
        <v>197</v>
      </c>
      <c r="H273">
        <v>33710</v>
      </c>
      <c r="I273" t="s">
        <v>185</v>
      </c>
      <c r="J273" t="s">
        <v>193</v>
      </c>
      <c r="K273" t="s">
        <v>201</v>
      </c>
      <c r="L273" s="90">
        <v>4.4480000000000004</v>
      </c>
      <c r="M273">
        <v>2</v>
      </c>
      <c r="N273">
        <v>0.2</v>
      </c>
      <c r="O273" s="90">
        <v>0.33360000000000001</v>
      </c>
      <c r="P273"/>
      <c r="Q273"/>
    </row>
    <row r="274" spans="1:17" x14ac:dyDescent="0.25">
      <c r="A274" t="s">
        <v>1124</v>
      </c>
      <c r="B274" s="66">
        <v>43153</v>
      </c>
      <c r="C274" t="s">
        <v>195</v>
      </c>
      <c r="D274" t="s">
        <v>181</v>
      </c>
      <c r="E274" t="s">
        <v>182</v>
      </c>
      <c r="F274" t="s">
        <v>220</v>
      </c>
      <c r="G274" t="s">
        <v>221</v>
      </c>
      <c r="H274">
        <v>68025</v>
      </c>
      <c r="I274" t="s">
        <v>214</v>
      </c>
      <c r="J274" t="s">
        <v>193</v>
      </c>
      <c r="K274" t="s">
        <v>208</v>
      </c>
      <c r="L274" s="90">
        <v>104.85</v>
      </c>
      <c r="M274">
        <v>1</v>
      </c>
      <c r="N274">
        <v>0</v>
      </c>
      <c r="O274" s="90">
        <v>50.328000000000003</v>
      </c>
      <c r="P274"/>
      <c r="Q274"/>
    </row>
    <row r="275" spans="1:17" x14ac:dyDescent="0.25">
      <c r="A275" t="s">
        <v>1125</v>
      </c>
      <c r="B275" s="66">
        <v>43153</v>
      </c>
      <c r="C275" t="s">
        <v>195</v>
      </c>
      <c r="D275" t="s">
        <v>181</v>
      </c>
      <c r="E275" t="s">
        <v>182</v>
      </c>
      <c r="F275" t="s">
        <v>785</v>
      </c>
      <c r="G275" t="s">
        <v>191</v>
      </c>
      <c r="H275">
        <v>92672</v>
      </c>
      <c r="I275" t="s">
        <v>192</v>
      </c>
      <c r="J275" t="s">
        <v>193</v>
      </c>
      <c r="K275" t="s">
        <v>226</v>
      </c>
      <c r="L275" s="90">
        <v>71.97</v>
      </c>
      <c r="M275">
        <v>3</v>
      </c>
      <c r="N275">
        <v>0</v>
      </c>
      <c r="O275" s="90">
        <v>35.984999999999999</v>
      </c>
      <c r="P275"/>
      <c r="Q275"/>
    </row>
    <row r="276" spans="1:17" x14ac:dyDescent="0.25">
      <c r="A276" t="s">
        <v>1126</v>
      </c>
      <c r="B276" s="66">
        <v>43153</v>
      </c>
      <c r="C276" t="s">
        <v>228</v>
      </c>
      <c r="D276" t="s">
        <v>181</v>
      </c>
      <c r="E276" t="s">
        <v>182</v>
      </c>
      <c r="F276" t="s">
        <v>396</v>
      </c>
      <c r="G276" t="s">
        <v>242</v>
      </c>
      <c r="H276">
        <v>11572</v>
      </c>
      <c r="I276" t="s">
        <v>224</v>
      </c>
      <c r="J276" t="s">
        <v>193</v>
      </c>
      <c r="K276" t="s">
        <v>194</v>
      </c>
      <c r="L276" s="90">
        <v>6.3</v>
      </c>
      <c r="M276">
        <v>2</v>
      </c>
      <c r="N276">
        <v>0</v>
      </c>
      <c r="O276" s="90">
        <v>3.024</v>
      </c>
      <c r="P276"/>
      <c r="Q276"/>
    </row>
    <row r="277" spans="1:17" x14ac:dyDescent="0.25">
      <c r="A277" t="s">
        <v>1127</v>
      </c>
      <c r="B277" s="66">
        <v>43153</v>
      </c>
      <c r="C277" t="s">
        <v>195</v>
      </c>
      <c r="D277" t="s">
        <v>189</v>
      </c>
      <c r="E277" t="s">
        <v>182</v>
      </c>
      <c r="F277" t="s">
        <v>241</v>
      </c>
      <c r="G277" t="s">
        <v>242</v>
      </c>
      <c r="H277">
        <v>10009</v>
      </c>
      <c r="I277" t="s">
        <v>224</v>
      </c>
      <c r="J277" t="s">
        <v>186</v>
      </c>
      <c r="K277" t="s">
        <v>198</v>
      </c>
      <c r="L277" s="90">
        <v>254.52600000000001</v>
      </c>
      <c r="M277">
        <v>1</v>
      </c>
      <c r="N277">
        <v>0.4</v>
      </c>
      <c r="O277" s="90">
        <v>93.3262</v>
      </c>
      <c r="P277"/>
      <c r="Q277"/>
    </row>
    <row r="278" spans="1:17" x14ac:dyDescent="0.25">
      <c r="A278" t="s">
        <v>1128</v>
      </c>
      <c r="B278" s="66">
        <v>43154</v>
      </c>
      <c r="C278" t="s">
        <v>195</v>
      </c>
      <c r="D278" t="s">
        <v>189</v>
      </c>
      <c r="E278" t="s">
        <v>182</v>
      </c>
      <c r="F278" t="s">
        <v>219</v>
      </c>
      <c r="G278" t="s">
        <v>191</v>
      </c>
      <c r="H278">
        <v>94110</v>
      </c>
      <c r="I278" t="s">
        <v>192</v>
      </c>
      <c r="J278" t="s">
        <v>202</v>
      </c>
      <c r="K278" t="s">
        <v>203</v>
      </c>
      <c r="L278" s="90">
        <v>191.976</v>
      </c>
      <c r="M278">
        <v>3</v>
      </c>
      <c r="N278">
        <v>0.2</v>
      </c>
      <c r="O278" s="90">
        <v>19.197600000000001</v>
      </c>
      <c r="P278"/>
      <c r="Q278"/>
    </row>
    <row r="279" spans="1:17" x14ac:dyDescent="0.25">
      <c r="A279" t="s">
        <v>1129</v>
      </c>
      <c r="B279" s="66">
        <v>43154</v>
      </c>
      <c r="C279" t="s">
        <v>228</v>
      </c>
      <c r="D279" t="s">
        <v>189</v>
      </c>
      <c r="E279" t="s">
        <v>182</v>
      </c>
      <c r="F279" t="s">
        <v>219</v>
      </c>
      <c r="G279" t="s">
        <v>191</v>
      </c>
      <c r="H279">
        <v>94110</v>
      </c>
      <c r="I279" t="s">
        <v>192</v>
      </c>
      <c r="J279" t="s">
        <v>193</v>
      </c>
      <c r="K279" t="s">
        <v>208</v>
      </c>
      <c r="L279" s="90">
        <v>17.12</v>
      </c>
      <c r="M279">
        <v>2</v>
      </c>
      <c r="N279">
        <v>0</v>
      </c>
      <c r="O279" s="90">
        <v>8.0464000000000002</v>
      </c>
      <c r="P279"/>
      <c r="Q279"/>
    </row>
    <row r="280" spans="1:17" x14ac:dyDescent="0.25">
      <c r="A280" t="s">
        <v>1130</v>
      </c>
      <c r="B280" s="66">
        <v>43154</v>
      </c>
      <c r="C280" t="s">
        <v>195</v>
      </c>
      <c r="D280" t="s">
        <v>189</v>
      </c>
      <c r="E280" t="s">
        <v>182</v>
      </c>
      <c r="F280" t="s">
        <v>392</v>
      </c>
      <c r="G280" t="s">
        <v>207</v>
      </c>
      <c r="H280">
        <v>27511</v>
      </c>
      <c r="I280" t="s">
        <v>185</v>
      </c>
      <c r="J280" t="s">
        <v>193</v>
      </c>
      <c r="K280" t="s">
        <v>208</v>
      </c>
      <c r="L280" s="90">
        <v>10.368</v>
      </c>
      <c r="M280">
        <v>2</v>
      </c>
      <c r="N280">
        <v>0.2</v>
      </c>
      <c r="O280" s="90">
        <v>3.6288</v>
      </c>
      <c r="P280"/>
      <c r="Q280"/>
    </row>
    <row r="281" spans="1:17" x14ac:dyDescent="0.25">
      <c r="A281" t="s">
        <v>1131</v>
      </c>
      <c r="B281" s="66">
        <v>43154</v>
      </c>
      <c r="C281" t="s">
        <v>195</v>
      </c>
      <c r="D281" t="s">
        <v>181</v>
      </c>
      <c r="E281" t="s">
        <v>182</v>
      </c>
      <c r="F281" t="s">
        <v>310</v>
      </c>
      <c r="G281" t="s">
        <v>191</v>
      </c>
      <c r="H281">
        <v>92024</v>
      </c>
      <c r="I281" t="s">
        <v>192</v>
      </c>
      <c r="J281" t="s">
        <v>186</v>
      </c>
      <c r="K281" t="s">
        <v>188</v>
      </c>
      <c r="L281" s="90">
        <v>572.16</v>
      </c>
      <c r="M281">
        <v>3</v>
      </c>
      <c r="N281">
        <v>0.2</v>
      </c>
      <c r="O281" s="90">
        <v>35.76</v>
      </c>
      <c r="P281"/>
      <c r="Q281"/>
    </row>
    <row r="282" spans="1:17" x14ac:dyDescent="0.25">
      <c r="A282" t="s">
        <v>1132</v>
      </c>
      <c r="B282" s="66">
        <v>43154</v>
      </c>
      <c r="C282" t="s">
        <v>180</v>
      </c>
      <c r="D282" t="s">
        <v>181</v>
      </c>
      <c r="E282" t="s">
        <v>182</v>
      </c>
      <c r="F282" t="s">
        <v>245</v>
      </c>
      <c r="G282" t="s">
        <v>231</v>
      </c>
      <c r="H282">
        <v>60610</v>
      </c>
      <c r="I282" t="s">
        <v>214</v>
      </c>
      <c r="J282" t="s">
        <v>193</v>
      </c>
      <c r="K282" t="s">
        <v>201</v>
      </c>
      <c r="L282" s="90">
        <v>6.9119999999999999</v>
      </c>
      <c r="M282">
        <v>3</v>
      </c>
      <c r="N282">
        <v>0.2</v>
      </c>
      <c r="O282" s="90">
        <v>0.69120000000000004</v>
      </c>
      <c r="P282"/>
      <c r="Q282"/>
    </row>
    <row r="283" spans="1:17" x14ac:dyDescent="0.25">
      <c r="A283" t="s">
        <v>1133</v>
      </c>
      <c r="B283" s="66">
        <v>43155</v>
      </c>
      <c r="C283" t="s">
        <v>334</v>
      </c>
      <c r="D283" t="s">
        <v>211</v>
      </c>
      <c r="E283" t="s">
        <v>182</v>
      </c>
      <c r="F283" t="s">
        <v>275</v>
      </c>
      <c r="G283" t="s">
        <v>236</v>
      </c>
      <c r="H283">
        <v>48066</v>
      </c>
      <c r="I283" t="s">
        <v>214</v>
      </c>
      <c r="J283" t="s">
        <v>193</v>
      </c>
      <c r="K283" t="s">
        <v>199</v>
      </c>
      <c r="L283" s="90">
        <v>171.04</v>
      </c>
      <c r="M283">
        <v>4</v>
      </c>
      <c r="N283">
        <v>0</v>
      </c>
      <c r="O283" s="90">
        <v>44.470399999999998</v>
      </c>
      <c r="P283"/>
      <c r="Q283"/>
    </row>
    <row r="284" spans="1:17" x14ac:dyDescent="0.25">
      <c r="A284" t="s">
        <v>1134</v>
      </c>
      <c r="B284" s="66">
        <v>43155</v>
      </c>
      <c r="C284" t="s">
        <v>195</v>
      </c>
      <c r="D284" t="s">
        <v>181</v>
      </c>
      <c r="E284" t="s">
        <v>182</v>
      </c>
      <c r="F284" t="s">
        <v>260</v>
      </c>
      <c r="G284" t="s">
        <v>261</v>
      </c>
      <c r="H284">
        <v>97206</v>
      </c>
      <c r="I284" t="s">
        <v>192</v>
      </c>
      <c r="J284" t="s">
        <v>193</v>
      </c>
      <c r="K284" t="s">
        <v>199</v>
      </c>
      <c r="L284" s="90">
        <v>443.92</v>
      </c>
      <c r="M284">
        <v>5</v>
      </c>
      <c r="N284">
        <v>0.2</v>
      </c>
      <c r="O284" s="90">
        <v>94.332999999999998</v>
      </c>
      <c r="P284"/>
      <c r="Q284"/>
    </row>
    <row r="285" spans="1:17" x14ac:dyDescent="0.25">
      <c r="A285" t="s">
        <v>1135</v>
      </c>
      <c r="B285" s="66">
        <v>43155</v>
      </c>
      <c r="C285" t="s">
        <v>195</v>
      </c>
      <c r="D285" t="s">
        <v>181</v>
      </c>
      <c r="E285" t="s">
        <v>182</v>
      </c>
      <c r="F285" t="s">
        <v>241</v>
      </c>
      <c r="G285" t="s">
        <v>242</v>
      </c>
      <c r="H285">
        <v>10035</v>
      </c>
      <c r="I285" t="s">
        <v>224</v>
      </c>
      <c r="J285" t="s">
        <v>193</v>
      </c>
      <c r="K285" t="s">
        <v>204</v>
      </c>
      <c r="L285" s="90">
        <v>35.448</v>
      </c>
      <c r="M285">
        <v>7</v>
      </c>
      <c r="N285">
        <v>0.2</v>
      </c>
      <c r="O285" s="90">
        <v>12.8499</v>
      </c>
      <c r="P285"/>
      <c r="Q285"/>
    </row>
    <row r="286" spans="1:17" x14ac:dyDescent="0.25">
      <c r="A286" t="s">
        <v>1136</v>
      </c>
      <c r="B286" s="66">
        <v>43155</v>
      </c>
      <c r="C286" t="s">
        <v>195</v>
      </c>
      <c r="D286" t="s">
        <v>211</v>
      </c>
      <c r="E286" t="s">
        <v>182</v>
      </c>
      <c r="F286" t="s">
        <v>286</v>
      </c>
      <c r="G286" t="s">
        <v>287</v>
      </c>
      <c r="H286">
        <v>88220</v>
      </c>
      <c r="I286" t="s">
        <v>192</v>
      </c>
      <c r="J286" t="s">
        <v>193</v>
      </c>
      <c r="K286" t="s">
        <v>208</v>
      </c>
      <c r="L286" s="90">
        <v>19.440000000000001</v>
      </c>
      <c r="M286">
        <v>3</v>
      </c>
      <c r="N286">
        <v>0</v>
      </c>
      <c r="O286" s="90">
        <v>9.3312000000000008</v>
      </c>
      <c r="P286"/>
      <c r="Q286"/>
    </row>
    <row r="287" spans="1:17" x14ac:dyDescent="0.25">
      <c r="A287" t="s">
        <v>1137</v>
      </c>
      <c r="B287" s="66">
        <v>43156</v>
      </c>
      <c r="C287" t="s">
        <v>228</v>
      </c>
      <c r="D287" t="s">
        <v>211</v>
      </c>
      <c r="E287" t="s">
        <v>182</v>
      </c>
      <c r="F287" t="s">
        <v>282</v>
      </c>
      <c r="G287" t="s">
        <v>247</v>
      </c>
      <c r="H287">
        <v>85254</v>
      </c>
      <c r="I287" t="s">
        <v>192</v>
      </c>
      <c r="J287" t="s">
        <v>202</v>
      </c>
      <c r="K287" t="s">
        <v>203</v>
      </c>
      <c r="L287" s="90">
        <v>203.184</v>
      </c>
      <c r="M287">
        <v>2</v>
      </c>
      <c r="N287">
        <v>0.2</v>
      </c>
      <c r="O287" s="90">
        <v>15.238799999999999</v>
      </c>
      <c r="P287"/>
      <c r="Q287"/>
    </row>
    <row r="288" spans="1:17" x14ac:dyDescent="0.25">
      <c r="A288" t="s">
        <v>1138</v>
      </c>
      <c r="B288" s="66">
        <v>43156</v>
      </c>
      <c r="C288" t="s">
        <v>195</v>
      </c>
      <c r="D288" t="s">
        <v>211</v>
      </c>
      <c r="E288" t="s">
        <v>182</v>
      </c>
      <c r="F288" t="s">
        <v>265</v>
      </c>
      <c r="G288" t="s">
        <v>207</v>
      </c>
      <c r="H288">
        <v>28205</v>
      </c>
      <c r="I288" t="s">
        <v>185</v>
      </c>
      <c r="J288" t="s">
        <v>186</v>
      </c>
      <c r="K288" t="s">
        <v>198</v>
      </c>
      <c r="L288" s="90">
        <v>154.76400000000001</v>
      </c>
      <c r="M288">
        <v>3</v>
      </c>
      <c r="N288">
        <v>0.4</v>
      </c>
      <c r="O288" s="90">
        <v>36.111600000000003</v>
      </c>
      <c r="P288"/>
      <c r="Q288"/>
    </row>
    <row r="289" spans="1:17" x14ac:dyDescent="0.25">
      <c r="A289" t="s">
        <v>1139</v>
      </c>
      <c r="B289" s="66">
        <v>43156</v>
      </c>
      <c r="C289" t="s">
        <v>180</v>
      </c>
      <c r="D289" t="s">
        <v>181</v>
      </c>
      <c r="E289" t="s">
        <v>182</v>
      </c>
      <c r="F289" t="s">
        <v>301</v>
      </c>
      <c r="G289" t="s">
        <v>213</v>
      </c>
      <c r="H289">
        <v>75081</v>
      </c>
      <c r="I289" t="s">
        <v>214</v>
      </c>
      <c r="J289" t="s">
        <v>193</v>
      </c>
      <c r="K289" t="s">
        <v>208</v>
      </c>
      <c r="L289" s="90">
        <v>6.8479999999999999</v>
      </c>
      <c r="M289">
        <v>2</v>
      </c>
      <c r="N289">
        <v>0.2</v>
      </c>
      <c r="O289" s="90">
        <v>2.14</v>
      </c>
      <c r="P289"/>
      <c r="Q289"/>
    </row>
    <row r="290" spans="1:17" x14ac:dyDescent="0.25">
      <c r="A290" t="s">
        <v>1140</v>
      </c>
      <c r="B290" s="66">
        <v>43156</v>
      </c>
      <c r="C290" t="s">
        <v>195</v>
      </c>
      <c r="D290" t="s">
        <v>189</v>
      </c>
      <c r="E290" t="s">
        <v>182</v>
      </c>
      <c r="F290" t="s">
        <v>190</v>
      </c>
      <c r="G290" t="s">
        <v>191</v>
      </c>
      <c r="H290">
        <v>90004</v>
      </c>
      <c r="I290" t="s">
        <v>192</v>
      </c>
      <c r="J290" t="s">
        <v>202</v>
      </c>
      <c r="K290" t="s">
        <v>203</v>
      </c>
      <c r="L290" s="90">
        <v>91.96</v>
      </c>
      <c r="M290">
        <v>5</v>
      </c>
      <c r="N290">
        <v>0.2</v>
      </c>
      <c r="O290" s="90">
        <v>20.690999999999999</v>
      </c>
      <c r="P290"/>
      <c r="Q290"/>
    </row>
    <row r="291" spans="1:17" x14ac:dyDescent="0.25">
      <c r="A291" t="s">
        <v>1141</v>
      </c>
      <c r="B291" s="66">
        <v>43156</v>
      </c>
      <c r="C291" t="s">
        <v>195</v>
      </c>
      <c r="D291" t="s">
        <v>181</v>
      </c>
      <c r="E291" t="s">
        <v>182</v>
      </c>
      <c r="F291" t="s">
        <v>190</v>
      </c>
      <c r="G291" t="s">
        <v>191</v>
      </c>
      <c r="H291">
        <v>90045</v>
      </c>
      <c r="I291" t="s">
        <v>192</v>
      </c>
      <c r="J291" t="s">
        <v>202</v>
      </c>
      <c r="K291" t="s">
        <v>203</v>
      </c>
      <c r="L291" s="90">
        <v>177.48</v>
      </c>
      <c r="M291">
        <v>3</v>
      </c>
      <c r="N291">
        <v>0.2</v>
      </c>
      <c r="O291" s="90">
        <v>19.9665</v>
      </c>
      <c r="P291"/>
      <c r="Q291"/>
    </row>
    <row r="292" spans="1:17" x14ac:dyDescent="0.25">
      <c r="A292" t="s">
        <v>1142</v>
      </c>
      <c r="B292" s="66">
        <v>43156</v>
      </c>
      <c r="C292" t="s">
        <v>195</v>
      </c>
      <c r="D292" t="s">
        <v>181</v>
      </c>
      <c r="E292" t="s">
        <v>182</v>
      </c>
      <c r="F292" t="s">
        <v>245</v>
      </c>
      <c r="G292" t="s">
        <v>231</v>
      </c>
      <c r="H292">
        <v>60623</v>
      </c>
      <c r="I292" t="s">
        <v>214</v>
      </c>
      <c r="J292" t="s">
        <v>202</v>
      </c>
      <c r="K292" t="s">
        <v>168</v>
      </c>
      <c r="L292" s="90">
        <v>40.68</v>
      </c>
      <c r="M292">
        <v>3</v>
      </c>
      <c r="N292">
        <v>0.2</v>
      </c>
      <c r="O292" s="90">
        <v>7.1189999999999998</v>
      </c>
      <c r="P292"/>
      <c r="Q292"/>
    </row>
    <row r="293" spans="1:17" x14ac:dyDescent="0.25">
      <c r="A293" t="s">
        <v>1143</v>
      </c>
      <c r="B293" s="66">
        <v>43156</v>
      </c>
      <c r="C293" t="s">
        <v>228</v>
      </c>
      <c r="D293" t="s">
        <v>211</v>
      </c>
      <c r="E293" t="s">
        <v>182</v>
      </c>
      <c r="F293" t="s">
        <v>431</v>
      </c>
      <c r="G293" t="s">
        <v>213</v>
      </c>
      <c r="H293">
        <v>78521</v>
      </c>
      <c r="I293" t="s">
        <v>214</v>
      </c>
      <c r="J293" t="s">
        <v>186</v>
      </c>
      <c r="K293" t="s">
        <v>188</v>
      </c>
      <c r="L293" s="90">
        <v>127.30200000000001</v>
      </c>
      <c r="M293">
        <v>7</v>
      </c>
      <c r="N293">
        <v>0.3</v>
      </c>
      <c r="O293" s="90">
        <v>9.093</v>
      </c>
      <c r="P293"/>
      <c r="Q293"/>
    </row>
    <row r="294" spans="1:17" x14ac:dyDescent="0.25">
      <c r="A294" t="s">
        <v>1144</v>
      </c>
      <c r="B294" s="66">
        <v>43156</v>
      </c>
      <c r="C294" t="s">
        <v>195</v>
      </c>
      <c r="D294" t="s">
        <v>181</v>
      </c>
      <c r="E294" t="s">
        <v>182</v>
      </c>
      <c r="F294" t="s">
        <v>471</v>
      </c>
      <c r="G294" t="s">
        <v>247</v>
      </c>
      <c r="H294">
        <v>85301</v>
      </c>
      <c r="I294" t="s">
        <v>192</v>
      </c>
      <c r="J294" t="s">
        <v>193</v>
      </c>
      <c r="K294" t="s">
        <v>204</v>
      </c>
      <c r="L294" s="90">
        <v>8.5589999999999993</v>
      </c>
      <c r="M294">
        <v>1</v>
      </c>
      <c r="N294">
        <v>0.7</v>
      </c>
      <c r="O294" s="90">
        <v>6.5618999999999996</v>
      </c>
      <c r="P294"/>
      <c r="Q294"/>
    </row>
    <row r="295" spans="1:17" x14ac:dyDescent="0.25">
      <c r="A295" t="s">
        <v>1145</v>
      </c>
      <c r="B295" s="66">
        <v>43157</v>
      </c>
      <c r="C295" t="s">
        <v>180</v>
      </c>
      <c r="D295" t="s">
        <v>181</v>
      </c>
      <c r="E295" t="s">
        <v>182</v>
      </c>
      <c r="F295" t="s">
        <v>245</v>
      </c>
      <c r="G295" t="s">
        <v>231</v>
      </c>
      <c r="H295">
        <v>60623</v>
      </c>
      <c r="I295" t="s">
        <v>214</v>
      </c>
      <c r="J295" t="s">
        <v>193</v>
      </c>
      <c r="K295" t="s">
        <v>226</v>
      </c>
      <c r="L295" s="90">
        <v>7.8239999999999998</v>
      </c>
      <c r="M295">
        <v>1</v>
      </c>
      <c r="N295">
        <v>0.2</v>
      </c>
      <c r="O295" s="90">
        <v>2.9340000000000002</v>
      </c>
      <c r="P295"/>
      <c r="Q295"/>
    </row>
    <row r="296" spans="1:17" x14ac:dyDescent="0.25">
      <c r="A296" t="s">
        <v>1146</v>
      </c>
      <c r="B296" s="66">
        <v>43157</v>
      </c>
      <c r="C296" t="s">
        <v>180</v>
      </c>
      <c r="D296" t="s">
        <v>181</v>
      </c>
      <c r="E296" t="s">
        <v>182</v>
      </c>
      <c r="F296" t="s">
        <v>241</v>
      </c>
      <c r="G296" t="s">
        <v>242</v>
      </c>
      <c r="H296">
        <v>10011</v>
      </c>
      <c r="I296" t="s">
        <v>224</v>
      </c>
      <c r="J296" t="s">
        <v>193</v>
      </c>
      <c r="K296" t="s">
        <v>208</v>
      </c>
      <c r="L296" s="90">
        <v>26.38</v>
      </c>
      <c r="M296">
        <v>1</v>
      </c>
      <c r="N296">
        <v>0</v>
      </c>
      <c r="O296" s="90">
        <v>12.1348</v>
      </c>
      <c r="P296"/>
      <c r="Q296"/>
    </row>
    <row r="297" spans="1:17" x14ac:dyDescent="0.25">
      <c r="A297" t="s">
        <v>1147</v>
      </c>
      <c r="B297" s="66">
        <v>43157</v>
      </c>
      <c r="C297" t="s">
        <v>195</v>
      </c>
      <c r="D297" t="s">
        <v>181</v>
      </c>
      <c r="E297" t="s">
        <v>182</v>
      </c>
      <c r="F297" t="s">
        <v>489</v>
      </c>
      <c r="G297" t="s">
        <v>213</v>
      </c>
      <c r="H297">
        <v>75007</v>
      </c>
      <c r="I297" t="s">
        <v>214</v>
      </c>
      <c r="J297" t="s">
        <v>193</v>
      </c>
      <c r="K297" t="s">
        <v>243</v>
      </c>
      <c r="L297" s="90">
        <v>18.864000000000001</v>
      </c>
      <c r="M297">
        <v>9</v>
      </c>
      <c r="N297">
        <v>0.2</v>
      </c>
      <c r="O297" s="90">
        <v>6.1307999999999998</v>
      </c>
      <c r="P297"/>
      <c r="Q297"/>
    </row>
    <row r="298" spans="1:17" x14ac:dyDescent="0.25">
      <c r="A298" t="s">
        <v>1148</v>
      </c>
      <c r="B298" s="66">
        <v>43157</v>
      </c>
      <c r="C298" t="s">
        <v>195</v>
      </c>
      <c r="D298" t="s">
        <v>189</v>
      </c>
      <c r="E298" t="s">
        <v>182</v>
      </c>
      <c r="F298" t="s">
        <v>241</v>
      </c>
      <c r="G298" t="s">
        <v>242</v>
      </c>
      <c r="H298">
        <v>10024</v>
      </c>
      <c r="I298" t="s">
        <v>224</v>
      </c>
      <c r="J298" t="s">
        <v>186</v>
      </c>
      <c r="K298" t="s">
        <v>198</v>
      </c>
      <c r="L298" s="90">
        <v>53.316000000000003</v>
      </c>
      <c r="M298">
        <v>2</v>
      </c>
      <c r="N298">
        <v>0.4</v>
      </c>
      <c r="O298" s="90">
        <v>19.549199999999999</v>
      </c>
      <c r="P298"/>
      <c r="Q298"/>
    </row>
    <row r="299" spans="1:17" x14ac:dyDescent="0.25">
      <c r="A299" t="s">
        <v>1149</v>
      </c>
      <c r="B299" s="66">
        <v>43157</v>
      </c>
      <c r="C299" t="s">
        <v>195</v>
      </c>
      <c r="D299" t="s">
        <v>181</v>
      </c>
      <c r="E299" t="s">
        <v>182</v>
      </c>
      <c r="F299" t="s">
        <v>280</v>
      </c>
      <c r="G299" t="s">
        <v>238</v>
      </c>
      <c r="H299">
        <v>19711</v>
      </c>
      <c r="I299" t="s">
        <v>224</v>
      </c>
      <c r="J299" t="s">
        <v>202</v>
      </c>
      <c r="K299" t="s">
        <v>203</v>
      </c>
      <c r="L299" s="90">
        <v>377.97</v>
      </c>
      <c r="M299">
        <v>3</v>
      </c>
      <c r="N299">
        <v>0</v>
      </c>
      <c r="O299" s="90">
        <v>94.492500000000007</v>
      </c>
      <c r="P299"/>
      <c r="Q299"/>
    </row>
    <row r="300" spans="1:17" x14ac:dyDescent="0.25">
      <c r="A300" t="s">
        <v>1150</v>
      </c>
      <c r="B300" s="66">
        <v>43157</v>
      </c>
      <c r="C300" t="s">
        <v>195</v>
      </c>
      <c r="D300" t="s">
        <v>189</v>
      </c>
      <c r="E300" t="s">
        <v>182</v>
      </c>
      <c r="F300" t="s">
        <v>387</v>
      </c>
      <c r="G300" t="s">
        <v>270</v>
      </c>
      <c r="H300">
        <v>44105</v>
      </c>
      <c r="I300" t="s">
        <v>224</v>
      </c>
      <c r="J300" t="s">
        <v>186</v>
      </c>
      <c r="K300" t="s">
        <v>200</v>
      </c>
      <c r="L300" s="90">
        <v>15.071999999999999</v>
      </c>
      <c r="M300">
        <v>3</v>
      </c>
      <c r="N300">
        <v>0.2</v>
      </c>
      <c r="O300" s="90">
        <v>4.1448</v>
      </c>
      <c r="P300"/>
      <c r="Q300"/>
    </row>
    <row r="301" spans="1:17" x14ac:dyDescent="0.25">
      <c r="A301" t="s">
        <v>1151</v>
      </c>
      <c r="B301" s="66">
        <v>43157</v>
      </c>
      <c r="C301" t="s">
        <v>195</v>
      </c>
      <c r="D301" t="s">
        <v>181</v>
      </c>
      <c r="E301" t="s">
        <v>182</v>
      </c>
      <c r="F301" t="s">
        <v>215</v>
      </c>
      <c r="G301" t="s">
        <v>216</v>
      </c>
      <c r="H301">
        <v>53711</v>
      </c>
      <c r="I301" t="s">
        <v>214</v>
      </c>
      <c r="J301" t="s">
        <v>193</v>
      </c>
      <c r="K301" t="s">
        <v>194</v>
      </c>
      <c r="L301" s="90">
        <v>61.06</v>
      </c>
      <c r="M301">
        <v>2</v>
      </c>
      <c r="N301">
        <v>0</v>
      </c>
      <c r="O301" s="90">
        <v>28.087599999999998</v>
      </c>
      <c r="P301"/>
      <c r="Q301"/>
    </row>
    <row r="302" spans="1:17" x14ac:dyDescent="0.25">
      <c r="A302" t="s">
        <v>1152</v>
      </c>
      <c r="B302" s="66">
        <v>43157</v>
      </c>
      <c r="C302" t="s">
        <v>228</v>
      </c>
      <c r="D302" t="s">
        <v>211</v>
      </c>
      <c r="E302" t="s">
        <v>182</v>
      </c>
      <c r="F302" t="s">
        <v>353</v>
      </c>
      <c r="G302" t="s">
        <v>242</v>
      </c>
      <c r="H302">
        <v>10801</v>
      </c>
      <c r="I302" t="s">
        <v>224</v>
      </c>
      <c r="J302" t="s">
        <v>202</v>
      </c>
      <c r="K302" t="s">
        <v>289</v>
      </c>
      <c r="L302" s="90">
        <v>69.989999999999995</v>
      </c>
      <c r="M302">
        <v>1</v>
      </c>
      <c r="N302">
        <v>0</v>
      </c>
      <c r="O302" s="90">
        <v>30.095700000000001</v>
      </c>
      <c r="P302"/>
      <c r="Q302"/>
    </row>
    <row r="303" spans="1:17" x14ac:dyDescent="0.25">
      <c r="A303" t="s">
        <v>1153</v>
      </c>
      <c r="B303" s="66">
        <v>43158</v>
      </c>
      <c r="C303" t="s">
        <v>195</v>
      </c>
      <c r="D303" t="s">
        <v>189</v>
      </c>
      <c r="E303" t="s">
        <v>182</v>
      </c>
      <c r="F303" t="s">
        <v>209</v>
      </c>
      <c r="G303" t="s">
        <v>210</v>
      </c>
      <c r="H303">
        <v>98105</v>
      </c>
      <c r="I303" t="s">
        <v>192</v>
      </c>
      <c r="J303" t="s">
        <v>193</v>
      </c>
      <c r="K303" t="s">
        <v>208</v>
      </c>
      <c r="L303" s="90">
        <v>19.440000000000001</v>
      </c>
      <c r="M303">
        <v>3</v>
      </c>
      <c r="N303">
        <v>0</v>
      </c>
      <c r="O303" s="90">
        <v>9.3312000000000008</v>
      </c>
      <c r="P303"/>
      <c r="Q303"/>
    </row>
    <row r="304" spans="1:17" x14ac:dyDescent="0.25">
      <c r="A304" t="s">
        <v>1154</v>
      </c>
      <c r="B304" s="66">
        <v>43158</v>
      </c>
      <c r="C304" t="s">
        <v>195</v>
      </c>
      <c r="D304" t="s">
        <v>181</v>
      </c>
      <c r="E304" t="s">
        <v>182</v>
      </c>
      <c r="F304" t="s">
        <v>219</v>
      </c>
      <c r="G304" t="s">
        <v>191</v>
      </c>
      <c r="H304">
        <v>94122</v>
      </c>
      <c r="I304" t="s">
        <v>192</v>
      </c>
      <c r="J304" t="s">
        <v>202</v>
      </c>
      <c r="K304" t="s">
        <v>203</v>
      </c>
      <c r="L304" s="90">
        <v>148.47999999999999</v>
      </c>
      <c r="M304">
        <v>2</v>
      </c>
      <c r="N304">
        <v>0.2</v>
      </c>
      <c r="O304" s="90">
        <v>16.704000000000001</v>
      </c>
      <c r="P304"/>
      <c r="Q304"/>
    </row>
    <row r="305" spans="1:17" x14ac:dyDescent="0.25">
      <c r="A305" t="s">
        <v>1155</v>
      </c>
      <c r="B305" s="66">
        <v>43158</v>
      </c>
      <c r="C305" t="s">
        <v>195</v>
      </c>
      <c r="D305" t="s">
        <v>181</v>
      </c>
      <c r="E305" t="s">
        <v>182</v>
      </c>
      <c r="F305" t="s">
        <v>361</v>
      </c>
      <c r="G305" t="s">
        <v>213</v>
      </c>
      <c r="H305">
        <v>77340</v>
      </c>
      <c r="I305" t="s">
        <v>214</v>
      </c>
      <c r="J305" t="s">
        <v>193</v>
      </c>
      <c r="K305" t="s">
        <v>205</v>
      </c>
      <c r="L305" s="90">
        <v>15.224</v>
      </c>
      <c r="M305">
        <v>2</v>
      </c>
      <c r="N305">
        <v>0.8</v>
      </c>
      <c r="O305" s="90">
        <v>38.821199999999997</v>
      </c>
      <c r="P305"/>
      <c r="Q305"/>
    </row>
    <row r="306" spans="1:17" x14ac:dyDescent="0.25">
      <c r="A306" t="s">
        <v>1156</v>
      </c>
      <c r="B306" s="66">
        <v>43158</v>
      </c>
      <c r="C306" t="s">
        <v>228</v>
      </c>
      <c r="D306" t="s">
        <v>189</v>
      </c>
      <c r="E306" t="s">
        <v>182</v>
      </c>
      <c r="F306" t="s">
        <v>222</v>
      </c>
      <c r="G306" t="s">
        <v>223</v>
      </c>
      <c r="H306">
        <v>19134</v>
      </c>
      <c r="I306" t="s">
        <v>224</v>
      </c>
      <c r="J306" t="s">
        <v>193</v>
      </c>
      <c r="K306" t="s">
        <v>208</v>
      </c>
      <c r="L306" s="90">
        <v>6.72</v>
      </c>
      <c r="M306">
        <v>2</v>
      </c>
      <c r="N306">
        <v>0.2</v>
      </c>
      <c r="O306" s="90">
        <v>2.4359999999999999</v>
      </c>
      <c r="P306"/>
      <c r="Q306"/>
    </row>
    <row r="307" spans="1:17" x14ac:dyDescent="0.25">
      <c r="A307" t="s">
        <v>1157</v>
      </c>
      <c r="B307" s="66">
        <v>43159</v>
      </c>
      <c r="C307" t="s">
        <v>228</v>
      </c>
      <c r="D307" t="s">
        <v>189</v>
      </c>
      <c r="E307" t="s">
        <v>182</v>
      </c>
      <c r="F307" t="s">
        <v>219</v>
      </c>
      <c r="G307" t="s">
        <v>191</v>
      </c>
      <c r="H307">
        <v>94110</v>
      </c>
      <c r="I307" t="s">
        <v>192</v>
      </c>
      <c r="J307" t="s">
        <v>193</v>
      </c>
      <c r="K307" t="s">
        <v>204</v>
      </c>
      <c r="L307" s="90">
        <v>4.5439999999999996</v>
      </c>
      <c r="M307">
        <v>2</v>
      </c>
      <c r="N307">
        <v>0.2</v>
      </c>
      <c r="O307" s="90">
        <v>1.6472</v>
      </c>
      <c r="P307"/>
      <c r="Q307"/>
    </row>
    <row r="308" spans="1:17" x14ac:dyDescent="0.25">
      <c r="A308" t="s">
        <v>1158</v>
      </c>
      <c r="B308" s="66">
        <v>43159</v>
      </c>
      <c r="C308" t="s">
        <v>195</v>
      </c>
      <c r="D308" t="s">
        <v>181</v>
      </c>
      <c r="E308" t="s">
        <v>182</v>
      </c>
      <c r="F308" t="s">
        <v>190</v>
      </c>
      <c r="G308" t="s">
        <v>191</v>
      </c>
      <c r="H308">
        <v>90008</v>
      </c>
      <c r="I308" t="s">
        <v>192</v>
      </c>
      <c r="J308" t="s">
        <v>202</v>
      </c>
      <c r="K308" t="s">
        <v>168</v>
      </c>
      <c r="L308" s="90">
        <v>36.24</v>
      </c>
      <c r="M308">
        <v>1</v>
      </c>
      <c r="N308">
        <v>0</v>
      </c>
      <c r="O308" s="90">
        <v>15.220800000000001</v>
      </c>
      <c r="P308"/>
      <c r="Q308"/>
    </row>
    <row r="309" spans="1:17" x14ac:dyDescent="0.25">
      <c r="A309" t="s">
        <v>1159</v>
      </c>
      <c r="B309" s="66">
        <v>43159</v>
      </c>
      <c r="C309" t="s">
        <v>180</v>
      </c>
      <c r="D309" t="s">
        <v>189</v>
      </c>
      <c r="E309" t="s">
        <v>182</v>
      </c>
      <c r="F309" t="s">
        <v>209</v>
      </c>
      <c r="G309" t="s">
        <v>210</v>
      </c>
      <c r="H309">
        <v>98103</v>
      </c>
      <c r="I309" t="s">
        <v>192</v>
      </c>
      <c r="J309" t="s">
        <v>193</v>
      </c>
      <c r="K309" t="s">
        <v>201</v>
      </c>
      <c r="L309" s="90">
        <v>18.239999999999998</v>
      </c>
      <c r="M309">
        <v>3</v>
      </c>
      <c r="N309">
        <v>0</v>
      </c>
      <c r="O309" s="90">
        <v>5.2896000000000001</v>
      </c>
      <c r="P309"/>
      <c r="Q309"/>
    </row>
    <row r="310" spans="1:17" x14ac:dyDescent="0.25">
      <c r="A310" t="s">
        <v>1160</v>
      </c>
      <c r="B310" s="66">
        <v>43159</v>
      </c>
      <c r="C310" t="s">
        <v>180</v>
      </c>
      <c r="D310" t="s">
        <v>181</v>
      </c>
      <c r="E310" t="s">
        <v>182</v>
      </c>
      <c r="F310" t="s">
        <v>183</v>
      </c>
      <c r="G310" t="s">
        <v>184</v>
      </c>
      <c r="H310">
        <v>42420</v>
      </c>
      <c r="I310" t="s">
        <v>185</v>
      </c>
      <c r="J310" t="s">
        <v>186</v>
      </c>
      <c r="K310" t="s">
        <v>188</v>
      </c>
      <c r="L310" s="90">
        <v>731.94</v>
      </c>
      <c r="M310">
        <v>3</v>
      </c>
      <c r="N310">
        <v>0</v>
      </c>
      <c r="O310" s="90">
        <v>219.58199999999999</v>
      </c>
      <c r="P310"/>
      <c r="Q310"/>
    </row>
    <row r="311" spans="1:17" x14ac:dyDescent="0.25">
      <c r="A311" t="s">
        <v>1161</v>
      </c>
      <c r="B311" s="66">
        <v>43159</v>
      </c>
      <c r="C311" t="s">
        <v>180</v>
      </c>
      <c r="D311" t="s">
        <v>181</v>
      </c>
      <c r="E311" t="s">
        <v>182</v>
      </c>
      <c r="F311" t="s">
        <v>388</v>
      </c>
      <c r="G311" t="s">
        <v>213</v>
      </c>
      <c r="H311">
        <v>75701</v>
      </c>
      <c r="I311" t="s">
        <v>214</v>
      </c>
      <c r="J311" t="s">
        <v>193</v>
      </c>
      <c r="K311" t="s">
        <v>204</v>
      </c>
      <c r="L311" s="90">
        <v>51.183999999999997</v>
      </c>
      <c r="M311">
        <v>4</v>
      </c>
      <c r="N311">
        <v>0.8</v>
      </c>
      <c r="O311" s="90">
        <v>79.3352</v>
      </c>
      <c r="P311"/>
      <c r="Q311"/>
    </row>
    <row r="312" spans="1:17" x14ac:dyDescent="0.25">
      <c r="A312" t="s">
        <v>1162</v>
      </c>
      <c r="B312" s="66">
        <v>43160</v>
      </c>
      <c r="C312" t="s">
        <v>195</v>
      </c>
      <c r="D312" t="s">
        <v>189</v>
      </c>
      <c r="E312" t="s">
        <v>182</v>
      </c>
      <c r="F312" t="s">
        <v>190</v>
      </c>
      <c r="G312" t="s">
        <v>191</v>
      </c>
      <c r="H312">
        <v>90036</v>
      </c>
      <c r="I312" t="s">
        <v>192</v>
      </c>
      <c r="J312" t="s">
        <v>186</v>
      </c>
      <c r="K312" t="s">
        <v>188</v>
      </c>
      <c r="L312" s="90">
        <v>362.35199999999998</v>
      </c>
      <c r="M312">
        <v>3</v>
      </c>
      <c r="N312">
        <v>0.2</v>
      </c>
      <c r="O312" s="90">
        <v>45.293999999999997</v>
      </c>
      <c r="P312"/>
      <c r="Q312"/>
    </row>
    <row r="313" spans="1:17" x14ac:dyDescent="0.25">
      <c r="A313" t="s">
        <v>1163</v>
      </c>
      <c r="B313" s="66">
        <v>43160</v>
      </c>
      <c r="C313" t="s">
        <v>195</v>
      </c>
      <c r="D313" t="s">
        <v>211</v>
      </c>
      <c r="E313" t="s">
        <v>182</v>
      </c>
      <c r="F313" t="s">
        <v>219</v>
      </c>
      <c r="G313" t="s">
        <v>191</v>
      </c>
      <c r="H313">
        <v>94109</v>
      </c>
      <c r="I313" t="s">
        <v>192</v>
      </c>
      <c r="J313" t="s">
        <v>193</v>
      </c>
      <c r="K313" t="s">
        <v>194</v>
      </c>
      <c r="L313" s="90">
        <v>11.52</v>
      </c>
      <c r="M313">
        <v>4</v>
      </c>
      <c r="N313">
        <v>0</v>
      </c>
      <c r="O313" s="90">
        <v>5.6448</v>
      </c>
      <c r="P313"/>
      <c r="Q313"/>
    </row>
    <row r="314" spans="1:17" x14ac:dyDescent="0.25">
      <c r="A314" t="s">
        <v>1164</v>
      </c>
      <c r="B314" s="66">
        <v>43160</v>
      </c>
      <c r="C314" t="s">
        <v>195</v>
      </c>
      <c r="D314" t="s">
        <v>181</v>
      </c>
      <c r="E314" t="s">
        <v>182</v>
      </c>
      <c r="F314" t="s">
        <v>219</v>
      </c>
      <c r="G314" t="s">
        <v>191</v>
      </c>
      <c r="H314">
        <v>94110</v>
      </c>
      <c r="I314" t="s">
        <v>192</v>
      </c>
      <c r="J314" t="s">
        <v>186</v>
      </c>
      <c r="K314" t="s">
        <v>200</v>
      </c>
      <c r="L314" s="90">
        <v>204.85</v>
      </c>
      <c r="M314">
        <v>5</v>
      </c>
      <c r="N314">
        <v>0</v>
      </c>
      <c r="O314" s="90">
        <v>57.357999999999997</v>
      </c>
      <c r="P314"/>
      <c r="Q314"/>
    </row>
    <row r="315" spans="1:17" x14ac:dyDescent="0.25">
      <c r="A315" t="s">
        <v>1165</v>
      </c>
      <c r="B315" s="66">
        <v>43161</v>
      </c>
      <c r="C315" t="s">
        <v>195</v>
      </c>
      <c r="D315" t="s">
        <v>189</v>
      </c>
      <c r="E315" t="s">
        <v>182</v>
      </c>
      <c r="F315" t="s">
        <v>346</v>
      </c>
      <c r="G315" t="s">
        <v>197</v>
      </c>
      <c r="H315">
        <v>33178</v>
      </c>
      <c r="I315" t="s">
        <v>185</v>
      </c>
      <c r="J315" t="s">
        <v>202</v>
      </c>
      <c r="K315" t="s">
        <v>203</v>
      </c>
      <c r="L315" s="90">
        <v>361.37599999999998</v>
      </c>
      <c r="M315">
        <v>2</v>
      </c>
      <c r="N315">
        <v>0.2</v>
      </c>
      <c r="O315" s="90">
        <v>27.103200000000001</v>
      </c>
      <c r="P315"/>
      <c r="Q315"/>
    </row>
    <row r="316" spans="1:17" x14ac:dyDescent="0.25">
      <c r="A316" t="s">
        <v>1166</v>
      </c>
      <c r="B316" s="66">
        <v>43161</v>
      </c>
      <c r="C316" t="s">
        <v>195</v>
      </c>
      <c r="D316" t="s">
        <v>181</v>
      </c>
      <c r="E316" t="s">
        <v>182</v>
      </c>
      <c r="F316" t="s">
        <v>190</v>
      </c>
      <c r="G316" t="s">
        <v>191</v>
      </c>
      <c r="H316">
        <v>90036</v>
      </c>
      <c r="I316" t="s">
        <v>192</v>
      </c>
      <c r="J316" t="s">
        <v>193</v>
      </c>
      <c r="K316" t="s">
        <v>205</v>
      </c>
      <c r="L316" s="90">
        <v>10.89</v>
      </c>
      <c r="M316">
        <v>1</v>
      </c>
      <c r="N316">
        <v>0</v>
      </c>
      <c r="O316" s="90">
        <v>2.8313999999999999</v>
      </c>
      <c r="P316"/>
      <c r="Q316"/>
    </row>
    <row r="317" spans="1:17" x14ac:dyDescent="0.25">
      <c r="A317" t="s">
        <v>1167</v>
      </c>
      <c r="B317" s="66">
        <v>43161</v>
      </c>
      <c r="C317" t="s">
        <v>195</v>
      </c>
      <c r="D317" t="s">
        <v>181</v>
      </c>
      <c r="E317" t="s">
        <v>182</v>
      </c>
      <c r="F317" t="s">
        <v>505</v>
      </c>
      <c r="G317" t="s">
        <v>207</v>
      </c>
      <c r="H317">
        <v>27604</v>
      </c>
      <c r="I317" t="s">
        <v>185</v>
      </c>
      <c r="J317" t="s">
        <v>202</v>
      </c>
      <c r="K317" t="s">
        <v>203</v>
      </c>
      <c r="L317" s="90">
        <v>177.48</v>
      </c>
      <c r="M317">
        <v>3</v>
      </c>
      <c r="N317">
        <v>0.2</v>
      </c>
      <c r="O317" s="90">
        <v>19.9665</v>
      </c>
      <c r="P317"/>
      <c r="Q317"/>
    </row>
    <row r="318" spans="1:17" x14ac:dyDescent="0.25">
      <c r="A318" t="s">
        <v>1168</v>
      </c>
      <c r="B318" s="66">
        <v>43161</v>
      </c>
      <c r="C318" t="s">
        <v>195</v>
      </c>
      <c r="D318" t="s">
        <v>181</v>
      </c>
      <c r="E318" t="s">
        <v>182</v>
      </c>
      <c r="F318" t="s">
        <v>279</v>
      </c>
      <c r="G318" t="s">
        <v>191</v>
      </c>
      <c r="H318">
        <v>91104</v>
      </c>
      <c r="I318" t="s">
        <v>192</v>
      </c>
      <c r="J318" t="s">
        <v>202</v>
      </c>
      <c r="K318" t="s">
        <v>203</v>
      </c>
      <c r="L318" s="90">
        <v>419.94400000000002</v>
      </c>
      <c r="M318">
        <v>7</v>
      </c>
      <c r="N318">
        <v>0.2</v>
      </c>
      <c r="O318" s="90">
        <v>52.493000000000002</v>
      </c>
      <c r="P318"/>
      <c r="Q318"/>
    </row>
    <row r="319" spans="1:17" x14ac:dyDescent="0.25">
      <c r="A319" t="s">
        <v>1169</v>
      </c>
      <c r="B319" s="66">
        <v>43162</v>
      </c>
      <c r="C319" t="s">
        <v>195</v>
      </c>
      <c r="D319" t="s">
        <v>189</v>
      </c>
      <c r="E319" t="s">
        <v>182</v>
      </c>
      <c r="F319" t="s">
        <v>648</v>
      </c>
      <c r="G319" t="s">
        <v>213</v>
      </c>
      <c r="H319">
        <v>78501</v>
      </c>
      <c r="I319" t="s">
        <v>214</v>
      </c>
      <c r="J319" t="s">
        <v>193</v>
      </c>
      <c r="K319" t="s">
        <v>204</v>
      </c>
      <c r="L319" s="90">
        <v>6.8739999999999997</v>
      </c>
      <c r="M319">
        <v>7</v>
      </c>
      <c r="N319">
        <v>0.8</v>
      </c>
      <c r="O319" s="90">
        <v>10.6547</v>
      </c>
      <c r="P319"/>
      <c r="Q319"/>
    </row>
    <row r="320" spans="1:17" x14ac:dyDescent="0.25">
      <c r="A320" t="s">
        <v>1170</v>
      </c>
      <c r="B320" s="66">
        <v>43162</v>
      </c>
      <c r="C320" t="s">
        <v>195</v>
      </c>
      <c r="D320" t="s">
        <v>189</v>
      </c>
      <c r="E320" t="s">
        <v>182</v>
      </c>
      <c r="F320" t="s">
        <v>241</v>
      </c>
      <c r="G320" t="s">
        <v>242</v>
      </c>
      <c r="H320">
        <v>10035</v>
      </c>
      <c r="I320" t="s">
        <v>224</v>
      </c>
      <c r="J320" t="s">
        <v>193</v>
      </c>
      <c r="K320" t="s">
        <v>199</v>
      </c>
      <c r="L320" s="90">
        <v>212.88</v>
      </c>
      <c r="M320">
        <v>6</v>
      </c>
      <c r="N320">
        <v>0</v>
      </c>
      <c r="O320" s="90">
        <v>0</v>
      </c>
      <c r="P320"/>
      <c r="Q320"/>
    </row>
    <row r="321" spans="1:17" x14ac:dyDescent="0.25">
      <c r="A321" t="s">
        <v>1171</v>
      </c>
      <c r="B321" s="66">
        <v>43162</v>
      </c>
      <c r="C321" t="s">
        <v>180</v>
      </c>
      <c r="D321" t="s">
        <v>181</v>
      </c>
      <c r="E321" t="s">
        <v>182</v>
      </c>
      <c r="F321" t="s">
        <v>281</v>
      </c>
      <c r="G321" t="s">
        <v>332</v>
      </c>
      <c r="H321">
        <v>2038</v>
      </c>
      <c r="I321" t="s">
        <v>224</v>
      </c>
      <c r="J321" t="s">
        <v>186</v>
      </c>
      <c r="K321" t="s">
        <v>198</v>
      </c>
      <c r="L321" s="90">
        <v>366.00900000000001</v>
      </c>
      <c r="M321">
        <v>3</v>
      </c>
      <c r="N321">
        <v>0.3</v>
      </c>
      <c r="O321" s="90">
        <v>47.058300000000003</v>
      </c>
      <c r="P321"/>
      <c r="Q321"/>
    </row>
    <row r="322" spans="1:17" x14ac:dyDescent="0.25">
      <c r="A322" t="s">
        <v>1172</v>
      </c>
      <c r="B322" s="66">
        <v>43162</v>
      </c>
      <c r="C322" t="s">
        <v>195</v>
      </c>
      <c r="D322" t="s">
        <v>181</v>
      </c>
      <c r="E322" t="s">
        <v>182</v>
      </c>
      <c r="F322" t="s">
        <v>241</v>
      </c>
      <c r="G322" t="s">
        <v>242</v>
      </c>
      <c r="H322">
        <v>10035</v>
      </c>
      <c r="I322" t="s">
        <v>224</v>
      </c>
      <c r="J322" t="s">
        <v>193</v>
      </c>
      <c r="K322" t="s">
        <v>204</v>
      </c>
      <c r="L322" s="90">
        <v>25.584</v>
      </c>
      <c r="M322">
        <v>2</v>
      </c>
      <c r="N322">
        <v>0.2</v>
      </c>
      <c r="O322" s="90">
        <v>8.9543999999999997</v>
      </c>
      <c r="P322"/>
      <c r="Q322"/>
    </row>
    <row r="323" spans="1:17" x14ac:dyDescent="0.25">
      <c r="A323" t="s">
        <v>1173</v>
      </c>
      <c r="B323" s="66">
        <v>43162</v>
      </c>
      <c r="C323" t="s">
        <v>180</v>
      </c>
      <c r="D323" t="s">
        <v>189</v>
      </c>
      <c r="E323" t="s">
        <v>182</v>
      </c>
      <c r="F323" t="s">
        <v>586</v>
      </c>
      <c r="G323" t="s">
        <v>213</v>
      </c>
      <c r="H323">
        <v>78415</v>
      </c>
      <c r="I323" t="s">
        <v>214</v>
      </c>
      <c r="J323" t="s">
        <v>193</v>
      </c>
      <c r="K323" t="s">
        <v>208</v>
      </c>
      <c r="L323" s="90">
        <v>6.8479999999999999</v>
      </c>
      <c r="M323">
        <v>2</v>
      </c>
      <c r="N323">
        <v>0.2</v>
      </c>
      <c r="O323" s="90">
        <v>2.14</v>
      </c>
      <c r="P323"/>
      <c r="Q323"/>
    </row>
    <row r="324" spans="1:17" x14ac:dyDescent="0.25">
      <c r="A324" t="s">
        <v>1174</v>
      </c>
      <c r="B324" s="66">
        <v>43163</v>
      </c>
      <c r="C324" t="s">
        <v>180</v>
      </c>
      <c r="D324" t="s">
        <v>181</v>
      </c>
      <c r="E324" t="s">
        <v>182</v>
      </c>
      <c r="F324" t="s">
        <v>301</v>
      </c>
      <c r="G324" t="s">
        <v>213</v>
      </c>
      <c r="H324">
        <v>75217</v>
      </c>
      <c r="I324" t="s">
        <v>214</v>
      </c>
      <c r="J324" t="s">
        <v>186</v>
      </c>
      <c r="K324" t="s">
        <v>187</v>
      </c>
      <c r="L324" s="90">
        <v>1352.3976</v>
      </c>
      <c r="M324">
        <v>9</v>
      </c>
      <c r="N324">
        <v>0.32</v>
      </c>
      <c r="O324" s="90">
        <v>437.54039999999998</v>
      </c>
      <c r="P324"/>
      <c r="Q324"/>
    </row>
    <row r="325" spans="1:17" x14ac:dyDescent="0.25">
      <c r="A325" t="s">
        <v>1175</v>
      </c>
      <c r="B325" s="66">
        <v>43163</v>
      </c>
      <c r="C325" t="s">
        <v>180</v>
      </c>
      <c r="D325" t="s">
        <v>181</v>
      </c>
      <c r="E325" t="s">
        <v>182</v>
      </c>
      <c r="F325" t="s">
        <v>301</v>
      </c>
      <c r="G325" t="s">
        <v>213</v>
      </c>
      <c r="H325">
        <v>75217</v>
      </c>
      <c r="I325" t="s">
        <v>214</v>
      </c>
      <c r="J325" t="s">
        <v>186</v>
      </c>
      <c r="K325" t="s">
        <v>187</v>
      </c>
      <c r="L325" s="90">
        <v>204.66640000000001</v>
      </c>
      <c r="M325">
        <v>1</v>
      </c>
      <c r="N325">
        <v>0.32</v>
      </c>
      <c r="O325" s="90">
        <v>6.0195999999999996</v>
      </c>
      <c r="P325"/>
      <c r="Q325"/>
    </row>
    <row r="326" spans="1:17" x14ac:dyDescent="0.25">
      <c r="A326" t="s">
        <v>1176</v>
      </c>
      <c r="B326" s="66">
        <v>43163</v>
      </c>
      <c r="C326" t="s">
        <v>195</v>
      </c>
      <c r="D326" t="s">
        <v>181</v>
      </c>
      <c r="E326" t="s">
        <v>182</v>
      </c>
      <c r="F326" t="s">
        <v>227</v>
      </c>
      <c r="G326" t="s">
        <v>213</v>
      </c>
      <c r="H326">
        <v>77095</v>
      </c>
      <c r="I326" t="s">
        <v>214</v>
      </c>
      <c r="J326" t="s">
        <v>193</v>
      </c>
      <c r="K326" t="s">
        <v>201</v>
      </c>
      <c r="L326" s="90">
        <v>2.6880000000000002</v>
      </c>
      <c r="M326">
        <v>2</v>
      </c>
      <c r="N326">
        <v>0.2</v>
      </c>
      <c r="O326" s="90">
        <v>1.008</v>
      </c>
      <c r="P326"/>
      <c r="Q326"/>
    </row>
    <row r="327" spans="1:17" x14ac:dyDescent="0.25">
      <c r="A327" t="s">
        <v>1177</v>
      </c>
      <c r="B327" s="66">
        <v>43164</v>
      </c>
      <c r="C327" t="s">
        <v>195</v>
      </c>
      <c r="D327" t="s">
        <v>189</v>
      </c>
      <c r="E327" t="s">
        <v>182</v>
      </c>
      <c r="F327" t="s">
        <v>190</v>
      </c>
      <c r="G327" t="s">
        <v>191</v>
      </c>
      <c r="H327">
        <v>90049</v>
      </c>
      <c r="I327" t="s">
        <v>192</v>
      </c>
      <c r="J327" t="s">
        <v>193</v>
      </c>
      <c r="K327" t="s">
        <v>199</v>
      </c>
      <c r="L327" s="90">
        <v>405.64</v>
      </c>
      <c r="M327">
        <v>4</v>
      </c>
      <c r="N327">
        <v>0</v>
      </c>
      <c r="O327" s="90">
        <v>12.1692</v>
      </c>
      <c r="P327"/>
      <c r="Q327"/>
    </row>
    <row r="328" spans="1:17" x14ac:dyDescent="0.25">
      <c r="A328" t="s">
        <v>1178</v>
      </c>
      <c r="B328" s="66">
        <v>43164</v>
      </c>
      <c r="C328" t="s">
        <v>228</v>
      </c>
      <c r="D328" t="s">
        <v>181</v>
      </c>
      <c r="E328" t="s">
        <v>182</v>
      </c>
      <c r="F328" t="s">
        <v>401</v>
      </c>
      <c r="G328" t="s">
        <v>270</v>
      </c>
      <c r="H328">
        <v>43130</v>
      </c>
      <c r="I328" t="s">
        <v>224</v>
      </c>
      <c r="J328" t="s">
        <v>193</v>
      </c>
      <c r="K328" t="s">
        <v>199</v>
      </c>
      <c r="L328" s="90">
        <v>55.92</v>
      </c>
      <c r="M328">
        <v>5</v>
      </c>
      <c r="N328">
        <v>0.2</v>
      </c>
      <c r="O328" s="90">
        <v>6.2910000000000004</v>
      </c>
      <c r="P328"/>
      <c r="Q328"/>
    </row>
    <row r="329" spans="1:17" x14ac:dyDescent="0.25">
      <c r="A329" t="s">
        <v>1179</v>
      </c>
      <c r="B329" s="66">
        <v>43164</v>
      </c>
      <c r="C329" t="s">
        <v>180</v>
      </c>
      <c r="D329" t="s">
        <v>211</v>
      </c>
      <c r="E329" t="s">
        <v>182</v>
      </c>
      <c r="F329" t="s">
        <v>210</v>
      </c>
      <c r="G329" t="s">
        <v>427</v>
      </c>
      <c r="H329">
        <v>20016</v>
      </c>
      <c r="I329" t="s">
        <v>224</v>
      </c>
      <c r="J329" t="s">
        <v>193</v>
      </c>
      <c r="K329" t="s">
        <v>208</v>
      </c>
      <c r="L329" s="90">
        <v>40.08</v>
      </c>
      <c r="M329">
        <v>6</v>
      </c>
      <c r="N329">
        <v>0</v>
      </c>
      <c r="O329" s="90">
        <v>19.238399999999999</v>
      </c>
      <c r="P329"/>
      <c r="Q329"/>
    </row>
    <row r="330" spans="1:17" x14ac:dyDescent="0.25">
      <c r="A330" t="s">
        <v>1180</v>
      </c>
      <c r="B330" s="66">
        <v>43165</v>
      </c>
      <c r="C330" t="s">
        <v>180</v>
      </c>
      <c r="D330" t="s">
        <v>211</v>
      </c>
      <c r="E330" t="s">
        <v>182</v>
      </c>
      <c r="F330" t="s">
        <v>227</v>
      </c>
      <c r="G330" t="s">
        <v>213</v>
      </c>
      <c r="H330">
        <v>77036</v>
      </c>
      <c r="I330" t="s">
        <v>214</v>
      </c>
      <c r="J330" t="s">
        <v>202</v>
      </c>
      <c r="K330" t="s">
        <v>203</v>
      </c>
      <c r="L330" s="90">
        <v>1415.76</v>
      </c>
      <c r="M330">
        <v>6</v>
      </c>
      <c r="N330">
        <v>0.2</v>
      </c>
      <c r="O330" s="90">
        <v>88.484999999999999</v>
      </c>
      <c r="P330"/>
      <c r="Q330"/>
    </row>
    <row r="331" spans="1:17" x14ac:dyDescent="0.25">
      <c r="A331" t="s">
        <v>1181</v>
      </c>
      <c r="B331" s="66">
        <v>43165</v>
      </c>
      <c r="C331" t="s">
        <v>195</v>
      </c>
      <c r="D331" t="s">
        <v>181</v>
      </c>
      <c r="E331" t="s">
        <v>182</v>
      </c>
      <c r="F331" t="s">
        <v>190</v>
      </c>
      <c r="G331" t="s">
        <v>191</v>
      </c>
      <c r="H331">
        <v>90045</v>
      </c>
      <c r="I331" t="s">
        <v>192</v>
      </c>
      <c r="J331" t="s">
        <v>202</v>
      </c>
      <c r="K331" t="s">
        <v>168</v>
      </c>
      <c r="L331" s="90">
        <v>1115.9100000000001</v>
      </c>
      <c r="M331">
        <v>9</v>
      </c>
      <c r="N331">
        <v>0</v>
      </c>
      <c r="O331" s="90">
        <v>200.8638</v>
      </c>
      <c r="P331"/>
      <c r="Q331"/>
    </row>
    <row r="332" spans="1:17" x14ac:dyDescent="0.25">
      <c r="A332" t="s">
        <v>1182</v>
      </c>
      <c r="B332" s="66">
        <v>43165</v>
      </c>
      <c r="C332" t="s">
        <v>195</v>
      </c>
      <c r="D332" t="s">
        <v>181</v>
      </c>
      <c r="E332" t="s">
        <v>182</v>
      </c>
      <c r="F332" t="s">
        <v>355</v>
      </c>
      <c r="G332" t="s">
        <v>207</v>
      </c>
      <c r="H332">
        <v>28540</v>
      </c>
      <c r="I332" t="s">
        <v>185</v>
      </c>
      <c r="J332" t="s">
        <v>193</v>
      </c>
      <c r="K332" t="s">
        <v>201</v>
      </c>
      <c r="L332" s="90">
        <v>9.3439999999999994</v>
      </c>
      <c r="M332">
        <v>2</v>
      </c>
      <c r="N332">
        <v>0.2</v>
      </c>
      <c r="O332" s="90">
        <v>1.1679999999999999</v>
      </c>
      <c r="P332"/>
      <c r="Q332"/>
    </row>
    <row r="333" spans="1:17" x14ac:dyDescent="0.25">
      <c r="A333" t="s">
        <v>1183</v>
      </c>
      <c r="B333" s="66">
        <v>43165</v>
      </c>
      <c r="C333" t="s">
        <v>195</v>
      </c>
      <c r="D333" t="s">
        <v>189</v>
      </c>
      <c r="E333" t="s">
        <v>182</v>
      </c>
      <c r="F333" t="s">
        <v>241</v>
      </c>
      <c r="G333" t="s">
        <v>242</v>
      </c>
      <c r="H333">
        <v>10011</v>
      </c>
      <c r="I333" t="s">
        <v>224</v>
      </c>
      <c r="J333" t="s">
        <v>202</v>
      </c>
      <c r="K333" t="s">
        <v>203</v>
      </c>
      <c r="L333" s="90">
        <v>337.98</v>
      </c>
      <c r="M333">
        <v>2</v>
      </c>
      <c r="N333">
        <v>0</v>
      </c>
      <c r="O333" s="90">
        <v>101.39400000000001</v>
      </c>
      <c r="P333"/>
      <c r="Q333"/>
    </row>
    <row r="334" spans="1:17" x14ac:dyDescent="0.25">
      <c r="A334" t="s">
        <v>1184</v>
      </c>
      <c r="B334" s="66">
        <v>43165</v>
      </c>
      <c r="C334" t="s">
        <v>195</v>
      </c>
      <c r="D334" t="s">
        <v>181</v>
      </c>
      <c r="E334" t="s">
        <v>182</v>
      </c>
      <c r="F334" t="s">
        <v>222</v>
      </c>
      <c r="G334" t="s">
        <v>223</v>
      </c>
      <c r="H334">
        <v>19143</v>
      </c>
      <c r="I334" t="s">
        <v>224</v>
      </c>
      <c r="J334" t="s">
        <v>186</v>
      </c>
      <c r="K334" t="s">
        <v>198</v>
      </c>
      <c r="L334" s="90">
        <v>853.09199999999998</v>
      </c>
      <c r="M334">
        <v>6</v>
      </c>
      <c r="N334">
        <v>0.4</v>
      </c>
      <c r="O334" s="90">
        <v>227.49119999999999</v>
      </c>
      <c r="P334"/>
      <c r="Q334"/>
    </row>
    <row r="335" spans="1:17" x14ac:dyDescent="0.25">
      <c r="A335" t="s">
        <v>1185</v>
      </c>
      <c r="B335" s="66">
        <v>43165</v>
      </c>
      <c r="C335" t="s">
        <v>195</v>
      </c>
      <c r="D335" t="s">
        <v>181</v>
      </c>
      <c r="E335" t="s">
        <v>182</v>
      </c>
      <c r="F335" t="s">
        <v>325</v>
      </c>
      <c r="G335" t="s">
        <v>242</v>
      </c>
      <c r="H335">
        <v>11561</v>
      </c>
      <c r="I335" t="s">
        <v>224</v>
      </c>
      <c r="J335" t="s">
        <v>193</v>
      </c>
      <c r="K335" t="s">
        <v>208</v>
      </c>
      <c r="L335" s="90">
        <v>44.75</v>
      </c>
      <c r="M335">
        <v>5</v>
      </c>
      <c r="N335">
        <v>0</v>
      </c>
      <c r="O335" s="90">
        <v>20.585000000000001</v>
      </c>
      <c r="P335"/>
      <c r="Q335"/>
    </row>
    <row r="336" spans="1:17" x14ac:dyDescent="0.25">
      <c r="A336" t="s">
        <v>1186</v>
      </c>
      <c r="B336" s="66">
        <v>43165</v>
      </c>
      <c r="C336" t="s">
        <v>195</v>
      </c>
      <c r="D336" t="s">
        <v>181</v>
      </c>
      <c r="E336" t="s">
        <v>182</v>
      </c>
      <c r="F336" t="s">
        <v>227</v>
      </c>
      <c r="G336" t="s">
        <v>213</v>
      </c>
      <c r="H336">
        <v>77095</v>
      </c>
      <c r="I336" t="s">
        <v>214</v>
      </c>
      <c r="J336" t="s">
        <v>193</v>
      </c>
      <c r="K336" t="s">
        <v>226</v>
      </c>
      <c r="L336" s="90">
        <v>604.65599999999995</v>
      </c>
      <c r="M336">
        <v>9</v>
      </c>
      <c r="N336">
        <v>0.2</v>
      </c>
      <c r="O336" s="90">
        <v>204.07140000000001</v>
      </c>
      <c r="P336"/>
      <c r="Q336"/>
    </row>
    <row r="337" spans="1:17" x14ac:dyDescent="0.25">
      <c r="A337" t="s">
        <v>1187</v>
      </c>
      <c r="B337" s="66">
        <v>43166</v>
      </c>
      <c r="C337" t="s">
        <v>228</v>
      </c>
      <c r="D337" t="s">
        <v>189</v>
      </c>
      <c r="E337" t="s">
        <v>182</v>
      </c>
      <c r="F337" t="s">
        <v>391</v>
      </c>
      <c r="G337" t="s">
        <v>223</v>
      </c>
      <c r="H337">
        <v>19013</v>
      </c>
      <c r="I337" t="s">
        <v>224</v>
      </c>
      <c r="J337" t="s">
        <v>193</v>
      </c>
      <c r="K337" t="s">
        <v>204</v>
      </c>
      <c r="L337" s="90">
        <v>8.5950000000000006</v>
      </c>
      <c r="M337">
        <v>5</v>
      </c>
      <c r="N337">
        <v>0.7</v>
      </c>
      <c r="O337" s="90">
        <v>6.3029999999999999</v>
      </c>
      <c r="P337"/>
      <c r="Q337"/>
    </row>
    <row r="338" spans="1:17" x14ac:dyDescent="0.25">
      <c r="A338" t="s">
        <v>1188</v>
      </c>
      <c r="B338" s="66">
        <v>43166</v>
      </c>
      <c r="C338" t="s">
        <v>195</v>
      </c>
      <c r="D338" t="s">
        <v>189</v>
      </c>
      <c r="E338" t="s">
        <v>182</v>
      </c>
      <c r="F338" t="s">
        <v>241</v>
      </c>
      <c r="G338" t="s">
        <v>242</v>
      </c>
      <c r="H338">
        <v>10024</v>
      </c>
      <c r="I338" t="s">
        <v>224</v>
      </c>
      <c r="J338" t="s">
        <v>186</v>
      </c>
      <c r="K338" t="s">
        <v>188</v>
      </c>
      <c r="L338" s="90">
        <v>866.64599999999996</v>
      </c>
      <c r="M338">
        <v>3</v>
      </c>
      <c r="N338">
        <v>0.1</v>
      </c>
      <c r="O338" s="90">
        <v>173.32919999999999</v>
      </c>
      <c r="P338"/>
      <c r="Q338"/>
    </row>
    <row r="339" spans="1:17" x14ac:dyDescent="0.25">
      <c r="A339" t="s">
        <v>1189</v>
      </c>
      <c r="B339" s="66">
        <v>43166</v>
      </c>
      <c r="C339" t="s">
        <v>195</v>
      </c>
      <c r="D339" t="s">
        <v>189</v>
      </c>
      <c r="E339" t="s">
        <v>182</v>
      </c>
      <c r="F339" t="s">
        <v>306</v>
      </c>
      <c r="G339" t="s">
        <v>236</v>
      </c>
      <c r="H339">
        <v>48227</v>
      </c>
      <c r="I339" t="s">
        <v>214</v>
      </c>
      <c r="J339" t="s">
        <v>193</v>
      </c>
      <c r="K339" t="s">
        <v>208</v>
      </c>
      <c r="L339" s="90">
        <v>19.920000000000002</v>
      </c>
      <c r="M339">
        <v>4</v>
      </c>
      <c r="N339">
        <v>0</v>
      </c>
      <c r="O339" s="90">
        <v>9.3623999999999992</v>
      </c>
      <c r="P339"/>
      <c r="Q339"/>
    </row>
    <row r="340" spans="1:17" x14ac:dyDescent="0.25">
      <c r="A340" t="s">
        <v>1190</v>
      </c>
      <c r="B340" s="66">
        <v>43166</v>
      </c>
      <c r="C340" t="s">
        <v>180</v>
      </c>
      <c r="D340" t="s">
        <v>181</v>
      </c>
      <c r="E340" t="s">
        <v>182</v>
      </c>
      <c r="F340" t="s">
        <v>244</v>
      </c>
      <c r="G340" t="s">
        <v>242</v>
      </c>
      <c r="H340">
        <v>12180</v>
      </c>
      <c r="I340" t="s">
        <v>224</v>
      </c>
      <c r="J340" t="s">
        <v>193</v>
      </c>
      <c r="K340" t="s">
        <v>201</v>
      </c>
      <c r="L340" s="90">
        <v>60.12</v>
      </c>
      <c r="M340">
        <v>9</v>
      </c>
      <c r="N340">
        <v>0</v>
      </c>
      <c r="O340" s="90">
        <v>22.244399999999999</v>
      </c>
      <c r="P340"/>
      <c r="Q340"/>
    </row>
    <row r="341" spans="1:17" x14ac:dyDescent="0.25">
      <c r="A341" t="s">
        <v>1191</v>
      </c>
      <c r="B341" s="66">
        <v>43166</v>
      </c>
      <c r="C341" t="s">
        <v>180</v>
      </c>
      <c r="D341" t="s">
        <v>189</v>
      </c>
      <c r="E341" t="s">
        <v>182</v>
      </c>
      <c r="F341" t="s">
        <v>241</v>
      </c>
      <c r="G341" t="s">
        <v>242</v>
      </c>
      <c r="H341">
        <v>10009</v>
      </c>
      <c r="I341" t="s">
        <v>224</v>
      </c>
      <c r="J341" t="s">
        <v>193</v>
      </c>
      <c r="K341" t="s">
        <v>199</v>
      </c>
      <c r="L341" s="90">
        <v>33.82</v>
      </c>
      <c r="M341">
        <v>2</v>
      </c>
      <c r="N341">
        <v>0</v>
      </c>
      <c r="O341" s="90">
        <v>9.1313999999999993</v>
      </c>
      <c r="P341"/>
      <c r="Q341"/>
    </row>
    <row r="342" spans="1:17" x14ac:dyDescent="0.25">
      <c r="A342" t="s">
        <v>1192</v>
      </c>
      <c r="B342" s="66">
        <v>43166</v>
      </c>
      <c r="C342" t="s">
        <v>180</v>
      </c>
      <c r="D342" t="s">
        <v>181</v>
      </c>
      <c r="E342" t="s">
        <v>182</v>
      </c>
      <c r="F342" t="s">
        <v>387</v>
      </c>
      <c r="G342" t="s">
        <v>270</v>
      </c>
      <c r="H342">
        <v>44105</v>
      </c>
      <c r="I342" t="s">
        <v>224</v>
      </c>
      <c r="J342" t="s">
        <v>193</v>
      </c>
      <c r="K342" t="s">
        <v>201</v>
      </c>
      <c r="L342" s="90">
        <v>18.655999999999999</v>
      </c>
      <c r="M342">
        <v>2</v>
      </c>
      <c r="N342">
        <v>0.2</v>
      </c>
      <c r="O342" s="90">
        <v>1.6324000000000001</v>
      </c>
      <c r="P342"/>
      <c r="Q342"/>
    </row>
    <row r="343" spans="1:17" x14ac:dyDescent="0.25">
      <c r="A343" t="s">
        <v>1193</v>
      </c>
      <c r="B343" s="66">
        <v>43167</v>
      </c>
      <c r="C343" t="s">
        <v>228</v>
      </c>
      <c r="D343" t="s">
        <v>189</v>
      </c>
      <c r="E343" t="s">
        <v>182</v>
      </c>
      <c r="F343" t="s">
        <v>499</v>
      </c>
      <c r="G343" t="s">
        <v>414</v>
      </c>
      <c r="H343">
        <v>21215</v>
      </c>
      <c r="I343" t="s">
        <v>224</v>
      </c>
      <c r="J343" t="s">
        <v>186</v>
      </c>
      <c r="K343" t="s">
        <v>188</v>
      </c>
      <c r="L343" s="90">
        <v>261.95999999999998</v>
      </c>
      <c r="M343">
        <v>2</v>
      </c>
      <c r="N343">
        <v>0</v>
      </c>
      <c r="O343" s="90">
        <v>23.5764</v>
      </c>
      <c r="P343"/>
      <c r="Q343"/>
    </row>
    <row r="344" spans="1:17" x14ac:dyDescent="0.25">
      <c r="A344" t="s">
        <v>1194</v>
      </c>
      <c r="B344" s="66">
        <v>43167</v>
      </c>
      <c r="C344" t="s">
        <v>195</v>
      </c>
      <c r="D344" t="s">
        <v>211</v>
      </c>
      <c r="E344" t="s">
        <v>182</v>
      </c>
      <c r="F344" t="s">
        <v>281</v>
      </c>
      <c r="G344" t="s">
        <v>332</v>
      </c>
      <c r="H344">
        <v>2038</v>
      </c>
      <c r="I344" t="s">
        <v>224</v>
      </c>
      <c r="J344" t="s">
        <v>193</v>
      </c>
      <c r="K344" t="s">
        <v>199</v>
      </c>
      <c r="L344" s="90">
        <v>1088.76</v>
      </c>
      <c r="M344">
        <v>6</v>
      </c>
      <c r="N344">
        <v>0</v>
      </c>
      <c r="O344" s="90">
        <v>315.74040000000002</v>
      </c>
      <c r="P344"/>
      <c r="Q344"/>
    </row>
    <row r="345" spans="1:17" x14ac:dyDescent="0.25">
      <c r="A345" t="s">
        <v>1195</v>
      </c>
      <c r="B345" s="66">
        <v>43167</v>
      </c>
      <c r="C345" t="s">
        <v>180</v>
      </c>
      <c r="D345" t="s">
        <v>189</v>
      </c>
      <c r="E345" t="s">
        <v>182</v>
      </c>
      <c r="F345" t="s">
        <v>400</v>
      </c>
      <c r="G345" t="s">
        <v>291</v>
      </c>
      <c r="H345">
        <v>71111</v>
      </c>
      <c r="I345" t="s">
        <v>185</v>
      </c>
      <c r="J345" t="s">
        <v>193</v>
      </c>
      <c r="K345" t="s">
        <v>204</v>
      </c>
      <c r="L345" s="90">
        <v>5.64</v>
      </c>
      <c r="M345">
        <v>3</v>
      </c>
      <c r="N345">
        <v>0</v>
      </c>
      <c r="O345" s="90">
        <v>2.7071999999999998</v>
      </c>
      <c r="P345"/>
      <c r="Q345"/>
    </row>
    <row r="346" spans="1:17" x14ac:dyDescent="0.25">
      <c r="A346" t="s">
        <v>1196</v>
      </c>
      <c r="B346" s="66">
        <v>43167</v>
      </c>
      <c r="C346" t="s">
        <v>228</v>
      </c>
      <c r="D346" t="s">
        <v>189</v>
      </c>
      <c r="E346" t="s">
        <v>182</v>
      </c>
      <c r="F346" t="s">
        <v>227</v>
      </c>
      <c r="G346" t="s">
        <v>213</v>
      </c>
      <c r="H346">
        <v>77070</v>
      </c>
      <c r="I346" t="s">
        <v>214</v>
      </c>
      <c r="J346" t="s">
        <v>202</v>
      </c>
      <c r="K346" t="s">
        <v>168</v>
      </c>
      <c r="L346" s="90">
        <v>47.975999999999999</v>
      </c>
      <c r="M346">
        <v>3</v>
      </c>
      <c r="N346">
        <v>0.2</v>
      </c>
      <c r="O346" s="90">
        <v>8.3957999999999995</v>
      </c>
      <c r="P346"/>
      <c r="Q346"/>
    </row>
    <row r="347" spans="1:17" x14ac:dyDescent="0.25">
      <c r="A347" t="s">
        <v>1197</v>
      </c>
      <c r="B347" s="66">
        <v>43167</v>
      </c>
      <c r="C347" t="s">
        <v>228</v>
      </c>
      <c r="D347" t="s">
        <v>211</v>
      </c>
      <c r="E347" t="s">
        <v>182</v>
      </c>
      <c r="F347" t="s">
        <v>765</v>
      </c>
      <c r="G347" t="s">
        <v>293</v>
      </c>
      <c r="H347">
        <v>6484</v>
      </c>
      <c r="I347" t="s">
        <v>224</v>
      </c>
      <c r="J347" t="s">
        <v>202</v>
      </c>
      <c r="K347" t="s">
        <v>168</v>
      </c>
      <c r="L347" s="90">
        <v>59.97</v>
      </c>
      <c r="M347">
        <v>3</v>
      </c>
      <c r="N347">
        <v>0</v>
      </c>
      <c r="O347" s="90">
        <v>14.9925</v>
      </c>
      <c r="P347"/>
      <c r="Q347"/>
    </row>
    <row r="348" spans="1:17" x14ac:dyDescent="0.25">
      <c r="A348" t="s">
        <v>1198</v>
      </c>
      <c r="B348" s="66">
        <v>43168</v>
      </c>
      <c r="C348" t="s">
        <v>180</v>
      </c>
      <c r="D348" t="s">
        <v>189</v>
      </c>
      <c r="E348" t="s">
        <v>182</v>
      </c>
      <c r="F348" t="s">
        <v>445</v>
      </c>
      <c r="G348" t="s">
        <v>191</v>
      </c>
      <c r="H348">
        <v>92025</v>
      </c>
      <c r="I348" t="s">
        <v>192</v>
      </c>
      <c r="J348" t="s">
        <v>193</v>
      </c>
      <c r="K348" t="s">
        <v>204</v>
      </c>
      <c r="L348" s="90">
        <v>17.248000000000001</v>
      </c>
      <c r="M348">
        <v>2</v>
      </c>
      <c r="N348">
        <v>0.2</v>
      </c>
      <c r="O348" s="90">
        <v>6.0368000000000004</v>
      </c>
      <c r="P348"/>
      <c r="Q348"/>
    </row>
    <row r="349" spans="1:17" x14ac:dyDescent="0.25">
      <c r="A349" t="s">
        <v>1199</v>
      </c>
      <c r="B349" s="66">
        <v>43169</v>
      </c>
      <c r="C349" t="s">
        <v>228</v>
      </c>
      <c r="D349" t="s">
        <v>189</v>
      </c>
      <c r="E349" t="s">
        <v>182</v>
      </c>
      <c r="F349" t="s">
        <v>315</v>
      </c>
      <c r="G349" t="s">
        <v>191</v>
      </c>
      <c r="H349">
        <v>90301</v>
      </c>
      <c r="I349" t="s">
        <v>192</v>
      </c>
      <c r="J349" t="s">
        <v>193</v>
      </c>
      <c r="K349" t="s">
        <v>201</v>
      </c>
      <c r="L349" s="90">
        <v>5.98</v>
      </c>
      <c r="M349">
        <v>1</v>
      </c>
      <c r="N349">
        <v>0</v>
      </c>
      <c r="O349" s="90">
        <v>1.5548</v>
      </c>
      <c r="P349"/>
      <c r="Q349"/>
    </row>
    <row r="350" spans="1:17" x14ac:dyDescent="0.25">
      <c r="A350" t="s">
        <v>1200</v>
      </c>
      <c r="B350" s="66">
        <v>43169</v>
      </c>
      <c r="C350" t="s">
        <v>195</v>
      </c>
      <c r="D350" t="s">
        <v>181</v>
      </c>
      <c r="E350" t="s">
        <v>182</v>
      </c>
      <c r="F350" t="s">
        <v>355</v>
      </c>
      <c r="G350" t="s">
        <v>207</v>
      </c>
      <c r="H350">
        <v>28540</v>
      </c>
      <c r="I350" t="s">
        <v>185</v>
      </c>
      <c r="J350" t="s">
        <v>193</v>
      </c>
      <c r="K350" t="s">
        <v>208</v>
      </c>
      <c r="L350" s="90">
        <v>39.152000000000001</v>
      </c>
      <c r="M350">
        <v>1</v>
      </c>
      <c r="N350">
        <v>0.2</v>
      </c>
      <c r="O350" s="90">
        <v>14.682</v>
      </c>
      <c r="P350"/>
      <c r="Q350"/>
    </row>
    <row r="351" spans="1:17" x14ac:dyDescent="0.25">
      <c r="A351" t="s">
        <v>1201</v>
      </c>
      <c r="B351" s="66">
        <v>43169</v>
      </c>
      <c r="C351" t="s">
        <v>195</v>
      </c>
      <c r="D351" t="s">
        <v>211</v>
      </c>
      <c r="E351" t="s">
        <v>182</v>
      </c>
      <c r="F351" t="s">
        <v>685</v>
      </c>
      <c r="G351" t="s">
        <v>254</v>
      </c>
      <c r="H351">
        <v>35401</v>
      </c>
      <c r="I351" t="s">
        <v>185</v>
      </c>
      <c r="J351" t="s">
        <v>186</v>
      </c>
      <c r="K351" t="s">
        <v>188</v>
      </c>
      <c r="L351" s="90">
        <v>141.96</v>
      </c>
      <c r="M351">
        <v>2</v>
      </c>
      <c r="N351">
        <v>0</v>
      </c>
      <c r="O351" s="90">
        <v>35.49</v>
      </c>
      <c r="P351"/>
      <c r="Q351"/>
    </row>
    <row r="352" spans="1:17" x14ac:dyDescent="0.25">
      <c r="A352" t="s">
        <v>1202</v>
      </c>
      <c r="B352" s="66">
        <v>43169</v>
      </c>
      <c r="C352" t="s">
        <v>228</v>
      </c>
      <c r="D352" t="s">
        <v>189</v>
      </c>
      <c r="E352" t="s">
        <v>182</v>
      </c>
      <c r="F352" t="s">
        <v>190</v>
      </c>
      <c r="G352" t="s">
        <v>191</v>
      </c>
      <c r="H352">
        <v>90045</v>
      </c>
      <c r="I352" t="s">
        <v>192</v>
      </c>
      <c r="J352" t="s">
        <v>186</v>
      </c>
      <c r="K352" t="s">
        <v>198</v>
      </c>
      <c r="L352" s="90">
        <v>161.28</v>
      </c>
      <c r="M352">
        <v>2</v>
      </c>
      <c r="N352">
        <v>0.2</v>
      </c>
      <c r="O352" s="90">
        <v>12.096</v>
      </c>
      <c r="P352"/>
      <c r="Q352"/>
    </row>
    <row r="353" spans="1:17" x14ac:dyDescent="0.25">
      <c r="A353" t="s">
        <v>1203</v>
      </c>
      <c r="B353" s="66">
        <v>43169</v>
      </c>
      <c r="C353" t="s">
        <v>195</v>
      </c>
      <c r="D353" t="s">
        <v>211</v>
      </c>
      <c r="E353" t="s">
        <v>182</v>
      </c>
      <c r="F353" t="s">
        <v>241</v>
      </c>
      <c r="G353" t="s">
        <v>242</v>
      </c>
      <c r="H353">
        <v>10024</v>
      </c>
      <c r="I353" t="s">
        <v>224</v>
      </c>
      <c r="J353" t="s">
        <v>193</v>
      </c>
      <c r="K353" t="s">
        <v>208</v>
      </c>
      <c r="L353" s="90">
        <v>379.4</v>
      </c>
      <c r="M353">
        <v>10</v>
      </c>
      <c r="N353">
        <v>0</v>
      </c>
      <c r="O353" s="90">
        <v>178.31800000000001</v>
      </c>
      <c r="P353"/>
      <c r="Q353"/>
    </row>
    <row r="354" spans="1:17" x14ac:dyDescent="0.25">
      <c r="A354" t="s">
        <v>1204</v>
      </c>
      <c r="B354" s="66">
        <v>43169</v>
      </c>
      <c r="C354" t="s">
        <v>195</v>
      </c>
      <c r="D354" t="s">
        <v>181</v>
      </c>
      <c r="E354" t="s">
        <v>182</v>
      </c>
      <c r="F354" t="s">
        <v>269</v>
      </c>
      <c r="G354" t="s">
        <v>270</v>
      </c>
      <c r="H354">
        <v>43229</v>
      </c>
      <c r="I354" t="s">
        <v>224</v>
      </c>
      <c r="J354" t="s">
        <v>186</v>
      </c>
      <c r="K354" t="s">
        <v>200</v>
      </c>
      <c r="L354" s="90">
        <v>21.88</v>
      </c>
      <c r="M354">
        <v>5</v>
      </c>
      <c r="N354">
        <v>0.2</v>
      </c>
      <c r="O354" s="90">
        <v>6.2904999999999998</v>
      </c>
      <c r="P354"/>
      <c r="Q354"/>
    </row>
    <row r="355" spans="1:17" x14ac:dyDescent="0.25">
      <c r="A355" t="s">
        <v>1205</v>
      </c>
      <c r="B355" s="66">
        <v>43170</v>
      </c>
      <c r="C355" t="s">
        <v>195</v>
      </c>
      <c r="D355" t="s">
        <v>181</v>
      </c>
      <c r="E355" t="s">
        <v>182</v>
      </c>
      <c r="F355" t="s">
        <v>245</v>
      </c>
      <c r="G355" t="s">
        <v>231</v>
      </c>
      <c r="H355">
        <v>60610</v>
      </c>
      <c r="I355" t="s">
        <v>214</v>
      </c>
      <c r="J355" t="s">
        <v>193</v>
      </c>
      <c r="K355" t="s">
        <v>201</v>
      </c>
      <c r="L355" s="90">
        <v>5.3440000000000003</v>
      </c>
      <c r="M355">
        <v>2</v>
      </c>
      <c r="N355">
        <v>0.2</v>
      </c>
      <c r="O355" s="90">
        <v>0.66800000000000004</v>
      </c>
      <c r="P355"/>
      <c r="Q355"/>
    </row>
    <row r="356" spans="1:17" x14ac:dyDescent="0.25">
      <c r="A356" t="s">
        <v>1206</v>
      </c>
      <c r="B356" s="66">
        <v>43170</v>
      </c>
      <c r="C356" t="s">
        <v>195</v>
      </c>
      <c r="D356" t="s">
        <v>189</v>
      </c>
      <c r="E356" t="s">
        <v>182</v>
      </c>
      <c r="F356" t="s">
        <v>288</v>
      </c>
      <c r="G356" t="s">
        <v>213</v>
      </c>
      <c r="H356">
        <v>78207</v>
      </c>
      <c r="I356" t="s">
        <v>214</v>
      </c>
      <c r="J356" t="s">
        <v>193</v>
      </c>
      <c r="K356" t="s">
        <v>208</v>
      </c>
      <c r="L356" s="90">
        <v>15.552</v>
      </c>
      <c r="M356">
        <v>3</v>
      </c>
      <c r="N356">
        <v>0.2</v>
      </c>
      <c r="O356" s="90">
        <v>5.4432</v>
      </c>
      <c r="P356"/>
      <c r="Q356"/>
    </row>
    <row r="357" spans="1:17" x14ac:dyDescent="0.25">
      <c r="A357" t="s">
        <v>1207</v>
      </c>
      <c r="B357" s="66">
        <v>43170</v>
      </c>
      <c r="C357" t="s">
        <v>195</v>
      </c>
      <c r="D357" t="s">
        <v>181</v>
      </c>
      <c r="E357" t="s">
        <v>182</v>
      </c>
      <c r="F357" t="s">
        <v>219</v>
      </c>
      <c r="G357" t="s">
        <v>191</v>
      </c>
      <c r="H357">
        <v>94122</v>
      </c>
      <c r="I357" t="s">
        <v>192</v>
      </c>
      <c r="J357" t="s">
        <v>193</v>
      </c>
      <c r="K357" t="s">
        <v>201</v>
      </c>
      <c r="L357" s="90">
        <v>23.1</v>
      </c>
      <c r="M357">
        <v>2</v>
      </c>
      <c r="N357">
        <v>0</v>
      </c>
      <c r="O357" s="90">
        <v>10.625999999999999</v>
      </c>
      <c r="P357"/>
      <c r="Q357"/>
    </row>
    <row r="358" spans="1:17" x14ac:dyDescent="0.25">
      <c r="A358" t="s">
        <v>1208</v>
      </c>
      <c r="B358" s="66">
        <v>43170</v>
      </c>
      <c r="C358" t="s">
        <v>195</v>
      </c>
      <c r="D358" t="s">
        <v>181</v>
      </c>
      <c r="E358" t="s">
        <v>182</v>
      </c>
      <c r="F358" t="s">
        <v>245</v>
      </c>
      <c r="G358" t="s">
        <v>231</v>
      </c>
      <c r="H358">
        <v>60623</v>
      </c>
      <c r="I358" t="s">
        <v>214</v>
      </c>
      <c r="J358" t="s">
        <v>193</v>
      </c>
      <c r="K358" t="s">
        <v>208</v>
      </c>
      <c r="L358" s="90">
        <v>124.032</v>
      </c>
      <c r="M358">
        <v>4</v>
      </c>
      <c r="N358">
        <v>0.2</v>
      </c>
      <c r="O358" s="90">
        <v>44.961599999999997</v>
      </c>
      <c r="P358"/>
      <c r="Q358"/>
    </row>
    <row r="359" spans="1:17" x14ac:dyDescent="0.25">
      <c r="A359" t="s">
        <v>1209</v>
      </c>
      <c r="B359" s="66">
        <v>43170</v>
      </c>
      <c r="C359" t="s">
        <v>180</v>
      </c>
      <c r="D359" t="s">
        <v>181</v>
      </c>
      <c r="E359" t="s">
        <v>182</v>
      </c>
      <c r="F359" t="s">
        <v>306</v>
      </c>
      <c r="G359" t="s">
        <v>236</v>
      </c>
      <c r="H359">
        <v>48234</v>
      </c>
      <c r="I359" t="s">
        <v>214</v>
      </c>
      <c r="J359" t="s">
        <v>193</v>
      </c>
      <c r="K359" t="s">
        <v>201</v>
      </c>
      <c r="L359" s="90">
        <v>34.700000000000003</v>
      </c>
      <c r="M359">
        <v>5</v>
      </c>
      <c r="N359">
        <v>0</v>
      </c>
      <c r="O359" s="90">
        <v>12.492000000000001</v>
      </c>
      <c r="P359"/>
      <c r="Q359"/>
    </row>
    <row r="360" spans="1:17" x14ac:dyDescent="0.25">
      <c r="A360" t="s">
        <v>1210</v>
      </c>
      <c r="B360" s="66">
        <v>43170</v>
      </c>
      <c r="C360" t="s">
        <v>195</v>
      </c>
      <c r="D360" t="s">
        <v>181</v>
      </c>
      <c r="E360" t="s">
        <v>182</v>
      </c>
      <c r="F360" t="s">
        <v>321</v>
      </c>
      <c r="G360" t="s">
        <v>213</v>
      </c>
      <c r="H360">
        <v>76017</v>
      </c>
      <c r="I360" t="s">
        <v>214</v>
      </c>
      <c r="J360" t="s">
        <v>193</v>
      </c>
      <c r="K360" t="s">
        <v>199</v>
      </c>
      <c r="L360" s="90">
        <v>999.43200000000002</v>
      </c>
      <c r="M360">
        <v>7</v>
      </c>
      <c r="N360">
        <v>0.2</v>
      </c>
      <c r="O360" s="90">
        <v>124.929</v>
      </c>
      <c r="P360"/>
      <c r="Q360"/>
    </row>
    <row r="361" spans="1:17" x14ac:dyDescent="0.25">
      <c r="A361" t="s">
        <v>1211</v>
      </c>
      <c r="B361" s="66">
        <v>43170</v>
      </c>
      <c r="C361" t="s">
        <v>195</v>
      </c>
      <c r="D361" t="s">
        <v>181</v>
      </c>
      <c r="E361" t="s">
        <v>182</v>
      </c>
      <c r="F361" t="s">
        <v>591</v>
      </c>
      <c r="G361" t="s">
        <v>231</v>
      </c>
      <c r="H361">
        <v>60035</v>
      </c>
      <c r="I361" t="s">
        <v>214</v>
      </c>
      <c r="J361" t="s">
        <v>186</v>
      </c>
      <c r="K361" t="s">
        <v>187</v>
      </c>
      <c r="L361" s="90">
        <v>913.43</v>
      </c>
      <c r="M361">
        <v>5</v>
      </c>
      <c r="N361">
        <v>0.3</v>
      </c>
      <c r="O361" s="90">
        <v>52.195999999999998</v>
      </c>
      <c r="P361"/>
      <c r="Q361"/>
    </row>
    <row r="362" spans="1:17" x14ac:dyDescent="0.25">
      <c r="A362" t="s">
        <v>1212</v>
      </c>
      <c r="B362" s="66">
        <v>43171</v>
      </c>
      <c r="C362" t="s">
        <v>195</v>
      </c>
      <c r="D362" t="s">
        <v>189</v>
      </c>
      <c r="E362" t="s">
        <v>182</v>
      </c>
      <c r="F362" t="s">
        <v>321</v>
      </c>
      <c r="G362" t="s">
        <v>213</v>
      </c>
      <c r="H362">
        <v>76017</v>
      </c>
      <c r="I362" t="s">
        <v>214</v>
      </c>
      <c r="J362" t="s">
        <v>193</v>
      </c>
      <c r="K362" t="s">
        <v>208</v>
      </c>
      <c r="L362" s="90">
        <v>15.696</v>
      </c>
      <c r="M362">
        <v>3</v>
      </c>
      <c r="N362">
        <v>0.2</v>
      </c>
      <c r="O362" s="90">
        <v>5.1012000000000004</v>
      </c>
      <c r="P362"/>
      <c r="Q362"/>
    </row>
    <row r="363" spans="1:17" x14ac:dyDescent="0.25">
      <c r="A363" t="s">
        <v>1213</v>
      </c>
      <c r="B363" s="66">
        <v>43172</v>
      </c>
      <c r="C363" t="s">
        <v>195</v>
      </c>
      <c r="D363" t="s">
        <v>181</v>
      </c>
      <c r="E363" t="s">
        <v>182</v>
      </c>
      <c r="F363" t="s">
        <v>190</v>
      </c>
      <c r="G363" t="s">
        <v>191</v>
      </c>
      <c r="H363">
        <v>90045</v>
      </c>
      <c r="I363" t="s">
        <v>192</v>
      </c>
      <c r="J363" t="s">
        <v>202</v>
      </c>
      <c r="K363" t="s">
        <v>203</v>
      </c>
      <c r="L363" s="90">
        <v>666.34400000000005</v>
      </c>
      <c r="M363">
        <v>7</v>
      </c>
      <c r="N363">
        <v>0.2</v>
      </c>
      <c r="O363" s="90">
        <v>66.634399999999999</v>
      </c>
      <c r="P363"/>
      <c r="Q363"/>
    </row>
    <row r="364" spans="1:17" x14ac:dyDescent="0.25">
      <c r="A364" t="s">
        <v>1214</v>
      </c>
      <c r="B364" s="66">
        <v>43172</v>
      </c>
      <c r="C364" t="s">
        <v>195</v>
      </c>
      <c r="D364" t="s">
        <v>181</v>
      </c>
      <c r="E364" t="s">
        <v>182</v>
      </c>
      <c r="F364" t="s">
        <v>315</v>
      </c>
      <c r="G364" t="s">
        <v>191</v>
      </c>
      <c r="H364">
        <v>90301</v>
      </c>
      <c r="I364" t="s">
        <v>192</v>
      </c>
      <c r="J364" t="s">
        <v>193</v>
      </c>
      <c r="K364" t="s">
        <v>205</v>
      </c>
      <c r="L364" s="90">
        <v>54.32</v>
      </c>
      <c r="M364">
        <v>4</v>
      </c>
      <c r="N364">
        <v>0</v>
      </c>
      <c r="O364" s="90">
        <v>16.295999999999999</v>
      </c>
      <c r="P364"/>
      <c r="Q364"/>
    </row>
    <row r="365" spans="1:17" x14ac:dyDescent="0.25">
      <c r="A365" t="s">
        <v>1215</v>
      </c>
      <c r="B365" s="66">
        <v>43172</v>
      </c>
      <c r="C365" t="s">
        <v>195</v>
      </c>
      <c r="D365" t="s">
        <v>181</v>
      </c>
      <c r="E365" t="s">
        <v>182</v>
      </c>
      <c r="F365" t="s">
        <v>346</v>
      </c>
      <c r="G365" t="s">
        <v>197</v>
      </c>
      <c r="H365">
        <v>33178</v>
      </c>
      <c r="I365" t="s">
        <v>185</v>
      </c>
      <c r="J365" t="s">
        <v>193</v>
      </c>
      <c r="K365" t="s">
        <v>201</v>
      </c>
      <c r="L365" s="90">
        <v>37.375999999999998</v>
      </c>
      <c r="M365">
        <v>8</v>
      </c>
      <c r="N365">
        <v>0.2</v>
      </c>
      <c r="O365" s="90">
        <v>7.4752000000000001</v>
      </c>
      <c r="P365"/>
      <c r="Q365"/>
    </row>
    <row r="366" spans="1:17" x14ac:dyDescent="0.25">
      <c r="A366" t="s">
        <v>1216</v>
      </c>
      <c r="B366" s="66">
        <v>43172</v>
      </c>
      <c r="C366" t="s">
        <v>195</v>
      </c>
      <c r="D366" t="s">
        <v>181</v>
      </c>
      <c r="E366" t="s">
        <v>182</v>
      </c>
      <c r="F366" t="s">
        <v>241</v>
      </c>
      <c r="G366" t="s">
        <v>242</v>
      </c>
      <c r="H366">
        <v>10011</v>
      </c>
      <c r="I366" t="s">
        <v>224</v>
      </c>
      <c r="J366" t="s">
        <v>193</v>
      </c>
      <c r="K366" t="s">
        <v>204</v>
      </c>
      <c r="L366" s="90">
        <v>49.536000000000001</v>
      </c>
      <c r="M366">
        <v>3</v>
      </c>
      <c r="N366">
        <v>0.2</v>
      </c>
      <c r="O366" s="90">
        <v>17.337599999999998</v>
      </c>
      <c r="P366"/>
      <c r="Q366"/>
    </row>
    <row r="367" spans="1:17" x14ac:dyDescent="0.25">
      <c r="A367" t="s">
        <v>1217</v>
      </c>
      <c r="B367" s="66">
        <v>43172</v>
      </c>
      <c r="C367" t="s">
        <v>180</v>
      </c>
      <c r="D367" t="s">
        <v>181</v>
      </c>
      <c r="E367" t="s">
        <v>182</v>
      </c>
      <c r="F367" t="s">
        <v>387</v>
      </c>
      <c r="G367" t="s">
        <v>270</v>
      </c>
      <c r="H367">
        <v>44105</v>
      </c>
      <c r="I367" t="s">
        <v>224</v>
      </c>
      <c r="J367" t="s">
        <v>186</v>
      </c>
      <c r="K367" t="s">
        <v>200</v>
      </c>
      <c r="L367" s="90">
        <v>17.920000000000002</v>
      </c>
      <c r="M367">
        <v>5</v>
      </c>
      <c r="N367">
        <v>0.2</v>
      </c>
      <c r="O367" s="90">
        <v>2.464</v>
      </c>
      <c r="P367"/>
      <c r="Q367"/>
    </row>
    <row r="368" spans="1:17" x14ac:dyDescent="0.25">
      <c r="A368" t="s">
        <v>1218</v>
      </c>
      <c r="B368" s="66">
        <v>43173</v>
      </c>
      <c r="C368" t="s">
        <v>195</v>
      </c>
      <c r="D368" t="s">
        <v>189</v>
      </c>
      <c r="E368" t="s">
        <v>182</v>
      </c>
      <c r="F368" t="s">
        <v>301</v>
      </c>
      <c r="G368" t="s">
        <v>213</v>
      </c>
      <c r="H368">
        <v>75217</v>
      </c>
      <c r="I368" t="s">
        <v>214</v>
      </c>
      <c r="J368" t="s">
        <v>193</v>
      </c>
      <c r="K368" t="s">
        <v>208</v>
      </c>
      <c r="L368" s="90">
        <v>10.368</v>
      </c>
      <c r="M368">
        <v>2</v>
      </c>
      <c r="N368">
        <v>0.2</v>
      </c>
      <c r="O368" s="90">
        <v>3.6288</v>
      </c>
      <c r="P368"/>
      <c r="Q368"/>
    </row>
    <row r="369" spans="1:17" x14ac:dyDescent="0.25">
      <c r="A369" t="s">
        <v>1219</v>
      </c>
      <c r="B369" s="66">
        <v>43173</v>
      </c>
      <c r="C369" t="s">
        <v>195</v>
      </c>
      <c r="D369" t="s">
        <v>211</v>
      </c>
      <c r="E369" t="s">
        <v>182</v>
      </c>
      <c r="F369" t="s">
        <v>700</v>
      </c>
      <c r="G369" t="s">
        <v>191</v>
      </c>
      <c r="H369">
        <v>93101</v>
      </c>
      <c r="I369" t="s">
        <v>192</v>
      </c>
      <c r="J369" t="s">
        <v>202</v>
      </c>
      <c r="K369" t="s">
        <v>168</v>
      </c>
      <c r="L369" s="90">
        <v>26.96</v>
      </c>
      <c r="M369">
        <v>2</v>
      </c>
      <c r="N369">
        <v>0</v>
      </c>
      <c r="O369" s="90">
        <v>3.7744</v>
      </c>
      <c r="P369"/>
      <c r="Q369"/>
    </row>
    <row r="370" spans="1:17" x14ac:dyDescent="0.25">
      <c r="A370" t="s">
        <v>1220</v>
      </c>
      <c r="B370" s="66">
        <v>43173</v>
      </c>
      <c r="C370" t="s">
        <v>195</v>
      </c>
      <c r="D370" t="s">
        <v>211</v>
      </c>
      <c r="E370" t="s">
        <v>182</v>
      </c>
      <c r="F370" t="s">
        <v>219</v>
      </c>
      <c r="G370" t="s">
        <v>191</v>
      </c>
      <c r="H370">
        <v>94110</v>
      </c>
      <c r="I370" t="s">
        <v>192</v>
      </c>
      <c r="J370" t="s">
        <v>193</v>
      </c>
      <c r="K370" t="s">
        <v>243</v>
      </c>
      <c r="L370" s="90">
        <v>4.0199999999999996</v>
      </c>
      <c r="M370">
        <v>2</v>
      </c>
      <c r="N370">
        <v>0</v>
      </c>
      <c r="O370" s="90">
        <v>1.9698</v>
      </c>
      <c r="P370"/>
      <c r="Q370"/>
    </row>
    <row r="371" spans="1:17" x14ac:dyDescent="0.25">
      <c r="A371" t="s">
        <v>1221</v>
      </c>
      <c r="B371" s="66">
        <v>43173</v>
      </c>
      <c r="C371" t="s">
        <v>195</v>
      </c>
      <c r="D371" t="s">
        <v>181</v>
      </c>
      <c r="E371" t="s">
        <v>182</v>
      </c>
      <c r="F371" t="s">
        <v>209</v>
      </c>
      <c r="G371" t="s">
        <v>210</v>
      </c>
      <c r="H371">
        <v>98105</v>
      </c>
      <c r="I371" t="s">
        <v>192</v>
      </c>
      <c r="J371" t="s">
        <v>193</v>
      </c>
      <c r="K371" t="s">
        <v>204</v>
      </c>
      <c r="L371" s="90">
        <v>15.712</v>
      </c>
      <c r="M371">
        <v>4</v>
      </c>
      <c r="N371">
        <v>0.2</v>
      </c>
      <c r="O371" s="90">
        <v>5.6955999999999998</v>
      </c>
      <c r="P371"/>
      <c r="Q371"/>
    </row>
    <row r="372" spans="1:17" x14ac:dyDescent="0.25">
      <c r="A372" t="s">
        <v>1222</v>
      </c>
      <c r="B372" s="66">
        <v>43174</v>
      </c>
      <c r="C372" t="s">
        <v>195</v>
      </c>
      <c r="D372" t="s">
        <v>189</v>
      </c>
      <c r="E372" t="s">
        <v>182</v>
      </c>
      <c r="F372" t="s">
        <v>190</v>
      </c>
      <c r="G372" t="s">
        <v>191</v>
      </c>
      <c r="H372">
        <v>90045</v>
      </c>
      <c r="I372" t="s">
        <v>192</v>
      </c>
      <c r="J372" t="s">
        <v>186</v>
      </c>
      <c r="K372" t="s">
        <v>188</v>
      </c>
      <c r="L372" s="90">
        <v>41.567999999999998</v>
      </c>
      <c r="M372">
        <v>2</v>
      </c>
      <c r="N372">
        <v>0.2</v>
      </c>
      <c r="O372" s="90">
        <v>2.5979999999999999</v>
      </c>
      <c r="P372"/>
      <c r="Q372"/>
    </row>
    <row r="373" spans="1:17" x14ac:dyDescent="0.25">
      <c r="A373" t="s">
        <v>1223</v>
      </c>
      <c r="B373" s="66">
        <v>43174</v>
      </c>
      <c r="C373" t="s">
        <v>195</v>
      </c>
      <c r="D373" t="s">
        <v>181</v>
      </c>
      <c r="E373" t="s">
        <v>182</v>
      </c>
      <c r="F373" t="s">
        <v>387</v>
      </c>
      <c r="G373" t="s">
        <v>270</v>
      </c>
      <c r="H373">
        <v>44105</v>
      </c>
      <c r="I373" t="s">
        <v>224</v>
      </c>
      <c r="J373" t="s">
        <v>193</v>
      </c>
      <c r="K373" t="s">
        <v>199</v>
      </c>
      <c r="L373" s="90">
        <v>24.224</v>
      </c>
      <c r="M373">
        <v>2</v>
      </c>
      <c r="N373">
        <v>0.2</v>
      </c>
      <c r="O373" s="90">
        <v>4.8448000000000002</v>
      </c>
      <c r="P373"/>
      <c r="Q373"/>
    </row>
    <row r="374" spans="1:17" x14ac:dyDescent="0.25">
      <c r="A374" t="s">
        <v>1224</v>
      </c>
      <c r="B374" s="66">
        <v>43174</v>
      </c>
      <c r="C374" t="s">
        <v>195</v>
      </c>
      <c r="D374" t="s">
        <v>189</v>
      </c>
      <c r="E374" t="s">
        <v>182</v>
      </c>
      <c r="F374" t="s">
        <v>227</v>
      </c>
      <c r="G374" t="s">
        <v>213</v>
      </c>
      <c r="H374">
        <v>77041</v>
      </c>
      <c r="I374" t="s">
        <v>214</v>
      </c>
      <c r="J374" t="s">
        <v>193</v>
      </c>
      <c r="K374" t="s">
        <v>208</v>
      </c>
      <c r="L374" s="90">
        <v>15.552</v>
      </c>
      <c r="M374">
        <v>3</v>
      </c>
      <c r="N374">
        <v>0.2</v>
      </c>
      <c r="O374" s="90">
        <v>5.4432</v>
      </c>
      <c r="P374"/>
      <c r="Q374"/>
    </row>
    <row r="375" spans="1:17" x14ac:dyDescent="0.25">
      <c r="A375" t="s">
        <v>1225</v>
      </c>
      <c r="B375" s="66">
        <v>43174</v>
      </c>
      <c r="C375" t="s">
        <v>228</v>
      </c>
      <c r="D375" t="s">
        <v>211</v>
      </c>
      <c r="E375" t="s">
        <v>182</v>
      </c>
      <c r="F375" t="s">
        <v>248</v>
      </c>
      <c r="G375" t="s">
        <v>278</v>
      </c>
      <c r="H375">
        <v>65807</v>
      </c>
      <c r="I375" t="s">
        <v>214</v>
      </c>
      <c r="J375" t="s">
        <v>193</v>
      </c>
      <c r="K375" t="s">
        <v>204</v>
      </c>
      <c r="L375" s="90">
        <v>8.76</v>
      </c>
      <c r="M375">
        <v>2</v>
      </c>
      <c r="N375">
        <v>0</v>
      </c>
      <c r="O375" s="90">
        <v>4.2047999999999996</v>
      </c>
      <c r="P375"/>
      <c r="Q375"/>
    </row>
    <row r="376" spans="1:17" x14ac:dyDescent="0.25">
      <c r="A376" t="s">
        <v>1226</v>
      </c>
      <c r="B376" s="66">
        <v>43174</v>
      </c>
      <c r="C376" t="s">
        <v>180</v>
      </c>
      <c r="D376" t="s">
        <v>181</v>
      </c>
      <c r="E376" t="s">
        <v>182</v>
      </c>
      <c r="F376" t="s">
        <v>348</v>
      </c>
      <c r="G376" t="s">
        <v>249</v>
      </c>
      <c r="H376">
        <v>23223</v>
      </c>
      <c r="I376" t="s">
        <v>185</v>
      </c>
      <c r="J376" t="s">
        <v>193</v>
      </c>
      <c r="K376" t="s">
        <v>208</v>
      </c>
      <c r="L376" s="90">
        <v>17.64</v>
      </c>
      <c r="M376">
        <v>4</v>
      </c>
      <c r="N376">
        <v>0</v>
      </c>
      <c r="O376" s="90">
        <v>8.1143999999999998</v>
      </c>
      <c r="P376"/>
      <c r="Q376"/>
    </row>
    <row r="377" spans="1:17" x14ac:dyDescent="0.25">
      <c r="A377" t="s">
        <v>1227</v>
      </c>
      <c r="B377" s="66">
        <v>43174</v>
      </c>
      <c r="C377" t="s">
        <v>228</v>
      </c>
      <c r="D377" t="s">
        <v>181</v>
      </c>
      <c r="E377" t="s">
        <v>182</v>
      </c>
      <c r="F377" t="s">
        <v>609</v>
      </c>
      <c r="G377" t="s">
        <v>191</v>
      </c>
      <c r="H377">
        <v>94403</v>
      </c>
      <c r="I377" t="s">
        <v>192</v>
      </c>
      <c r="J377" t="s">
        <v>193</v>
      </c>
      <c r="K377" t="s">
        <v>194</v>
      </c>
      <c r="L377" s="90">
        <v>75.180000000000007</v>
      </c>
      <c r="M377">
        <v>6</v>
      </c>
      <c r="N377">
        <v>0</v>
      </c>
      <c r="O377" s="90">
        <v>35.334600000000002</v>
      </c>
      <c r="P377"/>
      <c r="Q377"/>
    </row>
    <row r="378" spans="1:17" x14ac:dyDescent="0.25">
      <c r="A378" t="s">
        <v>1228</v>
      </c>
      <c r="B378" s="66">
        <v>43174</v>
      </c>
      <c r="C378" t="s">
        <v>180</v>
      </c>
      <c r="D378" t="s">
        <v>189</v>
      </c>
      <c r="E378" t="s">
        <v>182</v>
      </c>
      <c r="F378" t="s">
        <v>190</v>
      </c>
      <c r="G378" t="s">
        <v>191</v>
      </c>
      <c r="H378">
        <v>90045</v>
      </c>
      <c r="I378" t="s">
        <v>192</v>
      </c>
      <c r="J378" t="s">
        <v>202</v>
      </c>
      <c r="K378" t="s">
        <v>203</v>
      </c>
      <c r="L378" s="90">
        <v>15.984</v>
      </c>
      <c r="M378">
        <v>2</v>
      </c>
      <c r="N378">
        <v>0.2</v>
      </c>
      <c r="O378" s="90">
        <v>1.1988000000000001</v>
      </c>
      <c r="P378"/>
      <c r="Q378"/>
    </row>
    <row r="379" spans="1:17" x14ac:dyDescent="0.25">
      <c r="A379" t="s">
        <v>1229</v>
      </c>
      <c r="B379" s="66">
        <v>43175</v>
      </c>
      <c r="C379" t="s">
        <v>195</v>
      </c>
      <c r="D379" t="s">
        <v>181</v>
      </c>
      <c r="E379" t="s">
        <v>182</v>
      </c>
      <c r="F379" t="s">
        <v>301</v>
      </c>
      <c r="G379" t="s">
        <v>213</v>
      </c>
      <c r="H379">
        <v>75081</v>
      </c>
      <c r="I379" t="s">
        <v>214</v>
      </c>
      <c r="J379" t="s">
        <v>193</v>
      </c>
      <c r="K379" t="s">
        <v>208</v>
      </c>
      <c r="L379" s="90">
        <v>26.88</v>
      </c>
      <c r="M379">
        <v>8</v>
      </c>
      <c r="N379">
        <v>0.2</v>
      </c>
      <c r="O379" s="90">
        <v>9.7439999999999998</v>
      </c>
      <c r="P379"/>
      <c r="Q379"/>
    </row>
    <row r="380" spans="1:17" x14ac:dyDescent="0.25">
      <c r="A380" t="s">
        <v>1230</v>
      </c>
      <c r="B380" s="66">
        <v>43175</v>
      </c>
      <c r="C380" t="s">
        <v>195</v>
      </c>
      <c r="D380" t="s">
        <v>181</v>
      </c>
      <c r="E380" t="s">
        <v>182</v>
      </c>
      <c r="F380" t="s">
        <v>219</v>
      </c>
      <c r="G380" t="s">
        <v>191</v>
      </c>
      <c r="H380">
        <v>94110</v>
      </c>
      <c r="I380" t="s">
        <v>192</v>
      </c>
      <c r="J380" t="s">
        <v>193</v>
      </c>
      <c r="K380" t="s">
        <v>194</v>
      </c>
      <c r="L380" s="90">
        <v>9.9600000000000009</v>
      </c>
      <c r="M380">
        <v>2</v>
      </c>
      <c r="N380">
        <v>0</v>
      </c>
      <c r="O380" s="90">
        <v>4.5815999999999999</v>
      </c>
      <c r="P380"/>
      <c r="Q380"/>
    </row>
    <row r="381" spans="1:17" x14ac:dyDescent="0.25">
      <c r="A381" t="s">
        <v>1231</v>
      </c>
      <c r="B381" s="66">
        <v>43175</v>
      </c>
      <c r="C381" t="s">
        <v>195</v>
      </c>
      <c r="D381" t="s">
        <v>181</v>
      </c>
      <c r="E381" t="s">
        <v>182</v>
      </c>
      <c r="F381" t="s">
        <v>349</v>
      </c>
      <c r="G381" t="s">
        <v>184</v>
      </c>
      <c r="H381">
        <v>40214</v>
      </c>
      <c r="I381" t="s">
        <v>185</v>
      </c>
      <c r="J381" t="s">
        <v>186</v>
      </c>
      <c r="K381" t="s">
        <v>188</v>
      </c>
      <c r="L381" s="90">
        <v>287.94</v>
      </c>
      <c r="M381">
        <v>3</v>
      </c>
      <c r="N381">
        <v>0</v>
      </c>
      <c r="O381" s="90">
        <v>77.743799999999993</v>
      </c>
      <c r="P381"/>
      <c r="Q381"/>
    </row>
    <row r="382" spans="1:17" x14ac:dyDescent="0.25">
      <c r="A382" t="s">
        <v>1232</v>
      </c>
      <c r="B382" s="66">
        <v>43175</v>
      </c>
      <c r="C382" t="s">
        <v>228</v>
      </c>
      <c r="D382" t="s">
        <v>181</v>
      </c>
      <c r="E382" t="s">
        <v>182</v>
      </c>
      <c r="F382" t="s">
        <v>241</v>
      </c>
      <c r="G382" t="s">
        <v>242</v>
      </c>
      <c r="H382">
        <v>10009</v>
      </c>
      <c r="I382" t="s">
        <v>224</v>
      </c>
      <c r="J382" t="s">
        <v>193</v>
      </c>
      <c r="K382" t="s">
        <v>205</v>
      </c>
      <c r="L382" s="90">
        <v>904.9</v>
      </c>
      <c r="M382">
        <v>5</v>
      </c>
      <c r="N382">
        <v>0</v>
      </c>
      <c r="O382" s="90">
        <v>253.37200000000001</v>
      </c>
      <c r="P382"/>
      <c r="Q382"/>
    </row>
    <row r="383" spans="1:17" x14ac:dyDescent="0.25">
      <c r="A383" t="s">
        <v>1233</v>
      </c>
      <c r="B383" s="66">
        <v>43175</v>
      </c>
      <c r="C383" t="s">
        <v>195</v>
      </c>
      <c r="D383" t="s">
        <v>189</v>
      </c>
      <c r="E383" t="s">
        <v>182</v>
      </c>
      <c r="F383" t="s">
        <v>288</v>
      </c>
      <c r="G383" t="s">
        <v>213</v>
      </c>
      <c r="H383">
        <v>78207</v>
      </c>
      <c r="I383" t="s">
        <v>214</v>
      </c>
      <c r="J383" t="s">
        <v>193</v>
      </c>
      <c r="K383" t="s">
        <v>243</v>
      </c>
      <c r="L383" s="90">
        <v>3.552</v>
      </c>
      <c r="M383">
        <v>3</v>
      </c>
      <c r="N383">
        <v>0.2</v>
      </c>
      <c r="O383" s="90">
        <v>1.2432000000000001</v>
      </c>
      <c r="P383"/>
      <c r="Q383"/>
    </row>
    <row r="384" spans="1:17" x14ac:dyDescent="0.25">
      <c r="A384" t="s">
        <v>1234</v>
      </c>
      <c r="B384" s="66">
        <v>43176</v>
      </c>
      <c r="C384" t="s">
        <v>195</v>
      </c>
      <c r="D384" t="s">
        <v>189</v>
      </c>
      <c r="E384" t="s">
        <v>182</v>
      </c>
      <c r="F384" t="s">
        <v>283</v>
      </c>
      <c r="G384" t="s">
        <v>191</v>
      </c>
      <c r="H384">
        <v>95123</v>
      </c>
      <c r="I384" t="s">
        <v>192</v>
      </c>
      <c r="J384" t="s">
        <v>193</v>
      </c>
      <c r="K384" t="s">
        <v>205</v>
      </c>
      <c r="L384" s="90">
        <v>17.48</v>
      </c>
      <c r="M384">
        <v>4</v>
      </c>
      <c r="N384">
        <v>0</v>
      </c>
      <c r="O384" s="90">
        <v>4.5448000000000004</v>
      </c>
      <c r="P384"/>
      <c r="Q384"/>
    </row>
    <row r="385" spans="1:17" x14ac:dyDescent="0.25">
      <c r="A385" t="s">
        <v>1235</v>
      </c>
      <c r="B385" s="66">
        <v>43176</v>
      </c>
      <c r="C385" t="s">
        <v>180</v>
      </c>
      <c r="D385" t="s">
        <v>181</v>
      </c>
      <c r="E385" t="s">
        <v>182</v>
      </c>
      <c r="F385" t="s">
        <v>241</v>
      </c>
      <c r="G385" t="s">
        <v>242</v>
      </c>
      <c r="H385">
        <v>10035</v>
      </c>
      <c r="I385" t="s">
        <v>224</v>
      </c>
      <c r="J385" t="s">
        <v>193</v>
      </c>
      <c r="K385" t="s">
        <v>204</v>
      </c>
      <c r="L385" s="90">
        <v>139.44</v>
      </c>
      <c r="M385">
        <v>3</v>
      </c>
      <c r="N385">
        <v>0.2</v>
      </c>
      <c r="O385" s="90">
        <v>47.061</v>
      </c>
      <c r="P385"/>
      <c r="Q385"/>
    </row>
    <row r="386" spans="1:17" x14ac:dyDescent="0.25">
      <c r="A386" t="s">
        <v>1236</v>
      </c>
      <c r="B386" s="66">
        <v>43176</v>
      </c>
      <c r="C386" t="s">
        <v>180</v>
      </c>
      <c r="D386" t="s">
        <v>181</v>
      </c>
      <c r="E386" t="s">
        <v>182</v>
      </c>
      <c r="F386" t="s">
        <v>282</v>
      </c>
      <c r="G386" t="s">
        <v>247</v>
      </c>
      <c r="H386">
        <v>85254</v>
      </c>
      <c r="I386" t="s">
        <v>192</v>
      </c>
      <c r="J386" t="s">
        <v>202</v>
      </c>
      <c r="K386" t="s">
        <v>203</v>
      </c>
      <c r="L386" s="90">
        <v>271.99200000000002</v>
      </c>
      <c r="M386">
        <v>1</v>
      </c>
      <c r="N386">
        <v>0.2</v>
      </c>
      <c r="O386" s="90">
        <v>23.799299999999999</v>
      </c>
      <c r="P386"/>
      <c r="Q386"/>
    </row>
    <row r="387" spans="1:17" x14ac:dyDescent="0.25">
      <c r="A387" t="s">
        <v>1237</v>
      </c>
      <c r="B387" s="66">
        <v>43176</v>
      </c>
      <c r="C387" t="s">
        <v>195</v>
      </c>
      <c r="D387" t="s">
        <v>211</v>
      </c>
      <c r="E387" t="s">
        <v>182</v>
      </c>
      <c r="F387" t="s">
        <v>350</v>
      </c>
      <c r="G387" t="s">
        <v>332</v>
      </c>
      <c r="H387">
        <v>1841</v>
      </c>
      <c r="I387" t="s">
        <v>224</v>
      </c>
      <c r="J387" t="s">
        <v>202</v>
      </c>
      <c r="K387" t="s">
        <v>328</v>
      </c>
      <c r="L387" s="90">
        <v>1199.98</v>
      </c>
      <c r="M387">
        <v>2</v>
      </c>
      <c r="N387">
        <v>0</v>
      </c>
      <c r="O387" s="90">
        <v>467.99220000000003</v>
      </c>
      <c r="P387"/>
      <c r="Q387"/>
    </row>
    <row r="388" spans="1:17" x14ac:dyDescent="0.25">
      <c r="A388" t="s">
        <v>1238</v>
      </c>
      <c r="B388" s="66">
        <v>43176</v>
      </c>
      <c r="C388" t="s">
        <v>180</v>
      </c>
      <c r="D388" t="s">
        <v>181</v>
      </c>
      <c r="E388" t="s">
        <v>182</v>
      </c>
      <c r="F388" t="s">
        <v>250</v>
      </c>
      <c r="G388" t="s">
        <v>351</v>
      </c>
      <c r="H388">
        <v>39212</v>
      </c>
      <c r="I388" t="s">
        <v>185</v>
      </c>
      <c r="J388" t="s">
        <v>202</v>
      </c>
      <c r="K388" t="s">
        <v>168</v>
      </c>
      <c r="L388" s="90">
        <v>47.79</v>
      </c>
      <c r="M388">
        <v>3</v>
      </c>
      <c r="N388">
        <v>0</v>
      </c>
      <c r="O388" s="90">
        <v>16.2486</v>
      </c>
      <c r="P388"/>
      <c r="Q388"/>
    </row>
    <row r="389" spans="1:17" x14ac:dyDescent="0.25">
      <c r="A389" t="s">
        <v>1239</v>
      </c>
      <c r="B389" s="66">
        <v>43176</v>
      </c>
      <c r="C389" t="s">
        <v>228</v>
      </c>
      <c r="D389" t="s">
        <v>181</v>
      </c>
      <c r="E389" t="s">
        <v>182</v>
      </c>
      <c r="F389" t="s">
        <v>190</v>
      </c>
      <c r="G389" t="s">
        <v>191</v>
      </c>
      <c r="H389">
        <v>90036</v>
      </c>
      <c r="I389" t="s">
        <v>192</v>
      </c>
      <c r="J389" t="s">
        <v>186</v>
      </c>
      <c r="K389" t="s">
        <v>200</v>
      </c>
      <c r="L389" s="90">
        <v>8.36</v>
      </c>
      <c r="M389">
        <v>2</v>
      </c>
      <c r="N389">
        <v>0</v>
      </c>
      <c r="O389" s="90">
        <v>3.0095999999999998</v>
      </c>
      <c r="P389"/>
      <c r="Q389"/>
    </row>
    <row r="390" spans="1:17" x14ac:dyDescent="0.25">
      <c r="A390" t="s">
        <v>1240</v>
      </c>
      <c r="B390" s="66">
        <v>43176</v>
      </c>
      <c r="C390" t="s">
        <v>334</v>
      </c>
      <c r="D390" t="s">
        <v>181</v>
      </c>
      <c r="E390" t="s">
        <v>182</v>
      </c>
      <c r="F390" t="s">
        <v>374</v>
      </c>
      <c r="G390" t="s">
        <v>191</v>
      </c>
      <c r="H390">
        <v>92804</v>
      </c>
      <c r="I390" t="s">
        <v>192</v>
      </c>
      <c r="J390" t="s">
        <v>193</v>
      </c>
      <c r="K390" t="s">
        <v>204</v>
      </c>
      <c r="L390" s="90">
        <v>5.8719999999999999</v>
      </c>
      <c r="M390">
        <v>2</v>
      </c>
      <c r="N390">
        <v>0.2</v>
      </c>
      <c r="O390" s="90">
        <v>2.1286</v>
      </c>
      <c r="P390"/>
      <c r="Q390"/>
    </row>
    <row r="391" spans="1:17" x14ac:dyDescent="0.25">
      <c r="A391" t="s">
        <v>1241</v>
      </c>
      <c r="B391" s="66">
        <v>43176</v>
      </c>
      <c r="C391" t="s">
        <v>180</v>
      </c>
      <c r="D391" t="s">
        <v>181</v>
      </c>
      <c r="E391" t="s">
        <v>182</v>
      </c>
      <c r="F391" t="s">
        <v>349</v>
      </c>
      <c r="G391" t="s">
        <v>264</v>
      </c>
      <c r="H391">
        <v>80027</v>
      </c>
      <c r="I391" t="s">
        <v>192</v>
      </c>
      <c r="J391" t="s">
        <v>202</v>
      </c>
      <c r="K391" t="s">
        <v>203</v>
      </c>
      <c r="L391" s="90">
        <v>559.98400000000004</v>
      </c>
      <c r="M391">
        <v>2</v>
      </c>
      <c r="N391">
        <v>0.2</v>
      </c>
      <c r="O391" s="90">
        <v>55.998399999999997</v>
      </c>
      <c r="P391"/>
      <c r="Q391"/>
    </row>
    <row r="392" spans="1:17" x14ac:dyDescent="0.25">
      <c r="A392" t="s">
        <v>1242</v>
      </c>
      <c r="B392" s="66">
        <v>43176</v>
      </c>
      <c r="C392" t="s">
        <v>195</v>
      </c>
      <c r="D392" t="s">
        <v>189</v>
      </c>
      <c r="E392" t="s">
        <v>182</v>
      </c>
      <c r="F392" t="s">
        <v>245</v>
      </c>
      <c r="G392" t="s">
        <v>231</v>
      </c>
      <c r="H392">
        <v>60623</v>
      </c>
      <c r="I392" t="s">
        <v>214</v>
      </c>
      <c r="J392" t="s">
        <v>193</v>
      </c>
      <c r="K392" t="s">
        <v>205</v>
      </c>
      <c r="L392" s="90">
        <v>52.448</v>
      </c>
      <c r="M392">
        <v>2</v>
      </c>
      <c r="N392">
        <v>0.8</v>
      </c>
      <c r="O392" s="90">
        <v>131.12</v>
      </c>
      <c r="P392"/>
      <c r="Q392"/>
    </row>
    <row r="393" spans="1:17" x14ac:dyDescent="0.25">
      <c r="A393" t="s">
        <v>1243</v>
      </c>
      <c r="B393" s="66">
        <v>43177</v>
      </c>
      <c r="C393" t="s">
        <v>195</v>
      </c>
      <c r="D393" t="s">
        <v>211</v>
      </c>
      <c r="E393" t="s">
        <v>182</v>
      </c>
      <c r="F393" t="s">
        <v>209</v>
      </c>
      <c r="G393" t="s">
        <v>210</v>
      </c>
      <c r="H393">
        <v>98103</v>
      </c>
      <c r="I393" t="s">
        <v>192</v>
      </c>
      <c r="J393" t="s">
        <v>202</v>
      </c>
      <c r="K393" t="s">
        <v>203</v>
      </c>
      <c r="L393" s="90">
        <v>105.584</v>
      </c>
      <c r="M393">
        <v>2</v>
      </c>
      <c r="N393">
        <v>0.2</v>
      </c>
      <c r="O393" s="90">
        <v>7.9188000000000001</v>
      </c>
      <c r="P393"/>
      <c r="Q393"/>
    </row>
    <row r="394" spans="1:17" x14ac:dyDescent="0.25">
      <c r="A394" t="s">
        <v>1244</v>
      </c>
      <c r="B394" s="66">
        <v>43177</v>
      </c>
      <c r="C394" t="s">
        <v>180</v>
      </c>
      <c r="D394" t="s">
        <v>189</v>
      </c>
      <c r="E394" t="s">
        <v>182</v>
      </c>
      <c r="F394" t="s">
        <v>366</v>
      </c>
      <c r="G394" t="s">
        <v>333</v>
      </c>
      <c r="H394">
        <v>30318</v>
      </c>
      <c r="I394" t="s">
        <v>185</v>
      </c>
      <c r="J394" t="s">
        <v>193</v>
      </c>
      <c r="K394" t="s">
        <v>204</v>
      </c>
      <c r="L394" s="90">
        <v>64.12</v>
      </c>
      <c r="M394">
        <v>4</v>
      </c>
      <c r="N394">
        <v>0</v>
      </c>
      <c r="O394" s="90">
        <v>30.7776</v>
      </c>
      <c r="P394"/>
      <c r="Q394"/>
    </row>
    <row r="395" spans="1:17" x14ac:dyDescent="0.25">
      <c r="A395" t="s">
        <v>1245</v>
      </c>
      <c r="B395" s="66">
        <v>43177</v>
      </c>
      <c r="C395" t="s">
        <v>195</v>
      </c>
      <c r="D395" t="s">
        <v>189</v>
      </c>
      <c r="E395" t="s">
        <v>182</v>
      </c>
      <c r="F395" t="s">
        <v>246</v>
      </c>
      <c r="G395" t="s">
        <v>247</v>
      </c>
      <c r="H395">
        <v>85234</v>
      </c>
      <c r="I395" t="s">
        <v>192</v>
      </c>
      <c r="J395" t="s">
        <v>193</v>
      </c>
      <c r="K395" t="s">
        <v>194</v>
      </c>
      <c r="L395" s="90">
        <v>5.9039999999999999</v>
      </c>
      <c r="M395">
        <v>2</v>
      </c>
      <c r="N395">
        <v>0.2</v>
      </c>
      <c r="O395" s="90">
        <v>1.9925999999999999</v>
      </c>
      <c r="P395"/>
      <c r="Q395"/>
    </row>
    <row r="396" spans="1:17" x14ac:dyDescent="0.25">
      <c r="A396" t="s">
        <v>1246</v>
      </c>
      <c r="B396" s="66">
        <v>43177</v>
      </c>
      <c r="C396" t="s">
        <v>195</v>
      </c>
      <c r="D396" t="s">
        <v>189</v>
      </c>
      <c r="E396" t="s">
        <v>182</v>
      </c>
      <c r="F396" t="s">
        <v>256</v>
      </c>
      <c r="G396" t="s">
        <v>414</v>
      </c>
      <c r="H396">
        <v>21044</v>
      </c>
      <c r="I396" t="s">
        <v>224</v>
      </c>
      <c r="J396" t="s">
        <v>186</v>
      </c>
      <c r="K396" t="s">
        <v>200</v>
      </c>
      <c r="L396" s="90">
        <v>27.42</v>
      </c>
      <c r="M396">
        <v>3</v>
      </c>
      <c r="N396">
        <v>0</v>
      </c>
      <c r="O396" s="90">
        <v>9.3228000000000009</v>
      </c>
      <c r="P396"/>
      <c r="Q396"/>
    </row>
    <row r="397" spans="1:17" x14ac:dyDescent="0.25">
      <c r="A397" t="s">
        <v>1247</v>
      </c>
      <c r="B397" s="66">
        <v>43177</v>
      </c>
      <c r="C397" t="s">
        <v>195</v>
      </c>
      <c r="D397" t="s">
        <v>211</v>
      </c>
      <c r="E397" t="s">
        <v>182</v>
      </c>
      <c r="F397" t="s">
        <v>183</v>
      </c>
      <c r="G397" t="s">
        <v>184</v>
      </c>
      <c r="H397">
        <v>42420</v>
      </c>
      <c r="I397" t="s">
        <v>185</v>
      </c>
      <c r="J397" t="s">
        <v>193</v>
      </c>
      <c r="K397" t="s">
        <v>204</v>
      </c>
      <c r="L397" s="90">
        <v>609.98</v>
      </c>
      <c r="M397">
        <v>2</v>
      </c>
      <c r="N397">
        <v>0</v>
      </c>
      <c r="O397" s="90">
        <v>274.49099999999999</v>
      </c>
      <c r="P397"/>
      <c r="Q397"/>
    </row>
    <row r="398" spans="1:17" x14ac:dyDescent="0.25">
      <c r="A398" t="s">
        <v>1248</v>
      </c>
      <c r="B398" s="66">
        <v>43177</v>
      </c>
      <c r="C398" t="s">
        <v>228</v>
      </c>
      <c r="D398" t="s">
        <v>189</v>
      </c>
      <c r="E398" t="s">
        <v>182</v>
      </c>
      <c r="F398" t="s">
        <v>370</v>
      </c>
      <c r="G398" t="s">
        <v>197</v>
      </c>
      <c r="H398">
        <v>33801</v>
      </c>
      <c r="I398" t="s">
        <v>185</v>
      </c>
      <c r="J398" t="s">
        <v>193</v>
      </c>
      <c r="K398" t="s">
        <v>199</v>
      </c>
      <c r="L398" s="90">
        <v>26.16</v>
      </c>
      <c r="M398">
        <v>3</v>
      </c>
      <c r="N398">
        <v>0.2</v>
      </c>
      <c r="O398" s="90">
        <v>1.962</v>
      </c>
      <c r="P398"/>
      <c r="Q398"/>
    </row>
    <row r="399" spans="1:17" x14ac:dyDescent="0.25">
      <c r="A399" t="s">
        <v>1249</v>
      </c>
      <c r="B399" s="66">
        <v>43177</v>
      </c>
      <c r="C399" t="s">
        <v>195</v>
      </c>
      <c r="D399" t="s">
        <v>181</v>
      </c>
      <c r="E399" t="s">
        <v>182</v>
      </c>
      <c r="F399" t="s">
        <v>245</v>
      </c>
      <c r="G399" t="s">
        <v>231</v>
      </c>
      <c r="H399">
        <v>60623</v>
      </c>
      <c r="I399" t="s">
        <v>214</v>
      </c>
      <c r="J399" t="s">
        <v>186</v>
      </c>
      <c r="K399" t="s">
        <v>198</v>
      </c>
      <c r="L399" s="90">
        <v>219.07499999999999</v>
      </c>
      <c r="M399">
        <v>3</v>
      </c>
      <c r="N399">
        <v>0.5</v>
      </c>
      <c r="O399" s="90">
        <v>131.44499999999999</v>
      </c>
      <c r="P399"/>
      <c r="Q399"/>
    </row>
    <row r="400" spans="1:17" x14ac:dyDescent="0.25">
      <c r="A400" t="s">
        <v>1250</v>
      </c>
      <c r="B400" s="66">
        <v>43177</v>
      </c>
      <c r="C400" t="s">
        <v>195</v>
      </c>
      <c r="D400" t="s">
        <v>181</v>
      </c>
      <c r="E400" t="s">
        <v>182</v>
      </c>
      <c r="F400" t="s">
        <v>571</v>
      </c>
      <c r="G400" t="s">
        <v>252</v>
      </c>
      <c r="H400">
        <v>37211</v>
      </c>
      <c r="I400" t="s">
        <v>185</v>
      </c>
      <c r="J400" t="s">
        <v>193</v>
      </c>
      <c r="K400" t="s">
        <v>204</v>
      </c>
      <c r="L400" s="90">
        <v>1369.7639999999999</v>
      </c>
      <c r="M400">
        <v>6</v>
      </c>
      <c r="N400">
        <v>0.7</v>
      </c>
      <c r="O400" s="90">
        <v>913.17600000000004</v>
      </c>
      <c r="P400"/>
      <c r="Q400"/>
    </row>
    <row r="401" spans="1:17" x14ac:dyDescent="0.25">
      <c r="A401" t="s">
        <v>1251</v>
      </c>
      <c r="B401" s="66">
        <v>43177</v>
      </c>
      <c r="C401" t="s">
        <v>195</v>
      </c>
      <c r="D401" t="s">
        <v>181</v>
      </c>
      <c r="E401" t="s">
        <v>182</v>
      </c>
      <c r="F401" t="s">
        <v>258</v>
      </c>
      <c r="G401" t="s">
        <v>234</v>
      </c>
      <c r="H401">
        <v>55901</v>
      </c>
      <c r="I401" t="s">
        <v>214</v>
      </c>
      <c r="J401" t="s">
        <v>193</v>
      </c>
      <c r="K401" t="s">
        <v>194</v>
      </c>
      <c r="L401" s="90">
        <v>6.16</v>
      </c>
      <c r="M401">
        <v>2</v>
      </c>
      <c r="N401">
        <v>0</v>
      </c>
      <c r="O401" s="90">
        <v>2.9567999999999999</v>
      </c>
      <c r="P401"/>
      <c r="Q401"/>
    </row>
    <row r="402" spans="1:17" x14ac:dyDescent="0.25">
      <c r="A402" t="s">
        <v>1252</v>
      </c>
      <c r="B402" s="66">
        <v>43177</v>
      </c>
      <c r="C402" t="s">
        <v>195</v>
      </c>
      <c r="D402" t="s">
        <v>211</v>
      </c>
      <c r="E402" t="s">
        <v>182</v>
      </c>
      <c r="F402" t="s">
        <v>279</v>
      </c>
      <c r="G402" t="s">
        <v>213</v>
      </c>
      <c r="H402">
        <v>77506</v>
      </c>
      <c r="I402" t="s">
        <v>214</v>
      </c>
      <c r="J402" t="s">
        <v>202</v>
      </c>
      <c r="K402" t="s">
        <v>289</v>
      </c>
      <c r="L402" s="90">
        <v>336.51</v>
      </c>
      <c r="M402">
        <v>3</v>
      </c>
      <c r="N402">
        <v>0.4</v>
      </c>
      <c r="O402" s="90">
        <v>44.868000000000002</v>
      </c>
      <c r="P402"/>
      <c r="Q402"/>
    </row>
    <row r="403" spans="1:17" x14ac:dyDescent="0.25">
      <c r="A403" t="s">
        <v>1253</v>
      </c>
      <c r="B403" s="66">
        <v>43178</v>
      </c>
      <c r="C403" t="s">
        <v>180</v>
      </c>
      <c r="D403" t="s">
        <v>189</v>
      </c>
      <c r="E403" t="s">
        <v>182</v>
      </c>
      <c r="F403" t="s">
        <v>190</v>
      </c>
      <c r="G403" t="s">
        <v>191</v>
      </c>
      <c r="H403">
        <v>90032</v>
      </c>
      <c r="I403" t="s">
        <v>192</v>
      </c>
      <c r="J403" t="s">
        <v>186</v>
      </c>
      <c r="K403" t="s">
        <v>198</v>
      </c>
      <c r="L403" s="90">
        <v>136.464</v>
      </c>
      <c r="M403">
        <v>2</v>
      </c>
      <c r="N403">
        <v>0.2</v>
      </c>
      <c r="O403" s="90">
        <v>15.3522</v>
      </c>
      <c r="P403"/>
      <c r="Q403"/>
    </row>
    <row r="404" spans="1:17" x14ac:dyDescent="0.25">
      <c r="A404" t="s">
        <v>1254</v>
      </c>
      <c r="B404" s="66">
        <v>43178</v>
      </c>
      <c r="C404" t="s">
        <v>180</v>
      </c>
      <c r="D404" t="s">
        <v>211</v>
      </c>
      <c r="E404" t="s">
        <v>182</v>
      </c>
      <c r="F404" t="s">
        <v>241</v>
      </c>
      <c r="G404" t="s">
        <v>242</v>
      </c>
      <c r="H404">
        <v>10009</v>
      </c>
      <c r="I404" t="s">
        <v>224</v>
      </c>
      <c r="J404" t="s">
        <v>186</v>
      </c>
      <c r="K404" t="s">
        <v>187</v>
      </c>
      <c r="L404" s="90">
        <v>275.952</v>
      </c>
      <c r="M404">
        <v>3</v>
      </c>
      <c r="N404">
        <v>0.2</v>
      </c>
      <c r="O404" s="90">
        <v>37.943399999999997</v>
      </c>
      <c r="P404"/>
      <c r="Q404"/>
    </row>
    <row r="405" spans="1:17" x14ac:dyDescent="0.25">
      <c r="A405" t="s">
        <v>1255</v>
      </c>
      <c r="B405" s="66">
        <v>43178</v>
      </c>
      <c r="C405" t="s">
        <v>334</v>
      </c>
      <c r="D405" t="s">
        <v>211</v>
      </c>
      <c r="E405" t="s">
        <v>182</v>
      </c>
      <c r="F405" t="s">
        <v>506</v>
      </c>
      <c r="G405" t="s">
        <v>285</v>
      </c>
      <c r="H405">
        <v>74403</v>
      </c>
      <c r="I405" t="s">
        <v>214</v>
      </c>
      <c r="J405" t="s">
        <v>202</v>
      </c>
      <c r="K405" t="s">
        <v>203</v>
      </c>
      <c r="L405" s="90">
        <v>1439.92</v>
      </c>
      <c r="M405">
        <v>8</v>
      </c>
      <c r="N405">
        <v>0</v>
      </c>
      <c r="O405" s="90">
        <v>374.37920000000003</v>
      </c>
      <c r="P405"/>
      <c r="Q405"/>
    </row>
    <row r="406" spans="1:17" x14ac:dyDescent="0.25">
      <c r="A406" t="s">
        <v>1256</v>
      </c>
      <c r="B406" s="66">
        <v>43178</v>
      </c>
      <c r="C406" t="s">
        <v>195</v>
      </c>
      <c r="D406" t="s">
        <v>181</v>
      </c>
      <c r="E406" t="s">
        <v>182</v>
      </c>
      <c r="F406" t="s">
        <v>241</v>
      </c>
      <c r="G406" t="s">
        <v>242</v>
      </c>
      <c r="H406">
        <v>10009</v>
      </c>
      <c r="I406" t="s">
        <v>224</v>
      </c>
      <c r="J406" t="s">
        <v>193</v>
      </c>
      <c r="K406" t="s">
        <v>194</v>
      </c>
      <c r="L406" s="90">
        <v>20.7</v>
      </c>
      <c r="M406">
        <v>2</v>
      </c>
      <c r="N406">
        <v>0</v>
      </c>
      <c r="O406" s="90">
        <v>9.9359999999999999</v>
      </c>
      <c r="P406"/>
      <c r="Q406"/>
    </row>
    <row r="407" spans="1:17" x14ac:dyDescent="0.25">
      <c r="A407" t="s">
        <v>1257</v>
      </c>
      <c r="B407" s="66">
        <v>43178</v>
      </c>
      <c r="C407" t="s">
        <v>228</v>
      </c>
      <c r="D407" t="s">
        <v>181</v>
      </c>
      <c r="E407" t="s">
        <v>182</v>
      </c>
      <c r="F407" t="s">
        <v>292</v>
      </c>
      <c r="G407" t="s">
        <v>270</v>
      </c>
      <c r="H407">
        <v>45014</v>
      </c>
      <c r="I407" t="s">
        <v>224</v>
      </c>
      <c r="J407" t="s">
        <v>193</v>
      </c>
      <c r="K407" t="s">
        <v>205</v>
      </c>
      <c r="L407" s="90">
        <v>121.792</v>
      </c>
      <c r="M407">
        <v>4</v>
      </c>
      <c r="N407">
        <v>0.2</v>
      </c>
      <c r="O407" s="90">
        <v>13.701599999999999</v>
      </c>
      <c r="P407"/>
      <c r="Q407"/>
    </row>
    <row r="408" spans="1:17" x14ac:dyDescent="0.25">
      <c r="A408" t="s">
        <v>1258</v>
      </c>
      <c r="B408" s="66">
        <v>43178</v>
      </c>
      <c r="C408" t="s">
        <v>195</v>
      </c>
      <c r="D408" t="s">
        <v>189</v>
      </c>
      <c r="E408" t="s">
        <v>182</v>
      </c>
      <c r="F408" t="s">
        <v>286</v>
      </c>
      <c r="G408" t="s">
        <v>287</v>
      </c>
      <c r="H408">
        <v>88220</v>
      </c>
      <c r="I408" t="s">
        <v>192</v>
      </c>
      <c r="J408" t="s">
        <v>193</v>
      </c>
      <c r="K408" t="s">
        <v>194</v>
      </c>
      <c r="L408" s="90">
        <v>18.45</v>
      </c>
      <c r="M408">
        <v>5</v>
      </c>
      <c r="N408">
        <v>0</v>
      </c>
      <c r="O408" s="90">
        <v>8.6715</v>
      </c>
      <c r="P408"/>
      <c r="Q408"/>
    </row>
    <row r="409" spans="1:17" x14ac:dyDescent="0.25">
      <c r="A409" t="s">
        <v>1259</v>
      </c>
      <c r="B409" s="66">
        <v>43179</v>
      </c>
      <c r="C409" t="s">
        <v>195</v>
      </c>
      <c r="D409" t="s">
        <v>181</v>
      </c>
      <c r="E409" t="s">
        <v>182</v>
      </c>
      <c r="F409" t="s">
        <v>190</v>
      </c>
      <c r="G409" t="s">
        <v>191</v>
      </c>
      <c r="H409">
        <v>90004</v>
      </c>
      <c r="I409" t="s">
        <v>192</v>
      </c>
      <c r="J409" t="s">
        <v>193</v>
      </c>
      <c r="K409" t="s">
        <v>201</v>
      </c>
      <c r="L409" s="90">
        <v>7.44</v>
      </c>
      <c r="M409">
        <v>3</v>
      </c>
      <c r="N409">
        <v>0</v>
      </c>
      <c r="O409" s="90">
        <v>2.6040000000000001</v>
      </c>
      <c r="P409"/>
      <c r="Q409"/>
    </row>
    <row r="410" spans="1:17" x14ac:dyDescent="0.25">
      <c r="A410" t="s">
        <v>1260</v>
      </c>
      <c r="B410" s="66">
        <v>43179</v>
      </c>
      <c r="C410" t="s">
        <v>180</v>
      </c>
      <c r="D410" t="s">
        <v>181</v>
      </c>
      <c r="E410" t="s">
        <v>182</v>
      </c>
      <c r="F410" t="s">
        <v>299</v>
      </c>
      <c r="G410" t="s">
        <v>270</v>
      </c>
      <c r="H410">
        <v>44312</v>
      </c>
      <c r="I410" t="s">
        <v>224</v>
      </c>
      <c r="J410" t="s">
        <v>193</v>
      </c>
      <c r="K410" t="s">
        <v>208</v>
      </c>
      <c r="L410" s="90">
        <v>11.52</v>
      </c>
      <c r="M410">
        <v>4</v>
      </c>
      <c r="N410">
        <v>0.2</v>
      </c>
      <c r="O410" s="90">
        <v>3.7440000000000002</v>
      </c>
      <c r="P410"/>
      <c r="Q410"/>
    </row>
    <row r="411" spans="1:17" x14ac:dyDescent="0.25">
      <c r="A411" t="s">
        <v>1261</v>
      </c>
      <c r="B411" s="66">
        <v>43180</v>
      </c>
      <c r="C411" t="s">
        <v>180</v>
      </c>
      <c r="D411" t="s">
        <v>181</v>
      </c>
      <c r="E411" t="s">
        <v>182</v>
      </c>
      <c r="F411" t="s">
        <v>301</v>
      </c>
      <c r="G411" t="s">
        <v>213</v>
      </c>
      <c r="H411">
        <v>75217</v>
      </c>
      <c r="I411" t="s">
        <v>214</v>
      </c>
      <c r="J411" t="s">
        <v>202</v>
      </c>
      <c r="K411" t="s">
        <v>168</v>
      </c>
      <c r="L411" s="90">
        <v>297.57600000000002</v>
      </c>
      <c r="M411">
        <v>3</v>
      </c>
      <c r="N411">
        <v>0.2</v>
      </c>
      <c r="O411" s="90">
        <v>7.4394</v>
      </c>
      <c r="P411"/>
      <c r="Q411"/>
    </row>
    <row r="412" spans="1:17" x14ac:dyDescent="0.25">
      <c r="A412" t="s">
        <v>1262</v>
      </c>
      <c r="B412" s="66">
        <v>43180</v>
      </c>
      <c r="C412" t="s">
        <v>228</v>
      </c>
      <c r="D412" t="s">
        <v>181</v>
      </c>
      <c r="E412" t="s">
        <v>182</v>
      </c>
      <c r="F412" t="s">
        <v>418</v>
      </c>
      <c r="G412" t="s">
        <v>270</v>
      </c>
      <c r="H412">
        <v>43615</v>
      </c>
      <c r="I412" t="s">
        <v>224</v>
      </c>
      <c r="J412" t="s">
        <v>193</v>
      </c>
      <c r="K412" t="s">
        <v>204</v>
      </c>
      <c r="L412" s="90">
        <v>6.258</v>
      </c>
      <c r="M412">
        <v>2</v>
      </c>
      <c r="N412">
        <v>0.7</v>
      </c>
      <c r="O412" s="90">
        <v>5.2149999999999999</v>
      </c>
      <c r="P412"/>
      <c r="Q412"/>
    </row>
    <row r="413" spans="1:17" x14ac:dyDescent="0.25">
      <c r="A413" t="s">
        <v>1263</v>
      </c>
      <c r="B413" s="66">
        <v>43180</v>
      </c>
      <c r="C413" t="s">
        <v>195</v>
      </c>
      <c r="D413" t="s">
        <v>181</v>
      </c>
      <c r="E413" t="s">
        <v>182</v>
      </c>
      <c r="F413" t="s">
        <v>241</v>
      </c>
      <c r="G413" t="s">
        <v>242</v>
      </c>
      <c r="H413">
        <v>10035</v>
      </c>
      <c r="I413" t="s">
        <v>224</v>
      </c>
      <c r="J413" t="s">
        <v>193</v>
      </c>
      <c r="K413" t="s">
        <v>208</v>
      </c>
      <c r="L413" s="90">
        <v>34.4</v>
      </c>
      <c r="M413">
        <v>5</v>
      </c>
      <c r="N413">
        <v>0</v>
      </c>
      <c r="O413" s="90">
        <v>15.824</v>
      </c>
      <c r="P413"/>
      <c r="Q413"/>
    </row>
    <row r="414" spans="1:17" x14ac:dyDescent="0.25">
      <c r="A414" t="s">
        <v>1264</v>
      </c>
      <c r="B414" s="66">
        <v>43180</v>
      </c>
      <c r="C414" t="s">
        <v>180</v>
      </c>
      <c r="D414" t="s">
        <v>189</v>
      </c>
      <c r="E414" t="s">
        <v>182</v>
      </c>
      <c r="F414" t="s">
        <v>227</v>
      </c>
      <c r="G414" t="s">
        <v>213</v>
      </c>
      <c r="H414">
        <v>77070</v>
      </c>
      <c r="I414" t="s">
        <v>214</v>
      </c>
      <c r="J414" t="s">
        <v>193</v>
      </c>
      <c r="K414" t="s">
        <v>208</v>
      </c>
      <c r="L414" s="90">
        <v>25.92</v>
      </c>
      <c r="M414">
        <v>5</v>
      </c>
      <c r="N414">
        <v>0.2</v>
      </c>
      <c r="O414" s="90">
        <v>9.0719999999999992</v>
      </c>
      <c r="P414"/>
      <c r="Q414"/>
    </row>
    <row r="415" spans="1:17" x14ac:dyDescent="0.25">
      <c r="A415" t="s">
        <v>1265</v>
      </c>
      <c r="B415" s="66">
        <v>43181</v>
      </c>
      <c r="C415" t="s">
        <v>228</v>
      </c>
      <c r="D415" t="s">
        <v>189</v>
      </c>
      <c r="E415" t="s">
        <v>182</v>
      </c>
      <c r="F415" t="s">
        <v>321</v>
      </c>
      <c r="G415" t="s">
        <v>249</v>
      </c>
      <c r="H415">
        <v>22204</v>
      </c>
      <c r="I415" t="s">
        <v>185</v>
      </c>
      <c r="J415" t="s">
        <v>193</v>
      </c>
      <c r="K415" t="s">
        <v>199</v>
      </c>
      <c r="L415" s="90">
        <v>31.4</v>
      </c>
      <c r="M415">
        <v>2</v>
      </c>
      <c r="N415">
        <v>0</v>
      </c>
      <c r="O415" s="90">
        <v>7.85</v>
      </c>
      <c r="P415"/>
      <c r="Q415"/>
    </row>
    <row r="416" spans="1:17" x14ac:dyDescent="0.25">
      <c r="A416" t="s">
        <v>1266</v>
      </c>
      <c r="B416" s="66">
        <v>43181</v>
      </c>
      <c r="C416" t="s">
        <v>228</v>
      </c>
      <c r="D416" t="s">
        <v>211</v>
      </c>
      <c r="E416" t="s">
        <v>182</v>
      </c>
      <c r="F416" t="s">
        <v>241</v>
      </c>
      <c r="G416" t="s">
        <v>242</v>
      </c>
      <c r="H416">
        <v>10009</v>
      </c>
      <c r="I416" t="s">
        <v>224</v>
      </c>
      <c r="J416" t="s">
        <v>202</v>
      </c>
      <c r="K416" t="s">
        <v>203</v>
      </c>
      <c r="L416" s="90">
        <v>41.22</v>
      </c>
      <c r="M416">
        <v>1</v>
      </c>
      <c r="N416">
        <v>0</v>
      </c>
      <c r="O416" s="90">
        <v>11.1294</v>
      </c>
      <c r="P416"/>
      <c r="Q416"/>
    </row>
    <row r="417" spans="1:17" x14ac:dyDescent="0.25">
      <c r="A417" t="s">
        <v>1267</v>
      </c>
      <c r="B417" s="66">
        <v>43181</v>
      </c>
      <c r="C417" t="s">
        <v>195</v>
      </c>
      <c r="D417" t="s">
        <v>181</v>
      </c>
      <c r="E417" t="s">
        <v>182</v>
      </c>
      <c r="F417" t="s">
        <v>348</v>
      </c>
      <c r="G417" t="s">
        <v>240</v>
      </c>
      <c r="H417">
        <v>47374</v>
      </c>
      <c r="I417" t="s">
        <v>214</v>
      </c>
      <c r="J417" t="s">
        <v>202</v>
      </c>
      <c r="K417" t="s">
        <v>203</v>
      </c>
      <c r="L417" s="90">
        <v>440.91</v>
      </c>
      <c r="M417">
        <v>9</v>
      </c>
      <c r="N417">
        <v>0</v>
      </c>
      <c r="O417" s="90">
        <v>123.45480000000001</v>
      </c>
      <c r="P417"/>
      <c r="Q417"/>
    </row>
    <row r="418" spans="1:17" x14ac:dyDescent="0.25">
      <c r="A418" t="s">
        <v>1268</v>
      </c>
      <c r="B418" s="66">
        <v>43181</v>
      </c>
      <c r="C418" t="s">
        <v>195</v>
      </c>
      <c r="D418" t="s">
        <v>189</v>
      </c>
      <c r="E418" t="s">
        <v>182</v>
      </c>
      <c r="F418" t="s">
        <v>219</v>
      </c>
      <c r="G418" t="s">
        <v>191</v>
      </c>
      <c r="H418">
        <v>94122</v>
      </c>
      <c r="I418" t="s">
        <v>192</v>
      </c>
      <c r="J418" t="s">
        <v>202</v>
      </c>
      <c r="K418" t="s">
        <v>203</v>
      </c>
      <c r="L418" s="90">
        <v>604.75199999999995</v>
      </c>
      <c r="M418">
        <v>6</v>
      </c>
      <c r="N418">
        <v>0.2</v>
      </c>
      <c r="O418" s="90">
        <v>60.475200000000001</v>
      </c>
      <c r="P418"/>
      <c r="Q418"/>
    </row>
    <row r="419" spans="1:17" x14ac:dyDescent="0.25">
      <c r="A419" t="s">
        <v>1269</v>
      </c>
      <c r="B419" s="66">
        <v>43181</v>
      </c>
      <c r="C419" t="s">
        <v>195</v>
      </c>
      <c r="D419" t="s">
        <v>211</v>
      </c>
      <c r="E419" t="s">
        <v>182</v>
      </c>
      <c r="F419" t="s">
        <v>620</v>
      </c>
      <c r="G419" t="s">
        <v>287</v>
      </c>
      <c r="H419">
        <v>87505</v>
      </c>
      <c r="I419" t="s">
        <v>192</v>
      </c>
      <c r="J419" t="s">
        <v>193</v>
      </c>
      <c r="K419" t="s">
        <v>201</v>
      </c>
      <c r="L419" s="90">
        <v>8.4</v>
      </c>
      <c r="M419">
        <v>5</v>
      </c>
      <c r="N419">
        <v>0</v>
      </c>
      <c r="O419" s="90">
        <v>2.1840000000000002</v>
      </c>
      <c r="P419"/>
      <c r="Q419"/>
    </row>
    <row r="420" spans="1:17" x14ac:dyDescent="0.25">
      <c r="A420" t="s">
        <v>1270</v>
      </c>
      <c r="B420" s="66">
        <v>43181</v>
      </c>
      <c r="C420" t="s">
        <v>195</v>
      </c>
      <c r="D420" t="s">
        <v>189</v>
      </c>
      <c r="E420" t="s">
        <v>182</v>
      </c>
      <c r="F420" t="s">
        <v>250</v>
      </c>
      <c r="G420" t="s">
        <v>351</v>
      </c>
      <c r="H420">
        <v>39212</v>
      </c>
      <c r="I420" t="s">
        <v>185</v>
      </c>
      <c r="J420" t="s">
        <v>193</v>
      </c>
      <c r="K420" t="s">
        <v>205</v>
      </c>
      <c r="L420" s="90">
        <v>32.67</v>
      </c>
      <c r="M420">
        <v>3</v>
      </c>
      <c r="N420">
        <v>0</v>
      </c>
      <c r="O420" s="90">
        <v>8.4941999999999993</v>
      </c>
      <c r="P420"/>
      <c r="Q420"/>
    </row>
    <row r="421" spans="1:17" x14ac:dyDescent="0.25">
      <c r="A421" t="s">
        <v>1271</v>
      </c>
      <c r="B421" s="66">
        <v>43181</v>
      </c>
      <c r="C421" t="s">
        <v>180</v>
      </c>
      <c r="D421" t="s">
        <v>211</v>
      </c>
      <c r="E421" t="s">
        <v>182</v>
      </c>
      <c r="F421" t="s">
        <v>245</v>
      </c>
      <c r="G421" t="s">
        <v>231</v>
      </c>
      <c r="H421">
        <v>60653</v>
      </c>
      <c r="I421" t="s">
        <v>214</v>
      </c>
      <c r="J421" t="s">
        <v>186</v>
      </c>
      <c r="K421" t="s">
        <v>188</v>
      </c>
      <c r="L421" s="90">
        <v>569.05799999999999</v>
      </c>
      <c r="M421">
        <v>3</v>
      </c>
      <c r="N421">
        <v>0.3</v>
      </c>
      <c r="O421" s="90">
        <v>178.8468</v>
      </c>
      <c r="P421"/>
      <c r="Q421"/>
    </row>
    <row r="422" spans="1:17" x14ac:dyDescent="0.25">
      <c r="A422" t="s">
        <v>1272</v>
      </c>
      <c r="B422" s="66">
        <v>43181</v>
      </c>
      <c r="C422" t="s">
        <v>195</v>
      </c>
      <c r="D422" t="s">
        <v>189</v>
      </c>
      <c r="E422" t="s">
        <v>182</v>
      </c>
      <c r="F422" t="s">
        <v>753</v>
      </c>
      <c r="G422" t="s">
        <v>502</v>
      </c>
      <c r="H422">
        <v>67846</v>
      </c>
      <c r="I422" t="s">
        <v>214</v>
      </c>
      <c r="J422" t="s">
        <v>202</v>
      </c>
      <c r="K422" t="s">
        <v>203</v>
      </c>
      <c r="L422" s="90">
        <v>257.98</v>
      </c>
      <c r="M422">
        <v>2</v>
      </c>
      <c r="N422">
        <v>0</v>
      </c>
      <c r="O422" s="90">
        <v>74.8142</v>
      </c>
      <c r="P422"/>
      <c r="Q422"/>
    </row>
    <row r="423" spans="1:17" x14ac:dyDescent="0.25">
      <c r="A423" t="s">
        <v>1273</v>
      </c>
      <c r="B423" s="66">
        <v>43181</v>
      </c>
      <c r="C423" t="s">
        <v>195</v>
      </c>
      <c r="D423" t="s">
        <v>181</v>
      </c>
      <c r="E423" t="s">
        <v>182</v>
      </c>
      <c r="F423" t="s">
        <v>721</v>
      </c>
      <c r="G423" t="s">
        <v>252</v>
      </c>
      <c r="H423">
        <v>38134</v>
      </c>
      <c r="I423" t="s">
        <v>185</v>
      </c>
      <c r="J423" t="s">
        <v>193</v>
      </c>
      <c r="K423" t="s">
        <v>276</v>
      </c>
      <c r="L423" s="90">
        <v>88.96</v>
      </c>
      <c r="M423">
        <v>8</v>
      </c>
      <c r="N423">
        <v>0.2</v>
      </c>
      <c r="O423" s="90">
        <v>10.007999999999999</v>
      </c>
      <c r="P423"/>
      <c r="Q423"/>
    </row>
    <row r="424" spans="1:17" x14ac:dyDescent="0.25">
      <c r="A424" t="s">
        <v>1274</v>
      </c>
      <c r="B424" s="66">
        <v>43181</v>
      </c>
      <c r="C424" t="s">
        <v>334</v>
      </c>
      <c r="D424" t="s">
        <v>211</v>
      </c>
      <c r="E424" t="s">
        <v>182</v>
      </c>
      <c r="F424" t="s">
        <v>245</v>
      </c>
      <c r="G424" t="s">
        <v>231</v>
      </c>
      <c r="H424">
        <v>60610</v>
      </c>
      <c r="I424" t="s">
        <v>214</v>
      </c>
      <c r="J424" t="s">
        <v>193</v>
      </c>
      <c r="K424" t="s">
        <v>201</v>
      </c>
      <c r="L424" s="90">
        <v>19.456</v>
      </c>
      <c r="M424">
        <v>4</v>
      </c>
      <c r="N424">
        <v>0.2</v>
      </c>
      <c r="O424" s="90">
        <v>2.1888000000000001</v>
      </c>
      <c r="P424"/>
      <c r="Q424"/>
    </row>
    <row r="425" spans="1:17" x14ac:dyDescent="0.25">
      <c r="A425" t="s">
        <v>1275</v>
      </c>
      <c r="B425" s="66">
        <v>43182</v>
      </c>
      <c r="C425" t="s">
        <v>195</v>
      </c>
      <c r="D425" t="s">
        <v>189</v>
      </c>
      <c r="E425" t="s">
        <v>182</v>
      </c>
      <c r="F425" t="s">
        <v>227</v>
      </c>
      <c r="G425" t="s">
        <v>213</v>
      </c>
      <c r="H425">
        <v>77095</v>
      </c>
      <c r="I425" t="s">
        <v>214</v>
      </c>
      <c r="J425" t="s">
        <v>186</v>
      </c>
      <c r="K425" t="s">
        <v>200</v>
      </c>
      <c r="L425" s="90">
        <v>7.0679999999999996</v>
      </c>
      <c r="M425">
        <v>3</v>
      </c>
      <c r="N425">
        <v>0.6</v>
      </c>
      <c r="O425" s="90">
        <v>2.8271999999999999</v>
      </c>
      <c r="P425"/>
      <c r="Q425"/>
    </row>
    <row r="426" spans="1:17" x14ac:dyDescent="0.25">
      <c r="A426" t="s">
        <v>1276</v>
      </c>
      <c r="B426" s="66">
        <v>43182</v>
      </c>
      <c r="C426" t="s">
        <v>180</v>
      </c>
      <c r="D426" t="s">
        <v>189</v>
      </c>
      <c r="E426" t="s">
        <v>182</v>
      </c>
      <c r="F426" t="s">
        <v>306</v>
      </c>
      <c r="G426" t="s">
        <v>236</v>
      </c>
      <c r="H426">
        <v>48234</v>
      </c>
      <c r="I426" t="s">
        <v>214</v>
      </c>
      <c r="J426" t="s">
        <v>193</v>
      </c>
      <c r="K426" t="s">
        <v>194</v>
      </c>
      <c r="L426" s="90">
        <v>491.55</v>
      </c>
      <c r="M426">
        <v>5</v>
      </c>
      <c r="N426">
        <v>0</v>
      </c>
      <c r="O426" s="90">
        <v>240.8595</v>
      </c>
      <c r="P426"/>
      <c r="Q426"/>
    </row>
    <row r="427" spans="1:17" x14ac:dyDescent="0.25">
      <c r="A427" t="s">
        <v>1277</v>
      </c>
      <c r="B427" s="66">
        <v>43182</v>
      </c>
      <c r="C427" t="s">
        <v>228</v>
      </c>
      <c r="D427" t="s">
        <v>211</v>
      </c>
      <c r="E427" t="s">
        <v>182</v>
      </c>
      <c r="F427" t="s">
        <v>310</v>
      </c>
      <c r="G427" t="s">
        <v>191</v>
      </c>
      <c r="H427">
        <v>92024</v>
      </c>
      <c r="I427" t="s">
        <v>192</v>
      </c>
      <c r="J427" t="s">
        <v>186</v>
      </c>
      <c r="K427" t="s">
        <v>198</v>
      </c>
      <c r="L427" s="90">
        <v>674.35199999999998</v>
      </c>
      <c r="M427">
        <v>3</v>
      </c>
      <c r="N427">
        <v>0.2</v>
      </c>
      <c r="O427" s="90">
        <v>8.4293999999999993</v>
      </c>
      <c r="P427"/>
      <c r="Q427"/>
    </row>
    <row r="428" spans="1:17" x14ac:dyDescent="0.25">
      <c r="A428" t="s">
        <v>1278</v>
      </c>
      <c r="B428" s="66">
        <v>43182</v>
      </c>
      <c r="C428" t="s">
        <v>180</v>
      </c>
      <c r="D428" t="s">
        <v>181</v>
      </c>
      <c r="E428" t="s">
        <v>182</v>
      </c>
      <c r="F428" t="s">
        <v>307</v>
      </c>
      <c r="G428" t="s">
        <v>197</v>
      </c>
      <c r="H428">
        <v>33614</v>
      </c>
      <c r="I428" t="s">
        <v>185</v>
      </c>
      <c r="J428" t="s">
        <v>193</v>
      </c>
      <c r="K428" t="s">
        <v>201</v>
      </c>
      <c r="L428" s="90">
        <v>1.3440000000000001</v>
      </c>
      <c r="M428">
        <v>1</v>
      </c>
      <c r="N428">
        <v>0.2</v>
      </c>
      <c r="O428" s="90">
        <v>0.504</v>
      </c>
      <c r="P428"/>
      <c r="Q428"/>
    </row>
    <row r="429" spans="1:17" x14ac:dyDescent="0.25">
      <c r="A429" t="s">
        <v>1279</v>
      </c>
      <c r="B429" s="66">
        <v>43182</v>
      </c>
      <c r="C429" t="s">
        <v>195</v>
      </c>
      <c r="D429" t="s">
        <v>181</v>
      </c>
      <c r="E429" t="s">
        <v>182</v>
      </c>
      <c r="F429" t="s">
        <v>227</v>
      </c>
      <c r="G429" t="s">
        <v>213</v>
      </c>
      <c r="H429">
        <v>77095</v>
      </c>
      <c r="I429" t="s">
        <v>214</v>
      </c>
      <c r="J429" t="s">
        <v>193</v>
      </c>
      <c r="K429" t="s">
        <v>199</v>
      </c>
      <c r="L429" s="90">
        <v>32.543999999999997</v>
      </c>
      <c r="M429">
        <v>2</v>
      </c>
      <c r="N429">
        <v>0.2</v>
      </c>
      <c r="O429" s="90">
        <v>7.7291999999999996</v>
      </c>
      <c r="P429"/>
      <c r="Q429"/>
    </row>
    <row r="430" spans="1:17" x14ac:dyDescent="0.25">
      <c r="A430" t="s">
        <v>1280</v>
      </c>
      <c r="B430" s="66">
        <v>43183</v>
      </c>
      <c r="C430" t="s">
        <v>195</v>
      </c>
      <c r="D430" t="s">
        <v>189</v>
      </c>
      <c r="E430" t="s">
        <v>182</v>
      </c>
      <c r="F430" t="s">
        <v>222</v>
      </c>
      <c r="G430" t="s">
        <v>223</v>
      </c>
      <c r="H430">
        <v>19134</v>
      </c>
      <c r="I430" t="s">
        <v>224</v>
      </c>
      <c r="J430" t="s">
        <v>202</v>
      </c>
      <c r="K430" t="s">
        <v>168</v>
      </c>
      <c r="L430" s="90">
        <v>95.88</v>
      </c>
      <c r="M430">
        <v>3</v>
      </c>
      <c r="N430">
        <v>0.2</v>
      </c>
      <c r="O430" s="90">
        <v>28.763999999999999</v>
      </c>
      <c r="P430"/>
      <c r="Q430"/>
    </row>
    <row r="431" spans="1:17" x14ac:dyDescent="0.25">
      <c r="A431" t="s">
        <v>1281</v>
      </c>
      <c r="B431" s="66">
        <v>43183</v>
      </c>
      <c r="C431" t="s">
        <v>180</v>
      </c>
      <c r="D431" t="s">
        <v>189</v>
      </c>
      <c r="E431" t="s">
        <v>182</v>
      </c>
      <c r="F431" t="s">
        <v>542</v>
      </c>
      <c r="G431" t="s">
        <v>363</v>
      </c>
      <c r="H431">
        <v>72209</v>
      </c>
      <c r="I431" t="s">
        <v>185</v>
      </c>
      <c r="J431" t="s">
        <v>193</v>
      </c>
      <c r="K431" t="s">
        <v>199</v>
      </c>
      <c r="L431" s="90">
        <v>367.96</v>
      </c>
      <c r="M431">
        <v>4</v>
      </c>
      <c r="N431">
        <v>0</v>
      </c>
      <c r="O431" s="90">
        <v>14.718400000000001</v>
      </c>
      <c r="P431"/>
      <c r="Q431"/>
    </row>
    <row r="432" spans="1:17" x14ac:dyDescent="0.25">
      <c r="A432" t="s">
        <v>1282</v>
      </c>
      <c r="B432" s="66">
        <v>43183</v>
      </c>
      <c r="C432" t="s">
        <v>180</v>
      </c>
      <c r="D432" t="s">
        <v>189</v>
      </c>
      <c r="E432" t="s">
        <v>182</v>
      </c>
      <c r="F432" t="s">
        <v>342</v>
      </c>
      <c r="G432" t="s">
        <v>343</v>
      </c>
      <c r="H432">
        <v>89115</v>
      </c>
      <c r="I432" t="s">
        <v>192</v>
      </c>
      <c r="J432" t="s">
        <v>193</v>
      </c>
      <c r="K432" t="s">
        <v>208</v>
      </c>
      <c r="L432" s="90">
        <v>97.88</v>
      </c>
      <c r="M432">
        <v>2</v>
      </c>
      <c r="N432">
        <v>0</v>
      </c>
      <c r="O432" s="90">
        <v>48.94</v>
      </c>
      <c r="P432"/>
      <c r="Q432"/>
    </row>
    <row r="433" spans="1:17" x14ac:dyDescent="0.25">
      <c r="A433" t="s">
        <v>1283</v>
      </c>
      <c r="B433" s="66">
        <v>43183</v>
      </c>
      <c r="C433" t="s">
        <v>180</v>
      </c>
      <c r="D433" t="s">
        <v>181</v>
      </c>
      <c r="E433" t="s">
        <v>182</v>
      </c>
      <c r="F433" t="s">
        <v>248</v>
      </c>
      <c r="G433" t="s">
        <v>249</v>
      </c>
      <c r="H433">
        <v>22153</v>
      </c>
      <c r="I433" t="s">
        <v>185</v>
      </c>
      <c r="J433" t="s">
        <v>186</v>
      </c>
      <c r="K433" t="s">
        <v>200</v>
      </c>
      <c r="L433" s="90">
        <v>29.46</v>
      </c>
      <c r="M433">
        <v>6</v>
      </c>
      <c r="N433">
        <v>0</v>
      </c>
      <c r="O433" s="90">
        <v>9.7218</v>
      </c>
      <c r="P433"/>
      <c r="Q433"/>
    </row>
    <row r="434" spans="1:17" x14ac:dyDescent="0.25">
      <c r="A434" t="s">
        <v>1284</v>
      </c>
      <c r="B434" s="66">
        <v>43183</v>
      </c>
      <c r="C434" t="s">
        <v>228</v>
      </c>
      <c r="D434" t="s">
        <v>189</v>
      </c>
      <c r="E434" t="s">
        <v>182</v>
      </c>
      <c r="F434" t="s">
        <v>475</v>
      </c>
      <c r="G434" t="s">
        <v>213</v>
      </c>
      <c r="H434">
        <v>75019</v>
      </c>
      <c r="I434" t="s">
        <v>214</v>
      </c>
      <c r="J434" t="s">
        <v>202</v>
      </c>
      <c r="K434" t="s">
        <v>203</v>
      </c>
      <c r="L434" s="90">
        <v>95.84</v>
      </c>
      <c r="M434">
        <v>4</v>
      </c>
      <c r="N434">
        <v>0.2</v>
      </c>
      <c r="O434" s="90">
        <v>34.741999999999997</v>
      </c>
      <c r="P434"/>
      <c r="Q434"/>
    </row>
    <row r="435" spans="1:17" x14ac:dyDescent="0.25">
      <c r="A435" t="s">
        <v>1285</v>
      </c>
      <c r="B435" s="66">
        <v>43183</v>
      </c>
      <c r="C435" t="s">
        <v>195</v>
      </c>
      <c r="D435" t="s">
        <v>211</v>
      </c>
      <c r="E435" t="s">
        <v>182</v>
      </c>
      <c r="F435" t="s">
        <v>519</v>
      </c>
      <c r="G435" t="s">
        <v>298</v>
      </c>
      <c r="H435">
        <v>7501</v>
      </c>
      <c r="I435" t="s">
        <v>224</v>
      </c>
      <c r="J435" t="s">
        <v>193</v>
      </c>
      <c r="K435" t="s">
        <v>194</v>
      </c>
      <c r="L435" s="90">
        <v>31.05</v>
      </c>
      <c r="M435">
        <v>3</v>
      </c>
      <c r="N435">
        <v>0</v>
      </c>
      <c r="O435" s="90">
        <v>14.904</v>
      </c>
      <c r="P435"/>
      <c r="Q435"/>
    </row>
    <row r="436" spans="1:17" x14ac:dyDescent="0.25">
      <c r="A436" t="s">
        <v>1286</v>
      </c>
      <c r="B436" s="66">
        <v>43184</v>
      </c>
      <c r="C436" t="s">
        <v>334</v>
      </c>
      <c r="D436" t="s">
        <v>181</v>
      </c>
      <c r="E436" t="s">
        <v>182</v>
      </c>
      <c r="F436" t="s">
        <v>219</v>
      </c>
      <c r="G436" t="s">
        <v>191</v>
      </c>
      <c r="H436">
        <v>94109</v>
      </c>
      <c r="I436" t="s">
        <v>192</v>
      </c>
      <c r="J436" t="s">
        <v>193</v>
      </c>
      <c r="K436" t="s">
        <v>204</v>
      </c>
      <c r="L436" s="90">
        <v>6.6079999999999997</v>
      </c>
      <c r="M436">
        <v>2</v>
      </c>
      <c r="N436">
        <v>0.2</v>
      </c>
      <c r="O436" s="90">
        <v>2.2302</v>
      </c>
      <c r="P436"/>
      <c r="Q436"/>
    </row>
    <row r="437" spans="1:17" x14ac:dyDescent="0.25">
      <c r="A437" t="s">
        <v>1287</v>
      </c>
      <c r="B437" s="66">
        <v>43184</v>
      </c>
      <c r="C437" t="s">
        <v>228</v>
      </c>
      <c r="D437" t="s">
        <v>211</v>
      </c>
      <c r="E437" t="s">
        <v>182</v>
      </c>
      <c r="F437" t="s">
        <v>190</v>
      </c>
      <c r="G437" t="s">
        <v>191</v>
      </c>
      <c r="H437">
        <v>90049</v>
      </c>
      <c r="I437" t="s">
        <v>192</v>
      </c>
      <c r="J437" t="s">
        <v>202</v>
      </c>
      <c r="K437" t="s">
        <v>168</v>
      </c>
      <c r="L437" s="90">
        <v>395</v>
      </c>
      <c r="M437">
        <v>5</v>
      </c>
      <c r="N437">
        <v>0</v>
      </c>
      <c r="O437" s="90">
        <v>39.5</v>
      </c>
      <c r="P437"/>
      <c r="Q437"/>
    </row>
    <row r="438" spans="1:17" x14ac:dyDescent="0.25">
      <c r="A438" t="s">
        <v>1288</v>
      </c>
      <c r="B438" s="66">
        <v>43184</v>
      </c>
      <c r="C438" t="s">
        <v>195</v>
      </c>
      <c r="D438" t="s">
        <v>181</v>
      </c>
      <c r="E438" t="s">
        <v>182</v>
      </c>
      <c r="F438" t="s">
        <v>330</v>
      </c>
      <c r="G438" t="s">
        <v>213</v>
      </c>
      <c r="H438">
        <v>78745</v>
      </c>
      <c r="I438" t="s">
        <v>214</v>
      </c>
      <c r="J438" t="s">
        <v>202</v>
      </c>
      <c r="K438" t="s">
        <v>168</v>
      </c>
      <c r="L438" s="90">
        <v>55.2</v>
      </c>
      <c r="M438">
        <v>1</v>
      </c>
      <c r="N438">
        <v>0.2</v>
      </c>
      <c r="O438" s="90">
        <v>2.0699999999999998</v>
      </c>
      <c r="P438"/>
      <c r="Q438"/>
    </row>
    <row r="439" spans="1:17" x14ac:dyDescent="0.25">
      <c r="A439" t="s">
        <v>1289</v>
      </c>
      <c r="B439" s="66">
        <v>43184</v>
      </c>
      <c r="C439" t="s">
        <v>228</v>
      </c>
      <c r="D439" t="s">
        <v>181</v>
      </c>
      <c r="E439" t="s">
        <v>182</v>
      </c>
      <c r="F439" t="s">
        <v>248</v>
      </c>
      <c r="G439" t="s">
        <v>249</v>
      </c>
      <c r="H439">
        <v>22153</v>
      </c>
      <c r="I439" t="s">
        <v>185</v>
      </c>
      <c r="J439" t="s">
        <v>193</v>
      </c>
      <c r="K439" t="s">
        <v>194</v>
      </c>
      <c r="L439" s="90">
        <v>103.6</v>
      </c>
      <c r="M439">
        <v>7</v>
      </c>
      <c r="N439">
        <v>0</v>
      </c>
      <c r="O439" s="90">
        <v>51.8</v>
      </c>
      <c r="P439"/>
      <c r="Q439"/>
    </row>
    <row r="440" spans="1:17" x14ac:dyDescent="0.25">
      <c r="A440" t="s">
        <v>1290</v>
      </c>
      <c r="B440" s="66">
        <v>43184</v>
      </c>
      <c r="C440" t="s">
        <v>195</v>
      </c>
      <c r="D440" t="s">
        <v>181</v>
      </c>
      <c r="E440" t="s">
        <v>182</v>
      </c>
      <c r="F440" t="s">
        <v>376</v>
      </c>
      <c r="G440" t="s">
        <v>249</v>
      </c>
      <c r="H440">
        <v>24153</v>
      </c>
      <c r="I440" t="s">
        <v>185</v>
      </c>
      <c r="J440" t="s">
        <v>202</v>
      </c>
      <c r="K440" t="s">
        <v>203</v>
      </c>
      <c r="L440" s="90">
        <v>271.95999999999998</v>
      </c>
      <c r="M440">
        <v>4</v>
      </c>
      <c r="N440">
        <v>0</v>
      </c>
      <c r="O440" s="90">
        <v>67.989999999999995</v>
      </c>
      <c r="P440"/>
      <c r="Q440"/>
    </row>
    <row r="441" spans="1:17" x14ac:dyDescent="0.25">
      <c r="A441" t="s">
        <v>1291</v>
      </c>
      <c r="B441" s="66">
        <v>43185</v>
      </c>
      <c r="C441" t="s">
        <v>195</v>
      </c>
      <c r="D441" t="s">
        <v>181</v>
      </c>
      <c r="E441" t="s">
        <v>182</v>
      </c>
      <c r="F441" t="s">
        <v>340</v>
      </c>
      <c r="G441" t="s">
        <v>268</v>
      </c>
      <c r="H441">
        <v>50315</v>
      </c>
      <c r="I441" t="s">
        <v>214</v>
      </c>
      <c r="J441" t="s">
        <v>193</v>
      </c>
      <c r="K441" t="s">
        <v>226</v>
      </c>
      <c r="L441" s="90">
        <v>6.12</v>
      </c>
      <c r="M441">
        <v>3</v>
      </c>
      <c r="N441">
        <v>0</v>
      </c>
      <c r="O441" s="90">
        <v>2.8763999999999998</v>
      </c>
      <c r="P441"/>
      <c r="Q441"/>
    </row>
    <row r="442" spans="1:17" x14ac:dyDescent="0.25">
      <c r="A442" t="s">
        <v>1292</v>
      </c>
      <c r="B442" s="66">
        <v>43185</v>
      </c>
      <c r="C442" t="s">
        <v>195</v>
      </c>
      <c r="D442" t="s">
        <v>189</v>
      </c>
      <c r="E442" t="s">
        <v>182</v>
      </c>
      <c r="F442" t="s">
        <v>241</v>
      </c>
      <c r="G442" t="s">
        <v>242</v>
      </c>
      <c r="H442">
        <v>10035</v>
      </c>
      <c r="I442" t="s">
        <v>224</v>
      </c>
      <c r="J442" t="s">
        <v>202</v>
      </c>
      <c r="K442" t="s">
        <v>203</v>
      </c>
      <c r="L442" s="90">
        <v>39.99</v>
      </c>
      <c r="M442">
        <v>1</v>
      </c>
      <c r="N442">
        <v>0</v>
      </c>
      <c r="O442" s="90">
        <v>11.597099999999999</v>
      </c>
      <c r="P442"/>
      <c r="Q442"/>
    </row>
    <row r="443" spans="1:17" x14ac:dyDescent="0.25">
      <c r="A443" t="s">
        <v>1293</v>
      </c>
      <c r="B443" s="66">
        <v>43185</v>
      </c>
      <c r="C443" t="s">
        <v>195</v>
      </c>
      <c r="D443" t="s">
        <v>181</v>
      </c>
      <c r="E443" t="s">
        <v>182</v>
      </c>
      <c r="F443" t="s">
        <v>496</v>
      </c>
      <c r="G443" t="s">
        <v>240</v>
      </c>
      <c r="H443">
        <v>46203</v>
      </c>
      <c r="I443" t="s">
        <v>214</v>
      </c>
      <c r="J443" t="s">
        <v>193</v>
      </c>
      <c r="K443" t="s">
        <v>194</v>
      </c>
      <c r="L443" s="90">
        <v>12.39</v>
      </c>
      <c r="M443">
        <v>3</v>
      </c>
      <c r="N443">
        <v>0</v>
      </c>
      <c r="O443" s="90">
        <v>5.6993999999999998</v>
      </c>
      <c r="P443"/>
      <c r="Q443"/>
    </row>
    <row r="444" spans="1:17" x14ac:dyDescent="0.25">
      <c r="A444" t="s">
        <v>1294</v>
      </c>
      <c r="B444" s="66">
        <v>43185</v>
      </c>
      <c r="C444" t="s">
        <v>195</v>
      </c>
      <c r="D444" t="s">
        <v>189</v>
      </c>
      <c r="E444" t="s">
        <v>182</v>
      </c>
      <c r="F444" t="s">
        <v>209</v>
      </c>
      <c r="G444" t="s">
        <v>210</v>
      </c>
      <c r="H444">
        <v>98103</v>
      </c>
      <c r="I444" t="s">
        <v>192</v>
      </c>
      <c r="J444" t="s">
        <v>193</v>
      </c>
      <c r="K444" t="s">
        <v>204</v>
      </c>
      <c r="L444" s="90">
        <v>13.904</v>
      </c>
      <c r="M444">
        <v>2</v>
      </c>
      <c r="N444">
        <v>0.2</v>
      </c>
      <c r="O444" s="90">
        <v>4.5187999999999997</v>
      </c>
      <c r="P444"/>
      <c r="Q444"/>
    </row>
    <row r="445" spans="1:17" x14ac:dyDescent="0.25">
      <c r="A445" t="s">
        <v>1295</v>
      </c>
      <c r="B445" s="66">
        <v>43185</v>
      </c>
      <c r="C445" t="s">
        <v>195</v>
      </c>
      <c r="D445" t="s">
        <v>181</v>
      </c>
      <c r="E445" t="s">
        <v>182</v>
      </c>
      <c r="F445" t="s">
        <v>404</v>
      </c>
      <c r="G445" t="s">
        <v>221</v>
      </c>
      <c r="H445">
        <v>68104</v>
      </c>
      <c r="I445" t="s">
        <v>214</v>
      </c>
      <c r="J445" t="s">
        <v>193</v>
      </c>
      <c r="K445" t="s">
        <v>199</v>
      </c>
      <c r="L445" s="90">
        <v>373.08</v>
      </c>
      <c r="M445">
        <v>6</v>
      </c>
      <c r="N445">
        <v>0</v>
      </c>
      <c r="O445" s="90">
        <v>100.7316</v>
      </c>
      <c r="P445"/>
      <c r="Q445"/>
    </row>
    <row r="446" spans="1:17" x14ac:dyDescent="0.25">
      <c r="A446" t="s">
        <v>1296</v>
      </c>
      <c r="B446" s="66">
        <v>43185</v>
      </c>
      <c r="C446" t="s">
        <v>334</v>
      </c>
      <c r="D446" t="s">
        <v>181</v>
      </c>
      <c r="E446" t="s">
        <v>182</v>
      </c>
      <c r="F446" t="s">
        <v>241</v>
      </c>
      <c r="G446" t="s">
        <v>242</v>
      </c>
      <c r="H446">
        <v>10011</v>
      </c>
      <c r="I446" t="s">
        <v>224</v>
      </c>
      <c r="J446" t="s">
        <v>193</v>
      </c>
      <c r="K446" t="s">
        <v>226</v>
      </c>
      <c r="L446" s="90">
        <v>29.34</v>
      </c>
      <c r="M446">
        <v>3</v>
      </c>
      <c r="N446">
        <v>0</v>
      </c>
      <c r="O446" s="90">
        <v>14.67</v>
      </c>
      <c r="P446"/>
      <c r="Q446"/>
    </row>
    <row r="447" spans="1:17" x14ac:dyDescent="0.25">
      <c r="A447" t="s">
        <v>1297</v>
      </c>
      <c r="B447" s="66">
        <v>43186</v>
      </c>
      <c r="C447" t="s">
        <v>195</v>
      </c>
      <c r="D447" t="s">
        <v>189</v>
      </c>
      <c r="E447" t="s">
        <v>182</v>
      </c>
      <c r="F447" t="s">
        <v>306</v>
      </c>
      <c r="G447" t="s">
        <v>236</v>
      </c>
      <c r="H447">
        <v>48234</v>
      </c>
      <c r="I447" t="s">
        <v>214</v>
      </c>
      <c r="J447" t="s">
        <v>193</v>
      </c>
      <c r="K447" t="s">
        <v>208</v>
      </c>
      <c r="L447" s="90">
        <v>12.96</v>
      </c>
      <c r="M447">
        <v>2</v>
      </c>
      <c r="N447">
        <v>0</v>
      </c>
      <c r="O447" s="90">
        <v>6.2207999999999997</v>
      </c>
      <c r="P447"/>
      <c r="Q447"/>
    </row>
    <row r="448" spans="1:17" x14ac:dyDescent="0.25">
      <c r="A448" t="s">
        <v>1298</v>
      </c>
      <c r="B448" s="66">
        <v>43186</v>
      </c>
      <c r="C448" t="s">
        <v>195</v>
      </c>
      <c r="D448" t="s">
        <v>181</v>
      </c>
      <c r="E448" t="s">
        <v>182</v>
      </c>
      <c r="F448" t="s">
        <v>219</v>
      </c>
      <c r="G448" t="s">
        <v>191</v>
      </c>
      <c r="H448">
        <v>94122</v>
      </c>
      <c r="I448" t="s">
        <v>192</v>
      </c>
      <c r="J448" t="s">
        <v>186</v>
      </c>
      <c r="K448" t="s">
        <v>188</v>
      </c>
      <c r="L448" s="90">
        <v>71.992000000000004</v>
      </c>
      <c r="M448">
        <v>1</v>
      </c>
      <c r="N448">
        <v>0.2</v>
      </c>
      <c r="O448" s="90">
        <v>0.89990000000000003</v>
      </c>
      <c r="P448"/>
      <c r="Q448"/>
    </row>
    <row r="449" spans="1:17" x14ac:dyDescent="0.25">
      <c r="A449" t="s">
        <v>1299</v>
      </c>
      <c r="B449" s="66">
        <v>43186</v>
      </c>
      <c r="C449" t="s">
        <v>195</v>
      </c>
      <c r="D449" t="s">
        <v>189</v>
      </c>
      <c r="E449" t="s">
        <v>182</v>
      </c>
      <c r="F449" t="s">
        <v>209</v>
      </c>
      <c r="G449" t="s">
        <v>210</v>
      </c>
      <c r="H449">
        <v>98105</v>
      </c>
      <c r="I449" t="s">
        <v>192</v>
      </c>
      <c r="J449" t="s">
        <v>193</v>
      </c>
      <c r="K449" t="s">
        <v>204</v>
      </c>
      <c r="L449" s="90">
        <v>21.36</v>
      </c>
      <c r="M449">
        <v>5</v>
      </c>
      <c r="N449">
        <v>0.2</v>
      </c>
      <c r="O449" s="90">
        <v>7.2089999999999996</v>
      </c>
      <c r="P449"/>
      <c r="Q449"/>
    </row>
    <row r="450" spans="1:17" x14ac:dyDescent="0.25">
      <c r="A450" t="s">
        <v>1300</v>
      </c>
      <c r="B450" s="66">
        <v>43186</v>
      </c>
      <c r="C450" t="s">
        <v>228</v>
      </c>
      <c r="D450" t="s">
        <v>211</v>
      </c>
      <c r="E450" t="s">
        <v>182</v>
      </c>
      <c r="F450" t="s">
        <v>395</v>
      </c>
      <c r="G450" t="s">
        <v>197</v>
      </c>
      <c r="H450">
        <v>33012</v>
      </c>
      <c r="I450" t="s">
        <v>185</v>
      </c>
      <c r="J450" t="s">
        <v>193</v>
      </c>
      <c r="K450" t="s">
        <v>204</v>
      </c>
      <c r="L450" s="90">
        <v>398.35199999999998</v>
      </c>
      <c r="M450">
        <v>8</v>
      </c>
      <c r="N450">
        <v>0.7</v>
      </c>
      <c r="O450" s="90">
        <v>331.96</v>
      </c>
      <c r="P450"/>
      <c r="Q450"/>
    </row>
    <row r="451" spans="1:17" x14ac:dyDescent="0.25">
      <c r="A451" t="s">
        <v>1301</v>
      </c>
      <c r="B451" s="66">
        <v>43186</v>
      </c>
      <c r="C451" t="s">
        <v>228</v>
      </c>
      <c r="D451" t="s">
        <v>181</v>
      </c>
      <c r="E451" t="s">
        <v>182</v>
      </c>
      <c r="F451" t="s">
        <v>691</v>
      </c>
      <c r="G451" t="s">
        <v>278</v>
      </c>
      <c r="H451">
        <v>63122</v>
      </c>
      <c r="I451" t="s">
        <v>214</v>
      </c>
      <c r="J451" t="s">
        <v>193</v>
      </c>
      <c r="K451" t="s">
        <v>204</v>
      </c>
      <c r="L451" s="90">
        <v>28.4</v>
      </c>
      <c r="M451">
        <v>4</v>
      </c>
      <c r="N451">
        <v>0</v>
      </c>
      <c r="O451" s="90">
        <v>13.064</v>
      </c>
      <c r="P451"/>
      <c r="Q451"/>
    </row>
    <row r="452" spans="1:17" x14ac:dyDescent="0.25">
      <c r="A452" t="s">
        <v>1302</v>
      </c>
      <c r="B452" s="66">
        <v>43186</v>
      </c>
      <c r="C452" t="s">
        <v>195</v>
      </c>
      <c r="D452" t="s">
        <v>189</v>
      </c>
      <c r="E452" t="s">
        <v>182</v>
      </c>
      <c r="F452" t="s">
        <v>245</v>
      </c>
      <c r="G452" t="s">
        <v>231</v>
      </c>
      <c r="H452">
        <v>60610</v>
      </c>
      <c r="I452" t="s">
        <v>214</v>
      </c>
      <c r="J452" t="s">
        <v>193</v>
      </c>
      <c r="K452" t="s">
        <v>208</v>
      </c>
      <c r="L452" s="90">
        <v>23.52</v>
      </c>
      <c r="M452">
        <v>5</v>
      </c>
      <c r="N452">
        <v>0.2</v>
      </c>
      <c r="O452" s="90">
        <v>8.5259999999999998</v>
      </c>
      <c r="P452"/>
      <c r="Q452"/>
    </row>
    <row r="453" spans="1:17" x14ac:dyDescent="0.25">
      <c r="A453" t="s">
        <v>1303</v>
      </c>
      <c r="B453" s="66">
        <v>43186</v>
      </c>
      <c r="C453" t="s">
        <v>195</v>
      </c>
      <c r="D453" t="s">
        <v>211</v>
      </c>
      <c r="E453" t="s">
        <v>182</v>
      </c>
      <c r="F453" t="s">
        <v>310</v>
      </c>
      <c r="G453" t="s">
        <v>191</v>
      </c>
      <c r="H453">
        <v>92037</v>
      </c>
      <c r="I453" t="s">
        <v>192</v>
      </c>
      <c r="J453" t="s">
        <v>193</v>
      </c>
      <c r="K453" t="s">
        <v>201</v>
      </c>
      <c r="L453" s="90">
        <v>31.84</v>
      </c>
      <c r="M453">
        <v>8</v>
      </c>
      <c r="N453">
        <v>0</v>
      </c>
      <c r="O453" s="90">
        <v>10.507199999999999</v>
      </c>
      <c r="P453"/>
      <c r="Q453"/>
    </row>
    <row r="454" spans="1:17" x14ac:dyDescent="0.25">
      <c r="A454" t="s">
        <v>1304</v>
      </c>
      <c r="B454" s="66">
        <v>43186</v>
      </c>
      <c r="C454" t="s">
        <v>195</v>
      </c>
      <c r="D454" t="s">
        <v>189</v>
      </c>
      <c r="E454" t="s">
        <v>182</v>
      </c>
      <c r="F454" t="s">
        <v>544</v>
      </c>
      <c r="G454" t="s">
        <v>268</v>
      </c>
      <c r="H454">
        <v>52302</v>
      </c>
      <c r="I454" t="s">
        <v>214</v>
      </c>
      <c r="J454" t="s">
        <v>193</v>
      </c>
      <c r="K454" t="s">
        <v>204</v>
      </c>
      <c r="L454" s="90">
        <v>115.84</v>
      </c>
      <c r="M454">
        <v>8</v>
      </c>
      <c r="N454">
        <v>0</v>
      </c>
      <c r="O454" s="90">
        <v>54.444800000000001</v>
      </c>
      <c r="P454"/>
      <c r="Q454"/>
    </row>
    <row r="455" spans="1:17" x14ac:dyDescent="0.25">
      <c r="A455" t="s">
        <v>1305</v>
      </c>
      <c r="B455" s="66">
        <v>43186</v>
      </c>
      <c r="C455" t="s">
        <v>228</v>
      </c>
      <c r="D455" t="s">
        <v>181</v>
      </c>
      <c r="E455" t="s">
        <v>182</v>
      </c>
      <c r="F455" t="s">
        <v>190</v>
      </c>
      <c r="G455" t="s">
        <v>191</v>
      </c>
      <c r="H455">
        <v>90049</v>
      </c>
      <c r="I455" t="s">
        <v>192</v>
      </c>
      <c r="J455" t="s">
        <v>193</v>
      </c>
      <c r="K455" t="s">
        <v>204</v>
      </c>
      <c r="L455" s="90">
        <v>895.92</v>
      </c>
      <c r="M455">
        <v>5</v>
      </c>
      <c r="N455">
        <v>0.2</v>
      </c>
      <c r="O455" s="90">
        <v>302.37299999999999</v>
      </c>
      <c r="P455"/>
      <c r="Q455"/>
    </row>
    <row r="456" spans="1:17" x14ac:dyDescent="0.25">
      <c r="A456" t="s">
        <v>1306</v>
      </c>
      <c r="B456" s="66">
        <v>43186</v>
      </c>
      <c r="C456" t="s">
        <v>195</v>
      </c>
      <c r="D456" t="s">
        <v>181</v>
      </c>
      <c r="E456" t="s">
        <v>182</v>
      </c>
      <c r="F456" t="s">
        <v>307</v>
      </c>
      <c r="G456" t="s">
        <v>197</v>
      </c>
      <c r="H456">
        <v>33614</v>
      </c>
      <c r="I456" t="s">
        <v>185</v>
      </c>
      <c r="J456" t="s">
        <v>186</v>
      </c>
      <c r="K456" t="s">
        <v>200</v>
      </c>
      <c r="L456" s="90">
        <v>45.695999999999998</v>
      </c>
      <c r="M456">
        <v>3</v>
      </c>
      <c r="N456">
        <v>0.2</v>
      </c>
      <c r="O456" s="90">
        <v>5.1407999999999996</v>
      </c>
      <c r="P456"/>
      <c r="Q456"/>
    </row>
    <row r="457" spans="1:17" x14ac:dyDescent="0.25">
      <c r="A457" t="s">
        <v>1307</v>
      </c>
      <c r="B457" s="66">
        <v>43186</v>
      </c>
      <c r="C457" t="s">
        <v>180</v>
      </c>
      <c r="D457" t="s">
        <v>181</v>
      </c>
      <c r="E457" t="s">
        <v>182</v>
      </c>
      <c r="F457" t="s">
        <v>464</v>
      </c>
      <c r="G457" t="s">
        <v>218</v>
      </c>
      <c r="H457">
        <v>84062</v>
      </c>
      <c r="I457" t="s">
        <v>192</v>
      </c>
      <c r="J457" t="s">
        <v>202</v>
      </c>
      <c r="K457" t="s">
        <v>203</v>
      </c>
      <c r="L457" s="90">
        <v>399.96</v>
      </c>
      <c r="M457">
        <v>5</v>
      </c>
      <c r="N457">
        <v>0.2</v>
      </c>
      <c r="O457" s="90">
        <v>34.996499999999997</v>
      </c>
      <c r="P457"/>
      <c r="Q457"/>
    </row>
    <row r="458" spans="1:17" x14ac:dyDescent="0.25">
      <c r="A458" t="s">
        <v>1308</v>
      </c>
      <c r="B458" s="66">
        <v>43187</v>
      </c>
      <c r="C458" t="s">
        <v>195</v>
      </c>
      <c r="D458" t="s">
        <v>181</v>
      </c>
      <c r="E458" t="s">
        <v>182</v>
      </c>
      <c r="F458" t="s">
        <v>219</v>
      </c>
      <c r="G458" t="s">
        <v>191</v>
      </c>
      <c r="H458">
        <v>94122</v>
      </c>
      <c r="I458" t="s">
        <v>192</v>
      </c>
      <c r="J458" t="s">
        <v>193</v>
      </c>
      <c r="K458" t="s">
        <v>208</v>
      </c>
      <c r="L458" s="90">
        <v>25.68</v>
      </c>
      <c r="M458">
        <v>6</v>
      </c>
      <c r="N458">
        <v>0</v>
      </c>
      <c r="O458" s="90">
        <v>11.555999999999999</v>
      </c>
      <c r="P458"/>
      <c r="Q458"/>
    </row>
    <row r="459" spans="1:17" x14ac:dyDescent="0.25">
      <c r="A459" t="s">
        <v>1309</v>
      </c>
      <c r="B459" s="66">
        <v>43187</v>
      </c>
      <c r="C459" t="s">
        <v>228</v>
      </c>
      <c r="D459" t="s">
        <v>189</v>
      </c>
      <c r="E459" t="s">
        <v>182</v>
      </c>
      <c r="F459" t="s">
        <v>253</v>
      </c>
      <c r="G459" t="s">
        <v>231</v>
      </c>
      <c r="H459">
        <v>62521</v>
      </c>
      <c r="I459" t="s">
        <v>214</v>
      </c>
      <c r="J459" t="s">
        <v>193</v>
      </c>
      <c r="K459" t="s">
        <v>199</v>
      </c>
      <c r="L459" s="90">
        <v>49.631999999999998</v>
      </c>
      <c r="M459">
        <v>4</v>
      </c>
      <c r="N459">
        <v>0.2</v>
      </c>
      <c r="O459" s="90">
        <v>3.7223999999999999</v>
      </c>
      <c r="P459"/>
      <c r="Q459"/>
    </row>
    <row r="460" spans="1:17" x14ac:dyDescent="0.25">
      <c r="A460" t="s">
        <v>1310</v>
      </c>
      <c r="B460" s="66">
        <v>43187</v>
      </c>
      <c r="C460" t="s">
        <v>195</v>
      </c>
      <c r="D460" t="s">
        <v>211</v>
      </c>
      <c r="E460" t="s">
        <v>182</v>
      </c>
      <c r="F460" t="s">
        <v>209</v>
      </c>
      <c r="G460" t="s">
        <v>210</v>
      </c>
      <c r="H460">
        <v>98105</v>
      </c>
      <c r="I460" t="s">
        <v>192</v>
      </c>
      <c r="J460" t="s">
        <v>202</v>
      </c>
      <c r="K460" t="s">
        <v>203</v>
      </c>
      <c r="L460" s="90">
        <v>84.784000000000006</v>
      </c>
      <c r="M460">
        <v>2</v>
      </c>
      <c r="N460">
        <v>0.2</v>
      </c>
      <c r="O460" s="90">
        <v>20.136199999999999</v>
      </c>
      <c r="P460"/>
      <c r="Q460"/>
    </row>
    <row r="461" spans="1:17" x14ac:dyDescent="0.25">
      <c r="A461" t="s">
        <v>1311</v>
      </c>
      <c r="B461" s="66">
        <v>43188</v>
      </c>
      <c r="C461" t="s">
        <v>195</v>
      </c>
      <c r="D461" t="s">
        <v>189</v>
      </c>
      <c r="E461" t="s">
        <v>182</v>
      </c>
      <c r="F461" t="s">
        <v>269</v>
      </c>
      <c r="G461" t="s">
        <v>270</v>
      </c>
      <c r="H461">
        <v>43229</v>
      </c>
      <c r="I461" t="s">
        <v>224</v>
      </c>
      <c r="J461" t="s">
        <v>193</v>
      </c>
      <c r="K461" t="s">
        <v>205</v>
      </c>
      <c r="L461" s="90">
        <v>52.271999999999998</v>
      </c>
      <c r="M461">
        <v>3</v>
      </c>
      <c r="N461">
        <v>0.2</v>
      </c>
      <c r="O461" s="90">
        <v>9.8010000000000002</v>
      </c>
      <c r="P461"/>
      <c r="Q461"/>
    </row>
    <row r="462" spans="1:17" x14ac:dyDescent="0.25">
      <c r="A462" t="s">
        <v>1312</v>
      </c>
      <c r="B462" s="66">
        <v>43188</v>
      </c>
      <c r="C462" t="s">
        <v>195</v>
      </c>
      <c r="D462" t="s">
        <v>181</v>
      </c>
      <c r="E462" t="s">
        <v>182</v>
      </c>
      <c r="F462" t="s">
        <v>355</v>
      </c>
      <c r="G462" t="s">
        <v>207</v>
      </c>
      <c r="H462">
        <v>28540</v>
      </c>
      <c r="I462" t="s">
        <v>185</v>
      </c>
      <c r="J462" t="s">
        <v>202</v>
      </c>
      <c r="K462" t="s">
        <v>203</v>
      </c>
      <c r="L462" s="90">
        <v>105.584</v>
      </c>
      <c r="M462">
        <v>2</v>
      </c>
      <c r="N462">
        <v>0.2</v>
      </c>
      <c r="O462" s="90">
        <v>9.2385999999999999</v>
      </c>
      <c r="P462"/>
      <c r="Q462"/>
    </row>
    <row r="463" spans="1:17" x14ac:dyDescent="0.25">
      <c r="A463" t="s">
        <v>1313</v>
      </c>
      <c r="B463" s="66">
        <v>43188</v>
      </c>
      <c r="C463" t="s">
        <v>228</v>
      </c>
      <c r="D463" t="s">
        <v>181</v>
      </c>
      <c r="E463" t="s">
        <v>182</v>
      </c>
      <c r="F463" t="s">
        <v>584</v>
      </c>
      <c r="G463" t="s">
        <v>191</v>
      </c>
      <c r="H463">
        <v>93309</v>
      </c>
      <c r="I463" t="s">
        <v>192</v>
      </c>
      <c r="J463" t="s">
        <v>186</v>
      </c>
      <c r="K463" t="s">
        <v>188</v>
      </c>
      <c r="L463" s="90">
        <v>72.784000000000006</v>
      </c>
      <c r="M463">
        <v>1</v>
      </c>
      <c r="N463">
        <v>0.2</v>
      </c>
      <c r="O463" s="90">
        <v>0</v>
      </c>
      <c r="P463"/>
      <c r="Q463"/>
    </row>
    <row r="464" spans="1:17" x14ac:dyDescent="0.25">
      <c r="A464" t="s">
        <v>1314</v>
      </c>
      <c r="B464" s="66">
        <v>43189</v>
      </c>
      <c r="C464" t="s">
        <v>195</v>
      </c>
      <c r="D464" t="s">
        <v>189</v>
      </c>
      <c r="E464" t="s">
        <v>182</v>
      </c>
      <c r="F464" t="s">
        <v>488</v>
      </c>
      <c r="G464" t="s">
        <v>213</v>
      </c>
      <c r="H464">
        <v>76051</v>
      </c>
      <c r="I464" t="s">
        <v>214</v>
      </c>
      <c r="J464" t="s">
        <v>193</v>
      </c>
      <c r="K464" t="s">
        <v>243</v>
      </c>
      <c r="L464" s="90">
        <v>8.0399999999999991</v>
      </c>
      <c r="M464">
        <v>5</v>
      </c>
      <c r="N464">
        <v>0.2</v>
      </c>
      <c r="O464" s="90">
        <v>2.9144999999999999</v>
      </c>
      <c r="P464"/>
      <c r="Q464"/>
    </row>
    <row r="465" spans="1:17" x14ac:dyDescent="0.25">
      <c r="A465" t="s">
        <v>1315</v>
      </c>
      <c r="B465" s="66">
        <v>43189</v>
      </c>
      <c r="C465" t="s">
        <v>180</v>
      </c>
      <c r="D465" t="s">
        <v>181</v>
      </c>
      <c r="E465" t="s">
        <v>182</v>
      </c>
      <c r="F465" t="s">
        <v>258</v>
      </c>
      <c r="G465" t="s">
        <v>242</v>
      </c>
      <c r="H465">
        <v>14609</v>
      </c>
      <c r="I465" t="s">
        <v>224</v>
      </c>
      <c r="J465" t="s">
        <v>193</v>
      </c>
      <c r="K465" t="s">
        <v>204</v>
      </c>
      <c r="L465" s="90">
        <v>10.512</v>
      </c>
      <c r="M465">
        <v>3</v>
      </c>
      <c r="N465">
        <v>0.2</v>
      </c>
      <c r="O465" s="90">
        <v>3.6791999999999998</v>
      </c>
      <c r="P465"/>
      <c r="Q465"/>
    </row>
    <row r="466" spans="1:17" x14ac:dyDescent="0.25">
      <c r="A466" t="s">
        <v>1316</v>
      </c>
      <c r="B466" s="66">
        <v>43189</v>
      </c>
      <c r="C466" t="s">
        <v>180</v>
      </c>
      <c r="D466" t="s">
        <v>189</v>
      </c>
      <c r="E466" t="s">
        <v>182</v>
      </c>
      <c r="F466" t="s">
        <v>322</v>
      </c>
      <c r="G466" t="s">
        <v>264</v>
      </c>
      <c r="H466">
        <v>80004</v>
      </c>
      <c r="I466" t="s">
        <v>192</v>
      </c>
      <c r="J466" t="s">
        <v>193</v>
      </c>
      <c r="K466" t="s">
        <v>194</v>
      </c>
      <c r="L466" s="90">
        <v>6.2640000000000002</v>
      </c>
      <c r="M466">
        <v>3</v>
      </c>
      <c r="N466">
        <v>0.2</v>
      </c>
      <c r="O466" s="90">
        <v>2.0358000000000001</v>
      </c>
      <c r="P466"/>
      <c r="Q466"/>
    </row>
    <row r="467" spans="1:17" x14ac:dyDescent="0.25">
      <c r="A467" t="s">
        <v>1317</v>
      </c>
      <c r="B467" s="66">
        <v>43189</v>
      </c>
      <c r="C467" t="s">
        <v>228</v>
      </c>
      <c r="D467" t="s">
        <v>181</v>
      </c>
      <c r="E467" t="s">
        <v>182</v>
      </c>
      <c r="F467" t="s">
        <v>389</v>
      </c>
      <c r="G467" t="s">
        <v>207</v>
      </c>
      <c r="H467">
        <v>27217</v>
      </c>
      <c r="I467" t="s">
        <v>185</v>
      </c>
      <c r="J467" t="s">
        <v>193</v>
      </c>
      <c r="K467" t="s">
        <v>201</v>
      </c>
      <c r="L467" s="90">
        <v>28.728000000000002</v>
      </c>
      <c r="M467">
        <v>3</v>
      </c>
      <c r="N467">
        <v>0.2</v>
      </c>
      <c r="O467" s="90">
        <v>1.7955000000000001</v>
      </c>
      <c r="P467"/>
      <c r="Q467"/>
    </row>
    <row r="468" spans="1:17" x14ac:dyDescent="0.25">
      <c r="A468" t="s">
        <v>1318</v>
      </c>
      <c r="B468" s="66">
        <v>43189</v>
      </c>
      <c r="C468" t="s">
        <v>228</v>
      </c>
      <c r="D468" t="s">
        <v>189</v>
      </c>
      <c r="E468" t="s">
        <v>182</v>
      </c>
      <c r="F468" t="s">
        <v>292</v>
      </c>
      <c r="G468" t="s">
        <v>191</v>
      </c>
      <c r="H468">
        <v>94533</v>
      </c>
      <c r="I468" t="s">
        <v>192</v>
      </c>
      <c r="J468" t="s">
        <v>193</v>
      </c>
      <c r="K468" t="s">
        <v>208</v>
      </c>
      <c r="L468" s="90">
        <v>20.04</v>
      </c>
      <c r="M468">
        <v>3</v>
      </c>
      <c r="N468">
        <v>0</v>
      </c>
      <c r="O468" s="90">
        <v>9.6191999999999993</v>
      </c>
      <c r="P468"/>
      <c r="Q468"/>
    </row>
    <row r="469" spans="1:17" x14ac:dyDescent="0.25">
      <c r="A469" t="s">
        <v>1319</v>
      </c>
      <c r="B469" s="66">
        <v>43189</v>
      </c>
      <c r="C469" t="s">
        <v>195</v>
      </c>
      <c r="D469" t="s">
        <v>181</v>
      </c>
      <c r="E469" t="s">
        <v>182</v>
      </c>
      <c r="F469" t="s">
        <v>190</v>
      </c>
      <c r="G469" t="s">
        <v>191</v>
      </c>
      <c r="H469">
        <v>90045</v>
      </c>
      <c r="I469" t="s">
        <v>192</v>
      </c>
      <c r="J469" t="s">
        <v>193</v>
      </c>
      <c r="K469" t="s">
        <v>208</v>
      </c>
      <c r="L469" s="90">
        <v>13.38</v>
      </c>
      <c r="M469">
        <v>2</v>
      </c>
      <c r="N469">
        <v>0</v>
      </c>
      <c r="O469" s="90">
        <v>6.1547999999999998</v>
      </c>
      <c r="P469"/>
      <c r="Q469"/>
    </row>
    <row r="470" spans="1:17" x14ac:dyDescent="0.25">
      <c r="A470" t="s">
        <v>1320</v>
      </c>
      <c r="B470" s="66">
        <v>43190</v>
      </c>
      <c r="C470" t="s">
        <v>195</v>
      </c>
      <c r="D470" t="s">
        <v>181</v>
      </c>
      <c r="E470" t="s">
        <v>182</v>
      </c>
      <c r="F470" t="s">
        <v>279</v>
      </c>
      <c r="G470" t="s">
        <v>191</v>
      </c>
      <c r="H470">
        <v>91104</v>
      </c>
      <c r="I470" t="s">
        <v>192</v>
      </c>
      <c r="J470" t="s">
        <v>193</v>
      </c>
      <c r="K470" t="s">
        <v>205</v>
      </c>
      <c r="L470" s="90">
        <v>56.52</v>
      </c>
      <c r="M470">
        <v>3</v>
      </c>
      <c r="N470">
        <v>0</v>
      </c>
      <c r="O470" s="90">
        <v>15.8256</v>
      </c>
      <c r="P470"/>
      <c r="Q470"/>
    </row>
    <row r="471" spans="1:17" x14ac:dyDescent="0.25">
      <c r="A471" t="s">
        <v>1321</v>
      </c>
      <c r="B471" s="66">
        <v>43190</v>
      </c>
      <c r="C471" t="s">
        <v>195</v>
      </c>
      <c r="D471" t="s">
        <v>181</v>
      </c>
      <c r="E471" t="s">
        <v>182</v>
      </c>
      <c r="F471" t="s">
        <v>265</v>
      </c>
      <c r="G471" t="s">
        <v>207</v>
      </c>
      <c r="H471">
        <v>28205</v>
      </c>
      <c r="I471" t="s">
        <v>185</v>
      </c>
      <c r="J471" t="s">
        <v>193</v>
      </c>
      <c r="K471" t="s">
        <v>199</v>
      </c>
      <c r="L471" s="90">
        <v>704.76</v>
      </c>
      <c r="M471">
        <v>5</v>
      </c>
      <c r="N471">
        <v>0.2</v>
      </c>
      <c r="O471" s="90">
        <v>26.4285</v>
      </c>
      <c r="P471"/>
      <c r="Q471"/>
    </row>
    <row r="472" spans="1:17" x14ac:dyDescent="0.25">
      <c r="A472" t="s">
        <v>1322</v>
      </c>
      <c r="B472" s="66">
        <v>43190</v>
      </c>
      <c r="C472" t="s">
        <v>195</v>
      </c>
      <c r="D472" t="s">
        <v>189</v>
      </c>
      <c r="E472" t="s">
        <v>182</v>
      </c>
      <c r="F472" t="s">
        <v>513</v>
      </c>
      <c r="G472" t="s">
        <v>261</v>
      </c>
      <c r="H472">
        <v>97504</v>
      </c>
      <c r="I472" t="s">
        <v>192</v>
      </c>
      <c r="J472" t="s">
        <v>193</v>
      </c>
      <c r="K472" t="s">
        <v>204</v>
      </c>
      <c r="L472" s="90">
        <v>9.7620000000000005</v>
      </c>
      <c r="M472">
        <v>2</v>
      </c>
      <c r="N472">
        <v>0.7</v>
      </c>
      <c r="O472" s="90">
        <v>6.8334000000000001</v>
      </c>
      <c r="P472"/>
      <c r="Q472"/>
    </row>
    <row r="473" spans="1:17" x14ac:dyDescent="0.25">
      <c r="A473" t="s">
        <v>1323</v>
      </c>
      <c r="B473" s="66">
        <v>43190</v>
      </c>
      <c r="C473" t="s">
        <v>228</v>
      </c>
      <c r="D473" t="s">
        <v>181</v>
      </c>
      <c r="E473" t="s">
        <v>182</v>
      </c>
      <c r="F473" t="s">
        <v>222</v>
      </c>
      <c r="G473" t="s">
        <v>223</v>
      </c>
      <c r="H473">
        <v>19134</v>
      </c>
      <c r="I473" t="s">
        <v>224</v>
      </c>
      <c r="J473" t="s">
        <v>186</v>
      </c>
      <c r="K473" t="s">
        <v>200</v>
      </c>
      <c r="L473" s="90">
        <v>289.8</v>
      </c>
      <c r="M473">
        <v>7</v>
      </c>
      <c r="N473">
        <v>0.2</v>
      </c>
      <c r="O473" s="90">
        <v>36.225000000000001</v>
      </c>
      <c r="P473"/>
      <c r="Q473"/>
    </row>
    <row r="474" spans="1:17" x14ac:dyDescent="0.25">
      <c r="A474" t="s">
        <v>1324</v>
      </c>
      <c r="B474" s="66">
        <v>43190</v>
      </c>
      <c r="C474" t="s">
        <v>195</v>
      </c>
      <c r="D474" t="s">
        <v>181</v>
      </c>
      <c r="E474" t="s">
        <v>182</v>
      </c>
      <c r="F474" t="s">
        <v>222</v>
      </c>
      <c r="G474" t="s">
        <v>223</v>
      </c>
      <c r="H474">
        <v>19120</v>
      </c>
      <c r="I474" t="s">
        <v>224</v>
      </c>
      <c r="J474" t="s">
        <v>186</v>
      </c>
      <c r="K474" t="s">
        <v>200</v>
      </c>
      <c r="L474" s="90">
        <v>69.007999999999996</v>
      </c>
      <c r="M474">
        <v>2</v>
      </c>
      <c r="N474">
        <v>0.2</v>
      </c>
      <c r="O474" s="90">
        <v>12.0764</v>
      </c>
      <c r="P474"/>
      <c r="Q474"/>
    </row>
    <row r="475" spans="1:17" x14ac:dyDescent="0.25">
      <c r="A475" t="s">
        <v>1325</v>
      </c>
      <c r="B475" s="66">
        <v>43190</v>
      </c>
      <c r="C475" t="s">
        <v>195</v>
      </c>
      <c r="D475" t="s">
        <v>189</v>
      </c>
      <c r="E475" t="s">
        <v>182</v>
      </c>
      <c r="F475" t="s">
        <v>342</v>
      </c>
      <c r="G475" t="s">
        <v>343</v>
      </c>
      <c r="H475">
        <v>89115</v>
      </c>
      <c r="I475" t="s">
        <v>192</v>
      </c>
      <c r="J475" t="s">
        <v>193</v>
      </c>
      <c r="K475" t="s">
        <v>205</v>
      </c>
      <c r="L475" s="90">
        <v>31.08</v>
      </c>
      <c r="M475">
        <v>4</v>
      </c>
      <c r="N475">
        <v>0</v>
      </c>
      <c r="O475" s="90">
        <v>8.3916000000000004</v>
      </c>
      <c r="P475"/>
      <c r="Q475"/>
    </row>
    <row r="476" spans="1:17" x14ac:dyDescent="0.25">
      <c r="A476" t="s">
        <v>1326</v>
      </c>
      <c r="B476" s="66">
        <v>43190</v>
      </c>
      <c r="C476" t="s">
        <v>195</v>
      </c>
      <c r="D476" t="s">
        <v>211</v>
      </c>
      <c r="E476" t="s">
        <v>182</v>
      </c>
      <c r="F476" t="s">
        <v>190</v>
      </c>
      <c r="G476" t="s">
        <v>191</v>
      </c>
      <c r="H476">
        <v>90032</v>
      </c>
      <c r="I476" t="s">
        <v>192</v>
      </c>
      <c r="J476" t="s">
        <v>193</v>
      </c>
      <c r="K476" t="s">
        <v>204</v>
      </c>
      <c r="L476" s="90">
        <v>437.47199999999998</v>
      </c>
      <c r="M476">
        <v>14</v>
      </c>
      <c r="N476">
        <v>0.2</v>
      </c>
      <c r="O476" s="90">
        <v>153.11519999999999</v>
      </c>
      <c r="P476"/>
      <c r="Q476"/>
    </row>
    <row r="477" spans="1:17" x14ac:dyDescent="0.25">
      <c r="A477" t="s">
        <v>1327</v>
      </c>
      <c r="B477" s="66">
        <v>43190</v>
      </c>
      <c r="C477" t="s">
        <v>195</v>
      </c>
      <c r="D477" t="s">
        <v>181</v>
      </c>
      <c r="E477" t="s">
        <v>182</v>
      </c>
      <c r="F477" t="s">
        <v>190</v>
      </c>
      <c r="G477" t="s">
        <v>191</v>
      </c>
      <c r="H477">
        <v>90045</v>
      </c>
      <c r="I477" t="s">
        <v>192</v>
      </c>
      <c r="J477" t="s">
        <v>202</v>
      </c>
      <c r="K477" t="s">
        <v>289</v>
      </c>
      <c r="L477" s="90">
        <v>2973.32</v>
      </c>
      <c r="M477">
        <v>7</v>
      </c>
      <c r="N477">
        <v>0.2</v>
      </c>
      <c r="O477" s="90">
        <v>334.49849999999998</v>
      </c>
      <c r="P477"/>
      <c r="Q477"/>
    </row>
    <row r="478" spans="1:17" x14ac:dyDescent="0.25">
      <c r="A478" t="s">
        <v>1328</v>
      </c>
      <c r="B478" s="66">
        <v>43191</v>
      </c>
      <c r="C478" t="s">
        <v>228</v>
      </c>
      <c r="D478" t="s">
        <v>189</v>
      </c>
      <c r="E478" t="s">
        <v>182</v>
      </c>
      <c r="F478" t="s">
        <v>283</v>
      </c>
      <c r="G478" t="s">
        <v>191</v>
      </c>
      <c r="H478">
        <v>95123</v>
      </c>
      <c r="I478" t="s">
        <v>192</v>
      </c>
      <c r="J478" t="s">
        <v>193</v>
      </c>
      <c r="K478" t="s">
        <v>199</v>
      </c>
      <c r="L478" s="90">
        <v>80.88</v>
      </c>
      <c r="M478">
        <v>6</v>
      </c>
      <c r="N478">
        <v>0</v>
      </c>
      <c r="O478" s="90">
        <v>21.0288</v>
      </c>
      <c r="P478"/>
      <c r="Q478"/>
    </row>
    <row r="479" spans="1:17" x14ac:dyDescent="0.25">
      <c r="A479" t="s">
        <v>1329</v>
      </c>
      <c r="B479" s="66">
        <v>43191</v>
      </c>
      <c r="C479" t="s">
        <v>180</v>
      </c>
      <c r="D479" t="s">
        <v>181</v>
      </c>
      <c r="E479" t="s">
        <v>182</v>
      </c>
      <c r="F479" t="s">
        <v>248</v>
      </c>
      <c r="G479" t="s">
        <v>249</v>
      </c>
      <c r="H479">
        <v>22153</v>
      </c>
      <c r="I479" t="s">
        <v>185</v>
      </c>
      <c r="J479" t="s">
        <v>193</v>
      </c>
      <c r="K479" t="s">
        <v>201</v>
      </c>
      <c r="L479" s="90">
        <v>22.96</v>
      </c>
      <c r="M479">
        <v>7</v>
      </c>
      <c r="N479">
        <v>0</v>
      </c>
      <c r="O479" s="90">
        <v>6.6584000000000003</v>
      </c>
      <c r="P479"/>
      <c r="Q479"/>
    </row>
    <row r="480" spans="1:17" x14ac:dyDescent="0.25">
      <c r="A480" t="s">
        <v>1330</v>
      </c>
      <c r="B480" s="66">
        <v>43191</v>
      </c>
      <c r="C480" t="s">
        <v>195</v>
      </c>
      <c r="D480" t="s">
        <v>211</v>
      </c>
      <c r="E480" t="s">
        <v>182</v>
      </c>
      <c r="F480" t="s">
        <v>263</v>
      </c>
      <c r="G480" t="s">
        <v>231</v>
      </c>
      <c r="H480">
        <v>60505</v>
      </c>
      <c r="I480" t="s">
        <v>214</v>
      </c>
      <c r="J480" t="s">
        <v>193</v>
      </c>
      <c r="K480" t="s">
        <v>204</v>
      </c>
      <c r="L480" s="90">
        <v>29.931999999999999</v>
      </c>
      <c r="M480">
        <v>7</v>
      </c>
      <c r="N480">
        <v>0.8</v>
      </c>
      <c r="O480" s="90">
        <v>46.394599999999997</v>
      </c>
      <c r="P480"/>
      <c r="Q480"/>
    </row>
    <row r="481" spans="1:17" x14ac:dyDescent="0.25">
      <c r="A481" t="s">
        <v>1331</v>
      </c>
      <c r="B481" s="66">
        <v>43192</v>
      </c>
      <c r="C481" t="s">
        <v>334</v>
      </c>
      <c r="D481" t="s">
        <v>211</v>
      </c>
      <c r="E481" t="s">
        <v>182</v>
      </c>
      <c r="F481" t="s">
        <v>209</v>
      </c>
      <c r="G481" t="s">
        <v>210</v>
      </c>
      <c r="H481">
        <v>98105</v>
      </c>
      <c r="I481" t="s">
        <v>192</v>
      </c>
      <c r="J481" t="s">
        <v>202</v>
      </c>
      <c r="K481" t="s">
        <v>203</v>
      </c>
      <c r="L481" s="90">
        <v>7.992</v>
      </c>
      <c r="M481">
        <v>1</v>
      </c>
      <c r="N481">
        <v>0.2</v>
      </c>
      <c r="O481" s="90">
        <v>2.6972999999999998</v>
      </c>
      <c r="P481"/>
      <c r="Q481"/>
    </row>
    <row r="482" spans="1:17" x14ac:dyDescent="0.25">
      <c r="A482" t="s">
        <v>1332</v>
      </c>
      <c r="B482" s="66">
        <v>43192</v>
      </c>
      <c r="C482" t="s">
        <v>228</v>
      </c>
      <c r="D482" t="s">
        <v>211</v>
      </c>
      <c r="E482" t="s">
        <v>182</v>
      </c>
      <c r="F482" t="s">
        <v>227</v>
      </c>
      <c r="G482" t="s">
        <v>213</v>
      </c>
      <c r="H482">
        <v>77036</v>
      </c>
      <c r="I482" t="s">
        <v>214</v>
      </c>
      <c r="J482" t="s">
        <v>202</v>
      </c>
      <c r="K482" t="s">
        <v>203</v>
      </c>
      <c r="L482" s="90">
        <v>196.77600000000001</v>
      </c>
      <c r="M482">
        <v>3</v>
      </c>
      <c r="N482">
        <v>0.2</v>
      </c>
      <c r="O482" s="90">
        <v>14.7582</v>
      </c>
      <c r="P482"/>
      <c r="Q482"/>
    </row>
    <row r="483" spans="1:17" x14ac:dyDescent="0.25">
      <c r="A483" t="s">
        <v>1333</v>
      </c>
      <c r="B483" s="66">
        <v>43192</v>
      </c>
      <c r="C483" t="s">
        <v>180</v>
      </c>
      <c r="D483" t="s">
        <v>181</v>
      </c>
      <c r="E483" t="s">
        <v>182</v>
      </c>
      <c r="F483" t="s">
        <v>288</v>
      </c>
      <c r="G483" t="s">
        <v>213</v>
      </c>
      <c r="H483">
        <v>78207</v>
      </c>
      <c r="I483" t="s">
        <v>214</v>
      </c>
      <c r="J483" t="s">
        <v>186</v>
      </c>
      <c r="K483" t="s">
        <v>188</v>
      </c>
      <c r="L483" s="90">
        <v>104.93</v>
      </c>
      <c r="M483">
        <v>5</v>
      </c>
      <c r="N483">
        <v>0.3</v>
      </c>
      <c r="O483" s="90">
        <v>4.4969999999999999</v>
      </c>
      <c r="P483"/>
      <c r="Q483"/>
    </row>
    <row r="484" spans="1:17" x14ac:dyDescent="0.25">
      <c r="A484" t="s">
        <v>1334</v>
      </c>
      <c r="B484" s="66">
        <v>43192</v>
      </c>
      <c r="C484" t="s">
        <v>228</v>
      </c>
      <c r="D484" t="s">
        <v>181</v>
      </c>
      <c r="E484" t="s">
        <v>182</v>
      </c>
      <c r="F484" t="s">
        <v>355</v>
      </c>
      <c r="G484" t="s">
        <v>207</v>
      </c>
      <c r="H484">
        <v>28540</v>
      </c>
      <c r="I484" t="s">
        <v>185</v>
      </c>
      <c r="J484" t="s">
        <v>193</v>
      </c>
      <c r="K484" t="s">
        <v>199</v>
      </c>
      <c r="L484" s="90">
        <v>67.64</v>
      </c>
      <c r="M484">
        <v>5</v>
      </c>
      <c r="N484">
        <v>0.2</v>
      </c>
      <c r="O484" s="90">
        <v>5.9184999999999999</v>
      </c>
      <c r="P484"/>
      <c r="Q484"/>
    </row>
    <row r="485" spans="1:17" x14ac:dyDescent="0.25">
      <c r="A485" t="s">
        <v>1335</v>
      </c>
      <c r="B485" s="66">
        <v>43192</v>
      </c>
      <c r="C485" t="s">
        <v>334</v>
      </c>
      <c r="D485" t="s">
        <v>181</v>
      </c>
      <c r="E485" t="s">
        <v>182</v>
      </c>
      <c r="F485" t="s">
        <v>241</v>
      </c>
      <c r="G485" t="s">
        <v>242</v>
      </c>
      <c r="H485">
        <v>10009</v>
      </c>
      <c r="I485" t="s">
        <v>224</v>
      </c>
      <c r="J485" t="s">
        <v>193</v>
      </c>
      <c r="K485" t="s">
        <v>208</v>
      </c>
      <c r="L485" s="90">
        <v>146.82</v>
      </c>
      <c r="M485">
        <v>3</v>
      </c>
      <c r="N485">
        <v>0</v>
      </c>
      <c r="O485" s="90">
        <v>73.41</v>
      </c>
      <c r="P485"/>
      <c r="Q485"/>
    </row>
    <row r="486" spans="1:17" x14ac:dyDescent="0.25">
      <c r="A486" t="s">
        <v>1336</v>
      </c>
      <c r="B486" s="66">
        <v>43192</v>
      </c>
      <c r="C486" t="s">
        <v>195</v>
      </c>
      <c r="D486" t="s">
        <v>181</v>
      </c>
      <c r="E486" t="s">
        <v>182</v>
      </c>
      <c r="F486" t="s">
        <v>227</v>
      </c>
      <c r="G486" t="s">
        <v>213</v>
      </c>
      <c r="H486">
        <v>77095</v>
      </c>
      <c r="I486" t="s">
        <v>214</v>
      </c>
      <c r="J486" t="s">
        <v>193</v>
      </c>
      <c r="K486" t="s">
        <v>199</v>
      </c>
      <c r="L486" s="90">
        <v>48.816000000000003</v>
      </c>
      <c r="M486">
        <v>3</v>
      </c>
      <c r="N486">
        <v>0.2</v>
      </c>
      <c r="O486" s="90">
        <v>11.5938</v>
      </c>
      <c r="P486"/>
      <c r="Q486"/>
    </row>
    <row r="487" spans="1:17" x14ac:dyDescent="0.25">
      <c r="A487" t="s">
        <v>1337</v>
      </c>
      <c r="B487" s="66">
        <v>43193</v>
      </c>
      <c r="C487" t="s">
        <v>195</v>
      </c>
      <c r="D487" t="s">
        <v>181</v>
      </c>
      <c r="E487" t="s">
        <v>182</v>
      </c>
      <c r="F487" t="s">
        <v>222</v>
      </c>
      <c r="G487" t="s">
        <v>223</v>
      </c>
      <c r="H487">
        <v>19140</v>
      </c>
      <c r="I487" t="s">
        <v>224</v>
      </c>
      <c r="J487" t="s">
        <v>193</v>
      </c>
      <c r="K487" t="s">
        <v>208</v>
      </c>
      <c r="L487" s="90">
        <v>5.3440000000000003</v>
      </c>
      <c r="M487">
        <v>1</v>
      </c>
      <c r="N487">
        <v>0.2</v>
      </c>
      <c r="O487" s="90">
        <v>1.8704000000000001</v>
      </c>
      <c r="P487"/>
      <c r="Q487"/>
    </row>
    <row r="488" spans="1:17" x14ac:dyDescent="0.25">
      <c r="A488" t="s">
        <v>1338</v>
      </c>
      <c r="B488" s="66">
        <v>43193</v>
      </c>
      <c r="C488" t="s">
        <v>180</v>
      </c>
      <c r="D488" t="s">
        <v>189</v>
      </c>
      <c r="E488" t="s">
        <v>182</v>
      </c>
      <c r="F488" t="s">
        <v>222</v>
      </c>
      <c r="G488" t="s">
        <v>223</v>
      </c>
      <c r="H488">
        <v>19134</v>
      </c>
      <c r="I488" t="s">
        <v>224</v>
      </c>
      <c r="J488" t="s">
        <v>193</v>
      </c>
      <c r="K488" t="s">
        <v>208</v>
      </c>
      <c r="L488" s="90">
        <v>41.24</v>
      </c>
      <c r="M488">
        <v>5</v>
      </c>
      <c r="N488">
        <v>0.2</v>
      </c>
      <c r="O488" s="90">
        <v>13.9185</v>
      </c>
      <c r="P488"/>
      <c r="Q488"/>
    </row>
    <row r="489" spans="1:17" x14ac:dyDescent="0.25">
      <c r="A489" t="s">
        <v>1339</v>
      </c>
      <c r="B489" s="66">
        <v>43194</v>
      </c>
      <c r="C489" t="s">
        <v>195</v>
      </c>
      <c r="D489" t="s">
        <v>181</v>
      </c>
      <c r="E489" t="s">
        <v>182</v>
      </c>
      <c r="F489" t="s">
        <v>190</v>
      </c>
      <c r="G489" t="s">
        <v>191</v>
      </c>
      <c r="H489">
        <v>90036</v>
      </c>
      <c r="I489" t="s">
        <v>192</v>
      </c>
      <c r="J489" t="s">
        <v>186</v>
      </c>
      <c r="K489" t="s">
        <v>200</v>
      </c>
      <c r="L489" s="90">
        <v>94.68</v>
      </c>
      <c r="M489">
        <v>9</v>
      </c>
      <c r="N489">
        <v>0</v>
      </c>
      <c r="O489" s="90">
        <v>31.244399999999999</v>
      </c>
      <c r="P489"/>
      <c r="Q489"/>
    </row>
    <row r="490" spans="1:17" x14ac:dyDescent="0.25">
      <c r="A490" t="s">
        <v>1340</v>
      </c>
      <c r="B490" s="66">
        <v>43194</v>
      </c>
      <c r="C490" t="s">
        <v>195</v>
      </c>
      <c r="D490" t="s">
        <v>189</v>
      </c>
      <c r="E490" t="s">
        <v>182</v>
      </c>
      <c r="F490" t="s">
        <v>292</v>
      </c>
      <c r="G490" t="s">
        <v>293</v>
      </c>
      <c r="H490">
        <v>6824</v>
      </c>
      <c r="I490" t="s">
        <v>224</v>
      </c>
      <c r="J490" t="s">
        <v>202</v>
      </c>
      <c r="K490" t="s">
        <v>203</v>
      </c>
      <c r="L490" s="90">
        <v>14.99</v>
      </c>
      <c r="M490">
        <v>1</v>
      </c>
      <c r="N490">
        <v>0</v>
      </c>
      <c r="O490" s="90">
        <v>7.3451000000000004</v>
      </c>
      <c r="P490"/>
      <c r="Q490"/>
    </row>
    <row r="491" spans="1:17" x14ac:dyDescent="0.25">
      <c r="A491" t="s">
        <v>1341</v>
      </c>
      <c r="B491" s="66">
        <v>43194</v>
      </c>
      <c r="C491" t="s">
        <v>195</v>
      </c>
      <c r="D491" t="s">
        <v>211</v>
      </c>
      <c r="E491" t="s">
        <v>182</v>
      </c>
      <c r="F491" t="s">
        <v>269</v>
      </c>
      <c r="G491" t="s">
        <v>333</v>
      </c>
      <c r="H491">
        <v>31907</v>
      </c>
      <c r="I491" t="s">
        <v>185</v>
      </c>
      <c r="J491" t="s">
        <v>193</v>
      </c>
      <c r="K491" t="s">
        <v>208</v>
      </c>
      <c r="L491" s="90">
        <v>19.36</v>
      </c>
      <c r="M491">
        <v>2</v>
      </c>
      <c r="N491">
        <v>0</v>
      </c>
      <c r="O491" s="90">
        <v>9.2927999999999997</v>
      </c>
      <c r="P491"/>
      <c r="Q491"/>
    </row>
    <row r="492" spans="1:17" x14ac:dyDescent="0.25">
      <c r="A492" t="s">
        <v>1342</v>
      </c>
      <c r="B492" s="66">
        <v>43194</v>
      </c>
      <c r="C492" t="s">
        <v>195</v>
      </c>
      <c r="D492" t="s">
        <v>181</v>
      </c>
      <c r="E492" t="s">
        <v>182</v>
      </c>
      <c r="F492" t="s">
        <v>241</v>
      </c>
      <c r="G492" t="s">
        <v>242</v>
      </c>
      <c r="H492">
        <v>10011</v>
      </c>
      <c r="I492" t="s">
        <v>224</v>
      </c>
      <c r="J492" t="s">
        <v>186</v>
      </c>
      <c r="K492" t="s">
        <v>200</v>
      </c>
      <c r="L492" s="90">
        <v>35.92</v>
      </c>
      <c r="M492">
        <v>4</v>
      </c>
      <c r="N492">
        <v>0</v>
      </c>
      <c r="O492" s="90">
        <v>15.086399999999999</v>
      </c>
      <c r="P492"/>
      <c r="Q492"/>
    </row>
    <row r="493" spans="1:17" x14ac:dyDescent="0.25">
      <c r="A493" t="s">
        <v>1343</v>
      </c>
      <c r="B493" s="66">
        <v>43194</v>
      </c>
      <c r="C493" t="s">
        <v>195</v>
      </c>
      <c r="D493" t="s">
        <v>181</v>
      </c>
      <c r="E493" t="s">
        <v>182</v>
      </c>
      <c r="F493" t="s">
        <v>219</v>
      </c>
      <c r="G493" t="s">
        <v>191</v>
      </c>
      <c r="H493">
        <v>94122</v>
      </c>
      <c r="I493" t="s">
        <v>192</v>
      </c>
      <c r="J493" t="s">
        <v>193</v>
      </c>
      <c r="K493" t="s">
        <v>204</v>
      </c>
      <c r="L493" s="90">
        <v>17.856000000000002</v>
      </c>
      <c r="M493">
        <v>4</v>
      </c>
      <c r="N493">
        <v>0.2</v>
      </c>
      <c r="O493" s="90">
        <v>6.2496</v>
      </c>
      <c r="P493"/>
      <c r="Q493"/>
    </row>
    <row r="494" spans="1:17" x14ac:dyDescent="0.25">
      <c r="A494" t="s">
        <v>1344</v>
      </c>
      <c r="B494" s="66">
        <v>43195</v>
      </c>
      <c r="C494" t="s">
        <v>195</v>
      </c>
      <c r="D494" t="s">
        <v>181</v>
      </c>
      <c r="E494" t="s">
        <v>182</v>
      </c>
      <c r="F494" t="s">
        <v>325</v>
      </c>
      <c r="G494" t="s">
        <v>242</v>
      </c>
      <c r="H494">
        <v>11561</v>
      </c>
      <c r="I494" t="s">
        <v>224</v>
      </c>
      <c r="J494" t="s">
        <v>193</v>
      </c>
      <c r="K494" t="s">
        <v>201</v>
      </c>
      <c r="L494" s="90">
        <v>49.65</v>
      </c>
      <c r="M494">
        <v>5</v>
      </c>
      <c r="N494">
        <v>0</v>
      </c>
      <c r="O494" s="90">
        <v>20.853000000000002</v>
      </c>
      <c r="P494"/>
      <c r="Q494"/>
    </row>
    <row r="495" spans="1:17" x14ac:dyDescent="0.25">
      <c r="A495" t="s">
        <v>1345</v>
      </c>
      <c r="B495" s="66">
        <v>43195</v>
      </c>
      <c r="C495" t="s">
        <v>195</v>
      </c>
      <c r="D495" t="s">
        <v>181</v>
      </c>
      <c r="E495" t="s">
        <v>182</v>
      </c>
      <c r="F495" t="s">
        <v>304</v>
      </c>
      <c r="G495" t="s">
        <v>270</v>
      </c>
      <c r="H495">
        <v>44256</v>
      </c>
      <c r="I495" t="s">
        <v>224</v>
      </c>
      <c r="J495" t="s">
        <v>202</v>
      </c>
      <c r="K495" t="s">
        <v>203</v>
      </c>
      <c r="L495" s="90">
        <v>539.96400000000006</v>
      </c>
      <c r="M495">
        <v>6</v>
      </c>
      <c r="N495">
        <v>0.4</v>
      </c>
      <c r="O495" s="90">
        <v>107.9928</v>
      </c>
      <c r="P495"/>
      <c r="Q495"/>
    </row>
    <row r="496" spans="1:17" x14ac:dyDescent="0.25">
      <c r="A496" t="s">
        <v>1346</v>
      </c>
      <c r="B496" s="66">
        <v>43195</v>
      </c>
      <c r="C496" t="s">
        <v>228</v>
      </c>
      <c r="D496" t="s">
        <v>189</v>
      </c>
      <c r="E496" t="s">
        <v>182</v>
      </c>
      <c r="F496" t="s">
        <v>190</v>
      </c>
      <c r="G496" t="s">
        <v>191</v>
      </c>
      <c r="H496">
        <v>90032</v>
      </c>
      <c r="I496" t="s">
        <v>192</v>
      </c>
      <c r="J496" t="s">
        <v>202</v>
      </c>
      <c r="K496" t="s">
        <v>203</v>
      </c>
      <c r="L496" s="90">
        <v>71.959999999999994</v>
      </c>
      <c r="M496">
        <v>5</v>
      </c>
      <c r="N496">
        <v>0.2</v>
      </c>
      <c r="O496" s="90">
        <v>7.1959999999999997</v>
      </c>
      <c r="P496"/>
      <c r="Q496"/>
    </row>
    <row r="497" spans="1:17" x14ac:dyDescent="0.25">
      <c r="A497" t="s">
        <v>1347</v>
      </c>
      <c r="B497" s="66">
        <v>43195</v>
      </c>
      <c r="C497" t="s">
        <v>228</v>
      </c>
      <c r="D497" t="s">
        <v>181</v>
      </c>
      <c r="E497" t="s">
        <v>182</v>
      </c>
      <c r="F497" t="s">
        <v>395</v>
      </c>
      <c r="G497" t="s">
        <v>197</v>
      </c>
      <c r="H497">
        <v>33012</v>
      </c>
      <c r="I497" t="s">
        <v>185</v>
      </c>
      <c r="J497" t="s">
        <v>202</v>
      </c>
      <c r="K497" t="s">
        <v>289</v>
      </c>
      <c r="L497" s="90">
        <v>32.984999999999999</v>
      </c>
      <c r="M497">
        <v>3</v>
      </c>
      <c r="N497">
        <v>0.5</v>
      </c>
      <c r="O497" s="90">
        <v>1.9791000000000001</v>
      </c>
      <c r="P497"/>
      <c r="Q497"/>
    </row>
    <row r="498" spans="1:17" x14ac:dyDescent="0.25">
      <c r="A498" t="s">
        <v>1348</v>
      </c>
      <c r="B498" s="66">
        <v>43195</v>
      </c>
      <c r="C498" t="s">
        <v>195</v>
      </c>
      <c r="D498" t="s">
        <v>189</v>
      </c>
      <c r="E498" t="s">
        <v>182</v>
      </c>
      <c r="F498" t="s">
        <v>241</v>
      </c>
      <c r="G498" t="s">
        <v>242</v>
      </c>
      <c r="H498">
        <v>10035</v>
      </c>
      <c r="I498" t="s">
        <v>224</v>
      </c>
      <c r="J498" t="s">
        <v>193</v>
      </c>
      <c r="K498" t="s">
        <v>208</v>
      </c>
      <c r="L498" s="90">
        <v>97.82</v>
      </c>
      <c r="M498">
        <v>2</v>
      </c>
      <c r="N498">
        <v>0</v>
      </c>
      <c r="O498" s="90">
        <v>45.9754</v>
      </c>
      <c r="P498"/>
      <c r="Q498"/>
    </row>
    <row r="499" spans="1:17" x14ac:dyDescent="0.25">
      <c r="A499" t="s">
        <v>1349</v>
      </c>
      <c r="B499" s="66">
        <v>43195</v>
      </c>
      <c r="C499" t="s">
        <v>195</v>
      </c>
      <c r="D499" t="s">
        <v>189</v>
      </c>
      <c r="E499" t="s">
        <v>182</v>
      </c>
      <c r="F499" t="s">
        <v>272</v>
      </c>
      <c r="G499" t="s">
        <v>238</v>
      </c>
      <c r="H499">
        <v>19805</v>
      </c>
      <c r="I499" t="s">
        <v>224</v>
      </c>
      <c r="J499" t="s">
        <v>193</v>
      </c>
      <c r="K499" t="s">
        <v>204</v>
      </c>
      <c r="L499" s="90">
        <v>213.08</v>
      </c>
      <c r="M499">
        <v>7</v>
      </c>
      <c r="N499">
        <v>0</v>
      </c>
      <c r="O499" s="90">
        <v>102.2784</v>
      </c>
      <c r="P499"/>
      <c r="Q499"/>
    </row>
    <row r="500" spans="1:17" x14ac:dyDescent="0.25">
      <c r="A500" t="s">
        <v>1350</v>
      </c>
      <c r="B500" s="66">
        <v>43195</v>
      </c>
      <c r="C500" t="s">
        <v>334</v>
      </c>
      <c r="D500" t="s">
        <v>181</v>
      </c>
      <c r="E500" t="s">
        <v>182</v>
      </c>
      <c r="F500" t="s">
        <v>227</v>
      </c>
      <c r="G500" t="s">
        <v>213</v>
      </c>
      <c r="H500">
        <v>77041</v>
      </c>
      <c r="I500" t="s">
        <v>214</v>
      </c>
      <c r="J500" t="s">
        <v>202</v>
      </c>
      <c r="K500" t="s">
        <v>168</v>
      </c>
      <c r="L500" s="90">
        <v>159.98400000000001</v>
      </c>
      <c r="M500">
        <v>2</v>
      </c>
      <c r="N500">
        <v>0.2</v>
      </c>
      <c r="O500" s="90">
        <v>35.996400000000001</v>
      </c>
      <c r="P500"/>
      <c r="Q500"/>
    </row>
    <row r="501" spans="1:17" x14ac:dyDescent="0.25">
      <c r="A501" t="s">
        <v>1351</v>
      </c>
      <c r="B501" s="66">
        <v>43195</v>
      </c>
      <c r="C501" t="s">
        <v>195</v>
      </c>
      <c r="D501" t="s">
        <v>189</v>
      </c>
      <c r="E501" t="s">
        <v>182</v>
      </c>
      <c r="F501" t="s">
        <v>499</v>
      </c>
      <c r="G501" t="s">
        <v>414</v>
      </c>
      <c r="H501">
        <v>21215</v>
      </c>
      <c r="I501" t="s">
        <v>224</v>
      </c>
      <c r="J501" t="s">
        <v>202</v>
      </c>
      <c r="K501" t="s">
        <v>203</v>
      </c>
      <c r="L501" s="90">
        <v>134.99</v>
      </c>
      <c r="M501">
        <v>1</v>
      </c>
      <c r="N501">
        <v>0</v>
      </c>
      <c r="O501" s="90">
        <v>36.447299999999998</v>
      </c>
      <c r="P501"/>
      <c r="Q501"/>
    </row>
    <row r="502" spans="1:17" x14ac:dyDescent="0.25">
      <c r="A502" t="s">
        <v>1352</v>
      </c>
      <c r="B502" s="66">
        <v>43196</v>
      </c>
      <c r="C502" t="s">
        <v>228</v>
      </c>
      <c r="D502" t="s">
        <v>189</v>
      </c>
      <c r="E502" t="s">
        <v>182</v>
      </c>
      <c r="F502" t="s">
        <v>479</v>
      </c>
      <c r="G502" t="s">
        <v>247</v>
      </c>
      <c r="H502">
        <v>85281</v>
      </c>
      <c r="I502" t="s">
        <v>192</v>
      </c>
      <c r="J502" t="s">
        <v>193</v>
      </c>
      <c r="K502" t="s">
        <v>276</v>
      </c>
      <c r="L502" s="90">
        <v>15.36</v>
      </c>
      <c r="M502">
        <v>2</v>
      </c>
      <c r="N502">
        <v>0.2</v>
      </c>
      <c r="O502" s="90">
        <v>3.2639999999999998</v>
      </c>
      <c r="P502"/>
      <c r="Q502"/>
    </row>
    <row r="503" spans="1:17" x14ac:dyDescent="0.25">
      <c r="A503" t="s">
        <v>1353</v>
      </c>
      <c r="B503" s="66">
        <v>43196</v>
      </c>
      <c r="C503" t="s">
        <v>195</v>
      </c>
      <c r="D503" t="s">
        <v>181</v>
      </c>
      <c r="E503" t="s">
        <v>182</v>
      </c>
      <c r="F503" t="s">
        <v>274</v>
      </c>
      <c r="G503" t="s">
        <v>247</v>
      </c>
      <c r="H503">
        <v>85023</v>
      </c>
      <c r="I503" t="s">
        <v>192</v>
      </c>
      <c r="J503" t="s">
        <v>193</v>
      </c>
      <c r="K503" t="s">
        <v>208</v>
      </c>
      <c r="L503" s="90">
        <v>313.024</v>
      </c>
      <c r="M503">
        <v>8</v>
      </c>
      <c r="N503">
        <v>0.2</v>
      </c>
      <c r="O503" s="90">
        <v>105.6456</v>
      </c>
      <c r="P503"/>
      <c r="Q503"/>
    </row>
    <row r="504" spans="1:17" x14ac:dyDescent="0.25">
      <c r="A504" t="s">
        <v>1354</v>
      </c>
      <c r="B504" s="66">
        <v>43196</v>
      </c>
      <c r="C504" t="s">
        <v>334</v>
      </c>
      <c r="D504" t="s">
        <v>181</v>
      </c>
      <c r="E504" t="s">
        <v>182</v>
      </c>
      <c r="F504" t="s">
        <v>510</v>
      </c>
      <c r="G504" t="s">
        <v>210</v>
      </c>
      <c r="H504">
        <v>99207</v>
      </c>
      <c r="I504" t="s">
        <v>192</v>
      </c>
      <c r="J504" t="s">
        <v>193</v>
      </c>
      <c r="K504" t="s">
        <v>201</v>
      </c>
      <c r="L504" s="90">
        <v>23.84</v>
      </c>
      <c r="M504">
        <v>8</v>
      </c>
      <c r="N504">
        <v>0</v>
      </c>
      <c r="O504" s="90">
        <v>6.4367999999999999</v>
      </c>
      <c r="P504"/>
      <c r="Q504"/>
    </row>
    <row r="505" spans="1:17" x14ac:dyDescent="0.25">
      <c r="A505" t="s">
        <v>1355</v>
      </c>
      <c r="B505" s="66">
        <v>43196</v>
      </c>
      <c r="C505" t="s">
        <v>334</v>
      </c>
      <c r="D505" t="s">
        <v>181</v>
      </c>
      <c r="E505" t="s">
        <v>182</v>
      </c>
      <c r="F505" t="s">
        <v>269</v>
      </c>
      <c r="G505" t="s">
        <v>270</v>
      </c>
      <c r="H505">
        <v>43229</v>
      </c>
      <c r="I505" t="s">
        <v>224</v>
      </c>
      <c r="J505" t="s">
        <v>193</v>
      </c>
      <c r="K505" t="s">
        <v>204</v>
      </c>
      <c r="L505" s="90">
        <v>18.263999999999999</v>
      </c>
      <c r="M505">
        <v>2</v>
      </c>
      <c r="N505">
        <v>0.7</v>
      </c>
      <c r="O505" s="90">
        <v>13.393599999999999</v>
      </c>
      <c r="P505"/>
      <c r="Q505"/>
    </row>
    <row r="506" spans="1:17" x14ac:dyDescent="0.25">
      <c r="A506" t="s">
        <v>1356</v>
      </c>
      <c r="B506" s="66">
        <v>43196</v>
      </c>
      <c r="C506" t="s">
        <v>228</v>
      </c>
      <c r="D506" t="s">
        <v>189</v>
      </c>
      <c r="E506" t="s">
        <v>182</v>
      </c>
      <c r="F506" t="s">
        <v>269</v>
      </c>
      <c r="G506" t="s">
        <v>270</v>
      </c>
      <c r="H506">
        <v>43229</v>
      </c>
      <c r="I506" t="s">
        <v>224</v>
      </c>
      <c r="J506" t="s">
        <v>202</v>
      </c>
      <c r="K506" t="s">
        <v>203</v>
      </c>
      <c r="L506" s="90">
        <v>59.97</v>
      </c>
      <c r="M506">
        <v>5</v>
      </c>
      <c r="N506">
        <v>0.4</v>
      </c>
      <c r="O506" s="90">
        <v>11.994</v>
      </c>
      <c r="P506"/>
      <c r="Q506"/>
    </row>
    <row r="507" spans="1:17" x14ac:dyDescent="0.25">
      <c r="A507" t="s">
        <v>1357</v>
      </c>
      <c r="B507" s="66">
        <v>43196</v>
      </c>
      <c r="C507" t="s">
        <v>195</v>
      </c>
      <c r="D507" t="s">
        <v>181</v>
      </c>
      <c r="E507" t="s">
        <v>182</v>
      </c>
      <c r="F507" t="s">
        <v>341</v>
      </c>
      <c r="G507" t="s">
        <v>247</v>
      </c>
      <c r="H507">
        <v>85345</v>
      </c>
      <c r="I507" t="s">
        <v>192</v>
      </c>
      <c r="J507" t="s">
        <v>202</v>
      </c>
      <c r="K507" t="s">
        <v>168</v>
      </c>
      <c r="L507" s="90">
        <v>252.8</v>
      </c>
      <c r="M507">
        <v>4</v>
      </c>
      <c r="N507">
        <v>0.2</v>
      </c>
      <c r="O507" s="90">
        <v>31.6</v>
      </c>
      <c r="P507"/>
      <c r="Q507"/>
    </row>
    <row r="508" spans="1:17" x14ac:dyDescent="0.25">
      <c r="A508" t="s">
        <v>1358</v>
      </c>
      <c r="B508" s="66">
        <v>43197</v>
      </c>
      <c r="C508" t="s">
        <v>195</v>
      </c>
      <c r="D508" t="s">
        <v>189</v>
      </c>
      <c r="E508" t="s">
        <v>182</v>
      </c>
      <c r="F508" t="s">
        <v>686</v>
      </c>
      <c r="G508" t="s">
        <v>191</v>
      </c>
      <c r="H508">
        <v>92553</v>
      </c>
      <c r="I508" t="s">
        <v>192</v>
      </c>
      <c r="J508" t="s">
        <v>193</v>
      </c>
      <c r="K508" t="s">
        <v>208</v>
      </c>
      <c r="L508" s="90">
        <v>182.72</v>
      </c>
      <c r="M508">
        <v>8</v>
      </c>
      <c r="N508">
        <v>0</v>
      </c>
      <c r="O508" s="90">
        <v>84.051199999999994</v>
      </c>
      <c r="P508"/>
      <c r="Q508"/>
    </row>
    <row r="509" spans="1:17" x14ac:dyDescent="0.25">
      <c r="A509" t="s">
        <v>1359</v>
      </c>
      <c r="B509" s="66">
        <v>43197</v>
      </c>
      <c r="C509" t="s">
        <v>195</v>
      </c>
      <c r="D509" t="s">
        <v>189</v>
      </c>
      <c r="E509" t="s">
        <v>182</v>
      </c>
      <c r="F509" t="s">
        <v>365</v>
      </c>
      <c r="G509" t="s">
        <v>264</v>
      </c>
      <c r="H509">
        <v>80134</v>
      </c>
      <c r="I509" t="s">
        <v>192</v>
      </c>
      <c r="J509" t="s">
        <v>193</v>
      </c>
      <c r="K509" t="s">
        <v>204</v>
      </c>
      <c r="L509" s="90">
        <v>22.62</v>
      </c>
      <c r="M509">
        <v>2</v>
      </c>
      <c r="N509">
        <v>0.7</v>
      </c>
      <c r="O509" s="90">
        <v>15.08</v>
      </c>
      <c r="P509"/>
      <c r="Q509"/>
    </row>
    <row r="510" spans="1:17" x14ac:dyDescent="0.25">
      <c r="A510" t="s">
        <v>1360</v>
      </c>
      <c r="B510" s="66">
        <v>43197</v>
      </c>
      <c r="C510" t="s">
        <v>195</v>
      </c>
      <c r="D510" t="s">
        <v>189</v>
      </c>
      <c r="E510" t="s">
        <v>182</v>
      </c>
      <c r="F510" t="s">
        <v>310</v>
      </c>
      <c r="G510" t="s">
        <v>191</v>
      </c>
      <c r="H510">
        <v>92105</v>
      </c>
      <c r="I510" t="s">
        <v>192</v>
      </c>
      <c r="J510" t="s">
        <v>202</v>
      </c>
      <c r="K510" t="s">
        <v>203</v>
      </c>
      <c r="L510" s="90">
        <v>71.951999999999998</v>
      </c>
      <c r="M510">
        <v>6</v>
      </c>
      <c r="N510">
        <v>0.2</v>
      </c>
      <c r="O510" s="90">
        <v>5.3963999999999999</v>
      </c>
      <c r="P510"/>
      <c r="Q510"/>
    </row>
    <row r="511" spans="1:17" x14ac:dyDescent="0.25">
      <c r="A511" t="s">
        <v>1361</v>
      </c>
      <c r="B511" s="66">
        <v>43197</v>
      </c>
      <c r="C511" t="s">
        <v>195</v>
      </c>
      <c r="D511" t="s">
        <v>181</v>
      </c>
      <c r="E511" t="s">
        <v>182</v>
      </c>
      <c r="F511" t="s">
        <v>518</v>
      </c>
      <c r="G511" t="s">
        <v>264</v>
      </c>
      <c r="H511">
        <v>80020</v>
      </c>
      <c r="I511" t="s">
        <v>192</v>
      </c>
      <c r="J511" t="s">
        <v>193</v>
      </c>
      <c r="K511" t="s">
        <v>204</v>
      </c>
      <c r="L511" s="90">
        <v>19.968</v>
      </c>
      <c r="M511">
        <v>2</v>
      </c>
      <c r="N511">
        <v>0.7</v>
      </c>
      <c r="O511" s="90">
        <v>13.311999999999999</v>
      </c>
      <c r="P511"/>
      <c r="Q511"/>
    </row>
    <row r="512" spans="1:17" x14ac:dyDescent="0.25">
      <c r="A512" t="s">
        <v>1362</v>
      </c>
      <c r="B512" s="66">
        <v>43197</v>
      </c>
      <c r="C512" t="s">
        <v>195</v>
      </c>
      <c r="D512" t="s">
        <v>189</v>
      </c>
      <c r="E512" t="s">
        <v>182</v>
      </c>
      <c r="F512" t="s">
        <v>300</v>
      </c>
      <c r="G512" t="s">
        <v>264</v>
      </c>
      <c r="H512">
        <v>80219</v>
      </c>
      <c r="I512" t="s">
        <v>192</v>
      </c>
      <c r="J512" t="s">
        <v>186</v>
      </c>
      <c r="K512" t="s">
        <v>200</v>
      </c>
      <c r="L512" s="90">
        <v>508.70400000000001</v>
      </c>
      <c r="M512">
        <v>6</v>
      </c>
      <c r="N512">
        <v>0.2</v>
      </c>
      <c r="O512" s="90">
        <v>0</v>
      </c>
      <c r="P512"/>
      <c r="Q512"/>
    </row>
    <row r="513" spans="1:17" x14ac:dyDescent="0.25">
      <c r="A513" t="s">
        <v>1363</v>
      </c>
      <c r="B513" s="66">
        <v>43197</v>
      </c>
      <c r="C513" t="s">
        <v>228</v>
      </c>
      <c r="D513" t="s">
        <v>181</v>
      </c>
      <c r="E513" t="s">
        <v>182</v>
      </c>
      <c r="F513" t="s">
        <v>190</v>
      </c>
      <c r="G513" t="s">
        <v>191</v>
      </c>
      <c r="H513">
        <v>90008</v>
      </c>
      <c r="I513" t="s">
        <v>192</v>
      </c>
      <c r="J513" t="s">
        <v>193</v>
      </c>
      <c r="K513" t="s">
        <v>208</v>
      </c>
      <c r="L513" s="90">
        <v>12.96</v>
      </c>
      <c r="M513">
        <v>2</v>
      </c>
      <c r="N513">
        <v>0</v>
      </c>
      <c r="O513" s="90">
        <v>6.2207999999999997</v>
      </c>
      <c r="P513"/>
      <c r="Q513"/>
    </row>
    <row r="514" spans="1:17" x14ac:dyDescent="0.25">
      <c r="A514" t="s">
        <v>1364</v>
      </c>
      <c r="B514" s="66">
        <v>43198</v>
      </c>
      <c r="C514" t="s">
        <v>228</v>
      </c>
      <c r="D514" t="s">
        <v>189</v>
      </c>
      <c r="E514" t="s">
        <v>182</v>
      </c>
      <c r="F514" t="s">
        <v>338</v>
      </c>
      <c r="G514" t="s">
        <v>231</v>
      </c>
      <c r="H514">
        <v>62301</v>
      </c>
      <c r="I514" t="s">
        <v>214</v>
      </c>
      <c r="J514" t="s">
        <v>193</v>
      </c>
      <c r="K514" t="s">
        <v>199</v>
      </c>
      <c r="L514" s="90">
        <v>27.44</v>
      </c>
      <c r="M514">
        <v>2</v>
      </c>
      <c r="N514">
        <v>0.2</v>
      </c>
      <c r="O514" s="90">
        <v>2.4009999999999998</v>
      </c>
      <c r="P514"/>
      <c r="Q514"/>
    </row>
    <row r="515" spans="1:17" x14ac:dyDescent="0.25">
      <c r="A515" t="s">
        <v>1365</v>
      </c>
      <c r="B515" s="66">
        <v>43198</v>
      </c>
      <c r="C515" t="s">
        <v>195</v>
      </c>
      <c r="D515" t="s">
        <v>181</v>
      </c>
      <c r="E515" t="s">
        <v>182</v>
      </c>
      <c r="F515" t="s">
        <v>521</v>
      </c>
      <c r="G515" t="s">
        <v>249</v>
      </c>
      <c r="H515">
        <v>23320</v>
      </c>
      <c r="I515" t="s">
        <v>185</v>
      </c>
      <c r="J515" t="s">
        <v>193</v>
      </c>
      <c r="K515" t="s">
        <v>204</v>
      </c>
      <c r="L515" s="90">
        <v>17.46</v>
      </c>
      <c r="M515">
        <v>2</v>
      </c>
      <c r="N515">
        <v>0</v>
      </c>
      <c r="O515" s="90">
        <v>8.2062000000000008</v>
      </c>
      <c r="P515"/>
      <c r="Q515"/>
    </row>
    <row r="516" spans="1:17" x14ac:dyDescent="0.25">
      <c r="A516" t="s">
        <v>1366</v>
      </c>
      <c r="B516" s="66">
        <v>43198</v>
      </c>
      <c r="C516" t="s">
        <v>195</v>
      </c>
      <c r="D516" t="s">
        <v>181</v>
      </c>
      <c r="E516" t="s">
        <v>182</v>
      </c>
      <c r="F516" t="s">
        <v>709</v>
      </c>
      <c r="G516" t="s">
        <v>231</v>
      </c>
      <c r="H516">
        <v>60089</v>
      </c>
      <c r="I516" t="s">
        <v>214</v>
      </c>
      <c r="J516" t="s">
        <v>186</v>
      </c>
      <c r="K516" t="s">
        <v>198</v>
      </c>
      <c r="L516" s="90">
        <v>355.45499999999998</v>
      </c>
      <c r="M516">
        <v>3</v>
      </c>
      <c r="N516">
        <v>0.5</v>
      </c>
      <c r="O516" s="90">
        <v>184.8366</v>
      </c>
      <c r="P516"/>
      <c r="Q516"/>
    </row>
    <row r="517" spans="1:17" x14ac:dyDescent="0.25">
      <c r="A517" t="s">
        <v>1367</v>
      </c>
      <c r="B517" s="66">
        <v>43198</v>
      </c>
      <c r="C517" t="s">
        <v>228</v>
      </c>
      <c r="D517" t="s">
        <v>181</v>
      </c>
      <c r="E517" t="s">
        <v>182</v>
      </c>
      <c r="F517" t="s">
        <v>418</v>
      </c>
      <c r="G517" t="s">
        <v>270</v>
      </c>
      <c r="H517">
        <v>43615</v>
      </c>
      <c r="I517" t="s">
        <v>224</v>
      </c>
      <c r="J517" t="s">
        <v>193</v>
      </c>
      <c r="K517" t="s">
        <v>204</v>
      </c>
      <c r="L517" s="90">
        <v>1.641</v>
      </c>
      <c r="M517">
        <v>1</v>
      </c>
      <c r="N517">
        <v>0.7</v>
      </c>
      <c r="O517" s="90">
        <v>1.3128</v>
      </c>
      <c r="P517"/>
      <c r="Q517"/>
    </row>
    <row r="518" spans="1:17" x14ac:dyDescent="0.25">
      <c r="A518" t="s">
        <v>1368</v>
      </c>
      <c r="B518" s="66">
        <v>43198</v>
      </c>
      <c r="C518" t="s">
        <v>334</v>
      </c>
      <c r="D518" t="s">
        <v>181</v>
      </c>
      <c r="E518" t="s">
        <v>182</v>
      </c>
      <c r="F518" t="s">
        <v>209</v>
      </c>
      <c r="G518" t="s">
        <v>210</v>
      </c>
      <c r="H518">
        <v>98103</v>
      </c>
      <c r="I518" t="s">
        <v>192</v>
      </c>
      <c r="J518" t="s">
        <v>186</v>
      </c>
      <c r="K518" t="s">
        <v>188</v>
      </c>
      <c r="L518" s="90">
        <v>167.88800000000001</v>
      </c>
      <c r="M518">
        <v>7</v>
      </c>
      <c r="N518">
        <v>0.2</v>
      </c>
      <c r="O518" s="90">
        <v>14.690200000000001</v>
      </c>
      <c r="P518"/>
      <c r="Q518"/>
    </row>
    <row r="519" spans="1:17" x14ac:dyDescent="0.25">
      <c r="A519" t="s">
        <v>1369</v>
      </c>
      <c r="B519" s="66">
        <v>43198</v>
      </c>
      <c r="C519" t="s">
        <v>195</v>
      </c>
      <c r="D519" t="s">
        <v>181</v>
      </c>
      <c r="E519" t="s">
        <v>182</v>
      </c>
      <c r="F519" t="s">
        <v>434</v>
      </c>
      <c r="G519" t="s">
        <v>414</v>
      </c>
      <c r="H519">
        <v>20735</v>
      </c>
      <c r="I519" t="s">
        <v>224</v>
      </c>
      <c r="J519" t="s">
        <v>202</v>
      </c>
      <c r="K519" t="s">
        <v>289</v>
      </c>
      <c r="L519" s="90">
        <v>464.97</v>
      </c>
      <c r="M519">
        <v>3</v>
      </c>
      <c r="N519">
        <v>0</v>
      </c>
      <c r="O519" s="90">
        <v>209.23650000000001</v>
      </c>
      <c r="P519"/>
      <c r="Q519"/>
    </row>
    <row r="520" spans="1:17" x14ac:dyDescent="0.25">
      <c r="A520" t="s">
        <v>1370</v>
      </c>
      <c r="B520" s="66">
        <v>43198</v>
      </c>
      <c r="C520" t="s">
        <v>195</v>
      </c>
      <c r="D520" t="s">
        <v>181</v>
      </c>
      <c r="E520" t="s">
        <v>182</v>
      </c>
      <c r="F520" t="s">
        <v>190</v>
      </c>
      <c r="G520" t="s">
        <v>191</v>
      </c>
      <c r="H520">
        <v>90049</v>
      </c>
      <c r="I520" t="s">
        <v>192</v>
      </c>
      <c r="J520" t="s">
        <v>202</v>
      </c>
      <c r="K520" t="s">
        <v>289</v>
      </c>
      <c r="L520" s="90">
        <v>1919.9760000000001</v>
      </c>
      <c r="M520">
        <v>3</v>
      </c>
      <c r="N520">
        <v>0.2</v>
      </c>
      <c r="O520" s="90">
        <v>215.9973</v>
      </c>
      <c r="P520"/>
      <c r="Q520"/>
    </row>
    <row r="521" spans="1:17" x14ac:dyDescent="0.25">
      <c r="A521" t="s">
        <v>1371</v>
      </c>
      <c r="B521" s="66">
        <v>43198</v>
      </c>
      <c r="C521" t="s">
        <v>195</v>
      </c>
      <c r="D521" t="s">
        <v>189</v>
      </c>
      <c r="E521" t="s">
        <v>182</v>
      </c>
      <c r="F521" t="s">
        <v>325</v>
      </c>
      <c r="G521" t="s">
        <v>242</v>
      </c>
      <c r="H521">
        <v>11561</v>
      </c>
      <c r="I521" t="s">
        <v>224</v>
      </c>
      <c r="J521" t="s">
        <v>193</v>
      </c>
      <c r="K521" t="s">
        <v>204</v>
      </c>
      <c r="L521" s="90">
        <v>149.54400000000001</v>
      </c>
      <c r="M521">
        <v>9</v>
      </c>
      <c r="N521">
        <v>0.2</v>
      </c>
      <c r="O521" s="90">
        <v>50.4711</v>
      </c>
      <c r="P521"/>
      <c r="Q521"/>
    </row>
    <row r="522" spans="1:17" x14ac:dyDescent="0.25">
      <c r="A522" t="s">
        <v>1372</v>
      </c>
      <c r="B522" s="66">
        <v>43198</v>
      </c>
      <c r="C522" t="s">
        <v>195</v>
      </c>
      <c r="D522" t="s">
        <v>181</v>
      </c>
      <c r="E522" t="s">
        <v>182</v>
      </c>
      <c r="F522" t="s">
        <v>183</v>
      </c>
      <c r="G522" t="s">
        <v>184</v>
      </c>
      <c r="H522">
        <v>42420</v>
      </c>
      <c r="I522" t="s">
        <v>185</v>
      </c>
      <c r="J522" t="s">
        <v>186</v>
      </c>
      <c r="K522" t="s">
        <v>200</v>
      </c>
      <c r="L522" s="90">
        <v>318.08</v>
      </c>
      <c r="M522">
        <v>4</v>
      </c>
      <c r="N522">
        <v>0</v>
      </c>
      <c r="O522" s="90">
        <v>34.988799999999998</v>
      </c>
      <c r="P522"/>
      <c r="Q522"/>
    </row>
    <row r="523" spans="1:17" x14ac:dyDescent="0.25">
      <c r="A523" t="s">
        <v>1373</v>
      </c>
      <c r="B523" s="66">
        <v>43199</v>
      </c>
      <c r="C523" t="s">
        <v>195</v>
      </c>
      <c r="D523" t="s">
        <v>181</v>
      </c>
      <c r="E523" t="s">
        <v>182</v>
      </c>
      <c r="F523" t="s">
        <v>212</v>
      </c>
      <c r="G523" t="s">
        <v>213</v>
      </c>
      <c r="H523">
        <v>76106</v>
      </c>
      <c r="I523" t="s">
        <v>214</v>
      </c>
      <c r="J523" t="s">
        <v>202</v>
      </c>
      <c r="K523" t="s">
        <v>328</v>
      </c>
      <c r="L523" s="90">
        <v>1999.96</v>
      </c>
      <c r="M523">
        <v>5</v>
      </c>
      <c r="N523">
        <v>0.2</v>
      </c>
      <c r="O523" s="90">
        <v>624.98749999999995</v>
      </c>
      <c r="P523"/>
      <c r="Q523"/>
    </row>
    <row r="524" spans="1:17" x14ac:dyDescent="0.25">
      <c r="A524" t="s">
        <v>1374</v>
      </c>
      <c r="B524" s="66">
        <v>43199</v>
      </c>
      <c r="C524" t="s">
        <v>195</v>
      </c>
      <c r="D524" t="s">
        <v>181</v>
      </c>
      <c r="E524" t="s">
        <v>182</v>
      </c>
      <c r="F524" t="s">
        <v>348</v>
      </c>
      <c r="G524" t="s">
        <v>184</v>
      </c>
      <c r="H524">
        <v>40475</v>
      </c>
      <c r="I524" t="s">
        <v>185</v>
      </c>
      <c r="J524" t="s">
        <v>193</v>
      </c>
      <c r="K524" t="s">
        <v>194</v>
      </c>
      <c r="L524" s="90">
        <v>294.93</v>
      </c>
      <c r="M524">
        <v>3</v>
      </c>
      <c r="N524">
        <v>0</v>
      </c>
      <c r="O524" s="90">
        <v>144.51570000000001</v>
      </c>
      <c r="P524"/>
      <c r="Q524"/>
    </row>
    <row r="525" spans="1:17" x14ac:dyDescent="0.25">
      <c r="A525" t="s">
        <v>1375</v>
      </c>
      <c r="B525" s="66">
        <v>43199</v>
      </c>
      <c r="C525" t="s">
        <v>195</v>
      </c>
      <c r="D525" t="s">
        <v>181</v>
      </c>
      <c r="E525" t="s">
        <v>182</v>
      </c>
      <c r="F525" t="s">
        <v>241</v>
      </c>
      <c r="G525" t="s">
        <v>242</v>
      </c>
      <c r="H525">
        <v>10035</v>
      </c>
      <c r="I525" t="s">
        <v>224</v>
      </c>
      <c r="J525" t="s">
        <v>193</v>
      </c>
      <c r="K525" t="s">
        <v>276</v>
      </c>
      <c r="L525" s="90">
        <v>5.04</v>
      </c>
      <c r="M525">
        <v>2</v>
      </c>
      <c r="N525">
        <v>0</v>
      </c>
      <c r="O525" s="90">
        <v>0.1512</v>
      </c>
      <c r="P525"/>
      <c r="Q525"/>
    </row>
    <row r="526" spans="1:17" x14ac:dyDescent="0.25">
      <c r="A526" t="s">
        <v>1376</v>
      </c>
      <c r="B526" s="66">
        <v>43199</v>
      </c>
      <c r="C526" t="s">
        <v>180</v>
      </c>
      <c r="D526" t="s">
        <v>181</v>
      </c>
      <c r="E526" t="s">
        <v>182</v>
      </c>
      <c r="F526" t="s">
        <v>389</v>
      </c>
      <c r="G526" t="s">
        <v>546</v>
      </c>
      <c r="H526">
        <v>5408</v>
      </c>
      <c r="I526" t="s">
        <v>224</v>
      </c>
      <c r="J526" t="s">
        <v>186</v>
      </c>
      <c r="K526" t="s">
        <v>188</v>
      </c>
      <c r="L526" s="90">
        <v>715.2</v>
      </c>
      <c r="M526">
        <v>3</v>
      </c>
      <c r="N526">
        <v>0</v>
      </c>
      <c r="O526" s="90">
        <v>178.8</v>
      </c>
      <c r="P526"/>
      <c r="Q526"/>
    </row>
    <row r="527" spans="1:17" x14ac:dyDescent="0.25">
      <c r="A527" t="s">
        <v>1377</v>
      </c>
      <c r="B527" s="66">
        <v>43199</v>
      </c>
      <c r="C527" t="s">
        <v>195</v>
      </c>
      <c r="D527" t="s">
        <v>189</v>
      </c>
      <c r="E527" t="s">
        <v>182</v>
      </c>
      <c r="F527" t="s">
        <v>648</v>
      </c>
      <c r="G527" t="s">
        <v>213</v>
      </c>
      <c r="H527">
        <v>78501</v>
      </c>
      <c r="I527" t="s">
        <v>214</v>
      </c>
      <c r="J527" t="s">
        <v>193</v>
      </c>
      <c r="K527" t="s">
        <v>199</v>
      </c>
      <c r="L527" s="90">
        <v>8.9280000000000008</v>
      </c>
      <c r="M527">
        <v>2</v>
      </c>
      <c r="N527">
        <v>0.2</v>
      </c>
      <c r="O527" s="90">
        <v>0.66959999999999997</v>
      </c>
      <c r="P527"/>
      <c r="Q527"/>
    </row>
    <row r="528" spans="1:17" x14ac:dyDescent="0.25">
      <c r="A528" t="s">
        <v>1378</v>
      </c>
      <c r="B528" s="66">
        <v>43200</v>
      </c>
      <c r="C528" t="s">
        <v>195</v>
      </c>
      <c r="D528" t="s">
        <v>181</v>
      </c>
      <c r="E528" t="s">
        <v>182</v>
      </c>
      <c r="F528" t="s">
        <v>241</v>
      </c>
      <c r="G528" t="s">
        <v>242</v>
      </c>
      <c r="H528">
        <v>10035</v>
      </c>
      <c r="I528" t="s">
        <v>224</v>
      </c>
      <c r="J528" t="s">
        <v>193</v>
      </c>
      <c r="K528" t="s">
        <v>204</v>
      </c>
      <c r="L528" s="90">
        <v>232.4</v>
      </c>
      <c r="M528">
        <v>5</v>
      </c>
      <c r="N528">
        <v>0.2</v>
      </c>
      <c r="O528" s="90">
        <v>78.435000000000002</v>
      </c>
      <c r="P528"/>
      <c r="Q528"/>
    </row>
    <row r="529" spans="1:17" x14ac:dyDescent="0.25">
      <c r="A529" t="s">
        <v>1379</v>
      </c>
      <c r="B529" s="66">
        <v>43201</v>
      </c>
      <c r="C529" t="s">
        <v>195</v>
      </c>
      <c r="D529" t="s">
        <v>181</v>
      </c>
      <c r="E529" t="s">
        <v>182</v>
      </c>
      <c r="F529" t="s">
        <v>391</v>
      </c>
      <c r="G529" t="s">
        <v>223</v>
      </c>
      <c r="H529">
        <v>19013</v>
      </c>
      <c r="I529" t="s">
        <v>224</v>
      </c>
      <c r="J529" t="s">
        <v>202</v>
      </c>
      <c r="K529" t="s">
        <v>203</v>
      </c>
      <c r="L529" s="90">
        <v>82.781999999999996</v>
      </c>
      <c r="M529">
        <v>3</v>
      </c>
      <c r="N529">
        <v>0.4</v>
      </c>
      <c r="O529" s="90">
        <v>15.1767</v>
      </c>
      <c r="P529"/>
      <c r="Q529"/>
    </row>
    <row r="530" spans="1:17" x14ac:dyDescent="0.25">
      <c r="A530" t="s">
        <v>1380</v>
      </c>
      <c r="B530" s="66">
        <v>43201</v>
      </c>
      <c r="C530" t="s">
        <v>180</v>
      </c>
      <c r="D530" t="s">
        <v>181</v>
      </c>
      <c r="E530" t="s">
        <v>182</v>
      </c>
      <c r="F530" t="s">
        <v>301</v>
      </c>
      <c r="G530" t="s">
        <v>213</v>
      </c>
      <c r="H530">
        <v>75217</v>
      </c>
      <c r="I530" t="s">
        <v>214</v>
      </c>
      <c r="J530" t="s">
        <v>193</v>
      </c>
      <c r="K530" t="s">
        <v>201</v>
      </c>
      <c r="L530" s="90">
        <v>7.056</v>
      </c>
      <c r="M530">
        <v>3</v>
      </c>
      <c r="N530">
        <v>0.2</v>
      </c>
      <c r="O530" s="90">
        <v>0.79379999999999995</v>
      </c>
      <c r="P530"/>
      <c r="Q530"/>
    </row>
    <row r="531" spans="1:17" x14ac:dyDescent="0.25">
      <c r="A531" t="s">
        <v>1381</v>
      </c>
      <c r="B531" s="66">
        <v>43201</v>
      </c>
      <c r="C531" t="s">
        <v>195</v>
      </c>
      <c r="D531" t="s">
        <v>181</v>
      </c>
      <c r="E531" t="s">
        <v>182</v>
      </c>
      <c r="F531" t="s">
        <v>248</v>
      </c>
      <c r="G531" t="s">
        <v>261</v>
      </c>
      <c r="H531">
        <v>97477</v>
      </c>
      <c r="I531" t="s">
        <v>192</v>
      </c>
      <c r="J531" t="s">
        <v>202</v>
      </c>
      <c r="K531" t="s">
        <v>289</v>
      </c>
      <c r="L531" s="90">
        <v>29.925000000000001</v>
      </c>
      <c r="M531">
        <v>5</v>
      </c>
      <c r="N531">
        <v>0.7</v>
      </c>
      <c r="O531" s="90">
        <v>21.945</v>
      </c>
      <c r="P531"/>
      <c r="Q531"/>
    </row>
    <row r="532" spans="1:17" x14ac:dyDescent="0.25">
      <c r="A532" t="s">
        <v>1382</v>
      </c>
      <c r="B532" s="66">
        <v>43202</v>
      </c>
      <c r="C532" t="s">
        <v>195</v>
      </c>
      <c r="D532" t="s">
        <v>189</v>
      </c>
      <c r="E532" t="s">
        <v>182</v>
      </c>
      <c r="F532" t="s">
        <v>220</v>
      </c>
      <c r="G532" t="s">
        <v>221</v>
      </c>
      <c r="H532">
        <v>68025</v>
      </c>
      <c r="I532" t="s">
        <v>214</v>
      </c>
      <c r="J532" t="s">
        <v>193</v>
      </c>
      <c r="K532" t="s">
        <v>205</v>
      </c>
      <c r="L532" s="90">
        <v>60.34</v>
      </c>
      <c r="M532">
        <v>7</v>
      </c>
      <c r="N532">
        <v>0</v>
      </c>
      <c r="O532" s="90">
        <v>15.6884</v>
      </c>
      <c r="P532"/>
      <c r="Q532"/>
    </row>
    <row r="533" spans="1:17" x14ac:dyDescent="0.25">
      <c r="A533" t="s">
        <v>1383</v>
      </c>
      <c r="B533" s="66">
        <v>43202</v>
      </c>
      <c r="C533" t="s">
        <v>195</v>
      </c>
      <c r="D533" t="s">
        <v>181</v>
      </c>
      <c r="E533" t="s">
        <v>182</v>
      </c>
      <c r="F533" t="s">
        <v>330</v>
      </c>
      <c r="G533" t="s">
        <v>213</v>
      </c>
      <c r="H533">
        <v>78745</v>
      </c>
      <c r="I533" t="s">
        <v>214</v>
      </c>
      <c r="J533" t="s">
        <v>193</v>
      </c>
      <c r="K533" t="s">
        <v>204</v>
      </c>
      <c r="L533" s="90">
        <v>2.7719999999999998</v>
      </c>
      <c r="M533">
        <v>7</v>
      </c>
      <c r="N533">
        <v>0.8</v>
      </c>
      <c r="O533" s="90">
        <v>4.851</v>
      </c>
      <c r="P533"/>
      <c r="Q533"/>
    </row>
    <row r="534" spans="1:17" x14ac:dyDescent="0.25">
      <c r="A534" t="s">
        <v>1384</v>
      </c>
      <c r="B534" s="66">
        <v>43202</v>
      </c>
      <c r="C534" t="s">
        <v>180</v>
      </c>
      <c r="D534" t="s">
        <v>211</v>
      </c>
      <c r="E534" t="s">
        <v>182</v>
      </c>
      <c r="F534" t="s">
        <v>610</v>
      </c>
      <c r="G534" t="s">
        <v>236</v>
      </c>
      <c r="H534">
        <v>49505</v>
      </c>
      <c r="I534" t="s">
        <v>214</v>
      </c>
      <c r="J534" t="s">
        <v>193</v>
      </c>
      <c r="K534" t="s">
        <v>208</v>
      </c>
      <c r="L534" s="90">
        <v>19.440000000000001</v>
      </c>
      <c r="M534">
        <v>3</v>
      </c>
      <c r="N534">
        <v>0</v>
      </c>
      <c r="O534" s="90">
        <v>9.5256000000000007</v>
      </c>
      <c r="P534"/>
      <c r="Q534"/>
    </row>
    <row r="535" spans="1:17" x14ac:dyDescent="0.25">
      <c r="A535" t="s">
        <v>1385</v>
      </c>
      <c r="B535" s="66">
        <v>43202</v>
      </c>
      <c r="C535" t="s">
        <v>334</v>
      </c>
      <c r="D535" t="s">
        <v>181</v>
      </c>
      <c r="E535" t="s">
        <v>182</v>
      </c>
      <c r="F535" t="s">
        <v>713</v>
      </c>
      <c r="G535" t="s">
        <v>242</v>
      </c>
      <c r="H535">
        <v>13501</v>
      </c>
      <c r="I535" t="s">
        <v>224</v>
      </c>
      <c r="J535" t="s">
        <v>193</v>
      </c>
      <c r="K535" t="s">
        <v>194</v>
      </c>
      <c r="L535" s="90">
        <v>11.52</v>
      </c>
      <c r="M535">
        <v>4</v>
      </c>
      <c r="N535">
        <v>0</v>
      </c>
      <c r="O535" s="90">
        <v>5.6448</v>
      </c>
      <c r="P535"/>
      <c r="Q535"/>
    </row>
    <row r="536" spans="1:17" x14ac:dyDescent="0.25">
      <c r="A536" t="s">
        <v>1386</v>
      </c>
      <c r="B536" s="66">
        <v>43202</v>
      </c>
      <c r="C536" t="s">
        <v>180</v>
      </c>
      <c r="D536" t="s">
        <v>189</v>
      </c>
      <c r="E536" t="s">
        <v>182</v>
      </c>
      <c r="F536" t="s">
        <v>386</v>
      </c>
      <c r="G536" t="s">
        <v>210</v>
      </c>
      <c r="H536">
        <v>98661</v>
      </c>
      <c r="I536" t="s">
        <v>192</v>
      </c>
      <c r="J536" t="s">
        <v>186</v>
      </c>
      <c r="K536" t="s">
        <v>200</v>
      </c>
      <c r="L536" s="90">
        <v>14.8</v>
      </c>
      <c r="M536">
        <v>4</v>
      </c>
      <c r="N536">
        <v>0</v>
      </c>
      <c r="O536" s="90">
        <v>6.0679999999999996</v>
      </c>
      <c r="P536"/>
      <c r="Q536"/>
    </row>
    <row r="537" spans="1:17" x14ac:dyDescent="0.25">
      <c r="A537" t="s">
        <v>1387</v>
      </c>
      <c r="B537" s="66">
        <v>43203</v>
      </c>
      <c r="C537" t="s">
        <v>195</v>
      </c>
      <c r="D537" t="s">
        <v>181</v>
      </c>
      <c r="E537" t="s">
        <v>182</v>
      </c>
      <c r="F537" t="s">
        <v>209</v>
      </c>
      <c r="G537" t="s">
        <v>210</v>
      </c>
      <c r="H537">
        <v>98105</v>
      </c>
      <c r="I537" t="s">
        <v>192</v>
      </c>
      <c r="J537" t="s">
        <v>186</v>
      </c>
      <c r="K537" t="s">
        <v>200</v>
      </c>
      <c r="L537" s="90">
        <v>139.58000000000001</v>
      </c>
      <c r="M537">
        <v>7</v>
      </c>
      <c r="N537">
        <v>0</v>
      </c>
      <c r="O537" s="90">
        <v>39.0824</v>
      </c>
      <c r="P537"/>
      <c r="Q537"/>
    </row>
    <row r="538" spans="1:17" x14ac:dyDescent="0.25">
      <c r="A538" t="s">
        <v>1388</v>
      </c>
      <c r="B538" s="66">
        <v>43203</v>
      </c>
      <c r="C538" t="s">
        <v>195</v>
      </c>
      <c r="D538" t="s">
        <v>181</v>
      </c>
      <c r="E538" t="s">
        <v>182</v>
      </c>
      <c r="F538" t="s">
        <v>227</v>
      </c>
      <c r="G538" t="s">
        <v>213</v>
      </c>
      <c r="H538">
        <v>77036</v>
      </c>
      <c r="I538" t="s">
        <v>214</v>
      </c>
      <c r="J538" t="s">
        <v>193</v>
      </c>
      <c r="K538" t="s">
        <v>201</v>
      </c>
      <c r="L538" s="90">
        <v>3.44</v>
      </c>
      <c r="M538">
        <v>2</v>
      </c>
      <c r="N538">
        <v>0.2</v>
      </c>
      <c r="O538" s="90">
        <v>0.55900000000000005</v>
      </c>
      <c r="P538"/>
      <c r="Q538"/>
    </row>
    <row r="539" spans="1:17" x14ac:dyDescent="0.25">
      <c r="A539" t="s">
        <v>1389</v>
      </c>
      <c r="B539" s="66">
        <v>43203</v>
      </c>
      <c r="C539" t="s">
        <v>228</v>
      </c>
      <c r="D539" t="s">
        <v>181</v>
      </c>
      <c r="E539" t="s">
        <v>182</v>
      </c>
      <c r="F539" t="s">
        <v>305</v>
      </c>
      <c r="G539" t="s">
        <v>270</v>
      </c>
      <c r="H539">
        <v>43017</v>
      </c>
      <c r="I539" t="s">
        <v>224</v>
      </c>
      <c r="J539" t="s">
        <v>193</v>
      </c>
      <c r="K539" t="s">
        <v>204</v>
      </c>
      <c r="L539" s="90">
        <v>19.776</v>
      </c>
      <c r="M539">
        <v>4</v>
      </c>
      <c r="N539">
        <v>0.7</v>
      </c>
      <c r="O539" s="90">
        <v>13.8432</v>
      </c>
      <c r="P539"/>
      <c r="Q539"/>
    </row>
    <row r="540" spans="1:17" x14ac:dyDescent="0.25">
      <c r="A540" t="s">
        <v>1390</v>
      </c>
      <c r="B540" s="66">
        <v>43203</v>
      </c>
      <c r="C540" t="s">
        <v>180</v>
      </c>
      <c r="D540" t="s">
        <v>211</v>
      </c>
      <c r="E540" t="s">
        <v>182</v>
      </c>
      <c r="F540" t="s">
        <v>401</v>
      </c>
      <c r="G540" t="s">
        <v>270</v>
      </c>
      <c r="H540">
        <v>43130</v>
      </c>
      <c r="I540" t="s">
        <v>224</v>
      </c>
      <c r="J540" t="s">
        <v>193</v>
      </c>
      <c r="K540" t="s">
        <v>208</v>
      </c>
      <c r="L540" s="90">
        <v>32.896000000000001</v>
      </c>
      <c r="M540">
        <v>4</v>
      </c>
      <c r="N540">
        <v>0.2</v>
      </c>
      <c r="O540" s="90">
        <v>11.102399999999999</v>
      </c>
      <c r="P540"/>
      <c r="Q540"/>
    </row>
    <row r="541" spans="1:17" x14ac:dyDescent="0.25">
      <c r="A541" t="s">
        <v>1391</v>
      </c>
      <c r="B541" s="66">
        <v>43203</v>
      </c>
      <c r="C541" t="s">
        <v>195</v>
      </c>
      <c r="D541" t="s">
        <v>189</v>
      </c>
      <c r="E541" t="s">
        <v>182</v>
      </c>
      <c r="F541" t="s">
        <v>219</v>
      </c>
      <c r="G541" t="s">
        <v>191</v>
      </c>
      <c r="H541">
        <v>94109</v>
      </c>
      <c r="I541" t="s">
        <v>192</v>
      </c>
      <c r="J541" t="s">
        <v>193</v>
      </c>
      <c r="K541" t="s">
        <v>208</v>
      </c>
      <c r="L541" s="90">
        <v>33.4</v>
      </c>
      <c r="M541">
        <v>5</v>
      </c>
      <c r="N541">
        <v>0</v>
      </c>
      <c r="O541" s="90">
        <v>16.032</v>
      </c>
      <c r="P541"/>
      <c r="Q541"/>
    </row>
    <row r="542" spans="1:17" x14ac:dyDescent="0.25">
      <c r="A542" t="s">
        <v>1392</v>
      </c>
      <c r="B542" s="66">
        <v>43203</v>
      </c>
      <c r="C542" t="s">
        <v>195</v>
      </c>
      <c r="D542" t="s">
        <v>181</v>
      </c>
      <c r="E542" t="s">
        <v>182</v>
      </c>
      <c r="F542" t="s">
        <v>259</v>
      </c>
      <c r="G542" t="s">
        <v>234</v>
      </c>
      <c r="H542">
        <v>55407</v>
      </c>
      <c r="I542" t="s">
        <v>214</v>
      </c>
      <c r="J542" t="s">
        <v>193</v>
      </c>
      <c r="K542" t="s">
        <v>204</v>
      </c>
      <c r="L542" s="90">
        <v>12.94</v>
      </c>
      <c r="M542">
        <v>2</v>
      </c>
      <c r="N542">
        <v>0</v>
      </c>
      <c r="O542" s="90">
        <v>6.47</v>
      </c>
      <c r="P542"/>
      <c r="Q542"/>
    </row>
    <row r="543" spans="1:17" x14ac:dyDescent="0.25">
      <c r="A543" t="s">
        <v>1393</v>
      </c>
      <c r="B543" s="66">
        <v>43203</v>
      </c>
      <c r="C543" t="s">
        <v>228</v>
      </c>
      <c r="D543" t="s">
        <v>181</v>
      </c>
      <c r="E543" t="s">
        <v>182</v>
      </c>
      <c r="F543" t="s">
        <v>259</v>
      </c>
      <c r="G543" t="s">
        <v>234</v>
      </c>
      <c r="H543">
        <v>55407</v>
      </c>
      <c r="I543" t="s">
        <v>214</v>
      </c>
      <c r="J543" t="s">
        <v>193</v>
      </c>
      <c r="K543" t="s">
        <v>204</v>
      </c>
      <c r="L543" s="90">
        <v>1793.98</v>
      </c>
      <c r="M543">
        <v>2</v>
      </c>
      <c r="N543">
        <v>0</v>
      </c>
      <c r="O543" s="90">
        <v>843.17060000000004</v>
      </c>
      <c r="P543"/>
      <c r="Q543"/>
    </row>
    <row r="544" spans="1:17" x14ac:dyDescent="0.25">
      <c r="A544" t="s">
        <v>1394</v>
      </c>
      <c r="B544" s="66">
        <v>43203</v>
      </c>
      <c r="C544" t="s">
        <v>180</v>
      </c>
      <c r="D544" t="s">
        <v>181</v>
      </c>
      <c r="E544" t="s">
        <v>182</v>
      </c>
      <c r="F544" t="s">
        <v>219</v>
      </c>
      <c r="G544" t="s">
        <v>191</v>
      </c>
      <c r="H544">
        <v>94122</v>
      </c>
      <c r="I544" t="s">
        <v>192</v>
      </c>
      <c r="J544" t="s">
        <v>193</v>
      </c>
      <c r="K544" t="s">
        <v>201</v>
      </c>
      <c r="L544" s="90">
        <v>11.52</v>
      </c>
      <c r="M544">
        <v>4</v>
      </c>
      <c r="N544">
        <v>0</v>
      </c>
      <c r="O544" s="90">
        <v>3.2256</v>
      </c>
      <c r="P544"/>
      <c r="Q544"/>
    </row>
    <row r="545" spans="1:17" x14ac:dyDescent="0.25">
      <c r="A545" t="s">
        <v>1395</v>
      </c>
      <c r="B545" s="66">
        <v>43204</v>
      </c>
      <c r="C545" t="s">
        <v>195</v>
      </c>
      <c r="D545" t="s">
        <v>189</v>
      </c>
      <c r="E545" t="s">
        <v>182</v>
      </c>
      <c r="F545" t="s">
        <v>241</v>
      </c>
      <c r="G545" t="s">
        <v>242</v>
      </c>
      <c r="H545">
        <v>10035</v>
      </c>
      <c r="I545" t="s">
        <v>224</v>
      </c>
      <c r="J545" t="s">
        <v>186</v>
      </c>
      <c r="K545" t="s">
        <v>200</v>
      </c>
      <c r="L545" s="90">
        <v>10.02</v>
      </c>
      <c r="M545">
        <v>3</v>
      </c>
      <c r="N545">
        <v>0</v>
      </c>
      <c r="O545" s="90">
        <v>4.4088000000000003</v>
      </c>
      <c r="P545"/>
      <c r="Q545"/>
    </row>
    <row r="546" spans="1:17" x14ac:dyDescent="0.25">
      <c r="A546" t="s">
        <v>1396</v>
      </c>
      <c r="B546" s="66">
        <v>43204</v>
      </c>
      <c r="C546" t="s">
        <v>195</v>
      </c>
      <c r="D546" t="s">
        <v>181</v>
      </c>
      <c r="E546" t="s">
        <v>182</v>
      </c>
      <c r="F546" t="s">
        <v>651</v>
      </c>
      <c r="G546" t="s">
        <v>345</v>
      </c>
      <c r="H546">
        <v>2920</v>
      </c>
      <c r="I546" t="s">
        <v>224</v>
      </c>
      <c r="J546" t="s">
        <v>193</v>
      </c>
      <c r="K546" t="s">
        <v>204</v>
      </c>
      <c r="L546" s="90">
        <v>102.93</v>
      </c>
      <c r="M546">
        <v>3</v>
      </c>
      <c r="N546">
        <v>0</v>
      </c>
      <c r="O546" s="90">
        <v>48.377099999999999</v>
      </c>
      <c r="P546"/>
      <c r="Q546"/>
    </row>
    <row r="547" spans="1:17" x14ac:dyDescent="0.25">
      <c r="A547" t="s">
        <v>1397</v>
      </c>
      <c r="B547" s="66">
        <v>43204</v>
      </c>
      <c r="C547" t="s">
        <v>195</v>
      </c>
      <c r="D547" t="s">
        <v>211</v>
      </c>
      <c r="E547" t="s">
        <v>182</v>
      </c>
      <c r="F547" t="s">
        <v>222</v>
      </c>
      <c r="G547" t="s">
        <v>223</v>
      </c>
      <c r="H547">
        <v>19143</v>
      </c>
      <c r="I547" t="s">
        <v>224</v>
      </c>
      <c r="J547" t="s">
        <v>193</v>
      </c>
      <c r="K547" t="s">
        <v>226</v>
      </c>
      <c r="L547" s="90">
        <v>104.68</v>
      </c>
      <c r="M547">
        <v>5</v>
      </c>
      <c r="N547">
        <v>0.2</v>
      </c>
      <c r="O547" s="90">
        <v>35.329500000000003</v>
      </c>
      <c r="P547"/>
      <c r="Q547"/>
    </row>
    <row r="548" spans="1:17" x14ac:dyDescent="0.25">
      <c r="A548" t="s">
        <v>1398</v>
      </c>
      <c r="B548" s="66">
        <v>43204</v>
      </c>
      <c r="C548" t="s">
        <v>195</v>
      </c>
      <c r="D548" t="s">
        <v>181</v>
      </c>
      <c r="E548" t="s">
        <v>182</v>
      </c>
      <c r="F548" t="s">
        <v>477</v>
      </c>
      <c r="G548" t="s">
        <v>343</v>
      </c>
      <c r="H548">
        <v>89031</v>
      </c>
      <c r="I548" t="s">
        <v>192</v>
      </c>
      <c r="J548" t="s">
        <v>186</v>
      </c>
      <c r="K548" t="s">
        <v>188</v>
      </c>
      <c r="L548" s="90">
        <v>674.35199999999998</v>
      </c>
      <c r="M548">
        <v>3</v>
      </c>
      <c r="N548">
        <v>0.2</v>
      </c>
      <c r="O548" s="90">
        <v>109.5822</v>
      </c>
      <c r="P548"/>
      <c r="Q548"/>
    </row>
    <row r="549" spans="1:17" x14ac:dyDescent="0.25">
      <c r="A549" t="s">
        <v>1399</v>
      </c>
      <c r="B549" s="66">
        <v>43204</v>
      </c>
      <c r="C549" t="s">
        <v>195</v>
      </c>
      <c r="D549" t="s">
        <v>181</v>
      </c>
      <c r="E549" t="s">
        <v>182</v>
      </c>
      <c r="F549" t="s">
        <v>457</v>
      </c>
      <c r="G549" t="s">
        <v>264</v>
      </c>
      <c r="H549">
        <v>81001</v>
      </c>
      <c r="I549" t="s">
        <v>192</v>
      </c>
      <c r="J549" t="s">
        <v>193</v>
      </c>
      <c r="K549" t="s">
        <v>205</v>
      </c>
      <c r="L549" s="90">
        <v>845.72799999999995</v>
      </c>
      <c r="M549">
        <v>13</v>
      </c>
      <c r="N549">
        <v>0.2</v>
      </c>
      <c r="O549" s="90">
        <v>84.572800000000001</v>
      </c>
      <c r="P549"/>
      <c r="Q549"/>
    </row>
    <row r="550" spans="1:17" x14ac:dyDescent="0.25">
      <c r="A550" t="s">
        <v>1400</v>
      </c>
      <c r="B550" s="66">
        <v>43204</v>
      </c>
      <c r="C550" t="s">
        <v>228</v>
      </c>
      <c r="D550" t="s">
        <v>181</v>
      </c>
      <c r="E550" t="s">
        <v>182</v>
      </c>
      <c r="F550" t="s">
        <v>222</v>
      </c>
      <c r="G550" t="s">
        <v>223</v>
      </c>
      <c r="H550">
        <v>19140</v>
      </c>
      <c r="I550" t="s">
        <v>224</v>
      </c>
      <c r="J550" t="s">
        <v>202</v>
      </c>
      <c r="K550" t="s">
        <v>289</v>
      </c>
      <c r="L550" s="90">
        <v>241.17</v>
      </c>
      <c r="M550">
        <v>2</v>
      </c>
      <c r="N550">
        <v>0.7</v>
      </c>
      <c r="O550" s="90">
        <v>168.81899999999999</v>
      </c>
      <c r="P550"/>
      <c r="Q550"/>
    </row>
    <row r="551" spans="1:17" x14ac:dyDescent="0.25">
      <c r="A551" t="s">
        <v>1401</v>
      </c>
      <c r="B551" s="66">
        <v>43204</v>
      </c>
      <c r="C551" t="s">
        <v>180</v>
      </c>
      <c r="D551" t="s">
        <v>189</v>
      </c>
      <c r="E551" t="s">
        <v>182</v>
      </c>
      <c r="F551" t="s">
        <v>256</v>
      </c>
      <c r="G551" t="s">
        <v>414</v>
      </c>
      <c r="H551">
        <v>21044</v>
      </c>
      <c r="I551" t="s">
        <v>224</v>
      </c>
      <c r="J551" t="s">
        <v>193</v>
      </c>
      <c r="K551" t="s">
        <v>204</v>
      </c>
      <c r="L551" s="90">
        <v>9.64</v>
      </c>
      <c r="M551">
        <v>2</v>
      </c>
      <c r="N551">
        <v>0</v>
      </c>
      <c r="O551" s="90">
        <v>4.4344000000000001</v>
      </c>
      <c r="P551"/>
      <c r="Q551"/>
    </row>
    <row r="552" spans="1:17" x14ac:dyDescent="0.25">
      <c r="A552" t="s">
        <v>1402</v>
      </c>
      <c r="B552" s="66">
        <v>43205</v>
      </c>
      <c r="C552" t="s">
        <v>195</v>
      </c>
      <c r="D552" t="s">
        <v>181</v>
      </c>
      <c r="E552" t="s">
        <v>182</v>
      </c>
      <c r="F552" t="s">
        <v>275</v>
      </c>
      <c r="G552" t="s">
        <v>236</v>
      </c>
      <c r="H552">
        <v>48066</v>
      </c>
      <c r="I552" t="s">
        <v>214</v>
      </c>
      <c r="J552" t="s">
        <v>193</v>
      </c>
      <c r="K552" t="s">
        <v>226</v>
      </c>
      <c r="L552" s="90">
        <v>17.48</v>
      </c>
      <c r="M552">
        <v>2</v>
      </c>
      <c r="N552">
        <v>0</v>
      </c>
      <c r="O552" s="90">
        <v>8.2156000000000002</v>
      </c>
      <c r="P552"/>
      <c r="Q552"/>
    </row>
    <row r="553" spans="1:17" x14ac:dyDescent="0.25">
      <c r="A553" t="s">
        <v>1403</v>
      </c>
      <c r="B553" s="66">
        <v>43205</v>
      </c>
      <c r="C553" t="s">
        <v>180</v>
      </c>
      <c r="D553" t="s">
        <v>189</v>
      </c>
      <c r="E553" t="s">
        <v>182</v>
      </c>
      <c r="F553" t="s">
        <v>227</v>
      </c>
      <c r="G553" t="s">
        <v>213</v>
      </c>
      <c r="H553">
        <v>77036</v>
      </c>
      <c r="I553" t="s">
        <v>214</v>
      </c>
      <c r="J553" t="s">
        <v>186</v>
      </c>
      <c r="K553" t="s">
        <v>200</v>
      </c>
      <c r="L553" s="90">
        <v>9.5519999999999996</v>
      </c>
      <c r="M553">
        <v>3</v>
      </c>
      <c r="N553">
        <v>0.6</v>
      </c>
      <c r="O553" s="90">
        <v>3.8208000000000002</v>
      </c>
      <c r="P553"/>
      <c r="Q553"/>
    </row>
    <row r="554" spans="1:17" x14ac:dyDescent="0.25">
      <c r="A554" t="s">
        <v>1404</v>
      </c>
      <c r="B554" s="66">
        <v>43205</v>
      </c>
      <c r="C554" t="s">
        <v>195</v>
      </c>
      <c r="D554" t="s">
        <v>181</v>
      </c>
      <c r="E554" t="s">
        <v>182</v>
      </c>
      <c r="F554" t="s">
        <v>190</v>
      </c>
      <c r="G554" t="s">
        <v>191</v>
      </c>
      <c r="H554">
        <v>90045</v>
      </c>
      <c r="I554" t="s">
        <v>192</v>
      </c>
      <c r="J554" t="s">
        <v>186</v>
      </c>
      <c r="K554" t="s">
        <v>200</v>
      </c>
      <c r="L554" s="90">
        <v>74.760000000000005</v>
      </c>
      <c r="M554">
        <v>7</v>
      </c>
      <c r="N554">
        <v>0</v>
      </c>
      <c r="O554" s="90">
        <v>23.923200000000001</v>
      </c>
      <c r="P554"/>
      <c r="Q554"/>
    </row>
    <row r="555" spans="1:17" x14ac:dyDescent="0.25">
      <c r="A555" t="s">
        <v>1405</v>
      </c>
      <c r="B555" s="66">
        <v>43205</v>
      </c>
      <c r="C555" t="s">
        <v>180</v>
      </c>
      <c r="D555" t="s">
        <v>189</v>
      </c>
      <c r="E555" t="s">
        <v>182</v>
      </c>
      <c r="F555" t="s">
        <v>319</v>
      </c>
      <c r="G555" t="s">
        <v>236</v>
      </c>
      <c r="H555">
        <v>48180</v>
      </c>
      <c r="I555" t="s">
        <v>214</v>
      </c>
      <c r="J555" t="s">
        <v>202</v>
      </c>
      <c r="K555" t="s">
        <v>168</v>
      </c>
      <c r="L555" s="90">
        <v>41.9</v>
      </c>
      <c r="M555">
        <v>2</v>
      </c>
      <c r="N555">
        <v>0</v>
      </c>
      <c r="O555" s="90">
        <v>8.7989999999999995</v>
      </c>
      <c r="P555"/>
      <c r="Q555"/>
    </row>
    <row r="556" spans="1:17" x14ac:dyDescent="0.25">
      <c r="A556" t="s">
        <v>1406</v>
      </c>
      <c r="B556" s="66">
        <v>43205</v>
      </c>
      <c r="C556" t="s">
        <v>180</v>
      </c>
      <c r="D556" t="s">
        <v>211</v>
      </c>
      <c r="E556" t="s">
        <v>182</v>
      </c>
      <c r="F556" t="s">
        <v>227</v>
      </c>
      <c r="G556" t="s">
        <v>213</v>
      </c>
      <c r="H556">
        <v>77036</v>
      </c>
      <c r="I556" t="s">
        <v>214</v>
      </c>
      <c r="J556" t="s">
        <v>193</v>
      </c>
      <c r="K556" t="s">
        <v>201</v>
      </c>
      <c r="L556" s="90">
        <v>9.9120000000000008</v>
      </c>
      <c r="M556">
        <v>3</v>
      </c>
      <c r="N556">
        <v>0.2</v>
      </c>
      <c r="O556" s="90">
        <v>3.2214</v>
      </c>
      <c r="P556"/>
      <c r="Q556"/>
    </row>
    <row r="557" spans="1:17" x14ac:dyDescent="0.25">
      <c r="A557" t="s">
        <v>1407</v>
      </c>
      <c r="B557" s="66">
        <v>43205</v>
      </c>
      <c r="C557" t="s">
        <v>195</v>
      </c>
      <c r="D557" t="s">
        <v>211</v>
      </c>
      <c r="E557" t="s">
        <v>182</v>
      </c>
      <c r="F557" t="s">
        <v>222</v>
      </c>
      <c r="G557" t="s">
        <v>223</v>
      </c>
      <c r="H557">
        <v>19140</v>
      </c>
      <c r="I557" t="s">
        <v>224</v>
      </c>
      <c r="J557" t="s">
        <v>193</v>
      </c>
      <c r="K557" t="s">
        <v>204</v>
      </c>
      <c r="L557" s="90">
        <v>12.294</v>
      </c>
      <c r="M557">
        <v>1</v>
      </c>
      <c r="N557">
        <v>0.7</v>
      </c>
      <c r="O557" s="90">
        <v>8.6058000000000003</v>
      </c>
      <c r="P557"/>
      <c r="Q557"/>
    </row>
    <row r="558" spans="1:17" x14ac:dyDescent="0.25">
      <c r="A558" t="s">
        <v>1408</v>
      </c>
      <c r="B558" s="66">
        <v>43206</v>
      </c>
      <c r="C558" t="s">
        <v>195</v>
      </c>
      <c r="D558" t="s">
        <v>181</v>
      </c>
      <c r="E558" t="s">
        <v>182</v>
      </c>
      <c r="F558" t="s">
        <v>300</v>
      </c>
      <c r="G558" t="s">
        <v>264</v>
      </c>
      <c r="H558">
        <v>80219</v>
      </c>
      <c r="I558" t="s">
        <v>192</v>
      </c>
      <c r="J558" t="s">
        <v>193</v>
      </c>
      <c r="K558" t="s">
        <v>205</v>
      </c>
      <c r="L558" s="90">
        <v>31.152000000000001</v>
      </c>
      <c r="M558">
        <v>3</v>
      </c>
      <c r="N558">
        <v>0.2</v>
      </c>
      <c r="O558" s="90">
        <v>3.5045999999999999</v>
      </c>
      <c r="P558"/>
      <c r="Q558"/>
    </row>
    <row r="559" spans="1:17" x14ac:dyDescent="0.25">
      <c r="A559" t="s">
        <v>1409</v>
      </c>
      <c r="B559" s="66">
        <v>43206</v>
      </c>
      <c r="C559" t="s">
        <v>228</v>
      </c>
      <c r="D559" t="s">
        <v>181</v>
      </c>
      <c r="E559" t="s">
        <v>182</v>
      </c>
      <c r="F559" t="s">
        <v>362</v>
      </c>
      <c r="G559" t="s">
        <v>207</v>
      </c>
      <c r="H559">
        <v>28314</v>
      </c>
      <c r="I559" t="s">
        <v>185</v>
      </c>
      <c r="J559" t="s">
        <v>202</v>
      </c>
      <c r="K559" t="s">
        <v>203</v>
      </c>
      <c r="L559" s="90">
        <v>44.783999999999999</v>
      </c>
      <c r="M559">
        <v>2</v>
      </c>
      <c r="N559">
        <v>0.2</v>
      </c>
      <c r="O559" s="90">
        <v>4.4783999999999997</v>
      </c>
      <c r="P559"/>
      <c r="Q559"/>
    </row>
    <row r="560" spans="1:17" x14ac:dyDescent="0.25">
      <c r="A560" t="s">
        <v>1410</v>
      </c>
      <c r="B560" s="66">
        <v>43206</v>
      </c>
      <c r="C560" t="s">
        <v>195</v>
      </c>
      <c r="D560" t="s">
        <v>189</v>
      </c>
      <c r="E560" t="s">
        <v>182</v>
      </c>
      <c r="F560" t="s">
        <v>219</v>
      </c>
      <c r="G560" t="s">
        <v>191</v>
      </c>
      <c r="H560">
        <v>94122</v>
      </c>
      <c r="I560" t="s">
        <v>192</v>
      </c>
      <c r="J560" t="s">
        <v>193</v>
      </c>
      <c r="K560" t="s">
        <v>208</v>
      </c>
      <c r="L560" s="90">
        <v>143.69999999999999</v>
      </c>
      <c r="M560">
        <v>3</v>
      </c>
      <c r="N560">
        <v>0</v>
      </c>
      <c r="O560" s="90">
        <v>68.975999999999999</v>
      </c>
      <c r="P560"/>
      <c r="Q560"/>
    </row>
    <row r="561" spans="1:17" x14ac:dyDescent="0.25">
      <c r="A561" t="s">
        <v>1411</v>
      </c>
      <c r="B561" s="66">
        <v>43206</v>
      </c>
      <c r="C561" t="s">
        <v>180</v>
      </c>
      <c r="D561" t="s">
        <v>189</v>
      </c>
      <c r="E561" t="s">
        <v>182</v>
      </c>
      <c r="F561" t="s">
        <v>256</v>
      </c>
      <c r="G561" t="s">
        <v>257</v>
      </c>
      <c r="H561">
        <v>29203</v>
      </c>
      <c r="I561" t="s">
        <v>185</v>
      </c>
      <c r="J561" t="s">
        <v>193</v>
      </c>
      <c r="K561" t="s">
        <v>201</v>
      </c>
      <c r="L561" s="90">
        <v>13.12</v>
      </c>
      <c r="M561">
        <v>4</v>
      </c>
      <c r="N561">
        <v>0</v>
      </c>
      <c r="O561" s="90">
        <v>4.3296000000000001</v>
      </c>
      <c r="P561"/>
      <c r="Q561"/>
    </row>
    <row r="562" spans="1:17" x14ac:dyDescent="0.25">
      <c r="A562" t="s">
        <v>1412</v>
      </c>
      <c r="B562" s="66">
        <v>43206</v>
      </c>
      <c r="C562" t="s">
        <v>195</v>
      </c>
      <c r="D562" t="s">
        <v>181</v>
      </c>
      <c r="E562" t="s">
        <v>182</v>
      </c>
      <c r="F562" t="s">
        <v>241</v>
      </c>
      <c r="G562" t="s">
        <v>242</v>
      </c>
      <c r="H562">
        <v>10009</v>
      </c>
      <c r="I562" t="s">
        <v>224</v>
      </c>
      <c r="J562" t="s">
        <v>202</v>
      </c>
      <c r="K562" t="s">
        <v>203</v>
      </c>
      <c r="L562" s="90">
        <v>90.93</v>
      </c>
      <c r="M562">
        <v>7</v>
      </c>
      <c r="N562">
        <v>0</v>
      </c>
      <c r="O562" s="90">
        <v>2.7279</v>
      </c>
      <c r="P562"/>
      <c r="Q562"/>
    </row>
    <row r="563" spans="1:17" x14ac:dyDescent="0.25">
      <c r="A563" t="s">
        <v>1413</v>
      </c>
      <c r="B563" s="66">
        <v>43206</v>
      </c>
      <c r="C563" t="s">
        <v>180</v>
      </c>
      <c r="D563" t="s">
        <v>181</v>
      </c>
      <c r="E563" t="s">
        <v>182</v>
      </c>
      <c r="F563" t="s">
        <v>190</v>
      </c>
      <c r="G563" t="s">
        <v>191</v>
      </c>
      <c r="H563">
        <v>90032</v>
      </c>
      <c r="I563" t="s">
        <v>192</v>
      </c>
      <c r="J563" t="s">
        <v>193</v>
      </c>
      <c r="K563" t="s">
        <v>243</v>
      </c>
      <c r="L563" s="90">
        <v>21.48</v>
      </c>
      <c r="M563">
        <v>6</v>
      </c>
      <c r="N563">
        <v>0</v>
      </c>
      <c r="O563" s="90">
        <v>10.74</v>
      </c>
      <c r="P563"/>
      <c r="Q563"/>
    </row>
    <row r="564" spans="1:17" x14ac:dyDescent="0.25">
      <c r="A564" t="s">
        <v>1414</v>
      </c>
      <c r="B564" s="66">
        <v>43207</v>
      </c>
      <c r="C564" t="s">
        <v>180</v>
      </c>
      <c r="D564" t="s">
        <v>181</v>
      </c>
      <c r="E564" t="s">
        <v>182</v>
      </c>
      <c r="F564" t="s">
        <v>306</v>
      </c>
      <c r="G564" t="s">
        <v>236</v>
      </c>
      <c r="H564">
        <v>48234</v>
      </c>
      <c r="I564" t="s">
        <v>214</v>
      </c>
      <c r="J564" t="s">
        <v>193</v>
      </c>
      <c r="K564" t="s">
        <v>208</v>
      </c>
      <c r="L564" s="90">
        <v>14.94</v>
      </c>
      <c r="M564">
        <v>3</v>
      </c>
      <c r="N564">
        <v>0</v>
      </c>
      <c r="O564" s="90">
        <v>7.0217999999999998</v>
      </c>
      <c r="P564"/>
      <c r="Q564"/>
    </row>
    <row r="565" spans="1:17" x14ac:dyDescent="0.25">
      <c r="A565" t="s">
        <v>1415</v>
      </c>
      <c r="B565" s="66">
        <v>43207</v>
      </c>
      <c r="C565" t="s">
        <v>228</v>
      </c>
      <c r="D565" t="s">
        <v>189</v>
      </c>
      <c r="E565" t="s">
        <v>182</v>
      </c>
      <c r="F565" t="s">
        <v>321</v>
      </c>
      <c r="G565" t="s">
        <v>213</v>
      </c>
      <c r="H565">
        <v>76017</v>
      </c>
      <c r="I565" t="s">
        <v>214</v>
      </c>
      <c r="J565" t="s">
        <v>186</v>
      </c>
      <c r="K565" t="s">
        <v>200</v>
      </c>
      <c r="L565" s="90">
        <v>21.184000000000001</v>
      </c>
      <c r="M565">
        <v>2</v>
      </c>
      <c r="N565">
        <v>0.6</v>
      </c>
      <c r="O565" s="90">
        <v>11.651199999999999</v>
      </c>
      <c r="P565"/>
      <c r="Q565"/>
    </row>
    <row r="566" spans="1:17" x14ac:dyDescent="0.25">
      <c r="A566" t="s">
        <v>1416</v>
      </c>
      <c r="B566" s="66">
        <v>43207</v>
      </c>
      <c r="C566" t="s">
        <v>195</v>
      </c>
      <c r="D566" t="s">
        <v>189</v>
      </c>
      <c r="E566" t="s">
        <v>182</v>
      </c>
      <c r="F566" t="s">
        <v>469</v>
      </c>
      <c r="G566" t="s">
        <v>213</v>
      </c>
      <c r="H566">
        <v>75061</v>
      </c>
      <c r="I566" t="s">
        <v>214</v>
      </c>
      <c r="J566" t="s">
        <v>193</v>
      </c>
      <c r="K566" t="s">
        <v>194</v>
      </c>
      <c r="L566" s="90">
        <v>15.936</v>
      </c>
      <c r="M566">
        <v>4</v>
      </c>
      <c r="N566">
        <v>0.2</v>
      </c>
      <c r="O566" s="90">
        <v>5.1791999999999998</v>
      </c>
      <c r="P566"/>
      <c r="Q566"/>
    </row>
    <row r="567" spans="1:17" x14ac:dyDescent="0.25">
      <c r="A567" t="s">
        <v>1417</v>
      </c>
      <c r="B567" s="66">
        <v>43207</v>
      </c>
      <c r="C567" t="s">
        <v>195</v>
      </c>
      <c r="D567" t="s">
        <v>211</v>
      </c>
      <c r="E567" t="s">
        <v>182</v>
      </c>
      <c r="F567" t="s">
        <v>353</v>
      </c>
      <c r="G567" t="s">
        <v>242</v>
      </c>
      <c r="H567">
        <v>10801</v>
      </c>
      <c r="I567" t="s">
        <v>224</v>
      </c>
      <c r="J567" t="s">
        <v>193</v>
      </c>
      <c r="K567" t="s">
        <v>208</v>
      </c>
      <c r="L567" s="90">
        <v>46.35</v>
      </c>
      <c r="M567">
        <v>5</v>
      </c>
      <c r="N567">
        <v>0</v>
      </c>
      <c r="O567" s="90">
        <v>21.784500000000001</v>
      </c>
      <c r="P567"/>
      <c r="Q567"/>
    </row>
    <row r="568" spans="1:17" x14ac:dyDescent="0.25">
      <c r="A568" t="s">
        <v>1418</v>
      </c>
      <c r="B568" s="66">
        <v>43207</v>
      </c>
      <c r="C568" t="s">
        <v>195</v>
      </c>
      <c r="D568" t="s">
        <v>181</v>
      </c>
      <c r="E568" t="s">
        <v>182</v>
      </c>
      <c r="F568" t="s">
        <v>374</v>
      </c>
      <c r="G568" t="s">
        <v>191</v>
      </c>
      <c r="H568">
        <v>92804</v>
      </c>
      <c r="I568" t="s">
        <v>192</v>
      </c>
      <c r="J568" t="s">
        <v>193</v>
      </c>
      <c r="K568" t="s">
        <v>204</v>
      </c>
      <c r="L568" s="90">
        <v>171.2</v>
      </c>
      <c r="M568">
        <v>5</v>
      </c>
      <c r="N568">
        <v>0.2</v>
      </c>
      <c r="O568" s="90">
        <v>64.2</v>
      </c>
      <c r="P568"/>
      <c r="Q568"/>
    </row>
    <row r="569" spans="1:17" x14ac:dyDescent="0.25">
      <c r="A569" t="s">
        <v>1419</v>
      </c>
      <c r="B569" s="66">
        <v>43208</v>
      </c>
      <c r="C569" t="s">
        <v>195</v>
      </c>
      <c r="D569" t="s">
        <v>189</v>
      </c>
      <c r="E569" t="s">
        <v>182</v>
      </c>
      <c r="F569" t="s">
        <v>222</v>
      </c>
      <c r="G569" t="s">
        <v>223</v>
      </c>
      <c r="H569">
        <v>19120</v>
      </c>
      <c r="I569" t="s">
        <v>224</v>
      </c>
      <c r="J569" t="s">
        <v>193</v>
      </c>
      <c r="K569" t="s">
        <v>208</v>
      </c>
      <c r="L569" s="90">
        <v>16.056000000000001</v>
      </c>
      <c r="M569">
        <v>3</v>
      </c>
      <c r="N569">
        <v>0.2</v>
      </c>
      <c r="O569" s="90">
        <v>5.8202999999999996</v>
      </c>
      <c r="P569"/>
      <c r="Q569"/>
    </row>
    <row r="570" spans="1:17" x14ac:dyDescent="0.25">
      <c r="A570" t="s">
        <v>1420</v>
      </c>
      <c r="B570" s="66">
        <v>43208</v>
      </c>
      <c r="C570" t="s">
        <v>228</v>
      </c>
      <c r="D570" t="s">
        <v>181</v>
      </c>
      <c r="E570" t="s">
        <v>182</v>
      </c>
      <c r="F570" t="s">
        <v>367</v>
      </c>
      <c r="G570" t="s">
        <v>278</v>
      </c>
      <c r="H570">
        <v>64118</v>
      </c>
      <c r="I570" t="s">
        <v>214</v>
      </c>
      <c r="J570" t="s">
        <v>202</v>
      </c>
      <c r="K570" t="s">
        <v>168</v>
      </c>
      <c r="L570" s="90">
        <v>38.04</v>
      </c>
      <c r="M570">
        <v>2</v>
      </c>
      <c r="N570">
        <v>0</v>
      </c>
      <c r="O570" s="90">
        <v>12.172800000000001</v>
      </c>
      <c r="P570"/>
      <c r="Q570"/>
    </row>
    <row r="571" spans="1:17" x14ac:dyDescent="0.25">
      <c r="A571" t="s">
        <v>1421</v>
      </c>
      <c r="B571" s="66">
        <v>43208</v>
      </c>
      <c r="C571" t="s">
        <v>195</v>
      </c>
      <c r="D571" t="s">
        <v>181</v>
      </c>
      <c r="E571" t="s">
        <v>182</v>
      </c>
      <c r="F571" t="s">
        <v>219</v>
      </c>
      <c r="G571" t="s">
        <v>191</v>
      </c>
      <c r="H571">
        <v>94110</v>
      </c>
      <c r="I571" t="s">
        <v>192</v>
      </c>
      <c r="J571" t="s">
        <v>193</v>
      </c>
      <c r="K571" t="s">
        <v>208</v>
      </c>
      <c r="L571" s="90">
        <v>21.72</v>
      </c>
      <c r="M571">
        <v>4</v>
      </c>
      <c r="N571">
        <v>0</v>
      </c>
      <c r="O571" s="90">
        <v>10.642799999999999</v>
      </c>
      <c r="P571"/>
      <c r="Q571"/>
    </row>
    <row r="572" spans="1:17" x14ac:dyDescent="0.25">
      <c r="A572" t="s">
        <v>1422</v>
      </c>
      <c r="B572" s="66">
        <v>43208</v>
      </c>
      <c r="C572" t="s">
        <v>180</v>
      </c>
      <c r="D572" t="s">
        <v>181</v>
      </c>
      <c r="E572" t="s">
        <v>182</v>
      </c>
      <c r="F572" t="s">
        <v>348</v>
      </c>
      <c r="G572" t="s">
        <v>184</v>
      </c>
      <c r="H572">
        <v>40475</v>
      </c>
      <c r="I572" t="s">
        <v>185</v>
      </c>
      <c r="J572" t="s">
        <v>193</v>
      </c>
      <c r="K572" t="s">
        <v>199</v>
      </c>
      <c r="L572" s="90">
        <v>15.14</v>
      </c>
      <c r="M572">
        <v>1</v>
      </c>
      <c r="N572">
        <v>0</v>
      </c>
      <c r="O572" s="90">
        <v>0.60560000000000003</v>
      </c>
      <c r="P572"/>
      <c r="Q572"/>
    </row>
    <row r="573" spans="1:17" x14ac:dyDescent="0.25">
      <c r="A573" t="s">
        <v>1423</v>
      </c>
      <c r="B573" s="66">
        <v>43208</v>
      </c>
      <c r="C573" t="s">
        <v>180</v>
      </c>
      <c r="D573" t="s">
        <v>189</v>
      </c>
      <c r="E573" t="s">
        <v>182</v>
      </c>
      <c r="F573" t="s">
        <v>241</v>
      </c>
      <c r="G573" t="s">
        <v>242</v>
      </c>
      <c r="H573">
        <v>10035</v>
      </c>
      <c r="I573" t="s">
        <v>224</v>
      </c>
      <c r="J573" t="s">
        <v>186</v>
      </c>
      <c r="K573" t="s">
        <v>187</v>
      </c>
      <c r="L573" s="90">
        <v>46.384</v>
      </c>
      <c r="M573">
        <v>1</v>
      </c>
      <c r="N573">
        <v>0.2</v>
      </c>
      <c r="O573" s="90">
        <v>1.1596</v>
      </c>
      <c r="P573"/>
      <c r="Q573"/>
    </row>
    <row r="574" spans="1:17" x14ac:dyDescent="0.25">
      <c r="A574" t="s">
        <v>1424</v>
      </c>
      <c r="B574" s="66">
        <v>43209</v>
      </c>
      <c r="C574" t="s">
        <v>195</v>
      </c>
      <c r="D574" t="s">
        <v>181</v>
      </c>
      <c r="E574" t="s">
        <v>182</v>
      </c>
      <c r="F574" t="s">
        <v>301</v>
      </c>
      <c r="G574" t="s">
        <v>213</v>
      </c>
      <c r="H574">
        <v>75220</v>
      </c>
      <c r="I574" t="s">
        <v>214</v>
      </c>
      <c r="J574" t="s">
        <v>193</v>
      </c>
      <c r="K574" t="s">
        <v>276</v>
      </c>
      <c r="L574" s="90">
        <v>55.167999999999999</v>
      </c>
      <c r="M574">
        <v>4</v>
      </c>
      <c r="N574">
        <v>0.2</v>
      </c>
      <c r="O574" s="90">
        <v>6.2064000000000004</v>
      </c>
      <c r="P574"/>
      <c r="Q574"/>
    </row>
    <row r="575" spans="1:17" x14ac:dyDescent="0.25">
      <c r="A575" t="s">
        <v>1425</v>
      </c>
      <c r="B575" s="66">
        <v>43209</v>
      </c>
      <c r="C575" t="s">
        <v>195</v>
      </c>
      <c r="D575" t="s">
        <v>189</v>
      </c>
      <c r="E575" t="s">
        <v>182</v>
      </c>
      <c r="F575" t="s">
        <v>190</v>
      </c>
      <c r="G575" t="s">
        <v>191</v>
      </c>
      <c r="H575">
        <v>90008</v>
      </c>
      <c r="I575" t="s">
        <v>192</v>
      </c>
      <c r="J575" t="s">
        <v>202</v>
      </c>
      <c r="K575" t="s">
        <v>203</v>
      </c>
      <c r="L575" s="90">
        <v>83.983999999999995</v>
      </c>
      <c r="M575">
        <v>2</v>
      </c>
      <c r="N575">
        <v>0.2</v>
      </c>
      <c r="O575" s="90">
        <v>31.494</v>
      </c>
      <c r="P575"/>
      <c r="Q575"/>
    </row>
    <row r="576" spans="1:17" x14ac:dyDescent="0.25">
      <c r="A576" t="s">
        <v>1426</v>
      </c>
      <c r="B576" s="66">
        <v>43209</v>
      </c>
      <c r="C576" t="s">
        <v>195</v>
      </c>
      <c r="D576" t="s">
        <v>181</v>
      </c>
      <c r="E576" t="s">
        <v>182</v>
      </c>
      <c r="F576" t="s">
        <v>190</v>
      </c>
      <c r="G576" t="s">
        <v>191</v>
      </c>
      <c r="H576">
        <v>90045</v>
      </c>
      <c r="I576" t="s">
        <v>192</v>
      </c>
      <c r="J576" t="s">
        <v>186</v>
      </c>
      <c r="K576" t="s">
        <v>188</v>
      </c>
      <c r="L576" s="90">
        <v>242.136</v>
      </c>
      <c r="M576">
        <v>3</v>
      </c>
      <c r="N576">
        <v>0.2</v>
      </c>
      <c r="O576" s="90">
        <v>12.1068</v>
      </c>
      <c r="P576"/>
      <c r="Q576"/>
    </row>
    <row r="577" spans="1:17" x14ac:dyDescent="0.25">
      <c r="A577" t="s">
        <v>1427</v>
      </c>
      <c r="B577" s="66">
        <v>43209</v>
      </c>
      <c r="C577" t="s">
        <v>195</v>
      </c>
      <c r="D577" t="s">
        <v>189</v>
      </c>
      <c r="E577" t="s">
        <v>182</v>
      </c>
      <c r="F577" t="s">
        <v>241</v>
      </c>
      <c r="G577" t="s">
        <v>242</v>
      </c>
      <c r="H577">
        <v>10009</v>
      </c>
      <c r="I577" t="s">
        <v>224</v>
      </c>
      <c r="J577" t="s">
        <v>193</v>
      </c>
      <c r="K577" t="s">
        <v>201</v>
      </c>
      <c r="L577" s="90">
        <v>6.99</v>
      </c>
      <c r="M577">
        <v>3</v>
      </c>
      <c r="N577">
        <v>0</v>
      </c>
      <c r="O577" s="90">
        <v>2.0270999999999999</v>
      </c>
      <c r="P577"/>
      <c r="Q577"/>
    </row>
    <row r="578" spans="1:17" x14ac:dyDescent="0.25">
      <c r="A578" t="s">
        <v>1428</v>
      </c>
      <c r="B578" s="66">
        <v>43209</v>
      </c>
      <c r="C578" t="s">
        <v>195</v>
      </c>
      <c r="D578" t="s">
        <v>189</v>
      </c>
      <c r="E578" t="s">
        <v>182</v>
      </c>
      <c r="F578" t="s">
        <v>241</v>
      </c>
      <c r="G578" t="s">
        <v>242</v>
      </c>
      <c r="H578">
        <v>10035</v>
      </c>
      <c r="I578" t="s">
        <v>224</v>
      </c>
      <c r="J578" t="s">
        <v>193</v>
      </c>
      <c r="K578" t="s">
        <v>226</v>
      </c>
      <c r="L578" s="90">
        <v>79.959999999999994</v>
      </c>
      <c r="M578">
        <v>2</v>
      </c>
      <c r="N578">
        <v>0</v>
      </c>
      <c r="O578" s="90">
        <v>35.981999999999999</v>
      </c>
      <c r="P578"/>
      <c r="Q578"/>
    </row>
    <row r="579" spans="1:17" x14ac:dyDescent="0.25">
      <c r="A579" t="s">
        <v>1429</v>
      </c>
      <c r="B579" s="66">
        <v>43209</v>
      </c>
      <c r="C579" t="s">
        <v>195</v>
      </c>
      <c r="D579" t="s">
        <v>181</v>
      </c>
      <c r="E579" t="s">
        <v>182</v>
      </c>
      <c r="F579" t="s">
        <v>222</v>
      </c>
      <c r="G579" t="s">
        <v>223</v>
      </c>
      <c r="H579">
        <v>19143</v>
      </c>
      <c r="I579" t="s">
        <v>224</v>
      </c>
      <c r="J579" t="s">
        <v>193</v>
      </c>
      <c r="K579" t="s">
        <v>208</v>
      </c>
      <c r="L579" s="90">
        <v>47.951999999999998</v>
      </c>
      <c r="M579">
        <v>3</v>
      </c>
      <c r="N579">
        <v>0.2</v>
      </c>
      <c r="O579" s="90">
        <v>16.183800000000002</v>
      </c>
      <c r="P579"/>
      <c r="Q579"/>
    </row>
    <row r="580" spans="1:17" x14ac:dyDescent="0.25">
      <c r="A580" t="s">
        <v>1430</v>
      </c>
      <c r="B580" s="66">
        <v>43209</v>
      </c>
      <c r="C580" t="s">
        <v>195</v>
      </c>
      <c r="D580" t="s">
        <v>181</v>
      </c>
      <c r="E580" t="s">
        <v>182</v>
      </c>
      <c r="F580" t="s">
        <v>466</v>
      </c>
      <c r="G580" t="s">
        <v>270</v>
      </c>
      <c r="H580">
        <v>44134</v>
      </c>
      <c r="I580" t="s">
        <v>224</v>
      </c>
      <c r="J580" t="s">
        <v>193</v>
      </c>
      <c r="K580" t="s">
        <v>205</v>
      </c>
      <c r="L580" s="90">
        <v>110.096</v>
      </c>
      <c r="M580">
        <v>2</v>
      </c>
      <c r="N580">
        <v>0.2</v>
      </c>
      <c r="O580" s="90">
        <v>33.028799999999997</v>
      </c>
      <c r="P580"/>
      <c r="Q580"/>
    </row>
    <row r="581" spans="1:17" x14ac:dyDescent="0.25">
      <c r="A581" t="s">
        <v>1431</v>
      </c>
      <c r="B581" s="66">
        <v>43209</v>
      </c>
      <c r="C581" t="s">
        <v>180</v>
      </c>
      <c r="D581" t="s">
        <v>211</v>
      </c>
      <c r="E581" t="s">
        <v>182</v>
      </c>
      <c r="F581" t="s">
        <v>237</v>
      </c>
      <c r="G581" t="s">
        <v>413</v>
      </c>
      <c r="H581">
        <v>3820</v>
      </c>
      <c r="I581" t="s">
        <v>224</v>
      </c>
      <c r="J581" t="s">
        <v>193</v>
      </c>
      <c r="K581" t="s">
        <v>208</v>
      </c>
      <c r="L581" s="90">
        <v>29.9</v>
      </c>
      <c r="M581">
        <v>5</v>
      </c>
      <c r="N581">
        <v>0</v>
      </c>
      <c r="O581" s="90">
        <v>14.651</v>
      </c>
      <c r="P581"/>
      <c r="Q581"/>
    </row>
    <row r="582" spans="1:17" x14ac:dyDescent="0.25">
      <c r="A582" t="s">
        <v>1432</v>
      </c>
      <c r="B582" s="66">
        <v>43210</v>
      </c>
      <c r="C582" t="s">
        <v>195</v>
      </c>
      <c r="D582" t="s">
        <v>189</v>
      </c>
      <c r="E582" t="s">
        <v>182</v>
      </c>
      <c r="F582" t="s">
        <v>209</v>
      </c>
      <c r="G582" t="s">
        <v>210</v>
      </c>
      <c r="H582">
        <v>98103</v>
      </c>
      <c r="I582" t="s">
        <v>192</v>
      </c>
      <c r="J582" t="s">
        <v>193</v>
      </c>
      <c r="K582" t="s">
        <v>199</v>
      </c>
      <c r="L582" s="90">
        <v>227.28</v>
      </c>
      <c r="M582">
        <v>2</v>
      </c>
      <c r="N582">
        <v>0</v>
      </c>
      <c r="O582" s="90">
        <v>2.2728000000000002</v>
      </c>
      <c r="P582"/>
      <c r="Q582"/>
    </row>
    <row r="583" spans="1:17" x14ac:dyDescent="0.25">
      <c r="A583" t="s">
        <v>1433</v>
      </c>
      <c r="B583" s="66">
        <v>43210</v>
      </c>
      <c r="C583" t="s">
        <v>195</v>
      </c>
      <c r="D583" t="s">
        <v>189</v>
      </c>
      <c r="E583" t="s">
        <v>182</v>
      </c>
      <c r="F583" t="s">
        <v>591</v>
      </c>
      <c r="G583" t="s">
        <v>231</v>
      </c>
      <c r="H583">
        <v>60035</v>
      </c>
      <c r="I583" t="s">
        <v>214</v>
      </c>
      <c r="J583" t="s">
        <v>193</v>
      </c>
      <c r="K583" t="s">
        <v>208</v>
      </c>
      <c r="L583" s="90">
        <v>37.463999999999999</v>
      </c>
      <c r="M583">
        <v>7</v>
      </c>
      <c r="N583">
        <v>0.2</v>
      </c>
      <c r="O583" s="90">
        <v>12.175800000000001</v>
      </c>
      <c r="P583"/>
      <c r="Q583"/>
    </row>
    <row r="584" spans="1:17" x14ac:dyDescent="0.25">
      <c r="A584" t="s">
        <v>1434</v>
      </c>
      <c r="B584" s="66">
        <v>43210</v>
      </c>
      <c r="C584" t="s">
        <v>180</v>
      </c>
      <c r="D584" t="s">
        <v>181</v>
      </c>
      <c r="E584" t="s">
        <v>182</v>
      </c>
      <c r="F584" t="s">
        <v>219</v>
      </c>
      <c r="G584" t="s">
        <v>191</v>
      </c>
      <c r="H584">
        <v>94109</v>
      </c>
      <c r="I584" t="s">
        <v>192</v>
      </c>
      <c r="J584" t="s">
        <v>202</v>
      </c>
      <c r="K584" t="s">
        <v>203</v>
      </c>
      <c r="L584" s="90">
        <v>84.784000000000006</v>
      </c>
      <c r="M584">
        <v>2</v>
      </c>
      <c r="N584">
        <v>0.2</v>
      </c>
      <c r="O584" s="90">
        <v>20.136199999999999</v>
      </c>
      <c r="P584"/>
      <c r="Q584"/>
    </row>
    <row r="585" spans="1:17" x14ac:dyDescent="0.25">
      <c r="A585" t="s">
        <v>1435</v>
      </c>
      <c r="B585" s="66">
        <v>43210</v>
      </c>
      <c r="C585" t="s">
        <v>195</v>
      </c>
      <c r="D585" t="s">
        <v>189</v>
      </c>
      <c r="E585" t="s">
        <v>182</v>
      </c>
      <c r="F585" t="s">
        <v>476</v>
      </c>
      <c r="G585" t="s">
        <v>191</v>
      </c>
      <c r="H585">
        <v>91767</v>
      </c>
      <c r="I585" t="s">
        <v>192</v>
      </c>
      <c r="J585" t="s">
        <v>193</v>
      </c>
      <c r="K585" t="s">
        <v>201</v>
      </c>
      <c r="L585" s="90">
        <v>35.82</v>
      </c>
      <c r="M585">
        <v>9</v>
      </c>
      <c r="N585">
        <v>0</v>
      </c>
      <c r="O585" s="90">
        <v>11.820600000000001</v>
      </c>
      <c r="P585"/>
      <c r="Q585"/>
    </row>
    <row r="586" spans="1:17" x14ac:dyDescent="0.25">
      <c r="A586" t="s">
        <v>1436</v>
      </c>
      <c r="B586" s="66">
        <v>43210</v>
      </c>
      <c r="C586" t="s">
        <v>195</v>
      </c>
      <c r="D586" t="s">
        <v>211</v>
      </c>
      <c r="E586" t="s">
        <v>182</v>
      </c>
      <c r="F586" t="s">
        <v>376</v>
      </c>
      <c r="G586" t="s">
        <v>249</v>
      </c>
      <c r="H586">
        <v>24153</v>
      </c>
      <c r="I586" t="s">
        <v>185</v>
      </c>
      <c r="J586" t="s">
        <v>193</v>
      </c>
      <c r="K586" t="s">
        <v>226</v>
      </c>
      <c r="L586" s="90">
        <v>251.79</v>
      </c>
      <c r="M586">
        <v>3</v>
      </c>
      <c r="N586">
        <v>0</v>
      </c>
      <c r="O586" s="90">
        <v>118.3413</v>
      </c>
      <c r="P586"/>
      <c r="Q586"/>
    </row>
    <row r="587" spans="1:17" x14ac:dyDescent="0.25">
      <c r="A587" t="s">
        <v>1437</v>
      </c>
      <c r="B587" s="66">
        <v>43210</v>
      </c>
      <c r="C587" t="s">
        <v>228</v>
      </c>
      <c r="D587" t="s">
        <v>181</v>
      </c>
      <c r="E587" t="s">
        <v>182</v>
      </c>
      <c r="F587" t="s">
        <v>654</v>
      </c>
      <c r="G587" t="s">
        <v>213</v>
      </c>
      <c r="H587">
        <v>75056</v>
      </c>
      <c r="I587" t="s">
        <v>214</v>
      </c>
      <c r="J587" t="s">
        <v>202</v>
      </c>
      <c r="K587" t="s">
        <v>203</v>
      </c>
      <c r="L587" s="90">
        <v>67.176000000000002</v>
      </c>
      <c r="M587">
        <v>3</v>
      </c>
      <c r="N587">
        <v>0.2</v>
      </c>
      <c r="O587" s="90">
        <v>6.7176</v>
      </c>
      <c r="P587"/>
      <c r="Q587"/>
    </row>
    <row r="588" spans="1:17" x14ac:dyDescent="0.25">
      <c r="A588" t="s">
        <v>1438</v>
      </c>
      <c r="B588" s="66">
        <v>43210</v>
      </c>
      <c r="C588" t="s">
        <v>195</v>
      </c>
      <c r="D588" t="s">
        <v>181</v>
      </c>
      <c r="E588" t="s">
        <v>182</v>
      </c>
      <c r="F588" t="s">
        <v>219</v>
      </c>
      <c r="G588" t="s">
        <v>191</v>
      </c>
      <c r="H588">
        <v>94122</v>
      </c>
      <c r="I588" t="s">
        <v>192</v>
      </c>
      <c r="J588" t="s">
        <v>186</v>
      </c>
      <c r="K588" t="s">
        <v>200</v>
      </c>
      <c r="L588" s="90">
        <v>529.9</v>
      </c>
      <c r="M588">
        <v>5</v>
      </c>
      <c r="N588">
        <v>0</v>
      </c>
      <c r="O588" s="90">
        <v>105.98</v>
      </c>
      <c r="P588"/>
      <c r="Q588"/>
    </row>
    <row r="589" spans="1:17" x14ac:dyDescent="0.25">
      <c r="A589" t="s">
        <v>1439</v>
      </c>
      <c r="B589" s="66">
        <v>43210</v>
      </c>
      <c r="C589" t="s">
        <v>180</v>
      </c>
      <c r="D589" t="s">
        <v>211</v>
      </c>
      <c r="E589" t="s">
        <v>182</v>
      </c>
      <c r="F589" t="s">
        <v>245</v>
      </c>
      <c r="G589" t="s">
        <v>231</v>
      </c>
      <c r="H589">
        <v>60653</v>
      </c>
      <c r="I589" t="s">
        <v>214</v>
      </c>
      <c r="J589" t="s">
        <v>193</v>
      </c>
      <c r="K589" t="s">
        <v>208</v>
      </c>
      <c r="L589" s="90">
        <v>45.527999999999999</v>
      </c>
      <c r="M589">
        <v>3</v>
      </c>
      <c r="N589">
        <v>0.2</v>
      </c>
      <c r="O589" s="90">
        <v>15.934799999999999</v>
      </c>
      <c r="P589"/>
      <c r="Q589"/>
    </row>
    <row r="590" spans="1:17" x14ac:dyDescent="0.25">
      <c r="A590" t="s">
        <v>1440</v>
      </c>
      <c r="B590" s="66">
        <v>43210</v>
      </c>
      <c r="C590" t="s">
        <v>228</v>
      </c>
      <c r="D590" t="s">
        <v>189</v>
      </c>
      <c r="E590" t="s">
        <v>182</v>
      </c>
      <c r="F590" t="s">
        <v>209</v>
      </c>
      <c r="G590" t="s">
        <v>210</v>
      </c>
      <c r="H590">
        <v>98103</v>
      </c>
      <c r="I590" t="s">
        <v>192</v>
      </c>
      <c r="J590" t="s">
        <v>193</v>
      </c>
      <c r="K590" t="s">
        <v>205</v>
      </c>
      <c r="L590" s="90">
        <v>3.89</v>
      </c>
      <c r="M590">
        <v>1</v>
      </c>
      <c r="N590">
        <v>0</v>
      </c>
      <c r="O590" s="90">
        <v>1.0114000000000001</v>
      </c>
      <c r="P590"/>
      <c r="Q590"/>
    </row>
    <row r="591" spans="1:17" x14ac:dyDescent="0.25">
      <c r="A591" t="s">
        <v>1441</v>
      </c>
      <c r="B591" s="66">
        <v>43210</v>
      </c>
      <c r="C591" t="s">
        <v>195</v>
      </c>
      <c r="D591" t="s">
        <v>211</v>
      </c>
      <c r="E591" t="s">
        <v>182</v>
      </c>
      <c r="F591" t="s">
        <v>222</v>
      </c>
      <c r="G591" t="s">
        <v>223</v>
      </c>
      <c r="H591">
        <v>19120</v>
      </c>
      <c r="I591" t="s">
        <v>224</v>
      </c>
      <c r="J591" t="s">
        <v>193</v>
      </c>
      <c r="K591" t="s">
        <v>243</v>
      </c>
      <c r="L591" s="90">
        <v>5.68</v>
      </c>
      <c r="M591">
        <v>2</v>
      </c>
      <c r="N591">
        <v>0.2</v>
      </c>
      <c r="O591" s="90">
        <v>1.917</v>
      </c>
      <c r="P591"/>
      <c r="Q591"/>
    </row>
    <row r="592" spans="1:17" x14ac:dyDescent="0.25">
      <c r="A592" t="s">
        <v>1442</v>
      </c>
      <c r="B592" s="66">
        <v>43210</v>
      </c>
      <c r="C592" t="s">
        <v>195</v>
      </c>
      <c r="D592" t="s">
        <v>181</v>
      </c>
      <c r="E592" t="s">
        <v>182</v>
      </c>
      <c r="F592" t="s">
        <v>292</v>
      </c>
      <c r="G592" t="s">
        <v>270</v>
      </c>
      <c r="H592">
        <v>45014</v>
      </c>
      <c r="I592" t="s">
        <v>224</v>
      </c>
      <c r="J592" t="s">
        <v>186</v>
      </c>
      <c r="K592" t="s">
        <v>200</v>
      </c>
      <c r="L592" s="90">
        <v>82.64</v>
      </c>
      <c r="M592">
        <v>2</v>
      </c>
      <c r="N592">
        <v>0.2</v>
      </c>
      <c r="O592" s="90">
        <v>0</v>
      </c>
      <c r="P592"/>
      <c r="Q592"/>
    </row>
    <row r="593" spans="1:17" x14ac:dyDescent="0.25">
      <c r="A593" t="s">
        <v>1443</v>
      </c>
      <c r="B593" s="66">
        <v>43211</v>
      </c>
      <c r="C593" t="s">
        <v>195</v>
      </c>
      <c r="D593" t="s">
        <v>189</v>
      </c>
      <c r="E593" t="s">
        <v>182</v>
      </c>
      <c r="F593" t="s">
        <v>190</v>
      </c>
      <c r="G593" t="s">
        <v>191</v>
      </c>
      <c r="H593">
        <v>90004</v>
      </c>
      <c r="I593" t="s">
        <v>192</v>
      </c>
      <c r="J593" t="s">
        <v>202</v>
      </c>
      <c r="K593" t="s">
        <v>203</v>
      </c>
      <c r="L593" s="90">
        <v>302.38400000000001</v>
      </c>
      <c r="M593">
        <v>2</v>
      </c>
      <c r="N593">
        <v>0.2</v>
      </c>
      <c r="O593" s="90">
        <v>30.238399999999999</v>
      </c>
      <c r="P593"/>
      <c r="Q593"/>
    </row>
    <row r="594" spans="1:17" x14ac:dyDescent="0.25">
      <c r="A594" t="s">
        <v>1444</v>
      </c>
      <c r="B594" s="66">
        <v>43211</v>
      </c>
      <c r="C594" t="s">
        <v>180</v>
      </c>
      <c r="D594" t="s">
        <v>181</v>
      </c>
      <c r="E594" t="s">
        <v>182</v>
      </c>
      <c r="F594" t="s">
        <v>542</v>
      </c>
      <c r="G594" t="s">
        <v>363</v>
      </c>
      <c r="H594">
        <v>72209</v>
      </c>
      <c r="I594" t="s">
        <v>185</v>
      </c>
      <c r="J594" t="s">
        <v>193</v>
      </c>
      <c r="K594" t="s">
        <v>208</v>
      </c>
      <c r="L594" s="90">
        <v>109.92</v>
      </c>
      <c r="M594">
        <v>2</v>
      </c>
      <c r="N594">
        <v>0</v>
      </c>
      <c r="O594" s="90">
        <v>53.860799999999998</v>
      </c>
      <c r="P594"/>
      <c r="Q594"/>
    </row>
    <row r="595" spans="1:17" x14ac:dyDescent="0.25">
      <c r="A595" t="s">
        <v>1445</v>
      </c>
      <c r="B595" s="66">
        <v>43211</v>
      </c>
      <c r="C595" t="s">
        <v>195</v>
      </c>
      <c r="D595" t="s">
        <v>189</v>
      </c>
      <c r="E595" t="s">
        <v>182</v>
      </c>
      <c r="F595" t="s">
        <v>219</v>
      </c>
      <c r="G595" t="s">
        <v>191</v>
      </c>
      <c r="H595">
        <v>94110</v>
      </c>
      <c r="I595" t="s">
        <v>192</v>
      </c>
      <c r="J595" t="s">
        <v>186</v>
      </c>
      <c r="K595" t="s">
        <v>198</v>
      </c>
      <c r="L595" s="90">
        <v>1421.664</v>
      </c>
      <c r="M595">
        <v>6</v>
      </c>
      <c r="N595">
        <v>0.2</v>
      </c>
      <c r="O595" s="90">
        <v>195.47880000000001</v>
      </c>
      <c r="P595"/>
      <c r="Q595"/>
    </row>
    <row r="596" spans="1:17" x14ac:dyDescent="0.25">
      <c r="A596" t="s">
        <v>1446</v>
      </c>
      <c r="B596" s="66">
        <v>43211</v>
      </c>
      <c r="C596" t="s">
        <v>195</v>
      </c>
      <c r="D596" t="s">
        <v>211</v>
      </c>
      <c r="E596" t="s">
        <v>182</v>
      </c>
      <c r="F596" t="s">
        <v>250</v>
      </c>
      <c r="G596" t="s">
        <v>236</v>
      </c>
      <c r="H596">
        <v>49201</v>
      </c>
      <c r="I596" t="s">
        <v>214</v>
      </c>
      <c r="J596" t="s">
        <v>202</v>
      </c>
      <c r="K596" t="s">
        <v>203</v>
      </c>
      <c r="L596" s="90">
        <v>657.93</v>
      </c>
      <c r="M596">
        <v>7</v>
      </c>
      <c r="N596">
        <v>0</v>
      </c>
      <c r="O596" s="90">
        <v>184.22040000000001</v>
      </c>
      <c r="P596"/>
      <c r="Q596"/>
    </row>
    <row r="597" spans="1:17" x14ac:dyDescent="0.25">
      <c r="A597" t="s">
        <v>1447</v>
      </c>
      <c r="B597" s="66">
        <v>43211</v>
      </c>
      <c r="C597" t="s">
        <v>195</v>
      </c>
      <c r="D597" t="s">
        <v>189</v>
      </c>
      <c r="E597" t="s">
        <v>182</v>
      </c>
      <c r="F597" t="s">
        <v>190</v>
      </c>
      <c r="G597" t="s">
        <v>191</v>
      </c>
      <c r="H597">
        <v>90049</v>
      </c>
      <c r="I597" t="s">
        <v>192</v>
      </c>
      <c r="J597" t="s">
        <v>193</v>
      </c>
      <c r="K597" t="s">
        <v>205</v>
      </c>
      <c r="L597" s="90">
        <v>168.1</v>
      </c>
      <c r="M597">
        <v>5</v>
      </c>
      <c r="N597">
        <v>0</v>
      </c>
      <c r="O597" s="90">
        <v>43.706000000000003</v>
      </c>
      <c r="P597"/>
      <c r="Q597"/>
    </row>
    <row r="598" spans="1:17" x14ac:dyDescent="0.25">
      <c r="A598" t="s">
        <v>1448</v>
      </c>
      <c r="B598" s="66">
        <v>43211</v>
      </c>
      <c r="C598" t="s">
        <v>195</v>
      </c>
      <c r="D598" t="s">
        <v>211</v>
      </c>
      <c r="E598" t="s">
        <v>182</v>
      </c>
      <c r="F598" t="s">
        <v>225</v>
      </c>
      <c r="G598" t="s">
        <v>218</v>
      </c>
      <c r="H598">
        <v>84057</v>
      </c>
      <c r="I598" t="s">
        <v>192</v>
      </c>
      <c r="J598" t="s">
        <v>186</v>
      </c>
      <c r="K598" t="s">
        <v>200</v>
      </c>
      <c r="L598" s="90">
        <v>73.319999999999993</v>
      </c>
      <c r="M598">
        <v>6</v>
      </c>
      <c r="N598">
        <v>0</v>
      </c>
      <c r="O598" s="90">
        <v>21.995999999999999</v>
      </c>
      <c r="P598"/>
      <c r="Q598"/>
    </row>
    <row r="599" spans="1:17" x14ac:dyDescent="0.25">
      <c r="A599" t="s">
        <v>1449</v>
      </c>
      <c r="B599" s="66">
        <v>43211</v>
      </c>
      <c r="C599" t="s">
        <v>180</v>
      </c>
      <c r="D599" t="s">
        <v>189</v>
      </c>
      <c r="E599" t="s">
        <v>182</v>
      </c>
      <c r="F599" t="s">
        <v>311</v>
      </c>
      <c r="G599" t="s">
        <v>191</v>
      </c>
      <c r="H599">
        <v>94513</v>
      </c>
      <c r="I599" t="s">
        <v>192</v>
      </c>
      <c r="J599" t="s">
        <v>193</v>
      </c>
      <c r="K599" t="s">
        <v>199</v>
      </c>
      <c r="L599" s="90">
        <v>10.68</v>
      </c>
      <c r="M599">
        <v>1</v>
      </c>
      <c r="N599">
        <v>0</v>
      </c>
      <c r="O599" s="90">
        <v>2.8835999999999999</v>
      </c>
      <c r="P599"/>
      <c r="Q599"/>
    </row>
    <row r="600" spans="1:17" x14ac:dyDescent="0.25">
      <c r="A600" t="s">
        <v>1450</v>
      </c>
      <c r="B600" s="66">
        <v>43211</v>
      </c>
      <c r="C600" t="s">
        <v>195</v>
      </c>
      <c r="D600" t="s">
        <v>181</v>
      </c>
      <c r="E600" t="s">
        <v>182</v>
      </c>
      <c r="F600" t="s">
        <v>241</v>
      </c>
      <c r="G600" t="s">
        <v>242</v>
      </c>
      <c r="H600">
        <v>10009</v>
      </c>
      <c r="I600" t="s">
        <v>224</v>
      </c>
      <c r="J600" t="s">
        <v>202</v>
      </c>
      <c r="K600" t="s">
        <v>203</v>
      </c>
      <c r="L600" s="90">
        <v>881.93</v>
      </c>
      <c r="M600">
        <v>7</v>
      </c>
      <c r="N600">
        <v>0</v>
      </c>
      <c r="O600" s="90">
        <v>220.48249999999999</v>
      </c>
      <c r="P600"/>
      <c r="Q600"/>
    </row>
    <row r="601" spans="1:17" x14ac:dyDescent="0.25">
      <c r="A601" t="s">
        <v>1451</v>
      </c>
      <c r="B601" s="66">
        <v>43211</v>
      </c>
      <c r="C601" t="s">
        <v>228</v>
      </c>
      <c r="D601" t="s">
        <v>189</v>
      </c>
      <c r="E601" t="s">
        <v>182</v>
      </c>
      <c r="F601" t="s">
        <v>580</v>
      </c>
      <c r="G601" t="s">
        <v>254</v>
      </c>
      <c r="H601">
        <v>35244</v>
      </c>
      <c r="I601" t="s">
        <v>185</v>
      </c>
      <c r="J601" t="s">
        <v>202</v>
      </c>
      <c r="K601" t="s">
        <v>168</v>
      </c>
      <c r="L601" s="90">
        <v>25.98</v>
      </c>
      <c r="M601">
        <v>2</v>
      </c>
      <c r="N601">
        <v>0</v>
      </c>
      <c r="O601" s="90">
        <v>1.5588</v>
      </c>
      <c r="P601"/>
      <c r="Q601"/>
    </row>
    <row r="602" spans="1:17" x14ac:dyDescent="0.25">
      <c r="A602" t="s">
        <v>1452</v>
      </c>
      <c r="B602" s="66">
        <v>43212</v>
      </c>
      <c r="C602" t="s">
        <v>195</v>
      </c>
      <c r="D602" t="s">
        <v>181</v>
      </c>
      <c r="E602" t="s">
        <v>182</v>
      </c>
      <c r="F602" t="s">
        <v>219</v>
      </c>
      <c r="G602" t="s">
        <v>191</v>
      </c>
      <c r="H602">
        <v>94122</v>
      </c>
      <c r="I602" t="s">
        <v>192</v>
      </c>
      <c r="J602" t="s">
        <v>193</v>
      </c>
      <c r="K602" t="s">
        <v>204</v>
      </c>
      <c r="L602" s="90">
        <v>39.624000000000002</v>
      </c>
      <c r="M602">
        <v>3</v>
      </c>
      <c r="N602">
        <v>0.2</v>
      </c>
      <c r="O602" s="90">
        <v>13.868399999999999</v>
      </c>
      <c r="P602"/>
      <c r="Q602"/>
    </row>
    <row r="603" spans="1:17" x14ac:dyDescent="0.25">
      <c r="A603" t="s">
        <v>1453</v>
      </c>
      <c r="B603" s="66">
        <v>43212</v>
      </c>
      <c r="C603" t="s">
        <v>195</v>
      </c>
      <c r="D603" t="s">
        <v>181</v>
      </c>
      <c r="E603" t="s">
        <v>182</v>
      </c>
      <c r="F603" t="s">
        <v>241</v>
      </c>
      <c r="G603" t="s">
        <v>242</v>
      </c>
      <c r="H603">
        <v>10024</v>
      </c>
      <c r="I603" t="s">
        <v>224</v>
      </c>
      <c r="J603" t="s">
        <v>193</v>
      </c>
      <c r="K603" t="s">
        <v>201</v>
      </c>
      <c r="L603" s="90">
        <v>5.96</v>
      </c>
      <c r="M603">
        <v>2</v>
      </c>
      <c r="N603">
        <v>0</v>
      </c>
      <c r="O603" s="90">
        <v>1.6688000000000001</v>
      </c>
      <c r="P603"/>
      <c r="Q603"/>
    </row>
    <row r="604" spans="1:17" x14ac:dyDescent="0.25">
      <c r="A604" t="s">
        <v>1454</v>
      </c>
      <c r="B604" s="66">
        <v>43212</v>
      </c>
      <c r="C604" t="s">
        <v>195</v>
      </c>
      <c r="D604" t="s">
        <v>181</v>
      </c>
      <c r="E604" t="s">
        <v>182</v>
      </c>
      <c r="F604" t="s">
        <v>466</v>
      </c>
      <c r="G604" t="s">
        <v>270</v>
      </c>
      <c r="H604">
        <v>44134</v>
      </c>
      <c r="I604" t="s">
        <v>224</v>
      </c>
      <c r="J604" t="s">
        <v>193</v>
      </c>
      <c r="K604" t="s">
        <v>243</v>
      </c>
      <c r="L604" s="90">
        <v>16.751999999999999</v>
      </c>
      <c r="M604">
        <v>6</v>
      </c>
      <c r="N604">
        <v>0.2</v>
      </c>
      <c r="O604" s="90">
        <v>5.4443999999999999</v>
      </c>
      <c r="P604"/>
      <c r="Q604"/>
    </row>
    <row r="605" spans="1:17" x14ac:dyDescent="0.25">
      <c r="A605" t="s">
        <v>1455</v>
      </c>
      <c r="B605" s="66">
        <v>43212</v>
      </c>
      <c r="C605" t="s">
        <v>180</v>
      </c>
      <c r="D605" t="s">
        <v>211</v>
      </c>
      <c r="E605" t="s">
        <v>182</v>
      </c>
      <c r="F605" t="s">
        <v>212</v>
      </c>
      <c r="G605" t="s">
        <v>213</v>
      </c>
      <c r="H605">
        <v>76106</v>
      </c>
      <c r="I605" t="s">
        <v>214</v>
      </c>
      <c r="J605" t="s">
        <v>193</v>
      </c>
      <c r="K605" t="s">
        <v>208</v>
      </c>
      <c r="L605" s="90">
        <v>360.71199999999999</v>
      </c>
      <c r="M605">
        <v>11</v>
      </c>
      <c r="N605">
        <v>0.2</v>
      </c>
      <c r="O605" s="90">
        <v>130.75810000000001</v>
      </c>
      <c r="P605"/>
      <c r="Q605"/>
    </row>
    <row r="606" spans="1:17" x14ac:dyDescent="0.25">
      <c r="A606" t="s">
        <v>1456</v>
      </c>
      <c r="B606" s="66">
        <v>43213</v>
      </c>
      <c r="C606" t="s">
        <v>195</v>
      </c>
      <c r="D606" t="s">
        <v>181</v>
      </c>
      <c r="E606" t="s">
        <v>182</v>
      </c>
      <c r="F606" t="s">
        <v>222</v>
      </c>
      <c r="G606" t="s">
        <v>223</v>
      </c>
      <c r="H606">
        <v>19120</v>
      </c>
      <c r="I606" t="s">
        <v>224</v>
      </c>
      <c r="J606" t="s">
        <v>193</v>
      </c>
      <c r="K606" t="s">
        <v>204</v>
      </c>
      <c r="L606" s="90">
        <v>11.61</v>
      </c>
      <c r="M606">
        <v>2</v>
      </c>
      <c r="N606">
        <v>0.7</v>
      </c>
      <c r="O606" s="90">
        <v>9.2880000000000003</v>
      </c>
      <c r="P606"/>
      <c r="Q606"/>
    </row>
    <row r="607" spans="1:17" x14ac:dyDescent="0.25">
      <c r="A607" t="s">
        <v>1457</v>
      </c>
      <c r="B607" s="66">
        <v>43213</v>
      </c>
      <c r="C607" t="s">
        <v>195</v>
      </c>
      <c r="D607" t="s">
        <v>181</v>
      </c>
      <c r="E607" t="s">
        <v>182</v>
      </c>
      <c r="F607" t="s">
        <v>183</v>
      </c>
      <c r="G607" t="s">
        <v>184</v>
      </c>
      <c r="H607">
        <v>42420</v>
      </c>
      <c r="I607" t="s">
        <v>185</v>
      </c>
      <c r="J607" t="s">
        <v>193</v>
      </c>
      <c r="K607" t="s">
        <v>204</v>
      </c>
      <c r="L607" s="90">
        <v>5.8</v>
      </c>
      <c r="M607">
        <v>1</v>
      </c>
      <c r="N607">
        <v>0</v>
      </c>
      <c r="O607" s="90">
        <v>2.61</v>
      </c>
      <c r="P607"/>
      <c r="Q607"/>
    </row>
    <row r="608" spans="1:17" x14ac:dyDescent="0.25">
      <c r="A608" t="s">
        <v>1458</v>
      </c>
      <c r="B608" s="66">
        <v>43213</v>
      </c>
      <c r="C608" t="s">
        <v>180</v>
      </c>
      <c r="D608" t="s">
        <v>189</v>
      </c>
      <c r="E608" t="s">
        <v>182</v>
      </c>
      <c r="F608" t="s">
        <v>288</v>
      </c>
      <c r="G608" t="s">
        <v>213</v>
      </c>
      <c r="H608">
        <v>78207</v>
      </c>
      <c r="I608" t="s">
        <v>214</v>
      </c>
      <c r="J608" t="s">
        <v>186</v>
      </c>
      <c r="K608" t="s">
        <v>200</v>
      </c>
      <c r="L608" s="90">
        <v>40.783999999999999</v>
      </c>
      <c r="M608">
        <v>2</v>
      </c>
      <c r="N608">
        <v>0.6</v>
      </c>
      <c r="O608" s="90">
        <v>30.588000000000001</v>
      </c>
      <c r="P608"/>
      <c r="Q608"/>
    </row>
    <row r="609" spans="1:17" x14ac:dyDescent="0.25">
      <c r="A609" t="s">
        <v>1459</v>
      </c>
      <c r="B609" s="66">
        <v>43213</v>
      </c>
      <c r="C609" t="s">
        <v>195</v>
      </c>
      <c r="D609" t="s">
        <v>189</v>
      </c>
      <c r="E609" t="s">
        <v>182</v>
      </c>
      <c r="F609" t="s">
        <v>562</v>
      </c>
      <c r="G609" t="s">
        <v>191</v>
      </c>
      <c r="H609">
        <v>92236</v>
      </c>
      <c r="I609" t="s">
        <v>192</v>
      </c>
      <c r="J609" t="s">
        <v>193</v>
      </c>
      <c r="K609" t="s">
        <v>199</v>
      </c>
      <c r="L609" s="90">
        <v>63.56</v>
      </c>
      <c r="M609">
        <v>2</v>
      </c>
      <c r="N609">
        <v>0</v>
      </c>
      <c r="O609" s="90">
        <v>3.1779999999999999</v>
      </c>
      <c r="P609"/>
      <c r="Q609"/>
    </row>
    <row r="610" spans="1:17" x14ac:dyDescent="0.25">
      <c r="A610" t="s">
        <v>1460</v>
      </c>
      <c r="B610" s="66">
        <v>43214</v>
      </c>
      <c r="C610" t="s">
        <v>195</v>
      </c>
      <c r="D610" t="s">
        <v>181</v>
      </c>
      <c r="E610" t="s">
        <v>182</v>
      </c>
      <c r="F610" t="s">
        <v>222</v>
      </c>
      <c r="G610" t="s">
        <v>223</v>
      </c>
      <c r="H610">
        <v>19140</v>
      </c>
      <c r="I610" t="s">
        <v>224</v>
      </c>
      <c r="J610" t="s">
        <v>193</v>
      </c>
      <c r="K610" t="s">
        <v>204</v>
      </c>
      <c r="L610" s="90">
        <v>631.17600000000004</v>
      </c>
      <c r="M610">
        <v>4</v>
      </c>
      <c r="N610">
        <v>0.7</v>
      </c>
      <c r="O610" s="90">
        <v>462.86239999999998</v>
      </c>
      <c r="P610"/>
      <c r="Q610"/>
    </row>
    <row r="611" spans="1:17" x14ac:dyDescent="0.25">
      <c r="A611" t="s">
        <v>1461</v>
      </c>
      <c r="B611" s="66">
        <v>43214</v>
      </c>
      <c r="C611" t="s">
        <v>195</v>
      </c>
      <c r="D611" t="s">
        <v>211</v>
      </c>
      <c r="E611" t="s">
        <v>182</v>
      </c>
      <c r="F611" t="s">
        <v>219</v>
      </c>
      <c r="G611" t="s">
        <v>191</v>
      </c>
      <c r="H611">
        <v>94109</v>
      </c>
      <c r="I611" t="s">
        <v>192</v>
      </c>
      <c r="J611" t="s">
        <v>193</v>
      </c>
      <c r="K611" t="s">
        <v>208</v>
      </c>
      <c r="L611" s="90">
        <v>286.93</v>
      </c>
      <c r="M611">
        <v>7</v>
      </c>
      <c r="N611">
        <v>0</v>
      </c>
      <c r="O611" s="90">
        <v>140.59569999999999</v>
      </c>
      <c r="P611"/>
      <c r="Q611"/>
    </row>
    <row r="612" spans="1:17" x14ac:dyDescent="0.25">
      <c r="A612" t="s">
        <v>1462</v>
      </c>
      <c r="B612" s="66">
        <v>43214</v>
      </c>
      <c r="C612" t="s">
        <v>195</v>
      </c>
      <c r="D612" t="s">
        <v>189</v>
      </c>
      <c r="E612" t="s">
        <v>182</v>
      </c>
      <c r="F612" t="s">
        <v>212</v>
      </c>
      <c r="G612" t="s">
        <v>213</v>
      </c>
      <c r="H612">
        <v>76106</v>
      </c>
      <c r="I612" t="s">
        <v>214</v>
      </c>
      <c r="J612" t="s">
        <v>193</v>
      </c>
      <c r="K612" t="s">
        <v>204</v>
      </c>
      <c r="L612" s="90">
        <v>1.696</v>
      </c>
      <c r="M612">
        <v>2</v>
      </c>
      <c r="N612">
        <v>0.8</v>
      </c>
      <c r="O612" s="90">
        <v>2.544</v>
      </c>
      <c r="P612"/>
      <c r="Q612"/>
    </row>
    <row r="613" spans="1:17" x14ac:dyDescent="0.25">
      <c r="A613" t="s">
        <v>1463</v>
      </c>
      <c r="B613" s="66">
        <v>43215</v>
      </c>
      <c r="C613" t="s">
        <v>195</v>
      </c>
      <c r="D613" t="s">
        <v>189</v>
      </c>
      <c r="E613" t="s">
        <v>182</v>
      </c>
      <c r="F613" t="s">
        <v>190</v>
      </c>
      <c r="G613" t="s">
        <v>191</v>
      </c>
      <c r="H613">
        <v>90036</v>
      </c>
      <c r="I613" t="s">
        <v>192</v>
      </c>
      <c r="J613" t="s">
        <v>202</v>
      </c>
      <c r="K613" t="s">
        <v>168</v>
      </c>
      <c r="L613" s="90">
        <v>236</v>
      </c>
      <c r="M613">
        <v>4</v>
      </c>
      <c r="N613">
        <v>0</v>
      </c>
      <c r="O613" s="90">
        <v>40.119999999999997</v>
      </c>
      <c r="P613"/>
      <c r="Q613"/>
    </row>
    <row r="614" spans="1:17" x14ac:dyDescent="0.25">
      <c r="A614" t="s">
        <v>1464</v>
      </c>
      <c r="B614" s="66">
        <v>43215</v>
      </c>
      <c r="C614" t="s">
        <v>334</v>
      </c>
      <c r="D614" t="s">
        <v>181</v>
      </c>
      <c r="E614" t="s">
        <v>182</v>
      </c>
      <c r="F614" t="s">
        <v>374</v>
      </c>
      <c r="G614" t="s">
        <v>191</v>
      </c>
      <c r="H614">
        <v>92804</v>
      </c>
      <c r="I614" t="s">
        <v>192</v>
      </c>
      <c r="J614" t="s">
        <v>193</v>
      </c>
      <c r="K614" t="s">
        <v>204</v>
      </c>
      <c r="L614" s="90">
        <v>122.688</v>
      </c>
      <c r="M614">
        <v>9</v>
      </c>
      <c r="N614">
        <v>0.2</v>
      </c>
      <c r="O614" s="90">
        <v>39.873600000000003</v>
      </c>
      <c r="P614"/>
      <c r="Q614"/>
    </row>
    <row r="615" spans="1:17" x14ac:dyDescent="0.25">
      <c r="A615" t="s">
        <v>1465</v>
      </c>
      <c r="B615" s="66">
        <v>43215</v>
      </c>
      <c r="C615" t="s">
        <v>228</v>
      </c>
      <c r="D615" t="s">
        <v>181</v>
      </c>
      <c r="E615" t="s">
        <v>182</v>
      </c>
      <c r="F615" t="s">
        <v>288</v>
      </c>
      <c r="G615" t="s">
        <v>213</v>
      </c>
      <c r="H615">
        <v>78207</v>
      </c>
      <c r="I615" t="s">
        <v>214</v>
      </c>
      <c r="J615" t="s">
        <v>186</v>
      </c>
      <c r="K615" t="s">
        <v>188</v>
      </c>
      <c r="L615" s="90">
        <v>127.869</v>
      </c>
      <c r="M615">
        <v>3</v>
      </c>
      <c r="N615">
        <v>0.3</v>
      </c>
      <c r="O615" s="90">
        <v>9.1334999999999997</v>
      </c>
      <c r="P615"/>
      <c r="Q615"/>
    </row>
    <row r="616" spans="1:17" x14ac:dyDescent="0.25">
      <c r="A616" t="s">
        <v>1466</v>
      </c>
      <c r="B616" s="66">
        <v>43215</v>
      </c>
      <c r="C616" t="s">
        <v>228</v>
      </c>
      <c r="D616" t="s">
        <v>181</v>
      </c>
      <c r="E616" t="s">
        <v>182</v>
      </c>
      <c r="F616" t="s">
        <v>613</v>
      </c>
      <c r="G616" t="s">
        <v>191</v>
      </c>
      <c r="H616">
        <v>92592</v>
      </c>
      <c r="I616" t="s">
        <v>192</v>
      </c>
      <c r="J616" t="s">
        <v>202</v>
      </c>
      <c r="K616" t="s">
        <v>203</v>
      </c>
      <c r="L616" s="90">
        <v>494.37599999999998</v>
      </c>
      <c r="M616">
        <v>3</v>
      </c>
      <c r="N616">
        <v>0.2</v>
      </c>
      <c r="O616" s="90">
        <v>49.437600000000003</v>
      </c>
      <c r="P616"/>
      <c r="Q616"/>
    </row>
    <row r="617" spans="1:17" x14ac:dyDescent="0.25">
      <c r="A617" t="s">
        <v>1467</v>
      </c>
      <c r="B617" s="66">
        <v>43215</v>
      </c>
      <c r="C617" t="s">
        <v>180</v>
      </c>
      <c r="D617" t="s">
        <v>189</v>
      </c>
      <c r="E617" t="s">
        <v>182</v>
      </c>
      <c r="F617" t="s">
        <v>280</v>
      </c>
      <c r="G617" t="s">
        <v>238</v>
      </c>
      <c r="H617">
        <v>19711</v>
      </c>
      <c r="I617" t="s">
        <v>224</v>
      </c>
      <c r="J617" t="s">
        <v>193</v>
      </c>
      <c r="K617" t="s">
        <v>243</v>
      </c>
      <c r="L617" s="90">
        <v>26.18</v>
      </c>
      <c r="M617">
        <v>7</v>
      </c>
      <c r="N617">
        <v>0</v>
      </c>
      <c r="O617" s="90">
        <v>0.52359999999999995</v>
      </c>
      <c r="P617"/>
      <c r="Q617"/>
    </row>
    <row r="618" spans="1:17" x14ac:dyDescent="0.25">
      <c r="A618" t="s">
        <v>1468</v>
      </c>
      <c r="B618" s="66">
        <v>43215</v>
      </c>
      <c r="C618" t="s">
        <v>228</v>
      </c>
      <c r="D618" t="s">
        <v>181</v>
      </c>
      <c r="E618" t="s">
        <v>182</v>
      </c>
      <c r="F618" t="s">
        <v>190</v>
      </c>
      <c r="G618" t="s">
        <v>191</v>
      </c>
      <c r="H618">
        <v>90049</v>
      </c>
      <c r="I618" t="s">
        <v>192</v>
      </c>
      <c r="J618" t="s">
        <v>193</v>
      </c>
      <c r="K618" t="s">
        <v>208</v>
      </c>
      <c r="L618" s="90">
        <v>12.96</v>
      </c>
      <c r="M618">
        <v>2</v>
      </c>
      <c r="N618">
        <v>0</v>
      </c>
      <c r="O618" s="90">
        <v>6.2207999999999997</v>
      </c>
      <c r="P618"/>
      <c r="Q618"/>
    </row>
    <row r="619" spans="1:17" x14ac:dyDescent="0.25">
      <c r="A619" t="s">
        <v>1469</v>
      </c>
      <c r="B619" s="66">
        <v>43215</v>
      </c>
      <c r="C619" t="s">
        <v>195</v>
      </c>
      <c r="D619" t="s">
        <v>181</v>
      </c>
      <c r="E619" t="s">
        <v>182</v>
      </c>
      <c r="F619" t="s">
        <v>453</v>
      </c>
      <c r="G619" t="s">
        <v>207</v>
      </c>
      <c r="H619">
        <v>27834</v>
      </c>
      <c r="I619" t="s">
        <v>185</v>
      </c>
      <c r="J619" t="s">
        <v>186</v>
      </c>
      <c r="K619" t="s">
        <v>188</v>
      </c>
      <c r="L619" s="90">
        <v>196.78399999999999</v>
      </c>
      <c r="M619">
        <v>2</v>
      </c>
      <c r="N619">
        <v>0.2</v>
      </c>
      <c r="O619" s="90">
        <v>22.138200000000001</v>
      </c>
      <c r="P619"/>
      <c r="Q619"/>
    </row>
    <row r="620" spans="1:17" x14ac:dyDescent="0.25">
      <c r="A620" t="s">
        <v>1470</v>
      </c>
      <c r="B620" s="66">
        <v>43215</v>
      </c>
      <c r="C620" t="s">
        <v>195</v>
      </c>
      <c r="D620" t="s">
        <v>181</v>
      </c>
      <c r="E620" t="s">
        <v>182</v>
      </c>
      <c r="F620" t="s">
        <v>269</v>
      </c>
      <c r="G620" t="s">
        <v>270</v>
      </c>
      <c r="H620">
        <v>43229</v>
      </c>
      <c r="I620" t="s">
        <v>224</v>
      </c>
      <c r="J620" t="s">
        <v>202</v>
      </c>
      <c r="K620" t="s">
        <v>168</v>
      </c>
      <c r="L620" s="90">
        <v>288</v>
      </c>
      <c r="M620">
        <v>4</v>
      </c>
      <c r="N620">
        <v>0.2</v>
      </c>
      <c r="O620" s="90">
        <v>57.6</v>
      </c>
      <c r="P620"/>
      <c r="Q620"/>
    </row>
    <row r="621" spans="1:17" x14ac:dyDescent="0.25">
      <c r="A621" t="s">
        <v>1471</v>
      </c>
      <c r="B621" s="66">
        <v>43216</v>
      </c>
      <c r="C621" t="s">
        <v>334</v>
      </c>
      <c r="D621" t="s">
        <v>181</v>
      </c>
      <c r="E621" t="s">
        <v>182</v>
      </c>
      <c r="F621" t="s">
        <v>441</v>
      </c>
      <c r="G621" t="s">
        <v>236</v>
      </c>
      <c r="H621">
        <v>48911</v>
      </c>
      <c r="I621" t="s">
        <v>214</v>
      </c>
      <c r="J621" t="s">
        <v>202</v>
      </c>
      <c r="K621" t="s">
        <v>203</v>
      </c>
      <c r="L621" s="90">
        <v>10.95</v>
      </c>
      <c r="M621">
        <v>1</v>
      </c>
      <c r="N621">
        <v>0</v>
      </c>
      <c r="O621" s="90">
        <v>0.438</v>
      </c>
      <c r="P621"/>
      <c r="Q621"/>
    </row>
    <row r="622" spans="1:17" x14ac:dyDescent="0.25">
      <c r="A622" t="s">
        <v>1472</v>
      </c>
      <c r="B622" s="66">
        <v>43216</v>
      </c>
      <c r="C622" t="s">
        <v>180</v>
      </c>
      <c r="D622" t="s">
        <v>181</v>
      </c>
      <c r="E622" t="s">
        <v>182</v>
      </c>
      <c r="F622" t="s">
        <v>372</v>
      </c>
      <c r="G622" t="s">
        <v>247</v>
      </c>
      <c r="H622">
        <v>85204</v>
      </c>
      <c r="I622" t="s">
        <v>192</v>
      </c>
      <c r="J622" t="s">
        <v>186</v>
      </c>
      <c r="K622" t="s">
        <v>198</v>
      </c>
      <c r="L622" s="90">
        <v>182.55</v>
      </c>
      <c r="M622">
        <v>2</v>
      </c>
      <c r="N622">
        <v>0.5</v>
      </c>
      <c r="O622" s="90">
        <v>135.08699999999999</v>
      </c>
      <c r="P622"/>
      <c r="Q622"/>
    </row>
    <row r="623" spans="1:17" x14ac:dyDescent="0.25">
      <c r="A623" t="s">
        <v>1473</v>
      </c>
      <c r="B623" s="66">
        <v>43216</v>
      </c>
      <c r="C623" t="s">
        <v>195</v>
      </c>
      <c r="D623" t="s">
        <v>181</v>
      </c>
      <c r="E623" t="s">
        <v>182</v>
      </c>
      <c r="F623" t="s">
        <v>294</v>
      </c>
      <c r="G623" t="s">
        <v>213</v>
      </c>
      <c r="H623">
        <v>75051</v>
      </c>
      <c r="I623" t="s">
        <v>214</v>
      </c>
      <c r="J623" t="s">
        <v>193</v>
      </c>
      <c r="K623" t="s">
        <v>208</v>
      </c>
      <c r="L623" s="90">
        <v>27.216000000000001</v>
      </c>
      <c r="M623">
        <v>3</v>
      </c>
      <c r="N623">
        <v>0.2</v>
      </c>
      <c r="O623" s="90">
        <v>9.8658000000000001</v>
      </c>
      <c r="P623"/>
      <c r="Q623"/>
    </row>
    <row r="624" spans="1:17" x14ac:dyDescent="0.25">
      <c r="A624" t="s">
        <v>1474</v>
      </c>
      <c r="B624" s="66">
        <v>43216</v>
      </c>
      <c r="C624" t="s">
        <v>195</v>
      </c>
      <c r="D624" t="s">
        <v>211</v>
      </c>
      <c r="E624" t="s">
        <v>182</v>
      </c>
      <c r="F624" t="s">
        <v>669</v>
      </c>
      <c r="G624" t="s">
        <v>548</v>
      </c>
      <c r="H624">
        <v>4240</v>
      </c>
      <c r="I624" t="s">
        <v>224</v>
      </c>
      <c r="J624" t="s">
        <v>202</v>
      </c>
      <c r="K624" t="s">
        <v>168</v>
      </c>
      <c r="L624" s="90">
        <v>67.98</v>
      </c>
      <c r="M624">
        <v>2</v>
      </c>
      <c r="N624">
        <v>0</v>
      </c>
      <c r="O624" s="90">
        <v>14.9556</v>
      </c>
      <c r="P624"/>
      <c r="Q624"/>
    </row>
    <row r="625" spans="1:17" x14ac:dyDescent="0.25">
      <c r="A625" t="s">
        <v>1475</v>
      </c>
      <c r="B625" s="66">
        <v>43217</v>
      </c>
      <c r="C625" t="s">
        <v>228</v>
      </c>
      <c r="D625" t="s">
        <v>181</v>
      </c>
      <c r="E625" t="s">
        <v>182</v>
      </c>
      <c r="F625" t="s">
        <v>274</v>
      </c>
      <c r="G625" t="s">
        <v>247</v>
      </c>
      <c r="H625">
        <v>85023</v>
      </c>
      <c r="I625" t="s">
        <v>192</v>
      </c>
      <c r="J625" t="s">
        <v>193</v>
      </c>
      <c r="K625" t="s">
        <v>204</v>
      </c>
      <c r="L625" s="90">
        <v>54.792000000000002</v>
      </c>
      <c r="M625">
        <v>6</v>
      </c>
      <c r="N625">
        <v>0.7</v>
      </c>
      <c r="O625" s="90">
        <v>40.180799999999998</v>
      </c>
      <c r="P625"/>
      <c r="Q625"/>
    </row>
    <row r="626" spans="1:17" x14ac:dyDescent="0.25">
      <c r="A626" t="s">
        <v>1476</v>
      </c>
      <c r="B626" s="66">
        <v>43217</v>
      </c>
      <c r="C626" t="s">
        <v>195</v>
      </c>
      <c r="D626" t="s">
        <v>181</v>
      </c>
      <c r="E626" t="s">
        <v>182</v>
      </c>
      <c r="F626" t="s">
        <v>519</v>
      </c>
      <c r="G626" t="s">
        <v>298</v>
      </c>
      <c r="H626">
        <v>7501</v>
      </c>
      <c r="I626" t="s">
        <v>224</v>
      </c>
      <c r="J626" t="s">
        <v>186</v>
      </c>
      <c r="K626" t="s">
        <v>188</v>
      </c>
      <c r="L626" s="90">
        <v>302.94</v>
      </c>
      <c r="M626">
        <v>3</v>
      </c>
      <c r="N626">
        <v>0</v>
      </c>
      <c r="O626" s="90">
        <v>18.176400000000001</v>
      </c>
      <c r="P626"/>
      <c r="Q626"/>
    </row>
    <row r="627" spans="1:17" x14ac:dyDescent="0.25">
      <c r="A627" t="s">
        <v>1477</v>
      </c>
      <c r="B627" s="66">
        <v>43217</v>
      </c>
      <c r="C627" t="s">
        <v>195</v>
      </c>
      <c r="D627" t="s">
        <v>181</v>
      </c>
      <c r="E627" t="s">
        <v>182</v>
      </c>
      <c r="F627" t="s">
        <v>269</v>
      </c>
      <c r="G627" t="s">
        <v>270</v>
      </c>
      <c r="H627">
        <v>43229</v>
      </c>
      <c r="I627" t="s">
        <v>224</v>
      </c>
      <c r="J627" t="s">
        <v>193</v>
      </c>
      <c r="K627" t="s">
        <v>205</v>
      </c>
      <c r="L627" s="90">
        <v>130.11199999999999</v>
      </c>
      <c r="M627">
        <v>2</v>
      </c>
      <c r="N627">
        <v>0.2</v>
      </c>
      <c r="O627" s="90">
        <v>13.011200000000001</v>
      </c>
      <c r="P627"/>
      <c r="Q627"/>
    </row>
    <row r="628" spans="1:17" x14ac:dyDescent="0.25">
      <c r="A628" t="s">
        <v>1478</v>
      </c>
      <c r="B628" s="66">
        <v>43217</v>
      </c>
      <c r="C628" t="s">
        <v>195</v>
      </c>
      <c r="D628" t="s">
        <v>181</v>
      </c>
      <c r="E628" t="s">
        <v>182</v>
      </c>
      <c r="F628" t="s">
        <v>245</v>
      </c>
      <c r="G628" t="s">
        <v>231</v>
      </c>
      <c r="H628">
        <v>60653</v>
      </c>
      <c r="I628" t="s">
        <v>214</v>
      </c>
      <c r="J628" t="s">
        <v>193</v>
      </c>
      <c r="K628" t="s">
        <v>205</v>
      </c>
      <c r="L628" s="90">
        <v>23.992000000000001</v>
      </c>
      <c r="M628">
        <v>2</v>
      </c>
      <c r="N628">
        <v>0.8</v>
      </c>
      <c r="O628" s="90">
        <v>62.379199999999997</v>
      </c>
      <c r="P628"/>
      <c r="Q628"/>
    </row>
    <row r="629" spans="1:17" x14ac:dyDescent="0.25">
      <c r="A629" t="s">
        <v>1479</v>
      </c>
      <c r="B629" s="66">
        <v>43217</v>
      </c>
      <c r="C629" t="s">
        <v>195</v>
      </c>
      <c r="D629" t="s">
        <v>189</v>
      </c>
      <c r="E629" t="s">
        <v>182</v>
      </c>
      <c r="F629" t="s">
        <v>190</v>
      </c>
      <c r="G629" t="s">
        <v>191</v>
      </c>
      <c r="H629">
        <v>90049</v>
      </c>
      <c r="I629" t="s">
        <v>192</v>
      </c>
      <c r="J629" t="s">
        <v>193</v>
      </c>
      <c r="K629" t="s">
        <v>208</v>
      </c>
      <c r="L629" s="90">
        <v>32.4</v>
      </c>
      <c r="M629">
        <v>5</v>
      </c>
      <c r="N629">
        <v>0</v>
      </c>
      <c r="O629" s="90">
        <v>15.552</v>
      </c>
      <c r="P629"/>
      <c r="Q629"/>
    </row>
    <row r="630" spans="1:17" x14ac:dyDescent="0.25">
      <c r="A630" t="s">
        <v>1480</v>
      </c>
      <c r="B630" s="66">
        <v>43217</v>
      </c>
      <c r="C630" t="s">
        <v>195</v>
      </c>
      <c r="D630" t="s">
        <v>181</v>
      </c>
      <c r="E630" t="s">
        <v>182</v>
      </c>
      <c r="F630" t="s">
        <v>362</v>
      </c>
      <c r="G630" t="s">
        <v>207</v>
      </c>
      <c r="H630">
        <v>28314</v>
      </c>
      <c r="I630" t="s">
        <v>185</v>
      </c>
      <c r="J630" t="s">
        <v>193</v>
      </c>
      <c r="K630" t="s">
        <v>204</v>
      </c>
      <c r="L630" s="90">
        <v>28.782</v>
      </c>
      <c r="M630">
        <v>6</v>
      </c>
      <c r="N630">
        <v>0.7</v>
      </c>
      <c r="O630" s="90">
        <v>21.1068</v>
      </c>
      <c r="P630"/>
      <c r="Q630"/>
    </row>
    <row r="631" spans="1:17" x14ac:dyDescent="0.25">
      <c r="A631" t="s">
        <v>1481</v>
      </c>
      <c r="B631" s="66">
        <v>43217</v>
      </c>
      <c r="C631" t="s">
        <v>195</v>
      </c>
      <c r="D631" t="s">
        <v>211</v>
      </c>
      <c r="E631" t="s">
        <v>182</v>
      </c>
      <c r="F631" t="s">
        <v>256</v>
      </c>
      <c r="G631" t="s">
        <v>252</v>
      </c>
      <c r="H631">
        <v>38401</v>
      </c>
      <c r="I631" t="s">
        <v>185</v>
      </c>
      <c r="J631" t="s">
        <v>193</v>
      </c>
      <c r="K631" t="s">
        <v>208</v>
      </c>
      <c r="L631" s="90">
        <v>9.6639999999999997</v>
      </c>
      <c r="M631">
        <v>2</v>
      </c>
      <c r="N631">
        <v>0.2</v>
      </c>
      <c r="O631" s="90">
        <v>3.2616000000000001</v>
      </c>
      <c r="P631"/>
      <c r="Q631"/>
    </row>
    <row r="632" spans="1:17" x14ac:dyDescent="0.25">
      <c r="A632" t="s">
        <v>1482</v>
      </c>
      <c r="B632" s="66">
        <v>43217</v>
      </c>
      <c r="C632" t="s">
        <v>228</v>
      </c>
      <c r="D632" t="s">
        <v>181</v>
      </c>
      <c r="E632" t="s">
        <v>182</v>
      </c>
      <c r="F632" t="s">
        <v>452</v>
      </c>
      <c r="G632" t="s">
        <v>191</v>
      </c>
      <c r="H632">
        <v>93727</v>
      </c>
      <c r="I632" t="s">
        <v>192</v>
      </c>
      <c r="J632" t="s">
        <v>193</v>
      </c>
      <c r="K632" t="s">
        <v>201</v>
      </c>
      <c r="L632" s="90">
        <v>16.02</v>
      </c>
      <c r="M632">
        <v>9</v>
      </c>
      <c r="N632">
        <v>0</v>
      </c>
      <c r="O632" s="90">
        <v>4.4855999999999998</v>
      </c>
      <c r="P632"/>
      <c r="Q632"/>
    </row>
    <row r="633" spans="1:17" x14ac:dyDescent="0.25">
      <c r="A633" t="s">
        <v>1483</v>
      </c>
      <c r="B633" s="66">
        <v>43218</v>
      </c>
      <c r="C633" t="s">
        <v>195</v>
      </c>
      <c r="D633" t="s">
        <v>189</v>
      </c>
      <c r="E633" t="s">
        <v>182</v>
      </c>
      <c r="F633" t="s">
        <v>241</v>
      </c>
      <c r="G633" t="s">
        <v>242</v>
      </c>
      <c r="H633">
        <v>10009</v>
      </c>
      <c r="I633" t="s">
        <v>224</v>
      </c>
      <c r="J633" t="s">
        <v>193</v>
      </c>
      <c r="K633" t="s">
        <v>204</v>
      </c>
      <c r="L633" s="90">
        <v>12.192</v>
      </c>
      <c r="M633">
        <v>4</v>
      </c>
      <c r="N633">
        <v>0.2</v>
      </c>
      <c r="O633" s="90">
        <v>4.1147999999999998</v>
      </c>
      <c r="P633"/>
      <c r="Q633"/>
    </row>
    <row r="634" spans="1:17" x14ac:dyDescent="0.25">
      <c r="A634" t="s">
        <v>1484</v>
      </c>
      <c r="B634" s="66">
        <v>43218</v>
      </c>
      <c r="C634" t="s">
        <v>195</v>
      </c>
      <c r="D634" t="s">
        <v>211</v>
      </c>
      <c r="E634" t="s">
        <v>182</v>
      </c>
      <c r="F634" t="s">
        <v>245</v>
      </c>
      <c r="G634" t="s">
        <v>231</v>
      </c>
      <c r="H634">
        <v>60610</v>
      </c>
      <c r="I634" t="s">
        <v>214</v>
      </c>
      <c r="J634" t="s">
        <v>193</v>
      </c>
      <c r="K634" t="s">
        <v>208</v>
      </c>
      <c r="L634" s="90">
        <v>73.007999999999996</v>
      </c>
      <c r="M634">
        <v>9</v>
      </c>
      <c r="N634">
        <v>0.2</v>
      </c>
      <c r="O634" s="90">
        <v>26.465399999999999</v>
      </c>
      <c r="P634"/>
      <c r="Q634"/>
    </row>
    <row r="635" spans="1:17" x14ac:dyDescent="0.25">
      <c r="A635" t="s">
        <v>1485</v>
      </c>
      <c r="B635" s="66">
        <v>43218</v>
      </c>
      <c r="C635" t="s">
        <v>195</v>
      </c>
      <c r="D635" t="s">
        <v>181</v>
      </c>
      <c r="E635" t="s">
        <v>182</v>
      </c>
      <c r="F635" t="s">
        <v>274</v>
      </c>
      <c r="G635" t="s">
        <v>247</v>
      </c>
      <c r="H635">
        <v>85023</v>
      </c>
      <c r="I635" t="s">
        <v>192</v>
      </c>
      <c r="J635" t="s">
        <v>193</v>
      </c>
      <c r="K635" t="s">
        <v>208</v>
      </c>
      <c r="L635" s="90">
        <v>106.232</v>
      </c>
      <c r="M635">
        <v>7</v>
      </c>
      <c r="N635">
        <v>0.2</v>
      </c>
      <c r="O635" s="90">
        <v>37.181199999999997</v>
      </c>
      <c r="P635"/>
      <c r="Q635"/>
    </row>
    <row r="636" spans="1:17" x14ac:dyDescent="0.25">
      <c r="A636" t="s">
        <v>1486</v>
      </c>
      <c r="B636" s="66">
        <v>43218</v>
      </c>
      <c r="C636" t="s">
        <v>195</v>
      </c>
      <c r="D636" t="s">
        <v>181</v>
      </c>
      <c r="E636" t="s">
        <v>182</v>
      </c>
      <c r="F636" t="s">
        <v>355</v>
      </c>
      <c r="G636" t="s">
        <v>197</v>
      </c>
      <c r="H636">
        <v>32216</v>
      </c>
      <c r="I636" t="s">
        <v>185</v>
      </c>
      <c r="J636" t="s">
        <v>193</v>
      </c>
      <c r="K636" t="s">
        <v>194</v>
      </c>
      <c r="L636" s="90">
        <v>3</v>
      </c>
      <c r="M636">
        <v>1</v>
      </c>
      <c r="N636">
        <v>0.2</v>
      </c>
      <c r="O636" s="90">
        <v>1.05</v>
      </c>
      <c r="P636"/>
      <c r="Q636"/>
    </row>
    <row r="637" spans="1:17" x14ac:dyDescent="0.25">
      <c r="A637" t="s">
        <v>1487</v>
      </c>
      <c r="B637" s="66">
        <v>43218</v>
      </c>
      <c r="C637" t="s">
        <v>180</v>
      </c>
      <c r="D637" t="s">
        <v>189</v>
      </c>
      <c r="E637" t="s">
        <v>182</v>
      </c>
      <c r="F637" t="s">
        <v>209</v>
      </c>
      <c r="G637" t="s">
        <v>210</v>
      </c>
      <c r="H637">
        <v>98115</v>
      </c>
      <c r="I637" t="s">
        <v>192</v>
      </c>
      <c r="J637" t="s">
        <v>202</v>
      </c>
      <c r="K637" t="s">
        <v>168</v>
      </c>
      <c r="L637" s="90">
        <v>41.94</v>
      </c>
      <c r="M637">
        <v>2</v>
      </c>
      <c r="N637">
        <v>0</v>
      </c>
      <c r="O637" s="90">
        <v>15.0984</v>
      </c>
      <c r="P637"/>
      <c r="Q637"/>
    </row>
    <row r="638" spans="1:17" x14ac:dyDescent="0.25">
      <c r="A638" t="s">
        <v>1488</v>
      </c>
      <c r="B638" s="66">
        <v>43219</v>
      </c>
      <c r="C638" t="s">
        <v>228</v>
      </c>
      <c r="D638" t="s">
        <v>189</v>
      </c>
      <c r="E638" t="s">
        <v>182</v>
      </c>
      <c r="F638" t="s">
        <v>543</v>
      </c>
      <c r="G638" t="s">
        <v>236</v>
      </c>
      <c r="H638">
        <v>48146</v>
      </c>
      <c r="I638" t="s">
        <v>214</v>
      </c>
      <c r="J638" t="s">
        <v>193</v>
      </c>
      <c r="K638" t="s">
        <v>205</v>
      </c>
      <c r="L638" s="90">
        <v>167.292</v>
      </c>
      <c r="M638">
        <v>6</v>
      </c>
      <c r="N638">
        <v>0.1</v>
      </c>
      <c r="O638" s="90">
        <v>29.7408</v>
      </c>
      <c r="P638"/>
      <c r="Q638"/>
    </row>
    <row r="639" spans="1:17" x14ac:dyDescent="0.25">
      <c r="A639" t="s">
        <v>1489</v>
      </c>
      <c r="B639" s="66">
        <v>43219</v>
      </c>
      <c r="C639" t="s">
        <v>334</v>
      </c>
      <c r="D639" t="s">
        <v>211</v>
      </c>
      <c r="E639" t="s">
        <v>182</v>
      </c>
      <c r="F639" t="s">
        <v>471</v>
      </c>
      <c r="G639" t="s">
        <v>247</v>
      </c>
      <c r="H639">
        <v>85301</v>
      </c>
      <c r="I639" t="s">
        <v>192</v>
      </c>
      <c r="J639" t="s">
        <v>202</v>
      </c>
      <c r="K639" t="s">
        <v>168</v>
      </c>
      <c r="L639" s="90">
        <v>41.6</v>
      </c>
      <c r="M639">
        <v>4</v>
      </c>
      <c r="N639">
        <v>0.2</v>
      </c>
      <c r="O639" s="90">
        <v>13</v>
      </c>
      <c r="P639"/>
      <c r="Q639"/>
    </row>
    <row r="640" spans="1:17" x14ac:dyDescent="0.25">
      <c r="A640" t="s">
        <v>1490</v>
      </c>
      <c r="B640" s="66">
        <v>43219</v>
      </c>
      <c r="C640" t="s">
        <v>195</v>
      </c>
      <c r="D640" t="s">
        <v>211</v>
      </c>
      <c r="E640" t="s">
        <v>182</v>
      </c>
      <c r="F640" t="s">
        <v>349</v>
      </c>
      <c r="G640" t="s">
        <v>264</v>
      </c>
      <c r="H640">
        <v>80027</v>
      </c>
      <c r="I640" t="s">
        <v>192</v>
      </c>
      <c r="J640" t="s">
        <v>193</v>
      </c>
      <c r="K640" t="s">
        <v>204</v>
      </c>
      <c r="L640" s="90">
        <v>12.03</v>
      </c>
      <c r="M640">
        <v>5</v>
      </c>
      <c r="N640">
        <v>0.7</v>
      </c>
      <c r="O640" s="90">
        <v>9.2230000000000008</v>
      </c>
      <c r="P640"/>
      <c r="Q640"/>
    </row>
    <row r="641" spans="1:17" x14ac:dyDescent="0.25">
      <c r="A641" t="s">
        <v>1491</v>
      </c>
      <c r="B641" s="66">
        <v>43219</v>
      </c>
      <c r="C641" t="s">
        <v>195</v>
      </c>
      <c r="D641" t="s">
        <v>189</v>
      </c>
      <c r="E641" t="s">
        <v>182</v>
      </c>
      <c r="F641" t="s">
        <v>327</v>
      </c>
      <c r="G641" t="s">
        <v>252</v>
      </c>
      <c r="H641">
        <v>37130</v>
      </c>
      <c r="I641" t="s">
        <v>185</v>
      </c>
      <c r="J641" t="s">
        <v>193</v>
      </c>
      <c r="K641" t="s">
        <v>204</v>
      </c>
      <c r="L641" s="90">
        <v>2.4689999999999999</v>
      </c>
      <c r="M641">
        <v>1</v>
      </c>
      <c r="N641">
        <v>0.7</v>
      </c>
      <c r="O641" s="90">
        <v>1.8106</v>
      </c>
      <c r="P641"/>
      <c r="Q641"/>
    </row>
    <row r="642" spans="1:17" x14ac:dyDescent="0.25">
      <c r="A642" t="s">
        <v>1492</v>
      </c>
      <c r="B642" s="66">
        <v>43219</v>
      </c>
      <c r="C642" t="s">
        <v>195</v>
      </c>
      <c r="D642" t="s">
        <v>189</v>
      </c>
      <c r="E642" t="s">
        <v>182</v>
      </c>
      <c r="F642" t="s">
        <v>323</v>
      </c>
      <c r="G642" t="s">
        <v>298</v>
      </c>
      <c r="H642">
        <v>7601</v>
      </c>
      <c r="I642" t="s">
        <v>224</v>
      </c>
      <c r="J642" t="s">
        <v>186</v>
      </c>
      <c r="K642" t="s">
        <v>200</v>
      </c>
      <c r="L642" s="90">
        <v>124.11</v>
      </c>
      <c r="M642">
        <v>9</v>
      </c>
      <c r="N642">
        <v>0</v>
      </c>
      <c r="O642" s="90">
        <v>52.126199999999997</v>
      </c>
      <c r="P642"/>
      <c r="Q642"/>
    </row>
    <row r="643" spans="1:17" x14ac:dyDescent="0.25">
      <c r="A643" t="s">
        <v>1493</v>
      </c>
      <c r="B643" s="66">
        <v>43219</v>
      </c>
      <c r="C643" t="s">
        <v>195</v>
      </c>
      <c r="D643" t="s">
        <v>189</v>
      </c>
      <c r="E643" t="s">
        <v>182</v>
      </c>
      <c r="F643" t="s">
        <v>245</v>
      </c>
      <c r="G643" t="s">
        <v>231</v>
      </c>
      <c r="H643">
        <v>60623</v>
      </c>
      <c r="I643" t="s">
        <v>214</v>
      </c>
      <c r="J643" t="s">
        <v>202</v>
      </c>
      <c r="K643" t="s">
        <v>168</v>
      </c>
      <c r="L643" s="90">
        <v>100.8</v>
      </c>
      <c r="M643">
        <v>2</v>
      </c>
      <c r="N643">
        <v>0.2</v>
      </c>
      <c r="O643" s="90">
        <v>21.42</v>
      </c>
      <c r="P643"/>
      <c r="Q643"/>
    </row>
    <row r="644" spans="1:17" x14ac:dyDescent="0.25">
      <c r="A644" t="s">
        <v>1494</v>
      </c>
      <c r="B644" s="66">
        <v>43220</v>
      </c>
      <c r="C644" t="s">
        <v>228</v>
      </c>
      <c r="D644" t="s">
        <v>189</v>
      </c>
      <c r="E644" t="s">
        <v>182</v>
      </c>
      <c r="F644" t="s">
        <v>321</v>
      </c>
      <c r="G644" t="s">
        <v>213</v>
      </c>
      <c r="H644">
        <v>76017</v>
      </c>
      <c r="I644" t="s">
        <v>214</v>
      </c>
      <c r="J644" t="s">
        <v>193</v>
      </c>
      <c r="K644" t="s">
        <v>243</v>
      </c>
      <c r="L644" s="90">
        <v>45.92</v>
      </c>
      <c r="M644">
        <v>5</v>
      </c>
      <c r="N644">
        <v>0.2</v>
      </c>
      <c r="O644" s="90">
        <v>15.497999999999999</v>
      </c>
      <c r="P644"/>
      <c r="Q644"/>
    </row>
    <row r="645" spans="1:17" x14ac:dyDescent="0.25">
      <c r="A645" t="s">
        <v>1495</v>
      </c>
      <c r="B645" s="66">
        <v>43220</v>
      </c>
      <c r="C645" t="s">
        <v>195</v>
      </c>
      <c r="D645" t="s">
        <v>181</v>
      </c>
      <c r="E645" t="s">
        <v>182</v>
      </c>
      <c r="F645" t="s">
        <v>241</v>
      </c>
      <c r="G645" t="s">
        <v>242</v>
      </c>
      <c r="H645">
        <v>10024</v>
      </c>
      <c r="I645" t="s">
        <v>224</v>
      </c>
      <c r="J645" t="s">
        <v>186</v>
      </c>
      <c r="K645" t="s">
        <v>200</v>
      </c>
      <c r="L645" s="90">
        <v>39.979999999999997</v>
      </c>
      <c r="M645">
        <v>2</v>
      </c>
      <c r="N645">
        <v>0</v>
      </c>
      <c r="O645" s="90">
        <v>9.9949999999999992</v>
      </c>
      <c r="P645"/>
      <c r="Q645"/>
    </row>
    <row r="646" spans="1:17" x14ac:dyDescent="0.25">
      <c r="A646" t="s">
        <v>1496</v>
      </c>
      <c r="B646" s="66">
        <v>43220</v>
      </c>
      <c r="C646" t="s">
        <v>180</v>
      </c>
      <c r="D646" t="s">
        <v>181</v>
      </c>
      <c r="E646" t="s">
        <v>182</v>
      </c>
      <c r="F646" t="s">
        <v>426</v>
      </c>
      <c r="G646" t="s">
        <v>210</v>
      </c>
      <c r="H646">
        <v>98502</v>
      </c>
      <c r="I646" t="s">
        <v>192</v>
      </c>
      <c r="J646" t="s">
        <v>193</v>
      </c>
      <c r="K646" t="s">
        <v>208</v>
      </c>
      <c r="L646" s="90">
        <v>45.68</v>
      </c>
      <c r="M646">
        <v>2</v>
      </c>
      <c r="N646">
        <v>0</v>
      </c>
      <c r="O646" s="90">
        <v>21.012799999999999</v>
      </c>
      <c r="P646"/>
      <c r="Q646"/>
    </row>
    <row r="647" spans="1:17" x14ac:dyDescent="0.25">
      <c r="A647" t="s">
        <v>1497</v>
      </c>
      <c r="B647" s="66">
        <v>43220</v>
      </c>
      <c r="C647" t="s">
        <v>228</v>
      </c>
      <c r="D647" t="s">
        <v>211</v>
      </c>
      <c r="E647" t="s">
        <v>182</v>
      </c>
      <c r="F647" t="s">
        <v>219</v>
      </c>
      <c r="G647" t="s">
        <v>191</v>
      </c>
      <c r="H647">
        <v>94122</v>
      </c>
      <c r="I647" t="s">
        <v>192</v>
      </c>
      <c r="J647" t="s">
        <v>202</v>
      </c>
      <c r="K647" t="s">
        <v>168</v>
      </c>
      <c r="L647" s="90">
        <v>29.29</v>
      </c>
      <c r="M647">
        <v>1</v>
      </c>
      <c r="N647">
        <v>0</v>
      </c>
      <c r="O647" s="90">
        <v>9.6656999999999993</v>
      </c>
      <c r="P647"/>
      <c r="Q647"/>
    </row>
    <row r="648" spans="1:17" x14ac:dyDescent="0.25">
      <c r="A648" t="s">
        <v>1498</v>
      </c>
      <c r="B648" s="66">
        <v>43220</v>
      </c>
      <c r="C648" t="s">
        <v>195</v>
      </c>
      <c r="D648" t="s">
        <v>211</v>
      </c>
      <c r="E648" t="s">
        <v>182</v>
      </c>
      <c r="F648" t="s">
        <v>510</v>
      </c>
      <c r="G648" t="s">
        <v>210</v>
      </c>
      <c r="H648">
        <v>99207</v>
      </c>
      <c r="I648" t="s">
        <v>192</v>
      </c>
      <c r="J648" t="s">
        <v>193</v>
      </c>
      <c r="K648" t="s">
        <v>199</v>
      </c>
      <c r="L648" s="90">
        <v>136.26</v>
      </c>
      <c r="M648">
        <v>9</v>
      </c>
      <c r="N648">
        <v>0</v>
      </c>
      <c r="O648" s="90">
        <v>5.4504000000000001</v>
      </c>
      <c r="P648"/>
      <c r="Q648"/>
    </row>
    <row r="649" spans="1:17" x14ac:dyDescent="0.25">
      <c r="A649" t="s">
        <v>1499</v>
      </c>
      <c r="B649" s="66">
        <v>43220</v>
      </c>
      <c r="C649" t="s">
        <v>195</v>
      </c>
      <c r="D649" t="s">
        <v>181</v>
      </c>
      <c r="E649" t="s">
        <v>182</v>
      </c>
      <c r="F649" t="s">
        <v>269</v>
      </c>
      <c r="G649" t="s">
        <v>240</v>
      </c>
      <c r="H649">
        <v>47201</v>
      </c>
      <c r="I649" t="s">
        <v>214</v>
      </c>
      <c r="J649" t="s">
        <v>202</v>
      </c>
      <c r="K649" t="s">
        <v>203</v>
      </c>
      <c r="L649" s="90">
        <v>1454.49</v>
      </c>
      <c r="M649">
        <v>9</v>
      </c>
      <c r="N649">
        <v>0</v>
      </c>
      <c r="O649" s="90">
        <v>378.16739999999999</v>
      </c>
      <c r="P649"/>
      <c r="Q649"/>
    </row>
    <row r="650" spans="1:17" x14ac:dyDescent="0.25">
      <c r="A650" t="s">
        <v>1500</v>
      </c>
      <c r="B650" s="66">
        <v>43220</v>
      </c>
      <c r="C650" t="s">
        <v>195</v>
      </c>
      <c r="D650" t="s">
        <v>181</v>
      </c>
      <c r="E650" t="s">
        <v>182</v>
      </c>
      <c r="F650" t="s">
        <v>551</v>
      </c>
      <c r="G650" t="s">
        <v>236</v>
      </c>
      <c r="H650">
        <v>48640</v>
      </c>
      <c r="I650" t="s">
        <v>214</v>
      </c>
      <c r="J650" t="s">
        <v>193</v>
      </c>
      <c r="K650" t="s">
        <v>199</v>
      </c>
      <c r="L650" s="90">
        <v>535.41</v>
      </c>
      <c r="M650">
        <v>3</v>
      </c>
      <c r="N650">
        <v>0</v>
      </c>
      <c r="O650" s="90">
        <v>160.62299999999999</v>
      </c>
      <c r="P650"/>
      <c r="Q650"/>
    </row>
    <row r="651" spans="1:17" x14ac:dyDescent="0.25">
      <c r="A651" t="s">
        <v>1501</v>
      </c>
      <c r="B651" s="66">
        <v>43221</v>
      </c>
      <c r="C651" t="s">
        <v>228</v>
      </c>
      <c r="D651" t="s">
        <v>181</v>
      </c>
      <c r="E651" t="s">
        <v>182</v>
      </c>
      <c r="F651" t="s">
        <v>255</v>
      </c>
      <c r="G651" t="s">
        <v>207</v>
      </c>
      <c r="H651">
        <v>27707</v>
      </c>
      <c r="I651" t="s">
        <v>185</v>
      </c>
      <c r="J651" t="s">
        <v>193</v>
      </c>
      <c r="K651" t="s">
        <v>205</v>
      </c>
      <c r="L651" s="90">
        <v>98.352000000000004</v>
      </c>
      <c r="M651">
        <v>3</v>
      </c>
      <c r="N651">
        <v>0.2</v>
      </c>
      <c r="O651" s="90">
        <v>9.8352000000000004</v>
      </c>
      <c r="P651"/>
      <c r="Q651"/>
    </row>
    <row r="652" spans="1:17" x14ac:dyDescent="0.25">
      <c r="A652" t="s">
        <v>1502</v>
      </c>
      <c r="B652" s="66">
        <v>43221</v>
      </c>
      <c r="C652" t="s">
        <v>180</v>
      </c>
      <c r="D652" t="s">
        <v>181</v>
      </c>
      <c r="E652" t="s">
        <v>182</v>
      </c>
      <c r="F652" t="s">
        <v>707</v>
      </c>
      <c r="G652" t="s">
        <v>236</v>
      </c>
      <c r="H652">
        <v>49423</v>
      </c>
      <c r="I652" t="s">
        <v>214</v>
      </c>
      <c r="J652" t="s">
        <v>193</v>
      </c>
      <c r="K652" t="s">
        <v>194</v>
      </c>
      <c r="L652" s="90">
        <v>7.5</v>
      </c>
      <c r="M652">
        <v>2</v>
      </c>
      <c r="N652">
        <v>0</v>
      </c>
      <c r="O652" s="90">
        <v>3.6</v>
      </c>
      <c r="P652"/>
      <c r="Q652"/>
    </row>
    <row r="653" spans="1:17" x14ac:dyDescent="0.25">
      <c r="A653" t="s">
        <v>1503</v>
      </c>
      <c r="B653" s="66">
        <v>43221</v>
      </c>
      <c r="C653" t="s">
        <v>180</v>
      </c>
      <c r="D653" t="s">
        <v>181</v>
      </c>
      <c r="E653" t="s">
        <v>182</v>
      </c>
      <c r="F653" t="s">
        <v>325</v>
      </c>
      <c r="G653" t="s">
        <v>242</v>
      </c>
      <c r="H653">
        <v>11561</v>
      </c>
      <c r="I653" t="s">
        <v>224</v>
      </c>
      <c r="J653" t="s">
        <v>193</v>
      </c>
      <c r="K653" t="s">
        <v>204</v>
      </c>
      <c r="L653" s="90">
        <v>17.472000000000001</v>
      </c>
      <c r="M653">
        <v>3</v>
      </c>
      <c r="N653">
        <v>0.2</v>
      </c>
      <c r="O653" s="90">
        <v>6.3335999999999997</v>
      </c>
      <c r="P653"/>
      <c r="Q653"/>
    </row>
    <row r="654" spans="1:17" x14ac:dyDescent="0.25">
      <c r="A654" t="s">
        <v>1504</v>
      </c>
      <c r="B654" s="66">
        <v>43221</v>
      </c>
      <c r="C654" t="s">
        <v>180</v>
      </c>
      <c r="D654" t="s">
        <v>181</v>
      </c>
      <c r="E654" t="s">
        <v>182</v>
      </c>
      <c r="F654" t="s">
        <v>209</v>
      </c>
      <c r="G654" t="s">
        <v>210</v>
      </c>
      <c r="H654">
        <v>98105</v>
      </c>
      <c r="I654" t="s">
        <v>192</v>
      </c>
      <c r="J654" t="s">
        <v>202</v>
      </c>
      <c r="K654" t="s">
        <v>203</v>
      </c>
      <c r="L654" s="90">
        <v>20.783999999999999</v>
      </c>
      <c r="M654">
        <v>2</v>
      </c>
      <c r="N654">
        <v>0.2</v>
      </c>
      <c r="O654" s="90">
        <v>4.6764000000000001</v>
      </c>
      <c r="P654"/>
      <c r="Q654"/>
    </row>
    <row r="655" spans="1:17" x14ac:dyDescent="0.25">
      <c r="A655" t="s">
        <v>1505</v>
      </c>
      <c r="B655" s="66">
        <v>43221</v>
      </c>
      <c r="C655" t="s">
        <v>195</v>
      </c>
      <c r="D655" t="s">
        <v>181</v>
      </c>
      <c r="E655" t="s">
        <v>182</v>
      </c>
      <c r="F655" t="s">
        <v>377</v>
      </c>
      <c r="G655" t="s">
        <v>213</v>
      </c>
      <c r="H655">
        <v>78041</v>
      </c>
      <c r="I655" t="s">
        <v>214</v>
      </c>
      <c r="J655" t="s">
        <v>193</v>
      </c>
      <c r="K655" t="s">
        <v>204</v>
      </c>
      <c r="L655" s="90">
        <v>6.2859999999999996</v>
      </c>
      <c r="M655">
        <v>7</v>
      </c>
      <c r="N655">
        <v>0.8</v>
      </c>
      <c r="O655" s="90">
        <v>11.000500000000001</v>
      </c>
      <c r="P655"/>
      <c r="Q655"/>
    </row>
    <row r="656" spans="1:17" x14ac:dyDescent="0.25">
      <c r="A656" t="s">
        <v>1506</v>
      </c>
      <c r="B656" s="66">
        <v>43222</v>
      </c>
      <c r="C656" t="s">
        <v>195</v>
      </c>
      <c r="D656" t="s">
        <v>181</v>
      </c>
      <c r="E656" t="s">
        <v>182</v>
      </c>
      <c r="F656" t="s">
        <v>389</v>
      </c>
      <c r="G656" t="s">
        <v>207</v>
      </c>
      <c r="H656">
        <v>27217</v>
      </c>
      <c r="I656" t="s">
        <v>185</v>
      </c>
      <c r="J656" t="s">
        <v>202</v>
      </c>
      <c r="K656" t="s">
        <v>168</v>
      </c>
      <c r="L656" s="90">
        <v>383.976</v>
      </c>
      <c r="M656">
        <v>3</v>
      </c>
      <c r="N656">
        <v>0.2</v>
      </c>
      <c r="O656" s="90">
        <v>81.594899999999996</v>
      </c>
      <c r="P656"/>
      <c r="Q656"/>
    </row>
    <row r="657" spans="1:17" x14ac:dyDescent="0.25">
      <c r="A657" t="s">
        <v>1507</v>
      </c>
      <c r="B657" s="66">
        <v>43222</v>
      </c>
      <c r="C657" t="s">
        <v>195</v>
      </c>
      <c r="D657" t="s">
        <v>211</v>
      </c>
      <c r="E657" t="s">
        <v>182</v>
      </c>
      <c r="F657" t="s">
        <v>190</v>
      </c>
      <c r="G657" t="s">
        <v>191</v>
      </c>
      <c r="H657">
        <v>90049</v>
      </c>
      <c r="I657" t="s">
        <v>192</v>
      </c>
      <c r="J657" t="s">
        <v>193</v>
      </c>
      <c r="K657" t="s">
        <v>208</v>
      </c>
      <c r="L657" s="90">
        <v>113.82</v>
      </c>
      <c r="M657">
        <v>3</v>
      </c>
      <c r="N657">
        <v>0</v>
      </c>
      <c r="O657" s="90">
        <v>53.495399999999997</v>
      </c>
      <c r="P657"/>
      <c r="Q657"/>
    </row>
    <row r="658" spans="1:17" x14ac:dyDescent="0.25">
      <c r="A658" t="s">
        <v>1508</v>
      </c>
      <c r="B658" s="66">
        <v>43222</v>
      </c>
      <c r="C658" t="s">
        <v>228</v>
      </c>
      <c r="D658" t="s">
        <v>181</v>
      </c>
      <c r="E658" t="s">
        <v>182</v>
      </c>
      <c r="F658" t="s">
        <v>190</v>
      </c>
      <c r="G658" t="s">
        <v>191</v>
      </c>
      <c r="H658">
        <v>90049</v>
      </c>
      <c r="I658" t="s">
        <v>192</v>
      </c>
      <c r="J658" t="s">
        <v>193</v>
      </c>
      <c r="K658" t="s">
        <v>201</v>
      </c>
      <c r="L658" s="90">
        <v>49.56</v>
      </c>
      <c r="M658">
        <v>7</v>
      </c>
      <c r="N658">
        <v>0</v>
      </c>
      <c r="O658" s="90">
        <v>18.832799999999999</v>
      </c>
      <c r="P658"/>
      <c r="Q658"/>
    </row>
    <row r="659" spans="1:17" x14ac:dyDescent="0.25">
      <c r="A659" t="s">
        <v>1509</v>
      </c>
      <c r="B659" s="66">
        <v>43223</v>
      </c>
      <c r="C659" t="s">
        <v>195</v>
      </c>
      <c r="D659" t="s">
        <v>181</v>
      </c>
      <c r="E659" t="s">
        <v>182</v>
      </c>
      <c r="F659" t="s">
        <v>190</v>
      </c>
      <c r="G659" t="s">
        <v>191</v>
      </c>
      <c r="H659">
        <v>90032</v>
      </c>
      <c r="I659" t="s">
        <v>192</v>
      </c>
      <c r="J659" t="s">
        <v>193</v>
      </c>
      <c r="K659" t="s">
        <v>204</v>
      </c>
      <c r="L659" s="90">
        <v>18.504000000000001</v>
      </c>
      <c r="M659">
        <v>3</v>
      </c>
      <c r="N659">
        <v>0.2</v>
      </c>
      <c r="O659" s="90">
        <v>5.7824999999999998</v>
      </c>
      <c r="P659"/>
      <c r="Q659"/>
    </row>
    <row r="660" spans="1:17" x14ac:dyDescent="0.25">
      <c r="A660" t="s">
        <v>1510</v>
      </c>
      <c r="B660" s="66">
        <v>43223</v>
      </c>
      <c r="C660" t="s">
        <v>228</v>
      </c>
      <c r="D660" t="s">
        <v>211</v>
      </c>
      <c r="E660" t="s">
        <v>182</v>
      </c>
      <c r="F660" t="s">
        <v>391</v>
      </c>
      <c r="G660" t="s">
        <v>223</v>
      </c>
      <c r="H660">
        <v>19013</v>
      </c>
      <c r="I660" t="s">
        <v>224</v>
      </c>
      <c r="J660" t="s">
        <v>193</v>
      </c>
      <c r="K660" t="s">
        <v>204</v>
      </c>
      <c r="L660" s="90">
        <v>4.8959999999999999</v>
      </c>
      <c r="M660">
        <v>3</v>
      </c>
      <c r="N660">
        <v>0.7</v>
      </c>
      <c r="O660" s="90">
        <v>3.4272</v>
      </c>
      <c r="P660"/>
      <c r="Q660"/>
    </row>
    <row r="661" spans="1:17" x14ac:dyDescent="0.25">
      <c r="A661" t="s">
        <v>1511</v>
      </c>
      <c r="B661" s="66">
        <v>43223</v>
      </c>
      <c r="C661" t="s">
        <v>195</v>
      </c>
      <c r="D661" t="s">
        <v>181</v>
      </c>
      <c r="E661" t="s">
        <v>182</v>
      </c>
      <c r="F661" t="s">
        <v>376</v>
      </c>
      <c r="G661" t="s">
        <v>261</v>
      </c>
      <c r="H661">
        <v>97301</v>
      </c>
      <c r="I661" t="s">
        <v>192</v>
      </c>
      <c r="J661" t="s">
        <v>193</v>
      </c>
      <c r="K661" t="s">
        <v>208</v>
      </c>
      <c r="L661" s="90">
        <v>10.368</v>
      </c>
      <c r="M661">
        <v>2</v>
      </c>
      <c r="N661">
        <v>0.2</v>
      </c>
      <c r="O661" s="90">
        <v>3.6288</v>
      </c>
      <c r="P661"/>
      <c r="Q661"/>
    </row>
    <row r="662" spans="1:17" x14ac:dyDescent="0.25">
      <c r="A662" t="s">
        <v>1512</v>
      </c>
      <c r="B662" s="66">
        <v>43223</v>
      </c>
      <c r="C662" t="s">
        <v>334</v>
      </c>
      <c r="D662" t="s">
        <v>181</v>
      </c>
      <c r="E662" t="s">
        <v>182</v>
      </c>
      <c r="F662" t="s">
        <v>295</v>
      </c>
      <c r="G662" t="s">
        <v>191</v>
      </c>
      <c r="H662">
        <v>92374</v>
      </c>
      <c r="I662" t="s">
        <v>192</v>
      </c>
      <c r="J662" t="s">
        <v>193</v>
      </c>
      <c r="K662" t="s">
        <v>204</v>
      </c>
      <c r="L662" s="90">
        <v>398.35199999999998</v>
      </c>
      <c r="M662">
        <v>3</v>
      </c>
      <c r="N662">
        <v>0.2</v>
      </c>
      <c r="O662" s="90">
        <v>124.485</v>
      </c>
      <c r="P662"/>
      <c r="Q662"/>
    </row>
    <row r="663" spans="1:17" x14ac:dyDescent="0.25">
      <c r="A663" t="s">
        <v>1513</v>
      </c>
      <c r="B663" s="66">
        <v>43223</v>
      </c>
      <c r="C663" t="s">
        <v>195</v>
      </c>
      <c r="D663" t="s">
        <v>181</v>
      </c>
      <c r="E663" t="s">
        <v>182</v>
      </c>
      <c r="F663" t="s">
        <v>219</v>
      </c>
      <c r="G663" t="s">
        <v>191</v>
      </c>
      <c r="H663">
        <v>94122</v>
      </c>
      <c r="I663" t="s">
        <v>192</v>
      </c>
      <c r="J663" t="s">
        <v>202</v>
      </c>
      <c r="K663" t="s">
        <v>168</v>
      </c>
      <c r="L663" s="90">
        <v>323.37</v>
      </c>
      <c r="M663">
        <v>3</v>
      </c>
      <c r="N663">
        <v>0</v>
      </c>
      <c r="O663" s="90">
        <v>129.34800000000001</v>
      </c>
      <c r="P663"/>
      <c r="Q663"/>
    </row>
    <row r="664" spans="1:17" x14ac:dyDescent="0.25">
      <c r="A664" t="s">
        <v>1514</v>
      </c>
      <c r="B664" s="66">
        <v>43224</v>
      </c>
      <c r="C664" t="s">
        <v>334</v>
      </c>
      <c r="D664" t="s">
        <v>211</v>
      </c>
      <c r="E664" t="s">
        <v>182</v>
      </c>
      <c r="F664" t="s">
        <v>209</v>
      </c>
      <c r="G664" t="s">
        <v>210</v>
      </c>
      <c r="H664">
        <v>98105</v>
      </c>
      <c r="I664" t="s">
        <v>192</v>
      </c>
      <c r="J664" t="s">
        <v>202</v>
      </c>
      <c r="K664" t="s">
        <v>168</v>
      </c>
      <c r="L664" s="90">
        <v>1687.8</v>
      </c>
      <c r="M664">
        <v>4</v>
      </c>
      <c r="N664">
        <v>0</v>
      </c>
      <c r="O664" s="90">
        <v>742.63199999999995</v>
      </c>
      <c r="P664"/>
      <c r="Q664"/>
    </row>
    <row r="665" spans="1:17" x14ac:dyDescent="0.25">
      <c r="A665" t="s">
        <v>1515</v>
      </c>
      <c r="B665" s="66">
        <v>43224</v>
      </c>
      <c r="C665" t="s">
        <v>180</v>
      </c>
      <c r="D665" t="s">
        <v>181</v>
      </c>
      <c r="E665" t="s">
        <v>182</v>
      </c>
      <c r="F665" t="s">
        <v>340</v>
      </c>
      <c r="G665" t="s">
        <v>210</v>
      </c>
      <c r="H665">
        <v>98198</v>
      </c>
      <c r="I665" t="s">
        <v>192</v>
      </c>
      <c r="J665" t="s">
        <v>202</v>
      </c>
      <c r="K665" t="s">
        <v>203</v>
      </c>
      <c r="L665" s="90">
        <v>246.38399999999999</v>
      </c>
      <c r="M665">
        <v>2</v>
      </c>
      <c r="N665">
        <v>0.2</v>
      </c>
      <c r="O665" s="90">
        <v>27.7182</v>
      </c>
      <c r="P665"/>
      <c r="Q665"/>
    </row>
    <row r="666" spans="1:17" x14ac:dyDescent="0.25">
      <c r="A666" t="s">
        <v>1516</v>
      </c>
      <c r="B666" s="66">
        <v>43224</v>
      </c>
      <c r="C666" t="s">
        <v>180</v>
      </c>
      <c r="D666" t="s">
        <v>181</v>
      </c>
      <c r="E666" t="s">
        <v>182</v>
      </c>
      <c r="F666" t="s">
        <v>190</v>
      </c>
      <c r="G666" t="s">
        <v>191</v>
      </c>
      <c r="H666">
        <v>90008</v>
      </c>
      <c r="I666" t="s">
        <v>192</v>
      </c>
      <c r="J666" t="s">
        <v>193</v>
      </c>
      <c r="K666" t="s">
        <v>204</v>
      </c>
      <c r="L666" s="90">
        <v>487.98399999999998</v>
      </c>
      <c r="M666">
        <v>2</v>
      </c>
      <c r="N666">
        <v>0.2</v>
      </c>
      <c r="O666" s="90">
        <v>152.495</v>
      </c>
      <c r="P666"/>
      <c r="Q666"/>
    </row>
    <row r="667" spans="1:17" x14ac:dyDescent="0.25">
      <c r="A667" t="s">
        <v>1517</v>
      </c>
      <c r="B667" s="66">
        <v>43224</v>
      </c>
      <c r="C667" t="s">
        <v>195</v>
      </c>
      <c r="D667" t="s">
        <v>189</v>
      </c>
      <c r="E667" t="s">
        <v>182</v>
      </c>
      <c r="F667" t="s">
        <v>241</v>
      </c>
      <c r="G667" t="s">
        <v>242</v>
      </c>
      <c r="H667">
        <v>10035</v>
      </c>
      <c r="I667" t="s">
        <v>224</v>
      </c>
      <c r="J667" t="s">
        <v>186</v>
      </c>
      <c r="K667" t="s">
        <v>187</v>
      </c>
      <c r="L667" s="90">
        <v>186.048</v>
      </c>
      <c r="M667">
        <v>4</v>
      </c>
      <c r="N667">
        <v>0.2</v>
      </c>
      <c r="O667" s="90">
        <v>9.3024000000000004</v>
      </c>
      <c r="P667"/>
      <c r="Q667"/>
    </row>
    <row r="668" spans="1:17" x14ac:dyDescent="0.25">
      <c r="A668" t="s">
        <v>1518</v>
      </c>
      <c r="B668" s="66">
        <v>43224</v>
      </c>
      <c r="C668" t="s">
        <v>228</v>
      </c>
      <c r="D668" t="s">
        <v>189</v>
      </c>
      <c r="E668" t="s">
        <v>182</v>
      </c>
      <c r="F668" t="s">
        <v>370</v>
      </c>
      <c r="G668" t="s">
        <v>197</v>
      </c>
      <c r="H668">
        <v>33801</v>
      </c>
      <c r="I668" t="s">
        <v>185</v>
      </c>
      <c r="J668" t="s">
        <v>193</v>
      </c>
      <c r="K668" t="s">
        <v>204</v>
      </c>
      <c r="L668" s="90">
        <v>3.7679999999999998</v>
      </c>
      <c r="M668">
        <v>2</v>
      </c>
      <c r="N668">
        <v>0.7</v>
      </c>
      <c r="O668" s="90">
        <v>3.14</v>
      </c>
      <c r="P668"/>
      <c r="Q668"/>
    </row>
    <row r="669" spans="1:17" x14ac:dyDescent="0.25">
      <c r="A669" t="s">
        <v>1519</v>
      </c>
      <c r="B669" s="66">
        <v>43225</v>
      </c>
      <c r="C669" t="s">
        <v>195</v>
      </c>
      <c r="D669" t="s">
        <v>181</v>
      </c>
      <c r="E669" t="s">
        <v>182</v>
      </c>
      <c r="F669" t="s">
        <v>209</v>
      </c>
      <c r="G669" t="s">
        <v>210</v>
      </c>
      <c r="H669">
        <v>98105</v>
      </c>
      <c r="I669" t="s">
        <v>192</v>
      </c>
      <c r="J669" t="s">
        <v>193</v>
      </c>
      <c r="K669" t="s">
        <v>201</v>
      </c>
      <c r="L669" s="90">
        <v>6.63</v>
      </c>
      <c r="M669">
        <v>3</v>
      </c>
      <c r="N669">
        <v>0</v>
      </c>
      <c r="O669" s="90">
        <v>1.7901</v>
      </c>
      <c r="P669"/>
      <c r="Q669"/>
    </row>
    <row r="670" spans="1:17" x14ac:dyDescent="0.25">
      <c r="A670" t="s">
        <v>1520</v>
      </c>
      <c r="B670" s="66">
        <v>43225</v>
      </c>
      <c r="C670" t="s">
        <v>180</v>
      </c>
      <c r="D670" t="s">
        <v>189</v>
      </c>
      <c r="E670" t="s">
        <v>182</v>
      </c>
      <c r="F670" t="s">
        <v>241</v>
      </c>
      <c r="G670" t="s">
        <v>242</v>
      </c>
      <c r="H670">
        <v>10035</v>
      </c>
      <c r="I670" t="s">
        <v>224</v>
      </c>
      <c r="J670" t="s">
        <v>193</v>
      </c>
      <c r="K670" t="s">
        <v>199</v>
      </c>
      <c r="L670" s="90">
        <v>772.68</v>
      </c>
      <c r="M670">
        <v>4</v>
      </c>
      <c r="N670">
        <v>0</v>
      </c>
      <c r="O670" s="90">
        <v>108.1752</v>
      </c>
      <c r="P670"/>
      <c r="Q670"/>
    </row>
    <row r="671" spans="1:17" x14ac:dyDescent="0.25">
      <c r="A671" t="s">
        <v>1521</v>
      </c>
      <c r="B671" s="66">
        <v>43225</v>
      </c>
      <c r="C671" t="s">
        <v>228</v>
      </c>
      <c r="D671" t="s">
        <v>181</v>
      </c>
      <c r="E671" t="s">
        <v>182</v>
      </c>
      <c r="F671" t="s">
        <v>301</v>
      </c>
      <c r="G671" t="s">
        <v>213</v>
      </c>
      <c r="H671">
        <v>75081</v>
      </c>
      <c r="I671" t="s">
        <v>214</v>
      </c>
      <c r="J671" t="s">
        <v>193</v>
      </c>
      <c r="K671" t="s">
        <v>199</v>
      </c>
      <c r="L671" s="90">
        <v>118.16</v>
      </c>
      <c r="M671">
        <v>2</v>
      </c>
      <c r="N671">
        <v>0.2</v>
      </c>
      <c r="O671" s="90">
        <v>25.109000000000002</v>
      </c>
      <c r="P671"/>
      <c r="Q671"/>
    </row>
    <row r="672" spans="1:17" x14ac:dyDescent="0.25">
      <c r="A672" t="s">
        <v>1522</v>
      </c>
      <c r="B672" s="66">
        <v>43225</v>
      </c>
      <c r="C672" t="s">
        <v>195</v>
      </c>
      <c r="D672" t="s">
        <v>211</v>
      </c>
      <c r="E672" t="s">
        <v>182</v>
      </c>
      <c r="F672" t="s">
        <v>663</v>
      </c>
      <c r="G672" t="s">
        <v>333</v>
      </c>
      <c r="H672">
        <v>30328</v>
      </c>
      <c r="I672" t="s">
        <v>185</v>
      </c>
      <c r="J672" t="s">
        <v>193</v>
      </c>
      <c r="K672" t="s">
        <v>199</v>
      </c>
      <c r="L672" s="90">
        <v>15.51</v>
      </c>
      <c r="M672">
        <v>1</v>
      </c>
      <c r="N672">
        <v>0</v>
      </c>
      <c r="O672" s="90">
        <v>3.8774999999999999</v>
      </c>
      <c r="P672"/>
      <c r="Q672"/>
    </row>
    <row r="673" spans="1:17" x14ac:dyDescent="0.25">
      <c r="A673" t="s">
        <v>1523</v>
      </c>
      <c r="B673" s="66">
        <v>43225</v>
      </c>
      <c r="C673" t="s">
        <v>228</v>
      </c>
      <c r="D673" t="s">
        <v>189</v>
      </c>
      <c r="E673" t="s">
        <v>182</v>
      </c>
      <c r="F673" t="s">
        <v>355</v>
      </c>
      <c r="G673" t="s">
        <v>207</v>
      </c>
      <c r="H673">
        <v>28540</v>
      </c>
      <c r="I673" t="s">
        <v>185</v>
      </c>
      <c r="J673" t="s">
        <v>186</v>
      </c>
      <c r="K673" t="s">
        <v>200</v>
      </c>
      <c r="L673" s="90">
        <v>17.088000000000001</v>
      </c>
      <c r="M673">
        <v>2</v>
      </c>
      <c r="N673">
        <v>0.2</v>
      </c>
      <c r="O673" s="90">
        <v>1.0680000000000001</v>
      </c>
      <c r="P673"/>
      <c r="Q673"/>
    </row>
    <row r="674" spans="1:17" x14ac:dyDescent="0.25">
      <c r="A674" t="s">
        <v>1524</v>
      </c>
      <c r="B674" s="66">
        <v>43226</v>
      </c>
      <c r="C674" t="s">
        <v>180</v>
      </c>
      <c r="D674" t="s">
        <v>181</v>
      </c>
      <c r="E674" t="s">
        <v>182</v>
      </c>
      <c r="F674" t="s">
        <v>349</v>
      </c>
      <c r="G674" t="s">
        <v>184</v>
      </c>
      <c r="H674">
        <v>40214</v>
      </c>
      <c r="I674" t="s">
        <v>185</v>
      </c>
      <c r="J674" t="s">
        <v>186</v>
      </c>
      <c r="K674" t="s">
        <v>188</v>
      </c>
      <c r="L674" s="90">
        <v>304.45</v>
      </c>
      <c r="M674">
        <v>5</v>
      </c>
      <c r="N674">
        <v>0</v>
      </c>
      <c r="O674" s="90">
        <v>76.112499999999997</v>
      </c>
      <c r="P674"/>
      <c r="Q674"/>
    </row>
    <row r="675" spans="1:17" x14ac:dyDescent="0.25">
      <c r="A675" t="s">
        <v>1525</v>
      </c>
      <c r="B675" s="66">
        <v>43226</v>
      </c>
      <c r="C675" t="s">
        <v>228</v>
      </c>
      <c r="D675" t="s">
        <v>189</v>
      </c>
      <c r="E675" t="s">
        <v>182</v>
      </c>
      <c r="F675" t="s">
        <v>222</v>
      </c>
      <c r="G675" t="s">
        <v>223</v>
      </c>
      <c r="H675">
        <v>19140</v>
      </c>
      <c r="I675" t="s">
        <v>224</v>
      </c>
      <c r="J675" t="s">
        <v>193</v>
      </c>
      <c r="K675" t="s">
        <v>199</v>
      </c>
      <c r="L675" s="90">
        <v>33.567999999999998</v>
      </c>
      <c r="M675">
        <v>2</v>
      </c>
      <c r="N675">
        <v>0.2</v>
      </c>
      <c r="O675" s="90">
        <v>1.6783999999999999</v>
      </c>
      <c r="P675"/>
      <c r="Q675"/>
    </row>
    <row r="676" spans="1:17" x14ac:dyDescent="0.25">
      <c r="A676" t="s">
        <v>1526</v>
      </c>
      <c r="B676" s="66">
        <v>43226</v>
      </c>
      <c r="C676" t="s">
        <v>195</v>
      </c>
      <c r="D676" t="s">
        <v>189</v>
      </c>
      <c r="E676" t="s">
        <v>182</v>
      </c>
      <c r="F676" t="s">
        <v>321</v>
      </c>
      <c r="G676" t="s">
        <v>213</v>
      </c>
      <c r="H676">
        <v>76017</v>
      </c>
      <c r="I676" t="s">
        <v>214</v>
      </c>
      <c r="J676" t="s">
        <v>202</v>
      </c>
      <c r="K676" t="s">
        <v>168</v>
      </c>
      <c r="L676" s="90">
        <v>24.672000000000001</v>
      </c>
      <c r="M676">
        <v>3</v>
      </c>
      <c r="N676">
        <v>0.2</v>
      </c>
      <c r="O676" s="90">
        <v>0</v>
      </c>
      <c r="P676"/>
      <c r="Q676"/>
    </row>
    <row r="677" spans="1:17" x14ac:dyDescent="0.25">
      <c r="A677" t="s">
        <v>1527</v>
      </c>
      <c r="B677" s="66">
        <v>43226</v>
      </c>
      <c r="C677" t="s">
        <v>228</v>
      </c>
      <c r="D677" t="s">
        <v>211</v>
      </c>
      <c r="E677" t="s">
        <v>182</v>
      </c>
      <c r="F677" t="s">
        <v>219</v>
      </c>
      <c r="G677" t="s">
        <v>191</v>
      </c>
      <c r="H677">
        <v>94122</v>
      </c>
      <c r="I677" t="s">
        <v>192</v>
      </c>
      <c r="J677" t="s">
        <v>193</v>
      </c>
      <c r="K677" t="s">
        <v>201</v>
      </c>
      <c r="L677" s="90">
        <v>8.64</v>
      </c>
      <c r="M677">
        <v>3</v>
      </c>
      <c r="N677">
        <v>0</v>
      </c>
      <c r="O677" s="90">
        <v>2.5055999999999998</v>
      </c>
      <c r="P677"/>
      <c r="Q677"/>
    </row>
    <row r="678" spans="1:17" x14ac:dyDescent="0.25">
      <c r="A678" t="s">
        <v>1528</v>
      </c>
      <c r="B678" s="66">
        <v>43226</v>
      </c>
      <c r="C678" t="s">
        <v>180</v>
      </c>
      <c r="D678" t="s">
        <v>181</v>
      </c>
      <c r="E678" t="s">
        <v>182</v>
      </c>
      <c r="F678" t="s">
        <v>523</v>
      </c>
      <c r="G678" t="s">
        <v>252</v>
      </c>
      <c r="H678">
        <v>37604</v>
      </c>
      <c r="I678" t="s">
        <v>185</v>
      </c>
      <c r="J678" t="s">
        <v>193</v>
      </c>
      <c r="K678" t="s">
        <v>226</v>
      </c>
      <c r="L678" s="90">
        <v>23.472000000000001</v>
      </c>
      <c r="M678">
        <v>3</v>
      </c>
      <c r="N678">
        <v>0.2</v>
      </c>
      <c r="O678" s="90">
        <v>7.6284000000000001</v>
      </c>
      <c r="P678"/>
      <c r="Q678"/>
    </row>
    <row r="679" spans="1:17" x14ac:dyDescent="0.25">
      <c r="A679" t="s">
        <v>1529</v>
      </c>
      <c r="B679" s="66">
        <v>43226</v>
      </c>
      <c r="C679" t="s">
        <v>195</v>
      </c>
      <c r="D679" t="s">
        <v>181</v>
      </c>
      <c r="E679" t="s">
        <v>182</v>
      </c>
      <c r="F679" t="s">
        <v>190</v>
      </c>
      <c r="G679" t="s">
        <v>191</v>
      </c>
      <c r="H679">
        <v>90045</v>
      </c>
      <c r="I679" t="s">
        <v>192</v>
      </c>
      <c r="J679" t="s">
        <v>186</v>
      </c>
      <c r="K679" t="s">
        <v>200</v>
      </c>
      <c r="L679" s="90">
        <v>86.26</v>
      </c>
      <c r="M679">
        <v>2</v>
      </c>
      <c r="N679">
        <v>0</v>
      </c>
      <c r="O679" s="90">
        <v>29.328399999999998</v>
      </c>
      <c r="P679"/>
      <c r="Q679"/>
    </row>
    <row r="680" spans="1:17" x14ac:dyDescent="0.25">
      <c r="A680" t="s">
        <v>1530</v>
      </c>
      <c r="B680" s="66">
        <v>43226</v>
      </c>
      <c r="C680" t="s">
        <v>195</v>
      </c>
      <c r="D680" t="s">
        <v>189</v>
      </c>
      <c r="E680" t="s">
        <v>182</v>
      </c>
      <c r="F680" t="s">
        <v>275</v>
      </c>
      <c r="G680" t="s">
        <v>234</v>
      </c>
      <c r="H680">
        <v>55113</v>
      </c>
      <c r="I680" t="s">
        <v>214</v>
      </c>
      <c r="J680" t="s">
        <v>193</v>
      </c>
      <c r="K680" t="s">
        <v>194</v>
      </c>
      <c r="L680" s="90">
        <v>50.4</v>
      </c>
      <c r="M680">
        <v>8</v>
      </c>
      <c r="N680">
        <v>0</v>
      </c>
      <c r="O680" s="90">
        <v>23.184000000000001</v>
      </c>
      <c r="P680"/>
      <c r="Q680"/>
    </row>
    <row r="681" spans="1:17" x14ac:dyDescent="0.25">
      <c r="A681" t="s">
        <v>1531</v>
      </c>
      <c r="B681" s="66">
        <v>43227</v>
      </c>
      <c r="C681" t="s">
        <v>195</v>
      </c>
      <c r="D681" t="s">
        <v>181</v>
      </c>
      <c r="E681" t="s">
        <v>182</v>
      </c>
      <c r="F681" t="s">
        <v>190</v>
      </c>
      <c r="G681" t="s">
        <v>191</v>
      </c>
      <c r="H681">
        <v>90004</v>
      </c>
      <c r="I681" t="s">
        <v>192</v>
      </c>
      <c r="J681" t="s">
        <v>193</v>
      </c>
      <c r="K681" t="s">
        <v>199</v>
      </c>
      <c r="L681" s="90">
        <v>17.940000000000001</v>
      </c>
      <c r="M681">
        <v>3</v>
      </c>
      <c r="N681">
        <v>0</v>
      </c>
      <c r="O681" s="90">
        <v>3.0497999999999998</v>
      </c>
      <c r="P681"/>
      <c r="Q681"/>
    </row>
    <row r="682" spans="1:17" x14ac:dyDescent="0.25">
      <c r="A682" t="s">
        <v>1532</v>
      </c>
      <c r="B682" s="66">
        <v>43227</v>
      </c>
      <c r="C682" t="s">
        <v>195</v>
      </c>
      <c r="D682" t="s">
        <v>189</v>
      </c>
      <c r="E682" t="s">
        <v>182</v>
      </c>
      <c r="F682" t="s">
        <v>542</v>
      </c>
      <c r="G682" t="s">
        <v>363</v>
      </c>
      <c r="H682">
        <v>72209</v>
      </c>
      <c r="I682" t="s">
        <v>185</v>
      </c>
      <c r="J682" t="s">
        <v>193</v>
      </c>
      <c r="K682" t="s">
        <v>243</v>
      </c>
      <c r="L682" s="90">
        <v>12.67</v>
      </c>
      <c r="M682">
        <v>7</v>
      </c>
      <c r="N682">
        <v>0</v>
      </c>
      <c r="O682" s="90">
        <v>4.5612000000000004</v>
      </c>
      <c r="P682"/>
      <c r="Q682"/>
    </row>
    <row r="683" spans="1:17" x14ac:dyDescent="0.25">
      <c r="A683" t="s">
        <v>1533</v>
      </c>
      <c r="B683" s="66">
        <v>43227</v>
      </c>
      <c r="C683" t="s">
        <v>180</v>
      </c>
      <c r="D683" t="s">
        <v>181</v>
      </c>
      <c r="E683" t="s">
        <v>182</v>
      </c>
      <c r="F683" t="s">
        <v>248</v>
      </c>
      <c r="G683" t="s">
        <v>270</v>
      </c>
      <c r="H683">
        <v>45503</v>
      </c>
      <c r="I683" t="s">
        <v>224</v>
      </c>
      <c r="J683" t="s">
        <v>193</v>
      </c>
      <c r="K683" t="s">
        <v>208</v>
      </c>
      <c r="L683" s="90">
        <v>15.231999999999999</v>
      </c>
      <c r="M683">
        <v>4</v>
      </c>
      <c r="N683">
        <v>0.2</v>
      </c>
      <c r="O683" s="90">
        <v>5.5216000000000003</v>
      </c>
      <c r="P683"/>
      <c r="Q683"/>
    </row>
    <row r="684" spans="1:17" x14ac:dyDescent="0.25">
      <c r="A684" t="s">
        <v>1534</v>
      </c>
      <c r="B684" s="66">
        <v>43227</v>
      </c>
      <c r="C684" t="s">
        <v>228</v>
      </c>
      <c r="D684" t="s">
        <v>181</v>
      </c>
      <c r="E684" t="s">
        <v>182</v>
      </c>
      <c r="F684" t="s">
        <v>245</v>
      </c>
      <c r="G684" t="s">
        <v>231</v>
      </c>
      <c r="H684">
        <v>60610</v>
      </c>
      <c r="I684" t="s">
        <v>214</v>
      </c>
      <c r="J684" t="s">
        <v>193</v>
      </c>
      <c r="K684" t="s">
        <v>204</v>
      </c>
      <c r="L684" s="90">
        <v>15.08</v>
      </c>
      <c r="M684">
        <v>2</v>
      </c>
      <c r="N684">
        <v>0.8</v>
      </c>
      <c r="O684" s="90">
        <v>22.62</v>
      </c>
      <c r="P684"/>
      <c r="Q684"/>
    </row>
    <row r="685" spans="1:17" x14ac:dyDescent="0.25">
      <c r="A685" t="s">
        <v>1535</v>
      </c>
      <c r="B685" s="66">
        <v>43227</v>
      </c>
      <c r="C685" t="s">
        <v>180</v>
      </c>
      <c r="D685" t="s">
        <v>181</v>
      </c>
      <c r="E685" t="s">
        <v>182</v>
      </c>
      <c r="F685" t="s">
        <v>491</v>
      </c>
      <c r="G685" t="s">
        <v>291</v>
      </c>
      <c r="H685">
        <v>70506</v>
      </c>
      <c r="I685" t="s">
        <v>185</v>
      </c>
      <c r="J685" t="s">
        <v>186</v>
      </c>
      <c r="K685" t="s">
        <v>198</v>
      </c>
      <c r="L685" s="90">
        <v>85.98</v>
      </c>
      <c r="M685">
        <v>1</v>
      </c>
      <c r="N685">
        <v>0</v>
      </c>
      <c r="O685" s="90">
        <v>22.354800000000001</v>
      </c>
      <c r="P685"/>
      <c r="Q685"/>
    </row>
    <row r="686" spans="1:17" x14ac:dyDescent="0.25">
      <c r="A686" t="s">
        <v>1536</v>
      </c>
      <c r="B686" s="66">
        <v>43227</v>
      </c>
      <c r="C686" t="s">
        <v>195</v>
      </c>
      <c r="D686" t="s">
        <v>211</v>
      </c>
      <c r="E686" t="s">
        <v>182</v>
      </c>
      <c r="F686" t="s">
        <v>219</v>
      </c>
      <c r="G686" t="s">
        <v>191</v>
      </c>
      <c r="H686">
        <v>94110</v>
      </c>
      <c r="I686" t="s">
        <v>192</v>
      </c>
      <c r="J686" t="s">
        <v>193</v>
      </c>
      <c r="K686" t="s">
        <v>204</v>
      </c>
      <c r="L686" s="90">
        <v>56.16</v>
      </c>
      <c r="M686">
        <v>6</v>
      </c>
      <c r="N686">
        <v>0.2</v>
      </c>
      <c r="O686" s="90">
        <v>17.55</v>
      </c>
      <c r="P686"/>
      <c r="Q686"/>
    </row>
    <row r="687" spans="1:17" x14ac:dyDescent="0.25">
      <c r="A687" t="s">
        <v>1537</v>
      </c>
      <c r="B687" s="66">
        <v>43227</v>
      </c>
      <c r="C687" t="s">
        <v>180</v>
      </c>
      <c r="D687" t="s">
        <v>211</v>
      </c>
      <c r="E687" t="s">
        <v>182</v>
      </c>
      <c r="F687" t="s">
        <v>505</v>
      </c>
      <c r="G687" t="s">
        <v>207</v>
      </c>
      <c r="H687">
        <v>27604</v>
      </c>
      <c r="I687" t="s">
        <v>185</v>
      </c>
      <c r="J687" t="s">
        <v>202</v>
      </c>
      <c r="K687" t="s">
        <v>203</v>
      </c>
      <c r="L687" s="90">
        <v>1127.9760000000001</v>
      </c>
      <c r="M687">
        <v>3</v>
      </c>
      <c r="N687">
        <v>0.2</v>
      </c>
      <c r="O687" s="90">
        <v>126.8973</v>
      </c>
      <c r="P687"/>
      <c r="Q687"/>
    </row>
    <row r="688" spans="1:17" x14ac:dyDescent="0.25">
      <c r="A688" t="s">
        <v>1538</v>
      </c>
      <c r="B688" s="66">
        <v>43227</v>
      </c>
      <c r="C688" t="s">
        <v>195</v>
      </c>
      <c r="D688" t="s">
        <v>189</v>
      </c>
      <c r="E688" t="s">
        <v>182</v>
      </c>
      <c r="F688" t="s">
        <v>535</v>
      </c>
      <c r="G688" t="s">
        <v>223</v>
      </c>
      <c r="H688">
        <v>17403</v>
      </c>
      <c r="I688" t="s">
        <v>224</v>
      </c>
      <c r="J688" t="s">
        <v>193</v>
      </c>
      <c r="K688" t="s">
        <v>204</v>
      </c>
      <c r="L688" s="90">
        <v>38.088000000000001</v>
      </c>
      <c r="M688">
        <v>4</v>
      </c>
      <c r="N688">
        <v>0.7</v>
      </c>
      <c r="O688" s="90">
        <v>27.9312</v>
      </c>
      <c r="P688"/>
      <c r="Q688"/>
    </row>
    <row r="689" spans="1:17" x14ac:dyDescent="0.25">
      <c r="A689" t="s">
        <v>1539</v>
      </c>
      <c r="B689" s="66">
        <v>43228</v>
      </c>
      <c r="C689" t="s">
        <v>195</v>
      </c>
      <c r="D689" t="s">
        <v>211</v>
      </c>
      <c r="E689" t="s">
        <v>182</v>
      </c>
      <c r="F689" t="s">
        <v>301</v>
      </c>
      <c r="G689" t="s">
        <v>213</v>
      </c>
      <c r="H689">
        <v>75081</v>
      </c>
      <c r="I689" t="s">
        <v>214</v>
      </c>
      <c r="J689" t="s">
        <v>193</v>
      </c>
      <c r="K689" t="s">
        <v>199</v>
      </c>
      <c r="L689" s="90">
        <v>77.951999999999998</v>
      </c>
      <c r="M689">
        <v>3</v>
      </c>
      <c r="N689">
        <v>0.2</v>
      </c>
      <c r="O689" s="90">
        <v>15.590400000000001</v>
      </c>
      <c r="P689"/>
      <c r="Q689"/>
    </row>
    <row r="690" spans="1:17" x14ac:dyDescent="0.25">
      <c r="A690" t="s">
        <v>1540</v>
      </c>
      <c r="B690" s="66">
        <v>43228</v>
      </c>
      <c r="C690" t="s">
        <v>195</v>
      </c>
      <c r="D690" t="s">
        <v>181</v>
      </c>
      <c r="E690" t="s">
        <v>182</v>
      </c>
      <c r="F690" t="s">
        <v>241</v>
      </c>
      <c r="G690" t="s">
        <v>242</v>
      </c>
      <c r="H690">
        <v>10035</v>
      </c>
      <c r="I690" t="s">
        <v>224</v>
      </c>
      <c r="J690" t="s">
        <v>193</v>
      </c>
      <c r="K690" t="s">
        <v>199</v>
      </c>
      <c r="L690" s="90">
        <v>459.88</v>
      </c>
      <c r="M690">
        <v>4</v>
      </c>
      <c r="N690">
        <v>0</v>
      </c>
      <c r="O690" s="90">
        <v>13.7964</v>
      </c>
      <c r="P690"/>
      <c r="Q690"/>
    </row>
    <row r="691" spans="1:17" x14ac:dyDescent="0.25">
      <c r="A691" t="s">
        <v>1541</v>
      </c>
      <c r="B691" s="66">
        <v>43228</v>
      </c>
      <c r="C691" t="s">
        <v>334</v>
      </c>
      <c r="D691" t="s">
        <v>189</v>
      </c>
      <c r="E691" t="s">
        <v>182</v>
      </c>
      <c r="F691" t="s">
        <v>280</v>
      </c>
      <c r="G691" t="s">
        <v>270</v>
      </c>
      <c r="H691">
        <v>43055</v>
      </c>
      <c r="I691" t="s">
        <v>224</v>
      </c>
      <c r="J691" t="s">
        <v>193</v>
      </c>
      <c r="K691" t="s">
        <v>199</v>
      </c>
      <c r="L691" s="90">
        <v>66.688000000000002</v>
      </c>
      <c r="M691">
        <v>1</v>
      </c>
      <c r="N691">
        <v>0.2</v>
      </c>
      <c r="O691" s="90">
        <v>4.1680000000000001</v>
      </c>
      <c r="P691"/>
      <c r="Q691"/>
    </row>
    <row r="692" spans="1:17" x14ac:dyDescent="0.25">
      <c r="A692" t="s">
        <v>1542</v>
      </c>
      <c r="B692" s="66">
        <v>43228</v>
      </c>
      <c r="C692" t="s">
        <v>228</v>
      </c>
      <c r="D692" t="s">
        <v>181</v>
      </c>
      <c r="E692" t="s">
        <v>182</v>
      </c>
      <c r="F692" t="s">
        <v>305</v>
      </c>
      <c r="G692" t="s">
        <v>270</v>
      </c>
      <c r="H692">
        <v>43017</v>
      </c>
      <c r="I692" t="s">
        <v>224</v>
      </c>
      <c r="J692" t="s">
        <v>186</v>
      </c>
      <c r="K692" t="s">
        <v>200</v>
      </c>
      <c r="L692" s="90">
        <v>72.703999999999994</v>
      </c>
      <c r="M692">
        <v>4</v>
      </c>
      <c r="N692">
        <v>0.2</v>
      </c>
      <c r="O692" s="90">
        <v>19.084800000000001</v>
      </c>
      <c r="P692"/>
      <c r="Q692"/>
    </row>
    <row r="693" spans="1:17" x14ac:dyDescent="0.25">
      <c r="A693" t="s">
        <v>1543</v>
      </c>
      <c r="B693" s="66">
        <v>43228</v>
      </c>
      <c r="C693" t="s">
        <v>180</v>
      </c>
      <c r="D693" t="s">
        <v>189</v>
      </c>
      <c r="E693" t="s">
        <v>182</v>
      </c>
      <c r="F693" t="s">
        <v>300</v>
      </c>
      <c r="G693" t="s">
        <v>264</v>
      </c>
      <c r="H693">
        <v>80219</v>
      </c>
      <c r="I693" t="s">
        <v>192</v>
      </c>
      <c r="J693" t="s">
        <v>186</v>
      </c>
      <c r="K693" t="s">
        <v>200</v>
      </c>
      <c r="L693" s="90">
        <v>15.488</v>
      </c>
      <c r="M693">
        <v>4</v>
      </c>
      <c r="N693">
        <v>0.2</v>
      </c>
      <c r="O693" s="90">
        <v>3.6783999999999999</v>
      </c>
      <c r="P693"/>
      <c r="Q693"/>
    </row>
    <row r="694" spans="1:17" x14ac:dyDescent="0.25">
      <c r="A694" t="s">
        <v>1544</v>
      </c>
      <c r="B694" s="66">
        <v>43229</v>
      </c>
      <c r="C694" t="s">
        <v>180</v>
      </c>
      <c r="D694" t="s">
        <v>181</v>
      </c>
      <c r="E694" t="s">
        <v>182</v>
      </c>
      <c r="F694" t="s">
        <v>227</v>
      </c>
      <c r="G694" t="s">
        <v>213</v>
      </c>
      <c r="H694">
        <v>77095</v>
      </c>
      <c r="I694" t="s">
        <v>214</v>
      </c>
      <c r="J694" t="s">
        <v>193</v>
      </c>
      <c r="K694" t="s">
        <v>208</v>
      </c>
      <c r="L694" s="90">
        <v>51.015999999999998</v>
      </c>
      <c r="M694">
        <v>7</v>
      </c>
      <c r="N694">
        <v>0.2</v>
      </c>
      <c r="O694" s="90">
        <v>15.942500000000001</v>
      </c>
      <c r="P694"/>
      <c r="Q694"/>
    </row>
    <row r="695" spans="1:17" x14ac:dyDescent="0.25">
      <c r="A695" t="s">
        <v>1545</v>
      </c>
      <c r="B695" s="66">
        <v>43229</v>
      </c>
      <c r="C695" t="s">
        <v>180</v>
      </c>
      <c r="D695" t="s">
        <v>189</v>
      </c>
      <c r="E695" t="s">
        <v>182</v>
      </c>
      <c r="F695" t="s">
        <v>396</v>
      </c>
      <c r="G695" t="s">
        <v>191</v>
      </c>
      <c r="H695">
        <v>92054</v>
      </c>
      <c r="I695" t="s">
        <v>192</v>
      </c>
      <c r="J695" t="s">
        <v>186</v>
      </c>
      <c r="K695" t="s">
        <v>188</v>
      </c>
      <c r="L695" s="90">
        <v>81.567999999999998</v>
      </c>
      <c r="M695">
        <v>2</v>
      </c>
      <c r="N695">
        <v>0.2</v>
      </c>
      <c r="O695" s="90">
        <v>9.1763999999999992</v>
      </c>
      <c r="P695"/>
      <c r="Q695"/>
    </row>
    <row r="696" spans="1:17" x14ac:dyDescent="0.25">
      <c r="A696" t="s">
        <v>1546</v>
      </c>
      <c r="B696" s="66">
        <v>43229</v>
      </c>
      <c r="C696" t="s">
        <v>195</v>
      </c>
      <c r="D696" t="s">
        <v>181</v>
      </c>
      <c r="E696" t="s">
        <v>182</v>
      </c>
      <c r="F696" t="s">
        <v>366</v>
      </c>
      <c r="G696" t="s">
        <v>333</v>
      </c>
      <c r="H696">
        <v>30318</v>
      </c>
      <c r="I696" t="s">
        <v>185</v>
      </c>
      <c r="J696" t="s">
        <v>202</v>
      </c>
      <c r="K696" t="s">
        <v>168</v>
      </c>
      <c r="L696" s="90">
        <v>67.8</v>
      </c>
      <c r="M696">
        <v>4</v>
      </c>
      <c r="N696">
        <v>0</v>
      </c>
      <c r="O696" s="90">
        <v>4.0679999999999996</v>
      </c>
      <c r="P696"/>
      <c r="Q696"/>
    </row>
    <row r="697" spans="1:17" x14ac:dyDescent="0.25">
      <c r="A697" t="s">
        <v>1547</v>
      </c>
      <c r="B697" s="66">
        <v>43229</v>
      </c>
      <c r="C697" t="s">
        <v>195</v>
      </c>
      <c r="D697" t="s">
        <v>181</v>
      </c>
      <c r="E697" t="s">
        <v>182</v>
      </c>
      <c r="F697" t="s">
        <v>258</v>
      </c>
      <c r="G697" t="s">
        <v>242</v>
      </c>
      <c r="H697">
        <v>14609</v>
      </c>
      <c r="I697" t="s">
        <v>224</v>
      </c>
      <c r="J697" t="s">
        <v>193</v>
      </c>
      <c r="K697" t="s">
        <v>205</v>
      </c>
      <c r="L697" s="90">
        <v>32.67</v>
      </c>
      <c r="M697">
        <v>3</v>
      </c>
      <c r="N697">
        <v>0</v>
      </c>
      <c r="O697" s="90">
        <v>8.4941999999999993</v>
      </c>
      <c r="P697"/>
      <c r="Q697"/>
    </row>
    <row r="698" spans="1:17" x14ac:dyDescent="0.25">
      <c r="A698" t="s">
        <v>1548</v>
      </c>
      <c r="B698" s="66">
        <v>43229</v>
      </c>
      <c r="C698" t="s">
        <v>195</v>
      </c>
      <c r="D698" t="s">
        <v>181</v>
      </c>
      <c r="E698" t="s">
        <v>182</v>
      </c>
      <c r="F698" t="s">
        <v>404</v>
      </c>
      <c r="G698" t="s">
        <v>221</v>
      </c>
      <c r="H698">
        <v>68104</v>
      </c>
      <c r="I698" t="s">
        <v>214</v>
      </c>
      <c r="J698" t="s">
        <v>202</v>
      </c>
      <c r="K698" t="s">
        <v>203</v>
      </c>
      <c r="L698" s="90">
        <v>149.94999999999999</v>
      </c>
      <c r="M698">
        <v>5</v>
      </c>
      <c r="N698">
        <v>0</v>
      </c>
      <c r="O698" s="90">
        <v>41.985999999999997</v>
      </c>
      <c r="P698"/>
      <c r="Q698"/>
    </row>
    <row r="699" spans="1:17" x14ac:dyDescent="0.25">
      <c r="A699" t="s">
        <v>1549</v>
      </c>
      <c r="B699" s="66">
        <v>43230</v>
      </c>
      <c r="C699" t="s">
        <v>180</v>
      </c>
      <c r="D699" t="s">
        <v>189</v>
      </c>
      <c r="E699" t="s">
        <v>182</v>
      </c>
      <c r="F699" t="s">
        <v>190</v>
      </c>
      <c r="G699" t="s">
        <v>191</v>
      </c>
      <c r="H699">
        <v>90045</v>
      </c>
      <c r="I699" t="s">
        <v>192</v>
      </c>
      <c r="J699" t="s">
        <v>193</v>
      </c>
      <c r="K699" t="s">
        <v>204</v>
      </c>
      <c r="L699" s="90">
        <v>55.264000000000003</v>
      </c>
      <c r="M699">
        <v>2</v>
      </c>
      <c r="N699">
        <v>0.2</v>
      </c>
      <c r="O699" s="90">
        <v>20.724</v>
      </c>
      <c r="P699"/>
      <c r="Q699"/>
    </row>
    <row r="700" spans="1:17" x14ac:dyDescent="0.25">
      <c r="A700" t="s">
        <v>1550</v>
      </c>
      <c r="B700" s="66">
        <v>43230</v>
      </c>
      <c r="C700" t="s">
        <v>180</v>
      </c>
      <c r="D700" t="s">
        <v>189</v>
      </c>
      <c r="E700" t="s">
        <v>182</v>
      </c>
      <c r="F700" t="s">
        <v>311</v>
      </c>
      <c r="G700" t="s">
        <v>191</v>
      </c>
      <c r="H700">
        <v>94513</v>
      </c>
      <c r="I700" t="s">
        <v>192</v>
      </c>
      <c r="J700" t="s">
        <v>186</v>
      </c>
      <c r="K700" t="s">
        <v>200</v>
      </c>
      <c r="L700" s="90">
        <v>23.88</v>
      </c>
      <c r="M700">
        <v>3</v>
      </c>
      <c r="N700">
        <v>0</v>
      </c>
      <c r="O700" s="90">
        <v>10.507199999999999</v>
      </c>
      <c r="P700"/>
      <c r="Q700"/>
    </row>
    <row r="701" spans="1:17" x14ac:dyDescent="0.25">
      <c r="A701" t="s">
        <v>1551</v>
      </c>
      <c r="B701" s="66">
        <v>43230</v>
      </c>
      <c r="C701" t="s">
        <v>195</v>
      </c>
      <c r="D701" t="s">
        <v>181</v>
      </c>
      <c r="E701" t="s">
        <v>182</v>
      </c>
      <c r="F701" t="s">
        <v>491</v>
      </c>
      <c r="G701" t="s">
        <v>291</v>
      </c>
      <c r="H701">
        <v>70506</v>
      </c>
      <c r="I701" t="s">
        <v>185</v>
      </c>
      <c r="J701" t="s">
        <v>186</v>
      </c>
      <c r="K701" t="s">
        <v>188</v>
      </c>
      <c r="L701" s="90">
        <v>517.5</v>
      </c>
      <c r="M701">
        <v>6</v>
      </c>
      <c r="N701">
        <v>0</v>
      </c>
      <c r="O701" s="90">
        <v>155.25</v>
      </c>
      <c r="P701"/>
      <c r="Q701"/>
    </row>
    <row r="702" spans="1:17" x14ac:dyDescent="0.25">
      <c r="A702" t="s">
        <v>1552</v>
      </c>
      <c r="B702" s="66">
        <v>43230</v>
      </c>
      <c r="C702" t="s">
        <v>334</v>
      </c>
      <c r="D702" t="s">
        <v>181</v>
      </c>
      <c r="E702" t="s">
        <v>182</v>
      </c>
      <c r="F702" t="s">
        <v>227</v>
      </c>
      <c r="G702" t="s">
        <v>213</v>
      </c>
      <c r="H702">
        <v>77070</v>
      </c>
      <c r="I702" t="s">
        <v>214</v>
      </c>
      <c r="J702" t="s">
        <v>193</v>
      </c>
      <c r="K702" t="s">
        <v>205</v>
      </c>
      <c r="L702" s="90">
        <v>32.783999999999999</v>
      </c>
      <c r="M702">
        <v>4</v>
      </c>
      <c r="N702">
        <v>0.8</v>
      </c>
      <c r="O702" s="90">
        <v>85.238399999999999</v>
      </c>
      <c r="P702"/>
      <c r="Q702"/>
    </row>
    <row r="703" spans="1:17" x14ac:dyDescent="0.25">
      <c r="A703" t="s">
        <v>1553</v>
      </c>
      <c r="B703" s="66">
        <v>43230</v>
      </c>
      <c r="C703" t="s">
        <v>228</v>
      </c>
      <c r="D703" t="s">
        <v>189</v>
      </c>
      <c r="E703" t="s">
        <v>182</v>
      </c>
      <c r="F703" t="s">
        <v>504</v>
      </c>
      <c r="G703" t="s">
        <v>261</v>
      </c>
      <c r="H703">
        <v>97756</v>
      </c>
      <c r="I703" t="s">
        <v>192</v>
      </c>
      <c r="J703" t="s">
        <v>193</v>
      </c>
      <c r="K703" t="s">
        <v>204</v>
      </c>
      <c r="L703" s="90">
        <v>88.073999999999998</v>
      </c>
      <c r="M703">
        <v>7</v>
      </c>
      <c r="N703">
        <v>0.7</v>
      </c>
      <c r="O703" s="90">
        <v>58.716000000000001</v>
      </c>
      <c r="P703"/>
      <c r="Q703"/>
    </row>
    <row r="704" spans="1:17" x14ac:dyDescent="0.25">
      <c r="A704" t="s">
        <v>1554</v>
      </c>
      <c r="B704" s="66">
        <v>43231</v>
      </c>
      <c r="C704" t="s">
        <v>195</v>
      </c>
      <c r="D704" t="s">
        <v>189</v>
      </c>
      <c r="E704" t="s">
        <v>182</v>
      </c>
      <c r="F704" t="s">
        <v>190</v>
      </c>
      <c r="G704" t="s">
        <v>191</v>
      </c>
      <c r="H704">
        <v>90008</v>
      </c>
      <c r="I704" t="s">
        <v>192</v>
      </c>
      <c r="J704" t="s">
        <v>202</v>
      </c>
      <c r="K704" t="s">
        <v>203</v>
      </c>
      <c r="L704" s="90">
        <v>88.751999999999995</v>
      </c>
      <c r="M704">
        <v>3</v>
      </c>
      <c r="N704">
        <v>0.2</v>
      </c>
      <c r="O704" s="90">
        <v>11.093999999999999</v>
      </c>
      <c r="P704"/>
      <c r="Q704"/>
    </row>
    <row r="705" spans="1:17" x14ac:dyDescent="0.25">
      <c r="A705" t="s">
        <v>1555</v>
      </c>
      <c r="B705" s="66">
        <v>43232</v>
      </c>
      <c r="C705" t="s">
        <v>180</v>
      </c>
      <c r="D705" t="s">
        <v>181</v>
      </c>
      <c r="E705" t="s">
        <v>182</v>
      </c>
      <c r="F705" t="s">
        <v>219</v>
      </c>
      <c r="G705" t="s">
        <v>191</v>
      </c>
      <c r="H705">
        <v>94109</v>
      </c>
      <c r="I705" t="s">
        <v>192</v>
      </c>
      <c r="J705" t="s">
        <v>186</v>
      </c>
      <c r="K705" t="s">
        <v>198</v>
      </c>
      <c r="L705" s="90">
        <v>71.087999999999994</v>
      </c>
      <c r="M705">
        <v>2</v>
      </c>
      <c r="N705">
        <v>0.2</v>
      </c>
      <c r="O705" s="90">
        <v>1.7771999999999999</v>
      </c>
      <c r="P705"/>
      <c r="Q705"/>
    </row>
    <row r="706" spans="1:17" x14ac:dyDescent="0.25">
      <c r="A706" t="s">
        <v>1556</v>
      </c>
      <c r="B706" s="66">
        <v>43232</v>
      </c>
      <c r="C706" t="s">
        <v>228</v>
      </c>
      <c r="D706" t="s">
        <v>211</v>
      </c>
      <c r="E706" t="s">
        <v>182</v>
      </c>
      <c r="F706" t="s">
        <v>241</v>
      </c>
      <c r="G706" t="s">
        <v>242</v>
      </c>
      <c r="H706">
        <v>10009</v>
      </c>
      <c r="I706" t="s">
        <v>224</v>
      </c>
      <c r="J706" t="s">
        <v>193</v>
      </c>
      <c r="K706" t="s">
        <v>204</v>
      </c>
      <c r="L706" s="90">
        <v>4355.1679999999997</v>
      </c>
      <c r="M706">
        <v>4</v>
      </c>
      <c r="N706">
        <v>0.2</v>
      </c>
      <c r="O706" s="90">
        <v>1415.4295999999999</v>
      </c>
      <c r="P706"/>
      <c r="Q706"/>
    </row>
    <row r="707" spans="1:17" x14ac:dyDescent="0.25">
      <c r="A707" t="s">
        <v>1557</v>
      </c>
      <c r="B707" s="66">
        <v>43232</v>
      </c>
      <c r="C707" t="s">
        <v>195</v>
      </c>
      <c r="D707" t="s">
        <v>189</v>
      </c>
      <c r="E707" t="s">
        <v>182</v>
      </c>
      <c r="F707" t="s">
        <v>421</v>
      </c>
      <c r="G707" t="s">
        <v>191</v>
      </c>
      <c r="H707">
        <v>90503</v>
      </c>
      <c r="I707" t="s">
        <v>192</v>
      </c>
      <c r="J707" t="s">
        <v>193</v>
      </c>
      <c r="K707" t="s">
        <v>205</v>
      </c>
      <c r="L707" s="90">
        <v>1640.7</v>
      </c>
      <c r="M707">
        <v>5</v>
      </c>
      <c r="N707">
        <v>0</v>
      </c>
      <c r="O707" s="90">
        <v>459.39600000000002</v>
      </c>
      <c r="P707"/>
      <c r="Q707"/>
    </row>
    <row r="708" spans="1:17" x14ac:dyDescent="0.25">
      <c r="A708" t="s">
        <v>1558</v>
      </c>
      <c r="B708" s="66">
        <v>43232</v>
      </c>
      <c r="C708" t="s">
        <v>228</v>
      </c>
      <c r="D708" t="s">
        <v>181</v>
      </c>
      <c r="E708" t="s">
        <v>182</v>
      </c>
      <c r="F708" t="s">
        <v>190</v>
      </c>
      <c r="G708" t="s">
        <v>191</v>
      </c>
      <c r="H708">
        <v>90045</v>
      </c>
      <c r="I708" t="s">
        <v>192</v>
      </c>
      <c r="J708" t="s">
        <v>193</v>
      </c>
      <c r="K708" t="s">
        <v>199</v>
      </c>
      <c r="L708" s="90">
        <v>114.46</v>
      </c>
      <c r="M708">
        <v>2</v>
      </c>
      <c r="N708">
        <v>0</v>
      </c>
      <c r="O708" s="90">
        <v>28.614999999999998</v>
      </c>
      <c r="P708"/>
      <c r="Q708"/>
    </row>
    <row r="709" spans="1:17" x14ac:dyDescent="0.25">
      <c r="A709" t="s">
        <v>1559</v>
      </c>
      <c r="B709" s="66">
        <v>43232</v>
      </c>
      <c r="C709" t="s">
        <v>195</v>
      </c>
      <c r="D709" t="s">
        <v>181</v>
      </c>
      <c r="E709" t="s">
        <v>182</v>
      </c>
      <c r="F709" t="s">
        <v>245</v>
      </c>
      <c r="G709" t="s">
        <v>231</v>
      </c>
      <c r="H709">
        <v>60623</v>
      </c>
      <c r="I709" t="s">
        <v>214</v>
      </c>
      <c r="J709" t="s">
        <v>193</v>
      </c>
      <c r="K709" t="s">
        <v>199</v>
      </c>
      <c r="L709" s="90">
        <v>1036.624</v>
      </c>
      <c r="M709">
        <v>2</v>
      </c>
      <c r="N709">
        <v>0.2</v>
      </c>
      <c r="O709" s="90">
        <v>51.831200000000003</v>
      </c>
      <c r="P709"/>
      <c r="Q709"/>
    </row>
    <row r="710" spans="1:17" x14ac:dyDescent="0.25">
      <c r="A710" t="s">
        <v>1560</v>
      </c>
      <c r="B710" s="66">
        <v>43232</v>
      </c>
      <c r="C710" t="s">
        <v>195</v>
      </c>
      <c r="D710" t="s">
        <v>211</v>
      </c>
      <c r="E710" t="s">
        <v>182</v>
      </c>
      <c r="F710" t="s">
        <v>245</v>
      </c>
      <c r="G710" t="s">
        <v>231</v>
      </c>
      <c r="H710">
        <v>60653</v>
      </c>
      <c r="I710" t="s">
        <v>214</v>
      </c>
      <c r="J710" t="s">
        <v>193</v>
      </c>
      <c r="K710" t="s">
        <v>208</v>
      </c>
      <c r="L710" s="90">
        <v>36.351999999999997</v>
      </c>
      <c r="M710">
        <v>8</v>
      </c>
      <c r="N710">
        <v>0.2</v>
      </c>
      <c r="O710" s="90">
        <v>11.36</v>
      </c>
      <c r="P710"/>
      <c r="Q710"/>
    </row>
    <row r="711" spans="1:17" x14ac:dyDescent="0.25">
      <c r="A711" t="s">
        <v>1561</v>
      </c>
      <c r="B711" s="66">
        <v>43232</v>
      </c>
      <c r="C711" t="s">
        <v>195</v>
      </c>
      <c r="D711" t="s">
        <v>211</v>
      </c>
      <c r="E711" t="s">
        <v>182</v>
      </c>
      <c r="F711" t="s">
        <v>222</v>
      </c>
      <c r="G711" t="s">
        <v>223</v>
      </c>
      <c r="H711">
        <v>19120</v>
      </c>
      <c r="I711" t="s">
        <v>224</v>
      </c>
      <c r="J711" t="s">
        <v>186</v>
      </c>
      <c r="K711" t="s">
        <v>200</v>
      </c>
      <c r="L711" s="90">
        <v>516.48800000000006</v>
      </c>
      <c r="M711">
        <v>7</v>
      </c>
      <c r="N711">
        <v>0.2</v>
      </c>
      <c r="O711" s="90">
        <v>12.9122</v>
      </c>
      <c r="P711"/>
      <c r="Q711"/>
    </row>
    <row r="712" spans="1:17" x14ac:dyDescent="0.25">
      <c r="A712" t="s">
        <v>1562</v>
      </c>
      <c r="B712" s="66">
        <v>43233</v>
      </c>
      <c r="C712" t="s">
        <v>195</v>
      </c>
      <c r="D712" t="s">
        <v>181</v>
      </c>
      <c r="E712" t="s">
        <v>182</v>
      </c>
      <c r="F712" t="s">
        <v>241</v>
      </c>
      <c r="G712" t="s">
        <v>242</v>
      </c>
      <c r="H712">
        <v>10011</v>
      </c>
      <c r="I712" t="s">
        <v>224</v>
      </c>
      <c r="J712" t="s">
        <v>193</v>
      </c>
      <c r="K712" t="s">
        <v>208</v>
      </c>
      <c r="L712" s="90">
        <v>42.93</v>
      </c>
      <c r="M712">
        <v>9</v>
      </c>
      <c r="N712">
        <v>0</v>
      </c>
      <c r="O712" s="90">
        <v>19.3185</v>
      </c>
      <c r="P712"/>
      <c r="Q712"/>
    </row>
    <row r="713" spans="1:17" x14ac:dyDescent="0.25">
      <c r="A713" t="s">
        <v>1563</v>
      </c>
      <c r="B713" s="66">
        <v>43233</v>
      </c>
      <c r="C713" t="s">
        <v>195</v>
      </c>
      <c r="D713" t="s">
        <v>211</v>
      </c>
      <c r="E713" t="s">
        <v>182</v>
      </c>
      <c r="F713" t="s">
        <v>263</v>
      </c>
      <c r="G713" t="s">
        <v>264</v>
      </c>
      <c r="H713">
        <v>80013</v>
      </c>
      <c r="I713" t="s">
        <v>192</v>
      </c>
      <c r="J713" t="s">
        <v>193</v>
      </c>
      <c r="K713" t="s">
        <v>205</v>
      </c>
      <c r="L713" s="90">
        <v>43.56</v>
      </c>
      <c r="M713">
        <v>5</v>
      </c>
      <c r="N713">
        <v>0.2</v>
      </c>
      <c r="O713" s="90">
        <v>3.2669999999999999</v>
      </c>
      <c r="P713"/>
      <c r="Q713"/>
    </row>
    <row r="714" spans="1:17" x14ac:dyDescent="0.25">
      <c r="A714" t="s">
        <v>1564</v>
      </c>
      <c r="B714" s="66">
        <v>43233</v>
      </c>
      <c r="C714" t="s">
        <v>228</v>
      </c>
      <c r="D714" t="s">
        <v>181</v>
      </c>
      <c r="E714" t="s">
        <v>182</v>
      </c>
      <c r="F714" t="s">
        <v>209</v>
      </c>
      <c r="G714" t="s">
        <v>210</v>
      </c>
      <c r="H714">
        <v>98115</v>
      </c>
      <c r="I714" t="s">
        <v>192</v>
      </c>
      <c r="J714" t="s">
        <v>202</v>
      </c>
      <c r="K714" t="s">
        <v>328</v>
      </c>
      <c r="L714" s="90">
        <v>13999.96</v>
      </c>
      <c r="M714">
        <v>4</v>
      </c>
      <c r="N714">
        <v>0</v>
      </c>
      <c r="O714" s="90">
        <v>6719.9808000000003</v>
      </c>
      <c r="P714"/>
      <c r="Q714"/>
    </row>
    <row r="715" spans="1:17" x14ac:dyDescent="0.25">
      <c r="A715" t="s">
        <v>1565</v>
      </c>
      <c r="B715" s="66">
        <v>43233</v>
      </c>
      <c r="C715" t="s">
        <v>180</v>
      </c>
      <c r="D715" t="s">
        <v>211</v>
      </c>
      <c r="E715" t="s">
        <v>182</v>
      </c>
      <c r="F715" t="s">
        <v>227</v>
      </c>
      <c r="G715" t="s">
        <v>213</v>
      </c>
      <c r="H715">
        <v>77095</v>
      </c>
      <c r="I715" t="s">
        <v>214</v>
      </c>
      <c r="J715" t="s">
        <v>193</v>
      </c>
      <c r="K715" t="s">
        <v>199</v>
      </c>
      <c r="L715" s="90">
        <v>8.7200000000000006</v>
      </c>
      <c r="M715">
        <v>1</v>
      </c>
      <c r="N715">
        <v>0.2</v>
      </c>
      <c r="O715" s="90">
        <v>0.65400000000000003</v>
      </c>
      <c r="P715"/>
      <c r="Q715"/>
    </row>
    <row r="716" spans="1:17" x14ac:dyDescent="0.25">
      <c r="A716" t="s">
        <v>1566</v>
      </c>
      <c r="B716" s="66">
        <v>43234</v>
      </c>
      <c r="C716" t="s">
        <v>195</v>
      </c>
      <c r="D716" t="s">
        <v>211</v>
      </c>
      <c r="E716" t="s">
        <v>182</v>
      </c>
      <c r="F716" t="s">
        <v>501</v>
      </c>
      <c r="G716" t="s">
        <v>502</v>
      </c>
      <c r="H716">
        <v>66062</v>
      </c>
      <c r="I716" t="s">
        <v>214</v>
      </c>
      <c r="J716" t="s">
        <v>193</v>
      </c>
      <c r="K716" t="s">
        <v>276</v>
      </c>
      <c r="L716" s="90">
        <v>357.93</v>
      </c>
      <c r="M716">
        <v>3</v>
      </c>
      <c r="N716">
        <v>0</v>
      </c>
      <c r="O716" s="90">
        <v>7.1585999999999999</v>
      </c>
      <c r="P716"/>
      <c r="Q716"/>
    </row>
    <row r="717" spans="1:17" x14ac:dyDescent="0.25">
      <c r="A717" t="s">
        <v>1567</v>
      </c>
      <c r="B717" s="66">
        <v>43234</v>
      </c>
      <c r="C717" t="s">
        <v>195</v>
      </c>
      <c r="D717" t="s">
        <v>189</v>
      </c>
      <c r="E717" t="s">
        <v>182</v>
      </c>
      <c r="F717" t="s">
        <v>470</v>
      </c>
      <c r="G717" t="s">
        <v>298</v>
      </c>
      <c r="H717">
        <v>8360</v>
      </c>
      <c r="I717" t="s">
        <v>224</v>
      </c>
      <c r="J717" t="s">
        <v>186</v>
      </c>
      <c r="K717" t="s">
        <v>188</v>
      </c>
      <c r="L717" s="90">
        <v>212.94</v>
      </c>
      <c r="M717">
        <v>3</v>
      </c>
      <c r="N717">
        <v>0</v>
      </c>
      <c r="O717" s="90">
        <v>25.552800000000001</v>
      </c>
      <c r="P717"/>
      <c r="Q717"/>
    </row>
    <row r="718" spans="1:17" x14ac:dyDescent="0.25">
      <c r="A718" t="s">
        <v>1568</v>
      </c>
      <c r="B718" s="66">
        <v>43234</v>
      </c>
      <c r="C718" t="s">
        <v>195</v>
      </c>
      <c r="D718" t="s">
        <v>181</v>
      </c>
      <c r="E718" t="s">
        <v>182</v>
      </c>
      <c r="F718" t="s">
        <v>420</v>
      </c>
      <c r="G718" t="s">
        <v>191</v>
      </c>
      <c r="H718">
        <v>92503</v>
      </c>
      <c r="I718" t="s">
        <v>192</v>
      </c>
      <c r="J718" t="s">
        <v>193</v>
      </c>
      <c r="K718" t="s">
        <v>201</v>
      </c>
      <c r="L718" s="90">
        <v>9.84</v>
      </c>
      <c r="M718">
        <v>3</v>
      </c>
      <c r="N718">
        <v>0</v>
      </c>
      <c r="O718" s="90">
        <v>3.2471999999999999</v>
      </c>
      <c r="P718"/>
      <c r="Q718"/>
    </row>
    <row r="719" spans="1:17" x14ac:dyDescent="0.25">
      <c r="A719" t="s">
        <v>1569</v>
      </c>
      <c r="B719" s="66">
        <v>43234</v>
      </c>
      <c r="C719" t="s">
        <v>195</v>
      </c>
      <c r="D719" t="s">
        <v>211</v>
      </c>
      <c r="E719" t="s">
        <v>182</v>
      </c>
      <c r="F719" t="s">
        <v>245</v>
      </c>
      <c r="G719" t="s">
        <v>231</v>
      </c>
      <c r="H719">
        <v>60610</v>
      </c>
      <c r="I719" t="s">
        <v>214</v>
      </c>
      <c r="J719" t="s">
        <v>193</v>
      </c>
      <c r="K719" t="s">
        <v>208</v>
      </c>
      <c r="L719" s="90">
        <v>64.623999999999995</v>
      </c>
      <c r="M719">
        <v>7</v>
      </c>
      <c r="N719">
        <v>0.2</v>
      </c>
      <c r="O719" s="90">
        <v>22.618400000000001</v>
      </c>
      <c r="P719"/>
      <c r="Q719"/>
    </row>
    <row r="720" spans="1:17" x14ac:dyDescent="0.25">
      <c r="A720" t="s">
        <v>1570</v>
      </c>
      <c r="B720" s="66">
        <v>43234</v>
      </c>
      <c r="C720" t="s">
        <v>195</v>
      </c>
      <c r="D720" t="s">
        <v>189</v>
      </c>
      <c r="E720" t="s">
        <v>182</v>
      </c>
      <c r="F720" t="s">
        <v>190</v>
      </c>
      <c r="G720" t="s">
        <v>191</v>
      </c>
      <c r="H720">
        <v>90036</v>
      </c>
      <c r="I720" t="s">
        <v>192</v>
      </c>
      <c r="J720" t="s">
        <v>193</v>
      </c>
      <c r="K720" t="s">
        <v>204</v>
      </c>
      <c r="L720" s="90">
        <v>3.9119999999999999</v>
      </c>
      <c r="M720">
        <v>1</v>
      </c>
      <c r="N720">
        <v>0.2</v>
      </c>
      <c r="O720" s="90">
        <v>1.2714000000000001</v>
      </c>
      <c r="P720"/>
      <c r="Q720"/>
    </row>
    <row r="721" spans="1:17" x14ac:dyDescent="0.25">
      <c r="A721" t="s">
        <v>1571</v>
      </c>
      <c r="B721" s="66">
        <v>43234</v>
      </c>
      <c r="C721" t="s">
        <v>334</v>
      </c>
      <c r="D721" t="s">
        <v>181</v>
      </c>
      <c r="E721" t="s">
        <v>182</v>
      </c>
      <c r="F721" t="s">
        <v>269</v>
      </c>
      <c r="G721" t="s">
        <v>270</v>
      </c>
      <c r="H721">
        <v>43229</v>
      </c>
      <c r="I721" t="s">
        <v>224</v>
      </c>
      <c r="J721" t="s">
        <v>193</v>
      </c>
      <c r="K721" t="s">
        <v>226</v>
      </c>
      <c r="L721" s="90">
        <v>15.84</v>
      </c>
      <c r="M721">
        <v>2</v>
      </c>
      <c r="N721">
        <v>0.2</v>
      </c>
      <c r="O721" s="90">
        <v>5.5439999999999996</v>
      </c>
      <c r="P721"/>
      <c r="Q721"/>
    </row>
    <row r="722" spans="1:17" x14ac:dyDescent="0.25">
      <c r="A722" t="s">
        <v>1572</v>
      </c>
      <c r="B722" s="66">
        <v>43234</v>
      </c>
      <c r="C722" t="s">
        <v>195</v>
      </c>
      <c r="D722" t="s">
        <v>181</v>
      </c>
      <c r="E722" t="s">
        <v>182</v>
      </c>
      <c r="F722" t="s">
        <v>209</v>
      </c>
      <c r="G722" t="s">
        <v>210</v>
      </c>
      <c r="H722">
        <v>98115</v>
      </c>
      <c r="I722" t="s">
        <v>192</v>
      </c>
      <c r="J722" t="s">
        <v>193</v>
      </c>
      <c r="K722" t="s">
        <v>199</v>
      </c>
      <c r="L722" s="90">
        <v>83.7</v>
      </c>
      <c r="M722">
        <v>5</v>
      </c>
      <c r="N722">
        <v>0</v>
      </c>
      <c r="O722" s="90">
        <v>3.3479999999999999</v>
      </c>
      <c r="P722"/>
      <c r="Q722"/>
    </row>
    <row r="723" spans="1:17" x14ac:dyDescent="0.25">
      <c r="A723" t="s">
        <v>1573</v>
      </c>
      <c r="B723" s="66">
        <v>43235</v>
      </c>
      <c r="C723" t="s">
        <v>228</v>
      </c>
      <c r="D723" t="s">
        <v>189</v>
      </c>
      <c r="E723" t="s">
        <v>182</v>
      </c>
      <c r="F723" t="s">
        <v>505</v>
      </c>
      <c r="G723" t="s">
        <v>207</v>
      </c>
      <c r="H723">
        <v>27604</v>
      </c>
      <c r="I723" t="s">
        <v>185</v>
      </c>
      <c r="J723" t="s">
        <v>193</v>
      </c>
      <c r="K723" t="s">
        <v>205</v>
      </c>
      <c r="L723" s="90">
        <v>942.78399999999999</v>
      </c>
      <c r="M723">
        <v>4</v>
      </c>
      <c r="N723">
        <v>0.2</v>
      </c>
      <c r="O723" s="90">
        <v>94.278400000000005</v>
      </c>
      <c r="P723"/>
      <c r="Q723"/>
    </row>
    <row r="724" spans="1:17" x14ac:dyDescent="0.25">
      <c r="A724" t="s">
        <v>1574</v>
      </c>
      <c r="B724" s="66">
        <v>43235</v>
      </c>
      <c r="C724" t="s">
        <v>195</v>
      </c>
      <c r="D724" t="s">
        <v>189</v>
      </c>
      <c r="E724" t="s">
        <v>182</v>
      </c>
      <c r="F724" t="s">
        <v>219</v>
      </c>
      <c r="G724" t="s">
        <v>191</v>
      </c>
      <c r="H724">
        <v>94110</v>
      </c>
      <c r="I724" t="s">
        <v>192</v>
      </c>
      <c r="J724" t="s">
        <v>202</v>
      </c>
      <c r="K724" t="s">
        <v>203</v>
      </c>
      <c r="L724" s="90">
        <v>19.8</v>
      </c>
      <c r="M724">
        <v>5</v>
      </c>
      <c r="N724">
        <v>0.2</v>
      </c>
      <c r="O724" s="90">
        <v>1.7324999999999999</v>
      </c>
      <c r="P724"/>
      <c r="Q724"/>
    </row>
    <row r="725" spans="1:17" x14ac:dyDescent="0.25">
      <c r="A725" t="s">
        <v>1575</v>
      </c>
      <c r="B725" s="66">
        <v>43235</v>
      </c>
      <c r="C725" t="s">
        <v>195</v>
      </c>
      <c r="D725" t="s">
        <v>181</v>
      </c>
      <c r="E725" t="s">
        <v>182</v>
      </c>
      <c r="F725" t="s">
        <v>241</v>
      </c>
      <c r="G725" t="s">
        <v>242</v>
      </c>
      <c r="H725">
        <v>10009</v>
      </c>
      <c r="I725" t="s">
        <v>224</v>
      </c>
      <c r="J725" t="s">
        <v>193</v>
      </c>
      <c r="K725" t="s">
        <v>204</v>
      </c>
      <c r="L725" s="90">
        <v>3.5920000000000001</v>
      </c>
      <c r="M725">
        <v>1</v>
      </c>
      <c r="N725">
        <v>0.2</v>
      </c>
      <c r="O725" s="90">
        <v>1.1225000000000001</v>
      </c>
      <c r="P725"/>
      <c r="Q725"/>
    </row>
    <row r="726" spans="1:17" x14ac:dyDescent="0.25">
      <c r="A726" t="s">
        <v>1576</v>
      </c>
      <c r="B726" s="66">
        <v>43235</v>
      </c>
      <c r="C726" t="s">
        <v>195</v>
      </c>
      <c r="D726" t="s">
        <v>211</v>
      </c>
      <c r="E726" t="s">
        <v>182</v>
      </c>
      <c r="F726" t="s">
        <v>241</v>
      </c>
      <c r="G726" t="s">
        <v>242</v>
      </c>
      <c r="H726">
        <v>10009</v>
      </c>
      <c r="I726" t="s">
        <v>224</v>
      </c>
      <c r="J726" t="s">
        <v>193</v>
      </c>
      <c r="K726" t="s">
        <v>201</v>
      </c>
      <c r="L726" s="90">
        <v>3.52</v>
      </c>
      <c r="M726">
        <v>2</v>
      </c>
      <c r="N726">
        <v>0</v>
      </c>
      <c r="O726" s="90">
        <v>1.6896</v>
      </c>
      <c r="P726"/>
      <c r="Q726"/>
    </row>
    <row r="727" spans="1:17" x14ac:dyDescent="0.25">
      <c r="A727" t="s">
        <v>1577</v>
      </c>
      <c r="B727" s="66">
        <v>43235</v>
      </c>
      <c r="C727" t="s">
        <v>228</v>
      </c>
      <c r="D727" t="s">
        <v>181</v>
      </c>
      <c r="E727" t="s">
        <v>182</v>
      </c>
      <c r="F727" t="s">
        <v>573</v>
      </c>
      <c r="G727" t="s">
        <v>333</v>
      </c>
      <c r="H727">
        <v>30188</v>
      </c>
      <c r="I727" t="s">
        <v>185</v>
      </c>
      <c r="J727" t="s">
        <v>202</v>
      </c>
      <c r="K727" t="s">
        <v>168</v>
      </c>
      <c r="L727" s="90">
        <v>272.61</v>
      </c>
      <c r="M727">
        <v>13</v>
      </c>
      <c r="N727">
        <v>0</v>
      </c>
      <c r="O727" s="90">
        <v>98.139600000000002</v>
      </c>
      <c r="P727"/>
      <c r="Q727"/>
    </row>
    <row r="728" spans="1:17" x14ac:dyDescent="0.25">
      <c r="A728" t="s">
        <v>1578</v>
      </c>
      <c r="B728" s="66">
        <v>43235</v>
      </c>
      <c r="C728" t="s">
        <v>195</v>
      </c>
      <c r="D728" t="s">
        <v>181</v>
      </c>
      <c r="E728" t="s">
        <v>182</v>
      </c>
      <c r="F728" t="s">
        <v>496</v>
      </c>
      <c r="G728" t="s">
        <v>240</v>
      </c>
      <c r="H728">
        <v>46203</v>
      </c>
      <c r="I728" t="s">
        <v>214</v>
      </c>
      <c r="J728" t="s">
        <v>193</v>
      </c>
      <c r="K728" t="s">
        <v>208</v>
      </c>
      <c r="L728" s="90">
        <v>33.450000000000003</v>
      </c>
      <c r="M728">
        <v>5</v>
      </c>
      <c r="N728">
        <v>0</v>
      </c>
      <c r="O728" s="90">
        <v>15.387</v>
      </c>
      <c r="P728"/>
      <c r="Q728"/>
    </row>
    <row r="729" spans="1:17" x14ac:dyDescent="0.25">
      <c r="A729" t="s">
        <v>1579</v>
      </c>
      <c r="B729" s="66">
        <v>43236</v>
      </c>
      <c r="C729" t="s">
        <v>228</v>
      </c>
      <c r="D729" t="s">
        <v>181</v>
      </c>
      <c r="E729" t="s">
        <v>182</v>
      </c>
      <c r="F729" t="s">
        <v>474</v>
      </c>
      <c r="G729" t="s">
        <v>191</v>
      </c>
      <c r="H729">
        <v>92683</v>
      </c>
      <c r="I729" t="s">
        <v>192</v>
      </c>
      <c r="J729" t="s">
        <v>202</v>
      </c>
      <c r="K729" t="s">
        <v>203</v>
      </c>
      <c r="L729" s="90">
        <v>31.968</v>
      </c>
      <c r="M729">
        <v>4</v>
      </c>
      <c r="N729">
        <v>0.2</v>
      </c>
      <c r="O729" s="90">
        <v>2.3976000000000002</v>
      </c>
      <c r="P729"/>
      <c r="Q729"/>
    </row>
    <row r="730" spans="1:17" x14ac:dyDescent="0.25">
      <c r="A730" t="s">
        <v>1580</v>
      </c>
      <c r="B730" s="66">
        <v>43236</v>
      </c>
      <c r="C730" t="s">
        <v>228</v>
      </c>
      <c r="D730" t="s">
        <v>181</v>
      </c>
      <c r="E730" t="s">
        <v>182</v>
      </c>
      <c r="F730" t="s">
        <v>209</v>
      </c>
      <c r="G730" t="s">
        <v>210</v>
      </c>
      <c r="H730">
        <v>98103</v>
      </c>
      <c r="I730" t="s">
        <v>192</v>
      </c>
      <c r="J730" t="s">
        <v>193</v>
      </c>
      <c r="K730" t="s">
        <v>199</v>
      </c>
      <c r="L730" s="90">
        <v>33.29</v>
      </c>
      <c r="M730">
        <v>1</v>
      </c>
      <c r="N730">
        <v>0</v>
      </c>
      <c r="O730" s="90">
        <v>7.9896000000000003</v>
      </c>
      <c r="P730"/>
      <c r="Q730"/>
    </row>
    <row r="731" spans="1:17" x14ac:dyDescent="0.25">
      <c r="A731" t="s">
        <v>1581</v>
      </c>
      <c r="B731" s="66">
        <v>43236</v>
      </c>
      <c r="C731" t="s">
        <v>195</v>
      </c>
      <c r="D731" t="s">
        <v>181</v>
      </c>
      <c r="E731" t="s">
        <v>182</v>
      </c>
      <c r="F731" t="s">
        <v>206</v>
      </c>
      <c r="G731" t="s">
        <v>207</v>
      </c>
      <c r="H731">
        <v>28027</v>
      </c>
      <c r="I731" t="s">
        <v>185</v>
      </c>
      <c r="J731" t="s">
        <v>193</v>
      </c>
      <c r="K731" t="s">
        <v>194</v>
      </c>
      <c r="L731" s="90">
        <v>6.2640000000000002</v>
      </c>
      <c r="M731">
        <v>3</v>
      </c>
      <c r="N731">
        <v>0.2</v>
      </c>
      <c r="O731" s="90">
        <v>2.0358000000000001</v>
      </c>
      <c r="P731"/>
      <c r="Q731"/>
    </row>
    <row r="732" spans="1:17" x14ac:dyDescent="0.25">
      <c r="A732" t="s">
        <v>1582</v>
      </c>
      <c r="B732" s="66">
        <v>43236</v>
      </c>
      <c r="C732" t="s">
        <v>180</v>
      </c>
      <c r="D732" t="s">
        <v>181</v>
      </c>
      <c r="E732" t="s">
        <v>182</v>
      </c>
      <c r="F732" t="s">
        <v>241</v>
      </c>
      <c r="G732" t="s">
        <v>242</v>
      </c>
      <c r="H732">
        <v>10024</v>
      </c>
      <c r="I732" t="s">
        <v>224</v>
      </c>
      <c r="J732" t="s">
        <v>193</v>
      </c>
      <c r="K732" t="s">
        <v>208</v>
      </c>
      <c r="L732" s="90">
        <v>23.92</v>
      </c>
      <c r="M732">
        <v>4</v>
      </c>
      <c r="N732">
        <v>0</v>
      </c>
      <c r="O732" s="90">
        <v>10.763999999999999</v>
      </c>
      <c r="P732"/>
      <c r="Q732"/>
    </row>
    <row r="733" spans="1:17" x14ac:dyDescent="0.25">
      <c r="A733" t="s">
        <v>1583</v>
      </c>
      <c r="B733" s="66">
        <v>43236</v>
      </c>
      <c r="C733" t="s">
        <v>195</v>
      </c>
      <c r="D733" t="s">
        <v>211</v>
      </c>
      <c r="E733" t="s">
        <v>182</v>
      </c>
      <c r="F733" t="s">
        <v>495</v>
      </c>
      <c r="G733" t="s">
        <v>249</v>
      </c>
      <c r="H733">
        <v>23434</v>
      </c>
      <c r="I733" t="s">
        <v>185</v>
      </c>
      <c r="J733" t="s">
        <v>193</v>
      </c>
      <c r="K733" t="s">
        <v>276</v>
      </c>
      <c r="L733" s="90">
        <v>35.06</v>
      </c>
      <c r="M733">
        <v>2</v>
      </c>
      <c r="N733">
        <v>0</v>
      </c>
      <c r="O733" s="90">
        <v>10.518000000000001</v>
      </c>
      <c r="P733"/>
      <c r="Q733"/>
    </row>
    <row r="734" spans="1:17" x14ac:dyDescent="0.25">
      <c r="A734" t="s">
        <v>1584</v>
      </c>
      <c r="B734" s="66">
        <v>43236</v>
      </c>
      <c r="C734" t="s">
        <v>228</v>
      </c>
      <c r="D734" t="s">
        <v>189</v>
      </c>
      <c r="E734" t="s">
        <v>182</v>
      </c>
      <c r="F734" t="s">
        <v>222</v>
      </c>
      <c r="G734" t="s">
        <v>223</v>
      </c>
      <c r="H734">
        <v>19120</v>
      </c>
      <c r="I734" t="s">
        <v>224</v>
      </c>
      <c r="J734" t="s">
        <v>193</v>
      </c>
      <c r="K734" t="s">
        <v>199</v>
      </c>
      <c r="L734" s="90">
        <v>64.784000000000006</v>
      </c>
      <c r="M734">
        <v>1</v>
      </c>
      <c r="N734">
        <v>0.2</v>
      </c>
      <c r="O734" s="90">
        <v>12.956799999999999</v>
      </c>
      <c r="P734"/>
      <c r="Q734"/>
    </row>
    <row r="735" spans="1:17" x14ac:dyDescent="0.25">
      <c r="A735" t="s">
        <v>1585</v>
      </c>
      <c r="B735" s="66">
        <v>43236</v>
      </c>
      <c r="C735" t="s">
        <v>195</v>
      </c>
      <c r="D735" t="s">
        <v>189</v>
      </c>
      <c r="E735" t="s">
        <v>182</v>
      </c>
      <c r="F735" t="s">
        <v>219</v>
      </c>
      <c r="G735" t="s">
        <v>191</v>
      </c>
      <c r="H735">
        <v>94110</v>
      </c>
      <c r="I735" t="s">
        <v>192</v>
      </c>
      <c r="J735" t="s">
        <v>193</v>
      </c>
      <c r="K735" t="s">
        <v>208</v>
      </c>
      <c r="L735" s="90">
        <v>21.12</v>
      </c>
      <c r="M735">
        <v>4</v>
      </c>
      <c r="N735">
        <v>0</v>
      </c>
      <c r="O735" s="90">
        <v>9.5039999999999996</v>
      </c>
      <c r="P735"/>
      <c r="Q735"/>
    </row>
    <row r="736" spans="1:17" x14ac:dyDescent="0.25">
      <c r="A736" t="s">
        <v>1586</v>
      </c>
      <c r="B736" s="66">
        <v>43237</v>
      </c>
      <c r="C736" t="s">
        <v>180</v>
      </c>
      <c r="D736" t="s">
        <v>189</v>
      </c>
      <c r="E736" t="s">
        <v>182</v>
      </c>
      <c r="F736" t="s">
        <v>190</v>
      </c>
      <c r="G736" t="s">
        <v>191</v>
      </c>
      <c r="H736">
        <v>90045</v>
      </c>
      <c r="I736" t="s">
        <v>192</v>
      </c>
      <c r="J736" t="s">
        <v>186</v>
      </c>
      <c r="K736" t="s">
        <v>188</v>
      </c>
      <c r="L736" s="90">
        <v>184.75200000000001</v>
      </c>
      <c r="M736">
        <v>3</v>
      </c>
      <c r="N736">
        <v>0.2</v>
      </c>
      <c r="O736" s="90">
        <v>20.784600000000001</v>
      </c>
      <c r="P736"/>
      <c r="Q736"/>
    </row>
    <row r="737" spans="1:17" x14ac:dyDescent="0.25">
      <c r="A737" t="s">
        <v>1587</v>
      </c>
      <c r="B737" s="66">
        <v>43237</v>
      </c>
      <c r="C737" t="s">
        <v>228</v>
      </c>
      <c r="D737" t="s">
        <v>181</v>
      </c>
      <c r="E737" t="s">
        <v>182</v>
      </c>
      <c r="F737" t="s">
        <v>508</v>
      </c>
      <c r="G737" t="s">
        <v>184</v>
      </c>
      <c r="H737">
        <v>42104</v>
      </c>
      <c r="I737" t="s">
        <v>185</v>
      </c>
      <c r="J737" t="s">
        <v>202</v>
      </c>
      <c r="K737" t="s">
        <v>168</v>
      </c>
      <c r="L737" s="90">
        <v>71</v>
      </c>
      <c r="M737">
        <v>4</v>
      </c>
      <c r="N737">
        <v>0</v>
      </c>
      <c r="O737" s="90">
        <v>27.69</v>
      </c>
      <c r="P737"/>
      <c r="Q737"/>
    </row>
    <row r="738" spans="1:17" x14ac:dyDescent="0.25">
      <c r="A738" t="s">
        <v>1588</v>
      </c>
      <c r="B738" s="66">
        <v>43237</v>
      </c>
      <c r="C738" t="s">
        <v>195</v>
      </c>
      <c r="D738" t="s">
        <v>181</v>
      </c>
      <c r="E738" t="s">
        <v>182</v>
      </c>
      <c r="F738" t="s">
        <v>364</v>
      </c>
      <c r="G738" t="s">
        <v>191</v>
      </c>
      <c r="H738">
        <v>92627</v>
      </c>
      <c r="I738" t="s">
        <v>192</v>
      </c>
      <c r="J738" t="s">
        <v>186</v>
      </c>
      <c r="K738" t="s">
        <v>188</v>
      </c>
      <c r="L738" s="90">
        <v>241.56800000000001</v>
      </c>
      <c r="M738">
        <v>2</v>
      </c>
      <c r="N738">
        <v>0.2</v>
      </c>
      <c r="O738" s="90">
        <v>18.117599999999999</v>
      </c>
      <c r="P738"/>
      <c r="Q738"/>
    </row>
    <row r="739" spans="1:17" x14ac:dyDescent="0.25">
      <c r="A739" t="s">
        <v>1589</v>
      </c>
      <c r="B739" s="66">
        <v>43238</v>
      </c>
      <c r="C739" t="s">
        <v>180</v>
      </c>
      <c r="D739" t="s">
        <v>181</v>
      </c>
      <c r="E739" t="s">
        <v>182</v>
      </c>
      <c r="F739" t="s">
        <v>241</v>
      </c>
      <c r="G739" t="s">
        <v>242</v>
      </c>
      <c r="H739">
        <v>10009</v>
      </c>
      <c r="I739" t="s">
        <v>224</v>
      </c>
      <c r="J739" t="s">
        <v>193</v>
      </c>
      <c r="K739" t="s">
        <v>208</v>
      </c>
      <c r="L739" s="90">
        <v>212.64</v>
      </c>
      <c r="M739">
        <v>6</v>
      </c>
      <c r="N739">
        <v>0</v>
      </c>
      <c r="O739" s="90">
        <v>99.940799999999996</v>
      </c>
      <c r="P739"/>
      <c r="Q739"/>
    </row>
    <row r="740" spans="1:17" x14ac:dyDescent="0.25">
      <c r="A740" t="s">
        <v>1590</v>
      </c>
      <c r="B740" s="66">
        <v>43238</v>
      </c>
      <c r="C740" t="s">
        <v>195</v>
      </c>
      <c r="D740" t="s">
        <v>181</v>
      </c>
      <c r="E740" t="s">
        <v>182</v>
      </c>
      <c r="F740" t="s">
        <v>260</v>
      </c>
      <c r="G740" t="s">
        <v>261</v>
      </c>
      <c r="H740">
        <v>97206</v>
      </c>
      <c r="I740" t="s">
        <v>192</v>
      </c>
      <c r="J740" t="s">
        <v>193</v>
      </c>
      <c r="K740" t="s">
        <v>208</v>
      </c>
      <c r="L740" s="90">
        <v>141.76</v>
      </c>
      <c r="M740">
        <v>5</v>
      </c>
      <c r="N740">
        <v>0.2</v>
      </c>
      <c r="O740" s="90">
        <v>47.844000000000001</v>
      </c>
      <c r="P740"/>
      <c r="Q740"/>
    </row>
    <row r="741" spans="1:17" x14ac:dyDescent="0.25">
      <c r="A741" t="s">
        <v>1591</v>
      </c>
      <c r="B741" s="66">
        <v>43238</v>
      </c>
      <c r="C741" t="s">
        <v>195</v>
      </c>
      <c r="D741" t="s">
        <v>189</v>
      </c>
      <c r="E741" t="s">
        <v>182</v>
      </c>
      <c r="F741" t="s">
        <v>241</v>
      </c>
      <c r="G741" t="s">
        <v>242</v>
      </c>
      <c r="H741">
        <v>10011</v>
      </c>
      <c r="I741" t="s">
        <v>224</v>
      </c>
      <c r="J741" t="s">
        <v>186</v>
      </c>
      <c r="K741" t="s">
        <v>198</v>
      </c>
      <c r="L741" s="90">
        <v>384.76799999999997</v>
      </c>
      <c r="M741">
        <v>2</v>
      </c>
      <c r="N741">
        <v>0.4</v>
      </c>
      <c r="O741" s="90">
        <v>115.43040000000001</v>
      </c>
      <c r="P741"/>
      <c r="Q741"/>
    </row>
    <row r="742" spans="1:17" x14ac:dyDescent="0.25">
      <c r="A742" t="s">
        <v>1592</v>
      </c>
      <c r="B742" s="66">
        <v>43239</v>
      </c>
      <c r="C742" t="s">
        <v>195</v>
      </c>
      <c r="D742" t="s">
        <v>211</v>
      </c>
      <c r="E742" t="s">
        <v>182</v>
      </c>
      <c r="F742" t="s">
        <v>269</v>
      </c>
      <c r="G742" t="s">
        <v>240</v>
      </c>
      <c r="H742">
        <v>47201</v>
      </c>
      <c r="I742" t="s">
        <v>214</v>
      </c>
      <c r="J742" t="s">
        <v>193</v>
      </c>
      <c r="K742" t="s">
        <v>208</v>
      </c>
      <c r="L742" s="90">
        <v>28.16</v>
      </c>
      <c r="M742">
        <v>4</v>
      </c>
      <c r="N742">
        <v>0</v>
      </c>
      <c r="O742" s="90">
        <v>13.235200000000001</v>
      </c>
      <c r="P742"/>
      <c r="Q742"/>
    </row>
    <row r="743" spans="1:17" x14ac:dyDescent="0.25">
      <c r="A743" t="s">
        <v>1593</v>
      </c>
      <c r="B743" s="66">
        <v>43239</v>
      </c>
      <c r="C743" t="s">
        <v>180</v>
      </c>
      <c r="D743" t="s">
        <v>211</v>
      </c>
      <c r="E743" t="s">
        <v>182</v>
      </c>
      <c r="F743" t="s">
        <v>190</v>
      </c>
      <c r="G743" t="s">
        <v>191</v>
      </c>
      <c r="H743">
        <v>90004</v>
      </c>
      <c r="I743" t="s">
        <v>192</v>
      </c>
      <c r="J743" t="s">
        <v>193</v>
      </c>
      <c r="K743" t="s">
        <v>199</v>
      </c>
      <c r="L743" s="90">
        <v>947.17</v>
      </c>
      <c r="M743">
        <v>7</v>
      </c>
      <c r="N743">
        <v>0</v>
      </c>
      <c r="O743" s="90">
        <v>9.4717000000000002</v>
      </c>
      <c r="P743"/>
      <c r="Q743"/>
    </row>
    <row r="744" spans="1:17" x14ac:dyDescent="0.25">
      <c r="A744" t="s">
        <v>1594</v>
      </c>
      <c r="B744" s="66">
        <v>43239</v>
      </c>
      <c r="C744" t="s">
        <v>195</v>
      </c>
      <c r="D744" t="s">
        <v>181</v>
      </c>
      <c r="E744" t="s">
        <v>182</v>
      </c>
      <c r="F744" t="s">
        <v>444</v>
      </c>
      <c r="G744" t="s">
        <v>249</v>
      </c>
      <c r="H744">
        <v>22801</v>
      </c>
      <c r="I744" t="s">
        <v>185</v>
      </c>
      <c r="J744" t="s">
        <v>202</v>
      </c>
      <c r="K744" t="s">
        <v>168</v>
      </c>
      <c r="L744" s="90">
        <v>23.08</v>
      </c>
      <c r="M744">
        <v>2</v>
      </c>
      <c r="N744">
        <v>0</v>
      </c>
      <c r="O744" s="90">
        <v>6.9240000000000004</v>
      </c>
      <c r="P744"/>
      <c r="Q744"/>
    </row>
    <row r="745" spans="1:17" x14ac:dyDescent="0.25">
      <c r="A745" t="s">
        <v>1595</v>
      </c>
      <c r="B745" s="66">
        <v>43239</v>
      </c>
      <c r="C745" t="s">
        <v>195</v>
      </c>
      <c r="D745" t="s">
        <v>181</v>
      </c>
      <c r="E745" t="s">
        <v>182</v>
      </c>
      <c r="F745" t="s">
        <v>467</v>
      </c>
      <c r="G745" t="s">
        <v>254</v>
      </c>
      <c r="H745">
        <v>36608</v>
      </c>
      <c r="I745" t="s">
        <v>185</v>
      </c>
      <c r="J745" t="s">
        <v>202</v>
      </c>
      <c r="K745" t="s">
        <v>203</v>
      </c>
      <c r="L745" s="90">
        <v>59.97</v>
      </c>
      <c r="M745">
        <v>3</v>
      </c>
      <c r="N745">
        <v>0</v>
      </c>
      <c r="O745" s="90">
        <v>0</v>
      </c>
      <c r="P745"/>
      <c r="Q745"/>
    </row>
    <row r="746" spans="1:17" x14ac:dyDescent="0.25">
      <c r="A746" t="s">
        <v>1596</v>
      </c>
      <c r="B746" s="66">
        <v>43239</v>
      </c>
      <c r="C746" t="s">
        <v>195</v>
      </c>
      <c r="D746" t="s">
        <v>189</v>
      </c>
      <c r="E746" t="s">
        <v>182</v>
      </c>
      <c r="F746" t="s">
        <v>222</v>
      </c>
      <c r="G746" t="s">
        <v>223</v>
      </c>
      <c r="H746">
        <v>19134</v>
      </c>
      <c r="I746" t="s">
        <v>224</v>
      </c>
      <c r="J746" t="s">
        <v>202</v>
      </c>
      <c r="K746" t="s">
        <v>168</v>
      </c>
      <c r="L746" s="90">
        <v>31.175999999999998</v>
      </c>
      <c r="M746">
        <v>3</v>
      </c>
      <c r="N746">
        <v>0.2</v>
      </c>
      <c r="O746" s="90">
        <v>5.4558</v>
      </c>
      <c r="P746"/>
      <c r="Q746"/>
    </row>
    <row r="747" spans="1:17" x14ac:dyDescent="0.25">
      <c r="A747" t="s">
        <v>1597</v>
      </c>
      <c r="B747" s="66">
        <v>43240</v>
      </c>
      <c r="C747" t="s">
        <v>195</v>
      </c>
      <c r="D747" t="s">
        <v>181</v>
      </c>
      <c r="E747" t="s">
        <v>182</v>
      </c>
      <c r="F747" t="s">
        <v>275</v>
      </c>
      <c r="G747" t="s">
        <v>191</v>
      </c>
      <c r="H747">
        <v>95661</v>
      </c>
      <c r="I747" t="s">
        <v>192</v>
      </c>
      <c r="J747" t="s">
        <v>193</v>
      </c>
      <c r="K747" t="s">
        <v>208</v>
      </c>
      <c r="L747" s="90">
        <v>20.04</v>
      </c>
      <c r="M747">
        <v>3</v>
      </c>
      <c r="N747">
        <v>0</v>
      </c>
      <c r="O747" s="90">
        <v>9.6191999999999993</v>
      </c>
      <c r="P747"/>
      <c r="Q747"/>
    </row>
    <row r="748" spans="1:17" x14ac:dyDescent="0.25">
      <c r="A748" t="s">
        <v>1598</v>
      </c>
      <c r="B748" s="66">
        <v>43240</v>
      </c>
      <c r="C748" t="s">
        <v>334</v>
      </c>
      <c r="D748" t="s">
        <v>181</v>
      </c>
      <c r="E748" t="s">
        <v>182</v>
      </c>
      <c r="F748" t="s">
        <v>450</v>
      </c>
      <c r="G748" t="s">
        <v>197</v>
      </c>
      <c r="H748">
        <v>33437</v>
      </c>
      <c r="I748" t="s">
        <v>185</v>
      </c>
      <c r="J748" t="s">
        <v>186</v>
      </c>
      <c r="K748" t="s">
        <v>200</v>
      </c>
      <c r="L748" s="90">
        <v>47.951999999999998</v>
      </c>
      <c r="M748">
        <v>3</v>
      </c>
      <c r="N748">
        <v>0.2</v>
      </c>
      <c r="O748" s="90">
        <v>13.786199999999999</v>
      </c>
      <c r="P748"/>
      <c r="Q748"/>
    </row>
    <row r="749" spans="1:17" x14ac:dyDescent="0.25">
      <c r="A749" t="s">
        <v>1599</v>
      </c>
      <c r="B749" s="66">
        <v>43240</v>
      </c>
      <c r="C749" t="s">
        <v>195</v>
      </c>
      <c r="D749" t="s">
        <v>181</v>
      </c>
      <c r="E749" t="s">
        <v>182</v>
      </c>
      <c r="F749" t="s">
        <v>209</v>
      </c>
      <c r="G749" t="s">
        <v>210</v>
      </c>
      <c r="H749">
        <v>98105</v>
      </c>
      <c r="I749" t="s">
        <v>192</v>
      </c>
      <c r="J749" t="s">
        <v>202</v>
      </c>
      <c r="K749" t="s">
        <v>289</v>
      </c>
      <c r="L749" s="90">
        <v>558.4</v>
      </c>
      <c r="M749">
        <v>2</v>
      </c>
      <c r="N749">
        <v>0.2</v>
      </c>
      <c r="O749" s="90">
        <v>41.88</v>
      </c>
      <c r="P749"/>
      <c r="Q749"/>
    </row>
    <row r="750" spans="1:17" x14ac:dyDescent="0.25">
      <c r="A750" t="s">
        <v>1600</v>
      </c>
      <c r="B750" s="66">
        <v>43240</v>
      </c>
      <c r="C750" t="s">
        <v>195</v>
      </c>
      <c r="D750" t="s">
        <v>181</v>
      </c>
      <c r="E750" t="s">
        <v>182</v>
      </c>
      <c r="F750" t="s">
        <v>550</v>
      </c>
      <c r="G750" t="s">
        <v>240</v>
      </c>
      <c r="H750">
        <v>47362</v>
      </c>
      <c r="I750" t="s">
        <v>214</v>
      </c>
      <c r="J750" t="s">
        <v>193</v>
      </c>
      <c r="K750" t="s">
        <v>205</v>
      </c>
      <c r="L750" s="90">
        <v>60.69</v>
      </c>
      <c r="M750">
        <v>7</v>
      </c>
      <c r="N750">
        <v>0</v>
      </c>
      <c r="O750" s="90">
        <v>16.386299999999999</v>
      </c>
      <c r="P750"/>
      <c r="Q750"/>
    </row>
    <row r="751" spans="1:17" x14ac:dyDescent="0.25">
      <c r="A751" t="s">
        <v>1601</v>
      </c>
      <c r="B751" s="66">
        <v>43240</v>
      </c>
      <c r="C751" t="s">
        <v>228</v>
      </c>
      <c r="D751" t="s">
        <v>189</v>
      </c>
      <c r="E751" t="s">
        <v>182</v>
      </c>
      <c r="F751" t="s">
        <v>241</v>
      </c>
      <c r="G751" t="s">
        <v>242</v>
      </c>
      <c r="H751">
        <v>10024</v>
      </c>
      <c r="I751" t="s">
        <v>224</v>
      </c>
      <c r="J751" t="s">
        <v>193</v>
      </c>
      <c r="K751" t="s">
        <v>204</v>
      </c>
      <c r="L751" s="90">
        <v>33.552</v>
      </c>
      <c r="M751">
        <v>1</v>
      </c>
      <c r="N751">
        <v>0.2</v>
      </c>
      <c r="O751" s="90">
        <v>12.582000000000001</v>
      </c>
      <c r="P751"/>
      <c r="Q751"/>
    </row>
    <row r="752" spans="1:17" x14ac:dyDescent="0.25">
      <c r="A752" t="s">
        <v>1602</v>
      </c>
      <c r="B752" s="66">
        <v>43240</v>
      </c>
      <c r="C752" t="s">
        <v>195</v>
      </c>
      <c r="D752" t="s">
        <v>211</v>
      </c>
      <c r="E752" t="s">
        <v>182</v>
      </c>
      <c r="F752" t="s">
        <v>424</v>
      </c>
      <c r="G752" t="s">
        <v>249</v>
      </c>
      <c r="H752">
        <v>23464</v>
      </c>
      <c r="I752" t="s">
        <v>185</v>
      </c>
      <c r="J752" t="s">
        <v>193</v>
      </c>
      <c r="K752" t="s">
        <v>204</v>
      </c>
      <c r="L752" s="90">
        <v>9.64</v>
      </c>
      <c r="M752">
        <v>2</v>
      </c>
      <c r="N752">
        <v>0</v>
      </c>
      <c r="O752" s="90">
        <v>4.7236000000000002</v>
      </c>
      <c r="P752"/>
      <c r="Q752"/>
    </row>
    <row r="753" spans="1:17" x14ac:dyDescent="0.25">
      <c r="A753" t="s">
        <v>1603</v>
      </c>
      <c r="B753" s="66">
        <v>43240</v>
      </c>
      <c r="C753" t="s">
        <v>180</v>
      </c>
      <c r="D753" t="s">
        <v>189</v>
      </c>
      <c r="E753" t="s">
        <v>182</v>
      </c>
      <c r="F753" t="s">
        <v>411</v>
      </c>
      <c r="G753" t="s">
        <v>191</v>
      </c>
      <c r="H753">
        <v>93905</v>
      </c>
      <c r="I753" t="s">
        <v>192</v>
      </c>
      <c r="J753" t="s">
        <v>193</v>
      </c>
      <c r="K753" t="s">
        <v>204</v>
      </c>
      <c r="L753" s="90">
        <v>9.7279999999999998</v>
      </c>
      <c r="M753">
        <v>2</v>
      </c>
      <c r="N753">
        <v>0.2</v>
      </c>
      <c r="O753" s="90">
        <v>3.2831999999999999</v>
      </c>
      <c r="P753"/>
      <c r="Q753"/>
    </row>
    <row r="754" spans="1:17" x14ac:dyDescent="0.25">
      <c r="A754" t="s">
        <v>1604</v>
      </c>
      <c r="B754" s="66">
        <v>43240</v>
      </c>
      <c r="C754" t="s">
        <v>195</v>
      </c>
      <c r="D754" t="s">
        <v>211</v>
      </c>
      <c r="E754" t="s">
        <v>182</v>
      </c>
      <c r="F754" t="s">
        <v>506</v>
      </c>
      <c r="G754" t="s">
        <v>285</v>
      </c>
      <c r="H754">
        <v>74403</v>
      </c>
      <c r="I754" t="s">
        <v>214</v>
      </c>
      <c r="J754" t="s">
        <v>193</v>
      </c>
      <c r="K754" t="s">
        <v>201</v>
      </c>
      <c r="L754" s="90">
        <v>6.56</v>
      </c>
      <c r="M754">
        <v>2</v>
      </c>
      <c r="N754">
        <v>0</v>
      </c>
      <c r="O754" s="90">
        <v>1.9024000000000001</v>
      </c>
      <c r="P754"/>
      <c r="Q754"/>
    </row>
    <row r="755" spans="1:17" x14ac:dyDescent="0.25">
      <c r="A755" t="s">
        <v>1605</v>
      </c>
      <c r="B755" s="66">
        <v>43240</v>
      </c>
      <c r="C755" t="s">
        <v>228</v>
      </c>
      <c r="D755" t="s">
        <v>189</v>
      </c>
      <c r="E755" t="s">
        <v>182</v>
      </c>
      <c r="F755" t="s">
        <v>495</v>
      </c>
      <c r="G755" t="s">
        <v>249</v>
      </c>
      <c r="H755">
        <v>23434</v>
      </c>
      <c r="I755" t="s">
        <v>185</v>
      </c>
      <c r="J755" t="s">
        <v>193</v>
      </c>
      <c r="K755" t="s">
        <v>199</v>
      </c>
      <c r="L755" s="90">
        <v>146.72999999999999</v>
      </c>
      <c r="M755">
        <v>3</v>
      </c>
      <c r="N755">
        <v>0</v>
      </c>
      <c r="O755" s="90">
        <v>2.9346000000000001</v>
      </c>
      <c r="P755"/>
      <c r="Q755"/>
    </row>
    <row r="756" spans="1:17" x14ac:dyDescent="0.25">
      <c r="A756" t="s">
        <v>1606</v>
      </c>
      <c r="B756" s="66">
        <v>43240</v>
      </c>
      <c r="C756" t="s">
        <v>228</v>
      </c>
      <c r="D756" t="s">
        <v>211</v>
      </c>
      <c r="E756" t="s">
        <v>182</v>
      </c>
      <c r="F756" t="s">
        <v>227</v>
      </c>
      <c r="G756" t="s">
        <v>213</v>
      </c>
      <c r="H756">
        <v>77095</v>
      </c>
      <c r="I756" t="s">
        <v>214</v>
      </c>
      <c r="J756" t="s">
        <v>193</v>
      </c>
      <c r="K756" t="s">
        <v>204</v>
      </c>
      <c r="L756" s="90">
        <v>7.68</v>
      </c>
      <c r="M756">
        <v>5</v>
      </c>
      <c r="N756">
        <v>0.8</v>
      </c>
      <c r="O756" s="90">
        <v>11.52</v>
      </c>
      <c r="P756"/>
      <c r="Q756"/>
    </row>
    <row r="757" spans="1:17" x14ac:dyDescent="0.25">
      <c r="A757" t="s">
        <v>1607</v>
      </c>
      <c r="B757" s="66">
        <v>43241</v>
      </c>
      <c r="C757" t="s">
        <v>195</v>
      </c>
      <c r="D757" t="s">
        <v>181</v>
      </c>
      <c r="E757" t="s">
        <v>182</v>
      </c>
      <c r="F757" t="s">
        <v>701</v>
      </c>
      <c r="G757" t="s">
        <v>213</v>
      </c>
      <c r="H757">
        <v>75104</v>
      </c>
      <c r="I757" t="s">
        <v>214</v>
      </c>
      <c r="J757" t="s">
        <v>193</v>
      </c>
      <c r="K757" t="s">
        <v>226</v>
      </c>
      <c r="L757" s="90">
        <v>7.08</v>
      </c>
      <c r="M757">
        <v>3</v>
      </c>
      <c r="N757">
        <v>0.2</v>
      </c>
      <c r="O757" s="90">
        <v>2.4780000000000002</v>
      </c>
      <c r="P757"/>
      <c r="Q757"/>
    </row>
    <row r="758" spans="1:17" x14ac:dyDescent="0.25">
      <c r="A758" t="s">
        <v>1608</v>
      </c>
      <c r="B758" s="66">
        <v>43241</v>
      </c>
      <c r="C758" t="s">
        <v>195</v>
      </c>
      <c r="D758" t="s">
        <v>189</v>
      </c>
      <c r="E758" t="s">
        <v>182</v>
      </c>
      <c r="F758" t="s">
        <v>241</v>
      </c>
      <c r="G758" t="s">
        <v>242</v>
      </c>
      <c r="H758">
        <v>10035</v>
      </c>
      <c r="I758" t="s">
        <v>224</v>
      </c>
      <c r="J758" t="s">
        <v>186</v>
      </c>
      <c r="K758" t="s">
        <v>188</v>
      </c>
      <c r="L758" s="90">
        <v>977.29200000000003</v>
      </c>
      <c r="M758">
        <v>6</v>
      </c>
      <c r="N758">
        <v>0.1</v>
      </c>
      <c r="O758" s="90">
        <v>173.74080000000001</v>
      </c>
      <c r="P758"/>
      <c r="Q758"/>
    </row>
    <row r="759" spans="1:17" x14ac:dyDescent="0.25">
      <c r="A759" t="s">
        <v>1609</v>
      </c>
      <c r="B759" s="66">
        <v>43241</v>
      </c>
      <c r="C759" t="s">
        <v>228</v>
      </c>
      <c r="D759" t="s">
        <v>189</v>
      </c>
      <c r="E759" t="s">
        <v>182</v>
      </c>
      <c r="F759" t="s">
        <v>789</v>
      </c>
      <c r="G759" t="s">
        <v>270</v>
      </c>
      <c r="H759">
        <v>45040</v>
      </c>
      <c r="I759" t="s">
        <v>224</v>
      </c>
      <c r="J759" t="s">
        <v>193</v>
      </c>
      <c r="K759" t="s">
        <v>204</v>
      </c>
      <c r="L759" s="90">
        <v>3.1320000000000001</v>
      </c>
      <c r="M759">
        <v>2</v>
      </c>
      <c r="N759">
        <v>0.7</v>
      </c>
      <c r="O759" s="90">
        <v>2.61</v>
      </c>
      <c r="P759"/>
      <c r="Q759"/>
    </row>
    <row r="760" spans="1:17" x14ac:dyDescent="0.25">
      <c r="A760" t="s">
        <v>1610</v>
      </c>
      <c r="B760" s="66">
        <v>43241</v>
      </c>
      <c r="C760" t="s">
        <v>180</v>
      </c>
      <c r="D760" t="s">
        <v>189</v>
      </c>
      <c r="E760" t="s">
        <v>182</v>
      </c>
      <c r="F760" t="s">
        <v>222</v>
      </c>
      <c r="G760" t="s">
        <v>223</v>
      </c>
      <c r="H760">
        <v>19140</v>
      </c>
      <c r="I760" t="s">
        <v>224</v>
      </c>
      <c r="J760" t="s">
        <v>186</v>
      </c>
      <c r="K760" t="s">
        <v>200</v>
      </c>
      <c r="L760" s="90">
        <v>82.8</v>
      </c>
      <c r="M760">
        <v>2</v>
      </c>
      <c r="N760">
        <v>0.2</v>
      </c>
      <c r="O760" s="90">
        <v>10.35</v>
      </c>
      <c r="P760"/>
      <c r="Q760"/>
    </row>
    <row r="761" spans="1:17" x14ac:dyDescent="0.25">
      <c r="A761" t="s">
        <v>1611</v>
      </c>
      <c r="B761" s="66">
        <v>43241</v>
      </c>
      <c r="C761" t="s">
        <v>195</v>
      </c>
      <c r="D761" t="s">
        <v>181</v>
      </c>
      <c r="E761" t="s">
        <v>182</v>
      </c>
      <c r="F761" t="s">
        <v>483</v>
      </c>
      <c r="G761" t="s">
        <v>242</v>
      </c>
      <c r="H761">
        <v>13601</v>
      </c>
      <c r="I761" t="s">
        <v>224</v>
      </c>
      <c r="J761" t="s">
        <v>193</v>
      </c>
      <c r="K761" t="s">
        <v>204</v>
      </c>
      <c r="L761" s="90">
        <v>679.96</v>
      </c>
      <c r="M761">
        <v>5</v>
      </c>
      <c r="N761">
        <v>0.2</v>
      </c>
      <c r="O761" s="90">
        <v>220.98699999999999</v>
      </c>
      <c r="P761"/>
      <c r="Q761"/>
    </row>
    <row r="762" spans="1:17" x14ac:dyDescent="0.25">
      <c r="A762" t="s">
        <v>1612</v>
      </c>
      <c r="B762" s="66">
        <v>43241</v>
      </c>
      <c r="C762" t="s">
        <v>334</v>
      </c>
      <c r="D762" t="s">
        <v>189</v>
      </c>
      <c r="E762" t="s">
        <v>182</v>
      </c>
      <c r="F762" t="s">
        <v>256</v>
      </c>
      <c r="G762" t="s">
        <v>414</v>
      </c>
      <c r="H762">
        <v>21044</v>
      </c>
      <c r="I762" t="s">
        <v>224</v>
      </c>
      <c r="J762" t="s">
        <v>193</v>
      </c>
      <c r="K762" t="s">
        <v>201</v>
      </c>
      <c r="L762" s="90">
        <v>17.52</v>
      </c>
      <c r="M762">
        <v>3</v>
      </c>
      <c r="N762">
        <v>0</v>
      </c>
      <c r="O762" s="90">
        <v>5.2560000000000002</v>
      </c>
      <c r="P762"/>
      <c r="Q762"/>
    </row>
    <row r="763" spans="1:17" x14ac:dyDescent="0.25">
      <c r="A763" t="s">
        <v>1613</v>
      </c>
      <c r="B763" s="66">
        <v>43241</v>
      </c>
      <c r="C763" t="s">
        <v>195</v>
      </c>
      <c r="D763" t="s">
        <v>189</v>
      </c>
      <c r="E763" t="s">
        <v>182</v>
      </c>
      <c r="F763" t="s">
        <v>663</v>
      </c>
      <c r="G763" t="s">
        <v>333</v>
      </c>
      <c r="H763">
        <v>30328</v>
      </c>
      <c r="I763" t="s">
        <v>185</v>
      </c>
      <c r="J763" t="s">
        <v>193</v>
      </c>
      <c r="K763" t="s">
        <v>208</v>
      </c>
      <c r="L763" s="90">
        <v>15.24</v>
      </c>
      <c r="M763">
        <v>3</v>
      </c>
      <c r="N763">
        <v>0</v>
      </c>
      <c r="O763" s="90">
        <v>7.1627999999999998</v>
      </c>
      <c r="P763"/>
      <c r="Q763"/>
    </row>
    <row r="764" spans="1:17" x14ac:dyDescent="0.25">
      <c r="A764" t="s">
        <v>1614</v>
      </c>
      <c r="B764" s="66">
        <v>43241</v>
      </c>
      <c r="C764" t="s">
        <v>195</v>
      </c>
      <c r="D764" t="s">
        <v>189</v>
      </c>
      <c r="E764" t="s">
        <v>182</v>
      </c>
      <c r="F764" t="s">
        <v>209</v>
      </c>
      <c r="G764" t="s">
        <v>210</v>
      </c>
      <c r="H764">
        <v>98115</v>
      </c>
      <c r="I764" t="s">
        <v>192</v>
      </c>
      <c r="J764" t="s">
        <v>186</v>
      </c>
      <c r="K764" t="s">
        <v>198</v>
      </c>
      <c r="L764" s="90">
        <v>653.54999999999995</v>
      </c>
      <c r="M764">
        <v>3</v>
      </c>
      <c r="N764">
        <v>0</v>
      </c>
      <c r="O764" s="90">
        <v>111.1035</v>
      </c>
      <c r="P764"/>
      <c r="Q764"/>
    </row>
    <row r="765" spans="1:17" x14ac:dyDescent="0.25">
      <c r="A765" t="s">
        <v>1615</v>
      </c>
      <c r="B765" s="66">
        <v>43241</v>
      </c>
      <c r="C765" t="s">
        <v>228</v>
      </c>
      <c r="D765" t="s">
        <v>181</v>
      </c>
      <c r="E765" t="s">
        <v>182</v>
      </c>
      <c r="F765" t="s">
        <v>673</v>
      </c>
      <c r="G765" t="s">
        <v>293</v>
      </c>
      <c r="H765">
        <v>6708</v>
      </c>
      <c r="I765" t="s">
        <v>224</v>
      </c>
      <c r="J765" t="s">
        <v>186</v>
      </c>
      <c r="K765" t="s">
        <v>200</v>
      </c>
      <c r="L765" s="90">
        <v>173.24</v>
      </c>
      <c r="M765">
        <v>4</v>
      </c>
      <c r="N765">
        <v>0</v>
      </c>
      <c r="O765" s="90">
        <v>17.324000000000002</v>
      </c>
      <c r="P765"/>
      <c r="Q765"/>
    </row>
    <row r="766" spans="1:17" x14ac:dyDescent="0.25">
      <c r="A766" t="s">
        <v>1616</v>
      </c>
      <c r="B766" s="66">
        <v>43241</v>
      </c>
      <c r="C766" t="s">
        <v>180</v>
      </c>
      <c r="D766" t="s">
        <v>189</v>
      </c>
      <c r="E766" t="s">
        <v>182</v>
      </c>
      <c r="F766" t="s">
        <v>241</v>
      </c>
      <c r="G766" t="s">
        <v>242</v>
      </c>
      <c r="H766">
        <v>10024</v>
      </c>
      <c r="I766" t="s">
        <v>224</v>
      </c>
      <c r="J766" t="s">
        <v>193</v>
      </c>
      <c r="K766" t="s">
        <v>199</v>
      </c>
      <c r="L766" s="90">
        <v>64.959999999999994</v>
      </c>
      <c r="M766">
        <v>4</v>
      </c>
      <c r="N766">
        <v>0</v>
      </c>
      <c r="O766" s="90">
        <v>9.7439999999999998</v>
      </c>
      <c r="P766"/>
      <c r="Q766"/>
    </row>
    <row r="767" spans="1:17" x14ac:dyDescent="0.25">
      <c r="A767" t="s">
        <v>1617</v>
      </c>
      <c r="B767" s="66">
        <v>43242</v>
      </c>
      <c r="C767" t="s">
        <v>195</v>
      </c>
      <c r="D767" t="s">
        <v>211</v>
      </c>
      <c r="E767" t="s">
        <v>182</v>
      </c>
      <c r="F767" t="s">
        <v>307</v>
      </c>
      <c r="G767" t="s">
        <v>197</v>
      </c>
      <c r="H767">
        <v>33614</v>
      </c>
      <c r="I767" t="s">
        <v>185</v>
      </c>
      <c r="J767" t="s">
        <v>186</v>
      </c>
      <c r="K767" t="s">
        <v>198</v>
      </c>
      <c r="L767" s="90">
        <v>620.61450000000002</v>
      </c>
      <c r="M767">
        <v>3</v>
      </c>
      <c r="N767">
        <v>0.45</v>
      </c>
      <c r="O767" s="90">
        <v>248.2458</v>
      </c>
      <c r="P767"/>
      <c r="Q767"/>
    </row>
    <row r="768" spans="1:17" x14ac:dyDescent="0.25">
      <c r="A768" t="s">
        <v>1618</v>
      </c>
      <c r="B768" s="66">
        <v>43242</v>
      </c>
      <c r="C768" t="s">
        <v>195</v>
      </c>
      <c r="D768" t="s">
        <v>181</v>
      </c>
      <c r="E768" t="s">
        <v>182</v>
      </c>
      <c r="F768" t="s">
        <v>544</v>
      </c>
      <c r="G768" t="s">
        <v>270</v>
      </c>
      <c r="H768">
        <v>43302</v>
      </c>
      <c r="I768" t="s">
        <v>224</v>
      </c>
      <c r="J768" t="s">
        <v>193</v>
      </c>
      <c r="K768" t="s">
        <v>199</v>
      </c>
      <c r="L768" s="90">
        <v>141.55199999999999</v>
      </c>
      <c r="M768">
        <v>3</v>
      </c>
      <c r="N768">
        <v>0.2</v>
      </c>
      <c r="O768" s="90">
        <v>26.541</v>
      </c>
      <c r="P768"/>
      <c r="Q768"/>
    </row>
    <row r="769" spans="1:17" x14ac:dyDescent="0.25">
      <c r="A769" t="s">
        <v>1619</v>
      </c>
      <c r="B769" s="66">
        <v>43242</v>
      </c>
      <c r="C769" t="s">
        <v>195</v>
      </c>
      <c r="D769" t="s">
        <v>189</v>
      </c>
      <c r="E769" t="s">
        <v>182</v>
      </c>
      <c r="F769" t="s">
        <v>222</v>
      </c>
      <c r="G769" t="s">
        <v>223</v>
      </c>
      <c r="H769">
        <v>19134</v>
      </c>
      <c r="I769" t="s">
        <v>224</v>
      </c>
      <c r="J769" t="s">
        <v>193</v>
      </c>
      <c r="K769" t="s">
        <v>201</v>
      </c>
      <c r="L769" s="90">
        <v>4.6719999999999997</v>
      </c>
      <c r="M769">
        <v>1</v>
      </c>
      <c r="N769">
        <v>0.2</v>
      </c>
      <c r="O769" s="90">
        <v>1.5768</v>
      </c>
      <c r="P769"/>
      <c r="Q769"/>
    </row>
    <row r="770" spans="1:17" x14ac:dyDescent="0.25">
      <c r="A770" t="s">
        <v>1620</v>
      </c>
      <c r="B770" s="66">
        <v>43242</v>
      </c>
      <c r="C770" t="s">
        <v>180</v>
      </c>
      <c r="D770" t="s">
        <v>181</v>
      </c>
      <c r="E770" t="s">
        <v>182</v>
      </c>
      <c r="F770" t="s">
        <v>190</v>
      </c>
      <c r="G770" t="s">
        <v>191</v>
      </c>
      <c r="H770">
        <v>90004</v>
      </c>
      <c r="I770" t="s">
        <v>192</v>
      </c>
      <c r="J770" t="s">
        <v>202</v>
      </c>
      <c r="K770" t="s">
        <v>328</v>
      </c>
      <c r="L770" s="90">
        <v>639.96799999999996</v>
      </c>
      <c r="M770">
        <v>4</v>
      </c>
      <c r="N770">
        <v>0.2</v>
      </c>
      <c r="O770" s="90">
        <v>215.98920000000001</v>
      </c>
      <c r="P770"/>
      <c r="Q770"/>
    </row>
    <row r="771" spans="1:17" x14ac:dyDescent="0.25">
      <c r="A771" t="s">
        <v>1621</v>
      </c>
      <c r="B771" s="66">
        <v>43242</v>
      </c>
      <c r="C771" t="s">
        <v>228</v>
      </c>
      <c r="D771" t="s">
        <v>189</v>
      </c>
      <c r="E771" t="s">
        <v>182</v>
      </c>
      <c r="F771" t="s">
        <v>190</v>
      </c>
      <c r="G771" t="s">
        <v>191</v>
      </c>
      <c r="H771">
        <v>90036</v>
      </c>
      <c r="I771" t="s">
        <v>192</v>
      </c>
      <c r="J771" t="s">
        <v>193</v>
      </c>
      <c r="K771" t="s">
        <v>204</v>
      </c>
      <c r="L771" s="90">
        <v>14.016</v>
      </c>
      <c r="M771">
        <v>4</v>
      </c>
      <c r="N771">
        <v>0.2</v>
      </c>
      <c r="O771" s="90">
        <v>4.9055999999999997</v>
      </c>
      <c r="P771"/>
      <c r="Q771"/>
    </row>
    <row r="772" spans="1:17" x14ac:dyDescent="0.25">
      <c r="A772" t="s">
        <v>1622</v>
      </c>
      <c r="B772" s="66">
        <v>43242</v>
      </c>
      <c r="C772" t="s">
        <v>334</v>
      </c>
      <c r="D772" t="s">
        <v>189</v>
      </c>
      <c r="E772" t="s">
        <v>182</v>
      </c>
      <c r="F772" t="s">
        <v>219</v>
      </c>
      <c r="G772" t="s">
        <v>191</v>
      </c>
      <c r="H772">
        <v>94109</v>
      </c>
      <c r="I772" t="s">
        <v>192</v>
      </c>
      <c r="J772" t="s">
        <v>193</v>
      </c>
      <c r="K772" t="s">
        <v>204</v>
      </c>
      <c r="L772" s="90">
        <v>17.04</v>
      </c>
      <c r="M772">
        <v>3</v>
      </c>
      <c r="N772">
        <v>0.2</v>
      </c>
      <c r="O772" s="90">
        <v>5.5380000000000003</v>
      </c>
      <c r="P772"/>
      <c r="Q772"/>
    </row>
    <row r="773" spans="1:17" x14ac:dyDescent="0.25">
      <c r="A773" t="s">
        <v>1623</v>
      </c>
      <c r="B773" s="66">
        <v>43242</v>
      </c>
      <c r="C773" t="s">
        <v>195</v>
      </c>
      <c r="D773" t="s">
        <v>181</v>
      </c>
      <c r="E773" t="s">
        <v>182</v>
      </c>
      <c r="F773" t="s">
        <v>436</v>
      </c>
      <c r="G773" t="s">
        <v>333</v>
      </c>
      <c r="H773">
        <v>30076</v>
      </c>
      <c r="I773" t="s">
        <v>185</v>
      </c>
      <c r="J773" t="s">
        <v>193</v>
      </c>
      <c r="K773" t="s">
        <v>226</v>
      </c>
      <c r="L773" s="90">
        <v>15.28</v>
      </c>
      <c r="M773">
        <v>2</v>
      </c>
      <c r="N773">
        <v>0</v>
      </c>
      <c r="O773" s="90">
        <v>7.4871999999999996</v>
      </c>
      <c r="P773"/>
      <c r="Q773"/>
    </row>
    <row r="774" spans="1:17" x14ac:dyDescent="0.25">
      <c r="A774" t="s">
        <v>1624</v>
      </c>
      <c r="B774" s="66">
        <v>43242</v>
      </c>
      <c r="C774" t="s">
        <v>195</v>
      </c>
      <c r="D774" t="s">
        <v>181</v>
      </c>
      <c r="E774" t="s">
        <v>182</v>
      </c>
      <c r="F774" t="s">
        <v>306</v>
      </c>
      <c r="G774" t="s">
        <v>236</v>
      </c>
      <c r="H774">
        <v>48205</v>
      </c>
      <c r="I774" t="s">
        <v>214</v>
      </c>
      <c r="J774" t="s">
        <v>186</v>
      </c>
      <c r="K774" t="s">
        <v>200</v>
      </c>
      <c r="L774" s="90">
        <v>272.94</v>
      </c>
      <c r="M774">
        <v>3</v>
      </c>
      <c r="N774">
        <v>0</v>
      </c>
      <c r="O774" s="90">
        <v>30.023399999999999</v>
      </c>
      <c r="P774"/>
      <c r="Q774"/>
    </row>
    <row r="775" spans="1:17" x14ac:dyDescent="0.25">
      <c r="A775" t="s">
        <v>1625</v>
      </c>
      <c r="B775" s="66">
        <v>43242</v>
      </c>
      <c r="C775" t="s">
        <v>180</v>
      </c>
      <c r="D775" t="s">
        <v>211</v>
      </c>
      <c r="E775" t="s">
        <v>182</v>
      </c>
      <c r="F775" t="s">
        <v>183</v>
      </c>
      <c r="G775" t="s">
        <v>184</v>
      </c>
      <c r="H775">
        <v>42420</v>
      </c>
      <c r="I775" t="s">
        <v>185</v>
      </c>
      <c r="J775" t="s">
        <v>193</v>
      </c>
      <c r="K775" t="s">
        <v>226</v>
      </c>
      <c r="L775" s="90">
        <v>71.88</v>
      </c>
      <c r="M775">
        <v>2</v>
      </c>
      <c r="N775">
        <v>0</v>
      </c>
      <c r="O775" s="90">
        <v>32.345999999999997</v>
      </c>
      <c r="P775"/>
      <c r="Q775"/>
    </row>
    <row r="776" spans="1:17" x14ac:dyDescent="0.25">
      <c r="A776" t="s">
        <v>1626</v>
      </c>
      <c r="B776" s="66">
        <v>43242</v>
      </c>
      <c r="C776" t="s">
        <v>180</v>
      </c>
      <c r="D776" t="s">
        <v>181</v>
      </c>
      <c r="E776" t="s">
        <v>182</v>
      </c>
      <c r="F776" t="s">
        <v>269</v>
      </c>
      <c r="G776" t="s">
        <v>333</v>
      </c>
      <c r="H776">
        <v>31907</v>
      </c>
      <c r="I776" t="s">
        <v>185</v>
      </c>
      <c r="J776" t="s">
        <v>186</v>
      </c>
      <c r="K776" t="s">
        <v>200</v>
      </c>
      <c r="L776" s="90">
        <v>275.88</v>
      </c>
      <c r="M776">
        <v>6</v>
      </c>
      <c r="N776">
        <v>0</v>
      </c>
      <c r="O776" s="90">
        <v>46.8996</v>
      </c>
      <c r="P776"/>
      <c r="Q776"/>
    </row>
    <row r="777" spans="1:17" x14ac:dyDescent="0.25">
      <c r="A777" t="s">
        <v>1627</v>
      </c>
      <c r="B777" s="66">
        <v>43243</v>
      </c>
      <c r="C777" t="s">
        <v>195</v>
      </c>
      <c r="D777" t="s">
        <v>211</v>
      </c>
      <c r="E777" t="s">
        <v>182</v>
      </c>
      <c r="F777" t="s">
        <v>227</v>
      </c>
      <c r="G777" t="s">
        <v>213</v>
      </c>
      <c r="H777">
        <v>77041</v>
      </c>
      <c r="I777" t="s">
        <v>214</v>
      </c>
      <c r="J777" t="s">
        <v>193</v>
      </c>
      <c r="K777" t="s">
        <v>208</v>
      </c>
      <c r="L777" s="90">
        <v>20.736000000000001</v>
      </c>
      <c r="M777">
        <v>4</v>
      </c>
      <c r="N777">
        <v>0.2</v>
      </c>
      <c r="O777" s="90">
        <v>7.2576000000000001</v>
      </c>
      <c r="P777"/>
      <c r="Q777"/>
    </row>
    <row r="778" spans="1:17" x14ac:dyDescent="0.25">
      <c r="A778" t="s">
        <v>1628</v>
      </c>
      <c r="B778" s="66">
        <v>43243</v>
      </c>
      <c r="C778" t="s">
        <v>195</v>
      </c>
      <c r="D778" t="s">
        <v>181</v>
      </c>
      <c r="E778" t="s">
        <v>182</v>
      </c>
      <c r="F778" t="s">
        <v>227</v>
      </c>
      <c r="G778" t="s">
        <v>213</v>
      </c>
      <c r="H778">
        <v>77095</v>
      </c>
      <c r="I778" t="s">
        <v>214</v>
      </c>
      <c r="J778" t="s">
        <v>193</v>
      </c>
      <c r="K778" t="s">
        <v>204</v>
      </c>
      <c r="L778" s="90">
        <v>1.1879999999999999</v>
      </c>
      <c r="M778">
        <v>1</v>
      </c>
      <c r="N778">
        <v>0.8</v>
      </c>
      <c r="O778" s="90">
        <v>1.9601999999999999</v>
      </c>
      <c r="P778"/>
      <c r="Q778"/>
    </row>
    <row r="779" spans="1:17" x14ac:dyDescent="0.25">
      <c r="A779" t="s">
        <v>1629</v>
      </c>
      <c r="B779" s="66">
        <v>43243</v>
      </c>
      <c r="C779" t="s">
        <v>180</v>
      </c>
      <c r="D779" t="s">
        <v>181</v>
      </c>
      <c r="E779" t="s">
        <v>182</v>
      </c>
      <c r="F779" t="s">
        <v>396</v>
      </c>
      <c r="G779" t="s">
        <v>242</v>
      </c>
      <c r="H779">
        <v>11572</v>
      </c>
      <c r="I779" t="s">
        <v>224</v>
      </c>
      <c r="J779" t="s">
        <v>186</v>
      </c>
      <c r="K779" t="s">
        <v>200</v>
      </c>
      <c r="L779" s="90">
        <v>20.32</v>
      </c>
      <c r="M779">
        <v>4</v>
      </c>
      <c r="N779">
        <v>0</v>
      </c>
      <c r="O779" s="90">
        <v>6.9088000000000003</v>
      </c>
      <c r="P779"/>
      <c r="Q779"/>
    </row>
    <row r="780" spans="1:17" x14ac:dyDescent="0.25">
      <c r="A780" t="s">
        <v>1630</v>
      </c>
      <c r="B780" s="66">
        <v>43243</v>
      </c>
      <c r="C780" t="s">
        <v>195</v>
      </c>
      <c r="D780" t="s">
        <v>181</v>
      </c>
      <c r="E780" t="s">
        <v>182</v>
      </c>
      <c r="F780" t="s">
        <v>280</v>
      </c>
      <c r="G780" t="s">
        <v>238</v>
      </c>
      <c r="H780">
        <v>19711</v>
      </c>
      <c r="I780" t="s">
        <v>224</v>
      </c>
      <c r="J780" t="s">
        <v>193</v>
      </c>
      <c r="K780" t="s">
        <v>204</v>
      </c>
      <c r="L780" s="90">
        <v>447.86</v>
      </c>
      <c r="M780">
        <v>7</v>
      </c>
      <c r="N780">
        <v>0</v>
      </c>
      <c r="O780" s="90">
        <v>219.45140000000001</v>
      </c>
      <c r="P780"/>
      <c r="Q780"/>
    </row>
    <row r="781" spans="1:17" x14ac:dyDescent="0.25">
      <c r="A781" t="s">
        <v>1631</v>
      </c>
      <c r="B781" s="66">
        <v>43243</v>
      </c>
      <c r="C781" t="s">
        <v>195</v>
      </c>
      <c r="D781" t="s">
        <v>189</v>
      </c>
      <c r="E781" t="s">
        <v>182</v>
      </c>
      <c r="F781" t="s">
        <v>650</v>
      </c>
      <c r="G781" t="s">
        <v>603</v>
      </c>
      <c r="H781">
        <v>83704</v>
      </c>
      <c r="I781" t="s">
        <v>192</v>
      </c>
      <c r="J781" t="s">
        <v>202</v>
      </c>
      <c r="K781" t="s">
        <v>203</v>
      </c>
      <c r="L781" s="90">
        <v>304.77600000000001</v>
      </c>
      <c r="M781">
        <v>3</v>
      </c>
      <c r="N781">
        <v>0.2</v>
      </c>
      <c r="O781" s="90">
        <v>22.8582</v>
      </c>
      <c r="P781"/>
      <c r="Q781"/>
    </row>
    <row r="782" spans="1:17" x14ac:dyDescent="0.25">
      <c r="A782" t="s">
        <v>1632</v>
      </c>
      <c r="B782" s="66">
        <v>43243</v>
      </c>
      <c r="C782" t="s">
        <v>228</v>
      </c>
      <c r="D782" t="s">
        <v>181</v>
      </c>
      <c r="E782" t="s">
        <v>182</v>
      </c>
      <c r="F782" t="s">
        <v>219</v>
      </c>
      <c r="G782" t="s">
        <v>191</v>
      </c>
      <c r="H782">
        <v>94122</v>
      </c>
      <c r="I782" t="s">
        <v>192</v>
      </c>
      <c r="J782" t="s">
        <v>193</v>
      </c>
      <c r="K782" t="s">
        <v>204</v>
      </c>
      <c r="L782" s="90">
        <v>51.311999999999998</v>
      </c>
      <c r="M782">
        <v>3</v>
      </c>
      <c r="N782">
        <v>0.2</v>
      </c>
      <c r="O782" s="90">
        <v>17.959199999999999</v>
      </c>
      <c r="P782"/>
      <c r="Q782"/>
    </row>
    <row r="783" spans="1:17" x14ac:dyDescent="0.25">
      <c r="A783" t="s">
        <v>1633</v>
      </c>
      <c r="B783" s="66">
        <v>43244</v>
      </c>
      <c r="C783" t="s">
        <v>195</v>
      </c>
      <c r="D783" t="s">
        <v>189</v>
      </c>
      <c r="E783" t="s">
        <v>182</v>
      </c>
      <c r="F783" t="s">
        <v>190</v>
      </c>
      <c r="G783" t="s">
        <v>191</v>
      </c>
      <c r="H783">
        <v>90049</v>
      </c>
      <c r="I783" t="s">
        <v>192</v>
      </c>
      <c r="J783" t="s">
        <v>193</v>
      </c>
      <c r="K783" t="s">
        <v>199</v>
      </c>
      <c r="L783" s="90">
        <v>77.88</v>
      </c>
      <c r="M783">
        <v>2</v>
      </c>
      <c r="N783">
        <v>0</v>
      </c>
      <c r="O783" s="90">
        <v>3.8940000000000001</v>
      </c>
      <c r="P783"/>
      <c r="Q783"/>
    </row>
    <row r="784" spans="1:17" x14ac:dyDescent="0.25">
      <c r="A784" t="s">
        <v>1634</v>
      </c>
      <c r="B784" s="66">
        <v>43244</v>
      </c>
      <c r="C784" t="s">
        <v>195</v>
      </c>
      <c r="D784" t="s">
        <v>181</v>
      </c>
      <c r="E784" t="s">
        <v>182</v>
      </c>
      <c r="F784" t="s">
        <v>401</v>
      </c>
      <c r="G784" t="s">
        <v>223</v>
      </c>
      <c r="H784">
        <v>17602</v>
      </c>
      <c r="I784" t="s">
        <v>224</v>
      </c>
      <c r="J784" t="s">
        <v>186</v>
      </c>
      <c r="K784" t="s">
        <v>200</v>
      </c>
      <c r="L784" s="90">
        <v>20.103999999999999</v>
      </c>
      <c r="M784">
        <v>1</v>
      </c>
      <c r="N784">
        <v>0.2</v>
      </c>
      <c r="O784" s="90">
        <v>1.7591000000000001</v>
      </c>
      <c r="P784"/>
      <c r="Q784"/>
    </row>
    <row r="785" spans="1:17" x14ac:dyDescent="0.25">
      <c r="A785" t="s">
        <v>1635</v>
      </c>
      <c r="B785" s="66">
        <v>43244</v>
      </c>
      <c r="C785" t="s">
        <v>195</v>
      </c>
      <c r="D785" t="s">
        <v>189</v>
      </c>
      <c r="E785" t="s">
        <v>182</v>
      </c>
      <c r="F785" t="s">
        <v>350</v>
      </c>
      <c r="G785" t="s">
        <v>332</v>
      </c>
      <c r="H785">
        <v>1841</v>
      </c>
      <c r="I785" t="s">
        <v>224</v>
      </c>
      <c r="J785" t="s">
        <v>186</v>
      </c>
      <c r="K785" t="s">
        <v>200</v>
      </c>
      <c r="L785" s="90">
        <v>56.56</v>
      </c>
      <c r="M785">
        <v>4</v>
      </c>
      <c r="N785">
        <v>0</v>
      </c>
      <c r="O785" s="90">
        <v>14.7056</v>
      </c>
      <c r="P785"/>
      <c r="Q785"/>
    </row>
    <row r="786" spans="1:17" x14ac:dyDescent="0.25">
      <c r="A786" t="s">
        <v>1636</v>
      </c>
      <c r="B786" s="66">
        <v>43244</v>
      </c>
      <c r="C786" t="s">
        <v>195</v>
      </c>
      <c r="D786" t="s">
        <v>181</v>
      </c>
      <c r="E786" t="s">
        <v>182</v>
      </c>
      <c r="F786" t="s">
        <v>241</v>
      </c>
      <c r="G786" t="s">
        <v>242</v>
      </c>
      <c r="H786">
        <v>10011</v>
      </c>
      <c r="I786" t="s">
        <v>224</v>
      </c>
      <c r="J786" t="s">
        <v>193</v>
      </c>
      <c r="K786" t="s">
        <v>199</v>
      </c>
      <c r="L786" s="90">
        <v>991.2</v>
      </c>
      <c r="M786">
        <v>6</v>
      </c>
      <c r="N786">
        <v>0</v>
      </c>
      <c r="O786" s="90">
        <v>257.71199999999999</v>
      </c>
      <c r="P786"/>
      <c r="Q786"/>
    </row>
    <row r="787" spans="1:17" x14ac:dyDescent="0.25">
      <c r="A787" t="s">
        <v>1637</v>
      </c>
      <c r="B787" s="66">
        <v>43245</v>
      </c>
      <c r="C787" t="s">
        <v>228</v>
      </c>
      <c r="D787" t="s">
        <v>189</v>
      </c>
      <c r="E787" t="s">
        <v>182</v>
      </c>
      <c r="F787" t="s">
        <v>222</v>
      </c>
      <c r="G787" t="s">
        <v>223</v>
      </c>
      <c r="H787">
        <v>19120</v>
      </c>
      <c r="I787" t="s">
        <v>224</v>
      </c>
      <c r="J787" t="s">
        <v>193</v>
      </c>
      <c r="K787" t="s">
        <v>199</v>
      </c>
      <c r="L787" s="90">
        <v>51.335999999999999</v>
      </c>
      <c r="M787">
        <v>3</v>
      </c>
      <c r="N787">
        <v>0.2</v>
      </c>
      <c r="O787" s="90">
        <v>5.7752999999999997</v>
      </c>
      <c r="P787"/>
      <c r="Q787"/>
    </row>
    <row r="788" spans="1:17" x14ac:dyDescent="0.25">
      <c r="A788" t="s">
        <v>1638</v>
      </c>
      <c r="B788" s="66">
        <v>43245</v>
      </c>
      <c r="C788" t="s">
        <v>180</v>
      </c>
      <c r="D788" t="s">
        <v>181</v>
      </c>
      <c r="E788" t="s">
        <v>182</v>
      </c>
      <c r="F788" t="s">
        <v>692</v>
      </c>
      <c r="G788" t="s">
        <v>213</v>
      </c>
      <c r="H788">
        <v>76706</v>
      </c>
      <c r="I788" t="s">
        <v>214</v>
      </c>
      <c r="J788" t="s">
        <v>193</v>
      </c>
      <c r="K788" t="s">
        <v>204</v>
      </c>
      <c r="L788" s="90">
        <v>243.99199999999999</v>
      </c>
      <c r="M788">
        <v>4</v>
      </c>
      <c r="N788">
        <v>0.8</v>
      </c>
      <c r="O788" s="90">
        <v>426.98599999999999</v>
      </c>
      <c r="P788"/>
      <c r="Q788"/>
    </row>
    <row r="789" spans="1:17" x14ac:dyDescent="0.25">
      <c r="A789" t="s">
        <v>1639</v>
      </c>
      <c r="B789" s="66">
        <v>43245</v>
      </c>
      <c r="C789" t="s">
        <v>195</v>
      </c>
      <c r="D789" t="s">
        <v>189</v>
      </c>
      <c r="E789" t="s">
        <v>182</v>
      </c>
      <c r="F789" t="s">
        <v>281</v>
      </c>
      <c r="G789" t="s">
        <v>216</v>
      </c>
      <c r="H789">
        <v>53132</v>
      </c>
      <c r="I789" t="s">
        <v>214</v>
      </c>
      <c r="J789" t="s">
        <v>186</v>
      </c>
      <c r="K789" t="s">
        <v>188</v>
      </c>
      <c r="L789" s="90">
        <v>392.94</v>
      </c>
      <c r="M789">
        <v>3</v>
      </c>
      <c r="N789">
        <v>0</v>
      </c>
      <c r="O789" s="90">
        <v>43.223399999999998</v>
      </c>
      <c r="P789"/>
      <c r="Q789"/>
    </row>
    <row r="790" spans="1:17" x14ac:dyDescent="0.25">
      <c r="A790" t="s">
        <v>1640</v>
      </c>
      <c r="B790" s="66">
        <v>43245</v>
      </c>
      <c r="C790" t="s">
        <v>195</v>
      </c>
      <c r="D790" t="s">
        <v>181</v>
      </c>
      <c r="E790" t="s">
        <v>182</v>
      </c>
      <c r="F790" t="s">
        <v>362</v>
      </c>
      <c r="G790" t="s">
        <v>207</v>
      </c>
      <c r="H790">
        <v>28314</v>
      </c>
      <c r="I790" t="s">
        <v>185</v>
      </c>
      <c r="J790" t="s">
        <v>193</v>
      </c>
      <c r="K790" t="s">
        <v>205</v>
      </c>
      <c r="L790" s="90">
        <v>45.216000000000001</v>
      </c>
      <c r="M790">
        <v>3</v>
      </c>
      <c r="N790">
        <v>0.2</v>
      </c>
      <c r="O790" s="90">
        <v>4.5216000000000003</v>
      </c>
      <c r="P790"/>
      <c r="Q790"/>
    </row>
    <row r="791" spans="1:17" x14ac:dyDescent="0.25">
      <c r="A791" t="s">
        <v>1641</v>
      </c>
      <c r="B791" s="66">
        <v>43246</v>
      </c>
      <c r="C791" t="s">
        <v>195</v>
      </c>
      <c r="D791" t="s">
        <v>189</v>
      </c>
      <c r="E791" t="s">
        <v>182</v>
      </c>
      <c r="F791" t="s">
        <v>190</v>
      </c>
      <c r="G791" t="s">
        <v>191</v>
      </c>
      <c r="H791">
        <v>90036</v>
      </c>
      <c r="I791" t="s">
        <v>192</v>
      </c>
      <c r="J791" t="s">
        <v>186</v>
      </c>
      <c r="K791" t="s">
        <v>200</v>
      </c>
      <c r="L791" s="90">
        <v>43.13</v>
      </c>
      <c r="M791">
        <v>1</v>
      </c>
      <c r="N791">
        <v>0</v>
      </c>
      <c r="O791" s="90">
        <v>18.114599999999999</v>
      </c>
      <c r="P791"/>
      <c r="Q791"/>
    </row>
    <row r="792" spans="1:17" x14ac:dyDescent="0.25">
      <c r="A792" t="s">
        <v>1642</v>
      </c>
      <c r="B792" s="66">
        <v>43246</v>
      </c>
      <c r="C792" t="s">
        <v>195</v>
      </c>
      <c r="D792" t="s">
        <v>189</v>
      </c>
      <c r="E792" t="s">
        <v>182</v>
      </c>
      <c r="F792" t="s">
        <v>222</v>
      </c>
      <c r="G792" t="s">
        <v>223</v>
      </c>
      <c r="H792">
        <v>19143</v>
      </c>
      <c r="I792" t="s">
        <v>224</v>
      </c>
      <c r="J792" t="s">
        <v>193</v>
      </c>
      <c r="K792" t="s">
        <v>243</v>
      </c>
      <c r="L792" s="90">
        <v>12.576000000000001</v>
      </c>
      <c r="M792">
        <v>4</v>
      </c>
      <c r="N792">
        <v>0.2</v>
      </c>
      <c r="O792" s="90">
        <v>4.0872000000000002</v>
      </c>
      <c r="P792"/>
      <c r="Q792"/>
    </row>
    <row r="793" spans="1:17" x14ac:dyDescent="0.25">
      <c r="A793" t="s">
        <v>1643</v>
      </c>
      <c r="B793" s="66">
        <v>43246</v>
      </c>
      <c r="C793" t="s">
        <v>180</v>
      </c>
      <c r="D793" t="s">
        <v>189</v>
      </c>
      <c r="E793" t="s">
        <v>182</v>
      </c>
      <c r="F793" t="s">
        <v>534</v>
      </c>
      <c r="G793" t="s">
        <v>191</v>
      </c>
      <c r="H793">
        <v>94086</v>
      </c>
      <c r="I793" t="s">
        <v>192</v>
      </c>
      <c r="J793" t="s">
        <v>193</v>
      </c>
      <c r="K793" t="s">
        <v>194</v>
      </c>
      <c r="L793" s="90">
        <v>44.4</v>
      </c>
      <c r="M793">
        <v>3</v>
      </c>
      <c r="N793">
        <v>0</v>
      </c>
      <c r="O793" s="90">
        <v>22.2</v>
      </c>
      <c r="P793"/>
      <c r="Q793"/>
    </row>
    <row r="794" spans="1:17" x14ac:dyDescent="0.25">
      <c r="A794" t="s">
        <v>1644</v>
      </c>
      <c r="B794" s="66">
        <v>43246</v>
      </c>
      <c r="C794" t="s">
        <v>195</v>
      </c>
      <c r="D794" t="s">
        <v>189</v>
      </c>
      <c r="E794" t="s">
        <v>182</v>
      </c>
      <c r="F794" t="s">
        <v>371</v>
      </c>
      <c r="G794" t="s">
        <v>254</v>
      </c>
      <c r="H794">
        <v>36116</v>
      </c>
      <c r="I794" t="s">
        <v>185</v>
      </c>
      <c r="J794" t="s">
        <v>193</v>
      </c>
      <c r="K794" t="s">
        <v>226</v>
      </c>
      <c r="L794" s="90">
        <v>98.46</v>
      </c>
      <c r="M794">
        <v>9</v>
      </c>
      <c r="N794">
        <v>0</v>
      </c>
      <c r="O794" s="90">
        <v>49.23</v>
      </c>
      <c r="P794"/>
      <c r="Q794"/>
    </row>
    <row r="795" spans="1:17" x14ac:dyDescent="0.25">
      <c r="A795" t="s">
        <v>1645</v>
      </c>
      <c r="B795" s="66">
        <v>43246</v>
      </c>
      <c r="C795" t="s">
        <v>195</v>
      </c>
      <c r="D795" t="s">
        <v>181</v>
      </c>
      <c r="E795" t="s">
        <v>182</v>
      </c>
      <c r="F795" t="s">
        <v>355</v>
      </c>
      <c r="G795" t="s">
        <v>207</v>
      </c>
      <c r="H795">
        <v>28540</v>
      </c>
      <c r="I795" t="s">
        <v>185</v>
      </c>
      <c r="J795" t="s">
        <v>193</v>
      </c>
      <c r="K795" t="s">
        <v>208</v>
      </c>
      <c r="L795" s="90">
        <v>93.024000000000001</v>
      </c>
      <c r="M795">
        <v>3</v>
      </c>
      <c r="N795">
        <v>0.2</v>
      </c>
      <c r="O795" s="90">
        <v>33.721200000000003</v>
      </c>
      <c r="P795"/>
      <c r="Q795"/>
    </row>
    <row r="796" spans="1:17" x14ac:dyDescent="0.25">
      <c r="A796" t="s">
        <v>1646</v>
      </c>
      <c r="B796" s="66">
        <v>43246</v>
      </c>
      <c r="C796" t="s">
        <v>195</v>
      </c>
      <c r="D796" t="s">
        <v>181</v>
      </c>
      <c r="E796" t="s">
        <v>182</v>
      </c>
      <c r="F796" t="s">
        <v>222</v>
      </c>
      <c r="G796" t="s">
        <v>223</v>
      </c>
      <c r="H796">
        <v>19134</v>
      </c>
      <c r="I796" t="s">
        <v>224</v>
      </c>
      <c r="J796" t="s">
        <v>193</v>
      </c>
      <c r="K796" t="s">
        <v>199</v>
      </c>
      <c r="L796" s="90">
        <v>227.136</v>
      </c>
      <c r="M796">
        <v>4</v>
      </c>
      <c r="N796">
        <v>0.2</v>
      </c>
      <c r="O796" s="90">
        <v>42.588000000000001</v>
      </c>
      <c r="P796"/>
      <c r="Q796"/>
    </row>
    <row r="797" spans="1:17" x14ac:dyDescent="0.25">
      <c r="A797" t="s">
        <v>1647</v>
      </c>
      <c r="B797" s="66">
        <v>43246</v>
      </c>
      <c r="C797" t="s">
        <v>195</v>
      </c>
      <c r="D797" t="s">
        <v>181</v>
      </c>
      <c r="E797" t="s">
        <v>182</v>
      </c>
      <c r="F797" t="s">
        <v>241</v>
      </c>
      <c r="G797" t="s">
        <v>242</v>
      </c>
      <c r="H797">
        <v>10011</v>
      </c>
      <c r="I797" t="s">
        <v>224</v>
      </c>
      <c r="J797" t="s">
        <v>186</v>
      </c>
      <c r="K797" t="s">
        <v>200</v>
      </c>
      <c r="L797" s="90">
        <v>259.7</v>
      </c>
      <c r="M797">
        <v>5</v>
      </c>
      <c r="N797">
        <v>0</v>
      </c>
      <c r="O797" s="90">
        <v>106.477</v>
      </c>
      <c r="P797"/>
      <c r="Q797"/>
    </row>
    <row r="798" spans="1:17" x14ac:dyDescent="0.25">
      <c r="A798" t="s">
        <v>1648</v>
      </c>
      <c r="B798" s="66">
        <v>43246</v>
      </c>
      <c r="C798" t="s">
        <v>195</v>
      </c>
      <c r="D798" t="s">
        <v>189</v>
      </c>
      <c r="E798" t="s">
        <v>182</v>
      </c>
      <c r="F798" t="s">
        <v>222</v>
      </c>
      <c r="G798" t="s">
        <v>223</v>
      </c>
      <c r="H798">
        <v>19134</v>
      </c>
      <c r="I798" t="s">
        <v>224</v>
      </c>
      <c r="J798" t="s">
        <v>193</v>
      </c>
      <c r="K798" t="s">
        <v>199</v>
      </c>
      <c r="L798" s="90">
        <v>64.784000000000006</v>
      </c>
      <c r="M798">
        <v>1</v>
      </c>
      <c r="N798">
        <v>0.2</v>
      </c>
      <c r="O798" s="90">
        <v>14.5764</v>
      </c>
      <c r="P798"/>
      <c r="Q798"/>
    </row>
    <row r="799" spans="1:17" x14ac:dyDescent="0.25">
      <c r="A799" t="s">
        <v>1649</v>
      </c>
      <c r="B799" s="66">
        <v>43246</v>
      </c>
      <c r="C799" t="s">
        <v>195</v>
      </c>
      <c r="D799" t="s">
        <v>181</v>
      </c>
      <c r="E799" t="s">
        <v>182</v>
      </c>
      <c r="F799" t="s">
        <v>387</v>
      </c>
      <c r="G799" t="s">
        <v>270</v>
      </c>
      <c r="H799">
        <v>44105</v>
      </c>
      <c r="I799" t="s">
        <v>224</v>
      </c>
      <c r="J799" t="s">
        <v>193</v>
      </c>
      <c r="K799" t="s">
        <v>204</v>
      </c>
      <c r="L799" s="90">
        <v>58.17</v>
      </c>
      <c r="M799">
        <v>5</v>
      </c>
      <c r="N799">
        <v>0.7</v>
      </c>
      <c r="O799" s="90">
        <v>46.536000000000001</v>
      </c>
      <c r="P799"/>
      <c r="Q799"/>
    </row>
    <row r="800" spans="1:17" x14ac:dyDescent="0.25">
      <c r="A800" t="s">
        <v>1650</v>
      </c>
      <c r="B800" s="66">
        <v>43247</v>
      </c>
      <c r="C800" t="s">
        <v>195</v>
      </c>
      <c r="D800" t="s">
        <v>189</v>
      </c>
      <c r="E800" t="s">
        <v>182</v>
      </c>
      <c r="F800" t="s">
        <v>190</v>
      </c>
      <c r="G800" t="s">
        <v>191</v>
      </c>
      <c r="H800">
        <v>90004</v>
      </c>
      <c r="I800" t="s">
        <v>192</v>
      </c>
      <c r="J800" t="s">
        <v>193</v>
      </c>
      <c r="K800" t="s">
        <v>194</v>
      </c>
      <c r="L800" s="90">
        <v>8.67</v>
      </c>
      <c r="M800">
        <v>3</v>
      </c>
      <c r="N800">
        <v>0</v>
      </c>
      <c r="O800" s="90">
        <v>4.0749000000000004</v>
      </c>
      <c r="P800"/>
      <c r="Q800"/>
    </row>
    <row r="801" spans="1:17" x14ac:dyDescent="0.25">
      <c r="A801" t="s">
        <v>1651</v>
      </c>
      <c r="B801" s="66">
        <v>43247</v>
      </c>
      <c r="C801" t="s">
        <v>228</v>
      </c>
      <c r="D801" t="s">
        <v>211</v>
      </c>
      <c r="E801" t="s">
        <v>182</v>
      </c>
      <c r="F801" t="s">
        <v>227</v>
      </c>
      <c r="G801" t="s">
        <v>213</v>
      </c>
      <c r="H801">
        <v>77036</v>
      </c>
      <c r="I801" t="s">
        <v>214</v>
      </c>
      <c r="J801" t="s">
        <v>186</v>
      </c>
      <c r="K801" t="s">
        <v>198</v>
      </c>
      <c r="L801" s="90">
        <v>200.79499999999999</v>
      </c>
      <c r="M801">
        <v>1</v>
      </c>
      <c r="N801">
        <v>0.3</v>
      </c>
      <c r="O801" s="90">
        <v>22.948</v>
      </c>
      <c r="P801"/>
      <c r="Q801"/>
    </row>
    <row r="802" spans="1:17" x14ac:dyDescent="0.25">
      <c r="A802" t="s">
        <v>1652</v>
      </c>
      <c r="B802" s="66">
        <v>43247</v>
      </c>
      <c r="C802" t="s">
        <v>195</v>
      </c>
      <c r="D802" t="s">
        <v>211</v>
      </c>
      <c r="E802" t="s">
        <v>182</v>
      </c>
      <c r="F802" t="s">
        <v>219</v>
      </c>
      <c r="G802" t="s">
        <v>191</v>
      </c>
      <c r="H802">
        <v>94110</v>
      </c>
      <c r="I802" t="s">
        <v>192</v>
      </c>
      <c r="J802" t="s">
        <v>193</v>
      </c>
      <c r="K802" t="s">
        <v>201</v>
      </c>
      <c r="L802" s="90">
        <v>12.74</v>
      </c>
      <c r="M802">
        <v>7</v>
      </c>
      <c r="N802">
        <v>0</v>
      </c>
      <c r="O802" s="90">
        <v>5.7329999999999997</v>
      </c>
      <c r="P802"/>
      <c r="Q802"/>
    </row>
    <row r="803" spans="1:17" x14ac:dyDescent="0.25">
      <c r="A803" t="s">
        <v>1653</v>
      </c>
      <c r="B803" s="66">
        <v>43247</v>
      </c>
      <c r="C803" t="s">
        <v>180</v>
      </c>
      <c r="D803" t="s">
        <v>181</v>
      </c>
      <c r="E803" t="s">
        <v>182</v>
      </c>
      <c r="F803" t="s">
        <v>227</v>
      </c>
      <c r="G803" t="s">
        <v>213</v>
      </c>
      <c r="H803">
        <v>77070</v>
      </c>
      <c r="I803" t="s">
        <v>214</v>
      </c>
      <c r="J803" t="s">
        <v>186</v>
      </c>
      <c r="K803" t="s">
        <v>200</v>
      </c>
      <c r="L803" s="90">
        <v>32.712000000000003</v>
      </c>
      <c r="M803">
        <v>2</v>
      </c>
      <c r="N803">
        <v>0.6</v>
      </c>
      <c r="O803" s="90">
        <v>26.169599999999999</v>
      </c>
      <c r="P803"/>
      <c r="Q803"/>
    </row>
    <row r="804" spans="1:17" x14ac:dyDescent="0.25">
      <c r="A804" t="s">
        <v>1654</v>
      </c>
      <c r="B804" s="66">
        <v>43248</v>
      </c>
      <c r="C804" t="s">
        <v>180</v>
      </c>
      <c r="D804" t="s">
        <v>181</v>
      </c>
      <c r="E804" t="s">
        <v>182</v>
      </c>
      <c r="F804" t="s">
        <v>508</v>
      </c>
      <c r="G804" t="s">
        <v>270</v>
      </c>
      <c r="H804">
        <v>43402</v>
      </c>
      <c r="I804" t="s">
        <v>224</v>
      </c>
      <c r="J804" t="s">
        <v>202</v>
      </c>
      <c r="K804" t="s">
        <v>203</v>
      </c>
      <c r="L804" s="90">
        <v>26.981999999999999</v>
      </c>
      <c r="M804">
        <v>3</v>
      </c>
      <c r="N804">
        <v>0.4</v>
      </c>
      <c r="O804" s="90">
        <v>4.0472999999999999</v>
      </c>
      <c r="P804"/>
      <c r="Q804"/>
    </row>
    <row r="805" spans="1:17" x14ac:dyDescent="0.25">
      <c r="A805" t="s">
        <v>1655</v>
      </c>
      <c r="B805" s="66">
        <v>43248</v>
      </c>
      <c r="C805" t="s">
        <v>195</v>
      </c>
      <c r="D805" t="s">
        <v>181</v>
      </c>
      <c r="E805" t="s">
        <v>182</v>
      </c>
      <c r="F805" t="s">
        <v>219</v>
      </c>
      <c r="G805" t="s">
        <v>191</v>
      </c>
      <c r="H805">
        <v>94110</v>
      </c>
      <c r="I805" t="s">
        <v>192</v>
      </c>
      <c r="J805" t="s">
        <v>193</v>
      </c>
      <c r="K805" t="s">
        <v>194</v>
      </c>
      <c r="L805" s="90">
        <v>5.76</v>
      </c>
      <c r="M805">
        <v>2</v>
      </c>
      <c r="N805">
        <v>0</v>
      </c>
      <c r="O805" s="90">
        <v>2.8224</v>
      </c>
      <c r="P805"/>
      <c r="Q805"/>
    </row>
    <row r="806" spans="1:17" x14ac:dyDescent="0.25">
      <c r="A806" t="s">
        <v>1656</v>
      </c>
      <c r="B806" s="66">
        <v>43248</v>
      </c>
      <c r="C806" t="s">
        <v>180</v>
      </c>
      <c r="D806" t="s">
        <v>189</v>
      </c>
      <c r="E806" t="s">
        <v>182</v>
      </c>
      <c r="F806" t="s">
        <v>263</v>
      </c>
      <c r="G806" t="s">
        <v>231</v>
      </c>
      <c r="H806">
        <v>60505</v>
      </c>
      <c r="I806" t="s">
        <v>214</v>
      </c>
      <c r="J806" t="s">
        <v>193</v>
      </c>
      <c r="K806" t="s">
        <v>204</v>
      </c>
      <c r="L806" s="90">
        <v>2.8639999999999999</v>
      </c>
      <c r="M806">
        <v>4</v>
      </c>
      <c r="N806">
        <v>0.8</v>
      </c>
      <c r="O806" s="90">
        <v>4.5823999999999998</v>
      </c>
      <c r="P806"/>
      <c r="Q806"/>
    </row>
    <row r="807" spans="1:17" x14ac:dyDescent="0.25">
      <c r="A807" t="s">
        <v>1657</v>
      </c>
      <c r="B807" s="66">
        <v>43249</v>
      </c>
      <c r="C807" t="s">
        <v>228</v>
      </c>
      <c r="D807" t="s">
        <v>181</v>
      </c>
      <c r="E807" t="s">
        <v>182</v>
      </c>
      <c r="F807" t="s">
        <v>227</v>
      </c>
      <c r="G807" t="s">
        <v>213</v>
      </c>
      <c r="H807">
        <v>77036</v>
      </c>
      <c r="I807" t="s">
        <v>214</v>
      </c>
      <c r="J807" t="s">
        <v>193</v>
      </c>
      <c r="K807" t="s">
        <v>243</v>
      </c>
      <c r="L807" s="90">
        <v>5.4720000000000004</v>
      </c>
      <c r="M807">
        <v>6</v>
      </c>
      <c r="N807">
        <v>0.2</v>
      </c>
      <c r="O807" s="90">
        <v>1.8468</v>
      </c>
      <c r="P807"/>
      <c r="Q807"/>
    </row>
    <row r="808" spans="1:17" x14ac:dyDescent="0.25">
      <c r="A808" t="s">
        <v>1658</v>
      </c>
      <c r="B808" s="66">
        <v>43249</v>
      </c>
      <c r="C808" t="s">
        <v>195</v>
      </c>
      <c r="D808" t="s">
        <v>181</v>
      </c>
      <c r="E808" t="s">
        <v>182</v>
      </c>
      <c r="F808" t="s">
        <v>643</v>
      </c>
      <c r="G808" t="s">
        <v>285</v>
      </c>
      <c r="H808">
        <v>74012</v>
      </c>
      <c r="I808" t="s">
        <v>214</v>
      </c>
      <c r="J808" t="s">
        <v>193</v>
      </c>
      <c r="K808" t="s">
        <v>208</v>
      </c>
      <c r="L808" s="90">
        <v>6.48</v>
      </c>
      <c r="M808">
        <v>1</v>
      </c>
      <c r="N808">
        <v>0</v>
      </c>
      <c r="O808" s="90">
        <v>3.1103999999999998</v>
      </c>
      <c r="P808"/>
      <c r="Q808"/>
    </row>
    <row r="809" spans="1:17" x14ac:dyDescent="0.25">
      <c r="A809" t="s">
        <v>1659</v>
      </c>
      <c r="B809" s="66">
        <v>43250</v>
      </c>
      <c r="C809" t="s">
        <v>180</v>
      </c>
      <c r="D809" t="s">
        <v>181</v>
      </c>
      <c r="E809" t="s">
        <v>182</v>
      </c>
      <c r="F809" t="s">
        <v>248</v>
      </c>
      <c r="G809" t="s">
        <v>278</v>
      </c>
      <c r="H809">
        <v>65807</v>
      </c>
      <c r="I809" t="s">
        <v>214</v>
      </c>
      <c r="J809" t="s">
        <v>193</v>
      </c>
      <c r="K809" t="s">
        <v>208</v>
      </c>
      <c r="L809" s="90">
        <v>24.9</v>
      </c>
      <c r="M809">
        <v>5</v>
      </c>
      <c r="N809">
        <v>0</v>
      </c>
      <c r="O809" s="90">
        <v>11.702999999999999</v>
      </c>
      <c r="P809"/>
      <c r="Q809"/>
    </row>
    <row r="810" spans="1:17" x14ac:dyDescent="0.25">
      <c r="A810" t="s">
        <v>1660</v>
      </c>
      <c r="B810" s="66">
        <v>43250</v>
      </c>
      <c r="C810" t="s">
        <v>195</v>
      </c>
      <c r="D810" t="s">
        <v>181</v>
      </c>
      <c r="E810" t="s">
        <v>182</v>
      </c>
      <c r="F810" t="s">
        <v>310</v>
      </c>
      <c r="G810" t="s">
        <v>191</v>
      </c>
      <c r="H810">
        <v>92105</v>
      </c>
      <c r="I810" t="s">
        <v>192</v>
      </c>
      <c r="J810" t="s">
        <v>193</v>
      </c>
      <c r="K810" t="s">
        <v>201</v>
      </c>
      <c r="L810" s="90">
        <v>120.15</v>
      </c>
      <c r="M810">
        <v>9</v>
      </c>
      <c r="N810">
        <v>0</v>
      </c>
      <c r="O810" s="90">
        <v>33.642000000000003</v>
      </c>
      <c r="P810"/>
      <c r="Q810"/>
    </row>
    <row r="811" spans="1:17" x14ac:dyDescent="0.25">
      <c r="A811" t="s">
        <v>1661</v>
      </c>
      <c r="B811" s="66">
        <v>43250</v>
      </c>
      <c r="C811" t="s">
        <v>195</v>
      </c>
      <c r="D811" t="s">
        <v>189</v>
      </c>
      <c r="E811" t="s">
        <v>182</v>
      </c>
      <c r="F811" t="s">
        <v>337</v>
      </c>
      <c r="G811" t="s">
        <v>247</v>
      </c>
      <c r="H811">
        <v>85705</v>
      </c>
      <c r="I811" t="s">
        <v>192</v>
      </c>
      <c r="J811" t="s">
        <v>186</v>
      </c>
      <c r="K811" t="s">
        <v>200</v>
      </c>
      <c r="L811" s="90">
        <v>238.15199999999999</v>
      </c>
      <c r="M811">
        <v>3</v>
      </c>
      <c r="N811">
        <v>0.2</v>
      </c>
      <c r="O811" s="90">
        <v>89.307000000000002</v>
      </c>
      <c r="P811"/>
      <c r="Q811"/>
    </row>
    <row r="812" spans="1:17" x14ac:dyDescent="0.25">
      <c r="A812" t="s">
        <v>1662</v>
      </c>
      <c r="B812" s="66">
        <v>43250</v>
      </c>
      <c r="C812" t="s">
        <v>180</v>
      </c>
      <c r="D812" t="s">
        <v>181</v>
      </c>
      <c r="E812" t="s">
        <v>182</v>
      </c>
      <c r="F812" t="s">
        <v>744</v>
      </c>
      <c r="G812" t="s">
        <v>213</v>
      </c>
      <c r="H812">
        <v>77705</v>
      </c>
      <c r="I812" t="s">
        <v>214</v>
      </c>
      <c r="J812" t="s">
        <v>193</v>
      </c>
      <c r="K812" t="s">
        <v>204</v>
      </c>
      <c r="L812" s="90">
        <v>10.78</v>
      </c>
      <c r="M812">
        <v>5</v>
      </c>
      <c r="N812">
        <v>0.8</v>
      </c>
      <c r="O812" s="90">
        <v>17.248000000000001</v>
      </c>
      <c r="P812"/>
      <c r="Q812"/>
    </row>
    <row r="813" spans="1:17" x14ac:dyDescent="0.25">
      <c r="A813" t="s">
        <v>1663</v>
      </c>
      <c r="B813" s="66">
        <v>43250</v>
      </c>
      <c r="C813" t="s">
        <v>195</v>
      </c>
      <c r="D813" t="s">
        <v>181</v>
      </c>
      <c r="E813" t="s">
        <v>182</v>
      </c>
      <c r="F813" t="s">
        <v>401</v>
      </c>
      <c r="G813" t="s">
        <v>270</v>
      </c>
      <c r="H813">
        <v>43130</v>
      </c>
      <c r="I813" t="s">
        <v>224</v>
      </c>
      <c r="J813" t="s">
        <v>193</v>
      </c>
      <c r="K813" t="s">
        <v>199</v>
      </c>
      <c r="L813" s="90">
        <v>16.768000000000001</v>
      </c>
      <c r="M813">
        <v>2</v>
      </c>
      <c r="N813">
        <v>0.2</v>
      </c>
      <c r="O813" s="90">
        <v>1.4672000000000001</v>
      </c>
      <c r="P813"/>
      <c r="Q813"/>
    </row>
    <row r="814" spans="1:17" x14ac:dyDescent="0.25">
      <c r="A814" t="s">
        <v>1664</v>
      </c>
      <c r="B814" s="66">
        <v>43250</v>
      </c>
      <c r="C814" t="s">
        <v>195</v>
      </c>
      <c r="D814" t="s">
        <v>181</v>
      </c>
      <c r="E814" t="s">
        <v>182</v>
      </c>
      <c r="F814" t="s">
        <v>376</v>
      </c>
      <c r="G814" t="s">
        <v>261</v>
      </c>
      <c r="H814">
        <v>97301</v>
      </c>
      <c r="I814" t="s">
        <v>192</v>
      </c>
      <c r="J814" t="s">
        <v>193</v>
      </c>
      <c r="K814" t="s">
        <v>194</v>
      </c>
      <c r="L814" s="90">
        <v>11.52</v>
      </c>
      <c r="M814">
        <v>5</v>
      </c>
      <c r="N814">
        <v>0.2</v>
      </c>
      <c r="O814" s="90">
        <v>3.7440000000000002</v>
      </c>
      <c r="P814"/>
      <c r="Q814"/>
    </row>
    <row r="815" spans="1:17" x14ac:dyDescent="0.25">
      <c r="A815" t="s">
        <v>1665</v>
      </c>
      <c r="B815" s="66">
        <v>43250</v>
      </c>
      <c r="C815" t="s">
        <v>228</v>
      </c>
      <c r="D815" t="s">
        <v>189</v>
      </c>
      <c r="E815" t="s">
        <v>182</v>
      </c>
      <c r="F815" t="s">
        <v>292</v>
      </c>
      <c r="G815" t="s">
        <v>191</v>
      </c>
      <c r="H815">
        <v>94533</v>
      </c>
      <c r="I815" t="s">
        <v>192</v>
      </c>
      <c r="J815" t="s">
        <v>193</v>
      </c>
      <c r="K815" t="s">
        <v>208</v>
      </c>
      <c r="L815" s="90">
        <v>12.96</v>
      </c>
      <c r="M815">
        <v>2</v>
      </c>
      <c r="N815">
        <v>0</v>
      </c>
      <c r="O815" s="90">
        <v>6.3503999999999996</v>
      </c>
      <c r="P815"/>
      <c r="Q815"/>
    </row>
    <row r="816" spans="1:17" x14ac:dyDescent="0.25">
      <c r="A816" t="s">
        <v>1666</v>
      </c>
      <c r="B816" s="66">
        <v>43250</v>
      </c>
      <c r="C816" t="s">
        <v>334</v>
      </c>
      <c r="D816" t="s">
        <v>181</v>
      </c>
      <c r="E816" t="s">
        <v>182</v>
      </c>
      <c r="F816" t="s">
        <v>241</v>
      </c>
      <c r="G816" t="s">
        <v>242</v>
      </c>
      <c r="H816">
        <v>10011</v>
      </c>
      <c r="I816" t="s">
        <v>224</v>
      </c>
      <c r="J816" t="s">
        <v>186</v>
      </c>
      <c r="K816" t="s">
        <v>198</v>
      </c>
      <c r="L816" s="90">
        <v>27.414000000000001</v>
      </c>
      <c r="M816">
        <v>3</v>
      </c>
      <c r="N816">
        <v>0.4</v>
      </c>
      <c r="O816" s="90">
        <v>14.1639</v>
      </c>
      <c r="P816"/>
      <c r="Q816"/>
    </row>
    <row r="817" spans="1:17" x14ac:dyDescent="0.25">
      <c r="A817" t="s">
        <v>1667</v>
      </c>
      <c r="B817" s="66">
        <v>43250</v>
      </c>
      <c r="C817" t="s">
        <v>180</v>
      </c>
      <c r="D817" t="s">
        <v>181</v>
      </c>
      <c r="E817" t="s">
        <v>182</v>
      </c>
      <c r="F817" t="s">
        <v>651</v>
      </c>
      <c r="G817" t="s">
        <v>345</v>
      </c>
      <c r="H817">
        <v>2920</v>
      </c>
      <c r="I817" t="s">
        <v>224</v>
      </c>
      <c r="J817" t="s">
        <v>186</v>
      </c>
      <c r="K817" t="s">
        <v>188</v>
      </c>
      <c r="L817" s="90">
        <v>1604.9</v>
      </c>
      <c r="M817">
        <v>5</v>
      </c>
      <c r="N817">
        <v>0</v>
      </c>
      <c r="O817" s="90">
        <v>481.47</v>
      </c>
      <c r="P817"/>
      <c r="Q817"/>
    </row>
    <row r="818" spans="1:17" x14ac:dyDescent="0.25">
      <c r="A818" t="s">
        <v>1668</v>
      </c>
      <c r="B818" s="66">
        <v>43251</v>
      </c>
      <c r="C818" t="s">
        <v>180</v>
      </c>
      <c r="D818" t="s">
        <v>181</v>
      </c>
      <c r="E818" t="s">
        <v>182</v>
      </c>
      <c r="F818" t="s">
        <v>227</v>
      </c>
      <c r="G818" t="s">
        <v>213</v>
      </c>
      <c r="H818">
        <v>77036</v>
      </c>
      <c r="I818" t="s">
        <v>214</v>
      </c>
      <c r="J818" t="s">
        <v>202</v>
      </c>
      <c r="K818" t="s">
        <v>203</v>
      </c>
      <c r="L818" s="90">
        <v>419.94400000000002</v>
      </c>
      <c r="M818">
        <v>7</v>
      </c>
      <c r="N818">
        <v>0.2</v>
      </c>
      <c r="O818" s="90">
        <v>52.493000000000002</v>
      </c>
      <c r="P818"/>
      <c r="Q818"/>
    </row>
    <row r="819" spans="1:17" x14ac:dyDescent="0.25">
      <c r="A819" t="s">
        <v>1669</v>
      </c>
      <c r="B819" s="66">
        <v>43251</v>
      </c>
      <c r="C819" t="s">
        <v>195</v>
      </c>
      <c r="D819" t="s">
        <v>181</v>
      </c>
      <c r="E819" t="s">
        <v>182</v>
      </c>
      <c r="F819" t="s">
        <v>219</v>
      </c>
      <c r="G819" t="s">
        <v>191</v>
      </c>
      <c r="H819">
        <v>94122</v>
      </c>
      <c r="I819" t="s">
        <v>192</v>
      </c>
      <c r="J819" t="s">
        <v>193</v>
      </c>
      <c r="K819" t="s">
        <v>204</v>
      </c>
      <c r="L819" s="90">
        <v>46.44</v>
      </c>
      <c r="M819">
        <v>3</v>
      </c>
      <c r="N819">
        <v>0.2</v>
      </c>
      <c r="O819" s="90">
        <v>15.093</v>
      </c>
      <c r="P819"/>
      <c r="Q819"/>
    </row>
    <row r="820" spans="1:17" x14ac:dyDescent="0.25">
      <c r="A820" t="s">
        <v>1670</v>
      </c>
      <c r="B820" s="66">
        <v>43251</v>
      </c>
      <c r="C820" t="s">
        <v>195</v>
      </c>
      <c r="D820" t="s">
        <v>181</v>
      </c>
      <c r="E820" t="s">
        <v>182</v>
      </c>
      <c r="F820" t="s">
        <v>353</v>
      </c>
      <c r="G820" t="s">
        <v>242</v>
      </c>
      <c r="H820">
        <v>10801</v>
      </c>
      <c r="I820" t="s">
        <v>224</v>
      </c>
      <c r="J820" t="s">
        <v>186</v>
      </c>
      <c r="K820" t="s">
        <v>200</v>
      </c>
      <c r="L820" s="90">
        <v>60.72</v>
      </c>
      <c r="M820">
        <v>3</v>
      </c>
      <c r="N820">
        <v>0</v>
      </c>
      <c r="O820" s="90">
        <v>26.1096</v>
      </c>
      <c r="P820"/>
      <c r="Q820"/>
    </row>
    <row r="821" spans="1:17" x14ac:dyDescent="0.25">
      <c r="A821" t="s">
        <v>1671</v>
      </c>
      <c r="B821" s="66">
        <v>43251</v>
      </c>
      <c r="C821" t="s">
        <v>195</v>
      </c>
      <c r="D821" t="s">
        <v>181</v>
      </c>
      <c r="E821" t="s">
        <v>182</v>
      </c>
      <c r="F821" t="s">
        <v>209</v>
      </c>
      <c r="G821" t="s">
        <v>210</v>
      </c>
      <c r="H821">
        <v>98105</v>
      </c>
      <c r="I821" t="s">
        <v>192</v>
      </c>
      <c r="J821" t="s">
        <v>193</v>
      </c>
      <c r="K821" t="s">
        <v>204</v>
      </c>
      <c r="L821" s="90">
        <v>6.3680000000000003</v>
      </c>
      <c r="M821">
        <v>2</v>
      </c>
      <c r="N821">
        <v>0.2</v>
      </c>
      <c r="O821" s="90">
        <v>2.1492</v>
      </c>
      <c r="P821"/>
      <c r="Q821"/>
    </row>
    <row r="822" spans="1:17" x14ac:dyDescent="0.25">
      <c r="A822" t="s">
        <v>1672</v>
      </c>
      <c r="B822" s="66">
        <v>43251</v>
      </c>
      <c r="C822" t="s">
        <v>195</v>
      </c>
      <c r="D822" t="s">
        <v>181</v>
      </c>
      <c r="E822" t="s">
        <v>182</v>
      </c>
      <c r="F822" t="s">
        <v>274</v>
      </c>
      <c r="G822" t="s">
        <v>247</v>
      </c>
      <c r="H822">
        <v>85023</v>
      </c>
      <c r="I822" t="s">
        <v>192</v>
      </c>
      <c r="J822" t="s">
        <v>193</v>
      </c>
      <c r="K822" t="s">
        <v>205</v>
      </c>
      <c r="L822" s="90">
        <v>121.792</v>
      </c>
      <c r="M822">
        <v>4</v>
      </c>
      <c r="N822">
        <v>0.2</v>
      </c>
      <c r="O822" s="90">
        <v>13.701599999999999</v>
      </c>
      <c r="P822"/>
      <c r="Q822"/>
    </row>
    <row r="823" spans="1:17" x14ac:dyDescent="0.25">
      <c r="A823" t="s">
        <v>1673</v>
      </c>
      <c r="B823" s="66">
        <v>43252</v>
      </c>
      <c r="C823" t="s">
        <v>195</v>
      </c>
      <c r="D823" t="s">
        <v>181</v>
      </c>
      <c r="E823" t="s">
        <v>182</v>
      </c>
      <c r="F823" t="s">
        <v>241</v>
      </c>
      <c r="G823" t="s">
        <v>242</v>
      </c>
      <c r="H823">
        <v>10035</v>
      </c>
      <c r="I823" t="s">
        <v>224</v>
      </c>
      <c r="J823" t="s">
        <v>193</v>
      </c>
      <c r="K823" t="s">
        <v>199</v>
      </c>
      <c r="L823" s="90">
        <v>375.34</v>
      </c>
      <c r="M823">
        <v>1</v>
      </c>
      <c r="N823">
        <v>0</v>
      </c>
      <c r="O823" s="90">
        <v>18.766999999999999</v>
      </c>
      <c r="P823"/>
      <c r="Q823"/>
    </row>
    <row r="824" spans="1:17" x14ac:dyDescent="0.25">
      <c r="A824" t="s">
        <v>1674</v>
      </c>
      <c r="B824" s="66">
        <v>43252</v>
      </c>
      <c r="C824" t="s">
        <v>195</v>
      </c>
      <c r="D824" t="s">
        <v>211</v>
      </c>
      <c r="E824" t="s">
        <v>182</v>
      </c>
      <c r="F824" t="s">
        <v>219</v>
      </c>
      <c r="G824" t="s">
        <v>191</v>
      </c>
      <c r="H824">
        <v>94110</v>
      </c>
      <c r="I824" t="s">
        <v>192</v>
      </c>
      <c r="J824" t="s">
        <v>193</v>
      </c>
      <c r="K824" t="s">
        <v>204</v>
      </c>
      <c r="L824" s="90">
        <v>19.936</v>
      </c>
      <c r="M824">
        <v>4</v>
      </c>
      <c r="N824">
        <v>0.2</v>
      </c>
      <c r="O824" s="90">
        <v>7.2267999999999999</v>
      </c>
      <c r="P824"/>
      <c r="Q824"/>
    </row>
    <row r="825" spans="1:17" x14ac:dyDescent="0.25">
      <c r="A825" t="s">
        <v>1675</v>
      </c>
      <c r="B825" s="66">
        <v>43252</v>
      </c>
      <c r="C825" t="s">
        <v>180</v>
      </c>
      <c r="D825" t="s">
        <v>181</v>
      </c>
      <c r="E825" t="s">
        <v>182</v>
      </c>
      <c r="F825" t="s">
        <v>190</v>
      </c>
      <c r="G825" t="s">
        <v>191</v>
      </c>
      <c r="H825">
        <v>90008</v>
      </c>
      <c r="I825" t="s">
        <v>192</v>
      </c>
      <c r="J825" t="s">
        <v>193</v>
      </c>
      <c r="K825" t="s">
        <v>199</v>
      </c>
      <c r="L825" s="90">
        <v>33.630000000000003</v>
      </c>
      <c r="M825">
        <v>3</v>
      </c>
      <c r="N825">
        <v>0</v>
      </c>
      <c r="O825" s="90">
        <v>10.089</v>
      </c>
      <c r="P825"/>
      <c r="Q825"/>
    </row>
    <row r="826" spans="1:17" x14ac:dyDescent="0.25">
      <c r="A826" t="s">
        <v>1676</v>
      </c>
      <c r="B826" s="66">
        <v>43252</v>
      </c>
      <c r="C826" t="s">
        <v>180</v>
      </c>
      <c r="D826" t="s">
        <v>181</v>
      </c>
      <c r="E826" t="s">
        <v>182</v>
      </c>
      <c r="F826" t="s">
        <v>396</v>
      </c>
      <c r="G826" t="s">
        <v>242</v>
      </c>
      <c r="H826">
        <v>11572</v>
      </c>
      <c r="I826" t="s">
        <v>224</v>
      </c>
      <c r="J826" t="s">
        <v>193</v>
      </c>
      <c r="K826" t="s">
        <v>199</v>
      </c>
      <c r="L826" s="90">
        <v>244.55</v>
      </c>
      <c r="M826">
        <v>5</v>
      </c>
      <c r="N826">
        <v>0</v>
      </c>
      <c r="O826" s="90">
        <v>4.891</v>
      </c>
      <c r="P826"/>
      <c r="Q826"/>
    </row>
    <row r="827" spans="1:17" x14ac:dyDescent="0.25">
      <c r="A827" t="s">
        <v>1677</v>
      </c>
      <c r="B827" s="66">
        <v>43252</v>
      </c>
      <c r="C827" t="s">
        <v>195</v>
      </c>
      <c r="D827" t="s">
        <v>211</v>
      </c>
      <c r="E827" t="s">
        <v>182</v>
      </c>
      <c r="F827" t="s">
        <v>575</v>
      </c>
      <c r="G827" t="s">
        <v>757</v>
      </c>
      <c r="H827">
        <v>26003</v>
      </c>
      <c r="I827" t="s">
        <v>224</v>
      </c>
      <c r="J827" t="s">
        <v>193</v>
      </c>
      <c r="K827" t="s">
        <v>204</v>
      </c>
      <c r="L827" s="90">
        <v>6.24</v>
      </c>
      <c r="M827">
        <v>2</v>
      </c>
      <c r="N827">
        <v>0</v>
      </c>
      <c r="O827" s="90">
        <v>3.0575999999999999</v>
      </c>
      <c r="P827"/>
      <c r="Q827"/>
    </row>
    <row r="828" spans="1:17" x14ac:dyDescent="0.25">
      <c r="A828" t="s">
        <v>1678</v>
      </c>
      <c r="B828" s="66">
        <v>43252</v>
      </c>
      <c r="C828" t="s">
        <v>228</v>
      </c>
      <c r="D828" t="s">
        <v>189</v>
      </c>
      <c r="E828" t="s">
        <v>182</v>
      </c>
      <c r="F828" t="s">
        <v>190</v>
      </c>
      <c r="G828" t="s">
        <v>191</v>
      </c>
      <c r="H828">
        <v>90008</v>
      </c>
      <c r="I828" t="s">
        <v>192</v>
      </c>
      <c r="J828" t="s">
        <v>202</v>
      </c>
      <c r="K828" t="s">
        <v>203</v>
      </c>
      <c r="L828" s="90">
        <v>211.16800000000001</v>
      </c>
      <c r="M828">
        <v>4</v>
      </c>
      <c r="N828">
        <v>0.2</v>
      </c>
      <c r="O828" s="90">
        <v>15.8376</v>
      </c>
      <c r="P828"/>
      <c r="Q828"/>
    </row>
    <row r="829" spans="1:17" x14ac:dyDescent="0.25">
      <c r="A829" t="s">
        <v>1679</v>
      </c>
      <c r="B829" s="66">
        <v>43253</v>
      </c>
      <c r="C829" t="s">
        <v>195</v>
      </c>
      <c r="D829" t="s">
        <v>211</v>
      </c>
      <c r="E829" t="s">
        <v>182</v>
      </c>
      <c r="F829" t="s">
        <v>310</v>
      </c>
      <c r="G829" t="s">
        <v>191</v>
      </c>
      <c r="H829">
        <v>92024</v>
      </c>
      <c r="I829" t="s">
        <v>192</v>
      </c>
      <c r="J829" t="s">
        <v>193</v>
      </c>
      <c r="K829" t="s">
        <v>208</v>
      </c>
      <c r="L829" s="90">
        <v>34.24</v>
      </c>
      <c r="M829">
        <v>4</v>
      </c>
      <c r="N829">
        <v>0</v>
      </c>
      <c r="O829" s="90">
        <v>16.0928</v>
      </c>
      <c r="P829"/>
      <c r="Q829"/>
    </row>
    <row r="830" spans="1:17" x14ac:dyDescent="0.25">
      <c r="A830" t="s">
        <v>1680</v>
      </c>
      <c r="B830" s="66">
        <v>43253</v>
      </c>
      <c r="C830" t="s">
        <v>195</v>
      </c>
      <c r="D830" t="s">
        <v>181</v>
      </c>
      <c r="E830" t="s">
        <v>182</v>
      </c>
      <c r="F830" t="s">
        <v>310</v>
      </c>
      <c r="G830" t="s">
        <v>191</v>
      </c>
      <c r="H830">
        <v>92105</v>
      </c>
      <c r="I830" t="s">
        <v>192</v>
      </c>
      <c r="J830" t="s">
        <v>193</v>
      </c>
      <c r="K830" t="s">
        <v>208</v>
      </c>
      <c r="L830" s="90">
        <v>12.96</v>
      </c>
      <c r="M830">
        <v>2</v>
      </c>
      <c r="N830">
        <v>0</v>
      </c>
      <c r="O830" s="90">
        <v>6.2207999999999997</v>
      </c>
      <c r="P830"/>
      <c r="Q830"/>
    </row>
    <row r="831" spans="1:17" x14ac:dyDescent="0.25">
      <c r="A831" t="s">
        <v>1681</v>
      </c>
      <c r="B831" s="66">
        <v>43253</v>
      </c>
      <c r="C831" t="s">
        <v>180</v>
      </c>
      <c r="D831" t="s">
        <v>189</v>
      </c>
      <c r="E831" t="s">
        <v>182</v>
      </c>
      <c r="F831" t="s">
        <v>348</v>
      </c>
      <c r="G831" t="s">
        <v>240</v>
      </c>
      <c r="H831">
        <v>47374</v>
      </c>
      <c r="I831" t="s">
        <v>214</v>
      </c>
      <c r="J831" t="s">
        <v>193</v>
      </c>
      <c r="K831" t="s">
        <v>208</v>
      </c>
      <c r="L831" s="90">
        <v>177.2</v>
      </c>
      <c r="M831">
        <v>5</v>
      </c>
      <c r="N831">
        <v>0</v>
      </c>
      <c r="O831" s="90">
        <v>83.284000000000006</v>
      </c>
      <c r="P831"/>
      <c r="Q831"/>
    </row>
    <row r="832" spans="1:17" x14ac:dyDescent="0.25">
      <c r="A832" t="s">
        <v>1682</v>
      </c>
      <c r="B832" s="66">
        <v>43253</v>
      </c>
      <c r="C832" t="s">
        <v>180</v>
      </c>
      <c r="D832" t="s">
        <v>211</v>
      </c>
      <c r="E832" t="s">
        <v>182</v>
      </c>
      <c r="F832" t="s">
        <v>209</v>
      </c>
      <c r="G832" t="s">
        <v>210</v>
      </c>
      <c r="H832">
        <v>98103</v>
      </c>
      <c r="I832" t="s">
        <v>192</v>
      </c>
      <c r="J832" t="s">
        <v>193</v>
      </c>
      <c r="K832" t="s">
        <v>199</v>
      </c>
      <c r="L832" s="90">
        <v>40.74</v>
      </c>
      <c r="M832">
        <v>3</v>
      </c>
      <c r="N832">
        <v>0</v>
      </c>
      <c r="O832" s="90">
        <v>0.40739999999999998</v>
      </c>
      <c r="P832"/>
      <c r="Q832"/>
    </row>
    <row r="833" spans="1:17" x14ac:dyDescent="0.25">
      <c r="A833" t="s">
        <v>1683</v>
      </c>
      <c r="B833" s="66">
        <v>43253</v>
      </c>
      <c r="C833" t="s">
        <v>195</v>
      </c>
      <c r="D833" t="s">
        <v>181</v>
      </c>
      <c r="E833" t="s">
        <v>182</v>
      </c>
      <c r="F833" t="s">
        <v>679</v>
      </c>
      <c r="G833" t="s">
        <v>210</v>
      </c>
      <c r="H833">
        <v>99301</v>
      </c>
      <c r="I833" t="s">
        <v>192</v>
      </c>
      <c r="J833" t="s">
        <v>186</v>
      </c>
      <c r="K833" t="s">
        <v>188</v>
      </c>
      <c r="L833" s="90">
        <v>975.92</v>
      </c>
      <c r="M833">
        <v>5</v>
      </c>
      <c r="N833">
        <v>0.2</v>
      </c>
      <c r="O833" s="90">
        <v>121.99</v>
      </c>
      <c r="P833"/>
      <c r="Q833"/>
    </row>
    <row r="834" spans="1:17" x14ac:dyDescent="0.25">
      <c r="A834" t="s">
        <v>1684</v>
      </c>
      <c r="B834" s="66">
        <v>43253</v>
      </c>
      <c r="C834" t="s">
        <v>180</v>
      </c>
      <c r="D834" t="s">
        <v>189</v>
      </c>
      <c r="E834" t="s">
        <v>182</v>
      </c>
      <c r="F834" t="s">
        <v>190</v>
      </c>
      <c r="G834" t="s">
        <v>191</v>
      </c>
      <c r="H834">
        <v>90032</v>
      </c>
      <c r="I834" t="s">
        <v>192</v>
      </c>
      <c r="J834" t="s">
        <v>202</v>
      </c>
      <c r="K834" t="s">
        <v>168</v>
      </c>
      <c r="L834" s="90">
        <v>12.99</v>
      </c>
      <c r="M834">
        <v>1</v>
      </c>
      <c r="N834">
        <v>0</v>
      </c>
      <c r="O834" s="90">
        <v>0.77939999999999998</v>
      </c>
      <c r="P834"/>
      <c r="Q834"/>
    </row>
    <row r="835" spans="1:17" x14ac:dyDescent="0.25">
      <c r="A835" t="s">
        <v>1685</v>
      </c>
      <c r="B835" s="66">
        <v>43253</v>
      </c>
      <c r="C835" t="s">
        <v>195</v>
      </c>
      <c r="D835" t="s">
        <v>189</v>
      </c>
      <c r="E835" t="s">
        <v>182</v>
      </c>
      <c r="F835" t="s">
        <v>227</v>
      </c>
      <c r="G835" t="s">
        <v>213</v>
      </c>
      <c r="H835">
        <v>77095</v>
      </c>
      <c r="I835" t="s">
        <v>214</v>
      </c>
      <c r="J835" t="s">
        <v>186</v>
      </c>
      <c r="K835" t="s">
        <v>188</v>
      </c>
      <c r="L835" s="90">
        <v>318.43</v>
      </c>
      <c r="M835">
        <v>5</v>
      </c>
      <c r="N835">
        <v>0.3</v>
      </c>
      <c r="O835" s="90">
        <v>77.332999999999998</v>
      </c>
      <c r="P835"/>
      <c r="Q835"/>
    </row>
    <row r="836" spans="1:17" x14ac:dyDescent="0.25">
      <c r="A836" t="s">
        <v>1686</v>
      </c>
      <c r="B836" s="66">
        <v>43254</v>
      </c>
      <c r="C836" t="s">
        <v>195</v>
      </c>
      <c r="D836" t="s">
        <v>181</v>
      </c>
      <c r="E836" t="s">
        <v>182</v>
      </c>
      <c r="F836" t="s">
        <v>190</v>
      </c>
      <c r="G836" t="s">
        <v>191</v>
      </c>
      <c r="H836">
        <v>90049</v>
      </c>
      <c r="I836" t="s">
        <v>192</v>
      </c>
      <c r="J836" t="s">
        <v>193</v>
      </c>
      <c r="K836" t="s">
        <v>204</v>
      </c>
      <c r="L836" s="90">
        <v>27.263999999999999</v>
      </c>
      <c r="M836">
        <v>2</v>
      </c>
      <c r="N836">
        <v>0.2</v>
      </c>
      <c r="O836" s="90">
        <v>8.8607999999999993</v>
      </c>
      <c r="P836"/>
      <c r="Q836"/>
    </row>
    <row r="837" spans="1:17" x14ac:dyDescent="0.25">
      <c r="A837" t="s">
        <v>1687</v>
      </c>
      <c r="B837" s="66">
        <v>43254</v>
      </c>
      <c r="C837" t="s">
        <v>195</v>
      </c>
      <c r="D837" t="s">
        <v>181</v>
      </c>
      <c r="E837" t="s">
        <v>182</v>
      </c>
      <c r="F837" t="s">
        <v>648</v>
      </c>
      <c r="G837" t="s">
        <v>213</v>
      </c>
      <c r="H837">
        <v>78501</v>
      </c>
      <c r="I837" t="s">
        <v>214</v>
      </c>
      <c r="J837" t="s">
        <v>193</v>
      </c>
      <c r="K837" t="s">
        <v>204</v>
      </c>
      <c r="L837" s="90">
        <v>4.7519999999999998</v>
      </c>
      <c r="M837">
        <v>4</v>
      </c>
      <c r="N837">
        <v>0.8</v>
      </c>
      <c r="O837" s="90">
        <v>8.3160000000000007</v>
      </c>
      <c r="P837"/>
      <c r="Q837"/>
    </row>
    <row r="838" spans="1:17" x14ac:dyDescent="0.25">
      <c r="A838" t="s">
        <v>1688</v>
      </c>
      <c r="B838" s="66">
        <v>43254</v>
      </c>
      <c r="C838" t="s">
        <v>195</v>
      </c>
      <c r="D838" t="s">
        <v>181</v>
      </c>
      <c r="E838" t="s">
        <v>182</v>
      </c>
      <c r="F838" t="s">
        <v>310</v>
      </c>
      <c r="G838" t="s">
        <v>191</v>
      </c>
      <c r="H838">
        <v>92105</v>
      </c>
      <c r="I838" t="s">
        <v>192</v>
      </c>
      <c r="J838" t="s">
        <v>186</v>
      </c>
      <c r="K838" t="s">
        <v>187</v>
      </c>
      <c r="L838" s="90">
        <v>293.19900000000001</v>
      </c>
      <c r="M838">
        <v>3</v>
      </c>
      <c r="N838">
        <v>0.15</v>
      </c>
      <c r="O838" s="90">
        <v>20.696400000000001</v>
      </c>
      <c r="P838"/>
      <c r="Q838"/>
    </row>
    <row r="839" spans="1:17" x14ac:dyDescent="0.25">
      <c r="A839" t="s">
        <v>1689</v>
      </c>
      <c r="B839" s="66">
        <v>43254</v>
      </c>
      <c r="C839" t="s">
        <v>195</v>
      </c>
      <c r="D839" t="s">
        <v>189</v>
      </c>
      <c r="E839" t="s">
        <v>182</v>
      </c>
      <c r="F839" t="s">
        <v>608</v>
      </c>
      <c r="G839" t="s">
        <v>213</v>
      </c>
      <c r="H839">
        <v>77581</v>
      </c>
      <c r="I839" t="s">
        <v>214</v>
      </c>
      <c r="J839" t="s">
        <v>193</v>
      </c>
      <c r="K839" t="s">
        <v>204</v>
      </c>
      <c r="L839" s="90">
        <v>11.228</v>
      </c>
      <c r="M839">
        <v>7</v>
      </c>
      <c r="N839">
        <v>0.8</v>
      </c>
      <c r="O839" s="90">
        <v>18.526199999999999</v>
      </c>
      <c r="P839"/>
      <c r="Q839"/>
    </row>
    <row r="840" spans="1:17" x14ac:dyDescent="0.25">
      <c r="A840" t="s">
        <v>1690</v>
      </c>
      <c r="B840" s="66">
        <v>43254</v>
      </c>
      <c r="C840" t="s">
        <v>195</v>
      </c>
      <c r="D840" t="s">
        <v>181</v>
      </c>
      <c r="E840" t="s">
        <v>182</v>
      </c>
      <c r="F840" t="s">
        <v>317</v>
      </c>
      <c r="G840" t="s">
        <v>264</v>
      </c>
      <c r="H840">
        <v>80906</v>
      </c>
      <c r="I840" t="s">
        <v>192</v>
      </c>
      <c r="J840" t="s">
        <v>202</v>
      </c>
      <c r="K840" t="s">
        <v>168</v>
      </c>
      <c r="L840" s="90">
        <v>58.08</v>
      </c>
      <c r="M840">
        <v>4</v>
      </c>
      <c r="N840">
        <v>0.2</v>
      </c>
      <c r="O840" s="90">
        <v>6.5339999999999998</v>
      </c>
      <c r="P840"/>
      <c r="Q840"/>
    </row>
    <row r="841" spans="1:17" x14ac:dyDescent="0.25">
      <c r="A841" t="s">
        <v>1691</v>
      </c>
      <c r="B841" s="66">
        <v>43254</v>
      </c>
      <c r="C841" t="s">
        <v>228</v>
      </c>
      <c r="D841" t="s">
        <v>189</v>
      </c>
      <c r="E841" t="s">
        <v>182</v>
      </c>
      <c r="F841" t="s">
        <v>483</v>
      </c>
      <c r="G841" t="s">
        <v>242</v>
      </c>
      <c r="H841">
        <v>13601</v>
      </c>
      <c r="I841" t="s">
        <v>224</v>
      </c>
      <c r="J841" t="s">
        <v>186</v>
      </c>
      <c r="K841" t="s">
        <v>188</v>
      </c>
      <c r="L841" s="90">
        <v>462.56400000000002</v>
      </c>
      <c r="M841">
        <v>2</v>
      </c>
      <c r="N841">
        <v>0.1</v>
      </c>
      <c r="O841" s="90">
        <v>97.6524</v>
      </c>
      <c r="P841"/>
      <c r="Q841"/>
    </row>
    <row r="842" spans="1:17" x14ac:dyDescent="0.25">
      <c r="A842" t="s">
        <v>1692</v>
      </c>
      <c r="B842" s="66">
        <v>43254</v>
      </c>
      <c r="C842" t="s">
        <v>228</v>
      </c>
      <c r="D842" t="s">
        <v>211</v>
      </c>
      <c r="E842" t="s">
        <v>182</v>
      </c>
      <c r="F842" t="s">
        <v>541</v>
      </c>
      <c r="G842" t="s">
        <v>252</v>
      </c>
      <c r="H842">
        <v>37918</v>
      </c>
      <c r="I842" t="s">
        <v>185</v>
      </c>
      <c r="J842" t="s">
        <v>186</v>
      </c>
      <c r="K842" t="s">
        <v>200</v>
      </c>
      <c r="L842" s="90">
        <v>11.808</v>
      </c>
      <c r="M842">
        <v>2</v>
      </c>
      <c r="N842">
        <v>0.2</v>
      </c>
      <c r="O842" s="90">
        <v>1.3284</v>
      </c>
      <c r="P842"/>
      <c r="Q842"/>
    </row>
    <row r="843" spans="1:17" x14ac:dyDescent="0.25">
      <c r="A843" t="s">
        <v>1693</v>
      </c>
      <c r="B843" s="66">
        <v>43254</v>
      </c>
      <c r="C843" t="s">
        <v>195</v>
      </c>
      <c r="D843" t="s">
        <v>181</v>
      </c>
      <c r="E843" t="s">
        <v>182</v>
      </c>
      <c r="F843" t="s">
        <v>302</v>
      </c>
      <c r="G843" t="s">
        <v>191</v>
      </c>
      <c r="H843">
        <v>90604</v>
      </c>
      <c r="I843" t="s">
        <v>192</v>
      </c>
      <c r="J843" t="s">
        <v>202</v>
      </c>
      <c r="K843" t="s">
        <v>203</v>
      </c>
      <c r="L843" s="90">
        <v>444.76799999999997</v>
      </c>
      <c r="M843">
        <v>4</v>
      </c>
      <c r="N843">
        <v>0.2</v>
      </c>
      <c r="O843" s="90">
        <v>44.476799999999997</v>
      </c>
      <c r="P843"/>
      <c r="Q843"/>
    </row>
    <row r="844" spans="1:17" x14ac:dyDescent="0.25">
      <c r="A844" t="s">
        <v>1694</v>
      </c>
      <c r="B844" s="66">
        <v>43254</v>
      </c>
      <c r="C844" t="s">
        <v>195</v>
      </c>
      <c r="D844" t="s">
        <v>181</v>
      </c>
      <c r="E844" t="s">
        <v>182</v>
      </c>
      <c r="F844" t="s">
        <v>389</v>
      </c>
      <c r="G844" t="s">
        <v>207</v>
      </c>
      <c r="H844">
        <v>27217</v>
      </c>
      <c r="I844" t="s">
        <v>185</v>
      </c>
      <c r="J844" t="s">
        <v>193</v>
      </c>
      <c r="K844" t="s">
        <v>201</v>
      </c>
      <c r="L844" s="90">
        <v>1.752</v>
      </c>
      <c r="M844">
        <v>1</v>
      </c>
      <c r="N844">
        <v>0.2</v>
      </c>
      <c r="O844" s="90">
        <v>0.15329999999999999</v>
      </c>
      <c r="P844"/>
      <c r="Q844"/>
    </row>
    <row r="845" spans="1:17" x14ac:dyDescent="0.25">
      <c r="A845" t="s">
        <v>1695</v>
      </c>
      <c r="B845" s="66">
        <v>43255</v>
      </c>
      <c r="C845" t="s">
        <v>228</v>
      </c>
      <c r="D845" t="s">
        <v>181</v>
      </c>
      <c r="E845" t="s">
        <v>182</v>
      </c>
      <c r="F845" t="s">
        <v>219</v>
      </c>
      <c r="G845" t="s">
        <v>191</v>
      </c>
      <c r="H845">
        <v>94122</v>
      </c>
      <c r="I845" t="s">
        <v>192</v>
      </c>
      <c r="J845" t="s">
        <v>193</v>
      </c>
      <c r="K845" t="s">
        <v>204</v>
      </c>
      <c r="L845" s="90">
        <v>19.751999999999999</v>
      </c>
      <c r="M845">
        <v>3</v>
      </c>
      <c r="N845">
        <v>0.2</v>
      </c>
      <c r="O845" s="90">
        <v>6.9131999999999998</v>
      </c>
      <c r="P845"/>
      <c r="Q845"/>
    </row>
    <row r="846" spans="1:17" x14ac:dyDescent="0.25">
      <c r="A846" t="s">
        <v>1696</v>
      </c>
      <c r="B846" s="66">
        <v>43255</v>
      </c>
      <c r="C846" t="s">
        <v>228</v>
      </c>
      <c r="D846" t="s">
        <v>181</v>
      </c>
      <c r="E846" t="s">
        <v>182</v>
      </c>
      <c r="F846" t="s">
        <v>769</v>
      </c>
      <c r="G846" t="s">
        <v>264</v>
      </c>
      <c r="H846">
        <v>80634</v>
      </c>
      <c r="I846" t="s">
        <v>192</v>
      </c>
      <c r="J846" t="s">
        <v>186</v>
      </c>
      <c r="K846" t="s">
        <v>200</v>
      </c>
      <c r="L846" s="90">
        <v>11.664</v>
      </c>
      <c r="M846">
        <v>3</v>
      </c>
      <c r="N846">
        <v>0.2</v>
      </c>
      <c r="O846" s="90">
        <v>3.3534000000000002</v>
      </c>
      <c r="P846"/>
      <c r="Q846"/>
    </row>
    <row r="847" spans="1:17" x14ac:dyDescent="0.25">
      <c r="A847" t="s">
        <v>1697</v>
      </c>
      <c r="B847" s="66">
        <v>43255</v>
      </c>
      <c r="C847" t="s">
        <v>334</v>
      </c>
      <c r="D847" t="s">
        <v>181</v>
      </c>
      <c r="E847" t="s">
        <v>182</v>
      </c>
      <c r="F847" t="s">
        <v>355</v>
      </c>
      <c r="G847" t="s">
        <v>197</v>
      </c>
      <c r="H847">
        <v>32216</v>
      </c>
      <c r="I847" t="s">
        <v>185</v>
      </c>
      <c r="J847" t="s">
        <v>193</v>
      </c>
      <c r="K847" t="s">
        <v>208</v>
      </c>
      <c r="L847" s="90">
        <v>6.6719999999999997</v>
      </c>
      <c r="M847">
        <v>1</v>
      </c>
      <c r="N847">
        <v>0.2</v>
      </c>
      <c r="O847" s="90">
        <v>2.5019999999999998</v>
      </c>
      <c r="P847"/>
      <c r="Q847"/>
    </row>
    <row r="848" spans="1:17" x14ac:dyDescent="0.25">
      <c r="A848" t="s">
        <v>1698</v>
      </c>
      <c r="B848" s="66">
        <v>43255</v>
      </c>
      <c r="C848" t="s">
        <v>195</v>
      </c>
      <c r="D848" t="s">
        <v>189</v>
      </c>
      <c r="E848" t="s">
        <v>182</v>
      </c>
      <c r="F848" t="s">
        <v>587</v>
      </c>
      <c r="G848" t="s">
        <v>191</v>
      </c>
      <c r="H848">
        <v>90278</v>
      </c>
      <c r="I848" t="s">
        <v>192</v>
      </c>
      <c r="J848" t="s">
        <v>193</v>
      </c>
      <c r="K848" t="s">
        <v>204</v>
      </c>
      <c r="L848" s="90">
        <v>18.088000000000001</v>
      </c>
      <c r="M848">
        <v>7</v>
      </c>
      <c r="N848">
        <v>0.2</v>
      </c>
      <c r="O848" s="90">
        <v>6.5568999999999997</v>
      </c>
      <c r="P848"/>
      <c r="Q848"/>
    </row>
    <row r="849" spans="1:17" x14ac:dyDescent="0.25">
      <c r="A849" t="s">
        <v>1699</v>
      </c>
      <c r="B849" s="66">
        <v>43255</v>
      </c>
      <c r="C849" t="s">
        <v>195</v>
      </c>
      <c r="D849" t="s">
        <v>189</v>
      </c>
      <c r="E849" t="s">
        <v>182</v>
      </c>
      <c r="F849" t="s">
        <v>269</v>
      </c>
      <c r="G849" t="s">
        <v>270</v>
      </c>
      <c r="H849">
        <v>43229</v>
      </c>
      <c r="I849" t="s">
        <v>224</v>
      </c>
      <c r="J849" t="s">
        <v>202</v>
      </c>
      <c r="K849" t="s">
        <v>168</v>
      </c>
      <c r="L849" s="90">
        <v>119.8</v>
      </c>
      <c r="M849">
        <v>5</v>
      </c>
      <c r="N849">
        <v>0.2</v>
      </c>
      <c r="O849" s="90">
        <v>29.95</v>
      </c>
      <c r="P849"/>
      <c r="Q849"/>
    </row>
    <row r="850" spans="1:17" x14ac:dyDescent="0.25">
      <c r="A850" t="s">
        <v>1700</v>
      </c>
      <c r="B850" s="66">
        <v>43255</v>
      </c>
      <c r="C850" t="s">
        <v>195</v>
      </c>
      <c r="D850" t="s">
        <v>189</v>
      </c>
      <c r="E850" t="s">
        <v>182</v>
      </c>
      <c r="F850" t="s">
        <v>209</v>
      </c>
      <c r="G850" t="s">
        <v>210</v>
      </c>
      <c r="H850">
        <v>98115</v>
      </c>
      <c r="I850" t="s">
        <v>192</v>
      </c>
      <c r="J850" t="s">
        <v>202</v>
      </c>
      <c r="K850" t="s">
        <v>168</v>
      </c>
      <c r="L850" s="90">
        <v>33.9</v>
      </c>
      <c r="M850">
        <v>2</v>
      </c>
      <c r="N850">
        <v>0</v>
      </c>
      <c r="O850" s="90">
        <v>2.0339999999999998</v>
      </c>
      <c r="P850"/>
      <c r="Q850"/>
    </row>
    <row r="851" spans="1:17" x14ac:dyDescent="0.25">
      <c r="A851" t="s">
        <v>1701</v>
      </c>
      <c r="B851" s="66">
        <v>43256</v>
      </c>
      <c r="C851" t="s">
        <v>195</v>
      </c>
      <c r="D851" t="s">
        <v>189</v>
      </c>
      <c r="E851" t="s">
        <v>182</v>
      </c>
      <c r="F851" t="s">
        <v>683</v>
      </c>
      <c r="G851" t="s">
        <v>414</v>
      </c>
      <c r="H851">
        <v>20877</v>
      </c>
      <c r="I851" t="s">
        <v>224</v>
      </c>
      <c r="J851" t="s">
        <v>202</v>
      </c>
      <c r="K851" t="s">
        <v>203</v>
      </c>
      <c r="L851" s="90">
        <v>231.98</v>
      </c>
      <c r="M851">
        <v>2</v>
      </c>
      <c r="N851">
        <v>0</v>
      </c>
      <c r="O851" s="90">
        <v>67.274199999999993</v>
      </c>
      <c r="P851"/>
      <c r="Q851"/>
    </row>
    <row r="852" spans="1:17" x14ac:dyDescent="0.25">
      <c r="A852" t="s">
        <v>1702</v>
      </c>
      <c r="B852" s="66">
        <v>43256</v>
      </c>
      <c r="C852" t="s">
        <v>228</v>
      </c>
      <c r="D852" t="s">
        <v>189</v>
      </c>
      <c r="E852" t="s">
        <v>182</v>
      </c>
      <c r="F852" t="s">
        <v>393</v>
      </c>
      <c r="G852" t="s">
        <v>197</v>
      </c>
      <c r="H852">
        <v>32137</v>
      </c>
      <c r="I852" t="s">
        <v>185</v>
      </c>
      <c r="J852" t="s">
        <v>186</v>
      </c>
      <c r="K852" t="s">
        <v>200</v>
      </c>
      <c r="L852" s="90">
        <v>19.52</v>
      </c>
      <c r="M852">
        <v>2</v>
      </c>
      <c r="N852">
        <v>0.2</v>
      </c>
      <c r="O852" s="90">
        <v>5.3680000000000003</v>
      </c>
      <c r="P852"/>
      <c r="Q852"/>
    </row>
    <row r="853" spans="1:17" x14ac:dyDescent="0.25">
      <c r="A853" t="s">
        <v>1703</v>
      </c>
      <c r="B853" s="66">
        <v>43256</v>
      </c>
      <c r="C853" t="s">
        <v>195</v>
      </c>
      <c r="D853" t="s">
        <v>189</v>
      </c>
      <c r="E853" t="s">
        <v>182</v>
      </c>
      <c r="F853" t="s">
        <v>300</v>
      </c>
      <c r="G853" t="s">
        <v>264</v>
      </c>
      <c r="H853">
        <v>80219</v>
      </c>
      <c r="I853" t="s">
        <v>192</v>
      </c>
      <c r="J853" t="s">
        <v>193</v>
      </c>
      <c r="K853" t="s">
        <v>199</v>
      </c>
      <c r="L853" s="90">
        <v>114.288</v>
      </c>
      <c r="M853">
        <v>1</v>
      </c>
      <c r="N853">
        <v>0.2</v>
      </c>
      <c r="O853" s="90">
        <v>12.8574</v>
      </c>
      <c r="P853"/>
      <c r="Q853"/>
    </row>
    <row r="854" spans="1:17" x14ac:dyDescent="0.25">
      <c r="A854" t="s">
        <v>1704</v>
      </c>
      <c r="B854" s="66">
        <v>43257</v>
      </c>
      <c r="C854" t="s">
        <v>195</v>
      </c>
      <c r="D854" t="s">
        <v>181</v>
      </c>
      <c r="E854" t="s">
        <v>182</v>
      </c>
      <c r="F854" t="s">
        <v>279</v>
      </c>
      <c r="G854" t="s">
        <v>191</v>
      </c>
      <c r="H854">
        <v>91104</v>
      </c>
      <c r="I854" t="s">
        <v>192</v>
      </c>
      <c r="J854" t="s">
        <v>202</v>
      </c>
      <c r="K854" t="s">
        <v>168</v>
      </c>
      <c r="L854" s="90">
        <v>199.95</v>
      </c>
      <c r="M854">
        <v>5</v>
      </c>
      <c r="N854">
        <v>0</v>
      </c>
      <c r="O854" s="90">
        <v>21.994499999999999</v>
      </c>
      <c r="P854"/>
      <c r="Q854"/>
    </row>
    <row r="855" spans="1:17" x14ac:dyDescent="0.25">
      <c r="A855" t="s">
        <v>1705</v>
      </c>
      <c r="B855" s="66">
        <v>43257</v>
      </c>
      <c r="C855" t="s">
        <v>195</v>
      </c>
      <c r="D855" t="s">
        <v>211</v>
      </c>
      <c r="E855" t="s">
        <v>182</v>
      </c>
      <c r="F855" t="s">
        <v>348</v>
      </c>
      <c r="G855" t="s">
        <v>240</v>
      </c>
      <c r="H855">
        <v>47374</v>
      </c>
      <c r="I855" t="s">
        <v>214</v>
      </c>
      <c r="J855" t="s">
        <v>186</v>
      </c>
      <c r="K855" t="s">
        <v>198</v>
      </c>
      <c r="L855" s="90">
        <v>257.94</v>
      </c>
      <c r="M855">
        <v>3</v>
      </c>
      <c r="N855">
        <v>0</v>
      </c>
      <c r="O855" s="90">
        <v>67.064400000000006</v>
      </c>
      <c r="P855"/>
      <c r="Q855"/>
    </row>
    <row r="856" spans="1:17" x14ac:dyDescent="0.25">
      <c r="A856" t="s">
        <v>1706</v>
      </c>
      <c r="B856" s="66">
        <v>43257</v>
      </c>
      <c r="C856" t="s">
        <v>195</v>
      </c>
      <c r="D856" t="s">
        <v>211</v>
      </c>
      <c r="E856" t="s">
        <v>182</v>
      </c>
      <c r="F856" t="s">
        <v>412</v>
      </c>
      <c r="G856" t="s">
        <v>298</v>
      </c>
      <c r="H856">
        <v>8901</v>
      </c>
      <c r="I856" t="s">
        <v>224</v>
      </c>
      <c r="J856" t="s">
        <v>193</v>
      </c>
      <c r="K856" t="s">
        <v>243</v>
      </c>
      <c r="L856" s="90">
        <v>7.16</v>
      </c>
      <c r="M856">
        <v>2</v>
      </c>
      <c r="N856">
        <v>0</v>
      </c>
      <c r="O856" s="90">
        <v>3.58</v>
      </c>
      <c r="P856"/>
      <c r="Q856"/>
    </row>
    <row r="857" spans="1:17" x14ac:dyDescent="0.25">
      <c r="A857" t="s">
        <v>1707</v>
      </c>
      <c r="B857" s="66">
        <v>43257</v>
      </c>
      <c r="C857" t="s">
        <v>195</v>
      </c>
      <c r="D857" t="s">
        <v>189</v>
      </c>
      <c r="E857" t="s">
        <v>182</v>
      </c>
      <c r="F857" t="s">
        <v>589</v>
      </c>
      <c r="G857" t="s">
        <v>298</v>
      </c>
      <c r="H857">
        <v>7050</v>
      </c>
      <c r="I857" t="s">
        <v>224</v>
      </c>
      <c r="J857" t="s">
        <v>193</v>
      </c>
      <c r="K857" t="s">
        <v>205</v>
      </c>
      <c r="L857" s="90">
        <v>76.12</v>
      </c>
      <c r="M857">
        <v>2</v>
      </c>
      <c r="N857">
        <v>0</v>
      </c>
      <c r="O857" s="90">
        <v>22.0748</v>
      </c>
      <c r="P857"/>
      <c r="Q857"/>
    </row>
    <row r="858" spans="1:17" x14ac:dyDescent="0.25">
      <c r="A858" t="s">
        <v>1708</v>
      </c>
      <c r="B858" s="66">
        <v>43258</v>
      </c>
      <c r="C858" t="s">
        <v>195</v>
      </c>
      <c r="D858" t="s">
        <v>181</v>
      </c>
      <c r="E858" t="s">
        <v>182</v>
      </c>
      <c r="F858" t="s">
        <v>341</v>
      </c>
      <c r="G858" t="s">
        <v>247</v>
      </c>
      <c r="H858">
        <v>85345</v>
      </c>
      <c r="I858" t="s">
        <v>192</v>
      </c>
      <c r="J858" t="s">
        <v>193</v>
      </c>
      <c r="K858" t="s">
        <v>208</v>
      </c>
      <c r="L858" s="90">
        <v>36.287999999999997</v>
      </c>
      <c r="M858">
        <v>7</v>
      </c>
      <c r="N858">
        <v>0.2</v>
      </c>
      <c r="O858" s="90">
        <v>12.700799999999999</v>
      </c>
      <c r="P858"/>
      <c r="Q858"/>
    </row>
    <row r="859" spans="1:17" x14ac:dyDescent="0.25">
      <c r="A859" t="s">
        <v>1709</v>
      </c>
      <c r="B859" s="66">
        <v>43258</v>
      </c>
      <c r="C859" t="s">
        <v>195</v>
      </c>
      <c r="D859" t="s">
        <v>181</v>
      </c>
      <c r="E859" t="s">
        <v>182</v>
      </c>
      <c r="F859" t="s">
        <v>190</v>
      </c>
      <c r="G859" t="s">
        <v>191</v>
      </c>
      <c r="H859">
        <v>90049</v>
      </c>
      <c r="I859" t="s">
        <v>192</v>
      </c>
      <c r="J859" t="s">
        <v>202</v>
      </c>
      <c r="K859" t="s">
        <v>203</v>
      </c>
      <c r="L859" s="90">
        <v>287.88</v>
      </c>
      <c r="M859">
        <v>3</v>
      </c>
      <c r="N859">
        <v>0.2</v>
      </c>
      <c r="O859" s="90">
        <v>35.984999999999999</v>
      </c>
      <c r="P859"/>
      <c r="Q859"/>
    </row>
    <row r="860" spans="1:17" x14ac:dyDescent="0.25">
      <c r="A860" t="s">
        <v>1710</v>
      </c>
      <c r="B860" s="66">
        <v>43258</v>
      </c>
      <c r="C860" t="s">
        <v>195</v>
      </c>
      <c r="D860" t="s">
        <v>189</v>
      </c>
      <c r="E860" t="s">
        <v>182</v>
      </c>
      <c r="F860" t="s">
        <v>190</v>
      </c>
      <c r="G860" t="s">
        <v>191</v>
      </c>
      <c r="H860">
        <v>90036</v>
      </c>
      <c r="I860" t="s">
        <v>192</v>
      </c>
      <c r="J860" t="s">
        <v>193</v>
      </c>
      <c r="K860" t="s">
        <v>199</v>
      </c>
      <c r="L860" s="90">
        <v>221.96</v>
      </c>
      <c r="M860">
        <v>2</v>
      </c>
      <c r="N860">
        <v>0</v>
      </c>
      <c r="O860" s="90">
        <v>4.4391999999999996</v>
      </c>
      <c r="P860"/>
      <c r="Q860"/>
    </row>
    <row r="861" spans="1:17" x14ac:dyDescent="0.25">
      <c r="A861" t="s">
        <v>1711</v>
      </c>
      <c r="B861" s="66">
        <v>43259</v>
      </c>
      <c r="C861" t="s">
        <v>180</v>
      </c>
      <c r="D861" t="s">
        <v>181</v>
      </c>
      <c r="E861" t="s">
        <v>182</v>
      </c>
      <c r="F861" t="s">
        <v>227</v>
      </c>
      <c r="G861" t="s">
        <v>213</v>
      </c>
      <c r="H861">
        <v>77095</v>
      </c>
      <c r="I861" t="s">
        <v>214</v>
      </c>
      <c r="J861" t="s">
        <v>193</v>
      </c>
      <c r="K861" t="s">
        <v>208</v>
      </c>
      <c r="L861" s="90">
        <v>33.488</v>
      </c>
      <c r="M861">
        <v>7</v>
      </c>
      <c r="N861">
        <v>0.2</v>
      </c>
      <c r="O861" s="90">
        <v>10.465</v>
      </c>
      <c r="P861"/>
      <c r="Q861"/>
    </row>
    <row r="862" spans="1:17" x14ac:dyDescent="0.25">
      <c r="A862" t="s">
        <v>1712</v>
      </c>
      <c r="B862" s="66">
        <v>43259</v>
      </c>
      <c r="C862" t="s">
        <v>195</v>
      </c>
      <c r="D862" t="s">
        <v>189</v>
      </c>
      <c r="E862" t="s">
        <v>182</v>
      </c>
      <c r="F862" t="s">
        <v>288</v>
      </c>
      <c r="G862" t="s">
        <v>213</v>
      </c>
      <c r="H862">
        <v>78207</v>
      </c>
      <c r="I862" t="s">
        <v>214</v>
      </c>
      <c r="J862" t="s">
        <v>193</v>
      </c>
      <c r="K862" t="s">
        <v>204</v>
      </c>
      <c r="L862" s="90">
        <v>8.5679999999999996</v>
      </c>
      <c r="M862">
        <v>3</v>
      </c>
      <c r="N862">
        <v>0.8</v>
      </c>
      <c r="O862" s="90">
        <v>14.5656</v>
      </c>
      <c r="P862"/>
      <c r="Q862"/>
    </row>
    <row r="863" spans="1:17" x14ac:dyDescent="0.25">
      <c r="A863" t="s">
        <v>1713</v>
      </c>
      <c r="B863" s="66">
        <v>43259</v>
      </c>
      <c r="C863" t="s">
        <v>195</v>
      </c>
      <c r="D863" t="s">
        <v>181</v>
      </c>
      <c r="E863" t="s">
        <v>182</v>
      </c>
      <c r="F863" t="s">
        <v>227</v>
      </c>
      <c r="G863" t="s">
        <v>213</v>
      </c>
      <c r="H863">
        <v>77036</v>
      </c>
      <c r="I863" t="s">
        <v>214</v>
      </c>
      <c r="J863" t="s">
        <v>193</v>
      </c>
      <c r="K863" t="s">
        <v>208</v>
      </c>
      <c r="L863" s="90">
        <v>17.904</v>
      </c>
      <c r="M863">
        <v>2</v>
      </c>
      <c r="N863">
        <v>0.2</v>
      </c>
      <c r="O863" s="90">
        <v>6.2664</v>
      </c>
      <c r="P863"/>
      <c r="Q863"/>
    </row>
    <row r="864" spans="1:17" x14ac:dyDescent="0.25">
      <c r="A864" t="s">
        <v>1714</v>
      </c>
      <c r="B864" s="66">
        <v>43259</v>
      </c>
      <c r="C864" t="s">
        <v>334</v>
      </c>
      <c r="D864" t="s">
        <v>211</v>
      </c>
      <c r="E864" t="s">
        <v>182</v>
      </c>
      <c r="F864" t="s">
        <v>664</v>
      </c>
      <c r="G864" t="s">
        <v>270</v>
      </c>
      <c r="H864">
        <v>44060</v>
      </c>
      <c r="I864" t="s">
        <v>224</v>
      </c>
      <c r="J864" t="s">
        <v>193</v>
      </c>
      <c r="K864" t="s">
        <v>208</v>
      </c>
      <c r="L864" s="90">
        <v>8.4480000000000004</v>
      </c>
      <c r="M864">
        <v>2</v>
      </c>
      <c r="N864">
        <v>0.2</v>
      </c>
      <c r="O864" s="90">
        <v>2.64</v>
      </c>
      <c r="P864"/>
      <c r="Q864"/>
    </row>
    <row r="865" spans="1:17" x14ac:dyDescent="0.25">
      <c r="A865" t="s">
        <v>1715</v>
      </c>
      <c r="B865" s="66">
        <v>43259</v>
      </c>
      <c r="C865" t="s">
        <v>195</v>
      </c>
      <c r="D865" t="s">
        <v>189</v>
      </c>
      <c r="E865" t="s">
        <v>182</v>
      </c>
      <c r="F865" t="s">
        <v>241</v>
      </c>
      <c r="G865" t="s">
        <v>242</v>
      </c>
      <c r="H865">
        <v>10024</v>
      </c>
      <c r="I865" t="s">
        <v>224</v>
      </c>
      <c r="J865" t="s">
        <v>202</v>
      </c>
      <c r="K865" t="s">
        <v>203</v>
      </c>
      <c r="L865" s="90">
        <v>631.96</v>
      </c>
      <c r="M865">
        <v>4</v>
      </c>
      <c r="N865">
        <v>0</v>
      </c>
      <c r="O865" s="90">
        <v>303.3408</v>
      </c>
      <c r="P865"/>
      <c r="Q865"/>
    </row>
    <row r="866" spans="1:17" x14ac:dyDescent="0.25">
      <c r="A866" t="s">
        <v>1716</v>
      </c>
      <c r="B866" s="66">
        <v>43259</v>
      </c>
      <c r="C866" t="s">
        <v>195</v>
      </c>
      <c r="D866" t="s">
        <v>181</v>
      </c>
      <c r="E866" t="s">
        <v>182</v>
      </c>
      <c r="F866" t="s">
        <v>190</v>
      </c>
      <c r="G866" t="s">
        <v>191</v>
      </c>
      <c r="H866">
        <v>90008</v>
      </c>
      <c r="I866" t="s">
        <v>192</v>
      </c>
      <c r="J866" t="s">
        <v>186</v>
      </c>
      <c r="K866" t="s">
        <v>188</v>
      </c>
      <c r="L866" s="90">
        <v>170.352</v>
      </c>
      <c r="M866">
        <v>3</v>
      </c>
      <c r="N866">
        <v>0.2</v>
      </c>
      <c r="O866" s="90">
        <v>17.0352</v>
      </c>
      <c r="P866"/>
      <c r="Q866"/>
    </row>
    <row r="867" spans="1:17" x14ac:dyDescent="0.25">
      <c r="A867" t="s">
        <v>1717</v>
      </c>
      <c r="B867" s="66">
        <v>43260</v>
      </c>
      <c r="C867" t="s">
        <v>195</v>
      </c>
      <c r="D867" t="s">
        <v>181</v>
      </c>
      <c r="E867" t="s">
        <v>182</v>
      </c>
      <c r="F867" t="s">
        <v>524</v>
      </c>
      <c r="G867" t="s">
        <v>191</v>
      </c>
      <c r="H867">
        <v>92404</v>
      </c>
      <c r="I867" t="s">
        <v>192</v>
      </c>
      <c r="J867" t="s">
        <v>193</v>
      </c>
      <c r="K867" t="s">
        <v>194</v>
      </c>
      <c r="L867" s="90">
        <v>14.62</v>
      </c>
      <c r="M867">
        <v>2</v>
      </c>
      <c r="N867">
        <v>0</v>
      </c>
      <c r="O867" s="90">
        <v>6.8714000000000004</v>
      </c>
      <c r="P867"/>
      <c r="Q867"/>
    </row>
    <row r="868" spans="1:17" x14ac:dyDescent="0.25">
      <c r="A868" t="s">
        <v>1718</v>
      </c>
      <c r="B868" s="66">
        <v>43260</v>
      </c>
      <c r="C868" t="s">
        <v>180</v>
      </c>
      <c r="D868" t="s">
        <v>189</v>
      </c>
      <c r="E868" t="s">
        <v>182</v>
      </c>
      <c r="F868" t="s">
        <v>245</v>
      </c>
      <c r="G868" t="s">
        <v>231</v>
      </c>
      <c r="H868">
        <v>60623</v>
      </c>
      <c r="I868" t="s">
        <v>214</v>
      </c>
      <c r="J868" t="s">
        <v>202</v>
      </c>
      <c r="K868" t="s">
        <v>203</v>
      </c>
      <c r="L868" s="90">
        <v>49.616</v>
      </c>
      <c r="M868">
        <v>2</v>
      </c>
      <c r="N868">
        <v>0.2</v>
      </c>
      <c r="O868" s="90">
        <v>4.9615999999999998</v>
      </c>
      <c r="P868"/>
      <c r="Q868"/>
    </row>
    <row r="869" spans="1:17" x14ac:dyDescent="0.25">
      <c r="A869" t="s">
        <v>1719</v>
      </c>
      <c r="B869" s="66">
        <v>43260</v>
      </c>
      <c r="C869" t="s">
        <v>334</v>
      </c>
      <c r="D869" t="s">
        <v>181</v>
      </c>
      <c r="E869" t="s">
        <v>182</v>
      </c>
      <c r="F869" t="s">
        <v>209</v>
      </c>
      <c r="G869" t="s">
        <v>210</v>
      </c>
      <c r="H869">
        <v>98105</v>
      </c>
      <c r="I869" t="s">
        <v>192</v>
      </c>
      <c r="J869" t="s">
        <v>193</v>
      </c>
      <c r="K869" t="s">
        <v>201</v>
      </c>
      <c r="L869" s="90">
        <v>8.34</v>
      </c>
      <c r="M869">
        <v>3</v>
      </c>
      <c r="N869">
        <v>0</v>
      </c>
      <c r="O869" s="90">
        <v>2.2517999999999998</v>
      </c>
      <c r="P869"/>
      <c r="Q869"/>
    </row>
    <row r="870" spans="1:17" x14ac:dyDescent="0.25">
      <c r="A870" t="s">
        <v>1720</v>
      </c>
      <c r="B870" s="66">
        <v>43260</v>
      </c>
      <c r="C870" t="s">
        <v>195</v>
      </c>
      <c r="D870" t="s">
        <v>181</v>
      </c>
      <c r="E870" t="s">
        <v>182</v>
      </c>
      <c r="F870" t="s">
        <v>206</v>
      </c>
      <c r="G870" t="s">
        <v>207</v>
      </c>
      <c r="H870">
        <v>28027</v>
      </c>
      <c r="I870" t="s">
        <v>185</v>
      </c>
      <c r="J870" t="s">
        <v>186</v>
      </c>
      <c r="K870" t="s">
        <v>200</v>
      </c>
      <c r="L870" s="90">
        <v>315.77600000000001</v>
      </c>
      <c r="M870">
        <v>8</v>
      </c>
      <c r="N870">
        <v>0.2</v>
      </c>
      <c r="O870" s="90">
        <v>31.5776</v>
      </c>
      <c r="P870"/>
      <c r="Q870"/>
    </row>
    <row r="871" spans="1:17" x14ac:dyDescent="0.25">
      <c r="A871" t="s">
        <v>1721</v>
      </c>
      <c r="B871" s="66">
        <v>43260</v>
      </c>
      <c r="C871" t="s">
        <v>195</v>
      </c>
      <c r="D871" t="s">
        <v>211</v>
      </c>
      <c r="E871" t="s">
        <v>182</v>
      </c>
      <c r="F871" t="s">
        <v>389</v>
      </c>
      <c r="G871" t="s">
        <v>207</v>
      </c>
      <c r="H871">
        <v>27217</v>
      </c>
      <c r="I871" t="s">
        <v>185</v>
      </c>
      <c r="J871" t="s">
        <v>193</v>
      </c>
      <c r="K871" t="s">
        <v>204</v>
      </c>
      <c r="L871" s="90">
        <v>1633.1880000000001</v>
      </c>
      <c r="M871">
        <v>4</v>
      </c>
      <c r="N871">
        <v>0.7</v>
      </c>
      <c r="O871" s="90">
        <v>1306.5504000000001</v>
      </c>
      <c r="P871"/>
      <c r="Q871"/>
    </row>
    <row r="872" spans="1:17" x14ac:dyDescent="0.25">
      <c r="A872" t="s">
        <v>1722</v>
      </c>
      <c r="B872" s="66">
        <v>43261</v>
      </c>
      <c r="C872" t="s">
        <v>180</v>
      </c>
      <c r="D872" t="s">
        <v>211</v>
      </c>
      <c r="E872" t="s">
        <v>182</v>
      </c>
      <c r="F872" t="s">
        <v>210</v>
      </c>
      <c r="G872" t="s">
        <v>427</v>
      </c>
      <c r="H872">
        <v>20016</v>
      </c>
      <c r="I872" t="s">
        <v>224</v>
      </c>
      <c r="J872" t="s">
        <v>186</v>
      </c>
      <c r="K872" t="s">
        <v>200</v>
      </c>
      <c r="L872" s="90">
        <v>37.68</v>
      </c>
      <c r="M872">
        <v>2</v>
      </c>
      <c r="N872">
        <v>0</v>
      </c>
      <c r="O872" s="90">
        <v>15.8256</v>
      </c>
      <c r="P872"/>
      <c r="Q872"/>
    </row>
    <row r="873" spans="1:17" x14ac:dyDescent="0.25">
      <c r="A873" t="s">
        <v>1723</v>
      </c>
      <c r="B873" s="66">
        <v>43261</v>
      </c>
      <c r="C873" t="s">
        <v>180</v>
      </c>
      <c r="D873" t="s">
        <v>181</v>
      </c>
      <c r="E873" t="s">
        <v>182</v>
      </c>
      <c r="F873" t="s">
        <v>508</v>
      </c>
      <c r="G873" t="s">
        <v>270</v>
      </c>
      <c r="H873">
        <v>43402</v>
      </c>
      <c r="I873" t="s">
        <v>224</v>
      </c>
      <c r="J873" t="s">
        <v>193</v>
      </c>
      <c r="K873" t="s">
        <v>199</v>
      </c>
      <c r="L873" s="90">
        <v>435.50400000000002</v>
      </c>
      <c r="M873">
        <v>3</v>
      </c>
      <c r="N873">
        <v>0.2</v>
      </c>
      <c r="O873" s="90">
        <v>48.994199999999999</v>
      </c>
      <c r="P873"/>
      <c r="Q873"/>
    </row>
    <row r="874" spans="1:17" x14ac:dyDescent="0.25">
      <c r="A874" t="s">
        <v>1724</v>
      </c>
      <c r="B874" s="66">
        <v>43261</v>
      </c>
      <c r="C874" t="s">
        <v>195</v>
      </c>
      <c r="D874" t="s">
        <v>189</v>
      </c>
      <c r="E874" t="s">
        <v>182</v>
      </c>
      <c r="F874" t="s">
        <v>585</v>
      </c>
      <c r="G874" t="s">
        <v>197</v>
      </c>
      <c r="H874">
        <v>33068</v>
      </c>
      <c r="I874" t="s">
        <v>185</v>
      </c>
      <c r="J874" t="s">
        <v>186</v>
      </c>
      <c r="K874" t="s">
        <v>200</v>
      </c>
      <c r="L874" s="90">
        <v>23.68</v>
      </c>
      <c r="M874">
        <v>8</v>
      </c>
      <c r="N874">
        <v>0.2</v>
      </c>
      <c r="O874" s="90">
        <v>6.2160000000000002</v>
      </c>
      <c r="P874"/>
      <c r="Q874"/>
    </row>
    <row r="875" spans="1:17" x14ac:dyDescent="0.25">
      <c r="A875" t="s">
        <v>1725</v>
      </c>
      <c r="B875" s="66">
        <v>43261</v>
      </c>
      <c r="C875" t="s">
        <v>228</v>
      </c>
      <c r="D875" t="s">
        <v>181</v>
      </c>
      <c r="E875" t="s">
        <v>182</v>
      </c>
      <c r="F875" t="s">
        <v>219</v>
      </c>
      <c r="G875" t="s">
        <v>191</v>
      </c>
      <c r="H875">
        <v>94109</v>
      </c>
      <c r="I875" t="s">
        <v>192</v>
      </c>
      <c r="J875" t="s">
        <v>202</v>
      </c>
      <c r="K875" t="s">
        <v>168</v>
      </c>
      <c r="L875" s="90">
        <v>209.93</v>
      </c>
      <c r="M875">
        <v>7</v>
      </c>
      <c r="N875">
        <v>0</v>
      </c>
      <c r="O875" s="90">
        <v>92.369200000000006</v>
      </c>
      <c r="P875"/>
      <c r="Q875"/>
    </row>
    <row r="876" spans="1:17" x14ac:dyDescent="0.25">
      <c r="A876" t="s">
        <v>1726</v>
      </c>
      <c r="B876" s="66">
        <v>43262</v>
      </c>
      <c r="C876" t="s">
        <v>195</v>
      </c>
      <c r="D876" t="s">
        <v>189</v>
      </c>
      <c r="E876" t="s">
        <v>182</v>
      </c>
      <c r="F876" t="s">
        <v>281</v>
      </c>
      <c r="G876" t="s">
        <v>216</v>
      </c>
      <c r="H876">
        <v>53132</v>
      </c>
      <c r="I876" t="s">
        <v>214</v>
      </c>
      <c r="J876" t="s">
        <v>186</v>
      </c>
      <c r="K876" t="s">
        <v>187</v>
      </c>
      <c r="L876" s="90">
        <v>1565.88</v>
      </c>
      <c r="M876">
        <v>6</v>
      </c>
      <c r="N876">
        <v>0</v>
      </c>
      <c r="O876" s="90">
        <v>407.12880000000001</v>
      </c>
      <c r="P876"/>
      <c r="Q876"/>
    </row>
    <row r="877" spans="1:17" x14ac:dyDescent="0.25">
      <c r="A877" t="s">
        <v>1727</v>
      </c>
      <c r="B877" s="66">
        <v>43262</v>
      </c>
      <c r="C877" t="s">
        <v>195</v>
      </c>
      <c r="D877" t="s">
        <v>181</v>
      </c>
      <c r="E877" t="s">
        <v>182</v>
      </c>
      <c r="F877" t="s">
        <v>584</v>
      </c>
      <c r="G877" t="s">
        <v>191</v>
      </c>
      <c r="H877">
        <v>93309</v>
      </c>
      <c r="I877" t="s">
        <v>192</v>
      </c>
      <c r="J877" t="s">
        <v>202</v>
      </c>
      <c r="K877" t="s">
        <v>203</v>
      </c>
      <c r="L877" s="90">
        <v>201.584</v>
      </c>
      <c r="M877">
        <v>2</v>
      </c>
      <c r="N877">
        <v>0.2</v>
      </c>
      <c r="O877" s="90">
        <v>12.599</v>
      </c>
      <c r="P877"/>
      <c r="Q877"/>
    </row>
    <row r="878" spans="1:17" x14ac:dyDescent="0.25">
      <c r="A878" t="s">
        <v>1728</v>
      </c>
      <c r="B878" s="66">
        <v>43262</v>
      </c>
      <c r="C878" t="s">
        <v>228</v>
      </c>
      <c r="D878" t="s">
        <v>211</v>
      </c>
      <c r="E878" t="s">
        <v>182</v>
      </c>
      <c r="F878" t="s">
        <v>269</v>
      </c>
      <c r="G878" t="s">
        <v>333</v>
      </c>
      <c r="H878">
        <v>31907</v>
      </c>
      <c r="I878" t="s">
        <v>185</v>
      </c>
      <c r="J878" t="s">
        <v>202</v>
      </c>
      <c r="K878" t="s">
        <v>168</v>
      </c>
      <c r="L878" s="90">
        <v>360</v>
      </c>
      <c r="M878">
        <v>4</v>
      </c>
      <c r="N878">
        <v>0</v>
      </c>
      <c r="O878" s="90">
        <v>129.6</v>
      </c>
      <c r="P878"/>
      <c r="Q878"/>
    </row>
    <row r="879" spans="1:17" x14ac:dyDescent="0.25">
      <c r="A879" t="s">
        <v>1729</v>
      </c>
      <c r="B879" s="66">
        <v>43262</v>
      </c>
      <c r="C879" t="s">
        <v>180</v>
      </c>
      <c r="D879" t="s">
        <v>181</v>
      </c>
      <c r="E879" t="s">
        <v>182</v>
      </c>
      <c r="F879" t="s">
        <v>570</v>
      </c>
      <c r="G879" t="s">
        <v>197</v>
      </c>
      <c r="H879">
        <v>32303</v>
      </c>
      <c r="I879" t="s">
        <v>185</v>
      </c>
      <c r="J879" t="s">
        <v>186</v>
      </c>
      <c r="K879" t="s">
        <v>200</v>
      </c>
      <c r="L879" s="90">
        <v>2.7839999999999998</v>
      </c>
      <c r="M879">
        <v>2</v>
      </c>
      <c r="N879">
        <v>0.2</v>
      </c>
      <c r="O879" s="90">
        <v>0.41760000000000003</v>
      </c>
      <c r="P879"/>
      <c r="Q879"/>
    </row>
    <row r="880" spans="1:17" x14ac:dyDescent="0.25">
      <c r="A880" t="s">
        <v>1730</v>
      </c>
      <c r="B880" s="66">
        <v>43262</v>
      </c>
      <c r="C880" t="s">
        <v>195</v>
      </c>
      <c r="D880" t="s">
        <v>181</v>
      </c>
      <c r="E880" t="s">
        <v>182</v>
      </c>
      <c r="F880" t="s">
        <v>219</v>
      </c>
      <c r="G880" t="s">
        <v>191</v>
      </c>
      <c r="H880">
        <v>94122</v>
      </c>
      <c r="I880" t="s">
        <v>192</v>
      </c>
      <c r="J880" t="s">
        <v>186</v>
      </c>
      <c r="K880" t="s">
        <v>200</v>
      </c>
      <c r="L880" s="90">
        <v>435.26</v>
      </c>
      <c r="M880">
        <v>7</v>
      </c>
      <c r="N880">
        <v>0</v>
      </c>
      <c r="O880" s="90">
        <v>95.757199999999997</v>
      </c>
      <c r="P880"/>
      <c r="Q880"/>
    </row>
    <row r="881" spans="1:17" x14ac:dyDescent="0.25">
      <c r="A881" t="s">
        <v>1731</v>
      </c>
      <c r="B881" s="66">
        <v>43263</v>
      </c>
      <c r="C881" t="s">
        <v>195</v>
      </c>
      <c r="D881" t="s">
        <v>181</v>
      </c>
      <c r="E881" t="s">
        <v>182</v>
      </c>
      <c r="F881" t="s">
        <v>209</v>
      </c>
      <c r="G881" t="s">
        <v>210</v>
      </c>
      <c r="H881">
        <v>98105</v>
      </c>
      <c r="I881" t="s">
        <v>192</v>
      </c>
      <c r="J881" t="s">
        <v>193</v>
      </c>
      <c r="K881" t="s">
        <v>205</v>
      </c>
      <c r="L881" s="90">
        <v>35.1</v>
      </c>
      <c r="M881">
        <v>3</v>
      </c>
      <c r="N881">
        <v>0</v>
      </c>
      <c r="O881" s="90">
        <v>12.285</v>
      </c>
      <c r="P881"/>
      <c r="Q881"/>
    </row>
    <row r="882" spans="1:17" x14ac:dyDescent="0.25">
      <c r="A882" t="s">
        <v>1732</v>
      </c>
      <c r="B882" s="66">
        <v>43263</v>
      </c>
      <c r="C882" t="s">
        <v>195</v>
      </c>
      <c r="D882" t="s">
        <v>189</v>
      </c>
      <c r="E882" t="s">
        <v>182</v>
      </c>
      <c r="F882" t="s">
        <v>292</v>
      </c>
      <c r="G882" t="s">
        <v>293</v>
      </c>
      <c r="H882">
        <v>6824</v>
      </c>
      <c r="I882" t="s">
        <v>224</v>
      </c>
      <c r="J882" t="s">
        <v>193</v>
      </c>
      <c r="K882" t="s">
        <v>199</v>
      </c>
      <c r="L882" s="90">
        <v>470.36</v>
      </c>
      <c r="M882">
        <v>11</v>
      </c>
      <c r="N882">
        <v>0</v>
      </c>
      <c r="O882" s="90">
        <v>122.2936</v>
      </c>
      <c r="P882"/>
      <c r="Q882"/>
    </row>
    <row r="883" spans="1:17" x14ac:dyDescent="0.25">
      <c r="A883" t="s">
        <v>1733</v>
      </c>
      <c r="B883" s="66">
        <v>43263</v>
      </c>
      <c r="C883" t="s">
        <v>180</v>
      </c>
      <c r="D883" t="s">
        <v>189</v>
      </c>
      <c r="E883" t="s">
        <v>182</v>
      </c>
      <c r="F883" t="s">
        <v>463</v>
      </c>
      <c r="G883" t="s">
        <v>218</v>
      </c>
      <c r="H883">
        <v>84604</v>
      </c>
      <c r="I883" t="s">
        <v>192</v>
      </c>
      <c r="J883" t="s">
        <v>193</v>
      </c>
      <c r="K883" t="s">
        <v>208</v>
      </c>
      <c r="L883" s="90">
        <v>164.88</v>
      </c>
      <c r="M883">
        <v>3</v>
      </c>
      <c r="N883">
        <v>0</v>
      </c>
      <c r="O883" s="90">
        <v>80.791200000000003</v>
      </c>
      <c r="P883"/>
      <c r="Q883"/>
    </row>
    <row r="884" spans="1:17" x14ac:dyDescent="0.25">
      <c r="A884" t="s">
        <v>1734</v>
      </c>
      <c r="B884" s="66">
        <v>43263</v>
      </c>
      <c r="C884" t="s">
        <v>195</v>
      </c>
      <c r="D884" t="s">
        <v>189</v>
      </c>
      <c r="E884" t="s">
        <v>182</v>
      </c>
      <c r="F884" t="s">
        <v>556</v>
      </c>
      <c r="G884" t="s">
        <v>191</v>
      </c>
      <c r="H884">
        <v>95823</v>
      </c>
      <c r="I884" t="s">
        <v>192</v>
      </c>
      <c r="J884" t="s">
        <v>186</v>
      </c>
      <c r="K884" t="s">
        <v>188</v>
      </c>
      <c r="L884" s="90">
        <v>1403.92</v>
      </c>
      <c r="M884">
        <v>5</v>
      </c>
      <c r="N884">
        <v>0.2</v>
      </c>
      <c r="O884" s="90">
        <v>70.195999999999998</v>
      </c>
      <c r="P884"/>
      <c r="Q884"/>
    </row>
    <row r="885" spans="1:17" x14ac:dyDescent="0.25">
      <c r="A885" t="s">
        <v>1735</v>
      </c>
      <c r="B885" s="66">
        <v>43264</v>
      </c>
      <c r="C885" t="s">
        <v>334</v>
      </c>
      <c r="D885" t="s">
        <v>181</v>
      </c>
      <c r="E885" t="s">
        <v>182</v>
      </c>
      <c r="F885" t="s">
        <v>206</v>
      </c>
      <c r="G885" t="s">
        <v>191</v>
      </c>
      <c r="H885">
        <v>94521</v>
      </c>
      <c r="I885" t="s">
        <v>192</v>
      </c>
      <c r="J885" t="s">
        <v>193</v>
      </c>
      <c r="K885" t="s">
        <v>204</v>
      </c>
      <c r="L885" s="90">
        <v>61.12</v>
      </c>
      <c r="M885">
        <v>5</v>
      </c>
      <c r="N885">
        <v>0.2</v>
      </c>
      <c r="O885" s="90">
        <v>22.155999999999999</v>
      </c>
      <c r="P885"/>
      <c r="Q885"/>
    </row>
    <row r="886" spans="1:17" x14ac:dyDescent="0.25">
      <c r="A886" t="s">
        <v>1736</v>
      </c>
      <c r="B886" s="66">
        <v>43264</v>
      </c>
      <c r="C886" t="s">
        <v>180</v>
      </c>
      <c r="D886" t="s">
        <v>181</v>
      </c>
      <c r="E886" t="s">
        <v>182</v>
      </c>
      <c r="F886" t="s">
        <v>190</v>
      </c>
      <c r="G886" t="s">
        <v>191</v>
      </c>
      <c r="H886">
        <v>90008</v>
      </c>
      <c r="I886" t="s">
        <v>192</v>
      </c>
      <c r="J886" t="s">
        <v>202</v>
      </c>
      <c r="K886" t="s">
        <v>203</v>
      </c>
      <c r="L886" s="90">
        <v>135.98400000000001</v>
      </c>
      <c r="M886">
        <v>2</v>
      </c>
      <c r="N886">
        <v>0.2</v>
      </c>
      <c r="O886" s="90">
        <v>16.998000000000001</v>
      </c>
      <c r="P886"/>
      <c r="Q886"/>
    </row>
    <row r="887" spans="1:17" x14ac:dyDescent="0.25">
      <c r="A887" t="s">
        <v>1737</v>
      </c>
      <c r="B887" s="66">
        <v>43264</v>
      </c>
      <c r="C887" t="s">
        <v>195</v>
      </c>
      <c r="D887" t="s">
        <v>181</v>
      </c>
      <c r="E887" t="s">
        <v>182</v>
      </c>
      <c r="F887" t="s">
        <v>241</v>
      </c>
      <c r="G887" t="s">
        <v>242</v>
      </c>
      <c r="H887">
        <v>10035</v>
      </c>
      <c r="I887" t="s">
        <v>224</v>
      </c>
      <c r="J887" t="s">
        <v>202</v>
      </c>
      <c r="K887" t="s">
        <v>168</v>
      </c>
      <c r="L887" s="90">
        <v>199.98</v>
      </c>
      <c r="M887">
        <v>2</v>
      </c>
      <c r="N887">
        <v>0</v>
      </c>
      <c r="O887" s="90">
        <v>83.991600000000005</v>
      </c>
      <c r="P887"/>
      <c r="Q887"/>
    </row>
    <row r="888" spans="1:17" x14ac:dyDescent="0.25">
      <c r="A888" t="s">
        <v>1738</v>
      </c>
      <c r="B888" s="66">
        <v>43264</v>
      </c>
      <c r="C888" t="s">
        <v>228</v>
      </c>
      <c r="D888" t="s">
        <v>181</v>
      </c>
      <c r="E888" t="s">
        <v>182</v>
      </c>
      <c r="F888" t="s">
        <v>499</v>
      </c>
      <c r="G888" t="s">
        <v>414</v>
      </c>
      <c r="H888">
        <v>21215</v>
      </c>
      <c r="I888" t="s">
        <v>224</v>
      </c>
      <c r="J888" t="s">
        <v>193</v>
      </c>
      <c r="K888" t="s">
        <v>208</v>
      </c>
      <c r="L888" s="90">
        <v>94.85</v>
      </c>
      <c r="M888">
        <v>5</v>
      </c>
      <c r="N888">
        <v>0</v>
      </c>
      <c r="O888" s="90">
        <v>45.527999999999999</v>
      </c>
      <c r="P888"/>
      <c r="Q888"/>
    </row>
    <row r="889" spans="1:17" x14ac:dyDescent="0.25">
      <c r="A889" t="s">
        <v>1739</v>
      </c>
      <c r="B889" s="66">
        <v>43264</v>
      </c>
      <c r="C889" t="s">
        <v>180</v>
      </c>
      <c r="D889" t="s">
        <v>189</v>
      </c>
      <c r="E889" t="s">
        <v>182</v>
      </c>
      <c r="F889" t="s">
        <v>754</v>
      </c>
      <c r="G889" t="s">
        <v>298</v>
      </c>
      <c r="H889">
        <v>8401</v>
      </c>
      <c r="I889" t="s">
        <v>224</v>
      </c>
      <c r="J889" t="s">
        <v>193</v>
      </c>
      <c r="K889" t="s">
        <v>226</v>
      </c>
      <c r="L889" s="90">
        <v>23.36</v>
      </c>
      <c r="M889">
        <v>2</v>
      </c>
      <c r="N889">
        <v>0</v>
      </c>
      <c r="O889" s="90">
        <v>11.68</v>
      </c>
      <c r="P889"/>
      <c r="Q889"/>
    </row>
    <row r="890" spans="1:17" x14ac:dyDescent="0.25">
      <c r="A890" t="s">
        <v>1740</v>
      </c>
      <c r="B890" s="66">
        <v>43264</v>
      </c>
      <c r="C890" t="s">
        <v>195</v>
      </c>
      <c r="D890" t="s">
        <v>181</v>
      </c>
      <c r="E890" t="s">
        <v>182</v>
      </c>
      <c r="F890" t="s">
        <v>397</v>
      </c>
      <c r="G890" t="s">
        <v>231</v>
      </c>
      <c r="H890">
        <v>60201</v>
      </c>
      <c r="I890" t="s">
        <v>214</v>
      </c>
      <c r="J890" t="s">
        <v>202</v>
      </c>
      <c r="K890" t="s">
        <v>168</v>
      </c>
      <c r="L890" s="90">
        <v>43.56</v>
      </c>
      <c r="M890">
        <v>3</v>
      </c>
      <c r="N890">
        <v>0.2</v>
      </c>
      <c r="O890" s="90">
        <v>4.9005000000000001</v>
      </c>
      <c r="P890"/>
      <c r="Q890"/>
    </row>
    <row r="891" spans="1:17" x14ac:dyDescent="0.25">
      <c r="A891" t="s">
        <v>1741</v>
      </c>
      <c r="B891" s="66">
        <v>43265</v>
      </c>
      <c r="C891" t="s">
        <v>195</v>
      </c>
      <c r="D891" t="s">
        <v>181</v>
      </c>
      <c r="E891" t="s">
        <v>182</v>
      </c>
      <c r="F891" t="s">
        <v>190</v>
      </c>
      <c r="G891" t="s">
        <v>191</v>
      </c>
      <c r="H891">
        <v>90045</v>
      </c>
      <c r="I891" t="s">
        <v>192</v>
      </c>
      <c r="J891" t="s">
        <v>193</v>
      </c>
      <c r="K891" t="s">
        <v>208</v>
      </c>
      <c r="L891" s="90">
        <v>32.4</v>
      </c>
      <c r="M891">
        <v>5</v>
      </c>
      <c r="N891">
        <v>0</v>
      </c>
      <c r="O891" s="90">
        <v>15.552</v>
      </c>
      <c r="P891"/>
      <c r="Q891"/>
    </row>
    <row r="892" spans="1:17" x14ac:dyDescent="0.25">
      <c r="A892" t="s">
        <v>1742</v>
      </c>
      <c r="B892" s="66">
        <v>43265</v>
      </c>
      <c r="C892" t="s">
        <v>195</v>
      </c>
      <c r="D892" t="s">
        <v>181</v>
      </c>
      <c r="E892" t="s">
        <v>182</v>
      </c>
      <c r="F892" t="s">
        <v>183</v>
      </c>
      <c r="G892" t="s">
        <v>184</v>
      </c>
      <c r="H892">
        <v>42420</v>
      </c>
      <c r="I892" t="s">
        <v>185</v>
      </c>
      <c r="J892" t="s">
        <v>193</v>
      </c>
      <c r="K892" t="s">
        <v>204</v>
      </c>
      <c r="L892" s="90">
        <v>1577.94</v>
      </c>
      <c r="M892">
        <v>3</v>
      </c>
      <c r="N892">
        <v>0</v>
      </c>
      <c r="O892" s="90">
        <v>757.41120000000001</v>
      </c>
      <c r="P892"/>
      <c r="Q892"/>
    </row>
    <row r="893" spans="1:17" x14ac:dyDescent="0.25">
      <c r="A893" t="s">
        <v>1743</v>
      </c>
      <c r="B893" s="66">
        <v>43265</v>
      </c>
      <c r="C893" t="s">
        <v>195</v>
      </c>
      <c r="D893" t="s">
        <v>189</v>
      </c>
      <c r="E893" t="s">
        <v>182</v>
      </c>
      <c r="F893" t="s">
        <v>190</v>
      </c>
      <c r="G893" t="s">
        <v>191</v>
      </c>
      <c r="H893">
        <v>90004</v>
      </c>
      <c r="I893" t="s">
        <v>192</v>
      </c>
      <c r="J893" t="s">
        <v>193</v>
      </c>
      <c r="K893" t="s">
        <v>201</v>
      </c>
      <c r="L893" s="90">
        <v>23.04</v>
      </c>
      <c r="M893">
        <v>8</v>
      </c>
      <c r="N893">
        <v>0</v>
      </c>
      <c r="O893" s="90">
        <v>6.9119999999999999</v>
      </c>
      <c r="P893"/>
      <c r="Q893"/>
    </row>
    <row r="894" spans="1:17" x14ac:dyDescent="0.25">
      <c r="A894" t="s">
        <v>1744</v>
      </c>
      <c r="B894" s="66">
        <v>43265</v>
      </c>
      <c r="C894" t="s">
        <v>195</v>
      </c>
      <c r="D894" t="s">
        <v>189</v>
      </c>
      <c r="E894" t="s">
        <v>182</v>
      </c>
      <c r="F894" t="s">
        <v>290</v>
      </c>
      <c r="G894" t="s">
        <v>207</v>
      </c>
      <c r="H894">
        <v>28110</v>
      </c>
      <c r="I894" t="s">
        <v>185</v>
      </c>
      <c r="J894" t="s">
        <v>202</v>
      </c>
      <c r="K894" t="s">
        <v>203</v>
      </c>
      <c r="L894" s="90">
        <v>71.983999999999995</v>
      </c>
      <c r="M894">
        <v>2</v>
      </c>
      <c r="N894">
        <v>0.2</v>
      </c>
      <c r="O894" s="90">
        <v>25.194400000000002</v>
      </c>
      <c r="P894"/>
      <c r="Q894"/>
    </row>
    <row r="895" spans="1:17" x14ac:dyDescent="0.25">
      <c r="A895" t="s">
        <v>1745</v>
      </c>
      <c r="B895" s="66">
        <v>43266</v>
      </c>
      <c r="C895" t="s">
        <v>195</v>
      </c>
      <c r="D895" t="s">
        <v>211</v>
      </c>
      <c r="E895" t="s">
        <v>182</v>
      </c>
      <c r="F895" t="s">
        <v>450</v>
      </c>
      <c r="G895" t="s">
        <v>197</v>
      </c>
      <c r="H895">
        <v>33437</v>
      </c>
      <c r="I895" t="s">
        <v>185</v>
      </c>
      <c r="J895" t="s">
        <v>193</v>
      </c>
      <c r="K895" t="s">
        <v>201</v>
      </c>
      <c r="L895" s="90">
        <v>15.528</v>
      </c>
      <c r="M895">
        <v>3</v>
      </c>
      <c r="N895">
        <v>0.2</v>
      </c>
      <c r="O895" s="90">
        <v>4.8525</v>
      </c>
      <c r="P895"/>
      <c r="Q895"/>
    </row>
    <row r="896" spans="1:17" x14ac:dyDescent="0.25">
      <c r="A896" t="s">
        <v>1746</v>
      </c>
      <c r="B896" s="66">
        <v>43266</v>
      </c>
      <c r="C896" t="s">
        <v>180</v>
      </c>
      <c r="D896" t="s">
        <v>181</v>
      </c>
      <c r="E896" t="s">
        <v>182</v>
      </c>
      <c r="F896" t="s">
        <v>241</v>
      </c>
      <c r="G896" t="s">
        <v>242</v>
      </c>
      <c r="H896">
        <v>10035</v>
      </c>
      <c r="I896" t="s">
        <v>224</v>
      </c>
      <c r="J896" t="s">
        <v>186</v>
      </c>
      <c r="K896" t="s">
        <v>200</v>
      </c>
      <c r="L896" s="90">
        <v>12.07</v>
      </c>
      <c r="M896">
        <v>1</v>
      </c>
      <c r="N896">
        <v>0</v>
      </c>
      <c r="O896" s="90">
        <v>3.9830999999999999</v>
      </c>
      <c r="P896"/>
      <c r="Q896"/>
    </row>
    <row r="897" spans="1:17" x14ac:dyDescent="0.25">
      <c r="A897" t="s">
        <v>1747</v>
      </c>
      <c r="B897" s="66">
        <v>43266</v>
      </c>
      <c r="C897" t="s">
        <v>334</v>
      </c>
      <c r="D897" t="s">
        <v>211</v>
      </c>
      <c r="E897" t="s">
        <v>182</v>
      </c>
      <c r="F897" t="s">
        <v>325</v>
      </c>
      <c r="G897" t="s">
        <v>191</v>
      </c>
      <c r="H897">
        <v>90805</v>
      </c>
      <c r="I897" t="s">
        <v>192</v>
      </c>
      <c r="J897" t="s">
        <v>193</v>
      </c>
      <c r="K897" t="s">
        <v>226</v>
      </c>
      <c r="L897" s="90">
        <v>22.18</v>
      </c>
      <c r="M897">
        <v>2</v>
      </c>
      <c r="N897">
        <v>0</v>
      </c>
      <c r="O897" s="90">
        <v>10.8682</v>
      </c>
      <c r="P897"/>
      <c r="Q897"/>
    </row>
    <row r="898" spans="1:17" x14ac:dyDescent="0.25">
      <c r="A898" t="s">
        <v>1748</v>
      </c>
      <c r="B898" s="66">
        <v>43266</v>
      </c>
      <c r="C898" t="s">
        <v>195</v>
      </c>
      <c r="D898" t="s">
        <v>189</v>
      </c>
      <c r="E898" t="s">
        <v>182</v>
      </c>
      <c r="F898" t="s">
        <v>219</v>
      </c>
      <c r="G898" t="s">
        <v>191</v>
      </c>
      <c r="H898">
        <v>94110</v>
      </c>
      <c r="I898" t="s">
        <v>192</v>
      </c>
      <c r="J898" t="s">
        <v>193</v>
      </c>
      <c r="K898" t="s">
        <v>199</v>
      </c>
      <c r="L898" s="90">
        <v>14.98</v>
      </c>
      <c r="M898">
        <v>1</v>
      </c>
      <c r="N898">
        <v>0</v>
      </c>
      <c r="O898" s="90">
        <v>4.1943999999999999</v>
      </c>
      <c r="P898"/>
      <c r="Q898"/>
    </row>
    <row r="899" spans="1:17" x14ac:dyDescent="0.25">
      <c r="A899" t="s">
        <v>1749</v>
      </c>
      <c r="B899" s="66">
        <v>43267</v>
      </c>
      <c r="C899" t="s">
        <v>195</v>
      </c>
      <c r="D899" t="s">
        <v>189</v>
      </c>
      <c r="E899" t="s">
        <v>182</v>
      </c>
      <c r="F899" t="s">
        <v>696</v>
      </c>
      <c r="G899" t="s">
        <v>234</v>
      </c>
      <c r="H899">
        <v>55125</v>
      </c>
      <c r="I899" t="s">
        <v>214</v>
      </c>
      <c r="J899" t="s">
        <v>193</v>
      </c>
      <c r="K899" t="s">
        <v>199</v>
      </c>
      <c r="L899" s="90">
        <v>535.41</v>
      </c>
      <c r="M899">
        <v>3</v>
      </c>
      <c r="N899">
        <v>0</v>
      </c>
      <c r="O899" s="90">
        <v>160.62299999999999</v>
      </c>
      <c r="P899"/>
      <c r="Q899"/>
    </row>
    <row r="900" spans="1:17" x14ac:dyDescent="0.25">
      <c r="A900" t="s">
        <v>1750</v>
      </c>
      <c r="B900" s="66">
        <v>43267</v>
      </c>
      <c r="C900" t="s">
        <v>195</v>
      </c>
      <c r="D900" t="s">
        <v>181</v>
      </c>
      <c r="E900" t="s">
        <v>182</v>
      </c>
      <c r="F900" t="s">
        <v>241</v>
      </c>
      <c r="G900" t="s">
        <v>242</v>
      </c>
      <c r="H900">
        <v>10024</v>
      </c>
      <c r="I900" t="s">
        <v>224</v>
      </c>
      <c r="J900" t="s">
        <v>193</v>
      </c>
      <c r="K900" t="s">
        <v>205</v>
      </c>
      <c r="L900" s="90">
        <v>45.96</v>
      </c>
      <c r="M900">
        <v>2</v>
      </c>
      <c r="N900">
        <v>0</v>
      </c>
      <c r="O900" s="90">
        <v>13.788</v>
      </c>
      <c r="P900"/>
      <c r="Q900"/>
    </row>
    <row r="901" spans="1:17" x14ac:dyDescent="0.25">
      <c r="A901" t="s">
        <v>1751</v>
      </c>
      <c r="B901" s="66">
        <v>43267</v>
      </c>
      <c r="C901" t="s">
        <v>195</v>
      </c>
      <c r="D901" t="s">
        <v>181</v>
      </c>
      <c r="E901" t="s">
        <v>182</v>
      </c>
      <c r="F901" t="s">
        <v>670</v>
      </c>
      <c r="G901" t="s">
        <v>351</v>
      </c>
      <c r="H901">
        <v>39401</v>
      </c>
      <c r="I901" t="s">
        <v>185</v>
      </c>
      <c r="J901" t="s">
        <v>186</v>
      </c>
      <c r="K901" t="s">
        <v>200</v>
      </c>
      <c r="L901" s="90">
        <v>185.58</v>
      </c>
      <c r="M901">
        <v>6</v>
      </c>
      <c r="N901">
        <v>0</v>
      </c>
      <c r="O901" s="90">
        <v>76.087800000000001</v>
      </c>
      <c r="P901"/>
      <c r="Q901"/>
    </row>
    <row r="902" spans="1:17" x14ac:dyDescent="0.25">
      <c r="A902" t="s">
        <v>1752</v>
      </c>
      <c r="B902" s="66">
        <v>43267</v>
      </c>
      <c r="C902" t="s">
        <v>195</v>
      </c>
      <c r="D902" t="s">
        <v>189</v>
      </c>
      <c r="E902" t="s">
        <v>182</v>
      </c>
      <c r="F902" t="s">
        <v>670</v>
      </c>
      <c r="G902" t="s">
        <v>351</v>
      </c>
      <c r="H902">
        <v>39401</v>
      </c>
      <c r="I902" t="s">
        <v>185</v>
      </c>
      <c r="J902" t="s">
        <v>202</v>
      </c>
      <c r="K902" t="s">
        <v>168</v>
      </c>
      <c r="L902" s="90">
        <v>239.7</v>
      </c>
      <c r="M902">
        <v>6</v>
      </c>
      <c r="N902">
        <v>0</v>
      </c>
      <c r="O902" s="90">
        <v>105.468</v>
      </c>
      <c r="P902"/>
      <c r="Q902"/>
    </row>
    <row r="903" spans="1:17" x14ac:dyDescent="0.25">
      <c r="A903" t="s">
        <v>1753</v>
      </c>
      <c r="B903" s="66">
        <v>43267</v>
      </c>
      <c r="C903" t="s">
        <v>195</v>
      </c>
      <c r="D903" t="s">
        <v>181</v>
      </c>
      <c r="E903" t="s">
        <v>182</v>
      </c>
      <c r="F903" t="s">
        <v>325</v>
      </c>
      <c r="G903" t="s">
        <v>242</v>
      </c>
      <c r="H903">
        <v>11561</v>
      </c>
      <c r="I903" t="s">
        <v>224</v>
      </c>
      <c r="J903" t="s">
        <v>193</v>
      </c>
      <c r="K903" t="s">
        <v>201</v>
      </c>
      <c r="L903" s="90">
        <v>11.68</v>
      </c>
      <c r="M903">
        <v>2</v>
      </c>
      <c r="N903">
        <v>0</v>
      </c>
      <c r="O903" s="90">
        <v>5.4896000000000003</v>
      </c>
      <c r="P903"/>
      <c r="Q903"/>
    </row>
    <row r="904" spans="1:17" x14ac:dyDescent="0.25">
      <c r="A904" t="s">
        <v>1754</v>
      </c>
      <c r="B904" s="66">
        <v>43267</v>
      </c>
      <c r="C904" t="s">
        <v>228</v>
      </c>
      <c r="D904" t="s">
        <v>211</v>
      </c>
      <c r="E904" t="s">
        <v>182</v>
      </c>
      <c r="F904" t="s">
        <v>348</v>
      </c>
      <c r="G904" t="s">
        <v>184</v>
      </c>
      <c r="H904">
        <v>40475</v>
      </c>
      <c r="I904" t="s">
        <v>185</v>
      </c>
      <c r="J904" t="s">
        <v>193</v>
      </c>
      <c r="K904" t="s">
        <v>199</v>
      </c>
      <c r="L904" s="90">
        <v>105.98</v>
      </c>
      <c r="M904">
        <v>7</v>
      </c>
      <c r="N904">
        <v>0</v>
      </c>
      <c r="O904" s="90">
        <v>4.2392000000000003</v>
      </c>
      <c r="P904"/>
      <c r="Q904"/>
    </row>
    <row r="905" spans="1:17" x14ac:dyDescent="0.25">
      <c r="A905" t="s">
        <v>1755</v>
      </c>
      <c r="B905" s="66">
        <v>43268</v>
      </c>
      <c r="C905" t="s">
        <v>180</v>
      </c>
      <c r="D905" t="s">
        <v>181</v>
      </c>
      <c r="E905" t="s">
        <v>182</v>
      </c>
      <c r="F905" t="s">
        <v>241</v>
      </c>
      <c r="G905" t="s">
        <v>242</v>
      </c>
      <c r="H905">
        <v>10024</v>
      </c>
      <c r="I905" t="s">
        <v>224</v>
      </c>
      <c r="J905" t="s">
        <v>186</v>
      </c>
      <c r="K905" t="s">
        <v>188</v>
      </c>
      <c r="L905" s="90">
        <v>128.124</v>
      </c>
      <c r="M905">
        <v>2</v>
      </c>
      <c r="N905">
        <v>0.1</v>
      </c>
      <c r="O905" s="90">
        <v>24.2012</v>
      </c>
      <c r="P905"/>
      <c r="Q905"/>
    </row>
    <row r="906" spans="1:17" x14ac:dyDescent="0.25">
      <c r="A906" t="s">
        <v>1756</v>
      </c>
      <c r="B906" s="66">
        <v>43268</v>
      </c>
      <c r="C906" t="s">
        <v>195</v>
      </c>
      <c r="D906" t="s">
        <v>181</v>
      </c>
      <c r="E906" t="s">
        <v>182</v>
      </c>
      <c r="F906" t="s">
        <v>520</v>
      </c>
      <c r="G906" t="s">
        <v>285</v>
      </c>
      <c r="H906">
        <v>73120</v>
      </c>
      <c r="I906" t="s">
        <v>214</v>
      </c>
      <c r="J906" t="s">
        <v>202</v>
      </c>
      <c r="K906" t="s">
        <v>203</v>
      </c>
      <c r="L906" s="90">
        <v>479.96</v>
      </c>
      <c r="M906">
        <v>4</v>
      </c>
      <c r="N906">
        <v>0</v>
      </c>
      <c r="O906" s="90">
        <v>134.3888</v>
      </c>
      <c r="P906"/>
      <c r="Q906"/>
    </row>
    <row r="907" spans="1:17" x14ac:dyDescent="0.25">
      <c r="A907" t="s">
        <v>1757</v>
      </c>
      <c r="B907" s="66">
        <v>43268</v>
      </c>
      <c r="C907" t="s">
        <v>228</v>
      </c>
      <c r="D907" t="s">
        <v>211</v>
      </c>
      <c r="E907" t="s">
        <v>182</v>
      </c>
      <c r="F907" t="s">
        <v>310</v>
      </c>
      <c r="G907" t="s">
        <v>191</v>
      </c>
      <c r="H907">
        <v>92037</v>
      </c>
      <c r="I907" t="s">
        <v>192</v>
      </c>
      <c r="J907" t="s">
        <v>186</v>
      </c>
      <c r="K907" t="s">
        <v>198</v>
      </c>
      <c r="L907" s="90">
        <v>1673.184</v>
      </c>
      <c r="M907">
        <v>12</v>
      </c>
      <c r="N907">
        <v>0.2</v>
      </c>
      <c r="O907" s="90">
        <v>20.9148</v>
      </c>
      <c r="P907"/>
      <c r="Q907"/>
    </row>
    <row r="908" spans="1:17" x14ac:dyDescent="0.25">
      <c r="A908" t="s">
        <v>1758</v>
      </c>
      <c r="B908" s="66">
        <v>43269</v>
      </c>
      <c r="C908" t="s">
        <v>228</v>
      </c>
      <c r="D908" t="s">
        <v>181</v>
      </c>
      <c r="E908" t="s">
        <v>182</v>
      </c>
      <c r="F908" t="s">
        <v>222</v>
      </c>
      <c r="G908" t="s">
        <v>223</v>
      </c>
      <c r="H908">
        <v>19140</v>
      </c>
      <c r="I908" t="s">
        <v>224</v>
      </c>
      <c r="J908" t="s">
        <v>193</v>
      </c>
      <c r="K908" t="s">
        <v>204</v>
      </c>
      <c r="L908" s="90">
        <v>6.57</v>
      </c>
      <c r="M908">
        <v>3</v>
      </c>
      <c r="N908">
        <v>0.7</v>
      </c>
      <c r="O908" s="90">
        <v>5.0369999999999999</v>
      </c>
      <c r="P908"/>
      <c r="Q908"/>
    </row>
    <row r="909" spans="1:17" x14ac:dyDescent="0.25">
      <c r="A909" t="s">
        <v>1759</v>
      </c>
      <c r="B909" s="66">
        <v>43269</v>
      </c>
      <c r="C909" t="s">
        <v>195</v>
      </c>
      <c r="D909" t="s">
        <v>181</v>
      </c>
      <c r="E909" t="s">
        <v>182</v>
      </c>
      <c r="F909" t="s">
        <v>307</v>
      </c>
      <c r="G909" t="s">
        <v>197</v>
      </c>
      <c r="H909">
        <v>33614</v>
      </c>
      <c r="I909" t="s">
        <v>185</v>
      </c>
      <c r="J909" t="s">
        <v>193</v>
      </c>
      <c r="K909" t="s">
        <v>204</v>
      </c>
      <c r="L909" s="90">
        <v>38.19</v>
      </c>
      <c r="M909">
        <v>5</v>
      </c>
      <c r="N909">
        <v>0.7</v>
      </c>
      <c r="O909" s="90">
        <v>26.733000000000001</v>
      </c>
      <c r="P909"/>
      <c r="Q909"/>
    </row>
    <row r="910" spans="1:17" x14ac:dyDescent="0.25">
      <c r="A910" t="s">
        <v>1760</v>
      </c>
      <c r="B910" s="66">
        <v>43269</v>
      </c>
      <c r="C910" t="s">
        <v>195</v>
      </c>
      <c r="D910" t="s">
        <v>189</v>
      </c>
      <c r="E910" t="s">
        <v>182</v>
      </c>
      <c r="F910" t="s">
        <v>220</v>
      </c>
      <c r="G910" t="s">
        <v>221</v>
      </c>
      <c r="H910">
        <v>68025</v>
      </c>
      <c r="I910" t="s">
        <v>214</v>
      </c>
      <c r="J910" t="s">
        <v>193</v>
      </c>
      <c r="K910" t="s">
        <v>204</v>
      </c>
      <c r="L910" s="90">
        <v>53.9</v>
      </c>
      <c r="M910">
        <v>5</v>
      </c>
      <c r="N910">
        <v>0</v>
      </c>
      <c r="O910" s="90">
        <v>25.872</v>
      </c>
      <c r="P910"/>
      <c r="Q910"/>
    </row>
    <row r="911" spans="1:17" x14ac:dyDescent="0.25">
      <c r="A911" t="s">
        <v>1761</v>
      </c>
      <c r="B911" s="66">
        <v>43269</v>
      </c>
      <c r="C911" t="s">
        <v>195</v>
      </c>
      <c r="D911" t="s">
        <v>181</v>
      </c>
      <c r="E911" t="s">
        <v>182</v>
      </c>
      <c r="F911" t="s">
        <v>306</v>
      </c>
      <c r="G911" t="s">
        <v>236</v>
      </c>
      <c r="H911">
        <v>48227</v>
      </c>
      <c r="I911" t="s">
        <v>214</v>
      </c>
      <c r="J911" t="s">
        <v>193</v>
      </c>
      <c r="K911" t="s">
        <v>201</v>
      </c>
      <c r="L911" s="90">
        <v>181.86</v>
      </c>
      <c r="M911">
        <v>7</v>
      </c>
      <c r="N911">
        <v>0</v>
      </c>
      <c r="O911" s="90">
        <v>50.9208</v>
      </c>
      <c r="P911"/>
      <c r="Q911"/>
    </row>
    <row r="912" spans="1:17" x14ac:dyDescent="0.25">
      <c r="A912" t="s">
        <v>1762</v>
      </c>
      <c r="B912" s="66">
        <v>43269</v>
      </c>
      <c r="C912" t="s">
        <v>195</v>
      </c>
      <c r="D912" t="s">
        <v>181</v>
      </c>
      <c r="E912" t="s">
        <v>182</v>
      </c>
      <c r="F912" t="s">
        <v>425</v>
      </c>
      <c r="G912" t="s">
        <v>191</v>
      </c>
      <c r="H912">
        <v>92563</v>
      </c>
      <c r="I912" t="s">
        <v>192</v>
      </c>
      <c r="J912" t="s">
        <v>193</v>
      </c>
      <c r="K912" t="s">
        <v>199</v>
      </c>
      <c r="L912" s="90">
        <v>484.65</v>
      </c>
      <c r="M912">
        <v>3</v>
      </c>
      <c r="N912">
        <v>0</v>
      </c>
      <c r="O912" s="90">
        <v>92.083500000000001</v>
      </c>
      <c r="P912"/>
      <c r="Q912"/>
    </row>
    <row r="913" spans="1:17" x14ac:dyDescent="0.25">
      <c r="A913" t="s">
        <v>1763</v>
      </c>
      <c r="B913" s="66">
        <v>43269</v>
      </c>
      <c r="C913" t="s">
        <v>195</v>
      </c>
      <c r="D913" t="s">
        <v>181</v>
      </c>
      <c r="E913" t="s">
        <v>182</v>
      </c>
      <c r="F913" t="s">
        <v>227</v>
      </c>
      <c r="G913" t="s">
        <v>213</v>
      </c>
      <c r="H913">
        <v>77041</v>
      </c>
      <c r="I913" t="s">
        <v>214</v>
      </c>
      <c r="J913" t="s">
        <v>193</v>
      </c>
      <c r="K913" t="s">
        <v>204</v>
      </c>
      <c r="L913" s="90">
        <v>2.2959999999999998</v>
      </c>
      <c r="M913">
        <v>2</v>
      </c>
      <c r="N913">
        <v>0.8</v>
      </c>
      <c r="O913" s="90">
        <v>3.9032</v>
      </c>
      <c r="P913"/>
      <c r="Q913"/>
    </row>
    <row r="914" spans="1:17" x14ac:dyDescent="0.25">
      <c r="A914" t="s">
        <v>1764</v>
      </c>
      <c r="B914" s="66">
        <v>43269</v>
      </c>
      <c r="C914" t="s">
        <v>228</v>
      </c>
      <c r="D914" t="s">
        <v>181</v>
      </c>
      <c r="E914" t="s">
        <v>182</v>
      </c>
      <c r="F914" t="s">
        <v>306</v>
      </c>
      <c r="G914" t="s">
        <v>236</v>
      </c>
      <c r="H914">
        <v>48227</v>
      </c>
      <c r="I914" t="s">
        <v>214</v>
      </c>
      <c r="J914" t="s">
        <v>186</v>
      </c>
      <c r="K914" t="s">
        <v>188</v>
      </c>
      <c r="L914" s="90">
        <v>1586.69</v>
      </c>
      <c r="M914">
        <v>7</v>
      </c>
      <c r="N914">
        <v>0</v>
      </c>
      <c r="O914" s="90">
        <v>412.5394</v>
      </c>
      <c r="P914"/>
      <c r="Q914"/>
    </row>
    <row r="915" spans="1:17" x14ac:dyDescent="0.25">
      <c r="A915" t="s">
        <v>1765</v>
      </c>
      <c r="B915" s="66">
        <v>43270</v>
      </c>
      <c r="C915" t="s">
        <v>195</v>
      </c>
      <c r="D915" t="s">
        <v>211</v>
      </c>
      <c r="E915" t="s">
        <v>182</v>
      </c>
      <c r="F915" t="s">
        <v>340</v>
      </c>
      <c r="G915" t="s">
        <v>210</v>
      </c>
      <c r="H915">
        <v>98198</v>
      </c>
      <c r="I915" t="s">
        <v>192</v>
      </c>
      <c r="J915" t="s">
        <v>193</v>
      </c>
      <c r="K915" t="s">
        <v>208</v>
      </c>
      <c r="L915" s="90">
        <v>18.54</v>
      </c>
      <c r="M915">
        <v>2</v>
      </c>
      <c r="N915">
        <v>0</v>
      </c>
      <c r="O915" s="90">
        <v>8.7138000000000009</v>
      </c>
      <c r="P915"/>
      <c r="Q915"/>
    </row>
    <row r="916" spans="1:17" x14ac:dyDescent="0.25">
      <c r="A916" t="s">
        <v>1766</v>
      </c>
      <c r="B916" s="66">
        <v>43270</v>
      </c>
      <c r="C916" t="s">
        <v>180</v>
      </c>
      <c r="D916" t="s">
        <v>189</v>
      </c>
      <c r="E916" t="s">
        <v>182</v>
      </c>
      <c r="F916" t="s">
        <v>269</v>
      </c>
      <c r="G916" t="s">
        <v>333</v>
      </c>
      <c r="H916">
        <v>31907</v>
      </c>
      <c r="I916" t="s">
        <v>185</v>
      </c>
      <c r="J916" t="s">
        <v>193</v>
      </c>
      <c r="K916" t="s">
        <v>204</v>
      </c>
      <c r="L916" s="90">
        <v>3.76</v>
      </c>
      <c r="M916">
        <v>2</v>
      </c>
      <c r="N916">
        <v>0</v>
      </c>
      <c r="O916" s="90">
        <v>1.8048</v>
      </c>
      <c r="P916"/>
      <c r="Q916"/>
    </row>
    <row r="917" spans="1:17" x14ac:dyDescent="0.25">
      <c r="A917" t="s">
        <v>1767</v>
      </c>
      <c r="B917" s="66">
        <v>43270</v>
      </c>
      <c r="C917" t="s">
        <v>195</v>
      </c>
      <c r="D917" t="s">
        <v>211</v>
      </c>
      <c r="E917" t="s">
        <v>182</v>
      </c>
      <c r="F917" t="s">
        <v>241</v>
      </c>
      <c r="G917" t="s">
        <v>242</v>
      </c>
      <c r="H917">
        <v>10035</v>
      </c>
      <c r="I917" t="s">
        <v>224</v>
      </c>
      <c r="J917" t="s">
        <v>202</v>
      </c>
      <c r="K917" t="s">
        <v>203</v>
      </c>
      <c r="L917" s="90">
        <v>5.94</v>
      </c>
      <c r="M917">
        <v>3</v>
      </c>
      <c r="N917">
        <v>0</v>
      </c>
      <c r="O917" s="90">
        <v>1.6037999999999999</v>
      </c>
      <c r="P917"/>
      <c r="Q917"/>
    </row>
    <row r="918" spans="1:17" x14ac:dyDescent="0.25">
      <c r="A918" t="s">
        <v>1768</v>
      </c>
      <c r="B918" s="66">
        <v>43270</v>
      </c>
      <c r="C918" t="s">
        <v>180</v>
      </c>
      <c r="D918" t="s">
        <v>181</v>
      </c>
      <c r="E918" t="s">
        <v>182</v>
      </c>
      <c r="F918" t="s">
        <v>190</v>
      </c>
      <c r="G918" t="s">
        <v>191</v>
      </c>
      <c r="H918">
        <v>90049</v>
      </c>
      <c r="I918" t="s">
        <v>192</v>
      </c>
      <c r="J918" t="s">
        <v>186</v>
      </c>
      <c r="K918" t="s">
        <v>188</v>
      </c>
      <c r="L918" s="90">
        <v>145.56800000000001</v>
      </c>
      <c r="M918">
        <v>2</v>
      </c>
      <c r="N918">
        <v>0.2</v>
      </c>
      <c r="O918" s="90">
        <v>0</v>
      </c>
      <c r="P918"/>
      <c r="Q918"/>
    </row>
    <row r="919" spans="1:17" x14ac:dyDescent="0.25">
      <c r="A919" t="s">
        <v>1769</v>
      </c>
      <c r="B919" s="66">
        <v>43270</v>
      </c>
      <c r="C919" t="s">
        <v>195</v>
      </c>
      <c r="D919" t="s">
        <v>189</v>
      </c>
      <c r="E919" t="s">
        <v>182</v>
      </c>
      <c r="F919" t="s">
        <v>222</v>
      </c>
      <c r="G919" t="s">
        <v>223</v>
      </c>
      <c r="H919">
        <v>19140</v>
      </c>
      <c r="I919" t="s">
        <v>224</v>
      </c>
      <c r="J919" t="s">
        <v>202</v>
      </c>
      <c r="K919" t="s">
        <v>289</v>
      </c>
      <c r="L919" s="90">
        <v>482.34</v>
      </c>
      <c r="M919">
        <v>4</v>
      </c>
      <c r="N919">
        <v>0.7</v>
      </c>
      <c r="O919" s="90">
        <v>337.63799999999998</v>
      </c>
      <c r="P919"/>
      <c r="Q919"/>
    </row>
    <row r="920" spans="1:17" x14ac:dyDescent="0.25">
      <c r="A920" t="s">
        <v>1770</v>
      </c>
      <c r="B920" s="66">
        <v>43270</v>
      </c>
      <c r="C920" t="s">
        <v>228</v>
      </c>
      <c r="D920" t="s">
        <v>211</v>
      </c>
      <c r="E920" t="s">
        <v>182</v>
      </c>
      <c r="F920" t="s">
        <v>209</v>
      </c>
      <c r="G920" t="s">
        <v>210</v>
      </c>
      <c r="H920">
        <v>98105</v>
      </c>
      <c r="I920" t="s">
        <v>192</v>
      </c>
      <c r="J920" t="s">
        <v>193</v>
      </c>
      <c r="K920" t="s">
        <v>204</v>
      </c>
      <c r="L920" s="90">
        <v>34.76</v>
      </c>
      <c r="M920">
        <v>5</v>
      </c>
      <c r="N920">
        <v>0.2</v>
      </c>
      <c r="O920" s="90">
        <v>11.297000000000001</v>
      </c>
      <c r="P920"/>
      <c r="Q920"/>
    </row>
    <row r="921" spans="1:17" x14ac:dyDescent="0.25">
      <c r="A921" t="s">
        <v>1771</v>
      </c>
      <c r="B921" s="66">
        <v>43270</v>
      </c>
      <c r="C921" t="s">
        <v>195</v>
      </c>
      <c r="D921" t="s">
        <v>181</v>
      </c>
      <c r="E921" t="s">
        <v>182</v>
      </c>
      <c r="F921" t="s">
        <v>541</v>
      </c>
      <c r="G921" t="s">
        <v>252</v>
      </c>
      <c r="H921">
        <v>37918</v>
      </c>
      <c r="I921" t="s">
        <v>185</v>
      </c>
      <c r="J921" t="s">
        <v>193</v>
      </c>
      <c r="K921" t="s">
        <v>201</v>
      </c>
      <c r="L921" s="90">
        <v>71.959999999999994</v>
      </c>
      <c r="M921">
        <v>5</v>
      </c>
      <c r="N921">
        <v>0.2</v>
      </c>
      <c r="O921" s="90">
        <v>7.1959999999999997</v>
      </c>
      <c r="P921"/>
      <c r="Q921"/>
    </row>
    <row r="922" spans="1:17" x14ac:dyDescent="0.25">
      <c r="A922" t="s">
        <v>1772</v>
      </c>
      <c r="B922" s="66">
        <v>43271</v>
      </c>
      <c r="C922" t="s">
        <v>195</v>
      </c>
      <c r="D922" t="s">
        <v>189</v>
      </c>
      <c r="E922" t="s">
        <v>182</v>
      </c>
      <c r="F922" t="s">
        <v>520</v>
      </c>
      <c r="G922" t="s">
        <v>285</v>
      </c>
      <c r="H922">
        <v>73120</v>
      </c>
      <c r="I922" t="s">
        <v>214</v>
      </c>
      <c r="J922" t="s">
        <v>186</v>
      </c>
      <c r="K922" t="s">
        <v>200</v>
      </c>
      <c r="L922" s="90">
        <v>30.36</v>
      </c>
      <c r="M922">
        <v>4</v>
      </c>
      <c r="N922">
        <v>0</v>
      </c>
      <c r="O922" s="90">
        <v>13.0548</v>
      </c>
      <c r="P922"/>
      <c r="Q922"/>
    </row>
    <row r="923" spans="1:17" x14ac:dyDescent="0.25">
      <c r="A923" t="s">
        <v>1773</v>
      </c>
      <c r="B923" s="66">
        <v>43271</v>
      </c>
      <c r="C923" t="s">
        <v>195</v>
      </c>
      <c r="D923" t="s">
        <v>181</v>
      </c>
      <c r="E923" t="s">
        <v>182</v>
      </c>
      <c r="F923" t="s">
        <v>436</v>
      </c>
      <c r="G923" t="s">
        <v>333</v>
      </c>
      <c r="H923">
        <v>30076</v>
      </c>
      <c r="I923" t="s">
        <v>185</v>
      </c>
      <c r="J923" t="s">
        <v>193</v>
      </c>
      <c r="K923" t="s">
        <v>208</v>
      </c>
      <c r="L923" s="90">
        <v>4.3600000000000003</v>
      </c>
      <c r="M923">
        <v>2</v>
      </c>
      <c r="N923">
        <v>0</v>
      </c>
      <c r="O923" s="90">
        <v>2.0491999999999999</v>
      </c>
      <c r="P923"/>
      <c r="Q923"/>
    </row>
    <row r="924" spans="1:17" x14ac:dyDescent="0.25">
      <c r="A924" t="s">
        <v>1774</v>
      </c>
      <c r="B924" s="66">
        <v>43272</v>
      </c>
      <c r="C924" t="s">
        <v>195</v>
      </c>
      <c r="D924" t="s">
        <v>189</v>
      </c>
      <c r="E924" t="s">
        <v>182</v>
      </c>
      <c r="F924" t="s">
        <v>304</v>
      </c>
      <c r="G924" t="s">
        <v>270</v>
      </c>
      <c r="H924">
        <v>44256</v>
      </c>
      <c r="I924" t="s">
        <v>224</v>
      </c>
      <c r="J924" t="s">
        <v>186</v>
      </c>
      <c r="K924" t="s">
        <v>187</v>
      </c>
      <c r="L924" s="90">
        <v>452.45</v>
      </c>
      <c r="M924">
        <v>5</v>
      </c>
      <c r="N924">
        <v>0.5</v>
      </c>
      <c r="O924" s="90">
        <v>244.32300000000001</v>
      </c>
      <c r="P924"/>
      <c r="Q924"/>
    </row>
    <row r="925" spans="1:17" x14ac:dyDescent="0.25">
      <c r="A925" t="s">
        <v>1775</v>
      </c>
      <c r="B925" s="66">
        <v>43272</v>
      </c>
      <c r="C925" t="s">
        <v>195</v>
      </c>
      <c r="D925" t="s">
        <v>189</v>
      </c>
      <c r="E925" t="s">
        <v>182</v>
      </c>
      <c r="F925" t="s">
        <v>241</v>
      </c>
      <c r="G925" t="s">
        <v>242</v>
      </c>
      <c r="H925">
        <v>10024</v>
      </c>
      <c r="I925" t="s">
        <v>224</v>
      </c>
      <c r="J925" t="s">
        <v>193</v>
      </c>
      <c r="K925" t="s">
        <v>204</v>
      </c>
      <c r="L925" s="90">
        <v>3.7440000000000002</v>
      </c>
      <c r="M925">
        <v>1</v>
      </c>
      <c r="N925">
        <v>0.2</v>
      </c>
      <c r="O925" s="90">
        <v>1.3104</v>
      </c>
      <c r="P925"/>
      <c r="Q925"/>
    </row>
    <row r="926" spans="1:17" x14ac:dyDescent="0.25">
      <c r="A926" t="s">
        <v>1776</v>
      </c>
      <c r="B926" s="66">
        <v>43272</v>
      </c>
      <c r="C926" t="s">
        <v>180</v>
      </c>
      <c r="D926" t="s">
        <v>181</v>
      </c>
      <c r="E926" t="s">
        <v>182</v>
      </c>
      <c r="F926" t="s">
        <v>245</v>
      </c>
      <c r="G926" t="s">
        <v>231</v>
      </c>
      <c r="H926">
        <v>60610</v>
      </c>
      <c r="I926" t="s">
        <v>214</v>
      </c>
      <c r="J926" t="s">
        <v>202</v>
      </c>
      <c r="K926" t="s">
        <v>168</v>
      </c>
      <c r="L926" s="90">
        <v>23.84</v>
      </c>
      <c r="M926">
        <v>4</v>
      </c>
      <c r="N926">
        <v>0.2</v>
      </c>
      <c r="O926" s="90">
        <v>3.278</v>
      </c>
      <c r="P926"/>
      <c r="Q926"/>
    </row>
    <row r="927" spans="1:17" x14ac:dyDescent="0.25">
      <c r="A927" t="s">
        <v>1777</v>
      </c>
      <c r="B927" s="66">
        <v>43272</v>
      </c>
      <c r="C927" t="s">
        <v>195</v>
      </c>
      <c r="D927" t="s">
        <v>181</v>
      </c>
      <c r="E927" t="s">
        <v>182</v>
      </c>
      <c r="F927" t="s">
        <v>256</v>
      </c>
      <c r="G927" t="s">
        <v>257</v>
      </c>
      <c r="H927">
        <v>29203</v>
      </c>
      <c r="I927" t="s">
        <v>185</v>
      </c>
      <c r="J927" t="s">
        <v>193</v>
      </c>
      <c r="K927" t="s">
        <v>204</v>
      </c>
      <c r="L927" s="90">
        <v>14.6</v>
      </c>
      <c r="M927">
        <v>2</v>
      </c>
      <c r="N927">
        <v>0</v>
      </c>
      <c r="O927" s="90">
        <v>6.8620000000000001</v>
      </c>
      <c r="P927"/>
      <c r="Q927"/>
    </row>
    <row r="928" spans="1:17" x14ac:dyDescent="0.25">
      <c r="A928" t="s">
        <v>1778</v>
      </c>
      <c r="B928" s="66">
        <v>43272</v>
      </c>
      <c r="C928" t="s">
        <v>195</v>
      </c>
      <c r="D928" t="s">
        <v>181</v>
      </c>
      <c r="E928" t="s">
        <v>182</v>
      </c>
      <c r="F928" t="s">
        <v>456</v>
      </c>
      <c r="G928" t="s">
        <v>345</v>
      </c>
      <c r="H928">
        <v>2908</v>
      </c>
      <c r="I928" t="s">
        <v>224</v>
      </c>
      <c r="J928" t="s">
        <v>193</v>
      </c>
      <c r="K928" t="s">
        <v>199</v>
      </c>
      <c r="L928" s="90">
        <v>14.9</v>
      </c>
      <c r="M928">
        <v>5</v>
      </c>
      <c r="N928">
        <v>0</v>
      </c>
      <c r="O928" s="90">
        <v>1.0429999999999999</v>
      </c>
      <c r="P928"/>
      <c r="Q928"/>
    </row>
    <row r="929" spans="1:17" x14ac:dyDescent="0.25">
      <c r="A929" t="s">
        <v>1779</v>
      </c>
      <c r="B929" s="66">
        <v>43272</v>
      </c>
      <c r="C929" t="s">
        <v>195</v>
      </c>
      <c r="D929" t="s">
        <v>181</v>
      </c>
      <c r="E929" t="s">
        <v>182</v>
      </c>
      <c r="F929" t="s">
        <v>219</v>
      </c>
      <c r="G929" t="s">
        <v>191</v>
      </c>
      <c r="H929">
        <v>94122</v>
      </c>
      <c r="I929" t="s">
        <v>192</v>
      </c>
      <c r="J929" t="s">
        <v>193</v>
      </c>
      <c r="K929" t="s">
        <v>201</v>
      </c>
      <c r="L929" s="90">
        <v>6.57</v>
      </c>
      <c r="M929">
        <v>3</v>
      </c>
      <c r="N929">
        <v>0</v>
      </c>
      <c r="O929" s="90">
        <v>1.7739</v>
      </c>
      <c r="P929"/>
      <c r="Q929"/>
    </row>
    <row r="930" spans="1:17" x14ac:dyDescent="0.25">
      <c r="A930" t="s">
        <v>1780</v>
      </c>
      <c r="B930" s="66">
        <v>43273</v>
      </c>
      <c r="C930" t="s">
        <v>195</v>
      </c>
      <c r="D930" t="s">
        <v>181</v>
      </c>
      <c r="E930" t="s">
        <v>182</v>
      </c>
      <c r="F930" t="s">
        <v>222</v>
      </c>
      <c r="G930" t="s">
        <v>223</v>
      </c>
      <c r="H930">
        <v>19134</v>
      </c>
      <c r="I930" t="s">
        <v>224</v>
      </c>
      <c r="J930" t="s">
        <v>202</v>
      </c>
      <c r="K930" t="s">
        <v>328</v>
      </c>
      <c r="L930" s="90">
        <v>599.97</v>
      </c>
      <c r="M930">
        <v>5</v>
      </c>
      <c r="N930">
        <v>0.4</v>
      </c>
      <c r="O930" s="90">
        <v>69.996499999999997</v>
      </c>
      <c r="P930"/>
      <c r="Q930"/>
    </row>
    <row r="931" spans="1:17" x14ac:dyDescent="0.25">
      <c r="A931" t="s">
        <v>1781</v>
      </c>
      <c r="B931" s="66">
        <v>43273</v>
      </c>
      <c r="C931" t="s">
        <v>195</v>
      </c>
      <c r="D931" t="s">
        <v>181</v>
      </c>
      <c r="E931" t="s">
        <v>182</v>
      </c>
      <c r="F931" t="s">
        <v>301</v>
      </c>
      <c r="G931" t="s">
        <v>213</v>
      </c>
      <c r="H931">
        <v>75081</v>
      </c>
      <c r="I931" t="s">
        <v>214</v>
      </c>
      <c r="J931" t="s">
        <v>193</v>
      </c>
      <c r="K931" t="s">
        <v>201</v>
      </c>
      <c r="L931" s="90">
        <v>31.744</v>
      </c>
      <c r="M931">
        <v>2</v>
      </c>
      <c r="N931">
        <v>0.2</v>
      </c>
      <c r="O931" s="90">
        <v>2.3807999999999998</v>
      </c>
      <c r="P931"/>
      <c r="Q931"/>
    </row>
    <row r="932" spans="1:17" x14ac:dyDescent="0.25">
      <c r="A932" t="s">
        <v>1782</v>
      </c>
      <c r="B932" s="66">
        <v>43273</v>
      </c>
      <c r="C932" t="s">
        <v>195</v>
      </c>
      <c r="D932" t="s">
        <v>181</v>
      </c>
      <c r="E932" t="s">
        <v>182</v>
      </c>
      <c r="F932" t="s">
        <v>698</v>
      </c>
      <c r="G932" t="s">
        <v>287</v>
      </c>
      <c r="H932">
        <v>88101</v>
      </c>
      <c r="I932" t="s">
        <v>192</v>
      </c>
      <c r="J932" t="s">
        <v>193</v>
      </c>
      <c r="K932" t="s">
        <v>204</v>
      </c>
      <c r="L932" s="90">
        <v>10.08</v>
      </c>
      <c r="M932">
        <v>7</v>
      </c>
      <c r="N932">
        <v>0.2</v>
      </c>
      <c r="O932" s="90">
        <v>3.528</v>
      </c>
      <c r="P932"/>
      <c r="Q932"/>
    </row>
    <row r="933" spans="1:17" x14ac:dyDescent="0.25">
      <c r="A933" t="s">
        <v>1783</v>
      </c>
      <c r="B933" s="66">
        <v>43273</v>
      </c>
      <c r="C933" t="s">
        <v>195</v>
      </c>
      <c r="D933" t="s">
        <v>211</v>
      </c>
      <c r="E933" t="s">
        <v>182</v>
      </c>
      <c r="F933" t="s">
        <v>190</v>
      </c>
      <c r="G933" t="s">
        <v>191</v>
      </c>
      <c r="H933">
        <v>90049</v>
      </c>
      <c r="I933" t="s">
        <v>192</v>
      </c>
      <c r="J933" t="s">
        <v>193</v>
      </c>
      <c r="K933" t="s">
        <v>208</v>
      </c>
      <c r="L933" s="90">
        <v>9.9600000000000009</v>
      </c>
      <c r="M933">
        <v>2</v>
      </c>
      <c r="N933">
        <v>0</v>
      </c>
      <c r="O933" s="90">
        <v>4.8803999999999998</v>
      </c>
      <c r="P933"/>
      <c r="Q933"/>
    </row>
    <row r="934" spans="1:17" x14ac:dyDescent="0.25">
      <c r="A934" t="s">
        <v>1784</v>
      </c>
      <c r="B934" s="66">
        <v>43274</v>
      </c>
      <c r="C934" t="s">
        <v>195</v>
      </c>
      <c r="D934" t="s">
        <v>189</v>
      </c>
      <c r="E934" t="s">
        <v>182</v>
      </c>
      <c r="F934" t="s">
        <v>280</v>
      </c>
      <c r="G934" t="s">
        <v>238</v>
      </c>
      <c r="H934">
        <v>19711</v>
      </c>
      <c r="I934" t="s">
        <v>224</v>
      </c>
      <c r="J934" t="s">
        <v>193</v>
      </c>
      <c r="K934" t="s">
        <v>201</v>
      </c>
      <c r="L934" s="90">
        <v>174.95</v>
      </c>
      <c r="M934">
        <v>5</v>
      </c>
      <c r="N934">
        <v>0</v>
      </c>
      <c r="O934" s="90">
        <v>45.487000000000002</v>
      </c>
      <c r="P934"/>
      <c r="Q934"/>
    </row>
    <row r="935" spans="1:17" x14ac:dyDescent="0.25">
      <c r="A935" t="s">
        <v>1785</v>
      </c>
      <c r="B935" s="66">
        <v>43274</v>
      </c>
      <c r="C935" t="s">
        <v>228</v>
      </c>
      <c r="D935" t="s">
        <v>189</v>
      </c>
      <c r="E935" t="s">
        <v>182</v>
      </c>
      <c r="F935" t="s">
        <v>248</v>
      </c>
      <c r="G935" t="s">
        <v>270</v>
      </c>
      <c r="H935">
        <v>45503</v>
      </c>
      <c r="I935" t="s">
        <v>224</v>
      </c>
      <c r="J935" t="s">
        <v>193</v>
      </c>
      <c r="K935" t="s">
        <v>204</v>
      </c>
      <c r="L935" s="90">
        <v>8.9039999999999999</v>
      </c>
      <c r="M935">
        <v>2</v>
      </c>
      <c r="N935">
        <v>0.7</v>
      </c>
      <c r="O935" s="90">
        <v>6.5296000000000003</v>
      </c>
      <c r="P935"/>
      <c r="Q935"/>
    </row>
    <row r="936" spans="1:17" x14ac:dyDescent="0.25">
      <c r="A936" t="s">
        <v>1786</v>
      </c>
      <c r="B936" s="66">
        <v>43274</v>
      </c>
      <c r="C936" t="s">
        <v>180</v>
      </c>
      <c r="D936" t="s">
        <v>189</v>
      </c>
      <c r="E936" t="s">
        <v>182</v>
      </c>
      <c r="F936" t="s">
        <v>241</v>
      </c>
      <c r="G936" t="s">
        <v>242</v>
      </c>
      <c r="H936">
        <v>10035</v>
      </c>
      <c r="I936" t="s">
        <v>224</v>
      </c>
      <c r="J936" t="s">
        <v>193</v>
      </c>
      <c r="K936" t="s">
        <v>204</v>
      </c>
      <c r="L936" s="90">
        <v>34.247999999999998</v>
      </c>
      <c r="M936">
        <v>3</v>
      </c>
      <c r="N936">
        <v>0.2</v>
      </c>
      <c r="O936" s="90">
        <v>11.5587</v>
      </c>
      <c r="P936"/>
      <c r="Q936"/>
    </row>
    <row r="937" spans="1:17" x14ac:dyDescent="0.25">
      <c r="A937" t="s">
        <v>1787</v>
      </c>
      <c r="B937" s="66">
        <v>43274</v>
      </c>
      <c r="C937" t="s">
        <v>228</v>
      </c>
      <c r="D937" t="s">
        <v>211</v>
      </c>
      <c r="E937" t="s">
        <v>182</v>
      </c>
      <c r="F937" t="s">
        <v>306</v>
      </c>
      <c r="G937" t="s">
        <v>236</v>
      </c>
      <c r="H937">
        <v>48227</v>
      </c>
      <c r="I937" t="s">
        <v>214</v>
      </c>
      <c r="J937" t="s">
        <v>193</v>
      </c>
      <c r="K937" t="s">
        <v>208</v>
      </c>
      <c r="L937" s="90">
        <v>4.54</v>
      </c>
      <c r="M937">
        <v>1</v>
      </c>
      <c r="N937">
        <v>0</v>
      </c>
      <c r="O937" s="90">
        <v>2.0430000000000001</v>
      </c>
      <c r="P937"/>
      <c r="Q937"/>
    </row>
    <row r="938" spans="1:17" x14ac:dyDescent="0.25">
      <c r="A938" t="s">
        <v>1788</v>
      </c>
      <c r="B938" s="66">
        <v>43274</v>
      </c>
      <c r="C938" t="s">
        <v>228</v>
      </c>
      <c r="D938" t="s">
        <v>181</v>
      </c>
      <c r="E938" t="s">
        <v>182</v>
      </c>
      <c r="F938" t="s">
        <v>245</v>
      </c>
      <c r="G938" t="s">
        <v>231</v>
      </c>
      <c r="H938">
        <v>60653</v>
      </c>
      <c r="I938" t="s">
        <v>214</v>
      </c>
      <c r="J938" t="s">
        <v>193</v>
      </c>
      <c r="K938" t="s">
        <v>208</v>
      </c>
      <c r="L938" s="90">
        <v>30.527999999999999</v>
      </c>
      <c r="M938">
        <v>8</v>
      </c>
      <c r="N938">
        <v>0.2</v>
      </c>
      <c r="O938" s="90">
        <v>9.5399999999999991</v>
      </c>
      <c r="P938"/>
      <c r="Q938"/>
    </row>
    <row r="939" spans="1:17" x14ac:dyDescent="0.25">
      <c r="A939" t="s">
        <v>1789</v>
      </c>
      <c r="B939" s="66">
        <v>43274</v>
      </c>
      <c r="C939" t="s">
        <v>180</v>
      </c>
      <c r="D939" t="s">
        <v>181</v>
      </c>
      <c r="E939" t="s">
        <v>182</v>
      </c>
      <c r="F939" t="s">
        <v>292</v>
      </c>
      <c r="G939" t="s">
        <v>270</v>
      </c>
      <c r="H939">
        <v>45014</v>
      </c>
      <c r="I939" t="s">
        <v>224</v>
      </c>
      <c r="J939" t="s">
        <v>193</v>
      </c>
      <c r="K939" t="s">
        <v>204</v>
      </c>
      <c r="L939" s="90">
        <v>11.808</v>
      </c>
      <c r="M939">
        <v>8</v>
      </c>
      <c r="N939">
        <v>0.7</v>
      </c>
      <c r="O939" s="90">
        <v>8.6592000000000002</v>
      </c>
      <c r="P939"/>
      <c r="Q939"/>
    </row>
    <row r="940" spans="1:17" x14ac:dyDescent="0.25">
      <c r="A940" t="s">
        <v>1790</v>
      </c>
      <c r="B940" s="66">
        <v>43275</v>
      </c>
      <c r="C940" t="s">
        <v>180</v>
      </c>
      <c r="D940" t="s">
        <v>189</v>
      </c>
      <c r="E940" t="s">
        <v>182</v>
      </c>
      <c r="F940" t="s">
        <v>237</v>
      </c>
      <c r="G940" t="s">
        <v>413</v>
      </c>
      <c r="H940">
        <v>3820</v>
      </c>
      <c r="I940" t="s">
        <v>224</v>
      </c>
      <c r="J940" t="s">
        <v>193</v>
      </c>
      <c r="K940" t="s">
        <v>205</v>
      </c>
      <c r="L940" s="90">
        <v>33.28</v>
      </c>
      <c r="M940">
        <v>4</v>
      </c>
      <c r="N940">
        <v>0</v>
      </c>
      <c r="O940" s="90">
        <v>9.3184000000000005</v>
      </c>
      <c r="P940"/>
      <c r="Q940"/>
    </row>
    <row r="941" spans="1:17" x14ac:dyDescent="0.25">
      <c r="A941" t="s">
        <v>1791</v>
      </c>
      <c r="B941" s="66">
        <v>43275</v>
      </c>
      <c r="C941" t="s">
        <v>334</v>
      </c>
      <c r="D941" t="s">
        <v>181</v>
      </c>
      <c r="E941" t="s">
        <v>182</v>
      </c>
      <c r="F941" t="s">
        <v>241</v>
      </c>
      <c r="G941" t="s">
        <v>242</v>
      </c>
      <c r="H941">
        <v>10009</v>
      </c>
      <c r="I941" t="s">
        <v>224</v>
      </c>
      <c r="J941" t="s">
        <v>193</v>
      </c>
      <c r="K941" t="s">
        <v>208</v>
      </c>
      <c r="L941" s="90">
        <v>44.82</v>
      </c>
      <c r="M941">
        <v>9</v>
      </c>
      <c r="N941">
        <v>0</v>
      </c>
      <c r="O941" s="90">
        <v>21.0654</v>
      </c>
      <c r="P941"/>
      <c r="Q941"/>
    </row>
    <row r="942" spans="1:17" x14ac:dyDescent="0.25">
      <c r="A942" t="s">
        <v>1792</v>
      </c>
      <c r="B942" s="66">
        <v>43275</v>
      </c>
      <c r="C942" t="s">
        <v>195</v>
      </c>
      <c r="D942" t="s">
        <v>189</v>
      </c>
      <c r="E942" t="s">
        <v>182</v>
      </c>
      <c r="F942" t="s">
        <v>434</v>
      </c>
      <c r="G942" t="s">
        <v>414</v>
      </c>
      <c r="H942">
        <v>20735</v>
      </c>
      <c r="I942" t="s">
        <v>224</v>
      </c>
      <c r="J942" t="s">
        <v>193</v>
      </c>
      <c r="K942" t="s">
        <v>204</v>
      </c>
      <c r="L942" s="90">
        <v>65.08</v>
      </c>
      <c r="M942">
        <v>4</v>
      </c>
      <c r="N942">
        <v>0</v>
      </c>
      <c r="O942" s="90">
        <v>31.889199999999999</v>
      </c>
      <c r="P942"/>
      <c r="Q942"/>
    </row>
    <row r="943" spans="1:17" x14ac:dyDescent="0.25">
      <c r="A943" t="s">
        <v>1793</v>
      </c>
      <c r="B943" s="66">
        <v>43275</v>
      </c>
      <c r="C943" t="s">
        <v>180</v>
      </c>
      <c r="D943" t="s">
        <v>189</v>
      </c>
      <c r="E943" t="s">
        <v>182</v>
      </c>
      <c r="F943" t="s">
        <v>280</v>
      </c>
      <c r="G943" t="s">
        <v>270</v>
      </c>
      <c r="H943">
        <v>43055</v>
      </c>
      <c r="I943" t="s">
        <v>224</v>
      </c>
      <c r="J943" t="s">
        <v>202</v>
      </c>
      <c r="K943" t="s">
        <v>168</v>
      </c>
      <c r="L943" s="90">
        <v>122.328</v>
      </c>
      <c r="M943">
        <v>9</v>
      </c>
      <c r="N943">
        <v>0.2</v>
      </c>
      <c r="O943" s="90">
        <v>1.5290999999999999</v>
      </c>
      <c r="P943"/>
      <c r="Q943"/>
    </row>
    <row r="944" spans="1:17" x14ac:dyDescent="0.25">
      <c r="A944" t="s">
        <v>1794</v>
      </c>
      <c r="B944" s="66">
        <v>43275</v>
      </c>
      <c r="C944" t="s">
        <v>228</v>
      </c>
      <c r="D944" t="s">
        <v>211</v>
      </c>
      <c r="E944" t="s">
        <v>182</v>
      </c>
      <c r="F944" t="s">
        <v>348</v>
      </c>
      <c r="G944" t="s">
        <v>184</v>
      </c>
      <c r="H944">
        <v>40475</v>
      </c>
      <c r="I944" t="s">
        <v>185</v>
      </c>
      <c r="J944" t="s">
        <v>193</v>
      </c>
      <c r="K944" t="s">
        <v>194</v>
      </c>
      <c r="L944" s="90">
        <v>30</v>
      </c>
      <c r="M944">
        <v>8</v>
      </c>
      <c r="N944">
        <v>0</v>
      </c>
      <c r="O944" s="90">
        <v>14.4</v>
      </c>
      <c r="P944"/>
      <c r="Q944"/>
    </row>
    <row r="945" spans="1:17" x14ac:dyDescent="0.25">
      <c r="A945" t="s">
        <v>1795</v>
      </c>
      <c r="B945" s="66">
        <v>43275</v>
      </c>
      <c r="C945" t="s">
        <v>195</v>
      </c>
      <c r="D945" t="s">
        <v>181</v>
      </c>
      <c r="E945" t="s">
        <v>182</v>
      </c>
      <c r="F945" t="s">
        <v>461</v>
      </c>
      <c r="G945" t="s">
        <v>242</v>
      </c>
      <c r="H945">
        <v>11520</v>
      </c>
      <c r="I945" t="s">
        <v>224</v>
      </c>
      <c r="J945" t="s">
        <v>186</v>
      </c>
      <c r="K945" t="s">
        <v>200</v>
      </c>
      <c r="L945" s="90">
        <v>322.58999999999997</v>
      </c>
      <c r="M945">
        <v>3</v>
      </c>
      <c r="N945">
        <v>0</v>
      </c>
      <c r="O945" s="90">
        <v>64.518000000000001</v>
      </c>
      <c r="P945"/>
      <c r="Q945"/>
    </row>
    <row r="946" spans="1:17" x14ac:dyDescent="0.25">
      <c r="A946" t="s">
        <v>1796</v>
      </c>
      <c r="B946" s="66">
        <v>43275</v>
      </c>
      <c r="C946" t="s">
        <v>195</v>
      </c>
      <c r="D946" t="s">
        <v>181</v>
      </c>
      <c r="E946" t="s">
        <v>182</v>
      </c>
      <c r="F946" t="s">
        <v>366</v>
      </c>
      <c r="G946" t="s">
        <v>333</v>
      </c>
      <c r="H946">
        <v>30318</v>
      </c>
      <c r="I946" t="s">
        <v>185</v>
      </c>
      <c r="J946" t="s">
        <v>193</v>
      </c>
      <c r="K946" t="s">
        <v>208</v>
      </c>
      <c r="L946" s="90">
        <v>286.93</v>
      </c>
      <c r="M946">
        <v>7</v>
      </c>
      <c r="N946">
        <v>0</v>
      </c>
      <c r="O946" s="90">
        <v>140.59569999999999</v>
      </c>
      <c r="P946"/>
      <c r="Q946"/>
    </row>
    <row r="947" spans="1:17" x14ac:dyDescent="0.25">
      <c r="A947" t="s">
        <v>1797</v>
      </c>
      <c r="B947" s="66">
        <v>43275</v>
      </c>
      <c r="C947" t="s">
        <v>195</v>
      </c>
      <c r="D947" t="s">
        <v>181</v>
      </c>
      <c r="E947" t="s">
        <v>182</v>
      </c>
      <c r="F947" t="s">
        <v>310</v>
      </c>
      <c r="G947" t="s">
        <v>191</v>
      </c>
      <c r="H947">
        <v>92105</v>
      </c>
      <c r="I947" t="s">
        <v>192</v>
      </c>
      <c r="J947" t="s">
        <v>193</v>
      </c>
      <c r="K947" t="s">
        <v>208</v>
      </c>
      <c r="L947" s="90">
        <v>32.4</v>
      </c>
      <c r="M947">
        <v>5</v>
      </c>
      <c r="N947">
        <v>0</v>
      </c>
      <c r="O947" s="90">
        <v>15.552</v>
      </c>
      <c r="P947"/>
      <c r="Q947"/>
    </row>
    <row r="948" spans="1:17" x14ac:dyDescent="0.25">
      <c r="A948" t="s">
        <v>1798</v>
      </c>
      <c r="B948" s="66">
        <v>43276</v>
      </c>
      <c r="C948" t="s">
        <v>195</v>
      </c>
      <c r="D948" t="s">
        <v>181</v>
      </c>
      <c r="E948" t="s">
        <v>182</v>
      </c>
      <c r="F948" t="s">
        <v>485</v>
      </c>
      <c r="G948" t="s">
        <v>210</v>
      </c>
      <c r="H948">
        <v>98006</v>
      </c>
      <c r="I948" t="s">
        <v>192</v>
      </c>
      <c r="J948" t="s">
        <v>186</v>
      </c>
      <c r="K948" t="s">
        <v>200</v>
      </c>
      <c r="L948" s="90">
        <v>20.239999999999998</v>
      </c>
      <c r="M948">
        <v>1</v>
      </c>
      <c r="N948">
        <v>0</v>
      </c>
      <c r="O948" s="90">
        <v>7.8936000000000002</v>
      </c>
      <c r="P948"/>
      <c r="Q948"/>
    </row>
    <row r="949" spans="1:17" x14ac:dyDescent="0.25">
      <c r="A949" t="s">
        <v>1799</v>
      </c>
      <c r="B949" s="66">
        <v>43276</v>
      </c>
      <c r="C949" t="s">
        <v>195</v>
      </c>
      <c r="D949" t="s">
        <v>181</v>
      </c>
      <c r="E949" t="s">
        <v>182</v>
      </c>
      <c r="F949" t="s">
        <v>477</v>
      </c>
      <c r="G949" t="s">
        <v>343</v>
      </c>
      <c r="H949">
        <v>89031</v>
      </c>
      <c r="I949" t="s">
        <v>192</v>
      </c>
      <c r="J949" t="s">
        <v>202</v>
      </c>
      <c r="K949" t="s">
        <v>168</v>
      </c>
      <c r="L949" s="90">
        <v>170.97</v>
      </c>
      <c r="M949">
        <v>3</v>
      </c>
      <c r="N949">
        <v>0</v>
      </c>
      <c r="O949" s="90">
        <v>70.097700000000003</v>
      </c>
      <c r="P949"/>
      <c r="Q949"/>
    </row>
    <row r="950" spans="1:17" x14ac:dyDescent="0.25">
      <c r="A950" t="s">
        <v>1800</v>
      </c>
      <c r="B950" s="66">
        <v>43276</v>
      </c>
      <c r="C950" t="s">
        <v>195</v>
      </c>
      <c r="D950" t="s">
        <v>211</v>
      </c>
      <c r="E950" t="s">
        <v>182</v>
      </c>
      <c r="F950" t="s">
        <v>209</v>
      </c>
      <c r="G950" t="s">
        <v>210</v>
      </c>
      <c r="H950">
        <v>98103</v>
      </c>
      <c r="I950" t="s">
        <v>192</v>
      </c>
      <c r="J950" t="s">
        <v>202</v>
      </c>
      <c r="K950" t="s">
        <v>203</v>
      </c>
      <c r="L950" s="90">
        <v>219.16800000000001</v>
      </c>
      <c r="M950">
        <v>2</v>
      </c>
      <c r="N950">
        <v>0.2</v>
      </c>
      <c r="O950" s="90">
        <v>43.833599999999997</v>
      </c>
      <c r="P950"/>
      <c r="Q950"/>
    </row>
    <row r="951" spans="1:17" x14ac:dyDescent="0.25">
      <c r="A951" t="s">
        <v>1801</v>
      </c>
      <c r="B951" s="66">
        <v>43276</v>
      </c>
      <c r="C951" t="s">
        <v>195</v>
      </c>
      <c r="D951" t="s">
        <v>211</v>
      </c>
      <c r="E951" t="s">
        <v>182</v>
      </c>
      <c r="F951" t="s">
        <v>279</v>
      </c>
      <c r="G951" t="s">
        <v>213</v>
      </c>
      <c r="H951">
        <v>77506</v>
      </c>
      <c r="I951" t="s">
        <v>214</v>
      </c>
      <c r="J951" t="s">
        <v>193</v>
      </c>
      <c r="K951" t="s">
        <v>201</v>
      </c>
      <c r="L951" s="90">
        <v>6.3680000000000003</v>
      </c>
      <c r="M951">
        <v>2</v>
      </c>
      <c r="N951">
        <v>0.2</v>
      </c>
      <c r="O951" s="90">
        <v>1.0347999999999999</v>
      </c>
      <c r="P951"/>
      <c r="Q951"/>
    </row>
    <row r="952" spans="1:17" x14ac:dyDescent="0.25">
      <c r="A952" t="s">
        <v>1802</v>
      </c>
      <c r="B952" s="66">
        <v>43276</v>
      </c>
      <c r="C952" t="s">
        <v>228</v>
      </c>
      <c r="D952" t="s">
        <v>211</v>
      </c>
      <c r="E952" t="s">
        <v>182</v>
      </c>
      <c r="F952" t="s">
        <v>391</v>
      </c>
      <c r="G952" t="s">
        <v>223</v>
      </c>
      <c r="H952">
        <v>19013</v>
      </c>
      <c r="I952" t="s">
        <v>224</v>
      </c>
      <c r="J952" t="s">
        <v>193</v>
      </c>
      <c r="K952" t="s">
        <v>204</v>
      </c>
      <c r="L952" s="90">
        <v>18.588000000000001</v>
      </c>
      <c r="M952">
        <v>2</v>
      </c>
      <c r="N952">
        <v>0.7</v>
      </c>
      <c r="O952" s="90">
        <v>13.6312</v>
      </c>
      <c r="P952"/>
      <c r="Q952"/>
    </row>
    <row r="953" spans="1:17" x14ac:dyDescent="0.25">
      <c r="A953" t="s">
        <v>1803</v>
      </c>
      <c r="B953" s="66">
        <v>43276</v>
      </c>
      <c r="C953" t="s">
        <v>180</v>
      </c>
      <c r="D953" t="s">
        <v>189</v>
      </c>
      <c r="E953" t="s">
        <v>182</v>
      </c>
      <c r="F953" t="s">
        <v>433</v>
      </c>
      <c r="G953" t="s">
        <v>191</v>
      </c>
      <c r="H953">
        <v>94601</v>
      </c>
      <c r="I953" t="s">
        <v>192</v>
      </c>
      <c r="J953" t="s">
        <v>202</v>
      </c>
      <c r="K953" t="s">
        <v>203</v>
      </c>
      <c r="L953" s="90">
        <v>71.975999999999999</v>
      </c>
      <c r="M953">
        <v>3</v>
      </c>
      <c r="N953">
        <v>0.2</v>
      </c>
      <c r="O953" s="90">
        <v>7.1976000000000004</v>
      </c>
      <c r="P953"/>
      <c r="Q953"/>
    </row>
    <row r="954" spans="1:17" x14ac:dyDescent="0.25">
      <c r="A954" t="s">
        <v>1804</v>
      </c>
      <c r="B954" s="66">
        <v>43277</v>
      </c>
      <c r="C954" t="s">
        <v>180</v>
      </c>
      <c r="D954" t="s">
        <v>181</v>
      </c>
      <c r="E954" t="s">
        <v>182</v>
      </c>
      <c r="F954" t="s">
        <v>306</v>
      </c>
      <c r="G954" t="s">
        <v>236</v>
      </c>
      <c r="H954">
        <v>48227</v>
      </c>
      <c r="I954" t="s">
        <v>214</v>
      </c>
      <c r="J954" t="s">
        <v>193</v>
      </c>
      <c r="K954" t="s">
        <v>199</v>
      </c>
      <c r="L954" s="90">
        <v>194.94</v>
      </c>
      <c r="M954">
        <v>3</v>
      </c>
      <c r="N954">
        <v>0</v>
      </c>
      <c r="O954" s="90">
        <v>23.392800000000001</v>
      </c>
      <c r="P954"/>
      <c r="Q954"/>
    </row>
    <row r="955" spans="1:17" x14ac:dyDescent="0.25">
      <c r="A955" t="s">
        <v>1805</v>
      </c>
      <c r="B955" s="66">
        <v>43277</v>
      </c>
      <c r="C955" t="s">
        <v>228</v>
      </c>
      <c r="D955" t="s">
        <v>189</v>
      </c>
      <c r="E955" t="s">
        <v>182</v>
      </c>
      <c r="F955" t="s">
        <v>209</v>
      </c>
      <c r="G955" t="s">
        <v>210</v>
      </c>
      <c r="H955">
        <v>98115</v>
      </c>
      <c r="I955" t="s">
        <v>192</v>
      </c>
      <c r="J955" t="s">
        <v>202</v>
      </c>
      <c r="K955" t="s">
        <v>328</v>
      </c>
      <c r="L955" s="90">
        <v>3149.93</v>
      </c>
      <c r="M955">
        <v>7</v>
      </c>
      <c r="N955">
        <v>0</v>
      </c>
      <c r="O955" s="90">
        <v>1480.4671000000001</v>
      </c>
      <c r="P955"/>
      <c r="Q955"/>
    </row>
    <row r="956" spans="1:17" x14ac:dyDescent="0.25">
      <c r="A956" t="s">
        <v>1806</v>
      </c>
      <c r="B956" s="66">
        <v>43277</v>
      </c>
      <c r="C956" t="s">
        <v>195</v>
      </c>
      <c r="D956" t="s">
        <v>211</v>
      </c>
      <c r="E956" t="s">
        <v>182</v>
      </c>
      <c r="F956" t="s">
        <v>222</v>
      </c>
      <c r="G956" t="s">
        <v>223</v>
      </c>
      <c r="H956">
        <v>19120</v>
      </c>
      <c r="I956" t="s">
        <v>224</v>
      </c>
      <c r="J956" t="s">
        <v>193</v>
      </c>
      <c r="K956" t="s">
        <v>243</v>
      </c>
      <c r="L956" s="90">
        <v>9.6479999999999997</v>
      </c>
      <c r="M956">
        <v>6</v>
      </c>
      <c r="N956">
        <v>0.2</v>
      </c>
      <c r="O956" s="90">
        <v>3.4973999999999998</v>
      </c>
      <c r="P956"/>
      <c r="Q956"/>
    </row>
    <row r="957" spans="1:17" x14ac:dyDescent="0.25">
      <c r="A957" t="s">
        <v>1807</v>
      </c>
      <c r="B957" s="66">
        <v>43277</v>
      </c>
      <c r="C957" t="s">
        <v>195</v>
      </c>
      <c r="D957" t="s">
        <v>189</v>
      </c>
      <c r="E957" t="s">
        <v>182</v>
      </c>
      <c r="F957" t="s">
        <v>491</v>
      </c>
      <c r="G957" t="s">
        <v>240</v>
      </c>
      <c r="H957">
        <v>47905</v>
      </c>
      <c r="I957" t="s">
        <v>214</v>
      </c>
      <c r="J957" t="s">
        <v>193</v>
      </c>
      <c r="K957" t="s">
        <v>199</v>
      </c>
      <c r="L957" s="90">
        <v>32.479999999999997</v>
      </c>
      <c r="M957">
        <v>2</v>
      </c>
      <c r="N957">
        <v>0</v>
      </c>
      <c r="O957" s="90">
        <v>4.8719999999999999</v>
      </c>
      <c r="P957"/>
      <c r="Q957"/>
    </row>
    <row r="958" spans="1:17" x14ac:dyDescent="0.25">
      <c r="A958" t="s">
        <v>1808</v>
      </c>
      <c r="B958" s="66">
        <v>43277</v>
      </c>
      <c r="C958" t="s">
        <v>180</v>
      </c>
      <c r="D958" t="s">
        <v>189</v>
      </c>
      <c r="E958" t="s">
        <v>182</v>
      </c>
      <c r="F958" t="s">
        <v>400</v>
      </c>
      <c r="G958" t="s">
        <v>291</v>
      </c>
      <c r="H958">
        <v>71111</v>
      </c>
      <c r="I958" t="s">
        <v>185</v>
      </c>
      <c r="J958" t="s">
        <v>202</v>
      </c>
      <c r="K958" t="s">
        <v>168</v>
      </c>
      <c r="L958" s="90">
        <v>646.74</v>
      </c>
      <c r="M958">
        <v>6</v>
      </c>
      <c r="N958">
        <v>0</v>
      </c>
      <c r="O958" s="90">
        <v>258.69600000000003</v>
      </c>
      <c r="P958"/>
      <c r="Q958"/>
    </row>
    <row r="959" spans="1:17" x14ac:dyDescent="0.25">
      <c r="A959" t="s">
        <v>1809</v>
      </c>
      <c r="B959" s="66">
        <v>43277</v>
      </c>
      <c r="C959" t="s">
        <v>195</v>
      </c>
      <c r="D959" t="s">
        <v>189</v>
      </c>
      <c r="E959" t="s">
        <v>182</v>
      </c>
      <c r="F959" t="s">
        <v>245</v>
      </c>
      <c r="G959" t="s">
        <v>231</v>
      </c>
      <c r="H959">
        <v>60610</v>
      </c>
      <c r="I959" t="s">
        <v>214</v>
      </c>
      <c r="J959" t="s">
        <v>193</v>
      </c>
      <c r="K959" t="s">
        <v>204</v>
      </c>
      <c r="L959" s="90">
        <v>3.798</v>
      </c>
      <c r="M959">
        <v>3</v>
      </c>
      <c r="N959">
        <v>0.8</v>
      </c>
      <c r="O959" s="90">
        <v>5.8868999999999998</v>
      </c>
      <c r="P959"/>
      <c r="Q959"/>
    </row>
    <row r="960" spans="1:17" x14ac:dyDescent="0.25">
      <c r="A960" t="s">
        <v>1810</v>
      </c>
      <c r="B960" s="66">
        <v>43277</v>
      </c>
      <c r="C960" t="s">
        <v>195</v>
      </c>
      <c r="D960" t="s">
        <v>181</v>
      </c>
      <c r="E960" t="s">
        <v>182</v>
      </c>
      <c r="F960" t="s">
        <v>206</v>
      </c>
      <c r="G960" t="s">
        <v>207</v>
      </c>
      <c r="H960">
        <v>28027</v>
      </c>
      <c r="I960" t="s">
        <v>185</v>
      </c>
      <c r="J960" t="s">
        <v>193</v>
      </c>
      <c r="K960" t="s">
        <v>208</v>
      </c>
      <c r="L960" s="90">
        <v>89.567999999999998</v>
      </c>
      <c r="M960">
        <v>2</v>
      </c>
      <c r="N960">
        <v>0.2</v>
      </c>
      <c r="O960" s="90">
        <v>32.468400000000003</v>
      </c>
      <c r="P960"/>
      <c r="Q960"/>
    </row>
    <row r="961" spans="1:17" x14ac:dyDescent="0.25">
      <c r="A961" t="s">
        <v>1811</v>
      </c>
      <c r="B961" s="66">
        <v>43278</v>
      </c>
      <c r="C961" t="s">
        <v>195</v>
      </c>
      <c r="D961" t="s">
        <v>181</v>
      </c>
      <c r="E961" t="s">
        <v>182</v>
      </c>
      <c r="F961" t="s">
        <v>241</v>
      </c>
      <c r="G961" t="s">
        <v>242</v>
      </c>
      <c r="H961">
        <v>10024</v>
      </c>
      <c r="I961" t="s">
        <v>224</v>
      </c>
      <c r="J961" t="s">
        <v>186</v>
      </c>
      <c r="K961" t="s">
        <v>198</v>
      </c>
      <c r="L961" s="90">
        <v>330.58800000000002</v>
      </c>
      <c r="M961">
        <v>1</v>
      </c>
      <c r="N961">
        <v>0.4</v>
      </c>
      <c r="O961" s="90">
        <v>115.7058</v>
      </c>
      <c r="P961"/>
      <c r="Q961"/>
    </row>
    <row r="962" spans="1:17" x14ac:dyDescent="0.25">
      <c r="A962" t="s">
        <v>1812</v>
      </c>
      <c r="B962" s="66">
        <v>43278</v>
      </c>
      <c r="C962" t="s">
        <v>195</v>
      </c>
      <c r="D962" t="s">
        <v>181</v>
      </c>
      <c r="E962" t="s">
        <v>182</v>
      </c>
      <c r="F962" t="s">
        <v>499</v>
      </c>
      <c r="G962" t="s">
        <v>414</v>
      </c>
      <c r="H962">
        <v>21215</v>
      </c>
      <c r="I962" t="s">
        <v>224</v>
      </c>
      <c r="J962" t="s">
        <v>193</v>
      </c>
      <c r="K962" t="s">
        <v>201</v>
      </c>
      <c r="L962" s="90">
        <v>8.2200000000000006</v>
      </c>
      <c r="M962">
        <v>3</v>
      </c>
      <c r="N962">
        <v>0</v>
      </c>
      <c r="O962" s="90">
        <v>2.2193999999999998</v>
      </c>
      <c r="P962"/>
      <c r="Q962"/>
    </row>
    <row r="963" spans="1:17" x14ac:dyDescent="0.25">
      <c r="A963" t="s">
        <v>1813</v>
      </c>
      <c r="B963" s="66">
        <v>43278</v>
      </c>
      <c r="C963" t="s">
        <v>228</v>
      </c>
      <c r="D963" t="s">
        <v>189</v>
      </c>
      <c r="E963" t="s">
        <v>182</v>
      </c>
      <c r="F963" t="s">
        <v>288</v>
      </c>
      <c r="G963" t="s">
        <v>213</v>
      </c>
      <c r="H963">
        <v>78207</v>
      </c>
      <c r="I963" t="s">
        <v>214</v>
      </c>
      <c r="J963" t="s">
        <v>186</v>
      </c>
      <c r="K963" t="s">
        <v>198</v>
      </c>
      <c r="L963" s="90">
        <v>718.11599999999999</v>
      </c>
      <c r="M963">
        <v>6</v>
      </c>
      <c r="N963">
        <v>0.3</v>
      </c>
      <c r="O963" s="90">
        <v>71.811599999999999</v>
      </c>
      <c r="P963"/>
      <c r="Q963"/>
    </row>
    <row r="964" spans="1:17" x14ac:dyDescent="0.25">
      <c r="A964" t="s">
        <v>1814</v>
      </c>
      <c r="B964" s="66">
        <v>43278</v>
      </c>
      <c r="C964" t="s">
        <v>180</v>
      </c>
      <c r="D964" t="s">
        <v>181</v>
      </c>
      <c r="E964" t="s">
        <v>182</v>
      </c>
      <c r="F964" t="s">
        <v>362</v>
      </c>
      <c r="G964" t="s">
        <v>207</v>
      </c>
      <c r="H964">
        <v>28314</v>
      </c>
      <c r="I964" t="s">
        <v>185</v>
      </c>
      <c r="J964" t="s">
        <v>193</v>
      </c>
      <c r="K964" t="s">
        <v>205</v>
      </c>
      <c r="L964" s="90">
        <v>499.584</v>
      </c>
      <c r="M964">
        <v>3</v>
      </c>
      <c r="N964">
        <v>0.2</v>
      </c>
      <c r="O964" s="90">
        <v>43.7136</v>
      </c>
      <c r="P964"/>
      <c r="Q964"/>
    </row>
    <row r="965" spans="1:17" x14ac:dyDescent="0.25">
      <c r="A965" t="s">
        <v>1815</v>
      </c>
      <c r="B965" s="66">
        <v>43278</v>
      </c>
      <c r="C965" t="s">
        <v>228</v>
      </c>
      <c r="D965" t="s">
        <v>181</v>
      </c>
      <c r="E965" t="s">
        <v>182</v>
      </c>
      <c r="F965" t="s">
        <v>248</v>
      </c>
      <c r="G965" t="s">
        <v>249</v>
      </c>
      <c r="H965">
        <v>22153</v>
      </c>
      <c r="I965" t="s">
        <v>185</v>
      </c>
      <c r="J965" t="s">
        <v>193</v>
      </c>
      <c r="K965" t="s">
        <v>208</v>
      </c>
      <c r="L965" s="90">
        <v>75.88</v>
      </c>
      <c r="M965">
        <v>2</v>
      </c>
      <c r="N965">
        <v>0</v>
      </c>
      <c r="O965" s="90">
        <v>35.663600000000002</v>
      </c>
      <c r="P965"/>
      <c r="Q965"/>
    </row>
    <row r="966" spans="1:17" x14ac:dyDescent="0.25">
      <c r="A966" t="s">
        <v>1816</v>
      </c>
      <c r="B966" s="66">
        <v>43278</v>
      </c>
      <c r="C966" t="s">
        <v>228</v>
      </c>
      <c r="D966" t="s">
        <v>189</v>
      </c>
      <c r="E966" t="s">
        <v>182</v>
      </c>
      <c r="F966" t="s">
        <v>337</v>
      </c>
      <c r="G966" t="s">
        <v>247</v>
      </c>
      <c r="H966">
        <v>85705</v>
      </c>
      <c r="I966" t="s">
        <v>192</v>
      </c>
      <c r="J966" t="s">
        <v>202</v>
      </c>
      <c r="K966" t="s">
        <v>289</v>
      </c>
      <c r="L966" s="90">
        <v>95.994</v>
      </c>
      <c r="M966">
        <v>2</v>
      </c>
      <c r="N966">
        <v>0.7</v>
      </c>
      <c r="O966" s="90">
        <v>63.996000000000002</v>
      </c>
      <c r="P966"/>
      <c r="Q966"/>
    </row>
    <row r="967" spans="1:17" x14ac:dyDescent="0.25">
      <c r="A967" t="s">
        <v>1817</v>
      </c>
      <c r="B967" s="66">
        <v>43278</v>
      </c>
      <c r="C967" t="s">
        <v>195</v>
      </c>
      <c r="D967" t="s">
        <v>181</v>
      </c>
      <c r="E967" t="s">
        <v>182</v>
      </c>
      <c r="F967" t="s">
        <v>241</v>
      </c>
      <c r="G967" t="s">
        <v>242</v>
      </c>
      <c r="H967">
        <v>10009</v>
      </c>
      <c r="I967" t="s">
        <v>224</v>
      </c>
      <c r="J967" t="s">
        <v>193</v>
      </c>
      <c r="K967" t="s">
        <v>199</v>
      </c>
      <c r="L967" s="90">
        <v>191.88</v>
      </c>
      <c r="M967">
        <v>6</v>
      </c>
      <c r="N967">
        <v>0</v>
      </c>
      <c r="O967" s="90">
        <v>19.187999999999999</v>
      </c>
      <c r="P967"/>
      <c r="Q967"/>
    </row>
    <row r="968" spans="1:17" x14ac:dyDescent="0.25">
      <c r="A968" t="s">
        <v>1818</v>
      </c>
      <c r="B968" s="66">
        <v>43279</v>
      </c>
      <c r="C968" t="s">
        <v>334</v>
      </c>
      <c r="D968" t="s">
        <v>181</v>
      </c>
      <c r="E968" t="s">
        <v>182</v>
      </c>
      <c r="F968" t="s">
        <v>479</v>
      </c>
      <c r="G968" t="s">
        <v>247</v>
      </c>
      <c r="H968">
        <v>85281</v>
      </c>
      <c r="I968" t="s">
        <v>192</v>
      </c>
      <c r="J968" t="s">
        <v>193</v>
      </c>
      <c r="K968" t="s">
        <v>204</v>
      </c>
      <c r="L968" s="90">
        <v>3.3660000000000001</v>
      </c>
      <c r="M968">
        <v>3</v>
      </c>
      <c r="N968">
        <v>0.7</v>
      </c>
      <c r="O968" s="90">
        <v>2.2440000000000002</v>
      </c>
      <c r="P968"/>
      <c r="Q968"/>
    </row>
    <row r="969" spans="1:17" x14ac:dyDescent="0.25">
      <c r="A969" t="s">
        <v>1819</v>
      </c>
      <c r="B969" s="66">
        <v>43279</v>
      </c>
      <c r="C969" t="s">
        <v>180</v>
      </c>
      <c r="D969" t="s">
        <v>181</v>
      </c>
      <c r="E969" t="s">
        <v>182</v>
      </c>
      <c r="F969" t="s">
        <v>258</v>
      </c>
      <c r="G969" t="s">
        <v>242</v>
      </c>
      <c r="H969">
        <v>14609</v>
      </c>
      <c r="I969" t="s">
        <v>224</v>
      </c>
      <c r="J969" t="s">
        <v>202</v>
      </c>
      <c r="K969" t="s">
        <v>168</v>
      </c>
      <c r="L969" s="90">
        <v>31.95</v>
      </c>
      <c r="M969">
        <v>1</v>
      </c>
      <c r="N969">
        <v>0</v>
      </c>
      <c r="O969" s="90">
        <v>2.2364999999999999</v>
      </c>
      <c r="P969"/>
      <c r="Q969"/>
    </row>
    <row r="970" spans="1:17" x14ac:dyDescent="0.25">
      <c r="A970" t="s">
        <v>1820</v>
      </c>
      <c r="B970" s="66">
        <v>43279</v>
      </c>
      <c r="C970" t="s">
        <v>180</v>
      </c>
      <c r="D970" t="s">
        <v>181</v>
      </c>
      <c r="E970" t="s">
        <v>182</v>
      </c>
      <c r="F970" t="s">
        <v>245</v>
      </c>
      <c r="G970" t="s">
        <v>231</v>
      </c>
      <c r="H970">
        <v>60610</v>
      </c>
      <c r="I970" t="s">
        <v>214</v>
      </c>
      <c r="J970" t="s">
        <v>186</v>
      </c>
      <c r="K970" t="s">
        <v>198</v>
      </c>
      <c r="L970" s="90">
        <v>765.625</v>
      </c>
      <c r="M970">
        <v>7</v>
      </c>
      <c r="N970">
        <v>0.5</v>
      </c>
      <c r="O970" s="90">
        <v>566.5625</v>
      </c>
      <c r="P970"/>
      <c r="Q970"/>
    </row>
    <row r="971" spans="1:17" x14ac:dyDescent="0.25">
      <c r="A971" t="s">
        <v>1821</v>
      </c>
      <c r="B971" s="66">
        <v>43279</v>
      </c>
      <c r="C971" t="s">
        <v>195</v>
      </c>
      <c r="D971" t="s">
        <v>181</v>
      </c>
      <c r="E971" t="s">
        <v>182</v>
      </c>
      <c r="F971" t="s">
        <v>371</v>
      </c>
      <c r="G971" t="s">
        <v>254</v>
      </c>
      <c r="H971">
        <v>36116</v>
      </c>
      <c r="I971" t="s">
        <v>185</v>
      </c>
      <c r="J971" t="s">
        <v>193</v>
      </c>
      <c r="K971" t="s">
        <v>201</v>
      </c>
      <c r="L971" s="90">
        <v>14.67</v>
      </c>
      <c r="M971">
        <v>3</v>
      </c>
      <c r="N971">
        <v>0</v>
      </c>
      <c r="O971" s="90">
        <v>3.9609000000000001</v>
      </c>
      <c r="P971"/>
      <c r="Q971"/>
    </row>
    <row r="972" spans="1:17" x14ac:dyDescent="0.25">
      <c r="A972" t="s">
        <v>1822</v>
      </c>
      <c r="B972" s="66">
        <v>43280</v>
      </c>
      <c r="C972" t="s">
        <v>195</v>
      </c>
      <c r="D972" t="s">
        <v>189</v>
      </c>
      <c r="E972" t="s">
        <v>182</v>
      </c>
      <c r="F972" t="s">
        <v>407</v>
      </c>
      <c r="G972" t="s">
        <v>216</v>
      </c>
      <c r="H972">
        <v>53209</v>
      </c>
      <c r="I972" t="s">
        <v>214</v>
      </c>
      <c r="J972" t="s">
        <v>193</v>
      </c>
      <c r="K972" t="s">
        <v>204</v>
      </c>
      <c r="L972" s="90">
        <v>17.52</v>
      </c>
      <c r="M972">
        <v>4</v>
      </c>
      <c r="N972">
        <v>0</v>
      </c>
      <c r="O972" s="90">
        <v>8.4095999999999993</v>
      </c>
      <c r="P972"/>
      <c r="Q972"/>
    </row>
    <row r="973" spans="1:17" x14ac:dyDescent="0.25">
      <c r="A973" t="s">
        <v>1823</v>
      </c>
      <c r="B973" s="66">
        <v>43280</v>
      </c>
      <c r="C973" t="s">
        <v>195</v>
      </c>
      <c r="D973" t="s">
        <v>189</v>
      </c>
      <c r="E973" t="s">
        <v>182</v>
      </c>
      <c r="F973" t="s">
        <v>372</v>
      </c>
      <c r="G973" t="s">
        <v>247</v>
      </c>
      <c r="H973">
        <v>85204</v>
      </c>
      <c r="I973" t="s">
        <v>192</v>
      </c>
      <c r="J973" t="s">
        <v>202</v>
      </c>
      <c r="K973" t="s">
        <v>203</v>
      </c>
      <c r="L973" s="90">
        <v>263.95999999999998</v>
      </c>
      <c r="M973">
        <v>5</v>
      </c>
      <c r="N973">
        <v>0.2</v>
      </c>
      <c r="O973" s="90">
        <v>23.096499999999999</v>
      </c>
      <c r="P973"/>
      <c r="Q973"/>
    </row>
    <row r="974" spans="1:17" x14ac:dyDescent="0.25">
      <c r="A974" t="s">
        <v>1824</v>
      </c>
      <c r="B974" s="66">
        <v>43280</v>
      </c>
      <c r="C974" t="s">
        <v>195</v>
      </c>
      <c r="D974" t="s">
        <v>211</v>
      </c>
      <c r="E974" t="s">
        <v>182</v>
      </c>
      <c r="F974" t="s">
        <v>520</v>
      </c>
      <c r="G974" t="s">
        <v>285</v>
      </c>
      <c r="H974">
        <v>73120</v>
      </c>
      <c r="I974" t="s">
        <v>214</v>
      </c>
      <c r="J974" t="s">
        <v>193</v>
      </c>
      <c r="K974" t="s">
        <v>205</v>
      </c>
      <c r="L974" s="90">
        <v>868.59</v>
      </c>
      <c r="M974">
        <v>3</v>
      </c>
      <c r="N974">
        <v>0</v>
      </c>
      <c r="O974" s="90">
        <v>251.89109999999999</v>
      </c>
      <c r="P974"/>
      <c r="Q974"/>
    </row>
    <row r="975" spans="1:17" x14ac:dyDescent="0.25">
      <c r="A975" t="s">
        <v>1825</v>
      </c>
      <c r="B975" s="66">
        <v>43280</v>
      </c>
      <c r="C975" t="s">
        <v>195</v>
      </c>
      <c r="D975" t="s">
        <v>181</v>
      </c>
      <c r="E975" t="s">
        <v>182</v>
      </c>
      <c r="F975" t="s">
        <v>306</v>
      </c>
      <c r="G975" t="s">
        <v>236</v>
      </c>
      <c r="H975">
        <v>48227</v>
      </c>
      <c r="I975" t="s">
        <v>214</v>
      </c>
      <c r="J975" t="s">
        <v>193</v>
      </c>
      <c r="K975" t="s">
        <v>208</v>
      </c>
      <c r="L975" s="90">
        <v>13.76</v>
      </c>
      <c r="M975">
        <v>2</v>
      </c>
      <c r="N975">
        <v>0</v>
      </c>
      <c r="O975" s="90">
        <v>6.3296000000000001</v>
      </c>
      <c r="P975"/>
      <c r="Q975"/>
    </row>
    <row r="976" spans="1:17" x14ac:dyDescent="0.25">
      <c r="A976" t="s">
        <v>1826</v>
      </c>
      <c r="B976" s="66">
        <v>43280</v>
      </c>
      <c r="C976" t="s">
        <v>228</v>
      </c>
      <c r="D976" t="s">
        <v>181</v>
      </c>
      <c r="E976" t="s">
        <v>182</v>
      </c>
      <c r="F976" t="s">
        <v>491</v>
      </c>
      <c r="G976" t="s">
        <v>291</v>
      </c>
      <c r="H976">
        <v>70506</v>
      </c>
      <c r="I976" t="s">
        <v>185</v>
      </c>
      <c r="J976" t="s">
        <v>193</v>
      </c>
      <c r="K976" t="s">
        <v>276</v>
      </c>
      <c r="L976" s="90">
        <v>1665.62</v>
      </c>
      <c r="M976">
        <v>2</v>
      </c>
      <c r="N976">
        <v>0</v>
      </c>
      <c r="O976" s="90">
        <v>33.312399999999997</v>
      </c>
      <c r="P976"/>
      <c r="Q976"/>
    </row>
    <row r="977" spans="1:17" x14ac:dyDescent="0.25">
      <c r="A977" t="s">
        <v>1827</v>
      </c>
      <c r="B977" s="66">
        <v>43281</v>
      </c>
      <c r="C977" t="s">
        <v>228</v>
      </c>
      <c r="D977" t="s">
        <v>181</v>
      </c>
      <c r="E977" t="s">
        <v>182</v>
      </c>
      <c r="F977" t="s">
        <v>456</v>
      </c>
      <c r="G977" t="s">
        <v>345</v>
      </c>
      <c r="H977">
        <v>2908</v>
      </c>
      <c r="I977" t="s">
        <v>224</v>
      </c>
      <c r="J977" t="s">
        <v>193</v>
      </c>
      <c r="K977" t="s">
        <v>208</v>
      </c>
      <c r="L977" s="90">
        <v>39.96</v>
      </c>
      <c r="M977">
        <v>2</v>
      </c>
      <c r="N977">
        <v>0</v>
      </c>
      <c r="O977" s="90">
        <v>18.781199999999998</v>
      </c>
      <c r="P977"/>
      <c r="Q977"/>
    </row>
    <row r="978" spans="1:17" x14ac:dyDescent="0.25">
      <c r="A978" t="s">
        <v>1828</v>
      </c>
      <c r="B978" s="66">
        <v>43281</v>
      </c>
      <c r="C978" t="s">
        <v>334</v>
      </c>
      <c r="D978" t="s">
        <v>211</v>
      </c>
      <c r="E978" t="s">
        <v>182</v>
      </c>
      <c r="F978" t="s">
        <v>263</v>
      </c>
      <c r="G978" t="s">
        <v>231</v>
      </c>
      <c r="H978">
        <v>60505</v>
      </c>
      <c r="I978" t="s">
        <v>214</v>
      </c>
      <c r="J978" t="s">
        <v>186</v>
      </c>
      <c r="K978" t="s">
        <v>188</v>
      </c>
      <c r="L978" s="90">
        <v>701.37199999999996</v>
      </c>
      <c r="M978">
        <v>2</v>
      </c>
      <c r="N978">
        <v>0.3</v>
      </c>
      <c r="O978" s="90">
        <v>50.097999999999999</v>
      </c>
      <c r="P978"/>
      <c r="Q978"/>
    </row>
    <row r="979" spans="1:17" x14ac:dyDescent="0.25">
      <c r="A979" t="s">
        <v>1829</v>
      </c>
      <c r="B979" s="66">
        <v>43281</v>
      </c>
      <c r="C979" t="s">
        <v>228</v>
      </c>
      <c r="D979" t="s">
        <v>189</v>
      </c>
      <c r="E979" t="s">
        <v>182</v>
      </c>
      <c r="F979" t="s">
        <v>522</v>
      </c>
      <c r="G979" t="s">
        <v>213</v>
      </c>
      <c r="H979">
        <v>79424</v>
      </c>
      <c r="I979" t="s">
        <v>214</v>
      </c>
      <c r="J979" t="s">
        <v>193</v>
      </c>
      <c r="K979" t="s">
        <v>208</v>
      </c>
      <c r="L979" s="90">
        <v>9.2479999999999993</v>
      </c>
      <c r="M979">
        <v>2</v>
      </c>
      <c r="N979">
        <v>0.2</v>
      </c>
      <c r="O979" s="90">
        <v>3.3523999999999998</v>
      </c>
      <c r="P979"/>
      <c r="Q979"/>
    </row>
    <row r="980" spans="1:17" x14ac:dyDescent="0.25">
      <c r="A980" t="s">
        <v>1830</v>
      </c>
      <c r="B980" s="66">
        <v>43281</v>
      </c>
      <c r="C980" t="s">
        <v>180</v>
      </c>
      <c r="D980" t="s">
        <v>189</v>
      </c>
      <c r="E980" t="s">
        <v>182</v>
      </c>
      <c r="F980" t="s">
        <v>256</v>
      </c>
      <c r="G980" t="s">
        <v>257</v>
      </c>
      <c r="H980">
        <v>29203</v>
      </c>
      <c r="I980" t="s">
        <v>185</v>
      </c>
      <c r="J980" t="s">
        <v>193</v>
      </c>
      <c r="K980" t="s">
        <v>204</v>
      </c>
      <c r="L980" s="90">
        <v>45.66</v>
      </c>
      <c r="M980">
        <v>3</v>
      </c>
      <c r="N980">
        <v>0</v>
      </c>
      <c r="O980" s="90">
        <v>22.3734</v>
      </c>
      <c r="P980"/>
      <c r="Q980"/>
    </row>
    <row r="981" spans="1:17" x14ac:dyDescent="0.25">
      <c r="A981" t="s">
        <v>1831</v>
      </c>
      <c r="B981" s="66">
        <v>43281</v>
      </c>
      <c r="C981" t="s">
        <v>334</v>
      </c>
      <c r="D981" t="s">
        <v>181</v>
      </c>
      <c r="E981" t="s">
        <v>182</v>
      </c>
      <c r="F981" t="s">
        <v>493</v>
      </c>
      <c r="G981" t="s">
        <v>231</v>
      </c>
      <c r="H981">
        <v>60076</v>
      </c>
      <c r="I981" t="s">
        <v>214</v>
      </c>
      <c r="J981" t="s">
        <v>202</v>
      </c>
      <c r="K981" t="s">
        <v>168</v>
      </c>
      <c r="L981" s="90">
        <v>39.264000000000003</v>
      </c>
      <c r="M981">
        <v>3</v>
      </c>
      <c r="N981">
        <v>0.2</v>
      </c>
      <c r="O981" s="90">
        <v>4.9080000000000004</v>
      </c>
      <c r="P981"/>
      <c r="Q981"/>
    </row>
    <row r="982" spans="1:17" x14ac:dyDescent="0.25">
      <c r="A982" t="s">
        <v>1832</v>
      </c>
      <c r="B982" s="66">
        <v>43282</v>
      </c>
      <c r="C982" t="s">
        <v>195</v>
      </c>
      <c r="D982" t="s">
        <v>211</v>
      </c>
      <c r="E982" t="s">
        <v>182</v>
      </c>
      <c r="F982" t="s">
        <v>396</v>
      </c>
      <c r="G982" t="s">
        <v>191</v>
      </c>
      <c r="H982">
        <v>92054</v>
      </c>
      <c r="I982" t="s">
        <v>192</v>
      </c>
      <c r="J982" t="s">
        <v>193</v>
      </c>
      <c r="K982" t="s">
        <v>208</v>
      </c>
      <c r="L982" s="90">
        <v>12.9</v>
      </c>
      <c r="M982">
        <v>2</v>
      </c>
      <c r="N982">
        <v>0</v>
      </c>
      <c r="O982" s="90">
        <v>6.3209999999999997</v>
      </c>
      <c r="P982"/>
      <c r="Q982"/>
    </row>
    <row r="983" spans="1:17" x14ac:dyDescent="0.25">
      <c r="A983" t="s">
        <v>1833</v>
      </c>
      <c r="B983" s="66">
        <v>43282</v>
      </c>
      <c r="C983" t="s">
        <v>180</v>
      </c>
      <c r="D983" t="s">
        <v>189</v>
      </c>
      <c r="E983" t="s">
        <v>182</v>
      </c>
      <c r="F983" t="s">
        <v>183</v>
      </c>
      <c r="G983" t="s">
        <v>184</v>
      </c>
      <c r="H983">
        <v>42420</v>
      </c>
      <c r="I983" t="s">
        <v>185</v>
      </c>
      <c r="J983" t="s">
        <v>193</v>
      </c>
      <c r="K983" t="s">
        <v>204</v>
      </c>
      <c r="L983" s="90">
        <v>12.39</v>
      </c>
      <c r="M983">
        <v>3</v>
      </c>
      <c r="N983">
        <v>0</v>
      </c>
      <c r="O983" s="90">
        <v>5.8232999999999997</v>
      </c>
      <c r="P983"/>
      <c r="Q983"/>
    </row>
    <row r="984" spans="1:17" x14ac:dyDescent="0.25">
      <c r="A984" t="s">
        <v>1834</v>
      </c>
      <c r="B984" s="66">
        <v>43282</v>
      </c>
      <c r="C984" t="s">
        <v>195</v>
      </c>
      <c r="D984" t="s">
        <v>189</v>
      </c>
      <c r="E984" t="s">
        <v>182</v>
      </c>
      <c r="F984" t="s">
        <v>219</v>
      </c>
      <c r="G984" t="s">
        <v>191</v>
      </c>
      <c r="H984">
        <v>94110</v>
      </c>
      <c r="I984" t="s">
        <v>192</v>
      </c>
      <c r="J984" t="s">
        <v>186</v>
      </c>
      <c r="K984" t="s">
        <v>200</v>
      </c>
      <c r="L984" s="90">
        <v>39.880000000000003</v>
      </c>
      <c r="M984">
        <v>2</v>
      </c>
      <c r="N984">
        <v>0</v>
      </c>
      <c r="O984" s="90">
        <v>11.166399999999999</v>
      </c>
      <c r="P984"/>
      <c r="Q984"/>
    </row>
    <row r="985" spans="1:17" x14ac:dyDescent="0.25">
      <c r="A985" t="s">
        <v>1835</v>
      </c>
      <c r="B985" s="66">
        <v>43283</v>
      </c>
      <c r="C985" t="s">
        <v>195</v>
      </c>
      <c r="D985" t="s">
        <v>211</v>
      </c>
      <c r="E985" t="s">
        <v>182</v>
      </c>
      <c r="F985" t="s">
        <v>222</v>
      </c>
      <c r="G985" t="s">
        <v>223</v>
      </c>
      <c r="H985">
        <v>19120</v>
      </c>
      <c r="I985" t="s">
        <v>224</v>
      </c>
      <c r="J985" t="s">
        <v>193</v>
      </c>
      <c r="K985" t="s">
        <v>208</v>
      </c>
      <c r="L985" s="90">
        <v>45.055999999999997</v>
      </c>
      <c r="M985">
        <v>8</v>
      </c>
      <c r="N985">
        <v>0.2</v>
      </c>
      <c r="O985" s="90">
        <v>15.2064</v>
      </c>
      <c r="P985"/>
      <c r="Q985"/>
    </row>
    <row r="986" spans="1:17" x14ac:dyDescent="0.25">
      <c r="A986" t="s">
        <v>1836</v>
      </c>
      <c r="B986" s="66">
        <v>43283</v>
      </c>
      <c r="C986" t="s">
        <v>195</v>
      </c>
      <c r="D986" t="s">
        <v>189</v>
      </c>
      <c r="E986" t="s">
        <v>182</v>
      </c>
      <c r="F986" t="s">
        <v>750</v>
      </c>
      <c r="G986" t="s">
        <v>261</v>
      </c>
      <c r="H986">
        <v>97123</v>
      </c>
      <c r="I986" t="s">
        <v>192</v>
      </c>
      <c r="J986" t="s">
        <v>193</v>
      </c>
      <c r="K986" t="s">
        <v>204</v>
      </c>
      <c r="L986" s="90">
        <v>4.1580000000000004</v>
      </c>
      <c r="M986">
        <v>7</v>
      </c>
      <c r="N986">
        <v>0.7</v>
      </c>
      <c r="O986" s="90">
        <v>3.4649999999999999</v>
      </c>
      <c r="P986"/>
      <c r="Q986"/>
    </row>
    <row r="987" spans="1:17" x14ac:dyDescent="0.25">
      <c r="A987" t="s">
        <v>1837</v>
      </c>
      <c r="B987" s="66">
        <v>43283</v>
      </c>
      <c r="C987" t="s">
        <v>228</v>
      </c>
      <c r="D987" t="s">
        <v>211</v>
      </c>
      <c r="E987" t="s">
        <v>182</v>
      </c>
      <c r="F987" t="s">
        <v>227</v>
      </c>
      <c r="G987" t="s">
        <v>213</v>
      </c>
      <c r="H987">
        <v>77036</v>
      </c>
      <c r="I987" t="s">
        <v>214</v>
      </c>
      <c r="J987" t="s">
        <v>193</v>
      </c>
      <c r="K987" t="s">
        <v>201</v>
      </c>
      <c r="L987" s="90">
        <v>21.864000000000001</v>
      </c>
      <c r="M987">
        <v>3</v>
      </c>
      <c r="N987">
        <v>0.2</v>
      </c>
      <c r="O987" s="90">
        <v>3.5529000000000002</v>
      </c>
      <c r="P987"/>
      <c r="Q987"/>
    </row>
    <row r="988" spans="1:17" x14ac:dyDescent="0.25">
      <c r="A988" t="s">
        <v>1838</v>
      </c>
      <c r="B988" s="66">
        <v>43284</v>
      </c>
      <c r="C988" t="s">
        <v>195</v>
      </c>
      <c r="D988" t="s">
        <v>181</v>
      </c>
      <c r="E988" t="s">
        <v>182</v>
      </c>
      <c r="F988" t="s">
        <v>348</v>
      </c>
      <c r="G988" t="s">
        <v>240</v>
      </c>
      <c r="H988">
        <v>47374</v>
      </c>
      <c r="I988" t="s">
        <v>214</v>
      </c>
      <c r="J988" t="s">
        <v>186</v>
      </c>
      <c r="K988" t="s">
        <v>188</v>
      </c>
      <c r="L988" s="90">
        <v>29.98</v>
      </c>
      <c r="M988">
        <v>1</v>
      </c>
      <c r="N988">
        <v>0</v>
      </c>
      <c r="O988" s="90">
        <v>8.0945999999999998</v>
      </c>
      <c r="P988"/>
      <c r="Q988"/>
    </row>
    <row r="989" spans="1:17" x14ac:dyDescent="0.25">
      <c r="A989" t="s">
        <v>1839</v>
      </c>
      <c r="B989" s="66">
        <v>43284</v>
      </c>
      <c r="C989" t="s">
        <v>195</v>
      </c>
      <c r="D989" t="s">
        <v>181</v>
      </c>
      <c r="E989" t="s">
        <v>182</v>
      </c>
      <c r="F989" t="s">
        <v>686</v>
      </c>
      <c r="G989" t="s">
        <v>191</v>
      </c>
      <c r="H989">
        <v>92553</v>
      </c>
      <c r="I989" t="s">
        <v>192</v>
      </c>
      <c r="J989" t="s">
        <v>186</v>
      </c>
      <c r="K989" t="s">
        <v>200</v>
      </c>
      <c r="L989" s="90">
        <v>842.72</v>
      </c>
      <c r="M989">
        <v>8</v>
      </c>
      <c r="N989">
        <v>0</v>
      </c>
      <c r="O989" s="90">
        <v>202.25280000000001</v>
      </c>
      <c r="P989"/>
      <c r="Q989"/>
    </row>
    <row r="990" spans="1:17" x14ac:dyDescent="0.25">
      <c r="A990" t="s">
        <v>1840</v>
      </c>
      <c r="B990" s="66">
        <v>43284</v>
      </c>
      <c r="C990" t="s">
        <v>228</v>
      </c>
      <c r="D990" t="s">
        <v>189</v>
      </c>
      <c r="E990" t="s">
        <v>182</v>
      </c>
      <c r="F990" t="s">
        <v>374</v>
      </c>
      <c r="G990" t="s">
        <v>191</v>
      </c>
      <c r="H990">
        <v>92804</v>
      </c>
      <c r="I990" t="s">
        <v>192</v>
      </c>
      <c r="J990" t="s">
        <v>186</v>
      </c>
      <c r="K990" t="s">
        <v>188</v>
      </c>
      <c r="L990" s="90">
        <v>717.72</v>
      </c>
      <c r="M990">
        <v>3</v>
      </c>
      <c r="N990">
        <v>0.2</v>
      </c>
      <c r="O990" s="90">
        <v>71.772000000000006</v>
      </c>
      <c r="P990"/>
      <c r="Q990"/>
    </row>
    <row r="991" spans="1:17" x14ac:dyDescent="0.25">
      <c r="A991" t="s">
        <v>1841</v>
      </c>
      <c r="B991" s="66">
        <v>43284</v>
      </c>
      <c r="C991" t="s">
        <v>195</v>
      </c>
      <c r="D991" t="s">
        <v>189</v>
      </c>
      <c r="E991" t="s">
        <v>182</v>
      </c>
      <c r="F991" t="s">
        <v>209</v>
      </c>
      <c r="G991" t="s">
        <v>210</v>
      </c>
      <c r="H991">
        <v>98115</v>
      </c>
      <c r="I991" t="s">
        <v>192</v>
      </c>
      <c r="J991" t="s">
        <v>202</v>
      </c>
      <c r="K991" t="s">
        <v>168</v>
      </c>
      <c r="L991" s="90">
        <v>177</v>
      </c>
      <c r="M991">
        <v>3</v>
      </c>
      <c r="N991">
        <v>0</v>
      </c>
      <c r="O991" s="90">
        <v>30.09</v>
      </c>
      <c r="P991"/>
      <c r="Q991"/>
    </row>
    <row r="992" spans="1:17" x14ac:dyDescent="0.25">
      <c r="A992" t="s">
        <v>1842</v>
      </c>
      <c r="B992" s="66">
        <v>43284</v>
      </c>
      <c r="C992" t="s">
        <v>180</v>
      </c>
      <c r="D992" t="s">
        <v>181</v>
      </c>
      <c r="E992" t="s">
        <v>182</v>
      </c>
      <c r="F992" t="s">
        <v>419</v>
      </c>
      <c r="G992" t="s">
        <v>287</v>
      </c>
      <c r="H992">
        <v>87401</v>
      </c>
      <c r="I992" t="s">
        <v>192</v>
      </c>
      <c r="J992" t="s">
        <v>193</v>
      </c>
      <c r="K992" t="s">
        <v>276</v>
      </c>
      <c r="L992" s="90">
        <v>12.88</v>
      </c>
      <c r="M992">
        <v>1</v>
      </c>
      <c r="N992">
        <v>0</v>
      </c>
      <c r="O992" s="90">
        <v>0.38640000000000002</v>
      </c>
      <c r="P992"/>
      <c r="Q992"/>
    </row>
    <row r="993" spans="1:17" x14ac:dyDescent="0.25">
      <c r="A993" t="s">
        <v>1843</v>
      </c>
      <c r="B993" s="66">
        <v>43284</v>
      </c>
      <c r="C993" t="s">
        <v>334</v>
      </c>
      <c r="D993" t="s">
        <v>181</v>
      </c>
      <c r="E993" t="s">
        <v>182</v>
      </c>
      <c r="F993" t="s">
        <v>306</v>
      </c>
      <c r="G993" t="s">
        <v>236</v>
      </c>
      <c r="H993">
        <v>48205</v>
      </c>
      <c r="I993" t="s">
        <v>214</v>
      </c>
      <c r="J993" t="s">
        <v>186</v>
      </c>
      <c r="K993" t="s">
        <v>188</v>
      </c>
      <c r="L993" s="90">
        <v>498.26</v>
      </c>
      <c r="M993">
        <v>7</v>
      </c>
      <c r="N993">
        <v>0</v>
      </c>
      <c r="O993" s="90">
        <v>134.53020000000001</v>
      </c>
      <c r="P993"/>
      <c r="Q993"/>
    </row>
    <row r="994" spans="1:17" x14ac:dyDescent="0.25">
      <c r="A994" t="s">
        <v>1844</v>
      </c>
      <c r="B994" s="66">
        <v>43284</v>
      </c>
      <c r="C994" t="s">
        <v>195</v>
      </c>
      <c r="D994" t="s">
        <v>181</v>
      </c>
      <c r="E994" t="s">
        <v>182</v>
      </c>
      <c r="F994" t="s">
        <v>190</v>
      </c>
      <c r="G994" t="s">
        <v>191</v>
      </c>
      <c r="H994">
        <v>90036</v>
      </c>
      <c r="I994" t="s">
        <v>192</v>
      </c>
      <c r="J994" t="s">
        <v>202</v>
      </c>
      <c r="K994" t="s">
        <v>203</v>
      </c>
      <c r="L994" s="90">
        <v>57.567999999999998</v>
      </c>
      <c r="M994">
        <v>4</v>
      </c>
      <c r="N994">
        <v>0.2</v>
      </c>
      <c r="O994" s="90">
        <v>5.7568000000000001</v>
      </c>
      <c r="P994"/>
      <c r="Q994"/>
    </row>
    <row r="995" spans="1:17" x14ac:dyDescent="0.25">
      <c r="A995" t="s">
        <v>1845</v>
      </c>
      <c r="B995" s="66">
        <v>43284</v>
      </c>
      <c r="C995" t="s">
        <v>195</v>
      </c>
      <c r="D995" t="s">
        <v>189</v>
      </c>
      <c r="E995" t="s">
        <v>182</v>
      </c>
      <c r="F995" t="s">
        <v>269</v>
      </c>
      <c r="G995" t="s">
        <v>333</v>
      </c>
      <c r="H995">
        <v>31907</v>
      </c>
      <c r="I995" t="s">
        <v>185</v>
      </c>
      <c r="J995" t="s">
        <v>202</v>
      </c>
      <c r="K995" t="s">
        <v>168</v>
      </c>
      <c r="L995" s="90">
        <v>66.36</v>
      </c>
      <c r="M995">
        <v>4</v>
      </c>
      <c r="N995">
        <v>0</v>
      </c>
      <c r="O995" s="90">
        <v>23.225999999999999</v>
      </c>
      <c r="P995"/>
      <c r="Q995"/>
    </row>
    <row r="996" spans="1:17" x14ac:dyDescent="0.25">
      <c r="A996" t="s">
        <v>1846</v>
      </c>
      <c r="B996" s="66">
        <v>43284</v>
      </c>
      <c r="C996" t="s">
        <v>195</v>
      </c>
      <c r="D996" t="s">
        <v>211</v>
      </c>
      <c r="E996" t="s">
        <v>182</v>
      </c>
      <c r="F996" t="s">
        <v>338</v>
      </c>
      <c r="G996" t="s">
        <v>332</v>
      </c>
      <c r="H996">
        <v>2169</v>
      </c>
      <c r="I996" t="s">
        <v>224</v>
      </c>
      <c r="J996" t="s">
        <v>193</v>
      </c>
      <c r="K996" t="s">
        <v>208</v>
      </c>
      <c r="L996" s="90">
        <v>24.56</v>
      </c>
      <c r="M996">
        <v>2</v>
      </c>
      <c r="N996">
        <v>0</v>
      </c>
      <c r="O996" s="90">
        <v>11.543200000000001</v>
      </c>
      <c r="P996"/>
      <c r="Q996"/>
    </row>
    <row r="997" spans="1:17" x14ac:dyDescent="0.25">
      <c r="A997" t="s">
        <v>1847</v>
      </c>
      <c r="B997" s="66">
        <v>43285</v>
      </c>
      <c r="C997" t="s">
        <v>228</v>
      </c>
      <c r="D997" t="s">
        <v>189</v>
      </c>
      <c r="E997" t="s">
        <v>182</v>
      </c>
      <c r="F997" t="s">
        <v>479</v>
      </c>
      <c r="G997" t="s">
        <v>247</v>
      </c>
      <c r="H997">
        <v>85281</v>
      </c>
      <c r="I997" t="s">
        <v>192</v>
      </c>
      <c r="J997" t="s">
        <v>202</v>
      </c>
      <c r="K997" t="s">
        <v>203</v>
      </c>
      <c r="L997" s="90">
        <v>318.39999999999998</v>
      </c>
      <c r="M997">
        <v>2</v>
      </c>
      <c r="N997">
        <v>0.2</v>
      </c>
      <c r="O997" s="90">
        <v>107.46</v>
      </c>
      <c r="P997"/>
      <c r="Q997"/>
    </row>
    <row r="998" spans="1:17" x14ac:dyDescent="0.25">
      <c r="A998" t="s">
        <v>1848</v>
      </c>
      <c r="B998" s="66">
        <v>43285</v>
      </c>
      <c r="C998" t="s">
        <v>195</v>
      </c>
      <c r="D998" t="s">
        <v>211</v>
      </c>
      <c r="E998" t="s">
        <v>182</v>
      </c>
      <c r="F998" t="s">
        <v>301</v>
      </c>
      <c r="G998" t="s">
        <v>213</v>
      </c>
      <c r="H998">
        <v>75217</v>
      </c>
      <c r="I998" t="s">
        <v>214</v>
      </c>
      <c r="J998" t="s">
        <v>193</v>
      </c>
      <c r="K998" t="s">
        <v>226</v>
      </c>
      <c r="L998" s="90">
        <v>4.4640000000000004</v>
      </c>
      <c r="M998">
        <v>1</v>
      </c>
      <c r="N998">
        <v>0.2</v>
      </c>
      <c r="O998" s="90">
        <v>1.6739999999999999</v>
      </c>
      <c r="P998"/>
      <c r="Q998"/>
    </row>
    <row r="999" spans="1:17" x14ac:dyDescent="0.25">
      <c r="A999" t="s">
        <v>1849</v>
      </c>
      <c r="B999" s="66">
        <v>43285</v>
      </c>
      <c r="C999" t="s">
        <v>180</v>
      </c>
      <c r="D999" t="s">
        <v>189</v>
      </c>
      <c r="E999" t="s">
        <v>182</v>
      </c>
      <c r="F999" t="s">
        <v>580</v>
      </c>
      <c r="G999" t="s">
        <v>254</v>
      </c>
      <c r="H999">
        <v>35244</v>
      </c>
      <c r="I999" t="s">
        <v>185</v>
      </c>
      <c r="J999" t="s">
        <v>193</v>
      </c>
      <c r="K999" t="s">
        <v>204</v>
      </c>
      <c r="L999" s="90">
        <v>7.16</v>
      </c>
      <c r="M999">
        <v>2</v>
      </c>
      <c r="N999">
        <v>0</v>
      </c>
      <c r="O999" s="90">
        <v>3.4367999999999999</v>
      </c>
      <c r="P999"/>
      <c r="Q999"/>
    </row>
    <row r="1000" spans="1:17" x14ac:dyDescent="0.25">
      <c r="A1000" t="s">
        <v>1850</v>
      </c>
      <c r="B1000" s="66">
        <v>43285</v>
      </c>
      <c r="C1000" t="s">
        <v>195</v>
      </c>
      <c r="D1000" t="s">
        <v>181</v>
      </c>
      <c r="E1000" t="s">
        <v>182</v>
      </c>
      <c r="F1000" t="s">
        <v>269</v>
      </c>
      <c r="G1000" t="s">
        <v>270</v>
      </c>
      <c r="H1000">
        <v>43229</v>
      </c>
      <c r="I1000" t="s">
        <v>224</v>
      </c>
      <c r="J1000" t="s">
        <v>193</v>
      </c>
      <c r="K1000" t="s">
        <v>243</v>
      </c>
      <c r="L1000" s="90">
        <v>3.008</v>
      </c>
      <c r="M1000">
        <v>2</v>
      </c>
      <c r="N1000">
        <v>0.2</v>
      </c>
      <c r="O1000" s="90">
        <v>0.56399999999999995</v>
      </c>
      <c r="P1000"/>
      <c r="Q1000"/>
    </row>
    <row r="1001" spans="1:17" x14ac:dyDescent="0.25">
      <c r="A1001" t="s">
        <v>1851</v>
      </c>
      <c r="B1001" s="66">
        <v>43285</v>
      </c>
      <c r="C1001" t="s">
        <v>195</v>
      </c>
      <c r="D1001" t="s">
        <v>211</v>
      </c>
      <c r="E1001" t="s">
        <v>182</v>
      </c>
      <c r="F1001" t="s">
        <v>227</v>
      </c>
      <c r="G1001" t="s">
        <v>213</v>
      </c>
      <c r="H1001">
        <v>77070</v>
      </c>
      <c r="I1001" t="s">
        <v>214</v>
      </c>
      <c r="J1001" t="s">
        <v>193</v>
      </c>
      <c r="K1001" t="s">
        <v>205</v>
      </c>
      <c r="L1001" s="90">
        <v>62.79</v>
      </c>
      <c r="M1001">
        <v>3</v>
      </c>
      <c r="N1001">
        <v>0.8</v>
      </c>
      <c r="O1001" s="90">
        <v>166.39349999999999</v>
      </c>
      <c r="P1001"/>
      <c r="Q1001"/>
    </row>
    <row r="1002" spans="1:17" x14ac:dyDescent="0.25">
      <c r="A1002" t="s">
        <v>1852</v>
      </c>
      <c r="B1002" s="66">
        <v>43285</v>
      </c>
      <c r="C1002" t="s">
        <v>195</v>
      </c>
      <c r="D1002" t="s">
        <v>181</v>
      </c>
      <c r="E1002" t="s">
        <v>182</v>
      </c>
      <c r="F1002" t="s">
        <v>555</v>
      </c>
      <c r="G1002" t="s">
        <v>252</v>
      </c>
      <c r="H1002">
        <v>37042</v>
      </c>
      <c r="I1002" t="s">
        <v>185</v>
      </c>
      <c r="J1002" t="s">
        <v>193</v>
      </c>
      <c r="K1002" t="s">
        <v>205</v>
      </c>
      <c r="L1002" s="90">
        <v>69.215999999999994</v>
      </c>
      <c r="M1002">
        <v>6</v>
      </c>
      <c r="N1002">
        <v>0.2</v>
      </c>
      <c r="O1002" s="90">
        <v>11.2476</v>
      </c>
      <c r="P1002"/>
      <c r="Q1002"/>
    </row>
    <row r="1003" spans="1:17" x14ac:dyDescent="0.25">
      <c r="A1003" t="s">
        <v>1853</v>
      </c>
      <c r="B1003" s="66">
        <v>43285</v>
      </c>
      <c r="C1003" t="s">
        <v>195</v>
      </c>
      <c r="D1003" t="s">
        <v>189</v>
      </c>
      <c r="E1003" t="s">
        <v>182</v>
      </c>
      <c r="F1003" t="s">
        <v>362</v>
      </c>
      <c r="G1003" t="s">
        <v>207</v>
      </c>
      <c r="H1003">
        <v>28314</v>
      </c>
      <c r="I1003" t="s">
        <v>185</v>
      </c>
      <c r="J1003" t="s">
        <v>193</v>
      </c>
      <c r="K1003" t="s">
        <v>208</v>
      </c>
      <c r="L1003" s="90">
        <v>96.256</v>
      </c>
      <c r="M1003">
        <v>8</v>
      </c>
      <c r="N1003">
        <v>0.2</v>
      </c>
      <c r="O1003" s="90">
        <v>31.283200000000001</v>
      </c>
      <c r="P1003"/>
      <c r="Q1003"/>
    </row>
    <row r="1004" spans="1:17" x14ac:dyDescent="0.25">
      <c r="A1004" t="s">
        <v>1854</v>
      </c>
      <c r="B1004" s="66">
        <v>43285</v>
      </c>
      <c r="C1004" t="s">
        <v>195</v>
      </c>
      <c r="D1004" t="s">
        <v>189</v>
      </c>
      <c r="E1004" t="s">
        <v>182</v>
      </c>
      <c r="F1004" t="s">
        <v>227</v>
      </c>
      <c r="G1004" t="s">
        <v>213</v>
      </c>
      <c r="H1004">
        <v>77095</v>
      </c>
      <c r="I1004" t="s">
        <v>214</v>
      </c>
      <c r="J1004" t="s">
        <v>202</v>
      </c>
      <c r="K1004" t="s">
        <v>289</v>
      </c>
      <c r="L1004" s="90">
        <v>559.71</v>
      </c>
      <c r="M1004">
        <v>3</v>
      </c>
      <c r="N1004">
        <v>0.4</v>
      </c>
      <c r="O1004" s="90">
        <v>121.2705</v>
      </c>
      <c r="P1004"/>
      <c r="Q1004"/>
    </row>
    <row r="1005" spans="1:17" x14ac:dyDescent="0.25">
      <c r="A1005" t="s">
        <v>1855</v>
      </c>
      <c r="B1005" s="66">
        <v>43285</v>
      </c>
      <c r="C1005" t="s">
        <v>195</v>
      </c>
      <c r="D1005" t="s">
        <v>181</v>
      </c>
      <c r="E1005" t="s">
        <v>182</v>
      </c>
      <c r="F1005" t="s">
        <v>348</v>
      </c>
      <c r="G1005" t="s">
        <v>240</v>
      </c>
      <c r="H1005">
        <v>47374</v>
      </c>
      <c r="I1005" t="s">
        <v>214</v>
      </c>
      <c r="J1005" t="s">
        <v>186</v>
      </c>
      <c r="K1005" t="s">
        <v>198</v>
      </c>
      <c r="L1005" s="90">
        <v>581.96</v>
      </c>
      <c r="M1005">
        <v>2</v>
      </c>
      <c r="N1005">
        <v>0</v>
      </c>
      <c r="O1005" s="90">
        <v>104.75279999999999</v>
      </c>
      <c r="P1005"/>
      <c r="Q1005"/>
    </row>
    <row r="1006" spans="1:17" x14ac:dyDescent="0.25">
      <c r="A1006" t="s">
        <v>1856</v>
      </c>
      <c r="B1006" s="66">
        <v>43286</v>
      </c>
      <c r="C1006" t="s">
        <v>180</v>
      </c>
      <c r="D1006" t="s">
        <v>189</v>
      </c>
      <c r="E1006" t="s">
        <v>182</v>
      </c>
      <c r="F1006" t="s">
        <v>241</v>
      </c>
      <c r="G1006" t="s">
        <v>242</v>
      </c>
      <c r="H1006">
        <v>10009</v>
      </c>
      <c r="I1006" t="s">
        <v>224</v>
      </c>
      <c r="J1006" t="s">
        <v>202</v>
      </c>
      <c r="K1006" t="s">
        <v>203</v>
      </c>
      <c r="L1006" s="90">
        <v>197.97</v>
      </c>
      <c r="M1006">
        <v>3</v>
      </c>
      <c r="N1006">
        <v>0</v>
      </c>
      <c r="O1006" s="90">
        <v>53.451900000000002</v>
      </c>
      <c r="P1006"/>
      <c r="Q1006"/>
    </row>
    <row r="1007" spans="1:17" x14ac:dyDescent="0.25">
      <c r="A1007" t="s">
        <v>1857</v>
      </c>
      <c r="B1007" s="66">
        <v>43286</v>
      </c>
      <c r="C1007" t="s">
        <v>195</v>
      </c>
      <c r="D1007" t="s">
        <v>211</v>
      </c>
      <c r="E1007" t="s">
        <v>182</v>
      </c>
      <c r="F1007" t="s">
        <v>190</v>
      </c>
      <c r="G1007" t="s">
        <v>191</v>
      </c>
      <c r="H1007">
        <v>90045</v>
      </c>
      <c r="I1007" t="s">
        <v>192</v>
      </c>
      <c r="J1007" t="s">
        <v>193</v>
      </c>
      <c r="K1007" t="s">
        <v>208</v>
      </c>
      <c r="L1007" s="90">
        <v>146.82</v>
      </c>
      <c r="M1007">
        <v>3</v>
      </c>
      <c r="N1007">
        <v>0</v>
      </c>
      <c r="O1007" s="90">
        <v>73.41</v>
      </c>
      <c r="P1007"/>
      <c r="Q1007"/>
    </row>
    <row r="1008" spans="1:17" x14ac:dyDescent="0.25">
      <c r="A1008" t="s">
        <v>1858</v>
      </c>
      <c r="B1008" s="66">
        <v>43286</v>
      </c>
      <c r="C1008" t="s">
        <v>195</v>
      </c>
      <c r="D1008" t="s">
        <v>211</v>
      </c>
      <c r="E1008" t="s">
        <v>182</v>
      </c>
      <c r="F1008" t="s">
        <v>250</v>
      </c>
      <c r="G1008" t="s">
        <v>351</v>
      </c>
      <c r="H1008">
        <v>39212</v>
      </c>
      <c r="I1008" t="s">
        <v>185</v>
      </c>
      <c r="J1008" t="s">
        <v>193</v>
      </c>
      <c r="K1008" t="s">
        <v>201</v>
      </c>
      <c r="L1008" s="90">
        <v>8.34</v>
      </c>
      <c r="M1008">
        <v>3</v>
      </c>
      <c r="N1008">
        <v>0</v>
      </c>
      <c r="O1008" s="90">
        <v>2.1684000000000001</v>
      </c>
      <c r="P1008"/>
      <c r="Q1008"/>
    </row>
    <row r="1009" spans="1:17" x14ac:dyDescent="0.25">
      <c r="A1009" t="s">
        <v>1859</v>
      </c>
      <c r="B1009" s="66">
        <v>43286</v>
      </c>
      <c r="C1009" t="s">
        <v>195</v>
      </c>
      <c r="D1009" t="s">
        <v>189</v>
      </c>
      <c r="E1009" t="s">
        <v>182</v>
      </c>
      <c r="F1009" t="s">
        <v>241</v>
      </c>
      <c r="G1009" t="s">
        <v>242</v>
      </c>
      <c r="H1009">
        <v>10011</v>
      </c>
      <c r="I1009" t="s">
        <v>224</v>
      </c>
      <c r="J1009" t="s">
        <v>193</v>
      </c>
      <c r="K1009" t="s">
        <v>205</v>
      </c>
      <c r="L1009" s="90">
        <v>2504.7399999999998</v>
      </c>
      <c r="M1009">
        <v>7</v>
      </c>
      <c r="N1009">
        <v>0</v>
      </c>
      <c r="O1009" s="90">
        <v>626.18499999999995</v>
      </c>
      <c r="P1009"/>
      <c r="Q1009"/>
    </row>
    <row r="1010" spans="1:17" x14ac:dyDescent="0.25">
      <c r="A1010" t="s">
        <v>1860</v>
      </c>
      <c r="B1010" s="66">
        <v>43286</v>
      </c>
      <c r="C1010" t="s">
        <v>195</v>
      </c>
      <c r="D1010" t="s">
        <v>189</v>
      </c>
      <c r="E1010" t="s">
        <v>182</v>
      </c>
      <c r="F1010" t="s">
        <v>190</v>
      </c>
      <c r="G1010" t="s">
        <v>191</v>
      </c>
      <c r="H1010">
        <v>90032</v>
      </c>
      <c r="I1010" t="s">
        <v>192</v>
      </c>
      <c r="J1010" t="s">
        <v>193</v>
      </c>
      <c r="K1010" t="s">
        <v>205</v>
      </c>
      <c r="L1010" s="90">
        <v>186.15</v>
      </c>
      <c r="M1010">
        <v>3</v>
      </c>
      <c r="N1010">
        <v>0</v>
      </c>
      <c r="O1010" s="90">
        <v>55.844999999999999</v>
      </c>
      <c r="P1010"/>
      <c r="Q1010"/>
    </row>
    <row r="1011" spans="1:17" x14ac:dyDescent="0.25">
      <c r="A1011" t="s">
        <v>1861</v>
      </c>
      <c r="B1011" s="66">
        <v>43286</v>
      </c>
      <c r="C1011" t="s">
        <v>180</v>
      </c>
      <c r="D1011" t="s">
        <v>181</v>
      </c>
      <c r="E1011" t="s">
        <v>182</v>
      </c>
      <c r="F1011" t="s">
        <v>269</v>
      </c>
      <c r="G1011" t="s">
        <v>270</v>
      </c>
      <c r="H1011">
        <v>43229</v>
      </c>
      <c r="I1011" t="s">
        <v>224</v>
      </c>
      <c r="J1011" t="s">
        <v>193</v>
      </c>
      <c r="K1011" t="s">
        <v>226</v>
      </c>
      <c r="L1011" s="90">
        <v>4.72</v>
      </c>
      <c r="M1011">
        <v>2</v>
      </c>
      <c r="N1011">
        <v>0.2</v>
      </c>
      <c r="O1011" s="90">
        <v>1.6519999999999999</v>
      </c>
      <c r="P1011"/>
      <c r="Q1011"/>
    </row>
    <row r="1012" spans="1:17" x14ac:dyDescent="0.25">
      <c r="A1012" t="s">
        <v>1862</v>
      </c>
      <c r="B1012" s="66">
        <v>43286</v>
      </c>
      <c r="C1012" t="s">
        <v>228</v>
      </c>
      <c r="D1012" t="s">
        <v>211</v>
      </c>
      <c r="E1012" t="s">
        <v>182</v>
      </c>
      <c r="F1012" t="s">
        <v>241</v>
      </c>
      <c r="G1012" t="s">
        <v>242</v>
      </c>
      <c r="H1012">
        <v>10009</v>
      </c>
      <c r="I1012" t="s">
        <v>224</v>
      </c>
      <c r="J1012" t="s">
        <v>193</v>
      </c>
      <c r="K1012" t="s">
        <v>208</v>
      </c>
      <c r="L1012" s="90">
        <v>24.56</v>
      </c>
      <c r="M1012">
        <v>2</v>
      </c>
      <c r="N1012">
        <v>0</v>
      </c>
      <c r="O1012" s="90">
        <v>11.543200000000001</v>
      </c>
      <c r="P1012"/>
      <c r="Q1012"/>
    </row>
    <row r="1013" spans="1:17" x14ac:dyDescent="0.25">
      <c r="A1013" t="s">
        <v>1863</v>
      </c>
      <c r="B1013" s="66">
        <v>43286</v>
      </c>
      <c r="C1013" t="s">
        <v>195</v>
      </c>
      <c r="D1013" t="s">
        <v>181</v>
      </c>
      <c r="E1013" t="s">
        <v>182</v>
      </c>
      <c r="F1013" t="s">
        <v>310</v>
      </c>
      <c r="G1013" t="s">
        <v>191</v>
      </c>
      <c r="H1013">
        <v>92105</v>
      </c>
      <c r="I1013" t="s">
        <v>192</v>
      </c>
      <c r="J1013" t="s">
        <v>193</v>
      </c>
      <c r="K1013" t="s">
        <v>204</v>
      </c>
      <c r="L1013" s="90">
        <v>28.751999999999999</v>
      </c>
      <c r="M1013">
        <v>6</v>
      </c>
      <c r="N1013">
        <v>0.2</v>
      </c>
      <c r="O1013" s="90">
        <v>9.7037999999999993</v>
      </c>
      <c r="P1013"/>
      <c r="Q1013"/>
    </row>
    <row r="1014" spans="1:17" x14ac:dyDescent="0.25">
      <c r="A1014" t="s">
        <v>1864</v>
      </c>
      <c r="B1014" s="66">
        <v>43286</v>
      </c>
      <c r="C1014" t="s">
        <v>228</v>
      </c>
      <c r="D1014" t="s">
        <v>189</v>
      </c>
      <c r="E1014" t="s">
        <v>182</v>
      </c>
      <c r="F1014" t="s">
        <v>503</v>
      </c>
      <c r="G1014" t="s">
        <v>285</v>
      </c>
      <c r="H1014">
        <v>74133</v>
      </c>
      <c r="I1014" t="s">
        <v>214</v>
      </c>
      <c r="J1014" t="s">
        <v>202</v>
      </c>
      <c r="K1014" t="s">
        <v>203</v>
      </c>
      <c r="L1014" s="90">
        <v>69.930000000000007</v>
      </c>
      <c r="M1014">
        <v>7</v>
      </c>
      <c r="N1014">
        <v>0</v>
      </c>
      <c r="O1014" s="90">
        <v>0.69930000000000003</v>
      </c>
      <c r="P1014"/>
      <c r="Q1014"/>
    </row>
    <row r="1015" spans="1:17" x14ac:dyDescent="0.25">
      <c r="A1015" t="s">
        <v>1865</v>
      </c>
      <c r="B1015" s="66">
        <v>43287</v>
      </c>
      <c r="C1015" t="s">
        <v>195</v>
      </c>
      <c r="D1015" t="s">
        <v>211</v>
      </c>
      <c r="E1015" t="s">
        <v>182</v>
      </c>
      <c r="F1015" t="s">
        <v>245</v>
      </c>
      <c r="G1015" t="s">
        <v>231</v>
      </c>
      <c r="H1015">
        <v>60623</v>
      </c>
      <c r="I1015" t="s">
        <v>214</v>
      </c>
      <c r="J1015" t="s">
        <v>193</v>
      </c>
      <c r="K1015" t="s">
        <v>204</v>
      </c>
      <c r="L1015" s="90">
        <v>27.396000000000001</v>
      </c>
      <c r="M1015">
        <v>9</v>
      </c>
      <c r="N1015">
        <v>0.8</v>
      </c>
      <c r="O1015" s="90">
        <v>42.463799999999999</v>
      </c>
      <c r="P1015"/>
      <c r="Q1015"/>
    </row>
    <row r="1016" spans="1:17" x14ac:dyDescent="0.25">
      <c r="A1016" t="s">
        <v>1866</v>
      </c>
      <c r="B1016" s="66">
        <v>43287</v>
      </c>
      <c r="C1016" t="s">
        <v>195</v>
      </c>
      <c r="D1016" t="s">
        <v>181</v>
      </c>
      <c r="E1016" t="s">
        <v>182</v>
      </c>
      <c r="F1016" t="s">
        <v>241</v>
      </c>
      <c r="G1016" t="s">
        <v>242</v>
      </c>
      <c r="H1016">
        <v>10035</v>
      </c>
      <c r="I1016" t="s">
        <v>224</v>
      </c>
      <c r="J1016" t="s">
        <v>193</v>
      </c>
      <c r="K1016" t="s">
        <v>208</v>
      </c>
      <c r="L1016" s="90">
        <v>14.62</v>
      </c>
      <c r="M1016">
        <v>2</v>
      </c>
      <c r="N1016">
        <v>0</v>
      </c>
      <c r="O1016" s="90">
        <v>6.7252000000000001</v>
      </c>
      <c r="P1016"/>
      <c r="Q1016"/>
    </row>
    <row r="1017" spans="1:17" x14ac:dyDescent="0.25">
      <c r="A1017" t="s">
        <v>1867</v>
      </c>
      <c r="B1017" s="66">
        <v>43287</v>
      </c>
      <c r="C1017" t="s">
        <v>180</v>
      </c>
      <c r="D1017" t="s">
        <v>211</v>
      </c>
      <c r="E1017" t="s">
        <v>182</v>
      </c>
      <c r="F1017" t="s">
        <v>183</v>
      </c>
      <c r="G1017" t="s">
        <v>184</v>
      </c>
      <c r="H1017">
        <v>42420</v>
      </c>
      <c r="I1017" t="s">
        <v>185</v>
      </c>
      <c r="J1017" t="s">
        <v>186</v>
      </c>
      <c r="K1017" t="s">
        <v>200</v>
      </c>
      <c r="L1017" s="90">
        <v>61</v>
      </c>
      <c r="M1017">
        <v>5</v>
      </c>
      <c r="N1017">
        <v>0</v>
      </c>
      <c r="O1017" s="90">
        <v>25.62</v>
      </c>
      <c r="P1017"/>
      <c r="Q1017"/>
    </row>
    <row r="1018" spans="1:17" x14ac:dyDescent="0.25">
      <c r="A1018" t="s">
        <v>1868</v>
      </c>
      <c r="B1018" s="66">
        <v>43288</v>
      </c>
      <c r="C1018" t="s">
        <v>195</v>
      </c>
      <c r="D1018" t="s">
        <v>181</v>
      </c>
      <c r="E1018" t="s">
        <v>182</v>
      </c>
      <c r="F1018" t="s">
        <v>222</v>
      </c>
      <c r="G1018" t="s">
        <v>223</v>
      </c>
      <c r="H1018">
        <v>19134</v>
      </c>
      <c r="I1018" t="s">
        <v>224</v>
      </c>
      <c r="J1018" t="s">
        <v>186</v>
      </c>
      <c r="K1018" t="s">
        <v>200</v>
      </c>
      <c r="L1018" s="90">
        <v>58.247999999999998</v>
      </c>
      <c r="M1018">
        <v>9</v>
      </c>
      <c r="N1018">
        <v>0.2</v>
      </c>
      <c r="O1018" s="90">
        <v>11.6496</v>
      </c>
      <c r="P1018"/>
      <c r="Q1018"/>
    </row>
    <row r="1019" spans="1:17" x14ac:dyDescent="0.25">
      <c r="A1019" t="s">
        <v>1869</v>
      </c>
      <c r="B1019" s="66">
        <v>43288</v>
      </c>
      <c r="C1019" t="s">
        <v>180</v>
      </c>
      <c r="D1019" t="s">
        <v>189</v>
      </c>
      <c r="E1019" t="s">
        <v>182</v>
      </c>
      <c r="F1019" t="s">
        <v>241</v>
      </c>
      <c r="G1019" t="s">
        <v>242</v>
      </c>
      <c r="H1019">
        <v>10009</v>
      </c>
      <c r="I1019" t="s">
        <v>224</v>
      </c>
      <c r="J1019" t="s">
        <v>193</v>
      </c>
      <c r="K1019" t="s">
        <v>199</v>
      </c>
      <c r="L1019" s="90">
        <v>120.33</v>
      </c>
      <c r="M1019">
        <v>1</v>
      </c>
      <c r="N1019">
        <v>0</v>
      </c>
      <c r="O1019" s="90">
        <v>31.285799999999998</v>
      </c>
      <c r="P1019"/>
      <c r="Q1019"/>
    </row>
    <row r="1020" spans="1:17" x14ac:dyDescent="0.25">
      <c r="A1020" t="s">
        <v>1870</v>
      </c>
      <c r="B1020" s="66">
        <v>43288</v>
      </c>
      <c r="C1020" t="s">
        <v>180</v>
      </c>
      <c r="D1020" t="s">
        <v>181</v>
      </c>
      <c r="E1020" t="s">
        <v>182</v>
      </c>
      <c r="F1020" t="s">
        <v>219</v>
      </c>
      <c r="G1020" t="s">
        <v>191</v>
      </c>
      <c r="H1020">
        <v>94109</v>
      </c>
      <c r="I1020" t="s">
        <v>192</v>
      </c>
      <c r="J1020" t="s">
        <v>193</v>
      </c>
      <c r="K1020" t="s">
        <v>208</v>
      </c>
      <c r="L1020" s="90">
        <v>19.98</v>
      </c>
      <c r="M1020">
        <v>1</v>
      </c>
      <c r="N1020">
        <v>0</v>
      </c>
      <c r="O1020" s="90">
        <v>9.3905999999999992</v>
      </c>
      <c r="P1020"/>
      <c r="Q1020"/>
    </row>
    <row r="1021" spans="1:17" x14ac:dyDescent="0.25">
      <c r="A1021" t="s">
        <v>1871</v>
      </c>
      <c r="B1021" s="66">
        <v>43288</v>
      </c>
      <c r="C1021" t="s">
        <v>334</v>
      </c>
      <c r="D1021" t="s">
        <v>189</v>
      </c>
      <c r="E1021" t="s">
        <v>182</v>
      </c>
      <c r="F1021" t="s">
        <v>560</v>
      </c>
      <c r="G1021" t="s">
        <v>287</v>
      </c>
      <c r="H1021">
        <v>87105</v>
      </c>
      <c r="I1021" t="s">
        <v>192</v>
      </c>
      <c r="J1021" t="s">
        <v>193</v>
      </c>
      <c r="K1021" t="s">
        <v>201</v>
      </c>
      <c r="L1021" s="90">
        <v>255.85</v>
      </c>
      <c r="M1021">
        <v>7</v>
      </c>
      <c r="N1021">
        <v>0</v>
      </c>
      <c r="O1021" s="90">
        <v>112.574</v>
      </c>
      <c r="P1021"/>
      <c r="Q1021"/>
    </row>
    <row r="1022" spans="1:17" x14ac:dyDescent="0.25">
      <c r="A1022" t="s">
        <v>1872</v>
      </c>
      <c r="B1022" s="66">
        <v>43288</v>
      </c>
      <c r="C1022" t="s">
        <v>180</v>
      </c>
      <c r="D1022" t="s">
        <v>181</v>
      </c>
      <c r="E1022" t="s">
        <v>182</v>
      </c>
      <c r="F1022" t="s">
        <v>190</v>
      </c>
      <c r="G1022" t="s">
        <v>191</v>
      </c>
      <c r="H1022">
        <v>90049</v>
      </c>
      <c r="I1022" t="s">
        <v>192</v>
      </c>
      <c r="J1022" t="s">
        <v>193</v>
      </c>
      <c r="K1022" t="s">
        <v>204</v>
      </c>
      <c r="L1022" s="90">
        <v>1016.792</v>
      </c>
      <c r="M1022">
        <v>1</v>
      </c>
      <c r="N1022">
        <v>0.2</v>
      </c>
      <c r="O1022" s="90">
        <v>381.29700000000003</v>
      </c>
      <c r="P1022"/>
      <c r="Q1022"/>
    </row>
    <row r="1023" spans="1:17" x14ac:dyDescent="0.25">
      <c r="A1023" t="s">
        <v>1873</v>
      </c>
      <c r="B1023" s="66">
        <v>43288</v>
      </c>
      <c r="C1023" t="s">
        <v>334</v>
      </c>
      <c r="D1023" t="s">
        <v>181</v>
      </c>
      <c r="E1023" t="s">
        <v>182</v>
      </c>
      <c r="F1023" t="s">
        <v>362</v>
      </c>
      <c r="G1023" t="s">
        <v>207</v>
      </c>
      <c r="H1023">
        <v>28314</v>
      </c>
      <c r="I1023" t="s">
        <v>185</v>
      </c>
      <c r="J1023" t="s">
        <v>193</v>
      </c>
      <c r="K1023" t="s">
        <v>201</v>
      </c>
      <c r="L1023" s="90">
        <v>10.272</v>
      </c>
      <c r="M1023">
        <v>3</v>
      </c>
      <c r="N1023">
        <v>0.2</v>
      </c>
      <c r="O1023" s="90">
        <v>1.1556</v>
      </c>
      <c r="P1023"/>
      <c r="Q1023"/>
    </row>
    <row r="1024" spans="1:17" x14ac:dyDescent="0.25">
      <c r="A1024" t="s">
        <v>1874</v>
      </c>
      <c r="B1024" s="66">
        <v>43288</v>
      </c>
      <c r="C1024" t="s">
        <v>228</v>
      </c>
      <c r="D1024" t="s">
        <v>189</v>
      </c>
      <c r="E1024" t="s">
        <v>182</v>
      </c>
      <c r="F1024" t="s">
        <v>467</v>
      </c>
      <c r="G1024" t="s">
        <v>254</v>
      </c>
      <c r="H1024">
        <v>36608</v>
      </c>
      <c r="I1024" t="s">
        <v>185</v>
      </c>
      <c r="J1024" t="s">
        <v>193</v>
      </c>
      <c r="K1024" t="s">
        <v>204</v>
      </c>
      <c r="L1024" s="90">
        <v>91.68</v>
      </c>
      <c r="M1024">
        <v>3</v>
      </c>
      <c r="N1024">
        <v>0</v>
      </c>
      <c r="O1024" s="90">
        <v>45.84</v>
      </c>
      <c r="P1024"/>
      <c r="Q1024"/>
    </row>
    <row r="1025" spans="1:17" x14ac:dyDescent="0.25">
      <c r="A1025" t="s">
        <v>1875</v>
      </c>
      <c r="B1025" s="66">
        <v>43288</v>
      </c>
      <c r="C1025" t="s">
        <v>195</v>
      </c>
      <c r="D1025" t="s">
        <v>189</v>
      </c>
      <c r="E1025" t="s">
        <v>182</v>
      </c>
      <c r="F1025" t="s">
        <v>674</v>
      </c>
      <c r="G1025" t="s">
        <v>333</v>
      </c>
      <c r="H1025">
        <v>30605</v>
      </c>
      <c r="I1025" t="s">
        <v>185</v>
      </c>
      <c r="J1025" t="s">
        <v>202</v>
      </c>
      <c r="K1025" t="s">
        <v>168</v>
      </c>
      <c r="L1025" s="90">
        <v>79.989999999999995</v>
      </c>
      <c r="M1025">
        <v>1</v>
      </c>
      <c r="N1025">
        <v>0</v>
      </c>
      <c r="O1025" s="90">
        <v>28.796399999999998</v>
      </c>
      <c r="P1025"/>
      <c r="Q1025"/>
    </row>
    <row r="1026" spans="1:17" x14ac:dyDescent="0.25">
      <c r="A1026" t="s">
        <v>1876</v>
      </c>
      <c r="B1026" s="66">
        <v>43289</v>
      </c>
      <c r="C1026" t="s">
        <v>195</v>
      </c>
      <c r="D1026" t="s">
        <v>211</v>
      </c>
      <c r="E1026" t="s">
        <v>182</v>
      </c>
      <c r="F1026" t="s">
        <v>190</v>
      </c>
      <c r="G1026" t="s">
        <v>191</v>
      </c>
      <c r="H1026">
        <v>90008</v>
      </c>
      <c r="I1026" t="s">
        <v>192</v>
      </c>
      <c r="J1026" t="s">
        <v>193</v>
      </c>
      <c r="K1026" t="s">
        <v>205</v>
      </c>
      <c r="L1026" s="90">
        <v>67.84</v>
      </c>
      <c r="M1026">
        <v>1</v>
      </c>
      <c r="N1026">
        <v>0</v>
      </c>
      <c r="O1026" s="90">
        <v>18.316800000000001</v>
      </c>
      <c r="P1026"/>
      <c r="Q1026"/>
    </row>
    <row r="1027" spans="1:17" x14ac:dyDescent="0.25">
      <c r="A1027" t="s">
        <v>1877</v>
      </c>
      <c r="B1027" s="66">
        <v>43289</v>
      </c>
      <c r="C1027" t="s">
        <v>180</v>
      </c>
      <c r="D1027" t="s">
        <v>211</v>
      </c>
      <c r="E1027" t="s">
        <v>182</v>
      </c>
      <c r="F1027" t="s">
        <v>190</v>
      </c>
      <c r="G1027" t="s">
        <v>191</v>
      </c>
      <c r="H1027">
        <v>90004</v>
      </c>
      <c r="I1027" t="s">
        <v>192</v>
      </c>
      <c r="J1027" t="s">
        <v>186</v>
      </c>
      <c r="K1027" t="s">
        <v>188</v>
      </c>
      <c r="L1027" s="90">
        <v>81.424000000000007</v>
      </c>
      <c r="M1027">
        <v>2</v>
      </c>
      <c r="N1027">
        <v>0.2</v>
      </c>
      <c r="O1027" s="90">
        <v>9.1601999999999997</v>
      </c>
      <c r="P1027"/>
      <c r="Q1027"/>
    </row>
    <row r="1028" spans="1:17" x14ac:dyDescent="0.25">
      <c r="A1028" t="s">
        <v>1878</v>
      </c>
      <c r="B1028" s="66">
        <v>43289</v>
      </c>
      <c r="C1028" t="s">
        <v>195</v>
      </c>
      <c r="D1028" t="s">
        <v>181</v>
      </c>
      <c r="E1028" t="s">
        <v>182</v>
      </c>
      <c r="F1028" t="s">
        <v>310</v>
      </c>
      <c r="G1028" t="s">
        <v>191</v>
      </c>
      <c r="H1028">
        <v>92037</v>
      </c>
      <c r="I1028" t="s">
        <v>192</v>
      </c>
      <c r="J1028" t="s">
        <v>193</v>
      </c>
      <c r="K1028" t="s">
        <v>199</v>
      </c>
      <c r="L1028" s="90">
        <v>186.54</v>
      </c>
      <c r="M1028">
        <v>3</v>
      </c>
      <c r="N1028">
        <v>0</v>
      </c>
      <c r="O1028" s="90">
        <v>50.3658</v>
      </c>
      <c r="P1028"/>
      <c r="Q1028"/>
    </row>
    <row r="1029" spans="1:17" x14ac:dyDescent="0.25">
      <c r="A1029" t="s">
        <v>1879</v>
      </c>
      <c r="B1029" s="66">
        <v>43289</v>
      </c>
      <c r="C1029" t="s">
        <v>195</v>
      </c>
      <c r="D1029" t="s">
        <v>181</v>
      </c>
      <c r="E1029" t="s">
        <v>182</v>
      </c>
      <c r="F1029" t="s">
        <v>353</v>
      </c>
      <c r="G1029" t="s">
        <v>242</v>
      </c>
      <c r="H1029">
        <v>10801</v>
      </c>
      <c r="I1029" t="s">
        <v>224</v>
      </c>
      <c r="J1029" t="s">
        <v>186</v>
      </c>
      <c r="K1029" t="s">
        <v>188</v>
      </c>
      <c r="L1029" s="90">
        <v>631.78200000000004</v>
      </c>
      <c r="M1029">
        <v>2</v>
      </c>
      <c r="N1029">
        <v>0.1</v>
      </c>
      <c r="O1029" s="90">
        <v>140.39599999999999</v>
      </c>
      <c r="P1029"/>
      <c r="Q1029"/>
    </row>
    <row r="1030" spans="1:17" x14ac:dyDescent="0.25">
      <c r="A1030" t="s">
        <v>1880</v>
      </c>
      <c r="B1030" s="66">
        <v>43289</v>
      </c>
      <c r="C1030" t="s">
        <v>228</v>
      </c>
      <c r="D1030" t="s">
        <v>181</v>
      </c>
      <c r="E1030" t="s">
        <v>182</v>
      </c>
      <c r="F1030" t="s">
        <v>209</v>
      </c>
      <c r="G1030" t="s">
        <v>210</v>
      </c>
      <c r="H1030">
        <v>98115</v>
      </c>
      <c r="I1030" t="s">
        <v>192</v>
      </c>
      <c r="J1030" t="s">
        <v>193</v>
      </c>
      <c r="K1030" t="s">
        <v>208</v>
      </c>
      <c r="L1030" s="90">
        <v>20.04</v>
      </c>
      <c r="M1030">
        <v>3</v>
      </c>
      <c r="N1030">
        <v>0</v>
      </c>
      <c r="O1030" s="90">
        <v>9.6191999999999993</v>
      </c>
      <c r="P1030"/>
      <c r="Q1030"/>
    </row>
    <row r="1031" spans="1:17" x14ac:dyDescent="0.25">
      <c r="A1031" t="s">
        <v>1881</v>
      </c>
      <c r="B1031" s="66">
        <v>43290</v>
      </c>
      <c r="C1031" t="s">
        <v>228</v>
      </c>
      <c r="D1031" t="s">
        <v>181</v>
      </c>
      <c r="E1031" t="s">
        <v>182</v>
      </c>
      <c r="F1031" t="s">
        <v>584</v>
      </c>
      <c r="G1031" t="s">
        <v>191</v>
      </c>
      <c r="H1031">
        <v>93309</v>
      </c>
      <c r="I1031" t="s">
        <v>192</v>
      </c>
      <c r="J1031" t="s">
        <v>193</v>
      </c>
      <c r="K1031" t="s">
        <v>205</v>
      </c>
      <c r="L1031" s="90">
        <v>97.84</v>
      </c>
      <c r="M1031">
        <v>2</v>
      </c>
      <c r="N1031">
        <v>0</v>
      </c>
      <c r="O1031" s="90">
        <v>25.438400000000001</v>
      </c>
      <c r="P1031"/>
      <c r="Q1031"/>
    </row>
    <row r="1032" spans="1:17" x14ac:dyDescent="0.25">
      <c r="A1032" t="s">
        <v>1882</v>
      </c>
      <c r="B1032" s="66">
        <v>43290</v>
      </c>
      <c r="C1032" t="s">
        <v>195</v>
      </c>
      <c r="D1032" t="s">
        <v>211</v>
      </c>
      <c r="E1032" t="s">
        <v>182</v>
      </c>
      <c r="F1032" t="s">
        <v>346</v>
      </c>
      <c r="G1032" t="s">
        <v>197</v>
      </c>
      <c r="H1032">
        <v>33180</v>
      </c>
      <c r="I1032" t="s">
        <v>185</v>
      </c>
      <c r="J1032" t="s">
        <v>193</v>
      </c>
      <c r="K1032" t="s">
        <v>208</v>
      </c>
      <c r="L1032" s="90">
        <v>31.103999999999999</v>
      </c>
      <c r="M1032">
        <v>6</v>
      </c>
      <c r="N1032">
        <v>0.2</v>
      </c>
      <c r="O1032" s="90">
        <v>10.8864</v>
      </c>
      <c r="P1032"/>
      <c r="Q1032"/>
    </row>
    <row r="1033" spans="1:17" x14ac:dyDescent="0.25">
      <c r="A1033" t="s">
        <v>1883</v>
      </c>
      <c r="B1033" s="66">
        <v>43290</v>
      </c>
      <c r="C1033" t="s">
        <v>195</v>
      </c>
      <c r="D1033" t="s">
        <v>181</v>
      </c>
      <c r="E1033" t="s">
        <v>182</v>
      </c>
      <c r="F1033" t="s">
        <v>248</v>
      </c>
      <c r="G1033" t="s">
        <v>278</v>
      </c>
      <c r="H1033">
        <v>65807</v>
      </c>
      <c r="I1033" t="s">
        <v>214</v>
      </c>
      <c r="J1033" t="s">
        <v>193</v>
      </c>
      <c r="K1033" t="s">
        <v>208</v>
      </c>
      <c r="L1033" s="90">
        <v>21.93</v>
      </c>
      <c r="M1033">
        <v>3</v>
      </c>
      <c r="N1033">
        <v>0</v>
      </c>
      <c r="O1033" s="90">
        <v>10.0878</v>
      </c>
      <c r="P1033"/>
      <c r="Q1033"/>
    </row>
    <row r="1034" spans="1:17" x14ac:dyDescent="0.25">
      <c r="A1034" t="s">
        <v>1884</v>
      </c>
      <c r="B1034" s="66">
        <v>43290</v>
      </c>
      <c r="C1034" t="s">
        <v>195</v>
      </c>
      <c r="D1034" t="s">
        <v>181</v>
      </c>
      <c r="E1034" t="s">
        <v>182</v>
      </c>
      <c r="F1034" t="s">
        <v>209</v>
      </c>
      <c r="G1034" t="s">
        <v>210</v>
      </c>
      <c r="H1034">
        <v>98115</v>
      </c>
      <c r="I1034" t="s">
        <v>192</v>
      </c>
      <c r="J1034" t="s">
        <v>193</v>
      </c>
      <c r="K1034" t="s">
        <v>205</v>
      </c>
      <c r="L1034" s="90">
        <v>97.16</v>
      </c>
      <c r="M1034">
        <v>2</v>
      </c>
      <c r="N1034">
        <v>0</v>
      </c>
      <c r="O1034" s="90">
        <v>28.176400000000001</v>
      </c>
      <c r="P1034"/>
      <c r="Q1034"/>
    </row>
    <row r="1035" spans="1:17" x14ac:dyDescent="0.25">
      <c r="A1035" t="s">
        <v>1885</v>
      </c>
      <c r="B1035" s="66">
        <v>43290</v>
      </c>
      <c r="C1035" t="s">
        <v>195</v>
      </c>
      <c r="D1035" t="s">
        <v>181</v>
      </c>
      <c r="E1035" t="s">
        <v>182</v>
      </c>
      <c r="F1035" t="s">
        <v>366</v>
      </c>
      <c r="G1035" t="s">
        <v>333</v>
      </c>
      <c r="H1035">
        <v>30318</v>
      </c>
      <c r="I1035" t="s">
        <v>185</v>
      </c>
      <c r="J1035" t="s">
        <v>202</v>
      </c>
      <c r="K1035" t="s">
        <v>168</v>
      </c>
      <c r="L1035" s="90">
        <v>251.91</v>
      </c>
      <c r="M1035">
        <v>9</v>
      </c>
      <c r="N1035">
        <v>0</v>
      </c>
      <c r="O1035" s="90">
        <v>47.862900000000003</v>
      </c>
      <c r="P1035"/>
      <c r="Q1035"/>
    </row>
    <row r="1036" spans="1:17" x14ac:dyDescent="0.25">
      <c r="A1036" t="s">
        <v>1886</v>
      </c>
      <c r="B1036" s="66">
        <v>43290</v>
      </c>
      <c r="C1036" t="s">
        <v>195</v>
      </c>
      <c r="D1036" t="s">
        <v>189</v>
      </c>
      <c r="E1036" t="s">
        <v>182</v>
      </c>
      <c r="F1036" t="s">
        <v>652</v>
      </c>
      <c r="G1036" t="s">
        <v>213</v>
      </c>
      <c r="H1036">
        <v>77642</v>
      </c>
      <c r="I1036" t="s">
        <v>214</v>
      </c>
      <c r="J1036" t="s">
        <v>193</v>
      </c>
      <c r="K1036" t="s">
        <v>208</v>
      </c>
      <c r="L1036" s="90">
        <v>5.1840000000000002</v>
      </c>
      <c r="M1036">
        <v>1</v>
      </c>
      <c r="N1036">
        <v>0.2</v>
      </c>
      <c r="O1036" s="90">
        <v>1.8144</v>
      </c>
      <c r="P1036"/>
      <c r="Q1036"/>
    </row>
    <row r="1037" spans="1:17" x14ac:dyDescent="0.25">
      <c r="A1037" t="s">
        <v>1887</v>
      </c>
      <c r="B1037" s="66">
        <v>43290</v>
      </c>
      <c r="C1037" t="s">
        <v>180</v>
      </c>
      <c r="D1037" t="s">
        <v>189</v>
      </c>
      <c r="E1037" t="s">
        <v>182</v>
      </c>
      <c r="F1037" t="s">
        <v>463</v>
      </c>
      <c r="G1037" t="s">
        <v>218</v>
      </c>
      <c r="H1037">
        <v>84604</v>
      </c>
      <c r="I1037" t="s">
        <v>192</v>
      </c>
      <c r="J1037" t="s">
        <v>193</v>
      </c>
      <c r="K1037" t="s">
        <v>204</v>
      </c>
      <c r="L1037" s="90">
        <v>10.776</v>
      </c>
      <c r="M1037">
        <v>3</v>
      </c>
      <c r="N1037">
        <v>0.2</v>
      </c>
      <c r="O1037" s="90">
        <v>3.5022000000000002</v>
      </c>
      <c r="P1037"/>
      <c r="Q1037"/>
    </row>
    <row r="1038" spans="1:17" x14ac:dyDescent="0.25">
      <c r="A1038" t="s">
        <v>1888</v>
      </c>
      <c r="B1038" s="66">
        <v>43290</v>
      </c>
      <c r="C1038" t="s">
        <v>195</v>
      </c>
      <c r="D1038" t="s">
        <v>189</v>
      </c>
      <c r="E1038" t="s">
        <v>182</v>
      </c>
      <c r="F1038" t="s">
        <v>241</v>
      </c>
      <c r="G1038" t="s">
        <v>242</v>
      </c>
      <c r="H1038">
        <v>10011</v>
      </c>
      <c r="I1038" t="s">
        <v>224</v>
      </c>
      <c r="J1038" t="s">
        <v>193</v>
      </c>
      <c r="K1038" t="s">
        <v>204</v>
      </c>
      <c r="L1038" s="90">
        <v>6.0960000000000001</v>
      </c>
      <c r="M1038">
        <v>2</v>
      </c>
      <c r="N1038">
        <v>0.2</v>
      </c>
      <c r="O1038" s="90">
        <v>2.0573999999999999</v>
      </c>
      <c r="P1038"/>
      <c r="Q1038"/>
    </row>
    <row r="1039" spans="1:17" x14ac:dyDescent="0.25">
      <c r="A1039" t="s">
        <v>1889</v>
      </c>
      <c r="B1039" s="66">
        <v>43290</v>
      </c>
      <c r="C1039" t="s">
        <v>195</v>
      </c>
      <c r="D1039" t="s">
        <v>189</v>
      </c>
      <c r="E1039" t="s">
        <v>182</v>
      </c>
      <c r="F1039" t="s">
        <v>190</v>
      </c>
      <c r="G1039" t="s">
        <v>191</v>
      </c>
      <c r="H1039">
        <v>90032</v>
      </c>
      <c r="I1039" t="s">
        <v>192</v>
      </c>
      <c r="J1039" t="s">
        <v>193</v>
      </c>
      <c r="K1039" t="s">
        <v>204</v>
      </c>
      <c r="L1039" s="90">
        <v>81.792000000000002</v>
      </c>
      <c r="M1039">
        <v>6</v>
      </c>
      <c r="N1039">
        <v>0.2</v>
      </c>
      <c r="O1039" s="90">
        <v>26.5824</v>
      </c>
      <c r="P1039"/>
      <c r="Q1039"/>
    </row>
    <row r="1040" spans="1:17" x14ac:dyDescent="0.25">
      <c r="A1040" t="s">
        <v>1890</v>
      </c>
      <c r="B1040" s="66">
        <v>43291</v>
      </c>
      <c r="C1040" t="s">
        <v>195</v>
      </c>
      <c r="D1040" t="s">
        <v>189</v>
      </c>
      <c r="E1040" t="s">
        <v>182</v>
      </c>
      <c r="F1040" t="s">
        <v>219</v>
      </c>
      <c r="G1040" t="s">
        <v>191</v>
      </c>
      <c r="H1040">
        <v>94110</v>
      </c>
      <c r="I1040" t="s">
        <v>192</v>
      </c>
      <c r="J1040" t="s">
        <v>186</v>
      </c>
      <c r="K1040" t="s">
        <v>200</v>
      </c>
      <c r="L1040" s="90">
        <v>24.9</v>
      </c>
      <c r="M1040">
        <v>5</v>
      </c>
      <c r="N1040">
        <v>0</v>
      </c>
      <c r="O1040" s="90">
        <v>8.2170000000000005</v>
      </c>
      <c r="P1040"/>
      <c r="Q1040"/>
    </row>
    <row r="1041" spans="1:17" x14ac:dyDescent="0.25">
      <c r="A1041" t="s">
        <v>1891</v>
      </c>
      <c r="B1041" s="66">
        <v>43291</v>
      </c>
      <c r="C1041" t="s">
        <v>195</v>
      </c>
      <c r="D1041" t="s">
        <v>211</v>
      </c>
      <c r="E1041" t="s">
        <v>182</v>
      </c>
      <c r="F1041" t="s">
        <v>241</v>
      </c>
      <c r="G1041" t="s">
        <v>242</v>
      </c>
      <c r="H1041">
        <v>10009</v>
      </c>
      <c r="I1041" t="s">
        <v>224</v>
      </c>
      <c r="J1041" t="s">
        <v>202</v>
      </c>
      <c r="K1041" t="s">
        <v>168</v>
      </c>
      <c r="L1041" s="90">
        <v>449.91</v>
      </c>
      <c r="M1041">
        <v>9</v>
      </c>
      <c r="N1041">
        <v>0</v>
      </c>
      <c r="O1041" s="90">
        <v>157.46850000000001</v>
      </c>
      <c r="P1041"/>
      <c r="Q1041"/>
    </row>
    <row r="1042" spans="1:17" x14ac:dyDescent="0.25">
      <c r="A1042" t="s">
        <v>1892</v>
      </c>
      <c r="B1042" s="66">
        <v>43291</v>
      </c>
      <c r="C1042" t="s">
        <v>195</v>
      </c>
      <c r="D1042" t="s">
        <v>211</v>
      </c>
      <c r="E1042" t="s">
        <v>182</v>
      </c>
      <c r="F1042" t="s">
        <v>222</v>
      </c>
      <c r="G1042" t="s">
        <v>223</v>
      </c>
      <c r="H1042">
        <v>19140</v>
      </c>
      <c r="I1042" t="s">
        <v>224</v>
      </c>
      <c r="J1042" t="s">
        <v>186</v>
      </c>
      <c r="K1042" t="s">
        <v>198</v>
      </c>
      <c r="L1042" s="90">
        <v>154.76400000000001</v>
      </c>
      <c r="M1042">
        <v>3</v>
      </c>
      <c r="N1042">
        <v>0.4</v>
      </c>
      <c r="O1042" s="90">
        <v>46.429200000000002</v>
      </c>
      <c r="P1042"/>
      <c r="Q1042"/>
    </row>
    <row r="1043" spans="1:17" x14ac:dyDescent="0.25">
      <c r="A1043" t="s">
        <v>1893</v>
      </c>
      <c r="B1043" s="66">
        <v>43291</v>
      </c>
      <c r="C1043" t="s">
        <v>228</v>
      </c>
      <c r="D1043" t="s">
        <v>189</v>
      </c>
      <c r="E1043" t="s">
        <v>182</v>
      </c>
      <c r="F1043" t="s">
        <v>190</v>
      </c>
      <c r="G1043" t="s">
        <v>191</v>
      </c>
      <c r="H1043">
        <v>90036</v>
      </c>
      <c r="I1043" t="s">
        <v>192</v>
      </c>
      <c r="J1043" t="s">
        <v>193</v>
      </c>
      <c r="K1043" t="s">
        <v>204</v>
      </c>
      <c r="L1043" s="90">
        <v>37.44</v>
      </c>
      <c r="M1043">
        <v>4</v>
      </c>
      <c r="N1043">
        <v>0.2</v>
      </c>
      <c r="O1043" s="90">
        <v>11.7</v>
      </c>
      <c r="P1043"/>
      <c r="Q1043"/>
    </row>
    <row r="1044" spans="1:17" x14ac:dyDescent="0.25">
      <c r="A1044" t="s">
        <v>1894</v>
      </c>
      <c r="B1044" s="66">
        <v>43291</v>
      </c>
      <c r="C1044" t="s">
        <v>195</v>
      </c>
      <c r="D1044" t="s">
        <v>181</v>
      </c>
      <c r="E1044" t="s">
        <v>182</v>
      </c>
      <c r="F1044" t="s">
        <v>306</v>
      </c>
      <c r="G1044" t="s">
        <v>236</v>
      </c>
      <c r="H1044">
        <v>48227</v>
      </c>
      <c r="I1044" t="s">
        <v>214</v>
      </c>
      <c r="J1044" t="s">
        <v>202</v>
      </c>
      <c r="K1044" t="s">
        <v>203</v>
      </c>
      <c r="L1044" s="90">
        <v>299.98</v>
      </c>
      <c r="M1044">
        <v>2</v>
      </c>
      <c r="N1044">
        <v>0</v>
      </c>
      <c r="O1044" s="90">
        <v>83.994399999999999</v>
      </c>
      <c r="P1044"/>
      <c r="Q1044"/>
    </row>
    <row r="1045" spans="1:17" x14ac:dyDescent="0.25">
      <c r="A1045" t="s">
        <v>1895</v>
      </c>
      <c r="B1045" s="66">
        <v>43291</v>
      </c>
      <c r="C1045" t="s">
        <v>180</v>
      </c>
      <c r="D1045" t="s">
        <v>181</v>
      </c>
      <c r="E1045" t="s">
        <v>182</v>
      </c>
      <c r="F1045" t="s">
        <v>219</v>
      </c>
      <c r="G1045" t="s">
        <v>191</v>
      </c>
      <c r="H1045">
        <v>94109</v>
      </c>
      <c r="I1045" t="s">
        <v>192</v>
      </c>
      <c r="J1045" t="s">
        <v>193</v>
      </c>
      <c r="K1045" t="s">
        <v>208</v>
      </c>
      <c r="L1045" s="90">
        <v>70.88</v>
      </c>
      <c r="M1045">
        <v>2</v>
      </c>
      <c r="N1045">
        <v>0</v>
      </c>
      <c r="O1045" s="90">
        <v>33.313600000000001</v>
      </c>
      <c r="P1045"/>
      <c r="Q1045"/>
    </row>
    <row r="1046" spans="1:17" x14ac:dyDescent="0.25">
      <c r="A1046" t="s">
        <v>1896</v>
      </c>
      <c r="B1046" s="66">
        <v>43292</v>
      </c>
      <c r="C1046" t="s">
        <v>195</v>
      </c>
      <c r="D1046" t="s">
        <v>181</v>
      </c>
      <c r="E1046" t="s">
        <v>182</v>
      </c>
      <c r="F1046" t="s">
        <v>325</v>
      </c>
      <c r="G1046" t="s">
        <v>242</v>
      </c>
      <c r="H1046">
        <v>11561</v>
      </c>
      <c r="I1046" t="s">
        <v>224</v>
      </c>
      <c r="J1046" t="s">
        <v>193</v>
      </c>
      <c r="K1046" t="s">
        <v>199</v>
      </c>
      <c r="L1046" s="90">
        <v>1676.88</v>
      </c>
      <c r="M1046">
        <v>6</v>
      </c>
      <c r="N1046">
        <v>0</v>
      </c>
      <c r="O1046" s="90">
        <v>83.843999999999994</v>
      </c>
      <c r="P1046"/>
      <c r="Q1046"/>
    </row>
    <row r="1047" spans="1:17" x14ac:dyDescent="0.25">
      <c r="A1047" t="s">
        <v>1897</v>
      </c>
      <c r="B1047" s="66">
        <v>43292</v>
      </c>
      <c r="C1047" t="s">
        <v>195</v>
      </c>
      <c r="D1047" t="s">
        <v>189</v>
      </c>
      <c r="E1047" t="s">
        <v>182</v>
      </c>
      <c r="F1047" t="s">
        <v>668</v>
      </c>
      <c r="G1047" t="s">
        <v>216</v>
      </c>
      <c r="H1047">
        <v>54601</v>
      </c>
      <c r="I1047" t="s">
        <v>214</v>
      </c>
      <c r="J1047" t="s">
        <v>193</v>
      </c>
      <c r="K1047" t="s">
        <v>201</v>
      </c>
      <c r="L1047" s="90">
        <v>3.04</v>
      </c>
      <c r="M1047">
        <v>1</v>
      </c>
      <c r="N1047">
        <v>0</v>
      </c>
      <c r="O1047" s="90">
        <v>1.0336000000000001</v>
      </c>
      <c r="P1047"/>
      <c r="Q1047"/>
    </row>
    <row r="1048" spans="1:17" x14ac:dyDescent="0.25">
      <c r="A1048" t="s">
        <v>1898</v>
      </c>
      <c r="B1048" s="66">
        <v>43292</v>
      </c>
      <c r="C1048" t="s">
        <v>228</v>
      </c>
      <c r="D1048" t="s">
        <v>181</v>
      </c>
      <c r="E1048" t="s">
        <v>182</v>
      </c>
      <c r="F1048" t="s">
        <v>190</v>
      </c>
      <c r="G1048" t="s">
        <v>191</v>
      </c>
      <c r="H1048">
        <v>90008</v>
      </c>
      <c r="I1048" t="s">
        <v>192</v>
      </c>
      <c r="J1048" t="s">
        <v>193</v>
      </c>
      <c r="K1048" t="s">
        <v>204</v>
      </c>
      <c r="L1048" s="90">
        <v>11.808</v>
      </c>
      <c r="M1048">
        <v>3</v>
      </c>
      <c r="N1048">
        <v>0.2</v>
      </c>
      <c r="O1048" s="90">
        <v>4.1327999999999996</v>
      </c>
      <c r="P1048"/>
      <c r="Q1048"/>
    </row>
    <row r="1049" spans="1:17" x14ac:dyDescent="0.25">
      <c r="A1049" t="s">
        <v>1899</v>
      </c>
      <c r="B1049" s="66">
        <v>43292</v>
      </c>
      <c r="C1049" t="s">
        <v>180</v>
      </c>
      <c r="D1049" t="s">
        <v>189</v>
      </c>
      <c r="E1049" t="s">
        <v>182</v>
      </c>
      <c r="F1049" t="s">
        <v>676</v>
      </c>
      <c r="G1049" t="s">
        <v>333</v>
      </c>
      <c r="H1049">
        <v>30062</v>
      </c>
      <c r="I1049" t="s">
        <v>185</v>
      </c>
      <c r="J1049" t="s">
        <v>193</v>
      </c>
      <c r="K1049" t="s">
        <v>199</v>
      </c>
      <c r="L1049" s="90">
        <v>1263.3</v>
      </c>
      <c r="M1049">
        <v>6</v>
      </c>
      <c r="N1049">
        <v>0</v>
      </c>
      <c r="O1049" s="90">
        <v>315.82499999999999</v>
      </c>
      <c r="P1049"/>
      <c r="Q1049"/>
    </row>
    <row r="1050" spans="1:17" x14ac:dyDescent="0.25">
      <c r="A1050" t="s">
        <v>1900</v>
      </c>
      <c r="B1050" s="66">
        <v>43292</v>
      </c>
      <c r="C1050" t="s">
        <v>228</v>
      </c>
      <c r="D1050" t="s">
        <v>181</v>
      </c>
      <c r="E1050" t="s">
        <v>182</v>
      </c>
      <c r="F1050" t="s">
        <v>337</v>
      </c>
      <c r="G1050" t="s">
        <v>247</v>
      </c>
      <c r="H1050">
        <v>85705</v>
      </c>
      <c r="I1050" t="s">
        <v>192</v>
      </c>
      <c r="J1050" t="s">
        <v>186</v>
      </c>
      <c r="K1050" t="s">
        <v>200</v>
      </c>
      <c r="L1050" s="90">
        <v>51.968000000000004</v>
      </c>
      <c r="M1050">
        <v>2</v>
      </c>
      <c r="N1050">
        <v>0.2</v>
      </c>
      <c r="O1050" s="90">
        <v>10.393599999999999</v>
      </c>
      <c r="P1050"/>
      <c r="Q1050"/>
    </row>
    <row r="1051" spans="1:17" x14ac:dyDescent="0.25">
      <c r="A1051" t="s">
        <v>1901</v>
      </c>
      <c r="B1051" s="66">
        <v>43292</v>
      </c>
      <c r="C1051" t="s">
        <v>195</v>
      </c>
      <c r="D1051" t="s">
        <v>189</v>
      </c>
      <c r="E1051" t="s">
        <v>182</v>
      </c>
      <c r="F1051" t="s">
        <v>401</v>
      </c>
      <c r="G1051" t="s">
        <v>270</v>
      </c>
      <c r="H1051">
        <v>43130</v>
      </c>
      <c r="I1051" t="s">
        <v>224</v>
      </c>
      <c r="J1051" t="s">
        <v>193</v>
      </c>
      <c r="K1051" t="s">
        <v>204</v>
      </c>
      <c r="L1051" s="90">
        <v>2.907</v>
      </c>
      <c r="M1051">
        <v>3</v>
      </c>
      <c r="N1051">
        <v>0.7</v>
      </c>
      <c r="O1051" s="90">
        <v>2.0348999999999999</v>
      </c>
      <c r="P1051"/>
      <c r="Q1051"/>
    </row>
    <row r="1052" spans="1:17" x14ac:dyDescent="0.25">
      <c r="A1052" t="s">
        <v>1902</v>
      </c>
      <c r="B1052" s="66">
        <v>43292</v>
      </c>
      <c r="C1052" t="s">
        <v>195</v>
      </c>
      <c r="D1052" t="s">
        <v>189</v>
      </c>
      <c r="E1052" t="s">
        <v>182</v>
      </c>
      <c r="F1052" t="s">
        <v>361</v>
      </c>
      <c r="G1052" t="s">
        <v>213</v>
      </c>
      <c r="H1052">
        <v>77340</v>
      </c>
      <c r="I1052" t="s">
        <v>214</v>
      </c>
      <c r="J1052" t="s">
        <v>202</v>
      </c>
      <c r="K1052" t="s">
        <v>203</v>
      </c>
      <c r="L1052" s="90">
        <v>719.952</v>
      </c>
      <c r="M1052">
        <v>6</v>
      </c>
      <c r="N1052">
        <v>0.2</v>
      </c>
      <c r="O1052" s="90">
        <v>71.995199999999997</v>
      </c>
      <c r="P1052"/>
      <c r="Q1052"/>
    </row>
    <row r="1053" spans="1:17" x14ac:dyDescent="0.25">
      <c r="A1053" t="s">
        <v>1903</v>
      </c>
      <c r="B1053" s="66">
        <v>43293</v>
      </c>
      <c r="C1053" t="s">
        <v>228</v>
      </c>
      <c r="D1053" t="s">
        <v>181</v>
      </c>
      <c r="E1053" t="s">
        <v>182</v>
      </c>
      <c r="F1053" t="s">
        <v>222</v>
      </c>
      <c r="G1053" t="s">
        <v>223</v>
      </c>
      <c r="H1053">
        <v>19143</v>
      </c>
      <c r="I1053" t="s">
        <v>224</v>
      </c>
      <c r="J1053" t="s">
        <v>193</v>
      </c>
      <c r="K1053" t="s">
        <v>194</v>
      </c>
      <c r="L1053" s="90">
        <v>100.24</v>
      </c>
      <c r="M1053">
        <v>10</v>
      </c>
      <c r="N1053">
        <v>0.2</v>
      </c>
      <c r="O1053" s="90">
        <v>33.831000000000003</v>
      </c>
      <c r="P1053"/>
      <c r="Q1053"/>
    </row>
    <row r="1054" spans="1:17" x14ac:dyDescent="0.25">
      <c r="A1054" t="s">
        <v>1904</v>
      </c>
      <c r="B1054" s="66">
        <v>43293</v>
      </c>
      <c r="C1054" t="s">
        <v>195</v>
      </c>
      <c r="D1054" t="s">
        <v>181</v>
      </c>
      <c r="E1054" t="s">
        <v>182</v>
      </c>
      <c r="F1054" t="s">
        <v>241</v>
      </c>
      <c r="G1054" t="s">
        <v>242</v>
      </c>
      <c r="H1054">
        <v>10035</v>
      </c>
      <c r="I1054" t="s">
        <v>224</v>
      </c>
      <c r="J1054" t="s">
        <v>202</v>
      </c>
      <c r="K1054" t="s">
        <v>168</v>
      </c>
      <c r="L1054" s="90">
        <v>72.64</v>
      </c>
      <c r="M1054">
        <v>2</v>
      </c>
      <c r="N1054">
        <v>0</v>
      </c>
      <c r="O1054" s="90">
        <v>21.792000000000002</v>
      </c>
      <c r="P1054"/>
      <c r="Q1054"/>
    </row>
    <row r="1055" spans="1:17" x14ac:dyDescent="0.25">
      <c r="A1055" t="s">
        <v>1905</v>
      </c>
      <c r="B1055" s="66">
        <v>43293</v>
      </c>
      <c r="C1055" t="s">
        <v>180</v>
      </c>
      <c r="D1055" t="s">
        <v>211</v>
      </c>
      <c r="E1055" t="s">
        <v>182</v>
      </c>
      <c r="F1055" t="s">
        <v>241</v>
      </c>
      <c r="G1055" t="s">
        <v>242</v>
      </c>
      <c r="H1055">
        <v>10009</v>
      </c>
      <c r="I1055" t="s">
        <v>224</v>
      </c>
      <c r="J1055" t="s">
        <v>193</v>
      </c>
      <c r="K1055" t="s">
        <v>201</v>
      </c>
      <c r="L1055" s="90">
        <v>6.63</v>
      </c>
      <c r="M1055">
        <v>3</v>
      </c>
      <c r="N1055">
        <v>0</v>
      </c>
      <c r="O1055" s="90">
        <v>3.1160999999999999</v>
      </c>
      <c r="P1055"/>
      <c r="Q1055"/>
    </row>
    <row r="1056" spans="1:17" x14ac:dyDescent="0.25">
      <c r="A1056" t="s">
        <v>1906</v>
      </c>
      <c r="B1056" s="66">
        <v>43294</v>
      </c>
      <c r="C1056" t="s">
        <v>180</v>
      </c>
      <c r="D1056" t="s">
        <v>189</v>
      </c>
      <c r="E1056" t="s">
        <v>182</v>
      </c>
      <c r="F1056" t="s">
        <v>206</v>
      </c>
      <c r="G1056" t="s">
        <v>191</v>
      </c>
      <c r="H1056">
        <v>94521</v>
      </c>
      <c r="I1056" t="s">
        <v>192</v>
      </c>
      <c r="J1056" t="s">
        <v>193</v>
      </c>
      <c r="K1056" t="s">
        <v>201</v>
      </c>
      <c r="L1056" s="90">
        <v>3.52</v>
      </c>
      <c r="M1056">
        <v>2</v>
      </c>
      <c r="N1056">
        <v>0</v>
      </c>
      <c r="O1056" s="90">
        <v>1.6896</v>
      </c>
      <c r="P1056"/>
      <c r="Q1056"/>
    </row>
    <row r="1057" spans="1:17" x14ac:dyDescent="0.25">
      <c r="A1057" t="s">
        <v>1907</v>
      </c>
      <c r="B1057" s="66">
        <v>43294</v>
      </c>
      <c r="C1057" t="s">
        <v>228</v>
      </c>
      <c r="D1057" t="s">
        <v>189</v>
      </c>
      <c r="E1057" t="s">
        <v>182</v>
      </c>
      <c r="F1057" t="s">
        <v>269</v>
      </c>
      <c r="G1057" t="s">
        <v>270</v>
      </c>
      <c r="H1057">
        <v>43229</v>
      </c>
      <c r="I1057" t="s">
        <v>224</v>
      </c>
      <c r="J1057" t="s">
        <v>193</v>
      </c>
      <c r="K1057" t="s">
        <v>243</v>
      </c>
      <c r="L1057" s="90">
        <v>8.0399999999999991</v>
      </c>
      <c r="M1057">
        <v>5</v>
      </c>
      <c r="N1057">
        <v>0.2</v>
      </c>
      <c r="O1057" s="90">
        <v>2.9144999999999999</v>
      </c>
      <c r="P1057"/>
      <c r="Q1057"/>
    </row>
    <row r="1058" spans="1:17" x14ac:dyDescent="0.25">
      <c r="A1058" t="s">
        <v>1908</v>
      </c>
      <c r="B1058" s="66">
        <v>43294</v>
      </c>
      <c r="C1058" t="s">
        <v>334</v>
      </c>
      <c r="D1058" t="s">
        <v>189</v>
      </c>
      <c r="E1058" t="s">
        <v>182</v>
      </c>
      <c r="F1058" t="s">
        <v>209</v>
      </c>
      <c r="G1058" t="s">
        <v>210</v>
      </c>
      <c r="H1058">
        <v>98103</v>
      </c>
      <c r="I1058" t="s">
        <v>192</v>
      </c>
      <c r="J1058" t="s">
        <v>186</v>
      </c>
      <c r="K1058" t="s">
        <v>198</v>
      </c>
      <c r="L1058" s="90">
        <v>283.56</v>
      </c>
      <c r="M1058">
        <v>4</v>
      </c>
      <c r="N1058">
        <v>0</v>
      </c>
      <c r="O1058" s="90">
        <v>45.369599999999998</v>
      </c>
      <c r="P1058"/>
      <c r="Q1058"/>
    </row>
    <row r="1059" spans="1:17" x14ac:dyDescent="0.25">
      <c r="A1059" t="s">
        <v>1909</v>
      </c>
      <c r="B1059" s="66">
        <v>43294</v>
      </c>
      <c r="C1059" t="s">
        <v>228</v>
      </c>
      <c r="D1059" t="s">
        <v>181</v>
      </c>
      <c r="E1059" t="s">
        <v>182</v>
      </c>
      <c r="F1059" t="s">
        <v>219</v>
      </c>
      <c r="G1059" t="s">
        <v>191</v>
      </c>
      <c r="H1059">
        <v>94110</v>
      </c>
      <c r="I1059" t="s">
        <v>192</v>
      </c>
      <c r="J1059" t="s">
        <v>193</v>
      </c>
      <c r="K1059" t="s">
        <v>205</v>
      </c>
      <c r="L1059" s="90">
        <v>45.28</v>
      </c>
      <c r="M1059">
        <v>4</v>
      </c>
      <c r="N1059">
        <v>0</v>
      </c>
      <c r="O1059" s="90">
        <v>15.395200000000001</v>
      </c>
      <c r="P1059"/>
      <c r="Q1059"/>
    </row>
    <row r="1060" spans="1:17" x14ac:dyDescent="0.25">
      <c r="A1060" t="s">
        <v>1910</v>
      </c>
      <c r="B1060" s="66">
        <v>43294</v>
      </c>
      <c r="C1060" t="s">
        <v>195</v>
      </c>
      <c r="D1060" t="s">
        <v>181</v>
      </c>
      <c r="E1060" t="s">
        <v>182</v>
      </c>
      <c r="F1060" t="s">
        <v>283</v>
      </c>
      <c r="G1060" t="s">
        <v>191</v>
      </c>
      <c r="H1060">
        <v>95123</v>
      </c>
      <c r="I1060" t="s">
        <v>192</v>
      </c>
      <c r="J1060" t="s">
        <v>186</v>
      </c>
      <c r="K1060" t="s">
        <v>200</v>
      </c>
      <c r="L1060" s="90">
        <v>43.96</v>
      </c>
      <c r="M1060">
        <v>7</v>
      </c>
      <c r="N1060">
        <v>0</v>
      </c>
      <c r="O1060" s="90">
        <v>18.463200000000001</v>
      </c>
      <c r="P1060"/>
      <c r="Q1060"/>
    </row>
    <row r="1061" spans="1:17" x14ac:dyDescent="0.25">
      <c r="A1061" t="s">
        <v>1911</v>
      </c>
      <c r="B1061" s="66">
        <v>43294</v>
      </c>
      <c r="C1061" t="s">
        <v>195</v>
      </c>
      <c r="D1061" t="s">
        <v>181</v>
      </c>
      <c r="E1061" t="s">
        <v>182</v>
      </c>
      <c r="F1061" t="s">
        <v>283</v>
      </c>
      <c r="G1061" t="s">
        <v>191</v>
      </c>
      <c r="H1061">
        <v>95123</v>
      </c>
      <c r="I1061" t="s">
        <v>192</v>
      </c>
      <c r="J1061" t="s">
        <v>193</v>
      </c>
      <c r="K1061" t="s">
        <v>226</v>
      </c>
      <c r="L1061" s="90">
        <v>39.76</v>
      </c>
      <c r="M1061">
        <v>7</v>
      </c>
      <c r="N1061">
        <v>0</v>
      </c>
      <c r="O1061" s="90">
        <v>18.687200000000001</v>
      </c>
      <c r="P1061"/>
      <c r="Q1061"/>
    </row>
    <row r="1062" spans="1:17" x14ac:dyDescent="0.25">
      <c r="A1062" t="s">
        <v>1912</v>
      </c>
      <c r="B1062" s="66">
        <v>43294</v>
      </c>
      <c r="C1062" t="s">
        <v>180</v>
      </c>
      <c r="D1062" t="s">
        <v>181</v>
      </c>
      <c r="E1062" t="s">
        <v>182</v>
      </c>
      <c r="F1062" t="s">
        <v>190</v>
      </c>
      <c r="G1062" t="s">
        <v>191</v>
      </c>
      <c r="H1062">
        <v>90004</v>
      </c>
      <c r="I1062" t="s">
        <v>192</v>
      </c>
      <c r="J1062" t="s">
        <v>193</v>
      </c>
      <c r="K1062" t="s">
        <v>199</v>
      </c>
      <c r="L1062" s="90">
        <v>99.87</v>
      </c>
      <c r="M1062">
        <v>3</v>
      </c>
      <c r="N1062">
        <v>0</v>
      </c>
      <c r="O1062" s="90">
        <v>23.968800000000002</v>
      </c>
      <c r="P1062"/>
      <c r="Q1062"/>
    </row>
    <row r="1063" spans="1:17" x14ac:dyDescent="0.25">
      <c r="A1063" t="s">
        <v>1913</v>
      </c>
      <c r="B1063" s="66">
        <v>43294</v>
      </c>
      <c r="C1063" t="s">
        <v>195</v>
      </c>
      <c r="D1063" t="s">
        <v>181</v>
      </c>
      <c r="E1063" t="s">
        <v>182</v>
      </c>
      <c r="F1063" t="s">
        <v>376</v>
      </c>
      <c r="G1063" t="s">
        <v>249</v>
      </c>
      <c r="H1063">
        <v>24153</v>
      </c>
      <c r="I1063" t="s">
        <v>185</v>
      </c>
      <c r="J1063" t="s">
        <v>193</v>
      </c>
      <c r="K1063" t="s">
        <v>208</v>
      </c>
      <c r="L1063" s="90">
        <v>49.12</v>
      </c>
      <c r="M1063">
        <v>4</v>
      </c>
      <c r="N1063">
        <v>0</v>
      </c>
      <c r="O1063" s="90">
        <v>23.086400000000001</v>
      </c>
      <c r="P1063"/>
      <c r="Q1063"/>
    </row>
    <row r="1064" spans="1:17" x14ac:dyDescent="0.25">
      <c r="A1064" t="s">
        <v>1914</v>
      </c>
      <c r="B1064" s="66">
        <v>43294</v>
      </c>
      <c r="C1064" t="s">
        <v>195</v>
      </c>
      <c r="D1064" t="s">
        <v>181</v>
      </c>
      <c r="E1064" t="s">
        <v>182</v>
      </c>
      <c r="F1064" t="s">
        <v>277</v>
      </c>
      <c r="G1064" t="s">
        <v>278</v>
      </c>
      <c r="H1064">
        <v>64055</v>
      </c>
      <c r="I1064" t="s">
        <v>214</v>
      </c>
      <c r="J1064" t="s">
        <v>193</v>
      </c>
      <c r="K1064" t="s">
        <v>205</v>
      </c>
      <c r="L1064" s="90">
        <v>839.43</v>
      </c>
      <c r="M1064">
        <v>3</v>
      </c>
      <c r="N1064">
        <v>0</v>
      </c>
      <c r="O1064" s="90">
        <v>218.2518</v>
      </c>
      <c r="P1064"/>
      <c r="Q1064"/>
    </row>
    <row r="1065" spans="1:17" x14ac:dyDescent="0.25">
      <c r="A1065" t="s">
        <v>1915</v>
      </c>
      <c r="B1065" s="66">
        <v>43294</v>
      </c>
      <c r="C1065" t="s">
        <v>180</v>
      </c>
      <c r="D1065" t="s">
        <v>211</v>
      </c>
      <c r="E1065" t="s">
        <v>182</v>
      </c>
      <c r="F1065" t="s">
        <v>355</v>
      </c>
      <c r="G1065" t="s">
        <v>207</v>
      </c>
      <c r="H1065">
        <v>28540</v>
      </c>
      <c r="I1065" t="s">
        <v>185</v>
      </c>
      <c r="J1065" t="s">
        <v>193</v>
      </c>
      <c r="K1065" t="s">
        <v>226</v>
      </c>
      <c r="L1065" s="90">
        <v>12.224</v>
      </c>
      <c r="M1065">
        <v>2</v>
      </c>
      <c r="N1065">
        <v>0.2</v>
      </c>
      <c r="O1065" s="90">
        <v>4.4311999999999996</v>
      </c>
      <c r="P1065"/>
      <c r="Q1065"/>
    </row>
    <row r="1066" spans="1:17" x14ac:dyDescent="0.25">
      <c r="A1066" t="s">
        <v>1916</v>
      </c>
      <c r="B1066" s="66">
        <v>43294</v>
      </c>
      <c r="C1066" t="s">
        <v>195</v>
      </c>
      <c r="D1066" t="s">
        <v>211</v>
      </c>
      <c r="E1066" t="s">
        <v>182</v>
      </c>
      <c r="F1066" t="s">
        <v>196</v>
      </c>
      <c r="G1066" t="s">
        <v>197</v>
      </c>
      <c r="H1066">
        <v>33311</v>
      </c>
      <c r="I1066" t="s">
        <v>185</v>
      </c>
      <c r="J1066" t="s">
        <v>193</v>
      </c>
      <c r="K1066" t="s">
        <v>204</v>
      </c>
      <c r="L1066" s="90">
        <v>28.751999999999999</v>
      </c>
      <c r="M1066">
        <v>8</v>
      </c>
      <c r="N1066">
        <v>0.7</v>
      </c>
      <c r="O1066" s="90">
        <v>21.084800000000001</v>
      </c>
      <c r="P1066"/>
      <c r="Q1066"/>
    </row>
    <row r="1067" spans="1:17" x14ac:dyDescent="0.25">
      <c r="A1067" t="s">
        <v>1917</v>
      </c>
      <c r="B1067" s="66">
        <v>43294</v>
      </c>
      <c r="C1067" t="s">
        <v>180</v>
      </c>
      <c r="D1067" t="s">
        <v>189</v>
      </c>
      <c r="E1067" t="s">
        <v>182</v>
      </c>
      <c r="F1067" t="s">
        <v>704</v>
      </c>
      <c r="G1067" t="s">
        <v>236</v>
      </c>
      <c r="H1067">
        <v>48104</v>
      </c>
      <c r="I1067" t="s">
        <v>214</v>
      </c>
      <c r="J1067" t="s">
        <v>193</v>
      </c>
      <c r="K1067" t="s">
        <v>226</v>
      </c>
      <c r="L1067" s="90">
        <v>57.96</v>
      </c>
      <c r="M1067">
        <v>7</v>
      </c>
      <c r="N1067">
        <v>0</v>
      </c>
      <c r="O1067" s="90">
        <v>27.241199999999999</v>
      </c>
      <c r="P1067"/>
      <c r="Q1067"/>
    </row>
    <row r="1068" spans="1:17" x14ac:dyDescent="0.25">
      <c r="A1068" t="s">
        <v>1918</v>
      </c>
      <c r="B1068" s="66">
        <v>43294</v>
      </c>
      <c r="C1068" t="s">
        <v>195</v>
      </c>
      <c r="D1068" t="s">
        <v>211</v>
      </c>
      <c r="E1068" t="s">
        <v>182</v>
      </c>
      <c r="F1068" t="s">
        <v>272</v>
      </c>
      <c r="G1068" t="s">
        <v>238</v>
      </c>
      <c r="H1068">
        <v>19805</v>
      </c>
      <c r="I1068" t="s">
        <v>224</v>
      </c>
      <c r="J1068" t="s">
        <v>193</v>
      </c>
      <c r="K1068" t="s">
        <v>204</v>
      </c>
      <c r="L1068" s="90">
        <v>849.95</v>
      </c>
      <c r="M1068">
        <v>5</v>
      </c>
      <c r="N1068">
        <v>0</v>
      </c>
      <c r="O1068" s="90">
        <v>390.97699999999998</v>
      </c>
      <c r="P1068"/>
      <c r="Q1068"/>
    </row>
    <row r="1069" spans="1:17" x14ac:dyDescent="0.25">
      <c r="A1069" t="s">
        <v>1919</v>
      </c>
      <c r="B1069" s="66">
        <v>43295</v>
      </c>
      <c r="C1069" t="s">
        <v>195</v>
      </c>
      <c r="D1069" t="s">
        <v>189</v>
      </c>
      <c r="E1069" t="s">
        <v>182</v>
      </c>
      <c r="F1069" t="s">
        <v>574</v>
      </c>
      <c r="G1069" t="s">
        <v>213</v>
      </c>
      <c r="H1069">
        <v>76117</v>
      </c>
      <c r="I1069" t="s">
        <v>214</v>
      </c>
      <c r="J1069" t="s">
        <v>193</v>
      </c>
      <c r="K1069" t="s">
        <v>226</v>
      </c>
      <c r="L1069" s="90">
        <v>6.6079999999999997</v>
      </c>
      <c r="M1069">
        <v>2</v>
      </c>
      <c r="N1069">
        <v>0.2</v>
      </c>
      <c r="O1069" s="90">
        <v>2.1476000000000002</v>
      </c>
      <c r="P1069"/>
      <c r="Q1069"/>
    </row>
    <row r="1070" spans="1:17" x14ac:dyDescent="0.25">
      <c r="A1070" t="s">
        <v>1920</v>
      </c>
      <c r="B1070" s="66">
        <v>43295</v>
      </c>
      <c r="C1070" t="s">
        <v>228</v>
      </c>
      <c r="D1070" t="s">
        <v>189</v>
      </c>
      <c r="E1070" t="s">
        <v>182</v>
      </c>
      <c r="F1070" t="s">
        <v>391</v>
      </c>
      <c r="G1070" t="s">
        <v>223</v>
      </c>
      <c r="H1070">
        <v>19013</v>
      </c>
      <c r="I1070" t="s">
        <v>224</v>
      </c>
      <c r="J1070" t="s">
        <v>193</v>
      </c>
      <c r="K1070" t="s">
        <v>276</v>
      </c>
      <c r="L1070" s="90">
        <v>190.89599999999999</v>
      </c>
      <c r="M1070">
        <v>2</v>
      </c>
      <c r="N1070">
        <v>0.2</v>
      </c>
      <c r="O1070" s="90">
        <v>42.951599999999999</v>
      </c>
      <c r="P1070"/>
      <c r="Q1070"/>
    </row>
    <row r="1071" spans="1:17" x14ac:dyDescent="0.25">
      <c r="A1071" t="s">
        <v>1921</v>
      </c>
      <c r="B1071" s="66">
        <v>43295</v>
      </c>
      <c r="C1071" t="s">
        <v>195</v>
      </c>
      <c r="D1071" t="s">
        <v>181</v>
      </c>
      <c r="E1071" t="s">
        <v>182</v>
      </c>
      <c r="F1071" t="s">
        <v>437</v>
      </c>
      <c r="G1071" t="s">
        <v>363</v>
      </c>
      <c r="H1071">
        <v>72401</v>
      </c>
      <c r="I1071" t="s">
        <v>185</v>
      </c>
      <c r="J1071" t="s">
        <v>193</v>
      </c>
      <c r="K1071" t="s">
        <v>226</v>
      </c>
      <c r="L1071" s="90">
        <v>23.34</v>
      </c>
      <c r="M1071">
        <v>3</v>
      </c>
      <c r="N1071">
        <v>0</v>
      </c>
      <c r="O1071" s="90">
        <v>10.969799999999999</v>
      </c>
      <c r="P1071"/>
      <c r="Q1071"/>
    </row>
    <row r="1072" spans="1:17" x14ac:dyDescent="0.25">
      <c r="A1072" t="s">
        <v>1922</v>
      </c>
      <c r="B1072" s="66">
        <v>43296</v>
      </c>
      <c r="C1072" t="s">
        <v>195</v>
      </c>
      <c r="D1072" t="s">
        <v>189</v>
      </c>
      <c r="E1072" t="s">
        <v>182</v>
      </c>
      <c r="F1072" t="s">
        <v>219</v>
      </c>
      <c r="G1072" t="s">
        <v>191</v>
      </c>
      <c r="H1072">
        <v>94109</v>
      </c>
      <c r="I1072" t="s">
        <v>192</v>
      </c>
      <c r="J1072" t="s">
        <v>202</v>
      </c>
      <c r="K1072" t="s">
        <v>168</v>
      </c>
      <c r="L1072" s="90">
        <v>166.16</v>
      </c>
      <c r="M1072">
        <v>8</v>
      </c>
      <c r="N1072">
        <v>0</v>
      </c>
      <c r="O1072" s="90">
        <v>59.817599999999999</v>
      </c>
      <c r="P1072"/>
      <c r="Q1072"/>
    </row>
    <row r="1073" spans="1:17" x14ac:dyDescent="0.25">
      <c r="A1073" t="s">
        <v>1923</v>
      </c>
      <c r="B1073" s="66">
        <v>43296</v>
      </c>
      <c r="C1073" t="s">
        <v>228</v>
      </c>
      <c r="D1073" t="s">
        <v>181</v>
      </c>
      <c r="E1073" t="s">
        <v>182</v>
      </c>
      <c r="F1073" t="s">
        <v>280</v>
      </c>
      <c r="G1073" t="s">
        <v>270</v>
      </c>
      <c r="H1073">
        <v>43055</v>
      </c>
      <c r="I1073" t="s">
        <v>224</v>
      </c>
      <c r="J1073" t="s">
        <v>193</v>
      </c>
      <c r="K1073" t="s">
        <v>194</v>
      </c>
      <c r="L1073" s="90">
        <v>6</v>
      </c>
      <c r="M1073">
        <v>2</v>
      </c>
      <c r="N1073">
        <v>0.2</v>
      </c>
      <c r="O1073" s="90">
        <v>2.1</v>
      </c>
      <c r="P1073"/>
      <c r="Q1073"/>
    </row>
    <row r="1074" spans="1:17" x14ac:dyDescent="0.25">
      <c r="A1074" t="s">
        <v>1924</v>
      </c>
      <c r="B1074" s="66">
        <v>43296</v>
      </c>
      <c r="C1074" t="s">
        <v>228</v>
      </c>
      <c r="D1074" t="s">
        <v>181</v>
      </c>
      <c r="E1074" t="s">
        <v>182</v>
      </c>
      <c r="F1074" t="s">
        <v>241</v>
      </c>
      <c r="G1074" t="s">
        <v>242</v>
      </c>
      <c r="H1074">
        <v>10011</v>
      </c>
      <c r="I1074" t="s">
        <v>224</v>
      </c>
      <c r="J1074" t="s">
        <v>202</v>
      </c>
      <c r="K1074" t="s">
        <v>203</v>
      </c>
      <c r="L1074" s="90">
        <v>1349.91</v>
      </c>
      <c r="M1074">
        <v>9</v>
      </c>
      <c r="N1074">
        <v>0</v>
      </c>
      <c r="O1074" s="90">
        <v>661.45590000000004</v>
      </c>
      <c r="P1074"/>
      <c r="Q1074"/>
    </row>
    <row r="1075" spans="1:17" x14ac:dyDescent="0.25">
      <c r="A1075" t="s">
        <v>1925</v>
      </c>
      <c r="B1075" s="66">
        <v>43296</v>
      </c>
      <c r="C1075" t="s">
        <v>195</v>
      </c>
      <c r="D1075" t="s">
        <v>181</v>
      </c>
      <c r="E1075" t="s">
        <v>182</v>
      </c>
      <c r="F1075" t="s">
        <v>670</v>
      </c>
      <c r="G1075" t="s">
        <v>351</v>
      </c>
      <c r="H1075">
        <v>39401</v>
      </c>
      <c r="I1075" t="s">
        <v>185</v>
      </c>
      <c r="J1075" t="s">
        <v>186</v>
      </c>
      <c r="K1075" t="s">
        <v>187</v>
      </c>
      <c r="L1075" s="90">
        <v>504.9</v>
      </c>
      <c r="M1075">
        <v>5</v>
      </c>
      <c r="N1075">
        <v>0</v>
      </c>
      <c r="O1075" s="90">
        <v>126.22499999999999</v>
      </c>
      <c r="P1075"/>
      <c r="Q1075"/>
    </row>
    <row r="1076" spans="1:17" x14ac:dyDescent="0.25">
      <c r="A1076" t="s">
        <v>1926</v>
      </c>
      <c r="B1076" s="66">
        <v>43297</v>
      </c>
      <c r="C1076" t="s">
        <v>195</v>
      </c>
      <c r="D1076" t="s">
        <v>189</v>
      </c>
      <c r="E1076" t="s">
        <v>182</v>
      </c>
      <c r="F1076" t="s">
        <v>591</v>
      </c>
      <c r="G1076" t="s">
        <v>231</v>
      </c>
      <c r="H1076">
        <v>60035</v>
      </c>
      <c r="I1076" t="s">
        <v>214</v>
      </c>
      <c r="J1076" t="s">
        <v>186</v>
      </c>
      <c r="K1076" t="s">
        <v>188</v>
      </c>
      <c r="L1076" s="90">
        <v>539.65800000000002</v>
      </c>
      <c r="M1076">
        <v>3</v>
      </c>
      <c r="N1076">
        <v>0.3</v>
      </c>
      <c r="O1076" s="90">
        <v>7.7093999999999996</v>
      </c>
      <c r="P1076"/>
      <c r="Q1076"/>
    </row>
    <row r="1077" spans="1:17" x14ac:dyDescent="0.25">
      <c r="A1077" t="s">
        <v>1927</v>
      </c>
      <c r="B1077" s="66">
        <v>43297</v>
      </c>
      <c r="C1077" t="s">
        <v>195</v>
      </c>
      <c r="D1077" t="s">
        <v>181</v>
      </c>
      <c r="E1077" t="s">
        <v>182</v>
      </c>
      <c r="F1077" t="s">
        <v>190</v>
      </c>
      <c r="G1077" t="s">
        <v>191</v>
      </c>
      <c r="H1077">
        <v>90049</v>
      </c>
      <c r="I1077" t="s">
        <v>192</v>
      </c>
      <c r="J1077" t="s">
        <v>193</v>
      </c>
      <c r="K1077" t="s">
        <v>199</v>
      </c>
      <c r="L1077" s="90">
        <v>772.68</v>
      </c>
      <c r="M1077">
        <v>4</v>
      </c>
      <c r="N1077">
        <v>0</v>
      </c>
      <c r="O1077" s="90">
        <v>108.1752</v>
      </c>
      <c r="P1077"/>
      <c r="Q1077"/>
    </row>
    <row r="1078" spans="1:17" x14ac:dyDescent="0.25">
      <c r="A1078" t="s">
        <v>1928</v>
      </c>
      <c r="B1078" s="66">
        <v>43297</v>
      </c>
      <c r="C1078" t="s">
        <v>195</v>
      </c>
      <c r="D1078" t="s">
        <v>181</v>
      </c>
      <c r="E1078" t="s">
        <v>182</v>
      </c>
      <c r="F1078" t="s">
        <v>246</v>
      </c>
      <c r="G1078" t="s">
        <v>247</v>
      </c>
      <c r="H1078">
        <v>85234</v>
      </c>
      <c r="I1078" t="s">
        <v>192</v>
      </c>
      <c r="J1078" t="s">
        <v>193</v>
      </c>
      <c r="K1078" t="s">
        <v>199</v>
      </c>
      <c r="L1078" s="90">
        <v>82.367999999999995</v>
      </c>
      <c r="M1078">
        <v>2</v>
      </c>
      <c r="N1078">
        <v>0.2</v>
      </c>
      <c r="O1078" s="90">
        <v>19.5624</v>
      </c>
      <c r="P1078"/>
      <c r="Q1078"/>
    </row>
    <row r="1079" spans="1:17" x14ac:dyDescent="0.25">
      <c r="A1079" t="s">
        <v>1929</v>
      </c>
      <c r="B1079" s="66">
        <v>43297</v>
      </c>
      <c r="C1079" t="s">
        <v>180</v>
      </c>
      <c r="D1079" t="s">
        <v>211</v>
      </c>
      <c r="E1079" t="s">
        <v>182</v>
      </c>
      <c r="F1079" t="s">
        <v>219</v>
      </c>
      <c r="G1079" t="s">
        <v>191</v>
      </c>
      <c r="H1079">
        <v>94109</v>
      </c>
      <c r="I1079" t="s">
        <v>192</v>
      </c>
      <c r="J1079" t="s">
        <v>186</v>
      </c>
      <c r="K1079" t="s">
        <v>188</v>
      </c>
      <c r="L1079" s="90">
        <v>681.40800000000002</v>
      </c>
      <c r="M1079">
        <v>12</v>
      </c>
      <c r="N1079">
        <v>0.2</v>
      </c>
      <c r="O1079" s="90">
        <v>42.588000000000001</v>
      </c>
      <c r="P1079"/>
      <c r="Q1079"/>
    </row>
    <row r="1080" spans="1:17" x14ac:dyDescent="0.25">
      <c r="A1080" t="s">
        <v>1930</v>
      </c>
      <c r="B1080" s="66">
        <v>43297</v>
      </c>
      <c r="C1080" t="s">
        <v>195</v>
      </c>
      <c r="D1080" t="s">
        <v>181</v>
      </c>
      <c r="E1080" t="s">
        <v>182</v>
      </c>
      <c r="F1080" t="s">
        <v>222</v>
      </c>
      <c r="G1080" t="s">
        <v>223</v>
      </c>
      <c r="H1080">
        <v>19134</v>
      </c>
      <c r="I1080" t="s">
        <v>224</v>
      </c>
      <c r="J1080" t="s">
        <v>202</v>
      </c>
      <c r="K1080" t="s">
        <v>203</v>
      </c>
      <c r="L1080" s="90">
        <v>118.65</v>
      </c>
      <c r="M1080">
        <v>5</v>
      </c>
      <c r="N1080">
        <v>0.4</v>
      </c>
      <c r="O1080" s="90">
        <v>19.774999999999999</v>
      </c>
      <c r="P1080"/>
      <c r="Q1080"/>
    </row>
    <row r="1081" spans="1:17" x14ac:dyDescent="0.25">
      <c r="A1081" t="s">
        <v>1931</v>
      </c>
      <c r="B1081" s="66">
        <v>43297</v>
      </c>
      <c r="C1081" t="s">
        <v>195</v>
      </c>
      <c r="D1081" t="s">
        <v>181</v>
      </c>
      <c r="E1081" t="s">
        <v>182</v>
      </c>
      <c r="F1081" t="s">
        <v>273</v>
      </c>
      <c r="G1081" t="s">
        <v>231</v>
      </c>
      <c r="H1081">
        <v>61701</v>
      </c>
      <c r="I1081" t="s">
        <v>214</v>
      </c>
      <c r="J1081" t="s">
        <v>193</v>
      </c>
      <c r="K1081" t="s">
        <v>226</v>
      </c>
      <c r="L1081" s="90">
        <v>12.224</v>
      </c>
      <c r="M1081">
        <v>2</v>
      </c>
      <c r="N1081">
        <v>0.2</v>
      </c>
      <c r="O1081" s="90">
        <v>4.4311999999999996</v>
      </c>
      <c r="P1081"/>
      <c r="Q1081"/>
    </row>
    <row r="1082" spans="1:17" x14ac:dyDescent="0.25">
      <c r="A1082" t="s">
        <v>1932</v>
      </c>
      <c r="B1082" s="66">
        <v>43298</v>
      </c>
      <c r="C1082" t="s">
        <v>334</v>
      </c>
      <c r="D1082" t="s">
        <v>181</v>
      </c>
      <c r="E1082" t="s">
        <v>182</v>
      </c>
      <c r="F1082" t="s">
        <v>245</v>
      </c>
      <c r="G1082" t="s">
        <v>231</v>
      </c>
      <c r="H1082">
        <v>60623</v>
      </c>
      <c r="I1082" t="s">
        <v>214</v>
      </c>
      <c r="J1082" t="s">
        <v>193</v>
      </c>
      <c r="K1082" t="s">
        <v>201</v>
      </c>
      <c r="L1082" s="90">
        <v>19.152000000000001</v>
      </c>
      <c r="M1082">
        <v>2</v>
      </c>
      <c r="N1082">
        <v>0.2</v>
      </c>
      <c r="O1082" s="90">
        <v>1.1970000000000001</v>
      </c>
      <c r="P1082"/>
      <c r="Q1082"/>
    </row>
    <row r="1083" spans="1:17" x14ac:dyDescent="0.25">
      <c r="A1083" t="s">
        <v>1933</v>
      </c>
      <c r="B1083" s="66">
        <v>43298</v>
      </c>
      <c r="C1083" t="s">
        <v>195</v>
      </c>
      <c r="D1083" t="s">
        <v>211</v>
      </c>
      <c r="E1083" t="s">
        <v>182</v>
      </c>
      <c r="F1083" t="s">
        <v>307</v>
      </c>
      <c r="G1083" t="s">
        <v>197</v>
      </c>
      <c r="H1083">
        <v>33614</v>
      </c>
      <c r="I1083" t="s">
        <v>185</v>
      </c>
      <c r="J1083" t="s">
        <v>193</v>
      </c>
      <c r="K1083" t="s">
        <v>204</v>
      </c>
      <c r="L1083" s="90">
        <v>45.66</v>
      </c>
      <c r="M1083">
        <v>5</v>
      </c>
      <c r="N1083">
        <v>0.7</v>
      </c>
      <c r="O1083" s="90">
        <v>33.484000000000002</v>
      </c>
      <c r="P1083"/>
      <c r="Q1083"/>
    </row>
    <row r="1084" spans="1:17" x14ac:dyDescent="0.25">
      <c r="A1084" t="s">
        <v>1934</v>
      </c>
      <c r="B1084" s="66">
        <v>43298</v>
      </c>
      <c r="C1084" t="s">
        <v>228</v>
      </c>
      <c r="D1084" t="s">
        <v>181</v>
      </c>
      <c r="E1084" t="s">
        <v>182</v>
      </c>
      <c r="F1084" t="s">
        <v>227</v>
      </c>
      <c r="G1084" t="s">
        <v>213</v>
      </c>
      <c r="H1084">
        <v>77095</v>
      </c>
      <c r="I1084" t="s">
        <v>214</v>
      </c>
      <c r="J1084" t="s">
        <v>193</v>
      </c>
      <c r="K1084" t="s">
        <v>201</v>
      </c>
      <c r="L1084" s="90">
        <v>13.04</v>
      </c>
      <c r="M1084">
        <v>5</v>
      </c>
      <c r="N1084">
        <v>0.2</v>
      </c>
      <c r="O1084" s="90">
        <v>3.9119999999999999</v>
      </c>
      <c r="P1084"/>
      <c r="Q1084"/>
    </row>
    <row r="1085" spans="1:17" x14ac:dyDescent="0.25">
      <c r="A1085" t="s">
        <v>1935</v>
      </c>
      <c r="B1085" s="66">
        <v>43298</v>
      </c>
      <c r="C1085" t="s">
        <v>195</v>
      </c>
      <c r="D1085" t="s">
        <v>181</v>
      </c>
      <c r="E1085" t="s">
        <v>182</v>
      </c>
      <c r="F1085" t="s">
        <v>320</v>
      </c>
      <c r="G1085" t="s">
        <v>298</v>
      </c>
      <c r="H1085">
        <v>8701</v>
      </c>
      <c r="I1085" t="s">
        <v>224</v>
      </c>
      <c r="J1085" t="s">
        <v>193</v>
      </c>
      <c r="K1085" t="s">
        <v>201</v>
      </c>
      <c r="L1085" s="90">
        <v>3.76</v>
      </c>
      <c r="M1085">
        <v>2</v>
      </c>
      <c r="N1085">
        <v>0</v>
      </c>
      <c r="O1085" s="90">
        <v>1.0904</v>
      </c>
      <c r="P1085"/>
      <c r="Q1085"/>
    </row>
    <row r="1086" spans="1:17" x14ac:dyDescent="0.25">
      <c r="A1086" t="s">
        <v>1936</v>
      </c>
      <c r="B1086" s="66">
        <v>43298</v>
      </c>
      <c r="C1086" t="s">
        <v>228</v>
      </c>
      <c r="D1086" t="s">
        <v>181</v>
      </c>
      <c r="E1086" t="s">
        <v>182</v>
      </c>
      <c r="F1086" t="s">
        <v>584</v>
      </c>
      <c r="G1086" t="s">
        <v>191</v>
      </c>
      <c r="H1086">
        <v>93309</v>
      </c>
      <c r="I1086" t="s">
        <v>192</v>
      </c>
      <c r="J1086" t="s">
        <v>186</v>
      </c>
      <c r="K1086" t="s">
        <v>200</v>
      </c>
      <c r="L1086" s="90">
        <v>51.75</v>
      </c>
      <c r="M1086">
        <v>1</v>
      </c>
      <c r="N1086">
        <v>0</v>
      </c>
      <c r="O1086" s="90">
        <v>15.525</v>
      </c>
      <c r="P1086"/>
      <c r="Q1086"/>
    </row>
    <row r="1087" spans="1:17" x14ac:dyDescent="0.25">
      <c r="A1087" t="s">
        <v>1937</v>
      </c>
      <c r="B1087" s="66">
        <v>43298</v>
      </c>
      <c r="C1087" t="s">
        <v>195</v>
      </c>
      <c r="D1087" t="s">
        <v>181</v>
      </c>
      <c r="E1087" t="s">
        <v>182</v>
      </c>
      <c r="F1087" t="s">
        <v>687</v>
      </c>
      <c r="G1087" t="s">
        <v>184</v>
      </c>
      <c r="H1087">
        <v>40324</v>
      </c>
      <c r="I1087" t="s">
        <v>185</v>
      </c>
      <c r="J1087" t="s">
        <v>193</v>
      </c>
      <c r="K1087" t="s">
        <v>199</v>
      </c>
      <c r="L1087" s="90">
        <v>129.91999999999999</v>
      </c>
      <c r="M1087">
        <v>4</v>
      </c>
      <c r="N1087">
        <v>0</v>
      </c>
      <c r="O1087" s="90">
        <v>5.1967999999999996</v>
      </c>
      <c r="P1087"/>
      <c r="Q1087"/>
    </row>
    <row r="1088" spans="1:17" x14ac:dyDescent="0.25">
      <c r="A1088" t="s">
        <v>1938</v>
      </c>
      <c r="B1088" s="66">
        <v>43299</v>
      </c>
      <c r="C1088" t="s">
        <v>195</v>
      </c>
      <c r="D1088" t="s">
        <v>189</v>
      </c>
      <c r="E1088" t="s">
        <v>182</v>
      </c>
      <c r="F1088" t="s">
        <v>245</v>
      </c>
      <c r="G1088" t="s">
        <v>231</v>
      </c>
      <c r="H1088">
        <v>60623</v>
      </c>
      <c r="I1088" t="s">
        <v>214</v>
      </c>
      <c r="J1088" t="s">
        <v>193</v>
      </c>
      <c r="K1088" t="s">
        <v>243</v>
      </c>
      <c r="L1088" s="90">
        <v>6.976</v>
      </c>
      <c r="M1088">
        <v>4</v>
      </c>
      <c r="N1088">
        <v>0.2</v>
      </c>
      <c r="O1088" s="90">
        <v>1.8311999999999999</v>
      </c>
      <c r="P1088"/>
      <c r="Q1088"/>
    </row>
    <row r="1089" spans="1:17" x14ac:dyDescent="0.25">
      <c r="A1089" t="s">
        <v>1939</v>
      </c>
      <c r="B1089" s="66">
        <v>43299</v>
      </c>
      <c r="C1089" t="s">
        <v>195</v>
      </c>
      <c r="D1089" t="s">
        <v>211</v>
      </c>
      <c r="E1089" t="s">
        <v>182</v>
      </c>
      <c r="F1089" t="s">
        <v>219</v>
      </c>
      <c r="G1089" t="s">
        <v>191</v>
      </c>
      <c r="H1089">
        <v>94122</v>
      </c>
      <c r="I1089" t="s">
        <v>192</v>
      </c>
      <c r="J1089" t="s">
        <v>186</v>
      </c>
      <c r="K1089" t="s">
        <v>187</v>
      </c>
      <c r="L1089" s="90">
        <v>119.833</v>
      </c>
      <c r="M1089">
        <v>1</v>
      </c>
      <c r="N1089">
        <v>0.15</v>
      </c>
      <c r="O1089" s="90">
        <v>7.0490000000000004</v>
      </c>
      <c r="P1089"/>
      <c r="Q1089"/>
    </row>
    <row r="1090" spans="1:17" x14ac:dyDescent="0.25">
      <c r="A1090" t="s">
        <v>1940</v>
      </c>
      <c r="B1090" s="66">
        <v>43299</v>
      </c>
      <c r="C1090" t="s">
        <v>180</v>
      </c>
      <c r="D1090" t="s">
        <v>211</v>
      </c>
      <c r="E1090" t="s">
        <v>182</v>
      </c>
      <c r="F1090" t="s">
        <v>259</v>
      </c>
      <c r="G1090" t="s">
        <v>234</v>
      </c>
      <c r="H1090">
        <v>55407</v>
      </c>
      <c r="I1090" t="s">
        <v>214</v>
      </c>
      <c r="J1090" t="s">
        <v>193</v>
      </c>
      <c r="K1090" t="s">
        <v>201</v>
      </c>
      <c r="L1090" s="90">
        <v>13.9</v>
      </c>
      <c r="M1090">
        <v>5</v>
      </c>
      <c r="N1090">
        <v>0</v>
      </c>
      <c r="O1090" s="90">
        <v>3.6139999999999999</v>
      </c>
      <c r="P1090"/>
      <c r="Q1090"/>
    </row>
    <row r="1091" spans="1:17" x14ac:dyDescent="0.25">
      <c r="A1091" t="s">
        <v>1941</v>
      </c>
      <c r="B1091" s="66">
        <v>43299</v>
      </c>
      <c r="C1091" t="s">
        <v>195</v>
      </c>
      <c r="D1091" t="s">
        <v>181</v>
      </c>
      <c r="E1091" t="s">
        <v>182</v>
      </c>
      <c r="F1091" t="s">
        <v>355</v>
      </c>
      <c r="G1091" t="s">
        <v>207</v>
      </c>
      <c r="H1091">
        <v>28540</v>
      </c>
      <c r="I1091" t="s">
        <v>185</v>
      </c>
      <c r="J1091" t="s">
        <v>193</v>
      </c>
      <c r="K1091" t="s">
        <v>204</v>
      </c>
      <c r="L1091" s="90">
        <v>95.97</v>
      </c>
      <c r="M1091">
        <v>5</v>
      </c>
      <c r="N1091">
        <v>0.7</v>
      </c>
      <c r="O1091" s="90">
        <v>73.576999999999998</v>
      </c>
      <c r="P1091"/>
      <c r="Q1091"/>
    </row>
    <row r="1092" spans="1:17" x14ac:dyDescent="0.25">
      <c r="A1092" t="s">
        <v>1942</v>
      </c>
      <c r="B1092" s="66">
        <v>43299</v>
      </c>
      <c r="C1092" t="s">
        <v>180</v>
      </c>
      <c r="D1092" t="s">
        <v>211</v>
      </c>
      <c r="E1092" t="s">
        <v>182</v>
      </c>
      <c r="F1092" t="s">
        <v>209</v>
      </c>
      <c r="G1092" t="s">
        <v>210</v>
      </c>
      <c r="H1092">
        <v>98115</v>
      </c>
      <c r="I1092" t="s">
        <v>192</v>
      </c>
      <c r="J1092" t="s">
        <v>202</v>
      </c>
      <c r="K1092" t="s">
        <v>289</v>
      </c>
      <c r="L1092" s="90">
        <v>11.56</v>
      </c>
      <c r="M1092">
        <v>1</v>
      </c>
      <c r="N1092">
        <v>0.2</v>
      </c>
      <c r="O1092" s="90">
        <v>3.7570000000000001</v>
      </c>
      <c r="P1092"/>
      <c r="Q1092"/>
    </row>
    <row r="1093" spans="1:17" x14ac:dyDescent="0.25">
      <c r="A1093" t="s">
        <v>1943</v>
      </c>
      <c r="B1093" s="66">
        <v>43300</v>
      </c>
      <c r="C1093" t="s">
        <v>195</v>
      </c>
      <c r="D1093" t="s">
        <v>189</v>
      </c>
      <c r="E1093" t="s">
        <v>182</v>
      </c>
      <c r="F1093" t="s">
        <v>311</v>
      </c>
      <c r="G1093" t="s">
        <v>191</v>
      </c>
      <c r="H1093">
        <v>94513</v>
      </c>
      <c r="I1093" t="s">
        <v>192</v>
      </c>
      <c r="J1093" t="s">
        <v>202</v>
      </c>
      <c r="K1093" t="s">
        <v>203</v>
      </c>
      <c r="L1093" s="90">
        <v>71.975999999999999</v>
      </c>
      <c r="M1093">
        <v>3</v>
      </c>
      <c r="N1093">
        <v>0.2</v>
      </c>
      <c r="O1093" s="90">
        <v>8.9969999999999999</v>
      </c>
      <c r="P1093"/>
      <c r="Q1093"/>
    </row>
    <row r="1094" spans="1:17" x14ac:dyDescent="0.25">
      <c r="A1094" t="s">
        <v>1944</v>
      </c>
      <c r="B1094" s="66">
        <v>43300</v>
      </c>
      <c r="C1094" t="s">
        <v>195</v>
      </c>
      <c r="D1094" t="s">
        <v>189</v>
      </c>
      <c r="E1094" t="s">
        <v>182</v>
      </c>
      <c r="F1094" t="s">
        <v>248</v>
      </c>
      <c r="G1094" t="s">
        <v>249</v>
      </c>
      <c r="H1094">
        <v>22153</v>
      </c>
      <c r="I1094" t="s">
        <v>185</v>
      </c>
      <c r="J1094" t="s">
        <v>193</v>
      </c>
      <c r="K1094" t="s">
        <v>199</v>
      </c>
      <c r="L1094" s="90">
        <v>67.900000000000006</v>
      </c>
      <c r="M1094">
        <v>5</v>
      </c>
      <c r="N1094">
        <v>0</v>
      </c>
      <c r="O1094" s="90">
        <v>0.67900000000000005</v>
      </c>
      <c r="P1094"/>
      <c r="Q1094"/>
    </row>
    <row r="1095" spans="1:17" x14ac:dyDescent="0.25">
      <c r="A1095" t="s">
        <v>1945</v>
      </c>
      <c r="B1095" s="66">
        <v>43300</v>
      </c>
      <c r="C1095" t="s">
        <v>195</v>
      </c>
      <c r="D1095" t="s">
        <v>211</v>
      </c>
      <c r="E1095" t="s">
        <v>182</v>
      </c>
      <c r="F1095" t="s">
        <v>480</v>
      </c>
      <c r="G1095" t="s">
        <v>191</v>
      </c>
      <c r="H1095">
        <v>92677</v>
      </c>
      <c r="I1095" t="s">
        <v>192</v>
      </c>
      <c r="J1095" t="s">
        <v>186</v>
      </c>
      <c r="K1095" t="s">
        <v>187</v>
      </c>
      <c r="L1095" s="90">
        <v>203.983</v>
      </c>
      <c r="M1095">
        <v>2</v>
      </c>
      <c r="N1095">
        <v>0.15</v>
      </c>
      <c r="O1095" s="90">
        <v>16.7986</v>
      </c>
      <c r="P1095"/>
      <c r="Q1095"/>
    </row>
    <row r="1096" spans="1:17" x14ac:dyDescent="0.25">
      <c r="A1096" t="s">
        <v>1946</v>
      </c>
      <c r="B1096" s="66">
        <v>43300</v>
      </c>
      <c r="C1096" t="s">
        <v>195</v>
      </c>
      <c r="D1096" t="s">
        <v>211</v>
      </c>
      <c r="E1096" t="s">
        <v>182</v>
      </c>
      <c r="F1096" t="s">
        <v>555</v>
      </c>
      <c r="G1096" t="s">
        <v>252</v>
      </c>
      <c r="H1096">
        <v>37042</v>
      </c>
      <c r="I1096" t="s">
        <v>185</v>
      </c>
      <c r="J1096" t="s">
        <v>186</v>
      </c>
      <c r="K1096" t="s">
        <v>187</v>
      </c>
      <c r="L1096" s="90">
        <v>387.13600000000002</v>
      </c>
      <c r="M1096">
        <v>4</v>
      </c>
      <c r="N1096">
        <v>0.2</v>
      </c>
      <c r="O1096" s="90">
        <v>14.5176</v>
      </c>
      <c r="P1096"/>
      <c r="Q1096"/>
    </row>
    <row r="1097" spans="1:17" x14ac:dyDescent="0.25">
      <c r="A1097" t="s">
        <v>1947</v>
      </c>
      <c r="B1097" s="66">
        <v>43301</v>
      </c>
      <c r="C1097" t="s">
        <v>195</v>
      </c>
      <c r="D1097" t="s">
        <v>181</v>
      </c>
      <c r="E1097" t="s">
        <v>182</v>
      </c>
      <c r="F1097" t="s">
        <v>338</v>
      </c>
      <c r="G1097" t="s">
        <v>231</v>
      </c>
      <c r="H1097">
        <v>62301</v>
      </c>
      <c r="I1097" t="s">
        <v>214</v>
      </c>
      <c r="J1097" t="s">
        <v>193</v>
      </c>
      <c r="K1097" t="s">
        <v>201</v>
      </c>
      <c r="L1097" s="90">
        <v>19.559999999999999</v>
      </c>
      <c r="M1097">
        <v>5</v>
      </c>
      <c r="N1097">
        <v>0.2</v>
      </c>
      <c r="O1097" s="90">
        <v>1.7115</v>
      </c>
      <c r="P1097"/>
      <c r="Q1097"/>
    </row>
    <row r="1098" spans="1:17" x14ac:dyDescent="0.25">
      <c r="A1098" t="s">
        <v>1948</v>
      </c>
      <c r="B1098" s="66">
        <v>43301</v>
      </c>
      <c r="C1098" t="s">
        <v>180</v>
      </c>
      <c r="D1098" t="s">
        <v>189</v>
      </c>
      <c r="E1098" t="s">
        <v>182</v>
      </c>
      <c r="F1098" t="s">
        <v>477</v>
      </c>
      <c r="G1098" t="s">
        <v>343</v>
      </c>
      <c r="H1098">
        <v>89031</v>
      </c>
      <c r="I1098" t="s">
        <v>192</v>
      </c>
      <c r="J1098" t="s">
        <v>193</v>
      </c>
      <c r="K1098" t="s">
        <v>201</v>
      </c>
      <c r="L1098" s="90">
        <v>18.059999999999999</v>
      </c>
      <c r="M1098">
        <v>7</v>
      </c>
      <c r="N1098">
        <v>0</v>
      </c>
      <c r="O1098" s="90">
        <v>4.6955999999999998</v>
      </c>
      <c r="P1098"/>
      <c r="Q1098"/>
    </row>
    <row r="1099" spans="1:17" x14ac:dyDescent="0.25">
      <c r="A1099" t="s">
        <v>1949</v>
      </c>
      <c r="B1099" s="66">
        <v>43301</v>
      </c>
      <c r="C1099" t="s">
        <v>195</v>
      </c>
      <c r="D1099" t="s">
        <v>181</v>
      </c>
      <c r="E1099" t="s">
        <v>182</v>
      </c>
      <c r="F1099" t="s">
        <v>190</v>
      </c>
      <c r="G1099" t="s">
        <v>191</v>
      </c>
      <c r="H1099">
        <v>90049</v>
      </c>
      <c r="I1099" t="s">
        <v>192</v>
      </c>
      <c r="J1099" t="s">
        <v>193</v>
      </c>
      <c r="K1099" t="s">
        <v>201</v>
      </c>
      <c r="L1099" s="90">
        <v>6.63</v>
      </c>
      <c r="M1099">
        <v>3</v>
      </c>
      <c r="N1099">
        <v>0</v>
      </c>
      <c r="O1099" s="90">
        <v>1.7901</v>
      </c>
      <c r="P1099"/>
      <c r="Q1099"/>
    </row>
    <row r="1100" spans="1:17" x14ac:dyDescent="0.25">
      <c r="A1100" t="s">
        <v>1950</v>
      </c>
      <c r="B1100" s="66">
        <v>43301</v>
      </c>
      <c r="C1100" t="s">
        <v>195</v>
      </c>
      <c r="D1100" t="s">
        <v>189</v>
      </c>
      <c r="E1100" t="s">
        <v>182</v>
      </c>
      <c r="F1100" t="s">
        <v>227</v>
      </c>
      <c r="G1100" t="s">
        <v>213</v>
      </c>
      <c r="H1100">
        <v>77095</v>
      </c>
      <c r="I1100" t="s">
        <v>214</v>
      </c>
      <c r="J1100" t="s">
        <v>202</v>
      </c>
      <c r="K1100" t="s">
        <v>203</v>
      </c>
      <c r="L1100" s="90">
        <v>946.34400000000005</v>
      </c>
      <c r="M1100">
        <v>7</v>
      </c>
      <c r="N1100">
        <v>0.2</v>
      </c>
      <c r="O1100" s="90">
        <v>118.29300000000001</v>
      </c>
      <c r="P1100"/>
      <c r="Q1100"/>
    </row>
    <row r="1101" spans="1:17" x14ac:dyDescent="0.25">
      <c r="A1101" t="s">
        <v>1951</v>
      </c>
      <c r="B1101" s="66">
        <v>43301</v>
      </c>
      <c r="C1101" t="s">
        <v>195</v>
      </c>
      <c r="D1101" t="s">
        <v>189</v>
      </c>
      <c r="E1101" t="s">
        <v>182</v>
      </c>
      <c r="F1101" t="s">
        <v>312</v>
      </c>
      <c r="G1101" t="s">
        <v>207</v>
      </c>
      <c r="H1101">
        <v>27514</v>
      </c>
      <c r="I1101" t="s">
        <v>185</v>
      </c>
      <c r="J1101" t="s">
        <v>193</v>
      </c>
      <c r="K1101" t="s">
        <v>201</v>
      </c>
      <c r="L1101" s="90">
        <v>14.016</v>
      </c>
      <c r="M1101">
        <v>3</v>
      </c>
      <c r="N1101">
        <v>0.2</v>
      </c>
      <c r="O1101" s="90">
        <v>4.7304000000000004</v>
      </c>
      <c r="P1101"/>
      <c r="Q1101"/>
    </row>
    <row r="1102" spans="1:17" x14ac:dyDescent="0.25">
      <c r="A1102" t="s">
        <v>1952</v>
      </c>
      <c r="B1102" s="66">
        <v>43301</v>
      </c>
      <c r="C1102" t="s">
        <v>334</v>
      </c>
      <c r="D1102" t="s">
        <v>211</v>
      </c>
      <c r="E1102" t="s">
        <v>182</v>
      </c>
      <c r="F1102" t="s">
        <v>677</v>
      </c>
      <c r="G1102" t="s">
        <v>247</v>
      </c>
      <c r="H1102">
        <v>85364</v>
      </c>
      <c r="I1102" t="s">
        <v>192</v>
      </c>
      <c r="J1102" t="s">
        <v>193</v>
      </c>
      <c r="K1102" t="s">
        <v>204</v>
      </c>
      <c r="L1102" s="90">
        <v>44.856000000000002</v>
      </c>
      <c r="M1102">
        <v>6</v>
      </c>
      <c r="N1102">
        <v>0.7</v>
      </c>
      <c r="O1102" s="90">
        <v>35.884799999999998</v>
      </c>
      <c r="P1102"/>
      <c r="Q1102"/>
    </row>
    <row r="1103" spans="1:17" x14ac:dyDescent="0.25">
      <c r="A1103" t="s">
        <v>1953</v>
      </c>
      <c r="B1103" s="66">
        <v>43301</v>
      </c>
      <c r="C1103" t="s">
        <v>195</v>
      </c>
      <c r="D1103" t="s">
        <v>181</v>
      </c>
      <c r="E1103" t="s">
        <v>182</v>
      </c>
      <c r="F1103" t="s">
        <v>355</v>
      </c>
      <c r="G1103" t="s">
        <v>207</v>
      </c>
      <c r="H1103">
        <v>28540</v>
      </c>
      <c r="I1103" t="s">
        <v>185</v>
      </c>
      <c r="J1103" t="s">
        <v>202</v>
      </c>
      <c r="K1103" t="s">
        <v>168</v>
      </c>
      <c r="L1103" s="90">
        <v>22.704000000000001</v>
      </c>
      <c r="M1103">
        <v>1</v>
      </c>
      <c r="N1103">
        <v>0.2</v>
      </c>
      <c r="O1103" s="90">
        <v>5.9598000000000004</v>
      </c>
      <c r="P1103"/>
      <c r="Q1103"/>
    </row>
    <row r="1104" spans="1:17" x14ac:dyDescent="0.25">
      <c r="A1104" t="s">
        <v>1954</v>
      </c>
      <c r="B1104" s="66">
        <v>43301</v>
      </c>
      <c r="C1104" t="s">
        <v>180</v>
      </c>
      <c r="D1104" t="s">
        <v>181</v>
      </c>
      <c r="E1104" t="s">
        <v>182</v>
      </c>
      <c r="F1104" t="s">
        <v>190</v>
      </c>
      <c r="G1104" t="s">
        <v>191</v>
      </c>
      <c r="H1104">
        <v>90049</v>
      </c>
      <c r="I1104" t="s">
        <v>192</v>
      </c>
      <c r="J1104" t="s">
        <v>193</v>
      </c>
      <c r="K1104" t="s">
        <v>204</v>
      </c>
      <c r="L1104" s="90">
        <v>276.78399999999999</v>
      </c>
      <c r="M1104">
        <v>2</v>
      </c>
      <c r="N1104">
        <v>0.2</v>
      </c>
      <c r="O1104" s="90">
        <v>89.954800000000006</v>
      </c>
      <c r="P1104"/>
      <c r="Q1104"/>
    </row>
    <row r="1105" spans="1:17" x14ac:dyDescent="0.25">
      <c r="A1105" t="s">
        <v>1955</v>
      </c>
      <c r="B1105" s="66">
        <v>43302</v>
      </c>
      <c r="C1105" t="s">
        <v>228</v>
      </c>
      <c r="D1105" t="s">
        <v>181</v>
      </c>
      <c r="E1105" t="s">
        <v>182</v>
      </c>
      <c r="F1105" t="s">
        <v>237</v>
      </c>
      <c r="G1105" t="s">
        <v>238</v>
      </c>
      <c r="H1105">
        <v>19901</v>
      </c>
      <c r="I1105" t="s">
        <v>224</v>
      </c>
      <c r="J1105" t="s">
        <v>193</v>
      </c>
      <c r="K1105" t="s">
        <v>204</v>
      </c>
      <c r="L1105" s="90">
        <v>34.5</v>
      </c>
      <c r="M1105">
        <v>3</v>
      </c>
      <c r="N1105">
        <v>0</v>
      </c>
      <c r="O1105" s="90">
        <v>15.525</v>
      </c>
      <c r="P1105"/>
      <c r="Q1105"/>
    </row>
    <row r="1106" spans="1:17" x14ac:dyDescent="0.25">
      <c r="A1106" t="s">
        <v>1956</v>
      </c>
      <c r="B1106" s="66">
        <v>43302</v>
      </c>
      <c r="C1106" t="s">
        <v>195</v>
      </c>
      <c r="D1106" t="s">
        <v>181</v>
      </c>
      <c r="E1106" t="s">
        <v>182</v>
      </c>
      <c r="F1106" t="s">
        <v>209</v>
      </c>
      <c r="G1106" t="s">
        <v>210</v>
      </c>
      <c r="H1106">
        <v>98105</v>
      </c>
      <c r="I1106" t="s">
        <v>192</v>
      </c>
      <c r="J1106" t="s">
        <v>202</v>
      </c>
      <c r="K1106" t="s">
        <v>203</v>
      </c>
      <c r="L1106" s="90">
        <v>431.976</v>
      </c>
      <c r="M1106">
        <v>3</v>
      </c>
      <c r="N1106">
        <v>0.2</v>
      </c>
      <c r="O1106" s="90">
        <v>26.9985</v>
      </c>
      <c r="P1106"/>
      <c r="Q1106"/>
    </row>
    <row r="1107" spans="1:17" x14ac:dyDescent="0.25">
      <c r="A1107" t="s">
        <v>1957</v>
      </c>
      <c r="B1107" s="66">
        <v>43302</v>
      </c>
      <c r="C1107" t="s">
        <v>228</v>
      </c>
      <c r="D1107" t="s">
        <v>211</v>
      </c>
      <c r="E1107" t="s">
        <v>182</v>
      </c>
      <c r="F1107" t="s">
        <v>387</v>
      </c>
      <c r="G1107" t="s">
        <v>270</v>
      </c>
      <c r="H1107">
        <v>44105</v>
      </c>
      <c r="I1107" t="s">
        <v>224</v>
      </c>
      <c r="J1107" t="s">
        <v>193</v>
      </c>
      <c r="K1107" t="s">
        <v>199</v>
      </c>
      <c r="L1107" s="90">
        <v>848.54399999999998</v>
      </c>
      <c r="M1107">
        <v>4</v>
      </c>
      <c r="N1107">
        <v>0.2</v>
      </c>
      <c r="O1107" s="90">
        <v>21.2136</v>
      </c>
      <c r="P1107"/>
      <c r="Q1107"/>
    </row>
    <row r="1108" spans="1:17" x14ac:dyDescent="0.25">
      <c r="A1108" t="s">
        <v>1958</v>
      </c>
      <c r="B1108" s="66">
        <v>43302</v>
      </c>
      <c r="C1108" t="s">
        <v>195</v>
      </c>
      <c r="D1108" t="s">
        <v>181</v>
      </c>
      <c r="E1108" t="s">
        <v>182</v>
      </c>
      <c r="F1108" t="s">
        <v>209</v>
      </c>
      <c r="G1108" t="s">
        <v>210</v>
      </c>
      <c r="H1108">
        <v>98103</v>
      </c>
      <c r="I1108" t="s">
        <v>192</v>
      </c>
      <c r="J1108" t="s">
        <v>193</v>
      </c>
      <c r="K1108" t="s">
        <v>199</v>
      </c>
      <c r="L1108" s="90">
        <v>57.93</v>
      </c>
      <c r="M1108">
        <v>3</v>
      </c>
      <c r="N1108">
        <v>0</v>
      </c>
      <c r="O1108" s="90">
        <v>16.220400000000001</v>
      </c>
      <c r="P1108"/>
      <c r="Q1108"/>
    </row>
    <row r="1109" spans="1:17" x14ac:dyDescent="0.25">
      <c r="A1109" t="s">
        <v>1959</v>
      </c>
      <c r="B1109" s="66">
        <v>43302</v>
      </c>
      <c r="C1109" t="s">
        <v>228</v>
      </c>
      <c r="D1109" t="s">
        <v>181</v>
      </c>
      <c r="E1109" t="s">
        <v>182</v>
      </c>
      <c r="F1109" t="s">
        <v>209</v>
      </c>
      <c r="G1109" t="s">
        <v>210</v>
      </c>
      <c r="H1109">
        <v>98103</v>
      </c>
      <c r="I1109" t="s">
        <v>192</v>
      </c>
      <c r="J1109" t="s">
        <v>202</v>
      </c>
      <c r="K1109" t="s">
        <v>168</v>
      </c>
      <c r="L1109" s="90">
        <v>11.54</v>
      </c>
      <c r="M1109">
        <v>1</v>
      </c>
      <c r="N1109">
        <v>0</v>
      </c>
      <c r="O1109" s="90">
        <v>3.4620000000000002</v>
      </c>
      <c r="P1109"/>
      <c r="Q1109"/>
    </row>
    <row r="1110" spans="1:17" x14ac:dyDescent="0.25">
      <c r="A1110" t="s">
        <v>1960</v>
      </c>
      <c r="B1110" s="66">
        <v>43303</v>
      </c>
      <c r="C1110" t="s">
        <v>195</v>
      </c>
      <c r="D1110" t="s">
        <v>211</v>
      </c>
      <c r="E1110" t="s">
        <v>182</v>
      </c>
      <c r="F1110" t="s">
        <v>288</v>
      </c>
      <c r="G1110" t="s">
        <v>213</v>
      </c>
      <c r="H1110">
        <v>78207</v>
      </c>
      <c r="I1110" t="s">
        <v>214</v>
      </c>
      <c r="J1110" t="s">
        <v>193</v>
      </c>
      <c r="K1110" t="s">
        <v>194</v>
      </c>
      <c r="L1110" s="90">
        <v>60.143999999999998</v>
      </c>
      <c r="M1110">
        <v>6</v>
      </c>
      <c r="N1110">
        <v>0.2</v>
      </c>
      <c r="O1110" s="90">
        <v>20.2986</v>
      </c>
      <c r="P1110"/>
      <c r="Q1110"/>
    </row>
    <row r="1111" spans="1:17" x14ac:dyDescent="0.25">
      <c r="A1111" t="s">
        <v>1961</v>
      </c>
      <c r="B1111" s="66">
        <v>43303</v>
      </c>
      <c r="C1111" t="s">
        <v>180</v>
      </c>
      <c r="D1111" t="s">
        <v>181</v>
      </c>
      <c r="E1111" t="s">
        <v>182</v>
      </c>
      <c r="F1111" t="s">
        <v>219</v>
      </c>
      <c r="G1111" t="s">
        <v>191</v>
      </c>
      <c r="H1111">
        <v>94109</v>
      </c>
      <c r="I1111" t="s">
        <v>192</v>
      </c>
      <c r="J1111" t="s">
        <v>202</v>
      </c>
      <c r="K1111" t="s">
        <v>203</v>
      </c>
      <c r="L1111" s="90">
        <v>1113.5039999999999</v>
      </c>
      <c r="M1111">
        <v>12</v>
      </c>
      <c r="N1111">
        <v>0.2</v>
      </c>
      <c r="O1111" s="90">
        <v>125.2692</v>
      </c>
      <c r="P1111"/>
      <c r="Q1111"/>
    </row>
    <row r="1112" spans="1:17" x14ac:dyDescent="0.25">
      <c r="A1112" t="s">
        <v>1962</v>
      </c>
      <c r="B1112" s="66">
        <v>43303</v>
      </c>
      <c r="C1112" t="s">
        <v>195</v>
      </c>
      <c r="D1112" t="s">
        <v>189</v>
      </c>
      <c r="E1112" t="s">
        <v>182</v>
      </c>
      <c r="F1112" t="s">
        <v>248</v>
      </c>
      <c r="G1112" t="s">
        <v>249</v>
      </c>
      <c r="H1112">
        <v>22153</v>
      </c>
      <c r="I1112" t="s">
        <v>185</v>
      </c>
      <c r="J1112" t="s">
        <v>193</v>
      </c>
      <c r="K1112" t="s">
        <v>226</v>
      </c>
      <c r="L1112" s="90">
        <v>311.14999999999998</v>
      </c>
      <c r="M1112">
        <v>5</v>
      </c>
      <c r="N1112">
        <v>0</v>
      </c>
      <c r="O1112" s="90">
        <v>146.2405</v>
      </c>
      <c r="P1112"/>
      <c r="Q1112"/>
    </row>
    <row r="1113" spans="1:17" x14ac:dyDescent="0.25">
      <c r="A1113" t="s">
        <v>1963</v>
      </c>
      <c r="B1113" s="66">
        <v>43303</v>
      </c>
      <c r="C1113" t="s">
        <v>180</v>
      </c>
      <c r="D1113" t="s">
        <v>181</v>
      </c>
      <c r="E1113" t="s">
        <v>182</v>
      </c>
      <c r="F1113" t="s">
        <v>269</v>
      </c>
      <c r="G1113" t="s">
        <v>270</v>
      </c>
      <c r="H1113">
        <v>43229</v>
      </c>
      <c r="I1113" t="s">
        <v>224</v>
      </c>
      <c r="J1113" t="s">
        <v>186</v>
      </c>
      <c r="K1113" t="s">
        <v>187</v>
      </c>
      <c r="L1113" s="90">
        <v>35.49</v>
      </c>
      <c r="M1113">
        <v>1</v>
      </c>
      <c r="N1113">
        <v>0.5</v>
      </c>
      <c r="O1113" s="90">
        <v>15.615600000000001</v>
      </c>
      <c r="P1113"/>
      <c r="Q1113"/>
    </row>
    <row r="1114" spans="1:17" x14ac:dyDescent="0.25">
      <c r="A1114" t="s">
        <v>1964</v>
      </c>
      <c r="B1114" s="66">
        <v>43303</v>
      </c>
      <c r="C1114" t="s">
        <v>195</v>
      </c>
      <c r="D1114" t="s">
        <v>189</v>
      </c>
      <c r="E1114" t="s">
        <v>182</v>
      </c>
      <c r="F1114" t="s">
        <v>260</v>
      </c>
      <c r="G1114" t="s">
        <v>261</v>
      </c>
      <c r="H1114">
        <v>97206</v>
      </c>
      <c r="I1114" t="s">
        <v>192</v>
      </c>
      <c r="J1114" t="s">
        <v>193</v>
      </c>
      <c r="K1114" t="s">
        <v>205</v>
      </c>
      <c r="L1114" s="90">
        <v>11.176</v>
      </c>
      <c r="M1114">
        <v>1</v>
      </c>
      <c r="N1114">
        <v>0.2</v>
      </c>
      <c r="O1114" s="90">
        <v>0.83819999999999995</v>
      </c>
      <c r="P1114"/>
      <c r="Q1114"/>
    </row>
    <row r="1115" spans="1:17" x14ac:dyDescent="0.25">
      <c r="A1115" t="s">
        <v>1965</v>
      </c>
      <c r="B1115" s="66">
        <v>43304</v>
      </c>
      <c r="C1115" t="s">
        <v>195</v>
      </c>
      <c r="D1115" t="s">
        <v>189</v>
      </c>
      <c r="E1115" t="s">
        <v>182</v>
      </c>
      <c r="F1115" t="s">
        <v>552</v>
      </c>
      <c r="G1115" t="s">
        <v>553</v>
      </c>
      <c r="H1115">
        <v>57103</v>
      </c>
      <c r="I1115" t="s">
        <v>214</v>
      </c>
      <c r="J1115" t="s">
        <v>193</v>
      </c>
      <c r="K1115" t="s">
        <v>204</v>
      </c>
      <c r="L1115" s="90">
        <v>60.83</v>
      </c>
      <c r="M1115">
        <v>7</v>
      </c>
      <c r="N1115">
        <v>0</v>
      </c>
      <c r="O1115" s="90">
        <v>30.414999999999999</v>
      </c>
      <c r="P1115"/>
      <c r="Q1115"/>
    </row>
    <row r="1116" spans="1:17" x14ac:dyDescent="0.25">
      <c r="A1116" t="s">
        <v>1966</v>
      </c>
      <c r="B1116" s="66">
        <v>43304</v>
      </c>
      <c r="C1116" t="s">
        <v>334</v>
      </c>
      <c r="D1116" t="s">
        <v>181</v>
      </c>
      <c r="E1116" t="s">
        <v>182</v>
      </c>
      <c r="F1116" t="s">
        <v>241</v>
      </c>
      <c r="G1116" t="s">
        <v>242</v>
      </c>
      <c r="H1116">
        <v>10011</v>
      </c>
      <c r="I1116" t="s">
        <v>224</v>
      </c>
      <c r="J1116" t="s">
        <v>193</v>
      </c>
      <c r="K1116" t="s">
        <v>199</v>
      </c>
      <c r="L1116" s="90">
        <v>563.4</v>
      </c>
      <c r="M1116">
        <v>4</v>
      </c>
      <c r="N1116">
        <v>0</v>
      </c>
      <c r="O1116" s="90">
        <v>67.608000000000004</v>
      </c>
      <c r="P1116"/>
      <c r="Q1116"/>
    </row>
    <row r="1117" spans="1:17" x14ac:dyDescent="0.25">
      <c r="A1117" t="s">
        <v>1967</v>
      </c>
      <c r="B1117" s="66">
        <v>43304</v>
      </c>
      <c r="C1117" t="s">
        <v>195</v>
      </c>
      <c r="D1117" t="s">
        <v>211</v>
      </c>
      <c r="E1117" t="s">
        <v>182</v>
      </c>
      <c r="F1117" t="s">
        <v>245</v>
      </c>
      <c r="G1117" t="s">
        <v>231</v>
      </c>
      <c r="H1117">
        <v>60610</v>
      </c>
      <c r="I1117" t="s">
        <v>214</v>
      </c>
      <c r="J1117" t="s">
        <v>193</v>
      </c>
      <c r="K1117" t="s">
        <v>201</v>
      </c>
      <c r="L1117" s="90">
        <v>16.52</v>
      </c>
      <c r="M1117">
        <v>5</v>
      </c>
      <c r="N1117">
        <v>0.2</v>
      </c>
      <c r="O1117" s="90">
        <v>2.0649999999999999</v>
      </c>
      <c r="P1117"/>
      <c r="Q1117"/>
    </row>
    <row r="1118" spans="1:17" x14ac:dyDescent="0.25">
      <c r="A1118" t="s">
        <v>1968</v>
      </c>
      <c r="B1118" s="66">
        <v>43304</v>
      </c>
      <c r="C1118" t="s">
        <v>228</v>
      </c>
      <c r="D1118" t="s">
        <v>211</v>
      </c>
      <c r="E1118" t="s">
        <v>182</v>
      </c>
      <c r="F1118" t="s">
        <v>209</v>
      </c>
      <c r="G1118" t="s">
        <v>210</v>
      </c>
      <c r="H1118">
        <v>98105</v>
      </c>
      <c r="I1118" t="s">
        <v>192</v>
      </c>
      <c r="J1118" t="s">
        <v>193</v>
      </c>
      <c r="K1118" t="s">
        <v>201</v>
      </c>
      <c r="L1118" s="90">
        <v>19.829999999999998</v>
      </c>
      <c r="M1118">
        <v>1</v>
      </c>
      <c r="N1118">
        <v>0</v>
      </c>
      <c r="O1118" s="90">
        <v>5.9489999999999998</v>
      </c>
      <c r="P1118"/>
      <c r="Q1118"/>
    </row>
    <row r="1119" spans="1:17" x14ac:dyDescent="0.25">
      <c r="A1119" t="s">
        <v>1969</v>
      </c>
      <c r="B1119" s="66">
        <v>43304</v>
      </c>
      <c r="C1119" t="s">
        <v>180</v>
      </c>
      <c r="D1119" t="s">
        <v>181</v>
      </c>
      <c r="E1119" t="s">
        <v>182</v>
      </c>
      <c r="F1119" t="s">
        <v>445</v>
      </c>
      <c r="G1119" t="s">
        <v>191</v>
      </c>
      <c r="H1119">
        <v>92025</v>
      </c>
      <c r="I1119" t="s">
        <v>192</v>
      </c>
      <c r="J1119" t="s">
        <v>193</v>
      </c>
      <c r="K1119" t="s">
        <v>201</v>
      </c>
      <c r="L1119" s="90">
        <v>53.94</v>
      </c>
      <c r="M1119">
        <v>3</v>
      </c>
      <c r="N1119">
        <v>0</v>
      </c>
      <c r="O1119" s="90">
        <v>15.6426</v>
      </c>
      <c r="P1119"/>
      <c r="Q1119"/>
    </row>
    <row r="1120" spans="1:17" x14ac:dyDescent="0.25">
      <c r="A1120" t="s">
        <v>1970</v>
      </c>
      <c r="B1120" s="66">
        <v>43304</v>
      </c>
      <c r="C1120" t="s">
        <v>195</v>
      </c>
      <c r="D1120" t="s">
        <v>189</v>
      </c>
      <c r="E1120" t="s">
        <v>182</v>
      </c>
      <c r="F1120" t="s">
        <v>449</v>
      </c>
      <c r="G1120" t="s">
        <v>242</v>
      </c>
      <c r="H1120">
        <v>14215</v>
      </c>
      <c r="I1120" t="s">
        <v>224</v>
      </c>
      <c r="J1120" t="s">
        <v>186</v>
      </c>
      <c r="K1120" t="s">
        <v>200</v>
      </c>
      <c r="L1120" s="90">
        <v>199.9</v>
      </c>
      <c r="M1120">
        <v>5</v>
      </c>
      <c r="N1120">
        <v>0</v>
      </c>
      <c r="O1120" s="90">
        <v>39.979999999999997</v>
      </c>
      <c r="P1120"/>
      <c r="Q1120"/>
    </row>
    <row r="1121" spans="1:17" x14ac:dyDescent="0.25">
      <c r="A1121" t="s">
        <v>1971</v>
      </c>
      <c r="B1121" s="66">
        <v>43304</v>
      </c>
      <c r="C1121" t="s">
        <v>195</v>
      </c>
      <c r="D1121" t="s">
        <v>181</v>
      </c>
      <c r="E1121" t="s">
        <v>182</v>
      </c>
      <c r="F1121" t="s">
        <v>382</v>
      </c>
      <c r="G1121" t="s">
        <v>191</v>
      </c>
      <c r="H1121">
        <v>92691</v>
      </c>
      <c r="I1121" t="s">
        <v>192</v>
      </c>
      <c r="J1121" t="s">
        <v>202</v>
      </c>
      <c r="K1121" t="s">
        <v>168</v>
      </c>
      <c r="L1121" s="90">
        <v>120</v>
      </c>
      <c r="M1121">
        <v>6</v>
      </c>
      <c r="N1121">
        <v>0</v>
      </c>
      <c r="O1121" s="90">
        <v>46.8</v>
      </c>
      <c r="P1121"/>
      <c r="Q1121"/>
    </row>
    <row r="1122" spans="1:17" x14ac:dyDescent="0.25">
      <c r="A1122" t="s">
        <v>1972</v>
      </c>
      <c r="B1122" s="66">
        <v>43305</v>
      </c>
      <c r="C1122" t="s">
        <v>195</v>
      </c>
      <c r="D1122" t="s">
        <v>211</v>
      </c>
      <c r="E1122" t="s">
        <v>182</v>
      </c>
      <c r="F1122" t="s">
        <v>723</v>
      </c>
      <c r="G1122" t="s">
        <v>252</v>
      </c>
      <c r="H1122">
        <v>37087</v>
      </c>
      <c r="I1122" t="s">
        <v>185</v>
      </c>
      <c r="J1122" t="s">
        <v>202</v>
      </c>
      <c r="K1122" t="s">
        <v>203</v>
      </c>
      <c r="L1122" s="90">
        <v>239.976</v>
      </c>
      <c r="M1122">
        <v>3</v>
      </c>
      <c r="N1122">
        <v>0.2</v>
      </c>
      <c r="O1122" s="90">
        <v>17.998200000000001</v>
      </c>
      <c r="P1122"/>
      <c r="Q1122"/>
    </row>
    <row r="1123" spans="1:17" x14ac:dyDescent="0.25">
      <c r="A1123" t="s">
        <v>1973</v>
      </c>
      <c r="B1123" s="66">
        <v>43305</v>
      </c>
      <c r="C1123" t="s">
        <v>180</v>
      </c>
      <c r="D1123" t="s">
        <v>189</v>
      </c>
      <c r="E1123" t="s">
        <v>182</v>
      </c>
      <c r="F1123" t="s">
        <v>534</v>
      </c>
      <c r="G1123" t="s">
        <v>191</v>
      </c>
      <c r="H1123">
        <v>94086</v>
      </c>
      <c r="I1123" t="s">
        <v>192</v>
      </c>
      <c r="J1123" t="s">
        <v>193</v>
      </c>
      <c r="K1123" t="s">
        <v>201</v>
      </c>
      <c r="L1123" s="90">
        <v>29.95</v>
      </c>
      <c r="M1123">
        <v>5</v>
      </c>
      <c r="N1123">
        <v>0</v>
      </c>
      <c r="O1123" s="90">
        <v>8.6854999999999993</v>
      </c>
      <c r="P1123"/>
      <c r="Q1123"/>
    </row>
    <row r="1124" spans="1:17" x14ac:dyDescent="0.25">
      <c r="A1124" t="s">
        <v>1974</v>
      </c>
      <c r="B1124" s="66">
        <v>43305</v>
      </c>
      <c r="C1124" t="s">
        <v>228</v>
      </c>
      <c r="D1124" t="s">
        <v>189</v>
      </c>
      <c r="E1124" t="s">
        <v>182</v>
      </c>
      <c r="F1124" t="s">
        <v>321</v>
      </c>
      <c r="G1124" t="s">
        <v>213</v>
      </c>
      <c r="H1124">
        <v>76017</v>
      </c>
      <c r="I1124" t="s">
        <v>214</v>
      </c>
      <c r="J1124" t="s">
        <v>186</v>
      </c>
      <c r="K1124" t="s">
        <v>188</v>
      </c>
      <c r="L1124" s="90">
        <v>213.43</v>
      </c>
      <c r="M1124">
        <v>5</v>
      </c>
      <c r="N1124">
        <v>0.3</v>
      </c>
      <c r="O1124" s="90">
        <v>39.637</v>
      </c>
      <c r="P1124"/>
      <c r="Q1124"/>
    </row>
    <row r="1125" spans="1:17" x14ac:dyDescent="0.25">
      <c r="A1125" t="s">
        <v>1975</v>
      </c>
      <c r="B1125" s="66">
        <v>43305</v>
      </c>
      <c r="C1125" t="s">
        <v>195</v>
      </c>
      <c r="D1125" t="s">
        <v>181</v>
      </c>
      <c r="E1125" t="s">
        <v>182</v>
      </c>
      <c r="F1125" t="s">
        <v>626</v>
      </c>
      <c r="G1125" t="s">
        <v>197</v>
      </c>
      <c r="H1125">
        <v>34952</v>
      </c>
      <c r="I1125" t="s">
        <v>185</v>
      </c>
      <c r="J1125" t="s">
        <v>193</v>
      </c>
      <c r="K1125" t="s">
        <v>204</v>
      </c>
      <c r="L1125" s="90">
        <v>2.694</v>
      </c>
      <c r="M1125">
        <v>2</v>
      </c>
      <c r="N1125">
        <v>0.7</v>
      </c>
      <c r="O1125" s="90">
        <v>2.2450000000000001</v>
      </c>
      <c r="P1125"/>
      <c r="Q1125"/>
    </row>
    <row r="1126" spans="1:17" x14ac:dyDescent="0.25">
      <c r="A1126" t="s">
        <v>1976</v>
      </c>
      <c r="B1126" s="66">
        <v>43305</v>
      </c>
      <c r="C1126" t="s">
        <v>195</v>
      </c>
      <c r="D1126" t="s">
        <v>189</v>
      </c>
      <c r="E1126" t="s">
        <v>182</v>
      </c>
      <c r="F1126" t="s">
        <v>666</v>
      </c>
      <c r="G1126" t="s">
        <v>249</v>
      </c>
      <c r="H1126">
        <v>23666</v>
      </c>
      <c r="I1126" t="s">
        <v>185</v>
      </c>
      <c r="J1126" t="s">
        <v>193</v>
      </c>
      <c r="K1126" t="s">
        <v>208</v>
      </c>
      <c r="L1126" s="90">
        <v>20.12</v>
      </c>
      <c r="M1126">
        <v>2</v>
      </c>
      <c r="N1126">
        <v>0</v>
      </c>
      <c r="O1126" s="90">
        <v>9.2552000000000003</v>
      </c>
      <c r="P1126"/>
      <c r="Q1126"/>
    </row>
    <row r="1127" spans="1:17" x14ac:dyDescent="0.25">
      <c r="A1127" t="s">
        <v>1977</v>
      </c>
      <c r="B1127" s="66">
        <v>43305</v>
      </c>
      <c r="C1127" t="s">
        <v>334</v>
      </c>
      <c r="D1127" t="s">
        <v>211</v>
      </c>
      <c r="E1127" t="s">
        <v>182</v>
      </c>
      <c r="F1127" t="s">
        <v>190</v>
      </c>
      <c r="G1127" t="s">
        <v>191</v>
      </c>
      <c r="H1127">
        <v>90049</v>
      </c>
      <c r="I1127" t="s">
        <v>192</v>
      </c>
      <c r="J1127" t="s">
        <v>193</v>
      </c>
      <c r="K1127" t="s">
        <v>201</v>
      </c>
      <c r="L1127" s="90">
        <v>6.72</v>
      </c>
      <c r="M1127">
        <v>4</v>
      </c>
      <c r="N1127">
        <v>0</v>
      </c>
      <c r="O1127" s="90">
        <v>3.36</v>
      </c>
      <c r="P1127"/>
      <c r="Q1127"/>
    </row>
    <row r="1128" spans="1:17" x14ac:dyDescent="0.25">
      <c r="A1128" t="s">
        <v>1978</v>
      </c>
      <c r="B1128" s="66">
        <v>43306</v>
      </c>
      <c r="C1128" t="s">
        <v>228</v>
      </c>
      <c r="D1128" t="s">
        <v>181</v>
      </c>
      <c r="E1128" t="s">
        <v>182</v>
      </c>
      <c r="F1128" t="s">
        <v>241</v>
      </c>
      <c r="G1128" t="s">
        <v>242</v>
      </c>
      <c r="H1128">
        <v>10009</v>
      </c>
      <c r="I1128" t="s">
        <v>224</v>
      </c>
      <c r="J1128" t="s">
        <v>193</v>
      </c>
      <c r="K1128" t="s">
        <v>201</v>
      </c>
      <c r="L1128" s="90">
        <v>57.75</v>
      </c>
      <c r="M1128">
        <v>5</v>
      </c>
      <c r="N1128">
        <v>0</v>
      </c>
      <c r="O1128" s="90">
        <v>16.170000000000002</v>
      </c>
      <c r="P1128"/>
      <c r="Q1128"/>
    </row>
    <row r="1129" spans="1:17" x14ac:dyDescent="0.25">
      <c r="A1129" t="s">
        <v>1979</v>
      </c>
      <c r="B1129" s="66">
        <v>43306</v>
      </c>
      <c r="C1129" t="s">
        <v>195</v>
      </c>
      <c r="D1129" t="s">
        <v>189</v>
      </c>
      <c r="E1129" t="s">
        <v>182</v>
      </c>
      <c r="F1129" t="s">
        <v>420</v>
      </c>
      <c r="G1129" t="s">
        <v>191</v>
      </c>
      <c r="H1129">
        <v>92503</v>
      </c>
      <c r="I1129" t="s">
        <v>192</v>
      </c>
      <c r="J1129" t="s">
        <v>193</v>
      </c>
      <c r="K1129" t="s">
        <v>208</v>
      </c>
      <c r="L1129" s="90">
        <v>12.96</v>
      </c>
      <c r="M1129">
        <v>2</v>
      </c>
      <c r="N1129">
        <v>0</v>
      </c>
      <c r="O1129" s="90">
        <v>6.2207999999999997</v>
      </c>
      <c r="P1129"/>
      <c r="Q1129"/>
    </row>
    <row r="1130" spans="1:17" x14ac:dyDescent="0.25">
      <c r="A1130" t="s">
        <v>1980</v>
      </c>
      <c r="B1130" s="66">
        <v>43306</v>
      </c>
      <c r="C1130" t="s">
        <v>195</v>
      </c>
      <c r="D1130" t="s">
        <v>189</v>
      </c>
      <c r="E1130" t="s">
        <v>182</v>
      </c>
      <c r="F1130" t="s">
        <v>190</v>
      </c>
      <c r="G1130" t="s">
        <v>191</v>
      </c>
      <c r="H1130">
        <v>90049</v>
      </c>
      <c r="I1130" t="s">
        <v>192</v>
      </c>
      <c r="J1130" t="s">
        <v>193</v>
      </c>
      <c r="K1130" t="s">
        <v>204</v>
      </c>
      <c r="L1130" s="90">
        <v>19.295999999999999</v>
      </c>
      <c r="M1130">
        <v>3</v>
      </c>
      <c r="N1130">
        <v>0.2</v>
      </c>
      <c r="O1130" s="90">
        <v>6.03</v>
      </c>
      <c r="P1130"/>
      <c r="Q1130"/>
    </row>
    <row r="1131" spans="1:17" x14ac:dyDescent="0.25">
      <c r="A1131" t="s">
        <v>1981</v>
      </c>
      <c r="B1131" s="66">
        <v>43306</v>
      </c>
      <c r="C1131" t="s">
        <v>180</v>
      </c>
      <c r="D1131" t="s">
        <v>181</v>
      </c>
      <c r="E1131" t="s">
        <v>182</v>
      </c>
      <c r="F1131" t="s">
        <v>346</v>
      </c>
      <c r="G1131" t="s">
        <v>197</v>
      </c>
      <c r="H1131">
        <v>33178</v>
      </c>
      <c r="I1131" t="s">
        <v>185</v>
      </c>
      <c r="J1131" t="s">
        <v>193</v>
      </c>
      <c r="K1131" t="s">
        <v>204</v>
      </c>
      <c r="L1131" s="90">
        <v>505.17599999999999</v>
      </c>
      <c r="M1131">
        <v>4</v>
      </c>
      <c r="N1131">
        <v>0.7</v>
      </c>
      <c r="O1131" s="90">
        <v>336.78399999999999</v>
      </c>
      <c r="P1131"/>
      <c r="Q1131"/>
    </row>
    <row r="1132" spans="1:17" x14ac:dyDescent="0.25">
      <c r="A1132" t="s">
        <v>1982</v>
      </c>
      <c r="B1132" s="66">
        <v>43307</v>
      </c>
      <c r="C1132" t="s">
        <v>180</v>
      </c>
      <c r="D1132" t="s">
        <v>211</v>
      </c>
      <c r="E1132" t="s">
        <v>182</v>
      </c>
      <c r="F1132" t="s">
        <v>245</v>
      </c>
      <c r="G1132" t="s">
        <v>231</v>
      </c>
      <c r="H1132">
        <v>60653</v>
      </c>
      <c r="I1132" t="s">
        <v>214</v>
      </c>
      <c r="J1132" t="s">
        <v>193</v>
      </c>
      <c r="K1132" t="s">
        <v>208</v>
      </c>
      <c r="L1132" s="90">
        <v>3.8079999999999998</v>
      </c>
      <c r="M1132">
        <v>1</v>
      </c>
      <c r="N1132">
        <v>0.2</v>
      </c>
      <c r="O1132" s="90">
        <v>1.2376</v>
      </c>
      <c r="P1132"/>
      <c r="Q1132"/>
    </row>
    <row r="1133" spans="1:17" x14ac:dyDescent="0.25">
      <c r="A1133" t="s">
        <v>1983</v>
      </c>
      <c r="B1133" s="66">
        <v>43307</v>
      </c>
      <c r="C1133" t="s">
        <v>228</v>
      </c>
      <c r="D1133" t="s">
        <v>211</v>
      </c>
      <c r="E1133" t="s">
        <v>182</v>
      </c>
      <c r="F1133" t="s">
        <v>541</v>
      </c>
      <c r="G1133" t="s">
        <v>252</v>
      </c>
      <c r="H1133">
        <v>37918</v>
      </c>
      <c r="I1133" t="s">
        <v>185</v>
      </c>
      <c r="J1133" t="s">
        <v>186</v>
      </c>
      <c r="K1133" t="s">
        <v>198</v>
      </c>
      <c r="L1133" s="90">
        <v>2314.116</v>
      </c>
      <c r="M1133">
        <v>7</v>
      </c>
      <c r="N1133">
        <v>0.4</v>
      </c>
      <c r="O1133" s="90">
        <v>1002.7836</v>
      </c>
      <c r="P1133"/>
      <c r="Q1133"/>
    </row>
    <row r="1134" spans="1:17" x14ac:dyDescent="0.25">
      <c r="A1134" t="s">
        <v>1984</v>
      </c>
      <c r="B1134" s="66">
        <v>43307</v>
      </c>
      <c r="C1134" t="s">
        <v>180</v>
      </c>
      <c r="D1134" t="s">
        <v>181</v>
      </c>
      <c r="E1134" t="s">
        <v>182</v>
      </c>
      <c r="F1134" t="s">
        <v>241</v>
      </c>
      <c r="G1134" t="s">
        <v>242</v>
      </c>
      <c r="H1134">
        <v>10011</v>
      </c>
      <c r="I1134" t="s">
        <v>224</v>
      </c>
      <c r="J1134" t="s">
        <v>193</v>
      </c>
      <c r="K1134" t="s">
        <v>199</v>
      </c>
      <c r="L1134" s="90">
        <v>1395.54</v>
      </c>
      <c r="M1134">
        <v>9</v>
      </c>
      <c r="N1134">
        <v>0</v>
      </c>
      <c r="O1134" s="90">
        <v>362.84039999999999</v>
      </c>
      <c r="P1134"/>
      <c r="Q1134"/>
    </row>
    <row r="1135" spans="1:17" x14ac:dyDescent="0.25">
      <c r="A1135" t="s">
        <v>1985</v>
      </c>
      <c r="B1135" s="66">
        <v>43307</v>
      </c>
      <c r="C1135" t="s">
        <v>228</v>
      </c>
      <c r="D1135" t="s">
        <v>181</v>
      </c>
      <c r="E1135" t="s">
        <v>182</v>
      </c>
      <c r="F1135" t="s">
        <v>275</v>
      </c>
      <c r="G1135" t="s">
        <v>236</v>
      </c>
      <c r="H1135">
        <v>48066</v>
      </c>
      <c r="I1135" t="s">
        <v>214</v>
      </c>
      <c r="J1135" t="s">
        <v>193</v>
      </c>
      <c r="K1135" t="s">
        <v>276</v>
      </c>
      <c r="L1135" s="90">
        <v>4.3600000000000003</v>
      </c>
      <c r="M1135">
        <v>2</v>
      </c>
      <c r="N1135">
        <v>0</v>
      </c>
      <c r="O1135" s="90">
        <v>0.1744</v>
      </c>
      <c r="P1135"/>
      <c r="Q1135"/>
    </row>
    <row r="1136" spans="1:17" x14ac:dyDescent="0.25">
      <c r="A1136" t="s">
        <v>1986</v>
      </c>
      <c r="B1136" s="66">
        <v>43307</v>
      </c>
      <c r="C1136" t="s">
        <v>195</v>
      </c>
      <c r="D1136" t="s">
        <v>181</v>
      </c>
      <c r="E1136" t="s">
        <v>182</v>
      </c>
      <c r="F1136" t="s">
        <v>209</v>
      </c>
      <c r="G1136" t="s">
        <v>210</v>
      </c>
      <c r="H1136">
        <v>98103</v>
      </c>
      <c r="I1136" t="s">
        <v>192</v>
      </c>
      <c r="J1136" t="s">
        <v>193</v>
      </c>
      <c r="K1136" t="s">
        <v>194</v>
      </c>
      <c r="L1136" s="90">
        <v>31.05</v>
      </c>
      <c r="M1136">
        <v>3</v>
      </c>
      <c r="N1136">
        <v>0</v>
      </c>
      <c r="O1136" s="90">
        <v>14.904</v>
      </c>
      <c r="P1136"/>
      <c r="Q1136"/>
    </row>
    <row r="1137" spans="1:17" x14ac:dyDescent="0.25">
      <c r="A1137" t="s">
        <v>1987</v>
      </c>
      <c r="B1137" s="66">
        <v>43308</v>
      </c>
      <c r="C1137" t="s">
        <v>195</v>
      </c>
      <c r="D1137" t="s">
        <v>189</v>
      </c>
      <c r="E1137" t="s">
        <v>182</v>
      </c>
      <c r="F1137" t="s">
        <v>248</v>
      </c>
      <c r="G1137" t="s">
        <v>249</v>
      </c>
      <c r="H1137">
        <v>22153</v>
      </c>
      <c r="I1137" t="s">
        <v>185</v>
      </c>
      <c r="J1137" t="s">
        <v>186</v>
      </c>
      <c r="K1137" t="s">
        <v>200</v>
      </c>
      <c r="L1137" s="90">
        <v>51.94</v>
      </c>
      <c r="M1137">
        <v>1</v>
      </c>
      <c r="N1137">
        <v>0</v>
      </c>
      <c r="O1137" s="90">
        <v>21.295400000000001</v>
      </c>
      <c r="P1137"/>
      <c r="Q1137"/>
    </row>
    <row r="1138" spans="1:17" x14ac:dyDescent="0.25">
      <c r="A1138" t="s">
        <v>1988</v>
      </c>
      <c r="B1138" s="66">
        <v>43308</v>
      </c>
      <c r="C1138" t="s">
        <v>228</v>
      </c>
      <c r="D1138" t="s">
        <v>181</v>
      </c>
      <c r="E1138" t="s">
        <v>182</v>
      </c>
      <c r="F1138" t="s">
        <v>461</v>
      </c>
      <c r="G1138" t="s">
        <v>231</v>
      </c>
      <c r="H1138">
        <v>61032</v>
      </c>
      <c r="I1138" t="s">
        <v>214</v>
      </c>
      <c r="J1138" t="s">
        <v>193</v>
      </c>
      <c r="K1138" t="s">
        <v>204</v>
      </c>
      <c r="L1138" s="90">
        <v>96.784000000000006</v>
      </c>
      <c r="M1138">
        <v>4</v>
      </c>
      <c r="N1138">
        <v>0.8</v>
      </c>
      <c r="O1138" s="90">
        <v>145.17599999999999</v>
      </c>
      <c r="P1138"/>
      <c r="Q1138"/>
    </row>
    <row r="1139" spans="1:17" x14ac:dyDescent="0.25">
      <c r="A1139" t="s">
        <v>1989</v>
      </c>
      <c r="B1139" s="66">
        <v>43309</v>
      </c>
      <c r="C1139" t="s">
        <v>195</v>
      </c>
      <c r="D1139" t="s">
        <v>181</v>
      </c>
      <c r="E1139" t="s">
        <v>182</v>
      </c>
      <c r="F1139" t="s">
        <v>447</v>
      </c>
      <c r="G1139" t="s">
        <v>414</v>
      </c>
      <c r="H1139">
        <v>20852</v>
      </c>
      <c r="I1139" t="s">
        <v>224</v>
      </c>
      <c r="J1139" t="s">
        <v>186</v>
      </c>
      <c r="K1139" t="s">
        <v>188</v>
      </c>
      <c r="L1139" s="90">
        <v>172.5</v>
      </c>
      <c r="M1139">
        <v>2</v>
      </c>
      <c r="N1139">
        <v>0</v>
      </c>
      <c r="O1139" s="90">
        <v>51.75</v>
      </c>
      <c r="P1139"/>
      <c r="Q1139"/>
    </row>
    <row r="1140" spans="1:17" x14ac:dyDescent="0.25">
      <c r="A1140" t="s">
        <v>1990</v>
      </c>
      <c r="B1140" s="66">
        <v>43309</v>
      </c>
      <c r="C1140" t="s">
        <v>180</v>
      </c>
      <c r="D1140" t="s">
        <v>189</v>
      </c>
      <c r="E1140" t="s">
        <v>182</v>
      </c>
      <c r="F1140" t="s">
        <v>736</v>
      </c>
      <c r="G1140" t="s">
        <v>197</v>
      </c>
      <c r="H1140">
        <v>33445</v>
      </c>
      <c r="I1140" t="s">
        <v>185</v>
      </c>
      <c r="J1140" t="s">
        <v>202</v>
      </c>
      <c r="K1140" t="s">
        <v>168</v>
      </c>
      <c r="L1140" s="90">
        <v>47.92</v>
      </c>
      <c r="M1140">
        <v>2</v>
      </c>
      <c r="N1140">
        <v>0.2</v>
      </c>
      <c r="O1140" s="90">
        <v>11.98</v>
      </c>
      <c r="P1140"/>
      <c r="Q1140"/>
    </row>
    <row r="1141" spans="1:17" x14ac:dyDescent="0.25">
      <c r="A1141" t="s">
        <v>1991</v>
      </c>
      <c r="B1141" s="66">
        <v>43309</v>
      </c>
      <c r="C1141" t="s">
        <v>228</v>
      </c>
      <c r="D1141" t="s">
        <v>211</v>
      </c>
      <c r="E1141" t="s">
        <v>182</v>
      </c>
      <c r="F1141" t="s">
        <v>227</v>
      </c>
      <c r="G1141" t="s">
        <v>213</v>
      </c>
      <c r="H1141">
        <v>77041</v>
      </c>
      <c r="I1141" t="s">
        <v>214</v>
      </c>
      <c r="J1141" t="s">
        <v>186</v>
      </c>
      <c r="K1141" t="s">
        <v>187</v>
      </c>
      <c r="L1141" s="90">
        <v>89.066400000000002</v>
      </c>
      <c r="M1141">
        <v>1</v>
      </c>
      <c r="N1141">
        <v>0.32</v>
      </c>
      <c r="O1141" s="90">
        <v>17.0274</v>
      </c>
      <c r="P1141"/>
      <c r="Q1141"/>
    </row>
    <row r="1142" spans="1:17" x14ac:dyDescent="0.25">
      <c r="A1142" t="s">
        <v>1992</v>
      </c>
      <c r="B1142" s="66">
        <v>43309</v>
      </c>
      <c r="C1142" t="s">
        <v>195</v>
      </c>
      <c r="D1142" t="s">
        <v>189</v>
      </c>
      <c r="E1142" t="s">
        <v>182</v>
      </c>
      <c r="F1142" t="s">
        <v>219</v>
      </c>
      <c r="G1142" t="s">
        <v>191</v>
      </c>
      <c r="H1142">
        <v>94122</v>
      </c>
      <c r="I1142" t="s">
        <v>192</v>
      </c>
      <c r="J1142" t="s">
        <v>193</v>
      </c>
      <c r="K1142" t="s">
        <v>201</v>
      </c>
      <c r="L1142" s="90">
        <v>8.82</v>
      </c>
      <c r="M1142">
        <v>3</v>
      </c>
      <c r="N1142">
        <v>0</v>
      </c>
      <c r="O1142" s="90">
        <v>2.3814000000000002</v>
      </c>
      <c r="P1142"/>
      <c r="Q1142"/>
    </row>
    <row r="1143" spans="1:17" x14ac:dyDescent="0.25">
      <c r="A1143" t="s">
        <v>1993</v>
      </c>
      <c r="B1143" s="66">
        <v>43309</v>
      </c>
      <c r="C1143" t="s">
        <v>228</v>
      </c>
      <c r="D1143" t="s">
        <v>189</v>
      </c>
      <c r="E1143" t="s">
        <v>182</v>
      </c>
      <c r="F1143" t="s">
        <v>370</v>
      </c>
      <c r="G1143" t="s">
        <v>197</v>
      </c>
      <c r="H1143">
        <v>33801</v>
      </c>
      <c r="I1143" t="s">
        <v>185</v>
      </c>
      <c r="J1143" t="s">
        <v>193</v>
      </c>
      <c r="K1143" t="s">
        <v>199</v>
      </c>
      <c r="L1143" s="90">
        <v>1036.624</v>
      </c>
      <c r="M1143">
        <v>2</v>
      </c>
      <c r="N1143">
        <v>0.2</v>
      </c>
      <c r="O1143" s="90">
        <v>51.831200000000003</v>
      </c>
      <c r="P1143"/>
      <c r="Q1143"/>
    </row>
    <row r="1144" spans="1:17" x14ac:dyDescent="0.25">
      <c r="A1144" t="s">
        <v>1994</v>
      </c>
      <c r="B1144" s="66">
        <v>43309</v>
      </c>
      <c r="C1144" t="s">
        <v>195</v>
      </c>
      <c r="D1144" t="s">
        <v>189</v>
      </c>
      <c r="E1144" t="s">
        <v>182</v>
      </c>
      <c r="F1144" t="s">
        <v>326</v>
      </c>
      <c r="G1144" t="s">
        <v>191</v>
      </c>
      <c r="H1144">
        <v>92345</v>
      </c>
      <c r="I1144" t="s">
        <v>192</v>
      </c>
      <c r="J1144" t="s">
        <v>193</v>
      </c>
      <c r="K1144" t="s">
        <v>204</v>
      </c>
      <c r="L1144" s="90">
        <v>251.52</v>
      </c>
      <c r="M1144">
        <v>6</v>
      </c>
      <c r="N1144">
        <v>0.2</v>
      </c>
      <c r="O1144" s="90">
        <v>81.744</v>
      </c>
      <c r="P1144"/>
      <c r="Q1144"/>
    </row>
    <row r="1145" spans="1:17" x14ac:dyDescent="0.25">
      <c r="A1145" t="s">
        <v>1995</v>
      </c>
      <c r="B1145" s="66">
        <v>43310</v>
      </c>
      <c r="C1145" t="s">
        <v>180</v>
      </c>
      <c r="D1145" t="s">
        <v>189</v>
      </c>
      <c r="E1145" t="s">
        <v>182</v>
      </c>
      <c r="F1145" t="s">
        <v>349</v>
      </c>
      <c r="G1145" t="s">
        <v>264</v>
      </c>
      <c r="H1145">
        <v>80027</v>
      </c>
      <c r="I1145" t="s">
        <v>192</v>
      </c>
      <c r="J1145" t="s">
        <v>193</v>
      </c>
      <c r="K1145" t="s">
        <v>243</v>
      </c>
      <c r="L1145" s="90">
        <v>9.4320000000000004</v>
      </c>
      <c r="M1145">
        <v>3</v>
      </c>
      <c r="N1145">
        <v>0.2</v>
      </c>
      <c r="O1145" s="90">
        <v>3.0653999999999999</v>
      </c>
      <c r="P1145"/>
      <c r="Q1145"/>
    </row>
    <row r="1146" spans="1:17" x14ac:dyDescent="0.25">
      <c r="A1146" t="s">
        <v>1996</v>
      </c>
      <c r="B1146" s="66">
        <v>43310</v>
      </c>
      <c r="C1146" t="s">
        <v>195</v>
      </c>
      <c r="D1146" t="s">
        <v>211</v>
      </c>
      <c r="E1146" t="s">
        <v>182</v>
      </c>
      <c r="F1146" t="s">
        <v>248</v>
      </c>
      <c r="G1146" t="s">
        <v>278</v>
      </c>
      <c r="H1146">
        <v>65807</v>
      </c>
      <c r="I1146" t="s">
        <v>214</v>
      </c>
      <c r="J1146" t="s">
        <v>202</v>
      </c>
      <c r="K1146" t="s">
        <v>168</v>
      </c>
      <c r="L1146" s="90">
        <v>21.2</v>
      </c>
      <c r="M1146">
        <v>2</v>
      </c>
      <c r="N1146">
        <v>0</v>
      </c>
      <c r="O1146" s="90">
        <v>9.1159999999999997</v>
      </c>
      <c r="P1146"/>
      <c r="Q1146"/>
    </row>
    <row r="1147" spans="1:17" x14ac:dyDescent="0.25">
      <c r="A1147" t="s">
        <v>1997</v>
      </c>
      <c r="B1147" s="66">
        <v>43310</v>
      </c>
      <c r="C1147" t="s">
        <v>195</v>
      </c>
      <c r="D1147" t="s">
        <v>181</v>
      </c>
      <c r="E1147" t="s">
        <v>182</v>
      </c>
      <c r="F1147" t="s">
        <v>571</v>
      </c>
      <c r="G1147" t="s">
        <v>252</v>
      </c>
      <c r="H1147">
        <v>37211</v>
      </c>
      <c r="I1147" t="s">
        <v>185</v>
      </c>
      <c r="J1147" t="s">
        <v>193</v>
      </c>
      <c r="K1147" t="s">
        <v>204</v>
      </c>
      <c r="L1147" s="90">
        <v>11.276999999999999</v>
      </c>
      <c r="M1147">
        <v>3</v>
      </c>
      <c r="N1147">
        <v>0.7</v>
      </c>
      <c r="O1147" s="90">
        <v>8.6456999999999997</v>
      </c>
      <c r="P1147"/>
      <c r="Q1147"/>
    </row>
    <row r="1148" spans="1:17" x14ac:dyDescent="0.25">
      <c r="A1148" t="s">
        <v>1998</v>
      </c>
      <c r="B1148" s="66">
        <v>43310</v>
      </c>
      <c r="C1148" t="s">
        <v>195</v>
      </c>
      <c r="D1148" t="s">
        <v>211</v>
      </c>
      <c r="E1148" t="s">
        <v>182</v>
      </c>
      <c r="F1148" t="s">
        <v>209</v>
      </c>
      <c r="G1148" t="s">
        <v>210</v>
      </c>
      <c r="H1148">
        <v>98103</v>
      </c>
      <c r="I1148" t="s">
        <v>192</v>
      </c>
      <c r="J1148" t="s">
        <v>202</v>
      </c>
      <c r="K1148" t="s">
        <v>203</v>
      </c>
      <c r="L1148" s="90">
        <v>1091.1679999999999</v>
      </c>
      <c r="M1148">
        <v>4</v>
      </c>
      <c r="N1148">
        <v>0.2</v>
      </c>
      <c r="O1148" s="90">
        <v>68.197999999999993</v>
      </c>
      <c r="P1148"/>
      <c r="Q1148"/>
    </row>
    <row r="1149" spans="1:17" x14ac:dyDescent="0.25">
      <c r="A1149" t="s">
        <v>1999</v>
      </c>
      <c r="B1149" s="66">
        <v>43311</v>
      </c>
      <c r="C1149" t="s">
        <v>228</v>
      </c>
      <c r="D1149" t="s">
        <v>181</v>
      </c>
      <c r="E1149" t="s">
        <v>182</v>
      </c>
      <c r="F1149" t="s">
        <v>440</v>
      </c>
      <c r="G1149" t="s">
        <v>213</v>
      </c>
      <c r="H1149">
        <v>77571</v>
      </c>
      <c r="I1149" t="s">
        <v>214</v>
      </c>
      <c r="J1149" t="s">
        <v>186</v>
      </c>
      <c r="K1149" t="s">
        <v>200</v>
      </c>
      <c r="L1149" s="90">
        <v>14</v>
      </c>
      <c r="M1149">
        <v>4</v>
      </c>
      <c r="N1149">
        <v>0.6</v>
      </c>
      <c r="O1149" s="90">
        <v>6.3</v>
      </c>
      <c r="P1149"/>
      <c r="Q1149"/>
    </row>
    <row r="1150" spans="1:17" x14ac:dyDescent="0.25">
      <c r="A1150" t="s">
        <v>2000</v>
      </c>
      <c r="B1150" s="66">
        <v>43311</v>
      </c>
      <c r="C1150" t="s">
        <v>195</v>
      </c>
      <c r="D1150" t="s">
        <v>181</v>
      </c>
      <c r="E1150" t="s">
        <v>182</v>
      </c>
      <c r="F1150" t="s">
        <v>245</v>
      </c>
      <c r="G1150" t="s">
        <v>231</v>
      </c>
      <c r="H1150">
        <v>60623</v>
      </c>
      <c r="I1150" t="s">
        <v>214</v>
      </c>
      <c r="J1150" t="s">
        <v>193</v>
      </c>
      <c r="K1150" t="s">
        <v>194</v>
      </c>
      <c r="L1150" s="90">
        <v>9.2479999999999993</v>
      </c>
      <c r="M1150">
        <v>4</v>
      </c>
      <c r="N1150">
        <v>0.2</v>
      </c>
      <c r="O1150" s="90">
        <v>3.1212</v>
      </c>
      <c r="P1150"/>
      <c r="Q1150"/>
    </row>
    <row r="1151" spans="1:17" x14ac:dyDescent="0.25">
      <c r="A1151" t="s">
        <v>2001</v>
      </c>
      <c r="B1151" s="66">
        <v>43311</v>
      </c>
      <c r="C1151" t="s">
        <v>334</v>
      </c>
      <c r="D1151" t="s">
        <v>181</v>
      </c>
      <c r="E1151" t="s">
        <v>182</v>
      </c>
      <c r="F1151" t="s">
        <v>487</v>
      </c>
      <c r="G1151" t="s">
        <v>213</v>
      </c>
      <c r="H1151">
        <v>79907</v>
      </c>
      <c r="I1151" t="s">
        <v>214</v>
      </c>
      <c r="J1151" t="s">
        <v>193</v>
      </c>
      <c r="K1151" t="s">
        <v>208</v>
      </c>
      <c r="L1151" s="90">
        <v>36.543999999999997</v>
      </c>
      <c r="M1151">
        <v>2</v>
      </c>
      <c r="N1151">
        <v>0.2</v>
      </c>
      <c r="O1151" s="90">
        <v>11.876799999999999</v>
      </c>
      <c r="P1151"/>
      <c r="Q1151"/>
    </row>
    <row r="1152" spans="1:17" x14ac:dyDescent="0.25">
      <c r="A1152" t="s">
        <v>2002</v>
      </c>
      <c r="B1152" s="66">
        <v>43311</v>
      </c>
      <c r="C1152" t="s">
        <v>228</v>
      </c>
      <c r="D1152" t="s">
        <v>181</v>
      </c>
      <c r="E1152" t="s">
        <v>182</v>
      </c>
      <c r="F1152" t="s">
        <v>272</v>
      </c>
      <c r="G1152" t="s">
        <v>238</v>
      </c>
      <c r="H1152">
        <v>19805</v>
      </c>
      <c r="I1152" t="s">
        <v>224</v>
      </c>
      <c r="J1152" t="s">
        <v>186</v>
      </c>
      <c r="K1152" t="s">
        <v>200</v>
      </c>
      <c r="L1152" s="90">
        <v>47.04</v>
      </c>
      <c r="M1152">
        <v>3</v>
      </c>
      <c r="N1152">
        <v>0</v>
      </c>
      <c r="O1152" s="90">
        <v>18.345600000000001</v>
      </c>
      <c r="P1152"/>
      <c r="Q1152"/>
    </row>
    <row r="1153" spans="1:17" x14ac:dyDescent="0.25">
      <c r="A1153" t="s">
        <v>2003</v>
      </c>
      <c r="B1153" s="66">
        <v>43311</v>
      </c>
      <c r="C1153" t="s">
        <v>180</v>
      </c>
      <c r="D1153" t="s">
        <v>211</v>
      </c>
      <c r="E1153" t="s">
        <v>182</v>
      </c>
      <c r="F1153" t="s">
        <v>389</v>
      </c>
      <c r="G1153" t="s">
        <v>268</v>
      </c>
      <c r="H1153">
        <v>52601</v>
      </c>
      <c r="I1153" t="s">
        <v>214</v>
      </c>
      <c r="J1153" t="s">
        <v>193</v>
      </c>
      <c r="K1153" t="s">
        <v>226</v>
      </c>
      <c r="L1153" s="90">
        <v>7.28</v>
      </c>
      <c r="M1153">
        <v>1</v>
      </c>
      <c r="N1153">
        <v>0</v>
      </c>
      <c r="O1153" s="90">
        <v>3.4944000000000002</v>
      </c>
      <c r="P1153"/>
      <c r="Q1153"/>
    </row>
    <row r="1154" spans="1:17" x14ac:dyDescent="0.25">
      <c r="A1154" t="s">
        <v>2004</v>
      </c>
      <c r="B1154" s="66">
        <v>43311</v>
      </c>
      <c r="C1154" t="s">
        <v>228</v>
      </c>
      <c r="D1154" t="s">
        <v>181</v>
      </c>
      <c r="E1154" t="s">
        <v>182</v>
      </c>
      <c r="F1154" t="s">
        <v>241</v>
      </c>
      <c r="G1154" t="s">
        <v>242</v>
      </c>
      <c r="H1154">
        <v>10009</v>
      </c>
      <c r="I1154" t="s">
        <v>224</v>
      </c>
      <c r="J1154" t="s">
        <v>193</v>
      </c>
      <c r="K1154" t="s">
        <v>204</v>
      </c>
      <c r="L1154" s="90">
        <v>25.32</v>
      </c>
      <c r="M1154">
        <v>5</v>
      </c>
      <c r="N1154">
        <v>0.2</v>
      </c>
      <c r="O1154" s="90">
        <v>9.1784999999999997</v>
      </c>
      <c r="P1154"/>
      <c r="Q1154"/>
    </row>
    <row r="1155" spans="1:17" x14ac:dyDescent="0.25">
      <c r="A1155" t="s">
        <v>2005</v>
      </c>
      <c r="B1155" s="66">
        <v>43312</v>
      </c>
      <c r="C1155" t="s">
        <v>195</v>
      </c>
      <c r="D1155" t="s">
        <v>189</v>
      </c>
      <c r="E1155" t="s">
        <v>182</v>
      </c>
      <c r="F1155" t="s">
        <v>222</v>
      </c>
      <c r="G1155" t="s">
        <v>223</v>
      </c>
      <c r="H1155">
        <v>19134</v>
      </c>
      <c r="I1155" t="s">
        <v>224</v>
      </c>
      <c r="J1155" t="s">
        <v>186</v>
      </c>
      <c r="K1155" t="s">
        <v>188</v>
      </c>
      <c r="L1155" s="90">
        <v>239.96</v>
      </c>
      <c r="M1155">
        <v>10</v>
      </c>
      <c r="N1155">
        <v>0.3</v>
      </c>
      <c r="O1155" s="90">
        <v>10.284000000000001</v>
      </c>
      <c r="P1155"/>
      <c r="Q1155"/>
    </row>
    <row r="1156" spans="1:17" x14ac:dyDescent="0.25">
      <c r="A1156" t="s">
        <v>2006</v>
      </c>
      <c r="B1156" s="66">
        <v>43312</v>
      </c>
      <c r="C1156" t="s">
        <v>195</v>
      </c>
      <c r="D1156" t="s">
        <v>181</v>
      </c>
      <c r="E1156" t="s">
        <v>182</v>
      </c>
      <c r="F1156" t="s">
        <v>601</v>
      </c>
      <c r="G1156" t="s">
        <v>252</v>
      </c>
      <c r="H1156">
        <v>37421</v>
      </c>
      <c r="I1156" t="s">
        <v>185</v>
      </c>
      <c r="J1156" t="s">
        <v>193</v>
      </c>
      <c r="K1156" t="s">
        <v>194</v>
      </c>
      <c r="L1156" s="90">
        <v>4.9279999999999999</v>
      </c>
      <c r="M1156">
        <v>2</v>
      </c>
      <c r="N1156">
        <v>0.2</v>
      </c>
      <c r="O1156" s="90">
        <v>1.7248000000000001</v>
      </c>
      <c r="P1156"/>
      <c r="Q1156"/>
    </row>
    <row r="1157" spans="1:17" x14ac:dyDescent="0.25">
      <c r="A1157" t="s">
        <v>2007</v>
      </c>
      <c r="B1157" s="66">
        <v>43312</v>
      </c>
      <c r="C1157" t="s">
        <v>228</v>
      </c>
      <c r="D1157" t="s">
        <v>189</v>
      </c>
      <c r="E1157" t="s">
        <v>182</v>
      </c>
      <c r="F1157" t="s">
        <v>227</v>
      </c>
      <c r="G1157" t="s">
        <v>213</v>
      </c>
      <c r="H1157">
        <v>77041</v>
      </c>
      <c r="I1157" t="s">
        <v>214</v>
      </c>
      <c r="J1157" t="s">
        <v>202</v>
      </c>
      <c r="K1157" t="s">
        <v>203</v>
      </c>
      <c r="L1157" s="90">
        <v>946.34400000000005</v>
      </c>
      <c r="M1157">
        <v>7</v>
      </c>
      <c r="N1157">
        <v>0.2</v>
      </c>
      <c r="O1157" s="90">
        <v>118.29300000000001</v>
      </c>
      <c r="P1157"/>
      <c r="Q1157"/>
    </row>
    <row r="1158" spans="1:17" x14ac:dyDescent="0.25">
      <c r="A1158" t="s">
        <v>2008</v>
      </c>
      <c r="B1158" s="66">
        <v>43312</v>
      </c>
      <c r="C1158" t="s">
        <v>195</v>
      </c>
      <c r="D1158" t="s">
        <v>181</v>
      </c>
      <c r="E1158" t="s">
        <v>182</v>
      </c>
      <c r="F1158" t="s">
        <v>190</v>
      </c>
      <c r="G1158" t="s">
        <v>191</v>
      </c>
      <c r="H1158">
        <v>90004</v>
      </c>
      <c r="I1158" t="s">
        <v>192</v>
      </c>
      <c r="J1158" t="s">
        <v>193</v>
      </c>
      <c r="K1158" t="s">
        <v>276</v>
      </c>
      <c r="L1158" s="90">
        <v>51.52</v>
      </c>
      <c r="M1158">
        <v>4</v>
      </c>
      <c r="N1158">
        <v>0</v>
      </c>
      <c r="O1158" s="90">
        <v>1.5456000000000001</v>
      </c>
      <c r="P1158"/>
      <c r="Q1158"/>
    </row>
    <row r="1159" spans="1:17" x14ac:dyDescent="0.25">
      <c r="A1159" t="s">
        <v>2009</v>
      </c>
      <c r="B1159" s="66">
        <v>43312</v>
      </c>
      <c r="C1159" t="s">
        <v>180</v>
      </c>
      <c r="D1159" t="s">
        <v>211</v>
      </c>
      <c r="E1159" t="s">
        <v>182</v>
      </c>
      <c r="F1159" t="s">
        <v>190</v>
      </c>
      <c r="G1159" t="s">
        <v>191</v>
      </c>
      <c r="H1159">
        <v>90049</v>
      </c>
      <c r="I1159" t="s">
        <v>192</v>
      </c>
      <c r="J1159" t="s">
        <v>202</v>
      </c>
      <c r="K1159" t="s">
        <v>168</v>
      </c>
      <c r="L1159" s="90">
        <v>159.97999999999999</v>
      </c>
      <c r="M1159">
        <v>2</v>
      </c>
      <c r="N1159">
        <v>0</v>
      </c>
      <c r="O1159" s="90">
        <v>47.994</v>
      </c>
      <c r="P1159"/>
      <c r="Q1159"/>
    </row>
    <row r="1160" spans="1:17" x14ac:dyDescent="0.25">
      <c r="A1160" t="s">
        <v>2010</v>
      </c>
      <c r="B1160" s="66">
        <v>43312</v>
      </c>
      <c r="C1160" t="s">
        <v>195</v>
      </c>
      <c r="D1160" t="s">
        <v>181</v>
      </c>
      <c r="E1160" t="s">
        <v>182</v>
      </c>
      <c r="F1160" t="s">
        <v>355</v>
      </c>
      <c r="G1160" t="s">
        <v>207</v>
      </c>
      <c r="H1160">
        <v>28540</v>
      </c>
      <c r="I1160" t="s">
        <v>185</v>
      </c>
      <c r="J1160" t="s">
        <v>186</v>
      </c>
      <c r="K1160" t="s">
        <v>188</v>
      </c>
      <c r="L1160" s="90">
        <v>102.592</v>
      </c>
      <c r="M1160">
        <v>1</v>
      </c>
      <c r="N1160">
        <v>0.2</v>
      </c>
      <c r="O1160" s="90">
        <v>10.2592</v>
      </c>
      <c r="P1160"/>
      <c r="Q1160"/>
    </row>
    <row r="1161" spans="1:17" x14ac:dyDescent="0.25">
      <c r="A1161" t="s">
        <v>2011</v>
      </c>
      <c r="B1161" s="66">
        <v>43312</v>
      </c>
      <c r="C1161" t="s">
        <v>334</v>
      </c>
      <c r="D1161" t="s">
        <v>181</v>
      </c>
      <c r="E1161" t="s">
        <v>182</v>
      </c>
      <c r="F1161" t="s">
        <v>310</v>
      </c>
      <c r="G1161" t="s">
        <v>191</v>
      </c>
      <c r="H1161">
        <v>92024</v>
      </c>
      <c r="I1161" t="s">
        <v>192</v>
      </c>
      <c r="J1161" t="s">
        <v>193</v>
      </c>
      <c r="K1161" t="s">
        <v>208</v>
      </c>
      <c r="L1161" s="90">
        <v>166.44</v>
      </c>
      <c r="M1161">
        <v>3</v>
      </c>
      <c r="N1161">
        <v>0</v>
      </c>
      <c r="O1161" s="90">
        <v>79.891199999999998</v>
      </c>
      <c r="P1161"/>
      <c r="Q1161"/>
    </row>
    <row r="1162" spans="1:17" x14ac:dyDescent="0.25">
      <c r="A1162" t="s">
        <v>2012</v>
      </c>
      <c r="B1162" s="66">
        <v>43313</v>
      </c>
      <c r="C1162" t="s">
        <v>195</v>
      </c>
      <c r="D1162" t="s">
        <v>189</v>
      </c>
      <c r="E1162" t="s">
        <v>182</v>
      </c>
      <c r="F1162" t="s">
        <v>241</v>
      </c>
      <c r="G1162" t="s">
        <v>242</v>
      </c>
      <c r="H1162">
        <v>10035</v>
      </c>
      <c r="I1162" t="s">
        <v>224</v>
      </c>
      <c r="J1162" t="s">
        <v>193</v>
      </c>
      <c r="K1162" t="s">
        <v>276</v>
      </c>
      <c r="L1162" s="90">
        <v>10.95</v>
      </c>
      <c r="M1162">
        <v>3</v>
      </c>
      <c r="N1162">
        <v>0</v>
      </c>
      <c r="O1162" s="90">
        <v>3.2850000000000001</v>
      </c>
      <c r="P1162"/>
      <c r="Q1162"/>
    </row>
    <row r="1163" spans="1:17" x14ac:dyDescent="0.25">
      <c r="A1163" t="s">
        <v>2013</v>
      </c>
      <c r="B1163" s="66">
        <v>43313</v>
      </c>
      <c r="C1163" t="s">
        <v>228</v>
      </c>
      <c r="D1163" t="s">
        <v>189</v>
      </c>
      <c r="E1163" t="s">
        <v>182</v>
      </c>
      <c r="F1163" t="s">
        <v>241</v>
      </c>
      <c r="G1163" t="s">
        <v>242</v>
      </c>
      <c r="H1163">
        <v>10035</v>
      </c>
      <c r="I1163" t="s">
        <v>224</v>
      </c>
      <c r="J1163" t="s">
        <v>202</v>
      </c>
      <c r="K1163" t="s">
        <v>203</v>
      </c>
      <c r="L1163" s="90">
        <v>199.98</v>
      </c>
      <c r="M1163">
        <v>2</v>
      </c>
      <c r="N1163">
        <v>0</v>
      </c>
      <c r="O1163" s="90">
        <v>53.994599999999998</v>
      </c>
      <c r="P1163"/>
      <c r="Q1163"/>
    </row>
    <row r="1164" spans="1:17" x14ac:dyDescent="0.25">
      <c r="A1164" t="s">
        <v>2014</v>
      </c>
      <c r="B1164" s="66">
        <v>43314</v>
      </c>
      <c r="C1164" t="s">
        <v>228</v>
      </c>
      <c r="D1164" t="s">
        <v>181</v>
      </c>
      <c r="E1164" t="s">
        <v>182</v>
      </c>
      <c r="F1164" t="s">
        <v>736</v>
      </c>
      <c r="G1164" t="s">
        <v>197</v>
      </c>
      <c r="H1164">
        <v>33445</v>
      </c>
      <c r="I1164" t="s">
        <v>185</v>
      </c>
      <c r="J1164" t="s">
        <v>193</v>
      </c>
      <c r="K1164" t="s">
        <v>194</v>
      </c>
      <c r="L1164" s="90">
        <v>9.9120000000000008</v>
      </c>
      <c r="M1164">
        <v>3</v>
      </c>
      <c r="N1164">
        <v>0.2</v>
      </c>
      <c r="O1164" s="90">
        <v>3.2214</v>
      </c>
      <c r="P1164"/>
      <c r="Q1164"/>
    </row>
    <row r="1165" spans="1:17" x14ac:dyDescent="0.25">
      <c r="A1165" t="s">
        <v>2015</v>
      </c>
      <c r="B1165" s="66">
        <v>43314</v>
      </c>
      <c r="C1165" t="s">
        <v>195</v>
      </c>
      <c r="D1165" t="s">
        <v>211</v>
      </c>
      <c r="E1165" t="s">
        <v>182</v>
      </c>
      <c r="F1165" t="s">
        <v>310</v>
      </c>
      <c r="G1165" t="s">
        <v>191</v>
      </c>
      <c r="H1165">
        <v>92024</v>
      </c>
      <c r="I1165" t="s">
        <v>192</v>
      </c>
      <c r="J1165" t="s">
        <v>193</v>
      </c>
      <c r="K1165" t="s">
        <v>201</v>
      </c>
      <c r="L1165" s="90">
        <v>16.989999999999998</v>
      </c>
      <c r="M1165">
        <v>1</v>
      </c>
      <c r="N1165">
        <v>0</v>
      </c>
      <c r="O1165" s="90">
        <v>4.9271000000000003</v>
      </c>
      <c r="P1165"/>
      <c r="Q1165"/>
    </row>
    <row r="1166" spans="1:17" x14ac:dyDescent="0.25">
      <c r="A1166" t="s">
        <v>2016</v>
      </c>
      <c r="B1166" s="66">
        <v>43314</v>
      </c>
      <c r="C1166" t="s">
        <v>195</v>
      </c>
      <c r="D1166" t="s">
        <v>211</v>
      </c>
      <c r="E1166" t="s">
        <v>182</v>
      </c>
      <c r="F1166" t="s">
        <v>306</v>
      </c>
      <c r="G1166" t="s">
        <v>236</v>
      </c>
      <c r="H1166">
        <v>48234</v>
      </c>
      <c r="I1166" t="s">
        <v>214</v>
      </c>
      <c r="J1166" t="s">
        <v>202</v>
      </c>
      <c r="K1166" t="s">
        <v>203</v>
      </c>
      <c r="L1166" s="90">
        <v>131.97999999999999</v>
      </c>
      <c r="M1166">
        <v>2</v>
      </c>
      <c r="N1166">
        <v>0</v>
      </c>
      <c r="O1166" s="90">
        <v>35.634599999999999</v>
      </c>
      <c r="P1166"/>
      <c r="Q1166"/>
    </row>
    <row r="1167" spans="1:17" x14ac:dyDescent="0.25">
      <c r="A1167" t="s">
        <v>2017</v>
      </c>
      <c r="B1167" s="66">
        <v>43314</v>
      </c>
      <c r="C1167" t="s">
        <v>228</v>
      </c>
      <c r="D1167" t="s">
        <v>181</v>
      </c>
      <c r="E1167" t="s">
        <v>182</v>
      </c>
      <c r="F1167" t="s">
        <v>491</v>
      </c>
      <c r="G1167" t="s">
        <v>291</v>
      </c>
      <c r="H1167">
        <v>70506</v>
      </c>
      <c r="I1167" t="s">
        <v>185</v>
      </c>
      <c r="J1167" t="s">
        <v>186</v>
      </c>
      <c r="K1167" t="s">
        <v>187</v>
      </c>
      <c r="L1167" s="90">
        <v>241.96</v>
      </c>
      <c r="M1167">
        <v>2</v>
      </c>
      <c r="N1167">
        <v>0</v>
      </c>
      <c r="O1167" s="90">
        <v>33.874400000000001</v>
      </c>
      <c r="P1167"/>
      <c r="Q1167"/>
    </row>
    <row r="1168" spans="1:17" x14ac:dyDescent="0.25">
      <c r="A1168" t="s">
        <v>2018</v>
      </c>
      <c r="B1168" s="66">
        <v>43315</v>
      </c>
      <c r="C1168" t="s">
        <v>195</v>
      </c>
      <c r="D1168" t="s">
        <v>189</v>
      </c>
      <c r="E1168" t="s">
        <v>182</v>
      </c>
      <c r="F1168" t="s">
        <v>271</v>
      </c>
      <c r="G1168" t="s">
        <v>293</v>
      </c>
      <c r="H1168">
        <v>6010</v>
      </c>
      <c r="I1168" t="s">
        <v>224</v>
      </c>
      <c r="J1168" t="s">
        <v>202</v>
      </c>
      <c r="K1168" t="s">
        <v>203</v>
      </c>
      <c r="L1168" s="90">
        <v>359.98</v>
      </c>
      <c r="M1168">
        <v>2</v>
      </c>
      <c r="N1168">
        <v>0</v>
      </c>
      <c r="O1168" s="90">
        <v>93.594800000000006</v>
      </c>
      <c r="P1168"/>
      <c r="Q1168"/>
    </row>
    <row r="1169" spans="1:17" x14ac:dyDescent="0.25">
      <c r="A1169" t="s">
        <v>2019</v>
      </c>
      <c r="B1169" s="66">
        <v>43315</v>
      </c>
      <c r="C1169" t="s">
        <v>195</v>
      </c>
      <c r="D1169" t="s">
        <v>211</v>
      </c>
      <c r="E1169" t="s">
        <v>182</v>
      </c>
      <c r="F1169" t="s">
        <v>241</v>
      </c>
      <c r="G1169" t="s">
        <v>242</v>
      </c>
      <c r="H1169">
        <v>10011</v>
      </c>
      <c r="I1169" t="s">
        <v>224</v>
      </c>
      <c r="J1169" t="s">
        <v>186</v>
      </c>
      <c r="K1169" t="s">
        <v>188</v>
      </c>
      <c r="L1169" s="90">
        <v>69.263999999999996</v>
      </c>
      <c r="M1169">
        <v>2</v>
      </c>
      <c r="N1169">
        <v>0.1</v>
      </c>
      <c r="O1169" s="90">
        <v>14.622400000000001</v>
      </c>
      <c r="P1169"/>
      <c r="Q1169"/>
    </row>
    <row r="1170" spans="1:17" x14ac:dyDescent="0.25">
      <c r="A1170" t="s">
        <v>2020</v>
      </c>
      <c r="B1170" s="66">
        <v>43315</v>
      </c>
      <c r="C1170" t="s">
        <v>180</v>
      </c>
      <c r="D1170" t="s">
        <v>181</v>
      </c>
      <c r="E1170" t="s">
        <v>182</v>
      </c>
      <c r="F1170" t="s">
        <v>245</v>
      </c>
      <c r="G1170" t="s">
        <v>231</v>
      </c>
      <c r="H1170">
        <v>60610</v>
      </c>
      <c r="I1170" t="s">
        <v>214</v>
      </c>
      <c r="J1170" t="s">
        <v>193</v>
      </c>
      <c r="K1170" t="s">
        <v>204</v>
      </c>
      <c r="L1170" s="90">
        <v>1.9279999999999999</v>
      </c>
      <c r="M1170">
        <v>2</v>
      </c>
      <c r="N1170">
        <v>0.8</v>
      </c>
      <c r="O1170" s="90">
        <v>2.9883999999999999</v>
      </c>
      <c r="P1170"/>
      <c r="Q1170"/>
    </row>
    <row r="1171" spans="1:17" x14ac:dyDescent="0.25">
      <c r="A1171" t="s">
        <v>2021</v>
      </c>
      <c r="B1171" s="66">
        <v>43315</v>
      </c>
      <c r="C1171" t="s">
        <v>195</v>
      </c>
      <c r="D1171" t="s">
        <v>189</v>
      </c>
      <c r="E1171" t="s">
        <v>182</v>
      </c>
      <c r="F1171" t="s">
        <v>292</v>
      </c>
      <c r="G1171" t="s">
        <v>191</v>
      </c>
      <c r="H1171">
        <v>94533</v>
      </c>
      <c r="I1171" t="s">
        <v>192</v>
      </c>
      <c r="J1171" t="s">
        <v>193</v>
      </c>
      <c r="K1171" t="s">
        <v>204</v>
      </c>
      <c r="L1171" s="90">
        <v>13.904</v>
      </c>
      <c r="M1171">
        <v>2</v>
      </c>
      <c r="N1171">
        <v>0.2</v>
      </c>
      <c r="O1171" s="90">
        <v>4.5187999999999997</v>
      </c>
      <c r="P1171"/>
      <c r="Q1171"/>
    </row>
    <row r="1172" spans="1:17" x14ac:dyDescent="0.25">
      <c r="A1172" t="s">
        <v>2022</v>
      </c>
      <c r="B1172" s="66">
        <v>43316</v>
      </c>
      <c r="C1172" t="s">
        <v>195</v>
      </c>
      <c r="D1172" t="s">
        <v>181</v>
      </c>
      <c r="E1172" t="s">
        <v>182</v>
      </c>
      <c r="F1172" t="s">
        <v>190</v>
      </c>
      <c r="G1172" t="s">
        <v>191</v>
      </c>
      <c r="H1172">
        <v>90036</v>
      </c>
      <c r="I1172" t="s">
        <v>192</v>
      </c>
      <c r="J1172" t="s">
        <v>193</v>
      </c>
      <c r="K1172" t="s">
        <v>199</v>
      </c>
      <c r="L1172" s="90">
        <v>23.67</v>
      </c>
      <c r="M1172">
        <v>3</v>
      </c>
      <c r="N1172">
        <v>0</v>
      </c>
      <c r="O1172" s="90">
        <v>0.94679999999999997</v>
      </c>
      <c r="P1172"/>
      <c r="Q1172"/>
    </row>
    <row r="1173" spans="1:17" x14ac:dyDescent="0.25">
      <c r="A1173" t="s">
        <v>2023</v>
      </c>
      <c r="B1173" s="66">
        <v>43316</v>
      </c>
      <c r="C1173" t="s">
        <v>195</v>
      </c>
      <c r="D1173" t="s">
        <v>211</v>
      </c>
      <c r="E1173" t="s">
        <v>182</v>
      </c>
      <c r="F1173" t="s">
        <v>745</v>
      </c>
      <c r="G1173" t="s">
        <v>197</v>
      </c>
      <c r="H1173">
        <v>33407</v>
      </c>
      <c r="I1173" t="s">
        <v>185</v>
      </c>
      <c r="J1173" t="s">
        <v>193</v>
      </c>
      <c r="K1173" t="s">
        <v>201</v>
      </c>
      <c r="L1173" s="90">
        <v>13.12</v>
      </c>
      <c r="M1173">
        <v>5</v>
      </c>
      <c r="N1173">
        <v>0.2</v>
      </c>
      <c r="O1173" s="90">
        <v>2.1320000000000001</v>
      </c>
      <c r="P1173"/>
      <c r="Q1173"/>
    </row>
    <row r="1174" spans="1:17" x14ac:dyDescent="0.25">
      <c r="A1174" t="s">
        <v>2024</v>
      </c>
      <c r="B1174" s="66">
        <v>43316</v>
      </c>
      <c r="C1174" t="s">
        <v>180</v>
      </c>
      <c r="D1174" t="s">
        <v>181</v>
      </c>
      <c r="E1174" t="s">
        <v>182</v>
      </c>
      <c r="F1174" t="s">
        <v>209</v>
      </c>
      <c r="G1174" t="s">
        <v>210</v>
      </c>
      <c r="H1174">
        <v>98115</v>
      </c>
      <c r="I1174" t="s">
        <v>192</v>
      </c>
      <c r="J1174" t="s">
        <v>186</v>
      </c>
      <c r="K1174" t="s">
        <v>198</v>
      </c>
      <c r="L1174" s="90">
        <v>871.4</v>
      </c>
      <c r="M1174">
        <v>4</v>
      </c>
      <c r="N1174">
        <v>0</v>
      </c>
      <c r="O1174" s="90">
        <v>148.13800000000001</v>
      </c>
      <c r="P1174"/>
      <c r="Q1174"/>
    </row>
    <row r="1175" spans="1:17" x14ac:dyDescent="0.25">
      <c r="A1175" t="s">
        <v>2025</v>
      </c>
      <c r="B1175" s="66">
        <v>43316</v>
      </c>
      <c r="C1175" t="s">
        <v>180</v>
      </c>
      <c r="D1175" t="s">
        <v>211</v>
      </c>
      <c r="E1175" t="s">
        <v>182</v>
      </c>
      <c r="F1175" t="s">
        <v>263</v>
      </c>
      <c r="G1175" t="s">
        <v>231</v>
      </c>
      <c r="H1175">
        <v>60505</v>
      </c>
      <c r="I1175" t="s">
        <v>214</v>
      </c>
      <c r="J1175" t="s">
        <v>202</v>
      </c>
      <c r="K1175" t="s">
        <v>168</v>
      </c>
      <c r="L1175" s="90">
        <v>50.12</v>
      </c>
      <c r="M1175">
        <v>7</v>
      </c>
      <c r="N1175">
        <v>0.2</v>
      </c>
      <c r="O1175" s="90">
        <v>0.62649999999999995</v>
      </c>
      <c r="P1175"/>
      <c r="Q1175"/>
    </row>
    <row r="1176" spans="1:17" x14ac:dyDescent="0.25">
      <c r="A1176" t="s">
        <v>2026</v>
      </c>
      <c r="B1176" s="66">
        <v>43317</v>
      </c>
      <c r="C1176" t="s">
        <v>180</v>
      </c>
      <c r="D1176" t="s">
        <v>181</v>
      </c>
      <c r="E1176" t="s">
        <v>182</v>
      </c>
      <c r="F1176" t="s">
        <v>490</v>
      </c>
      <c r="G1176" t="s">
        <v>210</v>
      </c>
      <c r="H1176">
        <v>98031</v>
      </c>
      <c r="I1176" t="s">
        <v>192</v>
      </c>
      <c r="J1176" t="s">
        <v>193</v>
      </c>
      <c r="K1176" t="s">
        <v>208</v>
      </c>
      <c r="L1176" s="90">
        <v>19.440000000000001</v>
      </c>
      <c r="M1176">
        <v>3</v>
      </c>
      <c r="N1176">
        <v>0</v>
      </c>
      <c r="O1176" s="90">
        <v>9.3312000000000008</v>
      </c>
      <c r="P1176"/>
      <c r="Q1176"/>
    </row>
    <row r="1177" spans="1:17" x14ac:dyDescent="0.25">
      <c r="A1177" t="s">
        <v>2027</v>
      </c>
      <c r="B1177" s="66">
        <v>43317</v>
      </c>
      <c r="C1177" t="s">
        <v>228</v>
      </c>
      <c r="D1177" t="s">
        <v>181</v>
      </c>
      <c r="E1177" t="s">
        <v>182</v>
      </c>
      <c r="F1177" t="s">
        <v>487</v>
      </c>
      <c r="G1177" t="s">
        <v>213</v>
      </c>
      <c r="H1177">
        <v>79907</v>
      </c>
      <c r="I1177" t="s">
        <v>214</v>
      </c>
      <c r="J1177" t="s">
        <v>202</v>
      </c>
      <c r="K1177" t="s">
        <v>203</v>
      </c>
      <c r="L1177" s="90">
        <v>575.96799999999996</v>
      </c>
      <c r="M1177">
        <v>4</v>
      </c>
      <c r="N1177">
        <v>0.2</v>
      </c>
      <c r="O1177" s="90">
        <v>43.197600000000001</v>
      </c>
      <c r="P1177"/>
      <c r="Q1177"/>
    </row>
    <row r="1178" spans="1:17" x14ac:dyDescent="0.25">
      <c r="A1178" t="s">
        <v>2028</v>
      </c>
      <c r="B1178" s="66">
        <v>43318</v>
      </c>
      <c r="C1178" t="s">
        <v>195</v>
      </c>
      <c r="D1178" t="s">
        <v>181</v>
      </c>
      <c r="E1178" t="s">
        <v>182</v>
      </c>
      <c r="F1178" t="s">
        <v>265</v>
      </c>
      <c r="G1178" t="s">
        <v>207</v>
      </c>
      <c r="H1178">
        <v>28205</v>
      </c>
      <c r="I1178" t="s">
        <v>185</v>
      </c>
      <c r="J1178" t="s">
        <v>193</v>
      </c>
      <c r="K1178" t="s">
        <v>201</v>
      </c>
      <c r="L1178" s="90">
        <v>19.456</v>
      </c>
      <c r="M1178">
        <v>4</v>
      </c>
      <c r="N1178">
        <v>0.2</v>
      </c>
      <c r="O1178" s="90">
        <v>3.4047999999999998</v>
      </c>
      <c r="P1178"/>
      <c r="Q1178"/>
    </row>
    <row r="1179" spans="1:17" x14ac:dyDescent="0.25">
      <c r="A1179" t="s">
        <v>2029</v>
      </c>
      <c r="B1179" s="66">
        <v>43318</v>
      </c>
      <c r="C1179" t="s">
        <v>195</v>
      </c>
      <c r="D1179" t="s">
        <v>181</v>
      </c>
      <c r="E1179" t="s">
        <v>182</v>
      </c>
      <c r="F1179" t="s">
        <v>592</v>
      </c>
      <c r="G1179" t="s">
        <v>242</v>
      </c>
      <c r="H1179">
        <v>11550</v>
      </c>
      <c r="I1179" t="s">
        <v>224</v>
      </c>
      <c r="J1179" t="s">
        <v>193</v>
      </c>
      <c r="K1179" t="s">
        <v>204</v>
      </c>
      <c r="L1179" s="90">
        <v>39.552</v>
      </c>
      <c r="M1179">
        <v>3</v>
      </c>
      <c r="N1179">
        <v>0.2</v>
      </c>
      <c r="O1179" s="90">
        <v>14.3376</v>
      </c>
      <c r="P1179"/>
      <c r="Q1179"/>
    </row>
    <row r="1180" spans="1:17" x14ac:dyDescent="0.25">
      <c r="A1180" t="s">
        <v>2030</v>
      </c>
      <c r="B1180" s="66">
        <v>43318</v>
      </c>
      <c r="C1180" t="s">
        <v>180</v>
      </c>
      <c r="D1180" t="s">
        <v>181</v>
      </c>
      <c r="E1180" t="s">
        <v>182</v>
      </c>
      <c r="F1180" t="s">
        <v>408</v>
      </c>
      <c r="G1180" t="s">
        <v>184</v>
      </c>
      <c r="H1180">
        <v>41042</v>
      </c>
      <c r="I1180" t="s">
        <v>185</v>
      </c>
      <c r="J1180" t="s">
        <v>186</v>
      </c>
      <c r="K1180" t="s">
        <v>188</v>
      </c>
      <c r="L1180" s="90">
        <v>301.95999999999998</v>
      </c>
      <c r="M1180">
        <v>2</v>
      </c>
      <c r="N1180">
        <v>0</v>
      </c>
      <c r="O1180" s="90">
        <v>90.587999999999994</v>
      </c>
      <c r="P1180"/>
      <c r="Q1180"/>
    </row>
    <row r="1181" spans="1:17" x14ac:dyDescent="0.25">
      <c r="A1181" t="s">
        <v>2031</v>
      </c>
      <c r="B1181" s="66">
        <v>43318</v>
      </c>
      <c r="C1181" t="s">
        <v>228</v>
      </c>
      <c r="D1181" t="s">
        <v>181</v>
      </c>
      <c r="E1181" t="s">
        <v>182</v>
      </c>
      <c r="F1181" t="s">
        <v>241</v>
      </c>
      <c r="G1181" t="s">
        <v>242</v>
      </c>
      <c r="H1181">
        <v>10011</v>
      </c>
      <c r="I1181" t="s">
        <v>224</v>
      </c>
      <c r="J1181" t="s">
        <v>202</v>
      </c>
      <c r="K1181" t="s">
        <v>203</v>
      </c>
      <c r="L1181" s="90">
        <v>629.95000000000005</v>
      </c>
      <c r="M1181">
        <v>5</v>
      </c>
      <c r="N1181">
        <v>0</v>
      </c>
      <c r="O1181" s="90">
        <v>157.48750000000001</v>
      </c>
      <c r="P1181"/>
      <c r="Q1181"/>
    </row>
    <row r="1182" spans="1:17" x14ac:dyDescent="0.25">
      <c r="A1182" t="s">
        <v>2032</v>
      </c>
      <c r="B1182" s="66">
        <v>43318</v>
      </c>
      <c r="C1182" t="s">
        <v>195</v>
      </c>
      <c r="D1182" t="s">
        <v>181</v>
      </c>
      <c r="E1182" t="s">
        <v>182</v>
      </c>
      <c r="F1182" t="s">
        <v>362</v>
      </c>
      <c r="G1182" t="s">
        <v>363</v>
      </c>
      <c r="H1182">
        <v>72701</v>
      </c>
      <c r="I1182" t="s">
        <v>185</v>
      </c>
      <c r="J1182" t="s">
        <v>193</v>
      </c>
      <c r="K1182" t="s">
        <v>204</v>
      </c>
      <c r="L1182" s="90">
        <v>1793.98</v>
      </c>
      <c r="M1182">
        <v>2</v>
      </c>
      <c r="N1182">
        <v>0</v>
      </c>
      <c r="O1182" s="90">
        <v>843.17060000000004</v>
      </c>
      <c r="P1182"/>
      <c r="Q1182"/>
    </row>
    <row r="1183" spans="1:17" x14ac:dyDescent="0.25">
      <c r="A1183" t="s">
        <v>2033</v>
      </c>
      <c r="B1183" s="66">
        <v>43318</v>
      </c>
      <c r="C1183" t="s">
        <v>180</v>
      </c>
      <c r="D1183" t="s">
        <v>181</v>
      </c>
      <c r="E1183" t="s">
        <v>182</v>
      </c>
      <c r="F1183" t="s">
        <v>260</v>
      </c>
      <c r="G1183" t="s">
        <v>261</v>
      </c>
      <c r="H1183">
        <v>97206</v>
      </c>
      <c r="I1183" t="s">
        <v>192</v>
      </c>
      <c r="J1183" t="s">
        <v>193</v>
      </c>
      <c r="K1183" t="s">
        <v>201</v>
      </c>
      <c r="L1183" s="90">
        <v>120.768</v>
      </c>
      <c r="M1183">
        <v>4</v>
      </c>
      <c r="N1183">
        <v>0.2</v>
      </c>
      <c r="O1183" s="90">
        <v>9.0576000000000008</v>
      </c>
      <c r="P1183"/>
      <c r="Q1183"/>
    </row>
    <row r="1184" spans="1:17" x14ac:dyDescent="0.25">
      <c r="A1184" t="s">
        <v>2034</v>
      </c>
      <c r="B1184" s="66">
        <v>43318</v>
      </c>
      <c r="C1184" t="s">
        <v>195</v>
      </c>
      <c r="D1184" t="s">
        <v>181</v>
      </c>
      <c r="E1184" t="s">
        <v>182</v>
      </c>
      <c r="F1184" t="s">
        <v>251</v>
      </c>
      <c r="G1184" t="s">
        <v>252</v>
      </c>
      <c r="H1184">
        <v>38109</v>
      </c>
      <c r="I1184" t="s">
        <v>185</v>
      </c>
      <c r="J1184" t="s">
        <v>186</v>
      </c>
      <c r="K1184" t="s">
        <v>188</v>
      </c>
      <c r="L1184" s="90">
        <v>831.93600000000004</v>
      </c>
      <c r="M1184">
        <v>8</v>
      </c>
      <c r="N1184">
        <v>0.2</v>
      </c>
      <c r="O1184" s="90">
        <v>114.3912</v>
      </c>
      <c r="P1184"/>
      <c r="Q1184"/>
    </row>
    <row r="1185" spans="1:17" x14ac:dyDescent="0.25">
      <c r="A1185" t="s">
        <v>2035</v>
      </c>
      <c r="B1185" s="66">
        <v>43318</v>
      </c>
      <c r="C1185" t="s">
        <v>195</v>
      </c>
      <c r="D1185" t="s">
        <v>189</v>
      </c>
      <c r="E1185" t="s">
        <v>182</v>
      </c>
      <c r="F1185" t="s">
        <v>525</v>
      </c>
      <c r="G1185" t="s">
        <v>332</v>
      </c>
      <c r="H1185">
        <v>1453</v>
      </c>
      <c r="I1185" t="s">
        <v>224</v>
      </c>
      <c r="J1185" t="s">
        <v>193</v>
      </c>
      <c r="K1185" t="s">
        <v>208</v>
      </c>
      <c r="L1185" s="90">
        <v>10.95</v>
      </c>
      <c r="M1185">
        <v>3</v>
      </c>
      <c r="N1185">
        <v>0</v>
      </c>
      <c r="O1185" s="90">
        <v>5.1464999999999996</v>
      </c>
      <c r="P1185"/>
      <c r="Q1185"/>
    </row>
    <row r="1186" spans="1:17" x14ac:dyDescent="0.25">
      <c r="A1186" t="s">
        <v>2036</v>
      </c>
      <c r="B1186" s="66">
        <v>43319</v>
      </c>
      <c r="C1186" t="s">
        <v>228</v>
      </c>
      <c r="D1186" t="s">
        <v>189</v>
      </c>
      <c r="E1186" t="s">
        <v>182</v>
      </c>
      <c r="F1186" t="s">
        <v>190</v>
      </c>
      <c r="G1186" t="s">
        <v>191</v>
      </c>
      <c r="H1186">
        <v>90008</v>
      </c>
      <c r="I1186" t="s">
        <v>192</v>
      </c>
      <c r="J1186" t="s">
        <v>202</v>
      </c>
      <c r="K1186" t="s">
        <v>203</v>
      </c>
      <c r="L1186" s="90">
        <v>79.968000000000004</v>
      </c>
      <c r="M1186">
        <v>4</v>
      </c>
      <c r="N1186">
        <v>0.2</v>
      </c>
      <c r="O1186" s="90">
        <v>17.992799999999999</v>
      </c>
      <c r="P1186"/>
      <c r="Q1186"/>
    </row>
    <row r="1187" spans="1:17" x14ac:dyDescent="0.25">
      <c r="A1187" t="s">
        <v>2037</v>
      </c>
      <c r="B1187" s="66">
        <v>43319</v>
      </c>
      <c r="C1187" t="s">
        <v>195</v>
      </c>
      <c r="D1187" t="s">
        <v>189</v>
      </c>
      <c r="E1187" t="s">
        <v>182</v>
      </c>
      <c r="F1187" t="s">
        <v>241</v>
      </c>
      <c r="G1187" t="s">
        <v>242</v>
      </c>
      <c r="H1187">
        <v>10011</v>
      </c>
      <c r="I1187" t="s">
        <v>224</v>
      </c>
      <c r="J1187" t="s">
        <v>193</v>
      </c>
      <c r="K1187" t="s">
        <v>201</v>
      </c>
      <c r="L1187" s="90">
        <v>92.94</v>
      </c>
      <c r="M1187">
        <v>3</v>
      </c>
      <c r="N1187">
        <v>0</v>
      </c>
      <c r="O1187" s="90">
        <v>25.093800000000002</v>
      </c>
      <c r="P1187"/>
      <c r="Q1187"/>
    </row>
    <row r="1188" spans="1:17" x14ac:dyDescent="0.25">
      <c r="A1188" t="s">
        <v>2038</v>
      </c>
      <c r="B1188" s="66">
        <v>43319</v>
      </c>
      <c r="C1188" t="s">
        <v>195</v>
      </c>
      <c r="D1188" t="s">
        <v>181</v>
      </c>
      <c r="E1188" t="s">
        <v>182</v>
      </c>
      <c r="F1188" t="s">
        <v>219</v>
      </c>
      <c r="G1188" t="s">
        <v>191</v>
      </c>
      <c r="H1188">
        <v>94110</v>
      </c>
      <c r="I1188" t="s">
        <v>192</v>
      </c>
      <c r="J1188" t="s">
        <v>193</v>
      </c>
      <c r="K1188" t="s">
        <v>208</v>
      </c>
      <c r="L1188" s="90">
        <v>27.15</v>
      </c>
      <c r="M1188">
        <v>5</v>
      </c>
      <c r="N1188">
        <v>0</v>
      </c>
      <c r="O1188" s="90">
        <v>13.3035</v>
      </c>
      <c r="P1188"/>
      <c r="Q1188"/>
    </row>
    <row r="1189" spans="1:17" x14ac:dyDescent="0.25">
      <c r="A1189" t="s">
        <v>2039</v>
      </c>
      <c r="B1189" s="66">
        <v>43319</v>
      </c>
      <c r="C1189" t="s">
        <v>195</v>
      </c>
      <c r="D1189" t="s">
        <v>189</v>
      </c>
      <c r="E1189" t="s">
        <v>182</v>
      </c>
      <c r="F1189" t="s">
        <v>458</v>
      </c>
      <c r="G1189" t="s">
        <v>197</v>
      </c>
      <c r="H1189">
        <v>32725</v>
      </c>
      <c r="I1189" t="s">
        <v>185</v>
      </c>
      <c r="J1189" t="s">
        <v>193</v>
      </c>
      <c r="K1189" t="s">
        <v>204</v>
      </c>
      <c r="L1189" s="90">
        <v>5.1840000000000002</v>
      </c>
      <c r="M1189">
        <v>6</v>
      </c>
      <c r="N1189">
        <v>0.7</v>
      </c>
      <c r="O1189" s="90">
        <v>3.6288</v>
      </c>
      <c r="P1189"/>
      <c r="Q1189"/>
    </row>
    <row r="1190" spans="1:17" x14ac:dyDescent="0.25">
      <c r="A1190" t="s">
        <v>2040</v>
      </c>
      <c r="B1190" s="66">
        <v>43319</v>
      </c>
      <c r="C1190" t="s">
        <v>195</v>
      </c>
      <c r="D1190" t="s">
        <v>181</v>
      </c>
      <c r="E1190" t="s">
        <v>182</v>
      </c>
      <c r="F1190" t="s">
        <v>711</v>
      </c>
      <c r="G1190" t="s">
        <v>191</v>
      </c>
      <c r="H1190">
        <v>96003</v>
      </c>
      <c r="I1190" t="s">
        <v>192</v>
      </c>
      <c r="J1190" t="s">
        <v>202</v>
      </c>
      <c r="K1190" t="s">
        <v>203</v>
      </c>
      <c r="L1190" s="90">
        <v>333.57600000000002</v>
      </c>
      <c r="M1190">
        <v>3</v>
      </c>
      <c r="N1190">
        <v>0.2</v>
      </c>
      <c r="O1190" s="90">
        <v>25.0182</v>
      </c>
      <c r="P1190"/>
      <c r="Q1190"/>
    </row>
    <row r="1191" spans="1:17" x14ac:dyDescent="0.25">
      <c r="A1191" t="s">
        <v>2041</v>
      </c>
      <c r="B1191" s="66">
        <v>43319</v>
      </c>
      <c r="C1191" t="s">
        <v>195</v>
      </c>
      <c r="D1191" t="s">
        <v>211</v>
      </c>
      <c r="E1191" t="s">
        <v>182</v>
      </c>
      <c r="F1191" t="s">
        <v>645</v>
      </c>
      <c r="G1191" t="s">
        <v>197</v>
      </c>
      <c r="H1191">
        <v>33021</v>
      </c>
      <c r="I1191" t="s">
        <v>185</v>
      </c>
      <c r="J1191" t="s">
        <v>202</v>
      </c>
      <c r="K1191" t="s">
        <v>203</v>
      </c>
      <c r="L1191" s="90">
        <v>383.96</v>
      </c>
      <c r="M1191">
        <v>5</v>
      </c>
      <c r="N1191">
        <v>0.2</v>
      </c>
      <c r="O1191" s="90">
        <v>38.396000000000001</v>
      </c>
      <c r="P1191"/>
      <c r="Q1191"/>
    </row>
    <row r="1192" spans="1:17" x14ac:dyDescent="0.25">
      <c r="A1192" t="s">
        <v>2042</v>
      </c>
      <c r="B1192" s="66">
        <v>43319</v>
      </c>
      <c r="C1192" t="s">
        <v>195</v>
      </c>
      <c r="D1192" t="s">
        <v>181</v>
      </c>
      <c r="E1192" t="s">
        <v>182</v>
      </c>
      <c r="F1192" t="s">
        <v>222</v>
      </c>
      <c r="G1192" t="s">
        <v>223</v>
      </c>
      <c r="H1192">
        <v>19140</v>
      </c>
      <c r="I1192" t="s">
        <v>224</v>
      </c>
      <c r="J1192" t="s">
        <v>202</v>
      </c>
      <c r="K1192" t="s">
        <v>203</v>
      </c>
      <c r="L1192" s="90">
        <v>23.988</v>
      </c>
      <c r="M1192">
        <v>2</v>
      </c>
      <c r="N1192">
        <v>0.4</v>
      </c>
      <c r="O1192" s="90">
        <v>13.993</v>
      </c>
      <c r="P1192"/>
      <c r="Q1192"/>
    </row>
    <row r="1193" spans="1:17" x14ac:dyDescent="0.25">
      <c r="A1193" t="s">
        <v>2043</v>
      </c>
      <c r="B1193" s="66">
        <v>43319</v>
      </c>
      <c r="C1193" t="s">
        <v>195</v>
      </c>
      <c r="D1193" t="s">
        <v>211</v>
      </c>
      <c r="E1193" t="s">
        <v>182</v>
      </c>
      <c r="F1193" t="s">
        <v>209</v>
      </c>
      <c r="G1193" t="s">
        <v>210</v>
      </c>
      <c r="H1193">
        <v>98103</v>
      </c>
      <c r="I1193" t="s">
        <v>192</v>
      </c>
      <c r="J1193" t="s">
        <v>193</v>
      </c>
      <c r="K1193" t="s">
        <v>201</v>
      </c>
      <c r="L1193" s="90">
        <v>7.58</v>
      </c>
      <c r="M1193">
        <v>1</v>
      </c>
      <c r="N1193">
        <v>0</v>
      </c>
      <c r="O1193" s="90">
        <v>2.9561999999999999</v>
      </c>
      <c r="P1193"/>
      <c r="Q1193"/>
    </row>
    <row r="1194" spans="1:17" x14ac:dyDescent="0.25">
      <c r="A1194" t="s">
        <v>2044</v>
      </c>
      <c r="B1194" s="66">
        <v>43319</v>
      </c>
      <c r="C1194" t="s">
        <v>334</v>
      </c>
      <c r="D1194" t="s">
        <v>211</v>
      </c>
      <c r="E1194" t="s">
        <v>182</v>
      </c>
      <c r="F1194" t="s">
        <v>471</v>
      </c>
      <c r="G1194" t="s">
        <v>247</v>
      </c>
      <c r="H1194">
        <v>85301</v>
      </c>
      <c r="I1194" t="s">
        <v>192</v>
      </c>
      <c r="J1194" t="s">
        <v>186</v>
      </c>
      <c r="K1194" t="s">
        <v>200</v>
      </c>
      <c r="L1194" s="90">
        <v>113.568</v>
      </c>
      <c r="M1194">
        <v>2</v>
      </c>
      <c r="N1194">
        <v>0.2</v>
      </c>
      <c r="O1194" s="90">
        <v>5.6783999999999999</v>
      </c>
      <c r="P1194"/>
      <c r="Q1194"/>
    </row>
    <row r="1195" spans="1:17" x14ac:dyDescent="0.25">
      <c r="A1195" t="s">
        <v>2045</v>
      </c>
      <c r="B1195" s="66">
        <v>43320</v>
      </c>
      <c r="C1195" t="s">
        <v>195</v>
      </c>
      <c r="D1195" t="s">
        <v>211</v>
      </c>
      <c r="E1195" t="s">
        <v>182</v>
      </c>
      <c r="F1195" t="s">
        <v>269</v>
      </c>
      <c r="G1195" t="s">
        <v>333</v>
      </c>
      <c r="H1195">
        <v>31907</v>
      </c>
      <c r="I1195" t="s">
        <v>185</v>
      </c>
      <c r="J1195" t="s">
        <v>193</v>
      </c>
      <c r="K1195" t="s">
        <v>204</v>
      </c>
      <c r="L1195" s="90">
        <v>29.84</v>
      </c>
      <c r="M1195">
        <v>2</v>
      </c>
      <c r="N1195">
        <v>0</v>
      </c>
      <c r="O1195" s="90">
        <v>13.428000000000001</v>
      </c>
      <c r="P1195"/>
      <c r="Q1195"/>
    </row>
    <row r="1196" spans="1:17" x14ac:dyDescent="0.25">
      <c r="A1196" t="s">
        <v>2046</v>
      </c>
      <c r="B1196" s="66">
        <v>43320</v>
      </c>
      <c r="C1196" t="s">
        <v>180</v>
      </c>
      <c r="D1196" t="s">
        <v>181</v>
      </c>
      <c r="E1196" t="s">
        <v>182</v>
      </c>
      <c r="F1196" t="s">
        <v>325</v>
      </c>
      <c r="G1196" t="s">
        <v>191</v>
      </c>
      <c r="H1196">
        <v>90805</v>
      </c>
      <c r="I1196" t="s">
        <v>192</v>
      </c>
      <c r="J1196" t="s">
        <v>193</v>
      </c>
      <c r="K1196" t="s">
        <v>243</v>
      </c>
      <c r="L1196" s="90">
        <v>7.89</v>
      </c>
      <c r="M1196">
        <v>1</v>
      </c>
      <c r="N1196">
        <v>0</v>
      </c>
      <c r="O1196" s="90">
        <v>3.5505</v>
      </c>
      <c r="P1196"/>
      <c r="Q1196"/>
    </row>
    <row r="1197" spans="1:17" x14ac:dyDescent="0.25">
      <c r="A1197" t="s">
        <v>2047</v>
      </c>
      <c r="B1197" s="66">
        <v>43320</v>
      </c>
      <c r="C1197" t="s">
        <v>195</v>
      </c>
      <c r="D1197" t="s">
        <v>181</v>
      </c>
      <c r="E1197" t="s">
        <v>182</v>
      </c>
      <c r="F1197" t="s">
        <v>222</v>
      </c>
      <c r="G1197" t="s">
        <v>223</v>
      </c>
      <c r="H1197">
        <v>19140</v>
      </c>
      <c r="I1197" t="s">
        <v>224</v>
      </c>
      <c r="J1197" t="s">
        <v>193</v>
      </c>
      <c r="K1197" t="s">
        <v>204</v>
      </c>
      <c r="L1197" s="90">
        <v>99.846000000000004</v>
      </c>
      <c r="M1197">
        <v>9</v>
      </c>
      <c r="N1197">
        <v>0.7</v>
      </c>
      <c r="O1197" s="90">
        <v>83.204999999999998</v>
      </c>
      <c r="P1197"/>
      <c r="Q1197"/>
    </row>
    <row r="1198" spans="1:17" x14ac:dyDescent="0.25">
      <c r="A1198" t="s">
        <v>2048</v>
      </c>
      <c r="B1198" s="66">
        <v>43320</v>
      </c>
      <c r="C1198" t="s">
        <v>180</v>
      </c>
      <c r="D1198" t="s">
        <v>211</v>
      </c>
      <c r="E1198" t="s">
        <v>182</v>
      </c>
      <c r="F1198" t="s">
        <v>219</v>
      </c>
      <c r="G1198" t="s">
        <v>191</v>
      </c>
      <c r="H1198">
        <v>94110</v>
      </c>
      <c r="I1198" t="s">
        <v>192</v>
      </c>
      <c r="J1198" t="s">
        <v>193</v>
      </c>
      <c r="K1198" t="s">
        <v>276</v>
      </c>
      <c r="L1198" s="90">
        <v>7.3</v>
      </c>
      <c r="M1198">
        <v>2</v>
      </c>
      <c r="N1198">
        <v>0</v>
      </c>
      <c r="O1198" s="90">
        <v>2.19</v>
      </c>
      <c r="P1198"/>
      <c r="Q1198"/>
    </row>
    <row r="1199" spans="1:17" x14ac:dyDescent="0.25">
      <c r="A1199" t="s">
        <v>2049</v>
      </c>
      <c r="B1199" s="66">
        <v>43320</v>
      </c>
      <c r="C1199" t="s">
        <v>195</v>
      </c>
      <c r="D1199" t="s">
        <v>181</v>
      </c>
      <c r="E1199" t="s">
        <v>182</v>
      </c>
      <c r="F1199" t="s">
        <v>465</v>
      </c>
      <c r="G1199" t="s">
        <v>333</v>
      </c>
      <c r="H1199">
        <v>30080</v>
      </c>
      <c r="I1199" t="s">
        <v>185</v>
      </c>
      <c r="J1199" t="s">
        <v>193</v>
      </c>
      <c r="K1199" t="s">
        <v>201</v>
      </c>
      <c r="L1199" s="90">
        <v>17.940000000000001</v>
      </c>
      <c r="M1199">
        <v>3</v>
      </c>
      <c r="N1199">
        <v>0</v>
      </c>
      <c r="O1199" s="90">
        <v>6.4584000000000001</v>
      </c>
      <c r="P1199"/>
      <c r="Q1199"/>
    </row>
    <row r="1200" spans="1:17" x14ac:dyDescent="0.25">
      <c r="A1200" t="s">
        <v>2050</v>
      </c>
      <c r="B1200" s="66">
        <v>43321</v>
      </c>
      <c r="C1200" t="s">
        <v>334</v>
      </c>
      <c r="D1200" t="s">
        <v>211</v>
      </c>
      <c r="E1200" t="s">
        <v>182</v>
      </c>
      <c r="F1200" t="s">
        <v>465</v>
      </c>
      <c r="G1200" t="s">
        <v>333</v>
      </c>
      <c r="H1200">
        <v>30080</v>
      </c>
      <c r="I1200" t="s">
        <v>185</v>
      </c>
      <c r="J1200" t="s">
        <v>193</v>
      </c>
      <c r="K1200" t="s">
        <v>199</v>
      </c>
      <c r="L1200" s="90">
        <v>154.44</v>
      </c>
      <c r="M1200">
        <v>3</v>
      </c>
      <c r="N1200">
        <v>0</v>
      </c>
      <c r="O1200" s="90">
        <v>1.5444</v>
      </c>
      <c r="P1200"/>
      <c r="Q1200"/>
    </row>
    <row r="1201" spans="1:17" x14ac:dyDescent="0.25">
      <c r="A1201" t="s">
        <v>2051</v>
      </c>
      <c r="B1201" s="66">
        <v>43321</v>
      </c>
      <c r="C1201" t="s">
        <v>195</v>
      </c>
      <c r="D1201" t="s">
        <v>181</v>
      </c>
      <c r="E1201" t="s">
        <v>182</v>
      </c>
      <c r="F1201" t="s">
        <v>209</v>
      </c>
      <c r="G1201" t="s">
        <v>210</v>
      </c>
      <c r="H1201">
        <v>98115</v>
      </c>
      <c r="I1201" t="s">
        <v>192</v>
      </c>
      <c r="J1201" t="s">
        <v>193</v>
      </c>
      <c r="K1201" t="s">
        <v>201</v>
      </c>
      <c r="L1201" s="90">
        <v>9.2100000000000009</v>
      </c>
      <c r="M1201">
        <v>3</v>
      </c>
      <c r="N1201">
        <v>0</v>
      </c>
      <c r="O1201" s="90">
        <v>2.3025000000000002</v>
      </c>
      <c r="P1201"/>
      <c r="Q1201"/>
    </row>
    <row r="1202" spans="1:17" x14ac:dyDescent="0.25">
      <c r="A1202" t="s">
        <v>2052</v>
      </c>
      <c r="B1202" s="66">
        <v>43321</v>
      </c>
      <c r="C1202" t="s">
        <v>180</v>
      </c>
      <c r="D1202" t="s">
        <v>181</v>
      </c>
      <c r="E1202" t="s">
        <v>182</v>
      </c>
      <c r="F1202" t="s">
        <v>219</v>
      </c>
      <c r="G1202" t="s">
        <v>191</v>
      </c>
      <c r="H1202">
        <v>94122</v>
      </c>
      <c r="I1202" t="s">
        <v>192</v>
      </c>
      <c r="J1202" t="s">
        <v>186</v>
      </c>
      <c r="K1202" t="s">
        <v>198</v>
      </c>
      <c r="L1202" s="90">
        <v>1478.2719999999999</v>
      </c>
      <c r="M1202">
        <v>8</v>
      </c>
      <c r="N1202">
        <v>0.2</v>
      </c>
      <c r="O1202" s="90">
        <v>92.391999999999996</v>
      </c>
      <c r="P1202"/>
      <c r="Q1202"/>
    </row>
    <row r="1203" spans="1:17" x14ac:dyDescent="0.25">
      <c r="A1203" t="s">
        <v>2053</v>
      </c>
      <c r="B1203" s="66">
        <v>43321</v>
      </c>
      <c r="C1203" t="s">
        <v>195</v>
      </c>
      <c r="D1203" t="s">
        <v>211</v>
      </c>
      <c r="E1203" t="s">
        <v>182</v>
      </c>
      <c r="F1203" t="s">
        <v>301</v>
      </c>
      <c r="G1203" t="s">
        <v>213</v>
      </c>
      <c r="H1203">
        <v>75081</v>
      </c>
      <c r="I1203" t="s">
        <v>214</v>
      </c>
      <c r="J1203" t="s">
        <v>202</v>
      </c>
      <c r="K1203" t="s">
        <v>203</v>
      </c>
      <c r="L1203" s="90">
        <v>369.54399999999998</v>
      </c>
      <c r="M1203">
        <v>7</v>
      </c>
      <c r="N1203">
        <v>0.2</v>
      </c>
      <c r="O1203" s="90">
        <v>27.715800000000002</v>
      </c>
      <c r="P1203"/>
      <c r="Q1203"/>
    </row>
    <row r="1204" spans="1:17" x14ac:dyDescent="0.25">
      <c r="A1204" t="s">
        <v>2054</v>
      </c>
      <c r="B1204" s="66">
        <v>43321</v>
      </c>
      <c r="C1204" t="s">
        <v>195</v>
      </c>
      <c r="D1204" t="s">
        <v>211</v>
      </c>
      <c r="E1204" t="s">
        <v>182</v>
      </c>
      <c r="F1204" t="s">
        <v>248</v>
      </c>
      <c r="G1204" t="s">
        <v>261</v>
      </c>
      <c r="H1204">
        <v>97477</v>
      </c>
      <c r="I1204" t="s">
        <v>192</v>
      </c>
      <c r="J1204" t="s">
        <v>193</v>
      </c>
      <c r="K1204" t="s">
        <v>194</v>
      </c>
      <c r="L1204" s="90">
        <v>71.040000000000006</v>
      </c>
      <c r="M1204">
        <v>6</v>
      </c>
      <c r="N1204">
        <v>0.2</v>
      </c>
      <c r="O1204" s="90">
        <v>26.64</v>
      </c>
      <c r="P1204"/>
      <c r="Q1204"/>
    </row>
    <row r="1205" spans="1:17" x14ac:dyDescent="0.25">
      <c r="A1205" t="s">
        <v>2055</v>
      </c>
      <c r="B1205" s="66">
        <v>43321</v>
      </c>
      <c r="C1205" t="s">
        <v>180</v>
      </c>
      <c r="D1205" t="s">
        <v>189</v>
      </c>
      <c r="E1205" t="s">
        <v>182</v>
      </c>
      <c r="F1205" t="s">
        <v>241</v>
      </c>
      <c r="G1205" t="s">
        <v>242</v>
      </c>
      <c r="H1205">
        <v>10009</v>
      </c>
      <c r="I1205" t="s">
        <v>224</v>
      </c>
      <c r="J1205" t="s">
        <v>193</v>
      </c>
      <c r="K1205" t="s">
        <v>204</v>
      </c>
      <c r="L1205" s="90">
        <v>8.5440000000000005</v>
      </c>
      <c r="M1205">
        <v>2</v>
      </c>
      <c r="N1205">
        <v>0.2</v>
      </c>
      <c r="O1205" s="90">
        <v>2.8835999999999999</v>
      </c>
      <c r="P1205"/>
      <c r="Q1205"/>
    </row>
    <row r="1206" spans="1:17" x14ac:dyDescent="0.25">
      <c r="A1206" t="s">
        <v>2056</v>
      </c>
      <c r="B1206" s="66">
        <v>43322</v>
      </c>
      <c r="C1206" t="s">
        <v>195</v>
      </c>
      <c r="D1206" t="s">
        <v>181</v>
      </c>
      <c r="E1206" t="s">
        <v>182</v>
      </c>
      <c r="F1206" t="s">
        <v>196</v>
      </c>
      <c r="G1206" t="s">
        <v>197</v>
      </c>
      <c r="H1206">
        <v>33311</v>
      </c>
      <c r="I1206" t="s">
        <v>185</v>
      </c>
      <c r="J1206" t="s">
        <v>193</v>
      </c>
      <c r="K1206" t="s">
        <v>199</v>
      </c>
      <c r="L1206" s="90">
        <v>22.367999999999999</v>
      </c>
      <c r="M1206">
        <v>2</v>
      </c>
      <c r="N1206">
        <v>0.2</v>
      </c>
      <c r="O1206" s="90">
        <v>2.5164</v>
      </c>
      <c r="P1206"/>
      <c r="Q1206"/>
    </row>
    <row r="1207" spans="1:17" x14ac:dyDescent="0.25">
      <c r="A1207" t="s">
        <v>2057</v>
      </c>
      <c r="B1207" s="66">
        <v>43322</v>
      </c>
      <c r="C1207" t="s">
        <v>195</v>
      </c>
      <c r="D1207" t="s">
        <v>181</v>
      </c>
      <c r="E1207" t="s">
        <v>182</v>
      </c>
      <c r="F1207" t="s">
        <v>246</v>
      </c>
      <c r="G1207" t="s">
        <v>247</v>
      </c>
      <c r="H1207">
        <v>85234</v>
      </c>
      <c r="I1207" t="s">
        <v>192</v>
      </c>
      <c r="J1207" t="s">
        <v>186</v>
      </c>
      <c r="K1207" t="s">
        <v>200</v>
      </c>
      <c r="L1207" s="90">
        <v>364.70400000000001</v>
      </c>
      <c r="M1207">
        <v>6</v>
      </c>
      <c r="N1207">
        <v>0.2</v>
      </c>
      <c r="O1207" s="90">
        <v>36.470399999999998</v>
      </c>
      <c r="P1207"/>
      <c r="Q1207"/>
    </row>
    <row r="1208" spans="1:17" x14ac:dyDescent="0.25">
      <c r="A1208" t="s">
        <v>2058</v>
      </c>
      <c r="B1208" s="66">
        <v>43322</v>
      </c>
      <c r="C1208" t="s">
        <v>195</v>
      </c>
      <c r="D1208" t="s">
        <v>211</v>
      </c>
      <c r="E1208" t="s">
        <v>182</v>
      </c>
      <c r="F1208" t="s">
        <v>241</v>
      </c>
      <c r="G1208" t="s">
        <v>242</v>
      </c>
      <c r="H1208">
        <v>10011</v>
      </c>
      <c r="I1208" t="s">
        <v>224</v>
      </c>
      <c r="J1208" t="s">
        <v>193</v>
      </c>
      <c r="K1208" t="s">
        <v>199</v>
      </c>
      <c r="L1208" s="90">
        <v>269.49</v>
      </c>
      <c r="M1208">
        <v>3</v>
      </c>
      <c r="N1208">
        <v>0</v>
      </c>
      <c r="O1208" s="90">
        <v>5.3898000000000001</v>
      </c>
      <c r="P1208"/>
      <c r="Q1208"/>
    </row>
    <row r="1209" spans="1:17" x14ac:dyDescent="0.25">
      <c r="A1209" t="s">
        <v>2059</v>
      </c>
      <c r="B1209" s="66">
        <v>43322</v>
      </c>
      <c r="C1209" t="s">
        <v>195</v>
      </c>
      <c r="D1209" t="s">
        <v>181</v>
      </c>
      <c r="E1209" t="s">
        <v>182</v>
      </c>
      <c r="F1209" t="s">
        <v>294</v>
      </c>
      <c r="G1209" t="s">
        <v>213</v>
      </c>
      <c r="H1209">
        <v>75051</v>
      </c>
      <c r="I1209" t="s">
        <v>214</v>
      </c>
      <c r="J1209" t="s">
        <v>193</v>
      </c>
      <c r="K1209" t="s">
        <v>205</v>
      </c>
      <c r="L1209" s="90">
        <v>19.431999999999999</v>
      </c>
      <c r="M1209">
        <v>2</v>
      </c>
      <c r="N1209">
        <v>0.8</v>
      </c>
      <c r="O1209" s="90">
        <v>49.551600000000001</v>
      </c>
      <c r="P1209"/>
      <c r="Q1209"/>
    </row>
    <row r="1210" spans="1:17" x14ac:dyDescent="0.25">
      <c r="A1210" t="s">
        <v>2060</v>
      </c>
      <c r="B1210" s="66">
        <v>43322</v>
      </c>
      <c r="C1210" t="s">
        <v>195</v>
      </c>
      <c r="D1210" t="s">
        <v>189</v>
      </c>
      <c r="E1210" t="s">
        <v>182</v>
      </c>
      <c r="F1210" t="s">
        <v>350</v>
      </c>
      <c r="G1210" t="s">
        <v>332</v>
      </c>
      <c r="H1210">
        <v>1841</v>
      </c>
      <c r="I1210" t="s">
        <v>224</v>
      </c>
      <c r="J1210" t="s">
        <v>202</v>
      </c>
      <c r="K1210" t="s">
        <v>203</v>
      </c>
      <c r="L1210" s="90">
        <v>209.5</v>
      </c>
      <c r="M1210">
        <v>10</v>
      </c>
      <c r="N1210">
        <v>0</v>
      </c>
      <c r="O1210" s="90">
        <v>58.66</v>
      </c>
      <c r="P1210"/>
      <c r="Q1210"/>
    </row>
    <row r="1211" spans="1:17" x14ac:dyDescent="0.25">
      <c r="A1211" t="s">
        <v>2061</v>
      </c>
      <c r="B1211" s="66">
        <v>43322</v>
      </c>
      <c r="C1211" t="s">
        <v>195</v>
      </c>
      <c r="D1211" t="s">
        <v>181</v>
      </c>
      <c r="E1211" t="s">
        <v>182</v>
      </c>
      <c r="F1211" t="s">
        <v>525</v>
      </c>
      <c r="G1211" t="s">
        <v>332</v>
      </c>
      <c r="H1211">
        <v>1453</v>
      </c>
      <c r="I1211" t="s">
        <v>224</v>
      </c>
      <c r="J1211" t="s">
        <v>193</v>
      </c>
      <c r="K1211" t="s">
        <v>208</v>
      </c>
      <c r="L1211" s="90">
        <v>22.72</v>
      </c>
      <c r="M1211">
        <v>4</v>
      </c>
      <c r="N1211">
        <v>0</v>
      </c>
      <c r="O1211" s="90">
        <v>10.224</v>
      </c>
      <c r="P1211"/>
      <c r="Q1211"/>
    </row>
    <row r="1212" spans="1:17" x14ac:dyDescent="0.25">
      <c r="A1212" t="s">
        <v>2062</v>
      </c>
      <c r="B1212" s="66">
        <v>43322</v>
      </c>
      <c r="C1212" t="s">
        <v>334</v>
      </c>
      <c r="D1212" t="s">
        <v>211</v>
      </c>
      <c r="E1212" t="s">
        <v>182</v>
      </c>
      <c r="F1212" t="s">
        <v>325</v>
      </c>
      <c r="G1212" t="s">
        <v>191</v>
      </c>
      <c r="H1212">
        <v>90805</v>
      </c>
      <c r="I1212" t="s">
        <v>192</v>
      </c>
      <c r="J1212" t="s">
        <v>186</v>
      </c>
      <c r="K1212" t="s">
        <v>188</v>
      </c>
      <c r="L1212" s="90">
        <v>2054.2719999999999</v>
      </c>
      <c r="M1212">
        <v>8</v>
      </c>
      <c r="N1212">
        <v>0.2</v>
      </c>
      <c r="O1212" s="90">
        <v>256.78399999999999</v>
      </c>
      <c r="P1212"/>
      <c r="Q1212"/>
    </row>
    <row r="1213" spans="1:17" x14ac:dyDescent="0.25">
      <c r="A1213" t="s">
        <v>2063</v>
      </c>
      <c r="B1213" s="66">
        <v>43322</v>
      </c>
      <c r="C1213" t="s">
        <v>195</v>
      </c>
      <c r="D1213" t="s">
        <v>181</v>
      </c>
      <c r="E1213" t="s">
        <v>182</v>
      </c>
      <c r="F1213" t="s">
        <v>241</v>
      </c>
      <c r="G1213" t="s">
        <v>242</v>
      </c>
      <c r="H1213">
        <v>10009</v>
      </c>
      <c r="I1213" t="s">
        <v>224</v>
      </c>
      <c r="J1213" t="s">
        <v>202</v>
      </c>
      <c r="K1213" t="s">
        <v>203</v>
      </c>
      <c r="L1213" s="90">
        <v>783.96</v>
      </c>
      <c r="M1213">
        <v>4</v>
      </c>
      <c r="N1213">
        <v>0</v>
      </c>
      <c r="O1213" s="90">
        <v>219.50880000000001</v>
      </c>
      <c r="P1213"/>
      <c r="Q1213"/>
    </row>
    <row r="1214" spans="1:17" x14ac:dyDescent="0.25">
      <c r="A1214" t="s">
        <v>2064</v>
      </c>
      <c r="B1214" s="66">
        <v>43322</v>
      </c>
      <c r="C1214" t="s">
        <v>195</v>
      </c>
      <c r="D1214" t="s">
        <v>189</v>
      </c>
      <c r="E1214" t="s">
        <v>182</v>
      </c>
      <c r="F1214" t="s">
        <v>241</v>
      </c>
      <c r="G1214" t="s">
        <v>242</v>
      </c>
      <c r="H1214">
        <v>10009</v>
      </c>
      <c r="I1214" t="s">
        <v>224</v>
      </c>
      <c r="J1214" t="s">
        <v>202</v>
      </c>
      <c r="K1214" t="s">
        <v>203</v>
      </c>
      <c r="L1214" s="90">
        <v>29.97</v>
      </c>
      <c r="M1214">
        <v>3</v>
      </c>
      <c r="N1214">
        <v>0</v>
      </c>
      <c r="O1214" s="90">
        <v>14.085900000000001</v>
      </c>
      <c r="P1214"/>
      <c r="Q1214"/>
    </row>
    <row r="1215" spans="1:17" x14ac:dyDescent="0.25">
      <c r="A1215" t="s">
        <v>2065</v>
      </c>
      <c r="B1215" s="66">
        <v>43322</v>
      </c>
      <c r="C1215" t="s">
        <v>228</v>
      </c>
      <c r="D1215" t="s">
        <v>189</v>
      </c>
      <c r="E1215" t="s">
        <v>182</v>
      </c>
      <c r="F1215" t="s">
        <v>272</v>
      </c>
      <c r="G1215" t="s">
        <v>238</v>
      </c>
      <c r="H1215">
        <v>19805</v>
      </c>
      <c r="I1215" t="s">
        <v>224</v>
      </c>
      <c r="J1215" t="s">
        <v>186</v>
      </c>
      <c r="K1215" t="s">
        <v>198</v>
      </c>
      <c r="L1215" s="90">
        <v>199.83600000000001</v>
      </c>
      <c r="M1215">
        <v>4</v>
      </c>
      <c r="N1215">
        <v>0.3</v>
      </c>
      <c r="O1215" s="90">
        <v>37.112400000000001</v>
      </c>
      <c r="P1215"/>
      <c r="Q1215"/>
    </row>
    <row r="1216" spans="1:17" x14ac:dyDescent="0.25">
      <c r="A1216" t="s">
        <v>2066</v>
      </c>
      <c r="B1216" s="66">
        <v>43323</v>
      </c>
      <c r="C1216" t="s">
        <v>334</v>
      </c>
      <c r="D1216" t="s">
        <v>189</v>
      </c>
      <c r="E1216" t="s">
        <v>182</v>
      </c>
      <c r="F1216" t="s">
        <v>280</v>
      </c>
      <c r="G1216" t="s">
        <v>270</v>
      </c>
      <c r="H1216">
        <v>43055</v>
      </c>
      <c r="I1216" t="s">
        <v>224</v>
      </c>
      <c r="J1216" t="s">
        <v>193</v>
      </c>
      <c r="K1216" t="s">
        <v>199</v>
      </c>
      <c r="L1216" s="90">
        <v>99.488</v>
      </c>
      <c r="M1216">
        <v>2</v>
      </c>
      <c r="N1216">
        <v>0.2</v>
      </c>
      <c r="O1216" s="90">
        <v>8.7051999999999996</v>
      </c>
      <c r="P1216"/>
      <c r="Q1216"/>
    </row>
    <row r="1217" spans="1:17" x14ac:dyDescent="0.25">
      <c r="A1217" t="s">
        <v>2067</v>
      </c>
      <c r="B1217" s="66">
        <v>43323</v>
      </c>
      <c r="C1217" t="s">
        <v>195</v>
      </c>
      <c r="D1217" t="s">
        <v>181</v>
      </c>
      <c r="E1217" t="s">
        <v>182</v>
      </c>
      <c r="F1217" t="s">
        <v>227</v>
      </c>
      <c r="G1217" t="s">
        <v>213</v>
      </c>
      <c r="H1217">
        <v>77041</v>
      </c>
      <c r="I1217" t="s">
        <v>214</v>
      </c>
      <c r="J1217" t="s">
        <v>193</v>
      </c>
      <c r="K1217" t="s">
        <v>201</v>
      </c>
      <c r="L1217" s="90">
        <v>42.048000000000002</v>
      </c>
      <c r="M1217">
        <v>9</v>
      </c>
      <c r="N1217">
        <v>0.2</v>
      </c>
      <c r="O1217" s="90">
        <v>5.2560000000000002</v>
      </c>
      <c r="P1217"/>
      <c r="Q1217"/>
    </row>
    <row r="1218" spans="1:17" x14ac:dyDescent="0.25">
      <c r="A1218" t="s">
        <v>2068</v>
      </c>
      <c r="B1218" s="66">
        <v>43323</v>
      </c>
      <c r="C1218" t="s">
        <v>228</v>
      </c>
      <c r="D1218" t="s">
        <v>181</v>
      </c>
      <c r="E1218" t="s">
        <v>182</v>
      </c>
      <c r="F1218" t="s">
        <v>467</v>
      </c>
      <c r="G1218" t="s">
        <v>254</v>
      </c>
      <c r="H1218">
        <v>36608</v>
      </c>
      <c r="I1218" t="s">
        <v>185</v>
      </c>
      <c r="J1218" t="s">
        <v>186</v>
      </c>
      <c r="K1218" t="s">
        <v>200</v>
      </c>
      <c r="L1218" s="90">
        <v>8.9600000000000009</v>
      </c>
      <c r="M1218">
        <v>2</v>
      </c>
      <c r="N1218">
        <v>0</v>
      </c>
      <c r="O1218" s="90">
        <v>2.7776000000000001</v>
      </c>
      <c r="P1218"/>
      <c r="Q1218"/>
    </row>
    <row r="1219" spans="1:17" x14ac:dyDescent="0.25">
      <c r="A1219" t="s">
        <v>2069</v>
      </c>
      <c r="B1219" s="66">
        <v>43323</v>
      </c>
      <c r="C1219" t="s">
        <v>334</v>
      </c>
      <c r="D1219" t="s">
        <v>181</v>
      </c>
      <c r="E1219" t="s">
        <v>182</v>
      </c>
      <c r="F1219" t="s">
        <v>657</v>
      </c>
      <c r="G1219" t="s">
        <v>240</v>
      </c>
      <c r="H1219">
        <v>46368</v>
      </c>
      <c r="I1219" t="s">
        <v>214</v>
      </c>
      <c r="J1219" t="s">
        <v>193</v>
      </c>
      <c r="K1219" t="s">
        <v>201</v>
      </c>
      <c r="L1219" s="90">
        <v>16.28</v>
      </c>
      <c r="M1219">
        <v>2</v>
      </c>
      <c r="N1219">
        <v>0</v>
      </c>
      <c r="O1219" s="90">
        <v>6.5119999999999996</v>
      </c>
      <c r="P1219"/>
      <c r="Q1219"/>
    </row>
    <row r="1220" spans="1:17" x14ac:dyDescent="0.25">
      <c r="A1220" t="s">
        <v>2070</v>
      </c>
      <c r="B1220" s="66">
        <v>43323</v>
      </c>
      <c r="C1220" t="s">
        <v>195</v>
      </c>
      <c r="D1220" t="s">
        <v>211</v>
      </c>
      <c r="E1220" t="s">
        <v>182</v>
      </c>
      <c r="F1220" t="s">
        <v>386</v>
      </c>
      <c r="G1220" t="s">
        <v>210</v>
      </c>
      <c r="H1220">
        <v>98661</v>
      </c>
      <c r="I1220" t="s">
        <v>192</v>
      </c>
      <c r="J1220" t="s">
        <v>193</v>
      </c>
      <c r="K1220" t="s">
        <v>201</v>
      </c>
      <c r="L1220" s="90">
        <v>44.02</v>
      </c>
      <c r="M1220">
        <v>2</v>
      </c>
      <c r="N1220">
        <v>0</v>
      </c>
      <c r="O1220" s="90">
        <v>11.4452</v>
      </c>
      <c r="P1220"/>
      <c r="Q1220"/>
    </row>
    <row r="1221" spans="1:17" x14ac:dyDescent="0.25">
      <c r="A1221" t="s">
        <v>2071</v>
      </c>
      <c r="B1221" s="66">
        <v>43324</v>
      </c>
      <c r="C1221" t="s">
        <v>180</v>
      </c>
      <c r="D1221" t="s">
        <v>189</v>
      </c>
      <c r="E1221" t="s">
        <v>182</v>
      </c>
      <c r="F1221" t="s">
        <v>241</v>
      </c>
      <c r="G1221" t="s">
        <v>242</v>
      </c>
      <c r="H1221">
        <v>10035</v>
      </c>
      <c r="I1221" t="s">
        <v>224</v>
      </c>
      <c r="J1221" t="s">
        <v>193</v>
      </c>
      <c r="K1221" t="s">
        <v>199</v>
      </c>
      <c r="L1221" s="90">
        <v>78.8</v>
      </c>
      <c r="M1221">
        <v>1</v>
      </c>
      <c r="N1221">
        <v>0</v>
      </c>
      <c r="O1221" s="90">
        <v>1.5760000000000001</v>
      </c>
      <c r="P1221"/>
      <c r="Q1221"/>
    </row>
    <row r="1222" spans="1:17" x14ac:dyDescent="0.25">
      <c r="A1222" t="s">
        <v>2072</v>
      </c>
      <c r="B1222" s="66">
        <v>43324</v>
      </c>
      <c r="C1222" t="s">
        <v>180</v>
      </c>
      <c r="D1222" t="s">
        <v>211</v>
      </c>
      <c r="E1222" t="s">
        <v>182</v>
      </c>
      <c r="F1222" t="s">
        <v>245</v>
      </c>
      <c r="G1222" t="s">
        <v>231</v>
      </c>
      <c r="H1222">
        <v>60623</v>
      </c>
      <c r="I1222" t="s">
        <v>214</v>
      </c>
      <c r="J1222" t="s">
        <v>202</v>
      </c>
      <c r="K1222" t="s">
        <v>289</v>
      </c>
      <c r="L1222" s="90">
        <v>1007.979</v>
      </c>
      <c r="M1222">
        <v>3</v>
      </c>
      <c r="N1222">
        <v>0.3</v>
      </c>
      <c r="O1222" s="90">
        <v>43.199100000000001</v>
      </c>
      <c r="P1222"/>
      <c r="Q1222"/>
    </row>
    <row r="1223" spans="1:17" x14ac:dyDescent="0.25">
      <c r="A1223" t="s">
        <v>2073</v>
      </c>
      <c r="B1223" s="66">
        <v>43324</v>
      </c>
      <c r="C1223" t="s">
        <v>195</v>
      </c>
      <c r="D1223" t="s">
        <v>189</v>
      </c>
      <c r="E1223" t="s">
        <v>182</v>
      </c>
      <c r="F1223" t="s">
        <v>301</v>
      </c>
      <c r="G1223" t="s">
        <v>213</v>
      </c>
      <c r="H1223">
        <v>75081</v>
      </c>
      <c r="I1223" t="s">
        <v>214</v>
      </c>
      <c r="J1223" t="s">
        <v>193</v>
      </c>
      <c r="K1223" t="s">
        <v>204</v>
      </c>
      <c r="L1223" s="90">
        <v>12.222</v>
      </c>
      <c r="M1223">
        <v>7</v>
      </c>
      <c r="N1223">
        <v>0.8</v>
      </c>
      <c r="O1223" s="90">
        <v>20.1663</v>
      </c>
      <c r="P1223"/>
      <c r="Q1223"/>
    </row>
    <row r="1224" spans="1:17" x14ac:dyDescent="0.25">
      <c r="A1224" t="s">
        <v>2074</v>
      </c>
      <c r="B1224" s="66">
        <v>43324</v>
      </c>
      <c r="C1224" t="s">
        <v>180</v>
      </c>
      <c r="D1224" t="s">
        <v>181</v>
      </c>
      <c r="E1224" t="s">
        <v>182</v>
      </c>
      <c r="F1224" t="s">
        <v>503</v>
      </c>
      <c r="G1224" t="s">
        <v>285</v>
      </c>
      <c r="H1224">
        <v>74133</v>
      </c>
      <c r="I1224" t="s">
        <v>214</v>
      </c>
      <c r="J1224" t="s">
        <v>193</v>
      </c>
      <c r="K1224" t="s">
        <v>226</v>
      </c>
      <c r="L1224" s="90">
        <v>81.540000000000006</v>
      </c>
      <c r="M1224">
        <v>3</v>
      </c>
      <c r="N1224">
        <v>0</v>
      </c>
      <c r="O1224" s="90">
        <v>38.323799999999999</v>
      </c>
      <c r="P1224"/>
      <c r="Q1224"/>
    </row>
    <row r="1225" spans="1:17" x14ac:dyDescent="0.25">
      <c r="A1225" t="s">
        <v>2075</v>
      </c>
      <c r="B1225" s="66">
        <v>43324</v>
      </c>
      <c r="C1225" t="s">
        <v>180</v>
      </c>
      <c r="D1225" t="s">
        <v>181</v>
      </c>
      <c r="E1225" t="s">
        <v>182</v>
      </c>
      <c r="F1225" t="s">
        <v>209</v>
      </c>
      <c r="G1225" t="s">
        <v>210</v>
      </c>
      <c r="H1225">
        <v>98115</v>
      </c>
      <c r="I1225" t="s">
        <v>192</v>
      </c>
      <c r="J1225" t="s">
        <v>193</v>
      </c>
      <c r="K1225" t="s">
        <v>243</v>
      </c>
      <c r="L1225" s="90">
        <v>9.42</v>
      </c>
      <c r="M1225">
        <v>2</v>
      </c>
      <c r="N1225">
        <v>0</v>
      </c>
      <c r="O1225" s="90">
        <v>0.47099999999999997</v>
      </c>
      <c r="P1225"/>
      <c r="Q1225"/>
    </row>
    <row r="1226" spans="1:17" x14ac:dyDescent="0.25">
      <c r="A1226" t="s">
        <v>2076</v>
      </c>
      <c r="B1226" s="66">
        <v>43324</v>
      </c>
      <c r="C1226" t="s">
        <v>180</v>
      </c>
      <c r="D1226" t="s">
        <v>181</v>
      </c>
      <c r="E1226" t="s">
        <v>182</v>
      </c>
      <c r="F1226" t="s">
        <v>362</v>
      </c>
      <c r="G1226" t="s">
        <v>207</v>
      </c>
      <c r="H1226">
        <v>28314</v>
      </c>
      <c r="I1226" t="s">
        <v>185</v>
      </c>
      <c r="J1226" t="s">
        <v>193</v>
      </c>
      <c r="K1226" t="s">
        <v>199</v>
      </c>
      <c r="L1226" s="90">
        <v>259.13600000000002</v>
      </c>
      <c r="M1226">
        <v>4</v>
      </c>
      <c r="N1226">
        <v>0.2</v>
      </c>
      <c r="O1226" s="90">
        <v>51.827199999999998</v>
      </c>
      <c r="P1226"/>
      <c r="Q1226"/>
    </row>
    <row r="1227" spans="1:17" x14ac:dyDescent="0.25">
      <c r="A1227" t="s">
        <v>2077</v>
      </c>
      <c r="B1227" s="66">
        <v>43324</v>
      </c>
      <c r="C1227" t="s">
        <v>195</v>
      </c>
      <c r="D1227" t="s">
        <v>181</v>
      </c>
      <c r="E1227" t="s">
        <v>182</v>
      </c>
      <c r="F1227" t="s">
        <v>245</v>
      </c>
      <c r="G1227" t="s">
        <v>231</v>
      </c>
      <c r="H1227">
        <v>60623</v>
      </c>
      <c r="I1227" t="s">
        <v>214</v>
      </c>
      <c r="J1227" t="s">
        <v>193</v>
      </c>
      <c r="K1227" t="s">
        <v>199</v>
      </c>
      <c r="L1227" s="90">
        <v>102.624</v>
      </c>
      <c r="M1227">
        <v>3</v>
      </c>
      <c r="N1227">
        <v>0.2</v>
      </c>
      <c r="O1227" s="90">
        <v>7.6967999999999996</v>
      </c>
      <c r="P1227"/>
      <c r="Q1227"/>
    </row>
    <row r="1228" spans="1:17" x14ac:dyDescent="0.25">
      <c r="A1228" t="s">
        <v>2078</v>
      </c>
      <c r="B1228" s="66">
        <v>43324</v>
      </c>
      <c r="C1228" t="s">
        <v>228</v>
      </c>
      <c r="D1228" t="s">
        <v>189</v>
      </c>
      <c r="E1228" t="s">
        <v>182</v>
      </c>
      <c r="F1228" t="s">
        <v>248</v>
      </c>
      <c r="G1228" t="s">
        <v>261</v>
      </c>
      <c r="H1228">
        <v>97477</v>
      </c>
      <c r="I1228" t="s">
        <v>192</v>
      </c>
      <c r="J1228" t="s">
        <v>186</v>
      </c>
      <c r="K1228" t="s">
        <v>188</v>
      </c>
      <c r="L1228" s="90">
        <v>478.48</v>
      </c>
      <c r="M1228">
        <v>2</v>
      </c>
      <c r="N1228">
        <v>0.2</v>
      </c>
      <c r="O1228" s="90">
        <v>47.847999999999999</v>
      </c>
      <c r="P1228"/>
      <c r="Q1228"/>
    </row>
    <row r="1229" spans="1:17" x14ac:dyDescent="0.25">
      <c r="A1229" t="s">
        <v>2079</v>
      </c>
      <c r="B1229" s="66">
        <v>43324</v>
      </c>
      <c r="C1229" t="s">
        <v>228</v>
      </c>
      <c r="D1229" t="s">
        <v>189</v>
      </c>
      <c r="E1229" t="s">
        <v>182</v>
      </c>
      <c r="F1229" t="s">
        <v>521</v>
      </c>
      <c r="G1229" t="s">
        <v>249</v>
      </c>
      <c r="H1229">
        <v>23320</v>
      </c>
      <c r="I1229" t="s">
        <v>185</v>
      </c>
      <c r="J1229" t="s">
        <v>193</v>
      </c>
      <c r="K1229" t="s">
        <v>194</v>
      </c>
      <c r="L1229" s="90">
        <v>15</v>
      </c>
      <c r="M1229">
        <v>4</v>
      </c>
      <c r="N1229">
        <v>0</v>
      </c>
      <c r="O1229" s="90">
        <v>7.2</v>
      </c>
      <c r="P1229"/>
      <c r="Q1229"/>
    </row>
    <row r="1230" spans="1:17" x14ac:dyDescent="0.25">
      <c r="A1230" t="s">
        <v>2080</v>
      </c>
      <c r="B1230" s="66">
        <v>43324</v>
      </c>
      <c r="C1230" t="s">
        <v>195</v>
      </c>
      <c r="D1230" t="s">
        <v>181</v>
      </c>
      <c r="E1230" t="s">
        <v>182</v>
      </c>
      <c r="F1230" t="s">
        <v>219</v>
      </c>
      <c r="G1230" t="s">
        <v>191</v>
      </c>
      <c r="H1230">
        <v>94122</v>
      </c>
      <c r="I1230" t="s">
        <v>192</v>
      </c>
      <c r="J1230" t="s">
        <v>193</v>
      </c>
      <c r="K1230" t="s">
        <v>205</v>
      </c>
      <c r="L1230" s="90">
        <v>113.76</v>
      </c>
      <c r="M1230">
        <v>3</v>
      </c>
      <c r="N1230">
        <v>0</v>
      </c>
      <c r="O1230" s="90">
        <v>44.366399999999999</v>
      </c>
      <c r="P1230"/>
      <c r="Q1230"/>
    </row>
    <row r="1231" spans="1:17" x14ac:dyDescent="0.25">
      <c r="A1231" t="s">
        <v>2081</v>
      </c>
      <c r="B1231" s="66">
        <v>43324</v>
      </c>
      <c r="C1231" t="s">
        <v>195</v>
      </c>
      <c r="D1231" t="s">
        <v>181</v>
      </c>
      <c r="E1231" t="s">
        <v>182</v>
      </c>
      <c r="F1231" t="s">
        <v>209</v>
      </c>
      <c r="G1231" t="s">
        <v>210</v>
      </c>
      <c r="H1231">
        <v>98103</v>
      </c>
      <c r="I1231" t="s">
        <v>192</v>
      </c>
      <c r="J1231" t="s">
        <v>202</v>
      </c>
      <c r="K1231" t="s">
        <v>328</v>
      </c>
      <c r="L1231" s="90">
        <v>299.99</v>
      </c>
      <c r="M1231">
        <v>1</v>
      </c>
      <c r="N1231">
        <v>0</v>
      </c>
      <c r="O1231" s="90">
        <v>89.997</v>
      </c>
      <c r="P1231"/>
      <c r="Q1231"/>
    </row>
    <row r="1232" spans="1:17" x14ac:dyDescent="0.25">
      <c r="A1232" t="s">
        <v>2082</v>
      </c>
      <c r="B1232" s="66">
        <v>43325</v>
      </c>
      <c r="C1232" t="s">
        <v>195</v>
      </c>
      <c r="D1232" t="s">
        <v>181</v>
      </c>
      <c r="E1232" t="s">
        <v>182</v>
      </c>
      <c r="F1232" t="s">
        <v>222</v>
      </c>
      <c r="G1232" t="s">
        <v>223</v>
      </c>
      <c r="H1232">
        <v>19120</v>
      </c>
      <c r="I1232" t="s">
        <v>224</v>
      </c>
      <c r="J1232" t="s">
        <v>193</v>
      </c>
      <c r="K1232" t="s">
        <v>226</v>
      </c>
      <c r="L1232" s="90">
        <v>201.43199999999999</v>
      </c>
      <c r="M1232">
        <v>3</v>
      </c>
      <c r="N1232">
        <v>0.2</v>
      </c>
      <c r="O1232" s="90">
        <v>67.9833</v>
      </c>
      <c r="P1232"/>
      <c r="Q1232"/>
    </row>
    <row r="1233" spans="1:17" x14ac:dyDescent="0.25">
      <c r="A1233" t="s">
        <v>2083</v>
      </c>
      <c r="B1233" s="66">
        <v>43325</v>
      </c>
      <c r="C1233" t="s">
        <v>195</v>
      </c>
      <c r="D1233" t="s">
        <v>181</v>
      </c>
      <c r="E1233" t="s">
        <v>182</v>
      </c>
      <c r="F1233" t="s">
        <v>437</v>
      </c>
      <c r="G1233" t="s">
        <v>363</v>
      </c>
      <c r="H1233">
        <v>72401</v>
      </c>
      <c r="I1233" t="s">
        <v>185</v>
      </c>
      <c r="J1233" t="s">
        <v>193</v>
      </c>
      <c r="K1233" t="s">
        <v>201</v>
      </c>
      <c r="L1233" s="90">
        <v>22.96</v>
      </c>
      <c r="M1233">
        <v>7</v>
      </c>
      <c r="N1233">
        <v>0</v>
      </c>
      <c r="O1233" s="90">
        <v>6.6584000000000003</v>
      </c>
      <c r="P1233"/>
      <c r="Q1233"/>
    </row>
    <row r="1234" spans="1:17" x14ac:dyDescent="0.25">
      <c r="A1234" t="s">
        <v>2084</v>
      </c>
      <c r="B1234" s="66">
        <v>43325</v>
      </c>
      <c r="C1234" t="s">
        <v>195</v>
      </c>
      <c r="D1234" t="s">
        <v>189</v>
      </c>
      <c r="E1234" t="s">
        <v>182</v>
      </c>
      <c r="F1234" t="s">
        <v>241</v>
      </c>
      <c r="G1234" t="s">
        <v>242</v>
      </c>
      <c r="H1234">
        <v>10009</v>
      </c>
      <c r="I1234" t="s">
        <v>224</v>
      </c>
      <c r="J1234" t="s">
        <v>202</v>
      </c>
      <c r="K1234" t="s">
        <v>168</v>
      </c>
      <c r="L1234" s="90">
        <v>26</v>
      </c>
      <c r="M1234">
        <v>2</v>
      </c>
      <c r="N1234">
        <v>0</v>
      </c>
      <c r="O1234" s="90">
        <v>11.7</v>
      </c>
      <c r="P1234"/>
      <c r="Q1234"/>
    </row>
    <row r="1235" spans="1:17" x14ac:dyDescent="0.25">
      <c r="A1235" t="s">
        <v>2085</v>
      </c>
      <c r="B1235" s="66">
        <v>43326</v>
      </c>
      <c r="C1235" t="s">
        <v>195</v>
      </c>
      <c r="D1235" t="s">
        <v>211</v>
      </c>
      <c r="E1235" t="s">
        <v>182</v>
      </c>
      <c r="F1235" t="s">
        <v>584</v>
      </c>
      <c r="G1235" t="s">
        <v>191</v>
      </c>
      <c r="H1235">
        <v>93309</v>
      </c>
      <c r="I1235" t="s">
        <v>192</v>
      </c>
      <c r="J1235" t="s">
        <v>193</v>
      </c>
      <c r="K1235" t="s">
        <v>204</v>
      </c>
      <c r="L1235" s="90">
        <v>19.152000000000001</v>
      </c>
      <c r="M1235">
        <v>3</v>
      </c>
      <c r="N1235">
        <v>0.2</v>
      </c>
      <c r="O1235" s="90">
        <v>6.4638</v>
      </c>
      <c r="P1235"/>
      <c r="Q1235"/>
    </row>
    <row r="1236" spans="1:17" x14ac:dyDescent="0.25">
      <c r="A1236" t="s">
        <v>2086</v>
      </c>
      <c r="B1236" s="66">
        <v>43326</v>
      </c>
      <c r="C1236" t="s">
        <v>195</v>
      </c>
      <c r="D1236" t="s">
        <v>189</v>
      </c>
      <c r="E1236" t="s">
        <v>182</v>
      </c>
      <c r="F1236" t="s">
        <v>209</v>
      </c>
      <c r="G1236" t="s">
        <v>210</v>
      </c>
      <c r="H1236">
        <v>98105</v>
      </c>
      <c r="I1236" t="s">
        <v>192</v>
      </c>
      <c r="J1236" t="s">
        <v>193</v>
      </c>
      <c r="K1236" t="s">
        <v>208</v>
      </c>
      <c r="L1236" s="90">
        <v>19.440000000000001</v>
      </c>
      <c r="M1236">
        <v>3</v>
      </c>
      <c r="N1236">
        <v>0</v>
      </c>
      <c r="O1236" s="90">
        <v>9.3312000000000008</v>
      </c>
      <c r="P1236"/>
      <c r="Q1236"/>
    </row>
    <row r="1237" spans="1:17" x14ac:dyDescent="0.25">
      <c r="A1237" t="s">
        <v>2087</v>
      </c>
      <c r="B1237" s="66">
        <v>43326</v>
      </c>
      <c r="C1237" t="s">
        <v>195</v>
      </c>
      <c r="D1237" t="s">
        <v>181</v>
      </c>
      <c r="E1237" t="s">
        <v>182</v>
      </c>
      <c r="F1237" t="s">
        <v>269</v>
      </c>
      <c r="G1237" t="s">
        <v>240</v>
      </c>
      <c r="H1237">
        <v>47201</v>
      </c>
      <c r="I1237" t="s">
        <v>214</v>
      </c>
      <c r="J1237" t="s">
        <v>202</v>
      </c>
      <c r="K1237" t="s">
        <v>203</v>
      </c>
      <c r="L1237" s="90">
        <v>50.97</v>
      </c>
      <c r="M1237">
        <v>3</v>
      </c>
      <c r="N1237">
        <v>0</v>
      </c>
      <c r="O1237" s="90">
        <v>13.2522</v>
      </c>
      <c r="P1237"/>
      <c r="Q1237"/>
    </row>
    <row r="1238" spans="1:17" x14ac:dyDescent="0.25">
      <c r="A1238" t="s">
        <v>2088</v>
      </c>
      <c r="B1238" s="66">
        <v>43326</v>
      </c>
      <c r="C1238" t="s">
        <v>195</v>
      </c>
      <c r="D1238" t="s">
        <v>181</v>
      </c>
      <c r="E1238" t="s">
        <v>182</v>
      </c>
      <c r="F1238" t="s">
        <v>227</v>
      </c>
      <c r="G1238" t="s">
        <v>213</v>
      </c>
      <c r="H1238">
        <v>77041</v>
      </c>
      <c r="I1238" t="s">
        <v>214</v>
      </c>
      <c r="J1238" t="s">
        <v>193</v>
      </c>
      <c r="K1238" t="s">
        <v>199</v>
      </c>
      <c r="L1238" s="90">
        <v>84.784000000000006</v>
      </c>
      <c r="M1238">
        <v>2</v>
      </c>
      <c r="N1238">
        <v>0.2</v>
      </c>
      <c r="O1238" s="90">
        <v>16.956800000000001</v>
      </c>
      <c r="P1238"/>
      <c r="Q1238"/>
    </row>
    <row r="1239" spans="1:17" x14ac:dyDescent="0.25">
      <c r="A1239" t="s">
        <v>2089</v>
      </c>
      <c r="B1239" s="66">
        <v>43326</v>
      </c>
      <c r="C1239" t="s">
        <v>228</v>
      </c>
      <c r="D1239" t="s">
        <v>189</v>
      </c>
      <c r="E1239" t="s">
        <v>182</v>
      </c>
      <c r="F1239" t="s">
        <v>408</v>
      </c>
      <c r="G1239" t="s">
        <v>257</v>
      </c>
      <c r="H1239">
        <v>29501</v>
      </c>
      <c r="I1239" t="s">
        <v>185</v>
      </c>
      <c r="J1239" t="s">
        <v>186</v>
      </c>
      <c r="K1239" t="s">
        <v>200</v>
      </c>
      <c r="L1239" s="90">
        <v>127.95</v>
      </c>
      <c r="M1239">
        <v>3</v>
      </c>
      <c r="N1239">
        <v>0</v>
      </c>
      <c r="O1239" s="90">
        <v>21.7515</v>
      </c>
      <c r="P1239"/>
      <c r="Q1239"/>
    </row>
    <row r="1240" spans="1:17" x14ac:dyDescent="0.25">
      <c r="A1240" t="s">
        <v>2090</v>
      </c>
      <c r="B1240" s="66">
        <v>43326</v>
      </c>
      <c r="C1240" t="s">
        <v>180</v>
      </c>
      <c r="D1240" t="s">
        <v>181</v>
      </c>
      <c r="E1240" t="s">
        <v>182</v>
      </c>
      <c r="F1240" t="s">
        <v>350</v>
      </c>
      <c r="G1240" t="s">
        <v>332</v>
      </c>
      <c r="H1240">
        <v>1841</v>
      </c>
      <c r="I1240" t="s">
        <v>224</v>
      </c>
      <c r="J1240" t="s">
        <v>193</v>
      </c>
      <c r="K1240" t="s">
        <v>201</v>
      </c>
      <c r="L1240" s="90">
        <v>39.659999999999997</v>
      </c>
      <c r="M1240">
        <v>2</v>
      </c>
      <c r="N1240">
        <v>0</v>
      </c>
      <c r="O1240" s="90">
        <v>11.898</v>
      </c>
      <c r="P1240"/>
      <c r="Q1240"/>
    </row>
    <row r="1241" spans="1:17" x14ac:dyDescent="0.25">
      <c r="A1241" t="s">
        <v>2091</v>
      </c>
      <c r="B1241" s="66">
        <v>43327</v>
      </c>
      <c r="C1241" t="s">
        <v>195</v>
      </c>
      <c r="D1241" t="s">
        <v>211</v>
      </c>
      <c r="E1241" t="s">
        <v>182</v>
      </c>
      <c r="F1241" t="s">
        <v>456</v>
      </c>
      <c r="G1241" t="s">
        <v>345</v>
      </c>
      <c r="H1241">
        <v>2908</v>
      </c>
      <c r="I1241" t="s">
        <v>224</v>
      </c>
      <c r="J1241" t="s">
        <v>193</v>
      </c>
      <c r="K1241" t="s">
        <v>208</v>
      </c>
      <c r="L1241" s="90">
        <v>14.94</v>
      </c>
      <c r="M1241">
        <v>3</v>
      </c>
      <c r="N1241">
        <v>0</v>
      </c>
      <c r="O1241" s="90">
        <v>7.0217999999999998</v>
      </c>
      <c r="P1241"/>
      <c r="Q1241"/>
    </row>
    <row r="1242" spans="1:17" x14ac:dyDescent="0.25">
      <c r="A1242" t="s">
        <v>2092</v>
      </c>
      <c r="B1242" s="66">
        <v>43327</v>
      </c>
      <c r="C1242" t="s">
        <v>195</v>
      </c>
      <c r="D1242" t="s">
        <v>189</v>
      </c>
      <c r="E1242" t="s">
        <v>182</v>
      </c>
      <c r="F1242" t="s">
        <v>346</v>
      </c>
      <c r="G1242" t="s">
        <v>197</v>
      </c>
      <c r="H1242">
        <v>33180</v>
      </c>
      <c r="I1242" t="s">
        <v>185</v>
      </c>
      <c r="J1242" t="s">
        <v>193</v>
      </c>
      <c r="K1242" t="s">
        <v>201</v>
      </c>
      <c r="L1242" s="90">
        <v>47.96</v>
      </c>
      <c r="M1242">
        <v>5</v>
      </c>
      <c r="N1242">
        <v>0.2</v>
      </c>
      <c r="O1242" s="90">
        <v>4.1965000000000003</v>
      </c>
      <c r="P1242"/>
      <c r="Q1242"/>
    </row>
    <row r="1243" spans="1:17" x14ac:dyDescent="0.25">
      <c r="A1243" t="s">
        <v>2093</v>
      </c>
      <c r="B1243" s="66">
        <v>43327</v>
      </c>
      <c r="C1243" t="s">
        <v>195</v>
      </c>
      <c r="D1243" t="s">
        <v>211</v>
      </c>
      <c r="E1243" t="s">
        <v>182</v>
      </c>
      <c r="F1243" t="s">
        <v>307</v>
      </c>
      <c r="G1243" t="s">
        <v>197</v>
      </c>
      <c r="H1243">
        <v>33614</v>
      </c>
      <c r="I1243" t="s">
        <v>185</v>
      </c>
      <c r="J1243" t="s">
        <v>186</v>
      </c>
      <c r="K1243" t="s">
        <v>198</v>
      </c>
      <c r="L1243" s="90">
        <v>233.86</v>
      </c>
      <c r="M1243">
        <v>2</v>
      </c>
      <c r="N1243">
        <v>0.45</v>
      </c>
      <c r="O1243" s="90">
        <v>102.048</v>
      </c>
      <c r="P1243"/>
      <c r="Q1243"/>
    </row>
    <row r="1244" spans="1:17" x14ac:dyDescent="0.25">
      <c r="A1244" t="s">
        <v>2094</v>
      </c>
      <c r="B1244" s="66">
        <v>43327</v>
      </c>
      <c r="C1244" t="s">
        <v>195</v>
      </c>
      <c r="D1244" t="s">
        <v>181</v>
      </c>
      <c r="E1244" t="s">
        <v>182</v>
      </c>
      <c r="F1244" t="s">
        <v>301</v>
      </c>
      <c r="G1244" t="s">
        <v>213</v>
      </c>
      <c r="H1244">
        <v>75081</v>
      </c>
      <c r="I1244" t="s">
        <v>214</v>
      </c>
      <c r="J1244" t="s">
        <v>193</v>
      </c>
      <c r="K1244" t="s">
        <v>204</v>
      </c>
      <c r="L1244" s="90">
        <v>39.582000000000001</v>
      </c>
      <c r="M1244">
        <v>9</v>
      </c>
      <c r="N1244">
        <v>0.8</v>
      </c>
      <c r="O1244" s="90">
        <v>59.372999999999998</v>
      </c>
      <c r="P1244"/>
      <c r="Q1244"/>
    </row>
    <row r="1245" spans="1:17" x14ac:dyDescent="0.25">
      <c r="A1245" t="s">
        <v>2095</v>
      </c>
      <c r="B1245" s="66">
        <v>43327</v>
      </c>
      <c r="C1245" t="s">
        <v>195</v>
      </c>
      <c r="D1245" t="s">
        <v>189</v>
      </c>
      <c r="E1245" t="s">
        <v>182</v>
      </c>
      <c r="F1245" t="s">
        <v>372</v>
      </c>
      <c r="G1245" t="s">
        <v>247</v>
      </c>
      <c r="H1245">
        <v>85204</v>
      </c>
      <c r="I1245" t="s">
        <v>192</v>
      </c>
      <c r="J1245" t="s">
        <v>193</v>
      </c>
      <c r="K1245" t="s">
        <v>199</v>
      </c>
      <c r="L1245" s="90">
        <v>363.64800000000002</v>
      </c>
      <c r="M1245">
        <v>4</v>
      </c>
      <c r="N1245">
        <v>0.2</v>
      </c>
      <c r="O1245" s="90">
        <v>86.366399999999999</v>
      </c>
      <c r="P1245"/>
      <c r="Q1245"/>
    </row>
    <row r="1246" spans="1:17" x14ac:dyDescent="0.25">
      <c r="A1246" t="s">
        <v>2096</v>
      </c>
      <c r="B1246" s="66">
        <v>43327</v>
      </c>
      <c r="C1246" t="s">
        <v>195</v>
      </c>
      <c r="D1246" t="s">
        <v>211</v>
      </c>
      <c r="E1246" t="s">
        <v>182</v>
      </c>
      <c r="F1246" t="s">
        <v>190</v>
      </c>
      <c r="G1246" t="s">
        <v>191</v>
      </c>
      <c r="H1246">
        <v>90008</v>
      </c>
      <c r="I1246" t="s">
        <v>192</v>
      </c>
      <c r="J1246" t="s">
        <v>193</v>
      </c>
      <c r="K1246" t="s">
        <v>201</v>
      </c>
      <c r="L1246" s="90">
        <v>19.46</v>
      </c>
      <c r="M1246">
        <v>7</v>
      </c>
      <c r="N1246">
        <v>0</v>
      </c>
      <c r="O1246" s="90">
        <v>5.0595999999999997</v>
      </c>
      <c r="P1246"/>
      <c r="Q1246"/>
    </row>
    <row r="1247" spans="1:17" x14ac:dyDescent="0.25">
      <c r="A1247" t="s">
        <v>2097</v>
      </c>
      <c r="B1247" s="66">
        <v>43327</v>
      </c>
      <c r="C1247" t="s">
        <v>195</v>
      </c>
      <c r="D1247" t="s">
        <v>189</v>
      </c>
      <c r="E1247" t="s">
        <v>182</v>
      </c>
      <c r="F1247" t="s">
        <v>269</v>
      </c>
      <c r="G1247" t="s">
        <v>270</v>
      </c>
      <c r="H1247">
        <v>43229</v>
      </c>
      <c r="I1247" t="s">
        <v>224</v>
      </c>
      <c r="J1247" t="s">
        <v>193</v>
      </c>
      <c r="K1247" t="s">
        <v>204</v>
      </c>
      <c r="L1247" s="90">
        <v>6.5279999999999996</v>
      </c>
      <c r="M1247">
        <v>4</v>
      </c>
      <c r="N1247">
        <v>0.7</v>
      </c>
      <c r="O1247" s="90">
        <v>4.5696000000000003</v>
      </c>
      <c r="P1247"/>
      <c r="Q1247"/>
    </row>
    <row r="1248" spans="1:17" x14ac:dyDescent="0.25">
      <c r="A1248" t="s">
        <v>2098</v>
      </c>
      <c r="B1248" s="66">
        <v>43327</v>
      </c>
      <c r="C1248" t="s">
        <v>334</v>
      </c>
      <c r="D1248" t="s">
        <v>211</v>
      </c>
      <c r="E1248" t="s">
        <v>182</v>
      </c>
      <c r="F1248" t="s">
        <v>733</v>
      </c>
      <c r="G1248" t="s">
        <v>191</v>
      </c>
      <c r="H1248">
        <v>93030</v>
      </c>
      <c r="I1248" t="s">
        <v>192</v>
      </c>
      <c r="J1248" t="s">
        <v>186</v>
      </c>
      <c r="K1248" t="s">
        <v>200</v>
      </c>
      <c r="L1248" s="90">
        <v>31.96</v>
      </c>
      <c r="M1248">
        <v>2</v>
      </c>
      <c r="N1248">
        <v>0</v>
      </c>
      <c r="O1248" s="90">
        <v>1.5980000000000001</v>
      </c>
      <c r="P1248"/>
      <c r="Q1248"/>
    </row>
    <row r="1249" spans="1:17" x14ac:dyDescent="0.25">
      <c r="A1249" t="s">
        <v>2099</v>
      </c>
      <c r="B1249" s="66">
        <v>43327</v>
      </c>
      <c r="C1249" t="s">
        <v>180</v>
      </c>
      <c r="D1249" t="s">
        <v>181</v>
      </c>
      <c r="E1249" t="s">
        <v>182</v>
      </c>
      <c r="F1249" t="s">
        <v>433</v>
      </c>
      <c r="G1249" t="s">
        <v>191</v>
      </c>
      <c r="H1249">
        <v>94601</v>
      </c>
      <c r="I1249" t="s">
        <v>192</v>
      </c>
      <c r="J1249" t="s">
        <v>186</v>
      </c>
      <c r="K1249" t="s">
        <v>200</v>
      </c>
      <c r="L1249" s="90">
        <v>12.54</v>
      </c>
      <c r="M1249">
        <v>3</v>
      </c>
      <c r="N1249">
        <v>0</v>
      </c>
      <c r="O1249" s="90">
        <v>4.5144000000000002</v>
      </c>
      <c r="P1249"/>
      <c r="Q1249"/>
    </row>
    <row r="1250" spans="1:17" x14ac:dyDescent="0.25">
      <c r="A1250" t="s">
        <v>2100</v>
      </c>
      <c r="B1250" s="66">
        <v>43327</v>
      </c>
      <c r="C1250" t="s">
        <v>334</v>
      </c>
      <c r="D1250" t="s">
        <v>181</v>
      </c>
      <c r="E1250" t="s">
        <v>182</v>
      </c>
      <c r="F1250" t="s">
        <v>544</v>
      </c>
      <c r="G1250" t="s">
        <v>270</v>
      </c>
      <c r="H1250">
        <v>43302</v>
      </c>
      <c r="I1250" t="s">
        <v>224</v>
      </c>
      <c r="J1250" t="s">
        <v>193</v>
      </c>
      <c r="K1250" t="s">
        <v>201</v>
      </c>
      <c r="L1250" s="90">
        <v>37.375999999999998</v>
      </c>
      <c r="M1250">
        <v>8</v>
      </c>
      <c r="N1250">
        <v>0.2</v>
      </c>
      <c r="O1250" s="90">
        <v>4.6719999999999997</v>
      </c>
      <c r="P1250"/>
      <c r="Q1250"/>
    </row>
    <row r="1251" spans="1:17" x14ac:dyDescent="0.25">
      <c r="A1251" t="s">
        <v>2101</v>
      </c>
      <c r="B1251" s="66">
        <v>43328</v>
      </c>
      <c r="C1251" t="s">
        <v>180</v>
      </c>
      <c r="D1251" t="s">
        <v>181</v>
      </c>
      <c r="E1251" t="s">
        <v>182</v>
      </c>
      <c r="F1251" t="s">
        <v>227</v>
      </c>
      <c r="G1251" t="s">
        <v>213</v>
      </c>
      <c r="H1251">
        <v>77036</v>
      </c>
      <c r="I1251" t="s">
        <v>214</v>
      </c>
      <c r="J1251" t="s">
        <v>186</v>
      </c>
      <c r="K1251" t="s">
        <v>187</v>
      </c>
      <c r="L1251" s="90">
        <v>2396.2656000000002</v>
      </c>
      <c r="M1251">
        <v>4</v>
      </c>
      <c r="N1251">
        <v>0.32</v>
      </c>
      <c r="O1251" s="90">
        <v>317.15280000000001</v>
      </c>
      <c r="P1251"/>
      <c r="Q1251"/>
    </row>
    <row r="1252" spans="1:17" x14ac:dyDescent="0.25">
      <c r="A1252" t="s">
        <v>2102</v>
      </c>
      <c r="B1252" s="66">
        <v>43328</v>
      </c>
      <c r="C1252" t="s">
        <v>228</v>
      </c>
      <c r="D1252" t="s">
        <v>181</v>
      </c>
      <c r="E1252" t="s">
        <v>182</v>
      </c>
      <c r="F1252" t="s">
        <v>269</v>
      </c>
      <c r="G1252" t="s">
        <v>270</v>
      </c>
      <c r="H1252">
        <v>43229</v>
      </c>
      <c r="I1252" t="s">
        <v>224</v>
      </c>
      <c r="J1252" t="s">
        <v>193</v>
      </c>
      <c r="K1252" t="s">
        <v>201</v>
      </c>
      <c r="L1252" s="90">
        <v>19.456</v>
      </c>
      <c r="M1252">
        <v>4</v>
      </c>
      <c r="N1252">
        <v>0.2</v>
      </c>
      <c r="O1252" s="90">
        <v>3.4047999999999998</v>
      </c>
      <c r="P1252"/>
      <c r="Q1252"/>
    </row>
    <row r="1253" spans="1:17" x14ac:dyDescent="0.25">
      <c r="A1253" t="s">
        <v>2103</v>
      </c>
      <c r="B1253" s="66">
        <v>43328</v>
      </c>
      <c r="C1253" t="s">
        <v>180</v>
      </c>
      <c r="D1253" t="s">
        <v>181</v>
      </c>
      <c r="E1253" t="s">
        <v>182</v>
      </c>
      <c r="F1253" t="s">
        <v>346</v>
      </c>
      <c r="G1253" t="s">
        <v>197</v>
      </c>
      <c r="H1253">
        <v>33180</v>
      </c>
      <c r="I1253" t="s">
        <v>185</v>
      </c>
      <c r="J1253" t="s">
        <v>202</v>
      </c>
      <c r="K1253" t="s">
        <v>168</v>
      </c>
      <c r="L1253" s="90">
        <v>335.94400000000002</v>
      </c>
      <c r="M1253">
        <v>7</v>
      </c>
      <c r="N1253">
        <v>0.2</v>
      </c>
      <c r="O1253" s="90">
        <v>41.993000000000002</v>
      </c>
      <c r="P1253"/>
      <c r="Q1253"/>
    </row>
    <row r="1254" spans="1:17" x14ac:dyDescent="0.25">
      <c r="A1254" t="s">
        <v>2104</v>
      </c>
      <c r="B1254" s="66">
        <v>43328</v>
      </c>
      <c r="C1254" t="s">
        <v>180</v>
      </c>
      <c r="D1254" t="s">
        <v>181</v>
      </c>
      <c r="E1254" t="s">
        <v>182</v>
      </c>
      <c r="F1254" t="s">
        <v>299</v>
      </c>
      <c r="G1254" t="s">
        <v>270</v>
      </c>
      <c r="H1254">
        <v>44312</v>
      </c>
      <c r="I1254" t="s">
        <v>224</v>
      </c>
      <c r="J1254" t="s">
        <v>193</v>
      </c>
      <c r="K1254" t="s">
        <v>204</v>
      </c>
      <c r="L1254" s="90">
        <v>4.3680000000000003</v>
      </c>
      <c r="M1254">
        <v>2</v>
      </c>
      <c r="N1254">
        <v>0.7</v>
      </c>
      <c r="O1254" s="90">
        <v>3.0575999999999999</v>
      </c>
      <c r="P1254"/>
      <c r="Q1254"/>
    </row>
    <row r="1255" spans="1:17" x14ac:dyDescent="0.25">
      <c r="A1255" t="s">
        <v>2105</v>
      </c>
      <c r="B1255" s="66">
        <v>43328</v>
      </c>
      <c r="C1255" t="s">
        <v>180</v>
      </c>
      <c r="D1255" t="s">
        <v>181</v>
      </c>
      <c r="E1255" t="s">
        <v>182</v>
      </c>
      <c r="F1255" t="s">
        <v>190</v>
      </c>
      <c r="G1255" t="s">
        <v>191</v>
      </c>
      <c r="H1255">
        <v>90008</v>
      </c>
      <c r="I1255" t="s">
        <v>192</v>
      </c>
      <c r="J1255" t="s">
        <v>202</v>
      </c>
      <c r="K1255" t="s">
        <v>168</v>
      </c>
      <c r="L1255" s="90">
        <v>119.98</v>
      </c>
      <c r="M1255">
        <v>2</v>
      </c>
      <c r="N1255">
        <v>0</v>
      </c>
      <c r="O1255" s="90">
        <v>35.994</v>
      </c>
      <c r="P1255"/>
      <c r="Q1255"/>
    </row>
    <row r="1256" spans="1:17" x14ac:dyDescent="0.25">
      <c r="A1256" t="s">
        <v>2106</v>
      </c>
      <c r="B1256" s="66">
        <v>43328</v>
      </c>
      <c r="C1256" t="s">
        <v>180</v>
      </c>
      <c r="D1256" t="s">
        <v>189</v>
      </c>
      <c r="E1256" t="s">
        <v>182</v>
      </c>
      <c r="F1256" t="s">
        <v>222</v>
      </c>
      <c r="G1256" t="s">
        <v>223</v>
      </c>
      <c r="H1256">
        <v>19134</v>
      </c>
      <c r="I1256" t="s">
        <v>224</v>
      </c>
      <c r="J1256" t="s">
        <v>202</v>
      </c>
      <c r="K1256" t="s">
        <v>168</v>
      </c>
      <c r="L1256" s="90">
        <v>379.96</v>
      </c>
      <c r="M1256">
        <v>5</v>
      </c>
      <c r="N1256">
        <v>0.2</v>
      </c>
      <c r="O1256" s="90">
        <v>47.494999999999997</v>
      </c>
      <c r="P1256"/>
      <c r="Q1256"/>
    </row>
    <row r="1257" spans="1:17" x14ac:dyDescent="0.25">
      <c r="A1257" t="s">
        <v>2107</v>
      </c>
      <c r="B1257" s="66">
        <v>43329</v>
      </c>
      <c r="C1257" t="s">
        <v>228</v>
      </c>
      <c r="D1257" t="s">
        <v>211</v>
      </c>
      <c r="E1257" t="s">
        <v>182</v>
      </c>
      <c r="F1257" t="s">
        <v>263</v>
      </c>
      <c r="G1257" t="s">
        <v>264</v>
      </c>
      <c r="H1257">
        <v>80013</v>
      </c>
      <c r="I1257" t="s">
        <v>192</v>
      </c>
      <c r="J1257" t="s">
        <v>186</v>
      </c>
      <c r="K1257" t="s">
        <v>200</v>
      </c>
      <c r="L1257" s="90">
        <v>32.776000000000003</v>
      </c>
      <c r="M1257">
        <v>1</v>
      </c>
      <c r="N1257">
        <v>0.2</v>
      </c>
      <c r="O1257" s="90">
        <v>3.2776000000000001</v>
      </c>
      <c r="P1257"/>
      <c r="Q1257"/>
    </row>
    <row r="1258" spans="1:17" x14ac:dyDescent="0.25">
      <c r="A1258" t="s">
        <v>2108</v>
      </c>
      <c r="B1258" s="66">
        <v>43329</v>
      </c>
      <c r="C1258" t="s">
        <v>195</v>
      </c>
      <c r="D1258" t="s">
        <v>211</v>
      </c>
      <c r="E1258" t="s">
        <v>182</v>
      </c>
      <c r="F1258" t="s">
        <v>265</v>
      </c>
      <c r="G1258" t="s">
        <v>207</v>
      </c>
      <c r="H1258">
        <v>28205</v>
      </c>
      <c r="I1258" t="s">
        <v>185</v>
      </c>
      <c r="J1258" t="s">
        <v>193</v>
      </c>
      <c r="K1258" t="s">
        <v>199</v>
      </c>
      <c r="L1258" s="90">
        <v>580.67200000000003</v>
      </c>
      <c r="M1258">
        <v>4</v>
      </c>
      <c r="N1258">
        <v>0.2</v>
      </c>
      <c r="O1258" s="90">
        <v>65.325599999999994</v>
      </c>
      <c r="P1258"/>
      <c r="Q1258"/>
    </row>
    <row r="1259" spans="1:17" x14ac:dyDescent="0.25">
      <c r="A1259" t="s">
        <v>2109</v>
      </c>
      <c r="B1259" s="66">
        <v>43329</v>
      </c>
      <c r="C1259" t="s">
        <v>180</v>
      </c>
      <c r="D1259" t="s">
        <v>181</v>
      </c>
      <c r="E1259" t="s">
        <v>182</v>
      </c>
      <c r="F1259" t="s">
        <v>222</v>
      </c>
      <c r="G1259" t="s">
        <v>223</v>
      </c>
      <c r="H1259">
        <v>19140</v>
      </c>
      <c r="I1259" t="s">
        <v>224</v>
      </c>
      <c r="J1259" t="s">
        <v>186</v>
      </c>
      <c r="K1259" t="s">
        <v>200</v>
      </c>
      <c r="L1259" s="90">
        <v>31.968</v>
      </c>
      <c r="M1259">
        <v>2</v>
      </c>
      <c r="N1259">
        <v>0.2</v>
      </c>
      <c r="O1259" s="90">
        <v>6.3936000000000002</v>
      </c>
      <c r="P1259"/>
      <c r="Q1259"/>
    </row>
    <row r="1260" spans="1:17" x14ac:dyDescent="0.25">
      <c r="A1260" t="s">
        <v>2110</v>
      </c>
      <c r="B1260" s="66">
        <v>43329</v>
      </c>
      <c r="C1260" t="s">
        <v>195</v>
      </c>
      <c r="D1260" t="s">
        <v>189</v>
      </c>
      <c r="E1260" t="s">
        <v>182</v>
      </c>
      <c r="F1260" t="s">
        <v>222</v>
      </c>
      <c r="G1260" t="s">
        <v>223</v>
      </c>
      <c r="H1260">
        <v>19134</v>
      </c>
      <c r="I1260" t="s">
        <v>224</v>
      </c>
      <c r="J1260" t="s">
        <v>202</v>
      </c>
      <c r="K1260" t="s">
        <v>168</v>
      </c>
      <c r="L1260" s="90">
        <v>258.69600000000003</v>
      </c>
      <c r="M1260">
        <v>3</v>
      </c>
      <c r="N1260">
        <v>0.2</v>
      </c>
      <c r="O1260" s="90">
        <v>64.674000000000007</v>
      </c>
      <c r="P1260"/>
      <c r="Q1260"/>
    </row>
    <row r="1261" spans="1:17" x14ac:dyDescent="0.25">
      <c r="A1261" t="s">
        <v>2111</v>
      </c>
      <c r="B1261" s="66">
        <v>43329</v>
      </c>
      <c r="C1261" t="s">
        <v>228</v>
      </c>
      <c r="D1261" t="s">
        <v>181</v>
      </c>
      <c r="E1261" t="s">
        <v>182</v>
      </c>
      <c r="F1261" t="s">
        <v>301</v>
      </c>
      <c r="G1261" t="s">
        <v>213</v>
      </c>
      <c r="H1261">
        <v>75081</v>
      </c>
      <c r="I1261" t="s">
        <v>214</v>
      </c>
      <c r="J1261" t="s">
        <v>193</v>
      </c>
      <c r="K1261" t="s">
        <v>204</v>
      </c>
      <c r="L1261" s="90">
        <v>13.14</v>
      </c>
      <c r="M1261">
        <v>9</v>
      </c>
      <c r="N1261">
        <v>0.8</v>
      </c>
      <c r="O1261" s="90">
        <v>21.681000000000001</v>
      </c>
      <c r="P1261"/>
      <c r="Q1261"/>
    </row>
    <row r="1262" spans="1:17" x14ac:dyDescent="0.25">
      <c r="A1262" t="s">
        <v>2112</v>
      </c>
      <c r="B1262" s="66">
        <v>43330</v>
      </c>
      <c r="C1262" t="s">
        <v>180</v>
      </c>
      <c r="D1262" t="s">
        <v>189</v>
      </c>
      <c r="E1262" t="s">
        <v>182</v>
      </c>
      <c r="F1262" t="s">
        <v>355</v>
      </c>
      <c r="G1262" t="s">
        <v>197</v>
      </c>
      <c r="H1262">
        <v>32216</v>
      </c>
      <c r="I1262" t="s">
        <v>185</v>
      </c>
      <c r="J1262" t="s">
        <v>193</v>
      </c>
      <c r="K1262" t="s">
        <v>194</v>
      </c>
      <c r="L1262" s="90">
        <v>6.2640000000000002</v>
      </c>
      <c r="M1262">
        <v>3</v>
      </c>
      <c r="N1262">
        <v>0.2</v>
      </c>
      <c r="O1262" s="90">
        <v>2.0358000000000001</v>
      </c>
      <c r="P1262"/>
      <c r="Q1262"/>
    </row>
    <row r="1263" spans="1:17" x14ac:dyDescent="0.25">
      <c r="A1263" t="s">
        <v>2113</v>
      </c>
      <c r="B1263" s="66">
        <v>43330</v>
      </c>
      <c r="C1263" t="s">
        <v>180</v>
      </c>
      <c r="D1263" t="s">
        <v>181</v>
      </c>
      <c r="E1263" t="s">
        <v>182</v>
      </c>
      <c r="F1263" t="s">
        <v>624</v>
      </c>
      <c r="G1263" t="s">
        <v>197</v>
      </c>
      <c r="H1263">
        <v>33161</v>
      </c>
      <c r="I1263" t="s">
        <v>185</v>
      </c>
      <c r="J1263" t="s">
        <v>193</v>
      </c>
      <c r="K1263" t="s">
        <v>276</v>
      </c>
      <c r="L1263" s="90">
        <v>7.6319999999999997</v>
      </c>
      <c r="M1263">
        <v>3</v>
      </c>
      <c r="N1263">
        <v>0.2</v>
      </c>
      <c r="O1263" s="90">
        <v>1.8126</v>
      </c>
      <c r="P1263"/>
      <c r="Q1263"/>
    </row>
    <row r="1264" spans="1:17" x14ac:dyDescent="0.25">
      <c r="A1264" t="s">
        <v>2114</v>
      </c>
      <c r="B1264" s="66">
        <v>43330</v>
      </c>
      <c r="C1264" t="s">
        <v>195</v>
      </c>
      <c r="D1264" t="s">
        <v>181</v>
      </c>
      <c r="E1264" t="s">
        <v>182</v>
      </c>
      <c r="F1264" t="s">
        <v>306</v>
      </c>
      <c r="G1264" t="s">
        <v>236</v>
      </c>
      <c r="H1264">
        <v>48205</v>
      </c>
      <c r="I1264" t="s">
        <v>214</v>
      </c>
      <c r="J1264" t="s">
        <v>193</v>
      </c>
      <c r="K1264" t="s">
        <v>201</v>
      </c>
      <c r="L1264" s="90">
        <v>79.36</v>
      </c>
      <c r="M1264">
        <v>4</v>
      </c>
      <c r="N1264">
        <v>0</v>
      </c>
      <c r="O1264" s="90">
        <v>23.808</v>
      </c>
      <c r="P1264"/>
      <c r="Q1264"/>
    </row>
    <row r="1265" spans="1:17" x14ac:dyDescent="0.25">
      <c r="A1265" t="s">
        <v>2115</v>
      </c>
      <c r="B1265" s="66">
        <v>43330</v>
      </c>
      <c r="C1265" t="s">
        <v>195</v>
      </c>
      <c r="D1265" t="s">
        <v>181</v>
      </c>
      <c r="E1265" t="s">
        <v>182</v>
      </c>
      <c r="F1265" t="s">
        <v>209</v>
      </c>
      <c r="G1265" t="s">
        <v>210</v>
      </c>
      <c r="H1265">
        <v>98105</v>
      </c>
      <c r="I1265" t="s">
        <v>192</v>
      </c>
      <c r="J1265" t="s">
        <v>193</v>
      </c>
      <c r="K1265" t="s">
        <v>208</v>
      </c>
      <c r="L1265" s="90">
        <v>34.68</v>
      </c>
      <c r="M1265">
        <v>6</v>
      </c>
      <c r="N1265">
        <v>0</v>
      </c>
      <c r="O1265" s="90">
        <v>16.993200000000002</v>
      </c>
      <c r="P1265"/>
      <c r="Q1265"/>
    </row>
    <row r="1266" spans="1:17" x14ac:dyDescent="0.25">
      <c r="A1266" t="s">
        <v>2116</v>
      </c>
      <c r="B1266" s="66">
        <v>43331</v>
      </c>
      <c r="C1266" t="s">
        <v>195</v>
      </c>
      <c r="D1266" t="s">
        <v>181</v>
      </c>
      <c r="E1266" t="s">
        <v>182</v>
      </c>
      <c r="F1266" t="s">
        <v>241</v>
      </c>
      <c r="G1266" t="s">
        <v>242</v>
      </c>
      <c r="H1266">
        <v>10009</v>
      </c>
      <c r="I1266" t="s">
        <v>224</v>
      </c>
      <c r="J1266" t="s">
        <v>186</v>
      </c>
      <c r="K1266" t="s">
        <v>188</v>
      </c>
      <c r="L1266" s="90">
        <v>205.16399999999999</v>
      </c>
      <c r="M1266">
        <v>2</v>
      </c>
      <c r="N1266">
        <v>0.1</v>
      </c>
      <c r="O1266" s="90">
        <v>13.6776</v>
      </c>
      <c r="P1266"/>
      <c r="Q1266"/>
    </row>
    <row r="1267" spans="1:17" x14ac:dyDescent="0.25">
      <c r="A1267" t="s">
        <v>2117</v>
      </c>
      <c r="B1267" s="66">
        <v>43331</v>
      </c>
      <c r="C1267" t="s">
        <v>180</v>
      </c>
      <c r="D1267" t="s">
        <v>181</v>
      </c>
      <c r="E1267" t="s">
        <v>182</v>
      </c>
      <c r="F1267" t="s">
        <v>355</v>
      </c>
      <c r="G1267" t="s">
        <v>207</v>
      </c>
      <c r="H1267">
        <v>28540</v>
      </c>
      <c r="I1267" t="s">
        <v>185</v>
      </c>
      <c r="J1267" t="s">
        <v>193</v>
      </c>
      <c r="K1267" t="s">
        <v>201</v>
      </c>
      <c r="L1267" s="90">
        <v>4.3680000000000003</v>
      </c>
      <c r="M1267">
        <v>3</v>
      </c>
      <c r="N1267">
        <v>0.2</v>
      </c>
      <c r="O1267" s="90">
        <v>0.38219999999999998</v>
      </c>
      <c r="P1267"/>
      <c r="Q1267"/>
    </row>
    <row r="1268" spans="1:17" x14ac:dyDescent="0.25">
      <c r="A1268" t="s">
        <v>2118</v>
      </c>
      <c r="B1268" s="66">
        <v>43331</v>
      </c>
      <c r="C1268" t="s">
        <v>228</v>
      </c>
      <c r="D1268" t="s">
        <v>189</v>
      </c>
      <c r="E1268" t="s">
        <v>182</v>
      </c>
      <c r="F1268" t="s">
        <v>467</v>
      </c>
      <c r="G1268" t="s">
        <v>254</v>
      </c>
      <c r="H1268">
        <v>36608</v>
      </c>
      <c r="I1268" t="s">
        <v>185</v>
      </c>
      <c r="J1268" t="s">
        <v>193</v>
      </c>
      <c r="K1268" t="s">
        <v>208</v>
      </c>
      <c r="L1268" s="90">
        <v>70.98</v>
      </c>
      <c r="M1268">
        <v>7</v>
      </c>
      <c r="N1268">
        <v>0</v>
      </c>
      <c r="O1268" s="90">
        <v>34.780200000000001</v>
      </c>
      <c r="P1268"/>
      <c r="Q1268"/>
    </row>
    <row r="1269" spans="1:17" x14ac:dyDescent="0.25">
      <c r="A1269" t="s">
        <v>2119</v>
      </c>
      <c r="B1269" s="66">
        <v>43332</v>
      </c>
      <c r="C1269" t="s">
        <v>228</v>
      </c>
      <c r="D1269" t="s">
        <v>181</v>
      </c>
      <c r="E1269" t="s">
        <v>182</v>
      </c>
      <c r="F1269" t="s">
        <v>376</v>
      </c>
      <c r="G1269" t="s">
        <v>261</v>
      </c>
      <c r="H1269">
        <v>97301</v>
      </c>
      <c r="I1269" t="s">
        <v>192</v>
      </c>
      <c r="J1269" t="s">
        <v>193</v>
      </c>
      <c r="K1269" t="s">
        <v>201</v>
      </c>
      <c r="L1269" s="90">
        <v>7.88</v>
      </c>
      <c r="M1269">
        <v>1</v>
      </c>
      <c r="N1269">
        <v>0.2</v>
      </c>
      <c r="O1269" s="90">
        <v>1.7729999999999999</v>
      </c>
      <c r="P1269"/>
      <c r="Q1269"/>
    </row>
    <row r="1270" spans="1:17" x14ac:dyDescent="0.25">
      <c r="A1270" t="s">
        <v>2120</v>
      </c>
      <c r="B1270" s="66">
        <v>43332</v>
      </c>
      <c r="C1270" t="s">
        <v>195</v>
      </c>
      <c r="D1270" t="s">
        <v>181</v>
      </c>
      <c r="E1270" t="s">
        <v>182</v>
      </c>
      <c r="F1270" t="s">
        <v>209</v>
      </c>
      <c r="G1270" t="s">
        <v>210</v>
      </c>
      <c r="H1270">
        <v>98103</v>
      </c>
      <c r="I1270" t="s">
        <v>192</v>
      </c>
      <c r="J1270" t="s">
        <v>186</v>
      </c>
      <c r="K1270" t="s">
        <v>198</v>
      </c>
      <c r="L1270" s="90">
        <v>787.53</v>
      </c>
      <c r="M1270">
        <v>3</v>
      </c>
      <c r="N1270">
        <v>0</v>
      </c>
      <c r="O1270" s="90">
        <v>165.38130000000001</v>
      </c>
      <c r="P1270"/>
      <c r="Q1270"/>
    </row>
    <row r="1271" spans="1:17" x14ac:dyDescent="0.25">
      <c r="A1271" t="s">
        <v>2121</v>
      </c>
      <c r="B1271" s="66">
        <v>43332</v>
      </c>
      <c r="C1271" t="s">
        <v>228</v>
      </c>
      <c r="D1271" t="s">
        <v>181</v>
      </c>
      <c r="E1271" t="s">
        <v>182</v>
      </c>
      <c r="F1271" t="s">
        <v>222</v>
      </c>
      <c r="G1271" t="s">
        <v>223</v>
      </c>
      <c r="H1271">
        <v>19143</v>
      </c>
      <c r="I1271" t="s">
        <v>224</v>
      </c>
      <c r="J1271" t="s">
        <v>193</v>
      </c>
      <c r="K1271" t="s">
        <v>199</v>
      </c>
      <c r="L1271" s="90">
        <v>39.295999999999999</v>
      </c>
      <c r="M1271">
        <v>4</v>
      </c>
      <c r="N1271">
        <v>0.2</v>
      </c>
      <c r="O1271" s="90">
        <v>3.9296000000000002</v>
      </c>
      <c r="P1271"/>
      <c r="Q1271"/>
    </row>
    <row r="1272" spans="1:17" x14ac:dyDescent="0.25">
      <c r="A1272" t="s">
        <v>2122</v>
      </c>
      <c r="B1272" s="66">
        <v>43332</v>
      </c>
      <c r="C1272" t="s">
        <v>195</v>
      </c>
      <c r="D1272" t="s">
        <v>181</v>
      </c>
      <c r="E1272" t="s">
        <v>182</v>
      </c>
      <c r="F1272" t="s">
        <v>338</v>
      </c>
      <c r="G1272" t="s">
        <v>231</v>
      </c>
      <c r="H1272">
        <v>62301</v>
      </c>
      <c r="I1272" t="s">
        <v>214</v>
      </c>
      <c r="J1272" t="s">
        <v>193</v>
      </c>
      <c r="K1272" t="s">
        <v>204</v>
      </c>
      <c r="L1272" s="90">
        <v>2.992</v>
      </c>
      <c r="M1272">
        <v>4</v>
      </c>
      <c r="N1272">
        <v>0.8</v>
      </c>
      <c r="O1272" s="90">
        <v>4.4880000000000004</v>
      </c>
      <c r="P1272"/>
      <c r="Q1272"/>
    </row>
    <row r="1273" spans="1:17" x14ac:dyDescent="0.25">
      <c r="A1273" t="s">
        <v>2123</v>
      </c>
      <c r="B1273" s="66">
        <v>43332</v>
      </c>
      <c r="C1273" t="s">
        <v>195</v>
      </c>
      <c r="D1273" t="s">
        <v>189</v>
      </c>
      <c r="E1273" t="s">
        <v>182</v>
      </c>
      <c r="F1273" t="s">
        <v>643</v>
      </c>
      <c r="G1273" t="s">
        <v>285</v>
      </c>
      <c r="H1273">
        <v>74012</v>
      </c>
      <c r="I1273" t="s">
        <v>214</v>
      </c>
      <c r="J1273" t="s">
        <v>193</v>
      </c>
      <c r="K1273" t="s">
        <v>204</v>
      </c>
      <c r="L1273" s="90">
        <v>11.88</v>
      </c>
      <c r="M1273">
        <v>2</v>
      </c>
      <c r="N1273">
        <v>0</v>
      </c>
      <c r="O1273" s="90">
        <v>5.3460000000000001</v>
      </c>
      <c r="P1273"/>
      <c r="Q1273"/>
    </row>
    <row r="1274" spans="1:17" x14ac:dyDescent="0.25">
      <c r="A1274" t="s">
        <v>2124</v>
      </c>
      <c r="B1274" s="66">
        <v>43332</v>
      </c>
      <c r="C1274" t="s">
        <v>195</v>
      </c>
      <c r="D1274" t="s">
        <v>189</v>
      </c>
      <c r="E1274" t="s">
        <v>182</v>
      </c>
      <c r="F1274" t="s">
        <v>190</v>
      </c>
      <c r="G1274" t="s">
        <v>191</v>
      </c>
      <c r="H1274">
        <v>90036</v>
      </c>
      <c r="I1274" t="s">
        <v>192</v>
      </c>
      <c r="J1274" t="s">
        <v>193</v>
      </c>
      <c r="K1274" t="s">
        <v>199</v>
      </c>
      <c r="L1274" s="90">
        <v>48.84</v>
      </c>
      <c r="M1274">
        <v>4</v>
      </c>
      <c r="N1274">
        <v>0</v>
      </c>
      <c r="O1274" s="90">
        <v>13.1868</v>
      </c>
      <c r="P1274"/>
      <c r="Q1274"/>
    </row>
    <row r="1275" spans="1:17" x14ac:dyDescent="0.25">
      <c r="A1275" t="s">
        <v>2125</v>
      </c>
      <c r="B1275" s="66">
        <v>43332</v>
      </c>
      <c r="C1275" t="s">
        <v>180</v>
      </c>
      <c r="D1275" t="s">
        <v>181</v>
      </c>
      <c r="E1275" t="s">
        <v>182</v>
      </c>
      <c r="F1275" t="s">
        <v>338</v>
      </c>
      <c r="G1275" t="s">
        <v>332</v>
      </c>
      <c r="H1275">
        <v>2169</v>
      </c>
      <c r="I1275" t="s">
        <v>224</v>
      </c>
      <c r="J1275" t="s">
        <v>193</v>
      </c>
      <c r="K1275" t="s">
        <v>243</v>
      </c>
      <c r="L1275" s="90">
        <v>11.68</v>
      </c>
      <c r="M1275">
        <v>4</v>
      </c>
      <c r="N1275">
        <v>0</v>
      </c>
      <c r="O1275" s="90">
        <v>5.2560000000000002</v>
      </c>
      <c r="P1275"/>
      <c r="Q1275"/>
    </row>
    <row r="1276" spans="1:17" x14ac:dyDescent="0.25">
      <c r="A1276" t="s">
        <v>2126</v>
      </c>
      <c r="B1276" s="66">
        <v>43333</v>
      </c>
      <c r="C1276" t="s">
        <v>228</v>
      </c>
      <c r="D1276" t="s">
        <v>189</v>
      </c>
      <c r="E1276" t="s">
        <v>182</v>
      </c>
      <c r="F1276" t="s">
        <v>479</v>
      </c>
      <c r="G1276" t="s">
        <v>247</v>
      </c>
      <c r="H1276">
        <v>85281</v>
      </c>
      <c r="I1276" t="s">
        <v>192</v>
      </c>
      <c r="J1276" t="s">
        <v>193</v>
      </c>
      <c r="K1276" t="s">
        <v>243</v>
      </c>
      <c r="L1276" s="90">
        <v>4.6719999999999997</v>
      </c>
      <c r="M1276">
        <v>2</v>
      </c>
      <c r="N1276">
        <v>0.2</v>
      </c>
      <c r="O1276" s="90">
        <v>1.46</v>
      </c>
      <c r="P1276"/>
      <c r="Q1276"/>
    </row>
    <row r="1277" spans="1:17" x14ac:dyDescent="0.25">
      <c r="A1277" t="s">
        <v>2127</v>
      </c>
      <c r="B1277" s="66">
        <v>43334</v>
      </c>
      <c r="C1277" t="s">
        <v>228</v>
      </c>
      <c r="D1277" t="s">
        <v>189</v>
      </c>
      <c r="E1277" t="s">
        <v>182</v>
      </c>
      <c r="F1277" t="s">
        <v>245</v>
      </c>
      <c r="G1277" t="s">
        <v>231</v>
      </c>
      <c r="H1277">
        <v>60623</v>
      </c>
      <c r="I1277" t="s">
        <v>214</v>
      </c>
      <c r="J1277" t="s">
        <v>186</v>
      </c>
      <c r="K1277" t="s">
        <v>187</v>
      </c>
      <c r="L1277" s="90">
        <v>141.37200000000001</v>
      </c>
      <c r="M1277">
        <v>2</v>
      </c>
      <c r="N1277">
        <v>0.3</v>
      </c>
      <c r="O1277" s="90">
        <v>14.1372</v>
      </c>
      <c r="P1277"/>
      <c r="Q1277"/>
    </row>
    <row r="1278" spans="1:17" x14ac:dyDescent="0.25">
      <c r="A1278" t="s">
        <v>2128</v>
      </c>
      <c r="B1278" s="66">
        <v>43334</v>
      </c>
      <c r="C1278" t="s">
        <v>180</v>
      </c>
      <c r="D1278" t="s">
        <v>181</v>
      </c>
      <c r="E1278" t="s">
        <v>182</v>
      </c>
      <c r="F1278" t="s">
        <v>660</v>
      </c>
      <c r="G1278" t="s">
        <v>240</v>
      </c>
      <c r="H1278">
        <v>46514</v>
      </c>
      <c r="I1278" t="s">
        <v>214</v>
      </c>
      <c r="J1278" t="s">
        <v>193</v>
      </c>
      <c r="K1278" t="s">
        <v>201</v>
      </c>
      <c r="L1278" s="90">
        <v>11.68</v>
      </c>
      <c r="M1278">
        <v>2</v>
      </c>
      <c r="N1278">
        <v>0</v>
      </c>
      <c r="O1278" s="90">
        <v>5.4896000000000003</v>
      </c>
      <c r="P1278"/>
      <c r="Q1278"/>
    </row>
    <row r="1279" spans="1:17" x14ac:dyDescent="0.25">
      <c r="A1279" t="s">
        <v>2129</v>
      </c>
      <c r="B1279" s="66">
        <v>43334</v>
      </c>
      <c r="C1279" t="s">
        <v>195</v>
      </c>
      <c r="D1279" t="s">
        <v>181</v>
      </c>
      <c r="E1279" t="s">
        <v>182</v>
      </c>
      <c r="F1279" t="s">
        <v>366</v>
      </c>
      <c r="G1279" t="s">
        <v>333</v>
      </c>
      <c r="H1279">
        <v>30318</v>
      </c>
      <c r="I1279" t="s">
        <v>185</v>
      </c>
      <c r="J1279" t="s">
        <v>186</v>
      </c>
      <c r="K1279" t="s">
        <v>200</v>
      </c>
      <c r="L1279" s="90">
        <v>25.71</v>
      </c>
      <c r="M1279">
        <v>3</v>
      </c>
      <c r="N1279">
        <v>0</v>
      </c>
      <c r="O1279" s="90">
        <v>9.2555999999999994</v>
      </c>
      <c r="P1279"/>
      <c r="Q1279"/>
    </row>
    <row r="1280" spans="1:17" x14ac:dyDescent="0.25">
      <c r="A1280" t="s">
        <v>2130</v>
      </c>
      <c r="B1280" s="66">
        <v>43334</v>
      </c>
      <c r="C1280" t="s">
        <v>180</v>
      </c>
      <c r="D1280" t="s">
        <v>181</v>
      </c>
      <c r="E1280" t="s">
        <v>182</v>
      </c>
      <c r="F1280" t="s">
        <v>219</v>
      </c>
      <c r="G1280" t="s">
        <v>191</v>
      </c>
      <c r="H1280">
        <v>94110</v>
      </c>
      <c r="I1280" t="s">
        <v>192</v>
      </c>
      <c r="J1280" t="s">
        <v>193</v>
      </c>
      <c r="K1280" t="s">
        <v>243</v>
      </c>
      <c r="L1280" s="90">
        <v>2.88</v>
      </c>
      <c r="M1280">
        <v>1</v>
      </c>
      <c r="N1280">
        <v>0</v>
      </c>
      <c r="O1280" s="90">
        <v>1.3535999999999999</v>
      </c>
      <c r="P1280"/>
      <c r="Q1280"/>
    </row>
    <row r="1281" spans="1:17" x14ac:dyDescent="0.25">
      <c r="A1281" t="s">
        <v>2131</v>
      </c>
      <c r="B1281" s="66">
        <v>43334</v>
      </c>
      <c r="C1281" t="s">
        <v>195</v>
      </c>
      <c r="D1281" t="s">
        <v>181</v>
      </c>
      <c r="E1281" t="s">
        <v>182</v>
      </c>
      <c r="F1281" t="s">
        <v>245</v>
      </c>
      <c r="G1281" t="s">
        <v>231</v>
      </c>
      <c r="H1281">
        <v>60610</v>
      </c>
      <c r="I1281" t="s">
        <v>214</v>
      </c>
      <c r="J1281" t="s">
        <v>193</v>
      </c>
      <c r="K1281" t="s">
        <v>204</v>
      </c>
      <c r="L1281" s="90">
        <v>10.43</v>
      </c>
      <c r="M1281">
        <v>5</v>
      </c>
      <c r="N1281">
        <v>0.8</v>
      </c>
      <c r="O1281" s="90">
        <v>18.252500000000001</v>
      </c>
      <c r="P1281"/>
      <c r="Q1281"/>
    </row>
    <row r="1282" spans="1:17" x14ac:dyDescent="0.25">
      <c r="A1282" t="s">
        <v>2132</v>
      </c>
      <c r="B1282" s="66">
        <v>43335</v>
      </c>
      <c r="C1282" t="s">
        <v>334</v>
      </c>
      <c r="D1282" t="s">
        <v>189</v>
      </c>
      <c r="E1282" t="s">
        <v>182</v>
      </c>
      <c r="F1282" t="s">
        <v>280</v>
      </c>
      <c r="G1282" t="s">
        <v>270</v>
      </c>
      <c r="H1282">
        <v>43055</v>
      </c>
      <c r="I1282" t="s">
        <v>224</v>
      </c>
      <c r="J1282" t="s">
        <v>202</v>
      </c>
      <c r="K1282" t="s">
        <v>203</v>
      </c>
      <c r="L1282" s="90">
        <v>370.78199999999998</v>
      </c>
      <c r="M1282">
        <v>3</v>
      </c>
      <c r="N1282">
        <v>0.4</v>
      </c>
      <c r="O1282" s="90">
        <v>92.695499999999996</v>
      </c>
      <c r="P1282"/>
      <c r="Q1282"/>
    </row>
    <row r="1283" spans="1:17" x14ac:dyDescent="0.25">
      <c r="A1283" t="s">
        <v>2133</v>
      </c>
      <c r="B1283" s="66">
        <v>43335</v>
      </c>
      <c r="C1283" t="s">
        <v>228</v>
      </c>
      <c r="D1283" t="s">
        <v>189</v>
      </c>
      <c r="E1283" t="s">
        <v>182</v>
      </c>
      <c r="F1283" t="s">
        <v>344</v>
      </c>
      <c r="G1283" t="s">
        <v>345</v>
      </c>
      <c r="H1283">
        <v>2886</v>
      </c>
      <c r="I1283" t="s">
        <v>224</v>
      </c>
      <c r="J1283" t="s">
        <v>193</v>
      </c>
      <c r="K1283" t="s">
        <v>208</v>
      </c>
      <c r="L1283" s="90">
        <v>111.96</v>
      </c>
      <c r="M1283">
        <v>2</v>
      </c>
      <c r="N1283">
        <v>0</v>
      </c>
      <c r="O1283" s="90">
        <v>54.860399999999998</v>
      </c>
      <c r="P1283"/>
      <c r="Q1283"/>
    </row>
    <row r="1284" spans="1:17" x14ac:dyDescent="0.25">
      <c r="A1284" t="s">
        <v>2134</v>
      </c>
      <c r="B1284" s="66">
        <v>43335</v>
      </c>
      <c r="C1284" t="s">
        <v>180</v>
      </c>
      <c r="D1284" t="s">
        <v>181</v>
      </c>
      <c r="E1284" t="s">
        <v>182</v>
      </c>
      <c r="F1284" t="s">
        <v>220</v>
      </c>
      <c r="G1284" t="s">
        <v>221</v>
      </c>
      <c r="H1284">
        <v>68025</v>
      </c>
      <c r="I1284" t="s">
        <v>214</v>
      </c>
      <c r="J1284" t="s">
        <v>193</v>
      </c>
      <c r="K1284" t="s">
        <v>208</v>
      </c>
      <c r="L1284" s="90">
        <v>33.9</v>
      </c>
      <c r="M1284">
        <v>5</v>
      </c>
      <c r="N1284">
        <v>0</v>
      </c>
      <c r="O1284" s="90">
        <v>15.593999999999999</v>
      </c>
      <c r="P1284"/>
      <c r="Q1284"/>
    </row>
    <row r="1285" spans="1:17" x14ac:dyDescent="0.25">
      <c r="A1285" t="s">
        <v>2135</v>
      </c>
      <c r="B1285" s="66">
        <v>43335</v>
      </c>
      <c r="C1285" t="s">
        <v>195</v>
      </c>
      <c r="D1285" t="s">
        <v>211</v>
      </c>
      <c r="E1285" t="s">
        <v>182</v>
      </c>
      <c r="F1285" t="s">
        <v>209</v>
      </c>
      <c r="G1285" t="s">
        <v>210</v>
      </c>
      <c r="H1285">
        <v>98105</v>
      </c>
      <c r="I1285" t="s">
        <v>192</v>
      </c>
      <c r="J1285" t="s">
        <v>186</v>
      </c>
      <c r="K1285" t="s">
        <v>200</v>
      </c>
      <c r="L1285" s="90">
        <v>82.26</v>
      </c>
      <c r="M1285">
        <v>3</v>
      </c>
      <c r="N1285">
        <v>0</v>
      </c>
      <c r="O1285" s="90">
        <v>33.726599999999998</v>
      </c>
      <c r="P1285"/>
      <c r="Q1285"/>
    </row>
    <row r="1286" spans="1:17" x14ac:dyDescent="0.25">
      <c r="A1286" t="s">
        <v>2136</v>
      </c>
      <c r="B1286" s="66">
        <v>43335</v>
      </c>
      <c r="C1286" t="s">
        <v>195</v>
      </c>
      <c r="D1286" t="s">
        <v>181</v>
      </c>
      <c r="E1286" t="s">
        <v>182</v>
      </c>
      <c r="F1286" t="s">
        <v>758</v>
      </c>
      <c r="G1286" t="s">
        <v>191</v>
      </c>
      <c r="H1286">
        <v>95037</v>
      </c>
      <c r="I1286" t="s">
        <v>192</v>
      </c>
      <c r="J1286" t="s">
        <v>193</v>
      </c>
      <c r="K1286" t="s">
        <v>201</v>
      </c>
      <c r="L1286" s="90">
        <v>21.92</v>
      </c>
      <c r="M1286">
        <v>8</v>
      </c>
      <c r="N1286">
        <v>0</v>
      </c>
      <c r="O1286" s="90">
        <v>5.9184000000000001</v>
      </c>
      <c r="P1286"/>
      <c r="Q1286"/>
    </row>
    <row r="1287" spans="1:17" x14ac:dyDescent="0.25">
      <c r="A1287" t="s">
        <v>2137</v>
      </c>
      <c r="B1287" s="66">
        <v>43335</v>
      </c>
      <c r="C1287" t="s">
        <v>195</v>
      </c>
      <c r="D1287" t="s">
        <v>181</v>
      </c>
      <c r="E1287" t="s">
        <v>182</v>
      </c>
      <c r="F1287" t="s">
        <v>190</v>
      </c>
      <c r="G1287" t="s">
        <v>191</v>
      </c>
      <c r="H1287">
        <v>90004</v>
      </c>
      <c r="I1287" t="s">
        <v>192</v>
      </c>
      <c r="J1287" t="s">
        <v>186</v>
      </c>
      <c r="K1287" t="s">
        <v>200</v>
      </c>
      <c r="L1287" s="90">
        <v>79.760000000000005</v>
      </c>
      <c r="M1287">
        <v>4</v>
      </c>
      <c r="N1287">
        <v>0</v>
      </c>
      <c r="O1287" s="90">
        <v>22.332799999999999</v>
      </c>
      <c r="P1287"/>
      <c r="Q1287"/>
    </row>
    <row r="1288" spans="1:17" x14ac:dyDescent="0.25">
      <c r="A1288" t="s">
        <v>2138</v>
      </c>
      <c r="B1288" s="66">
        <v>43336</v>
      </c>
      <c r="C1288" t="s">
        <v>195</v>
      </c>
      <c r="D1288" t="s">
        <v>189</v>
      </c>
      <c r="E1288" t="s">
        <v>182</v>
      </c>
      <c r="F1288" t="s">
        <v>460</v>
      </c>
      <c r="G1288" t="s">
        <v>293</v>
      </c>
      <c r="H1288">
        <v>6457</v>
      </c>
      <c r="I1288" t="s">
        <v>224</v>
      </c>
      <c r="J1288" t="s">
        <v>186</v>
      </c>
      <c r="K1288" t="s">
        <v>200</v>
      </c>
      <c r="L1288" s="90">
        <v>181.95</v>
      </c>
      <c r="M1288">
        <v>3</v>
      </c>
      <c r="N1288">
        <v>0</v>
      </c>
      <c r="O1288" s="90">
        <v>38.209499999999998</v>
      </c>
      <c r="P1288"/>
      <c r="Q1288"/>
    </row>
    <row r="1289" spans="1:17" x14ac:dyDescent="0.25">
      <c r="A1289" t="s">
        <v>2139</v>
      </c>
      <c r="B1289" s="66">
        <v>43336</v>
      </c>
      <c r="C1289" t="s">
        <v>195</v>
      </c>
      <c r="D1289" t="s">
        <v>189</v>
      </c>
      <c r="E1289" t="s">
        <v>182</v>
      </c>
      <c r="F1289" t="s">
        <v>190</v>
      </c>
      <c r="G1289" t="s">
        <v>191</v>
      </c>
      <c r="H1289">
        <v>90036</v>
      </c>
      <c r="I1289" t="s">
        <v>192</v>
      </c>
      <c r="J1289" t="s">
        <v>193</v>
      </c>
      <c r="K1289" t="s">
        <v>208</v>
      </c>
      <c r="L1289" s="90">
        <v>32.04</v>
      </c>
      <c r="M1289">
        <v>4</v>
      </c>
      <c r="N1289">
        <v>0</v>
      </c>
      <c r="O1289" s="90">
        <v>14.417999999999999</v>
      </c>
      <c r="P1289"/>
      <c r="Q1289"/>
    </row>
    <row r="1290" spans="1:17" x14ac:dyDescent="0.25">
      <c r="A1290" t="s">
        <v>2140</v>
      </c>
      <c r="B1290" s="66">
        <v>43336</v>
      </c>
      <c r="C1290" t="s">
        <v>195</v>
      </c>
      <c r="D1290" t="s">
        <v>211</v>
      </c>
      <c r="E1290" t="s">
        <v>182</v>
      </c>
      <c r="F1290" t="s">
        <v>577</v>
      </c>
      <c r="G1290" t="s">
        <v>363</v>
      </c>
      <c r="H1290">
        <v>71901</v>
      </c>
      <c r="I1290" t="s">
        <v>185</v>
      </c>
      <c r="J1290" t="s">
        <v>186</v>
      </c>
      <c r="K1290" t="s">
        <v>200</v>
      </c>
      <c r="L1290" s="90">
        <v>159.91999999999999</v>
      </c>
      <c r="M1290">
        <v>4</v>
      </c>
      <c r="N1290">
        <v>0</v>
      </c>
      <c r="O1290" s="90">
        <v>31.984000000000002</v>
      </c>
      <c r="P1290"/>
      <c r="Q1290"/>
    </row>
    <row r="1291" spans="1:17" x14ac:dyDescent="0.25">
      <c r="A1291" t="s">
        <v>2141</v>
      </c>
      <c r="B1291" s="66">
        <v>43336</v>
      </c>
      <c r="C1291" t="s">
        <v>195</v>
      </c>
      <c r="D1291" t="s">
        <v>189</v>
      </c>
      <c r="E1291" t="s">
        <v>182</v>
      </c>
      <c r="F1291" t="s">
        <v>306</v>
      </c>
      <c r="G1291" t="s">
        <v>236</v>
      </c>
      <c r="H1291">
        <v>48227</v>
      </c>
      <c r="I1291" t="s">
        <v>214</v>
      </c>
      <c r="J1291" t="s">
        <v>193</v>
      </c>
      <c r="K1291" t="s">
        <v>201</v>
      </c>
      <c r="L1291" s="90">
        <v>2.2000000000000002</v>
      </c>
      <c r="M1291">
        <v>1</v>
      </c>
      <c r="N1291">
        <v>0</v>
      </c>
      <c r="O1291" s="90">
        <v>0.96799999999999997</v>
      </c>
      <c r="P1291"/>
      <c r="Q1291"/>
    </row>
    <row r="1292" spans="1:17" x14ac:dyDescent="0.25">
      <c r="A1292" t="s">
        <v>2142</v>
      </c>
      <c r="B1292" s="66">
        <v>43336</v>
      </c>
      <c r="C1292" t="s">
        <v>195</v>
      </c>
      <c r="D1292" t="s">
        <v>189</v>
      </c>
      <c r="E1292" t="s">
        <v>182</v>
      </c>
      <c r="F1292" t="s">
        <v>433</v>
      </c>
      <c r="G1292" t="s">
        <v>191</v>
      </c>
      <c r="H1292">
        <v>94601</v>
      </c>
      <c r="I1292" t="s">
        <v>192</v>
      </c>
      <c r="J1292" t="s">
        <v>186</v>
      </c>
      <c r="K1292" t="s">
        <v>188</v>
      </c>
      <c r="L1292" s="90">
        <v>1159.056</v>
      </c>
      <c r="M1292">
        <v>9</v>
      </c>
      <c r="N1292">
        <v>0.2</v>
      </c>
      <c r="O1292" s="90">
        <v>43.464599999999997</v>
      </c>
      <c r="P1292"/>
      <c r="Q1292"/>
    </row>
    <row r="1293" spans="1:17" x14ac:dyDescent="0.25">
      <c r="A1293" t="s">
        <v>2143</v>
      </c>
      <c r="B1293" s="66">
        <v>43337</v>
      </c>
      <c r="C1293" t="s">
        <v>195</v>
      </c>
      <c r="D1293" t="s">
        <v>189</v>
      </c>
      <c r="E1293" t="s">
        <v>182</v>
      </c>
      <c r="F1293" t="s">
        <v>361</v>
      </c>
      <c r="G1293" t="s">
        <v>213</v>
      </c>
      <c r="H1293">
        <v>77340</v>
      </c>
      <c r="I1293" t="s">
        <v>214</v>
      </c>
      <c r="J1293" t="s">
        <v>186</v>
      </c>
      <c r="K1293" t="s">
        <v>187</v>
      </c>
      <c r="L1293" s="90">
        <v>956.66480000000001</v>
      </c>
      <c r="M1293">
        <v>7</v>
      </c>
      <c r="N1293">
        <v>0.32</v>
      </c>
      <c r="O1293" s="90">
        <v>225.0976</v>
      </c>
      <c r="P1293"/>
      <c r="Q1293"/>
    </row>
    <row r="1294" spans="1:17" x14ac:dyDescent="0.25">
      <c r="A1294" t="s">
        <v>2144</v>
      </c>
      <c r="B1294" s="66">
        <v>43337</v>
      </c>
      <c r="C1294" t="s">
        <v>195</v>
      </c>
      <c r="D1294" t="s">
        <v>189</v>
      </c>
      <c r="E1294" t="s">
        <v>182</v>
      </c>
      <c r="F1294" t="s">
        <v>245</v>
      </c>
      <c r="G1294" t="s">
        <v>231</v>
      </c>
      <c r="H1294">
        <v>60653</v>
      </c>
      <c r="I1294" t="s">
        <v>214</v>
      </c>
      <c r="J1294" t="s">
        <v>193</v>
      </c>
      <c r="K1294" t="s">
        <v>205</v>
      </c>
      <c r="L1294" s="90">
        <v>5.5880000000000001</v>
      </c>
      <c r="M1294">
        <v>2</v>
      </c>
      <c r="N1294">
        <v>0.8</v>
      </c>
      <c r="O1294" s="90">
        <v>15.0876</v>
      </c>
      <c r="P1294"/>
      <c r="Q1294"/>
    </row>
    <row r="1295" spans="1:17" x14ac:dyDescent="0.25">
      <c r="A1295" t="s">
        <v>2145</v>
      </c>
      <c r="B1295" s="66">
        <v>43337</v>
      </c>
      <c r="C1295" t="s">
        <v>195</v>
      </c>
      <c r="D1295" t="s">
        <v>189</v>
      </c>
      <c r="E1295" t="s">
        <v>182</v>
      </c>
      <c r="F1295" t="s">
        <v>608</v>
      </c>
      <c r="G1295" t="s">
        <v>213</v>
      </c>
      <c r="H1295">
        <v>77581</v>
      </c>
      <c r="I1295" t="s">
        <v>214</v>
      </c>
      <c r="J1295" t="s">
        <v>193</v>
      </c>
      <c r="K1295" t="s">
        <v>226</v>
      </c>
      <c r="L1295" s="90">
        <v>13.391999999999999</v>
      </c>
      <c r="M1295">
        <v>3</v>
      </c>
      <c r="N1295">
        <v>0.2</v>
      </c>
      <c r="O1295" s="90">
        <v>5.0220000000000002</v>
      </c>
      <c r="P1295"/>
      <c r="Q1295"/>
    </row>
    <row r="1296" spans="1:17" x14ac:dyDescent="0.25">
      <c r="A1296" t="s">
        <v>2146</v>
      </c>
      <c r="B1296" s="66">
        <v>43337</v>
      </c>
      <c r="C1296" t="s">
        <v>195</v>
      </c>
      <c r="D1296" t="s">
        <v>181</v>
      </c>
      <c r="E1296" t="s">
        <v>182</v>
      </c>
      <c r="F1296" t="s">
        <v>256</v>
      </c>
      <c r="G1296" t="s">
        <v>252</v>
      </c>
      <c r="H1296">
        <v>38401</v>
      </c>
      <c r="I1296" t="s">
        <v>185</v>
      </c>
      <c r="J1296" t="s">
        <v>193</v>
      </c>
      <c r="K1296" t="s">
        <v>208</v>
      </c>
      <c r="L1296" s="90">
        <v>25.92</v>
      </c>
      <c r="M1296">
        <v>5</v>
      </c>
      <c r="N1296">
        <v>0.2</v>
      </c>
      <c r="O1296" s="90">
        <v>9.0719999999999992</v>
      </c>
      <c r="P1296"/>
      <c r="Q1296"/>
    </row>
    <row r="1297" spans="1:17" x14ac:dyDescent="0.25">
      <c r="A1297" t="s">
        <v>2147</v>
      </c>
      <c r="B1297" s="66">
        <v>43337</v>
      </c>
      <c r="C1297" t="s">
        <v>195</v>
      </c>
      <c r="D1297" t="s">
        <v>189</v>
      </c>
      <c r="E1297" t="s">
        <v>182</v>
      </c>
      <c r="F1297" t="s">
        <v>227</v>
      </c>
      <c r="G1297" t="s">
        <v>213</v>
      </c>
      <c r="H1297">
        <v>77041</v>
      </c>
      <c r="I1297" t="s">
        <v>214</v>
      </c>
      <c r="J1297" t="s">
        <v>186</v>
      </c>
      <c r="K1297" t="s">
        <v>200</v>
      </c>
      <c r="L1297" s="90">
        <v>21.936</v>
      </c>
      <c r="M1297">
        <v>2</v>
      </c>
      <c r="N1297">
        <v>0.6</v>
      </c>
      <c r="O1297" s="90">
        <v>10.419600000000001</v>
      </c>
      <c r="P1297"/>
      <c r="Q1297"/>
    </row>
    <row r="1298" spans="1:17" x14ac:dyDescent="0.25">
      <c r="A1298" t="s">
        <v>2148</v>
      </c>
      <c r="B1298" s="66">
        <v>43337</v>
      </c>
      <c r="C1298" t="s">
        <v>195</v>
      </c>
      <c r="D1298" t="s">
        <v>181</v>
      </c>
      <c r="E1298" t="s">
        <v>182</v>
      </c>
      <c r="F1298" t="s">
        <v>222</v>
      </c>
      <c r="G1298" t="s">
        <v>223</v>
      </c>
      <c r="H1298">
        <v>19140</v>
      </c>
      <c r="I1298" t="s">
        <v>224</v>
      </c>
      <c r="J1298" t="s">
        <v>186</v>
      </c>
      <c r="K1298" t="s">
        <v>200</v>
      </c>
      <c r="L1298" s="90">
        <v>31.984000000000002</v>
      </c>
      <c r="M1298">
        <v>2</v>
      </c>
      <c r="N1298">
        <v>0.2</v>
      </c>
      <c r="O1298" s="90">
        <v>1.1994</v>
      </c>
      <c r="P1298"/>
      <c r="Q1298"/>
    </row>
    <row r="1299" spans="1:17" x14ac:dyDescent="0.25">
      <c r="A1299" t="s">
        <v>2149</v>
      </c>
      <c r="B1299" s="66">
        <v>43337</v>
      </c>
      <c r="C1299" t="s">
        <v>180</v>
      </c>
      <c r="D1299" t="s">
        <v>181</v>
      </c>
      <c r="E1299" t="s">
        <v>182</v>
      </c>
      <c r="F1299" t="s">
        <v>307</v>
      </c>
      <c r="G1299" t="s">
        <v>197</v>
      </c>
      <c r="H1299">
        <v>33614</v>
      </c>
      <c r="I1299" t="s">
        <v>185</v>
      </c>
      <c r="J1299" t="s">
        <v>186</v>
      </c>
      <c r="K1299" t="s">
        <v>200</v>
      </c>
      <c r="L1299" s="90">
        <v>13.128</v>
      </c>
      <c r="M1299">
        <v>3</v>
      </c>
      <c r="N1299">
        <v>0.2</v>
      </c>
      <c r="O1299" s="90">
        <v>3.7743000000000002</v>
      </c>
      <c r="P1299"/>
      <c r="Q1299"/>
    </row>
    <row r="1300" spans="1:17" x14ac:dyDescent="0.25">
      <c r="A1300" t="s">
        <v>2150</v>
      </c>
      <c r="B1300" s="66">
        <v>43337</v>
      </c>
      <c r="C1300" t="s">
        <v>334</v>
      </c>
      <c r="D1300" t="s">
        <v>181</v>
      </c>
      <c r="E1300" t="s">
        <v>182</v>
      </c>
      <c r="F1300" t="s">
        <v>256</v>
      </c>
      <c r="G1300" t="s">
        <v>257</v>
      </c>
      <c r="H1300">
        <v>29203</v>
      </c>
      <c r="I1300" t="s">
        <v>185</v>
      </c>
      <c r="J1300" t="s">
        <v>193</v>
      </c>
      <c r="K1300" t="s">
        <v>208</v>
      </c>
      <c r="L1300" s="90">
        <v>12.96</v>
      </c>
      <c r="M1300">
        <v>2</v>
      </c>
      <c r="N1300">
        <v>0</v>
      </c>
      <c r="O1300" s="90">
        <v>6.2207999999999997</v>
      </c>
      <c r="P1300"/>
      <c r="Q1300"/>
    </row>
    <row r="1301" spans="1:17" x14ac:dyDescent="0.25">
      <c r="A1301" t="s">
        <v>2151</v>
      </c>
      <c r="B1301" s="66">
        <v>43337</v>
      </c>
      <c r="C1301" t="s">
        <v>195</v>
      </c>
      <c r="D1301" t="s">
        <v>181</v>
      </c>
      <c r="E1301" t="s">
        <v>182</v>
      </c>
      <c r="F1301" t="s">
        <v>310</v>
      </c>
      <c r="G1301" t="s">
        <v>191</v>
      </c>
      <c r="H1301">
        <v>92105</v>
      </c>
      <c r="I1301" t="s">
        <v>192</v>
      </c>
      <c r="J1301" t="s">
        <v>202</v>
      </c>
      <c r="K1301" t="s">
        <v>203</v>
      </c>
      <c r="L1301" s="90">
        <v>415.96800000000002</v>
      </c>
      <c r="M1301">
        <v>4</v>
      </c>
      <c r="N1301">
        <v>0.2</v>
      </c>
      <c r="O1301" s="90">
        <v>51.996000000000002</v>
      </c>
      <c r="P1301"/>
      <c r="Q1301"/>
    </row>
    <row r="1302" spans="1:17" x14ac:dyDescent="0.25">
      <c r="A1302" t="s">
        <v>2152</v>
      </c>
      <c r="B1302" s="66">
        <v>43337</v>
      </c>
      <c r="C1302" t="s">
        <v>228</v>
      </c>
      <c r="D1302" t="s">
        <v>189</v>
      </c>
      <c r="E1302" t="s">
        <v>182</v>
      </c>
      <c r="F1302" t="s">
        <v>272</v>
      </c>
      <c r="G1302" t="s">
        <v>238</v>
      </c>
      <c r="H1302">
        <v>19805</v>
      </c>
      <c r="I1302" t="s">
        <v>224</v>
      </c>
      <c r="J1302" t="s">
        <v>202</v>
      </c>
      <c r="K1302" t="s">
        <v>203</v>
      </c>
      <c r="L1302" s="90">
        <v>716</v>
      </c>
      <c r="M1302">
        <v>2</v>
      </c>
      <c r="N1302">
        <v>0</v>
      </c>
      <c r="O1302" s="90">
        <v>193.32</v>
      </c>
      <c r="P1302"/>
      <c r="Q1302"/>
    </row>
    <row r="1303" spans="1:17" x14ac:dyDescent="0.25">
      <c r="A1303" t="s">
        <v>2153</v>
      </c>
      <c r="B1303" s="66">
        <v>43337</v>
      </c>
      <c r="C1303" t="s">
        <v>228</v>
      </c>
      <c r="D1303" t="s">
        <v>189</v>
      </c>
      <c r="E1303" t="s">
        <v>182</v>
      </c>
      <c r="F1303" t="s">
        <v>632</v>
      </c>
      <c r="G1303" t="s">
        <v>223</v>
      </c>
      <c r="H1303">
        <v>16602</v>
      </c>
      <c r="I1303" t="s">
        <v>224</v>
      </c>
      <c r="J1303" t="s">
        <v>193</v>
      </c>
      <c r="K1303" t="s">
        <v>201</v>
      </c>
      <c r="L1303" s="90">
        <v>16.032</v>
      </c>
      <c r="M1303">
        <v>6</v>
      </c>
      <c r="N1303">
        <v>0.2</v>
      </c>
      <c r="O1303" s="90">
        <v>2.2044000000000001</v>
      </c>
      <c r="P1303"/>
      <c r="Q1303"/>
    </row>
    <row r="1304" spans="1:17" x14ac:dyDescent="0.25">
      <c r="A1304" t="s">
        <v>2154</v>
      </c>
      <c r="B1304" s="66">
        <v>43337</v>
      </c>
      <c r="C1304" t="s">
        <v>180</v>
      </c>
      <c r="D1304" t="s">
        <v>211</v>
      </c>
      <c r="E1304" t="s">
        <v>182</v>
      </c>
      <c r="F1304" t="s">
        <v>219</v>
      </c>
      <c r="G1304" t="s">
        <v>191</v>
      </c>
      <c r="H1304">
        <v>94110</v>
      </c>
      <c r="I1304" t="s">
        <v>192</v>
      </c>
      <c r="J1304" t="s">
        <v>186</v>
      </c>
      <c r="K1304" t="s">
        <v>187</v>
      </c>
      <c r="L1304" s="90">
        <v>1198.33</v>
      </c>
      <c r="M1304">
        <v>10</v>
      </c>
      <c r="N1304">
        <v>0.15</v>
      </c>
      <c r="O1304" s="90">
        <v>70.489999999999995</v>
      </c>
      <c r="P1304"/>
      <c r="Q1304"/>
    </row>
    <row r="1305" spans="1:17" x14ac:dyDescent="0.25">
      <c r="A1305" t="s">
        <v>2155</v>
      </c>
      <c r="B1305" s="66">
        <v>43338</v>
      </c>
      <c r="C1305" t="s">
        <v>195</v>
      </c>
      <c r="D1305" t="s">
        <v>211</v>
      </c>
      <c r="E1305" t="s">
        <v>182</v>
      </c>
      <c r="F1305" t="s">
        <v>219</v>
      </c>
      <c r="G1305" t="s">
        <v>191</v>
      </c>
      <c r="H1305">
        <v>94109</v>
      </c>
      <c r="I1305" t="s">
        <v>192</v>
      </c>
      <c r="J1305" t="s">
        <v>193</v>
      </c>
      <c r="K1305" t="s">
        <v>201</v>
      </c>
      <c r="L1305" s="90">
        <v>2.78</v>
      </c>
      <c r="M1305">
        <v>1</v>
      </c>
      <c r="N1305">
        <v>0</v>
      </c>
      <c r="O1305" s="90">
        <v>0.7228</v>
      </c>
      <c r="P1305"/>
      <c r="Q1305"/>
    </row>
    <row r="1306" spans="1:17" x14ac:dyDescent="0.25">
      <c r="A1306" t="s">
        <v>2156</v>
      </c>
      <c r="B1306" s="66">
        <v>43338</v>
      </c>
      <c r="C1306" t="s">
        <v>195</v>
      </c>
      <c r="D1306" t="s">
        <v>189</v>
      </c>
      <c r="E1306" t="s">
        <v>182</v>
      </c>
      <c r="F1306" t="s">
        <v>269</v>
      </c>
      <c r="G1306" t="s">
        <v>270</v>
      </c>
      <c r="H1306">
        <v>43229</v>
      </c>
      <c r="I1306" t="s">
        <v>224</v>
      </c>
      <c r="J1306" t="s">
        <v>193</v>
      </c>
      <c r="K1306" t="s">
        <v>205</v>
      </c>
      <c r="L1306" s="90">
        <v>213.136</v>
      </c>
      <c r="M1306">
        <v>7</v>
      </c>
      <c r="N1306">
        <v>0.2</v>
      </c>
      <c r="O1306" s="90">
        <v>23.977799999999998</v>
      </c>
      <c r="P1306"/>
      <c r="Q1306"/>
    </row>
    <row r="1307" spans="1:17" x14ac:dyDescent="0.25">
      <c r="A1307" t="s">
        <v>2157</v>
      </c>
      <c r="B1307" s="66">
        <v>43339</v>
      </c>
      <c r="C1307" t="s">
        <v>195</v>
      </c>
      <c r="D1307" t="s">
        <v>181</v>
      </c>
      <c r="E1307" t="s">
        <v>182</v>
      </c>
      <c r="F1307" t="s">
        <v>568</v>
      </c>
      <c r="G1307" t="s">
        <v>240</v>
      </c>
      <c r="H1307">
        <v>46544</v>
      </c>
      <c r="I1307" t="s">
        <v>214</v>
      </c>
      <c r="J1307" t="s">
        <v>193</v>
      </c>
      <c r="K1307" t="s">
        <v>204</v>
      </c>
      <c r="L1307" s="90">
        <v>128.4</v>
      </c>
      <c r="M1307">
        <v>3</v>
      </c>
      <c r="N1307">
        <v>0</v>
      </c>
      <c r="O1307" s="90">
        <v>64.2</v>
      </c>
      <c r="P1307"/>
      <c r="Q1307"/>
    </row>
    <row r="1308" spans="1:17" x14ac:dyDescent="0.25">
      <c r="A1308" t="s">
        <v>2158</v>
      </c>
      <c r="B1308" s="66">
        <v>43339</v>
      </c>
      <c r="C1308" t="s">
        <v>195</v>
      </c>
      <c r="D1308" t="s">
        <v>189</v>
      </c>
      <c r="E1308" t="s">
        <v>182</v>
      </c>
      <c r="F1308" t="s">
        <v>401</v>
      </c>
      <c r="G1308" t="s">
        <v>223</v>
      </c>
      <c r="H1308">
        <v>17602</v>
      </c>
      <c r="I1308" t="s">
        <v>224</v>
      </c>
      <c r="J1308" t="s">
        <v>193</v>
      </c>
      <c r="K1308" t="s">
        <v>204</v>
      </c>
      <c r="L1308" s="90">
        <v>81.438000000000002</v>
      </c>
      <c r="M1308">
        <v>7</v>
      </c>
      <c r="N1308">
        <v>0.7</v>
      </c>
      <c r="O1308" s="90">
        <v>65.150400000000005</v>
      </c>
      <c r="P1308"/>
      <c r="Q1308"/>
    </row>
    <row r="1309" spans="1:17" x14ac:dyDescent="0.25">
      <c r="A1309" t="s">
        <v>2159</v>
      </c>
      <c r="B1309" s="66">
        <v>43339</v>
      </c>
      <c r="C1309" t="s">
        <v>195</v>
      </c>
      <c r="D1309" t="s">
        <v>181</v>
      </c>
      <c r="E1309" t="s">
        <v>182</v>
      </c>
      <c r="F1309" t="s">
        <v>756</v>
      </c>
      <c r="G1309" t="s">
        <v>191</v>
      </c>
      <c r="H1309">
        <v>95616</v>
      </c>
      <c r="I1309" t="s">
        <v>192</v>
      </c>
      <c r="J1309" t="s">
        <v>193</v>
      </c>
      <c r="K1309" t="s">
        <v>208</v>
      </c>
      <c r="L1309" s="90">
        <v>32.4</v>
      </c>
      <c r="M1309">
        <v>5</v>
      </c>
      <c r="N1309">
        <v>0</v>
      </c>
      <c r="O1309" s="90">
        <v>15.552</v>
      </c>
      <c r="P1309"/>
      <c r="Q1309"/>
    </row>
    <row r="1310" spans="1:17" x14ac:dyDescent="0.25">
      <c r="A1310" t="s">
        <v>2160</v>
      </c>
      <c r="B1310" s="66">
        <v>43339</v>
      </c>
      <c r="C1310" t="s">
        <v>195</v>
      </c>
      <c r="D1310" t="s">
        <v>181</v>
      </c>
      <c r="E1310" t="s">
        <v>182</v>
      </c>
      <c r="F1310" t="s">
        <v>209</v>
      </c>
      <c r="G1310" t="s">
        <v>210</v>
      </c>
      <c r="H1310">
        <v>98105</v>
      </c>
      <c r="I1310" t="s">
        <v>192</v>
      </c>
      <c r="J1310" t="s">
        <v>193</v>
      </c>
      <c r="K1310" t="s">
        <v>204</v>
      </c>
      <c r="L1310" s="90">
        <v>43.176000000000002</v>
      </c>
      <c r="M1310">
        <v>7</v>
      </c>
      <c r="N1310">
        <v>0.2</v>
      </c>
      <c r="O1310" s="90">
        <v>13.4925</v>
      </c>
      <c r="P1310"/>
      <c r="Q1310"/>
    </row>
    <row r="1311" spans="1:17" x14ac:dyDescent="0.25">
      <c r="A1311" t="s">
        <v>2161</v>
      </c>
      <c r="B1311" s="66">
        <v>43339</v>
      </c>
      <c r="C1311" t="s">
        <v>195</v>
      </c>
      <c r="D1311" t="s">
        <v>189</v>
      </c>
      <c r="E1311" t="s">
        <v>182</v>
      </c>
      <c r="F1311" t="s">
        <v>241</v>
      </c>
      <c r="G1311" t="s">
        <v>242</v>
      </c>
      <c r="H1311">
        <v>10009</v>
      </c>
      <c r="I1311" t="s">
        <v>224</v>
      </c>
      <c r="J1311" t="s">
        <v>193</v>
      </c>
      <c r="K1311" t="s">
        <v>208</v>
      </c>
      <c r="L1311" s="90">
        <v>13.08</v>
      </c>
      <c r="M1311">
        <v>2</v>
      </c>
      <c r="N1311">
        <v>0</v>
      </c>
      <c r="O1311" s="90">
        <v>6.0167999999999999</v>
      </c>
      <c r="P1311"/>
      <c r="Q1311"/>
    </row>
    <row r="1312" spans="1:17" x14ac:dyDescent="0.25">
      <c r="A1312" t="s">
        <v>2162</v>
      </c>
      <c r="B1312" s="66">
        <v>43339</v>
      </c>
      <c r="C1312" t="s">
        <v>195</v>
      </c>
      <c r="D1312" t="s">
        <v>211</v>
      </c>
      <c r="E1312" t="s">
        <v>182</v>
      </c>
      <c r="F1312" t="s">
        <v>492</v>
      </c>
      <c r="G1312" t="s">
        <v>261</v>
      </c>
      <c r="H1312">
        <v>97224</v>
      </c>
      <c r="I1312" t="s">
        <v>192</v>
      </c>
      <c r="J1312" t="s">
        <v>202</v>
      </c>
      <c r="K1312" t="s">
        <v>203</v>
      </c>
      <c r="L1312" s="90">
        <v>156.792</v>
      </c>
      <c r="M1312">
        <v>1</v>
      </c>
      <c r="N1312">
        <v>0.2</v>
      </c>
      <c r="O1312" s="90">
        <v>17.639099999999999</v>
      </c>
      <c r="P1312"/>
      <c r="Q1312"/>
    </row>
    <row r="1313" spans="1:17" x14ac:dyDescent="0.25">
      <c r="A1313" t="s">
        <v>2163</v>
      </c>
      <c r="B1313" s="66">
        <v>43339</v>
      </c>
      <c r="C1313" t="s">
        <v>228</v>
      </c>
      <c r="D1313" t="s">
        <v>181</v>
      </c>
      <c r="E1313" t="s">
        <v>182</v>
      </c>
      <c r="F1313" t="s">
        <v>389</v>
      </c>
      <c r="G1313" t="s">
        <v>207</v>
      </c>
      <c r="H1313">
        <v>27217</v>
      </c>
      <c r="I1313" t="s">
        <v>185</v>
      </c>
      <c r="J1313" t="s">
        <v>193</v>
      </c>
      <c r="K1313" t="s">
        <v>201</v>
      </c>
      <c r="L1313" s="90">
        <v>23.968</v>
      </c>
      <c r="M1313">
        <v>7</v>
      </c>
      <c r="N1313">
        <v>0.2</v>
      </c>
      <c r="O1313" s="90">
        <v>2.6964000000000001</v>
      </c>
      <c r="P1313"/>
      <c r="Q1313"/>
    </row>
    <row r="1314" spans="1:17" x14ac:dyDescent="0.25">
      <c r="A1314" t="s">
        <v>2164</v>
      </c>
      <c r="B1314" s="66">
        <v>43340</v>
      </c>
      <c r="C1314" t="s">
        <v>195</v>
      </c>
      <c r="D1314" t="s">
        <v>181</v>
      </c>
      <c r="E1314" t="s">
        <v>182</v>
      </c>
      <c r="F1314" t="s">
        <v>317</v>
      </c>
      <c r="G1314" t="s">
        <v>264</v>
      </c>
      <c r="H1314">
        <v>80906</v>
      </c>
      <c r="I1314" t="s">
        <v>192</v>
      </c>
      <c r="J1314" t="s">
        <v>193</v>
      </c>
      <c r="K1314" t="s">
        <v>208</v>
      </c>
      <c r="L1314" s="90">
        <v>85.055999999999997</v>
      </c>
      <c r="M1314">
        <v>3</v>
      </c>
      <c r="N1314">
        <v>0.2</v>
      </c>
      <c r="O1314" s="90">
        <v>28.706399999999999</v>
      </c>
      <c r="P1314"/>
      <c r="Q1314"/>
    </row>
    <row r="1315" spans="1:17" x14ac:dyDescent="0.25">
      <c r="A1315" t="s">
        <v>2165</v>
      </c>
      <c r="B1315" s="66">
        <v>43340</v>
      </c>
      <c r="C1315" t="s">
        <v>195</v>
      </c>
      <c r="D1315" t="s">
        <v>211</v>
      </c>
      <c r="E1315" t="s">
        <v>182</v>
      </c>
      <c r="F1315" t="s">
        <v>241</v>
      </c>
      <c r="G1315" t="s">
        <v>242</v>
      </c>
      <c r="H1315">
        <v>10009</v>
      </c>
      <c r="I1315" t="s">
        <v>224</v>
      </c>
      <c r="J1315" t="s">
        <v>193</v>
      </c>
      <c r="K1315" t="s">
        <v>201</v>
      </c>
      <c r="L1315" s="90">
        <v>11.16</v>
      </c>
      <c r="M1315">
        <v>2</v>
      </c>
      <c r="N1315">
        <v>0</v>
      </c>
      <c r="O1315" s="90">
        <v>4.3524000000000003</v>
      </c>
      <c r="P1315"/>
      <c r="Q1315"/>
    </row>
    <row r="1316" spans="1:17" x14ac:dyDescent="0.25">
      <c r="A1316" t="s">
        <v>2166</v>
      </c>
      <c r="B1316" s="66">
        <v>43340</v>
      </c>
      <c r="C1316" t="s">
        <v>180</v>
      </c>
      <c r="D1316" t="s">
        <v>181</v>
      </c>
      <c r="E1316" t="s">
        <v>182</v>
      </c>
      <c r="F1316" t="s">
        <v>372</v>
      </c>
      <c r="G1316" t="s">
        <v>247</v>
      </c>
      <c r="H1316">
        <v>85204</v>
      </c>
      <c r="I1316" t="s">
        <v>192</v>
      </c>
      <c r="J1316" t="s">
        <v>193</v>
      </c>
      <c r="K1316" t="s">
        <v>208</v>
      </c>
      <c r="L1316" s="90">
        <v>25.344000000000001</v>
      </c>
      <c r="M1316">
        <v>6</v>
      </c>
      <c r="N1316">
        <v>0.2</v>
      </c>
      <c r="O1316" s="90">
        <v>7.92</v>
      </c>
      <c r="P1316"/>
      <c r="Q1316"/>
    </row>
    <row r="1317" spans="1:17" x14ac:dyDescent="0.25">
      <c r="A1317" t="s">
        <v>2167</v>
      </c>
      <c r="B1317" s="66">
        <v>43341</v>
      </c>
      <c r="C1317" t="s">
        <v>228</v>
      </c>
      <c r="D1317" t="s">
        <v>181</v>
      </c>
      <c r="E1317" t="s">
        <v>182</v>
      </c>
      <c r="F1317" t="s">
        <v>741</v>
      </c>
      <c r="G1317" t="s">
        <v>207</v>
      </c>
      <c r="H1317">
        <v>27534</v>
      </c>
      <c r="I1317" t="s">
        <v>185</v>
      </c>
      <c r="J1317" t="s">
        <v>193</v>
      </c>
      <c r="K1317" t="s">
        <v>205</v>
      </c>
      <c r="L1317" s="90">
        <v>34.944000000000003</v>
      </c>
      <c r="M1317">
        <v>3</v>
      </c>
      <c r="N1317">
        <v>0.2</v>
      </c>
      <c r="O1317" s="90">
        <v>3.0575999999999999</v>
      </c>
      <c r="P1317"/>
      <c r="Q1317"/>
    </row>
    <row r="1318" spans="1:17" x14ac:dyDescent="0.25">
      <c r="A1318" t="s">
        <v>2168</v>
      </c>
      <c r="B1318" s="66">
        <v>43341</v>
      </c>
      <c r="C1318" t="s">
        <v>195</v>
      </c>
      <c r="D1318" t="s">
        <v>181</v>
      </c>
      <c r="E1318" t="s">
        <v>182</v>
      </c>
      <c r="F1318" t="s">
        <v>225</v>
      </c>
      <c r="G1318" t="s">
        <v>218</v>
      </c>
      <c r="H1318">
        <v>84057</v>
      </c>
      <c r="I1318" t="s">
        <v>192</v>
      </c>
      <c r="J1318" t="s">
        <v>186</v>
      </c>
      <c r="K1318" t="s">
        <v>187</v>
      </c>
      <c r="L1318" s="90">
        <v>1406.86</v>
      </c>
      <c r="M1318">
        <v>7</v>
      </c>
      <c r="N1318">
        <v>0</v>
      </c>
      <c r="O1318" s="90">
        <v>140.68600000000001</v>
      </c>
      <c r="P1318"/>
      <c r="Q1318"/>
    </row>
    <row r="1319" spans="1:17" x14ac:dyDescent="0.25">
      <c r="A1319" t="s">
        <v>2169</v>
      </c>
      <c r="B1319" s="66">
        <v>43341</v>
      </c>
      <c r="C1319" t="s">
        <v>180</v>
      </c>
      <c r="D1319" t="s">
        <v>181</v>
      </c>
      <c r="E1319" t="s">
        <v>182</v>
      </c>
      <c r="F1319" t="s">
        <v>699</v>
      </c>
      <c r="G1319" t="s">
        <v>197</v>
      </c>
      <c r="H1319">
        <v>33458</v>
      </c>
      <c r="I1319" t="s">
        <v>185</v>
      </c>
      <c r="J1319" t="s">
        <v>193</v>
      </c>
      <c r="K1319" t="s">
        <v>201</v>
      </c>
      <c r="L1319" s="90">
        <v>2.0640000000000001</v>
      </c>
      <c r="M1319">
        <v>1</v>
      </c>
      <c r="N1319">
        <v>0.2</v>
      </c>
      <c r="O1319" s="90">
        <v>0.15479999999999999</v>
      </c>
      <c r="P1319"/>
      <c r="Q1319"/>
    </row>
    <row r="1320" spans="1:17" x14ac:dyDescent="0.25">
      <c r="A1320" t="s">
        <v>2170</v>
      </c>
      <c r="B1320" s="66">
        <v>43341</v>
      </c>
      <c r="C1320" t="s">
        <v>195</v>
      </c>
      <c r="D1320" t="s">
        <v>181</v>
      </c>
      <c r="E1320" t="s">
        <v>182</v>
      </c>
      <c r="F1320" t="s">
        <v>241</v>
      </c>
      <c r="G1320" t="s">
        <v>242</v>
      </c>
      <c r="H1320">
        <v>10035</v>
      </c>
      <c r="I1320" t="s">
        <v>224</v>
      </c>
      <c r="J1320" t="s">
        <v>186</v>
      </c>
      <c r="K1320" t="s">
        <v>187</v>
      </c>
      <c r="L1320" s="90">
        <v>681.40800000000002</v>
      </c>
      <c r="M1320">
        <v>12</v>
      </c>
      <c r="N1320">
        <v>0.2</v>
      </c>
      <c r="O1320" s="90">
        <v>42.588000000000001</v>
      </c>
      <c r="P1320"/>
      <c r="Q1320"/>
    </row>
    <row r="1321" spans="1:17" x14ac:dyDescent="0.25">
      <c r="A1321" t="s">
        <v>2171</v>
      </c>
      <c r="B1321" s="66">
        <v>43341</v>
      </c>
      <c r="C1321" t="s">
        <v>334</v>
      </c>
      <c r="D1321" t="s">
        <v>181</v>
      </c>
      <c r="E1321" t="s">
        <v>182</v>
      </c>
      <c r="F1321" t="s">
        <v>241</v>
      </c>
      <c r="G1321" t="s">
        <v>242</v>
      </c>
      <c r="H1321">
        <v>10009</v>
      </c>
      <c r="I1321" t="s">
        <v>224</v>
      </c>
      <c r="J1321" t="s">
        <v>193</v>
      </c>
      <c r="K1321" t="s">
        <v>208</v>
      </c>
      <c r="L1321" s="90">
        <v>45.92</v>
      </c>
      <c r="M1321">
        <v>4</v>
      </c>
      <c r="N1321">
        <v>0</v>
      </c>
      <c r="O1321" s="90">
        <v>22.500800000000002</v>
      </c>
      <c r="P1321"/>
      <c r="Q1321"/>
    </row>
    <row r="1322" spans="1:17" x14ac:dyDescent="0.25">
      <c r="A1322" t="s">
        <v>2172</v>
      </c>
      <c r="B1322" s="66">
        <v>43341</v>
      </c>
      <c r="C1322" t="s">
        <v>195</v>
      </c>
      <c r="D1322" t="s">
        <v>181</v>
      </c>
      <c r="E1322" t="s">
        <v>182</v>
      </c>
      <c r="F1322" t="s">
        <v>219</v>
      </c>
      <c r="G1322" t="s">
        <v>191</v>
      </c>
      <c r="H1322">
        <v>94122</v>
      </c>
      <c r="I1322" t="s">
        <v>192</v>
      </c>
      <c r="J1322" t="s">
        <v>193</v>
      </c>
      <c r="K1322" t="s">
        <v>208</v>
      </c>
      <c r="L1322" s="90">
        <v>12.96</v>
      </c>
      <c r="M1322">
        <v>2</v>
      </c>
      <c r="N1322">
        <v>0</v>
      </c>
      <c r="O1322" s="90">
        <v>6.3503999999999996</v>
      </c>
      <c r="P1322"/>
      <c r="Q1322"/>
    </row>
    <row r="1323" spans="1:17" x14ac:dyDescent="0.25">
      <c r="A1323" t="s">
        <v>2173</v>
      </c>
      <c r="B1323" s="66">
        <v>43342</v>
      </c>
      <c r="C1323" t="s">
        <v>195</v>
      </c>
      <c r="D1323" t="s">
        <v>181</v>
      </c>
      <c r="E1323" t="s">
        <v>182</v>
      </c>
      <c r="F1323" t="s">
        <v>190</v>
      </c>
      <c r="G1323" t="s">
        <v>191</v>
      </c>
      <c r="H1323">
        <v>90045</v>
      </c>
      <c r="I1323" t="s">
        <v>192</v>
      </c>
      <c r="J1323" t="s">
        <v>193</v>
      </c>
      <c r="K1323" t="s">
        <v>208</v>
      </c>
      <c r="L1323" s="90">
        <v>6.48</v>
      </c>
      <c r="M1323">
        <v>1</v>
      </c>
      <c r="N1323">
        <v>0</v>
      </c>
      <c r="O1323" s="90">
        <v>3.1103999999999998</v>
      </c>
      <c r="P1323"/>
      <c r="Q1323"/>
    </row>
    <row r="1324" spans="1:17" x14ac:dyDescent="0.25">
      <c r="A1324" t="s">
        <v>2174</v>
      </c>
      <c r="B1324" s="66">
        <v>43342</v>
      </c>
      <c r="C1324" t="s">
        <v>180</v>
      </c>
      <c r="D1324" t="s">
        <v>181</v>
      </c>
      <c r="E1324" t="s">
        <v>182</v>
      </c>
      <c r="F1324" t="s">
        <v>241</v>
      </c>
      <c r="G1324" t="s">
        <v>242</v>
      </c>
      <c r="H1324">
        <v>10024</v>
      </c>
      <c r="I1324" t="s">
        <v>224</v>
      </c>
      <c r="J1324" t="s">
        <v>193</v>
      </c>
      <c r="K1324" t="s">
        <v>204</v>
      </c>
      <c r="L1324" s="90">
        <v>164.68799999999999</v>
      </c>
      <c r="M1324">
        <v>6</v>
      </c>
      <c r="N1324">
        <v>0.2</v>
      </c>
      <c r="O1324" s="90">
        <v>55.5822</v>
      </c>
      <c r="P1324"/>
      <c r="Q1324"/>
    </row>
    <row r="1325" spans="1:17" x14ac:dyDescent="0.25">
      <c r="A1325" t="s">
        <v>2175</v>
      </c>
      <c r="B1325" s="66">
        <v>43342</v>
      </c>
      <c r="C1325" t="s">
        <v>180</v>
      </c>
      <c r="D1325" t="s">
        <v>181</v>
      </c>
      <c r="E1325" t="s">
        <v>182</v>
      </c>
      <c r="F1325" t="s">
        <v>248</v>
      </c>
      <c r="G1325" t="s">
        <v>278</v>
      </c>
      <c r="H1325">
        <v>65807</v>
      </c>
      <c r="I1325" t="s">
        <v>214</v>
      </c>
      <c r="J1325" t="s">
        <v>193</v>
      </c>
      <c r="K1325" t="s">
        <v>199</v>
      </c>
      <c r="L1325" s="90">
        <v>286.29000000000002</v>
      </c>
      <c r="M1325">
        <v>3</v>
      </c>
      <c r="N1325">
        <v>0</v>
      </c>
      <c r="O1325" s="90">
        <v>17.177399999999999</v>
      </c>
      <c r="P1325"/>
      <c r="Q1325"/>
    </row>
    <row r="1326" spans="1:17" x14ac:dyDescent="0.25">
      <c r="A1326" t="s">
        <v>2176</v>
      </c>
      <c r="B1326" s="66">
        <v>43342</v>
      </c>
      <c r="C1326" t="s">
        <v>195</v>
      </c>
      <c r="D1326" t="s">
        <v>211</v>
      </c>
      <c r="E1326" t="s">
        <v>182</v>
      </c>
      <c r="F1326" t="s">
        <v>209</v>
      </c>
      <c r="G1326" t="s">
        <v>210</v>
      </c>
      <c r="H1326">
        <v>98105</v>
      </c>
      <c r="I1326" t="s">
        <v>192</v>
      </c>
      <c r="J1326" t="s">
        <v>186</v>
      </c>
      <c r="K1326" t="s">
        <v>198</v>
      </c>
      <c r="L1326" s="90">
        <v>2036.86</v>
      </c>
      <c r="M1326">
        <v>7</v>
      </c>
      <c r="N1326">
        <v>0</v>
      </c>
      <c r="O1326" s="90">
        <v>366.63479999999998</v>
      </c>
      <c r="P1326"/>
      <c r="Q1326"/>
    </row>
    <row r="1327" spans="1:17" x14ac:dyDescent="0.25">
      <c r="A1327" t="s">
        <v>2177</v>
      </c>
      <c r="B1327" s="66">
        <v>43342</v>
      </c>
      <c r="C1327" t="s">
        <v>180</v>
      </c>
      <c r="D1327" t="s">
        <v>189</v>
      </c>
      <c r="E1327" t="s">
        <v>182</v>
      </c>
      <c r="F1327" t="s">
        <v>704</v>
      </c>
      <c r="G1327" t="s">
        <v>236</v>
      </c>
      <c r="H1327">
        <v>48104</v>
      </c>
      <c r="I1327" t="s">
        <v>214</v>
      </c>
      <c r="J1327" t="s">
        <v>202</v>
      </c>
      <c r="K1327" t="s">
        <v>168</v>
      </c>
      <c r="L1327" s="90">
        <v>619.95000000000005</v>
      </c>
      <c r="M1327">
        <v>5</v>
      </c>
      <c r="N1327">
        <v>0</v>
      </c>
      <c r="O1327" s="90">
        <v>111.59099999999999</v>
      </c>
      <c r="P1327"/>
      <c r="Q1327"/>
    </row>
    <row r="1328" spans="1:17" x14ac:dyDescent="0.25">
      <c r="A1328" t="s">
        <v>2178</v>
      </c>
      <c r="B1328" s="66">
        <v>43342</v>
      </c>
      <c r="C1328" t="s">
        <v>195</v>
      </c>
      <c r="D1328" t="s">
        <v>181</v>
      </c>
      <c r="E1328" t="s">
        <v>182</v>
      </c>
      <c r="F1328" t="s">
        <v>241</v>
      </c>
      <c r="G1328" t="s">
        <v>242</v>
      </c>
      <c r="H1328">
        <v>10009</v>
      </c>
      <c r="I1328" t="s">
        <v>224</v>
      </c>
      <c r="J1328" t="s">
        <v>193</v>
      </c>
      <c r="K1328" t="s">
        <v>204</v>
      </c>
      <c r="L1328" s="90">
        <v>29.8</v>
      </c>
      <c r="M1328">
        <v>5</v>
      </c>
      <c r="N1328">
        <v>0.2</v>
      </c>
      <c r="O1328" s="90">
        <v>9.3125</v>
      </c>
      <c r="P1328"/>
      <c r="Q1328"/>
    </row>
    <row r="1329" spans="1:17" x14ac:dyDescent="0.25">
      <c r="A1329" t="s">
        <v>2179</v>
      </c>
      <c r="B1329" s="66">
        <v>43342</v>
      </c>
      <c r="C1329" t="s">
        <v>195</v>
      </c>
      <c r="D1329" t="s">
        <v>211</v>
      </c>
      <c r="E1329" t="s">
        <v>182</v>
      </c>
      <c r="F1329" t="s">
        <v>355</v>
      </c>
      <c r="G1329" t="s">
        <v>197</v>
      </c>
      <c r="H1329">
        <v>32216</v>
      </c>
      <c r="I1329" t="s">
        <v>185</v>
      </c>
      <c r="J1329" t="s">
        <v>186</v>
      </c>
      <c r="K1329" t="s">
        <v>200</v>
      </c>
      <c r="L1329" s="90">
        <v>30.768000000000001</v>
      </c>
      <c r="M1329">
        <v>2</v>
      </c>
      <c r="N1329">
        <v>0.2</v>
      </c>
      <c r="O1329" s="90">
        <v>8.0765999999999991</v>
      </c>
      <c r="P1329"/>
      <c r="Q1329"/>
    </row>
    <row r="1330" spans="1:17" x14ac:dyDescent="0.25">
      <c r="A1330" t="s">
        <v>2180</v>
      </c>
      <c r="B1330" s="66">
        <v>43343</v>
      </c>
      <c r="C1330" t="s">
        <v>195</v>
      </c>
      <c r="D1330" t="s">
        <v>181</v>
      </c>
      <c r="E1330" t="s">
        <v>182</v>
      </c>
      <c r="F1330" t="s">
        <v>190</v>
      </c>
      <c r="G1330" t="s">
        <v>191</v>
      </c>
      <c r="H1330">
        <v>90008</v>
      </c>
      <c r="I1330" t="s">
        <v>192</v>
      </c>
      <c r="J1330" t="s">
        <v>186</v>
      </c>
      <c r="K1330" t="s">
        <v>188</v>
      </c>
      <c r="L1330" s="90">
        <v>112.648</v>
      </c>
      <c r="M1330">
        <v>1</v>
      </c>
      <c r="N1330">
        <v>0.2</v>
      </c>
      <c r="O1330" s="90">
        <v>11.264799999999999</v>
      </c>
      <c r="P1330"/>
      <c r="Q1330"/>
    </row>
    <row r="1331" spans="1:17" x14ac:dyDescent="0.25">
      <c r="A1331" t="s">
        <v>2181</v>
      </c>
      <c r="B1331" s="66">
        <v>43343</v>
      </c>
      <c r="C1331" t="s">
        <v>195</v>
      </c>
      <c r="D1331" t="s">
        <v>181</v>
      </c>
      <c r="E1331" t="s">
        <v>182</v>
      </c>
      <c r="F1331" t="s">
        <v>674</v>
      </c>
      <c r="G1331" t="s">
        <v>333</v>
      </c>
      <c r="H1331">
        <v>30605</v>
      </c>
      <c r="I1331" t="s">
        <v>185</v>
      </c>
      <c r="J1331" t="s">
        <v>202</v>
      </c>
      <c r="K1331" t="s">
        <v>203</v>
      </c>
      <c r="L1331" s="90">
        <v>1049.93</v>
      </c>
      <c r="M1331">
        <v>7</v>
      </c>
      <c r="N1331">
        <v>0</v>
      </c>
      <c r="O1331" s="90">
        <v>293.98039999999997</v>
      </c>
      <c r="P1331"/>
      <c r="Q1331"/>
    </row>
    <row r="1332" spans="1:17" x14ac:dyDescent="0.25">
      <c r="A1332" t="s">
        <v>2182</v>
      </c>
      <c r="B1332" s="66">
        <v>43343</v>
      </c>
      <c r="C1332" t="s">
        <v>195</v>
      </c>
      <c r="D1332" t="s">
        <v>189</v>
      </c>
      <c r="E1332" t="s">
        <v>182</v>
      </c>
      <c r="F1332" t="s">
        <v>283</v>
      </c>
      <c r="G1332" t="s">
        <v>191</v>
      </c>
      <c r="H1332">
        <v>95123</v>
      </c>
      <c r="I1332" t="s">
        <v>192</v>
      </c>
      <c r="J1332" t="s">
        <v>193</v>
      </c>
      <c r="K1332" t="s">
        <v>204</v>
      </c>
      <c r="L1332" s="90">
        <v>276.78399999999999</v>
      </c>
      <c r="M1332">
        <v>2</v>
      </c>
      <c r="N1332">
        <v>0.2</v>
      </c>
      <c r="O1332" s="90">
        <v>89.954800000000006</v>
      </c>
      <c r="P1332"/>
      <c r="Q1332"/>
    </row>
    <row r="1333" spans="1:17" x14ac:dyDescent="0.25">
      <c r="A1333" t="s">
        <v>2183</v>
      </c>
      <c r="B1333" s="66">
        <v>43343</v>
      </c>
      <c r="C1333" t="s">
        <v>334</v>
      </c>
      <c r="D1333" t="s">
        <v>189</v>
      </c>
      <c r="E1333" t="s">
        <v>182</v>
      </c>
      <c r="F1333" t="s">
        <v>190</v>
      </c>
      <c r="G1333" t="s">
        <v>191</v>
      </c>
      <c r="H1333">
        <v>90032</v>
      </c>
      <c r="I1333" t="s">
        <v>192</v>
      </c>
      <c r="J1333" t="s">
        <v>193</v>
      </c>
      <c r="K1333" t="s">
        <v>204</v>
      </c>
      <c r="L1333" s="90">
        <v>7.7519999999999998</v>
      </c>
      <c r="M1333">
        <v>3</v>
      </c>
      <c r="N1333">
        <v>0.2</v>
      </c>
      <c r="O1333" s="90">
        <v>2.8100999999999998</v>
      </c>
      <c r="P1333"/>
      <c r="Q1333"/>
    </row>
    <row r="1334" spans="1:17" x14ac:dyDescent="0.25">
      <c r="A1334" t="s">
        <v>2184</v>
      </c>
      <c r="B1334" s="66">
        <v>43343</v>
      </c>
      <c r="C1334" t="s">
        <v>180</v>
      </c>
      <c r="D1334" t="s">
        <v>181</v>
      </c>
      <c r="E1334" t="s">
        <v>182</v>
      </c>
      <c r="F1334" t="s">
        <v>366</v>
      </c>
      <c r="G1334" t="s">
        <v>333</v>
      </c>
      <c r="H1334">
        <v>30318</v>
      </c>
      <c r="I1334" t="s">
        <v>185</v>
      </c>
      <c r="J1334" t="s">
        <v>193</v>
      </c>
      <c r="K1334" t="s">
        <v>208</v>
      </c>
      <c r="L1334" s="90">
        <v>48.87</v>
      </c>
      <c r="M1334">
        <v>9</v>
      </c>
      <c r="N1334">
        <v>0</v>
      </c>
      <c r="O1334" s="90">
        <v>23.946300000000001</v>
      </c>
      <c r="P1334"/>
      <c r="Q1334"/>
    </row>
    <row r="1335" spans="1:17" x14ac:dyDescent="0.25">
      <c r="A1335" t="s">
        <v>2185</v>
      </c>
      <c r="B1335" s="66">
        <v>43343</v>
      </c>
      <c r="C1335" t="s">
        <v>334</v>
      </c>
      <c r="D1335" t="s">
        <v>181</v>
      </c>
      <c r="E1335" t="s">
        <v>182</v>
      </c>
      <c r="F1335" t="s">
        <v>374</v>
      </c>
      <c r="G1335" t="s">
        <v>191</v>
      </c>
      <c r="H1335">
        <v>92804</v>
      </c>
      <c r="I1335" t="s">
        <v>192</v>
      </c>
      <c r="J1335" t="s">
        <v>193</v>
      </c>
      <c r="K1335" t="s">
        <v>199</v>
      </c>
      <c r="L1335" s="90">
        <v>50.22</v>
      </c>
      <c r="M1335">
        <v>3</v>
      </c>
      <c r="N1335">
        <v>0</v>
      </c>
      <c r="O1335" s="90">
        <v>2.0087999999999999</v>
      </c>
      <c r="P1335"/>
      <c r="Q1335"/>
    </row>
    <row r="1336" spans="1:17" x14ac:dyDescent="0.25">
      <c r="A1336" t="s">
        <v>2186</v>
      </c>
      <c r="B1336" s="66">
        <v>43343</v>
      </c>
      <c r="C1336" t="s">
        <v>195</v>
      </c>
      <c r="D1336" t="s">
        <v>181</v>
      </c>
      <c r="E1336" t="s">
        <v>182</v>
      </c>
      <c r="F1336" t="s">
        <v>245</v>
      </c>
      <c r="G1336" t="s">
        <v>231</v>
      </c>
      <c r="H1336">
        <v>60623</v>
      </c>
      <c r="I1336" t="s">
        <v>214</v>
      </c>
      <c r="J1336" t="s">
        <v>193</v>
      </c>
      <c r="K1336" t="s">
        <v>208</v>
      </c>
      <c r="L1336" s="90">
        <v>26.72</v>
      </c>
      <c r="M1336">
        <v>5</v>
      </c>
      <c r="N1336">
        <v>0.2</v>
      </c>
      <c r="O1336" s="90">
        <v>9.3520000000000003</v>
      </c>
      <c r="P1336"/>
      <c r="Q1336"/>
    </row>
    <row r="1337" spans="1:17" x14ac:dyDescent="0.25">
      <c r="A1337" t="s">
        <v>2187</v>
      </c>
      <c r="B1337" s="66">
        <v>43343</v>
      </c>
      <c r="C1337" t="s">
        <v>195</v>
      </c>
      <c r="D1337" t="s">
        <v>181</v>
      </c>
      <c r="E1337" t="s">
        <v>182</v>
      </c>
      <c r="F1337" t="s">
        <v>241</v>
      </c>
      <c r="G1337" t="s">
        <v>242</v>
      </c>
      <c r="H1337">
        <v>10035</v>
      </c>
      <c r="I1337" t="s">
        <v>224</v>
      </c>
      <c r="J1337" t="s">
        <v>202</v>
      </c>
      <c r="K1337" t="s">
        <v>168</v>
      </c>
      <c r="L1337" s="90">
        <v>212.8</v>
      </c>
      <c r="M1337">
        <v>2</v>
      </c>
      <c r="N1337">
        <v>0</v>
      </c>
      <c r="O1337" s="90">
        <v>95.76</v>
      </c>
      <c r="P1337"/>
      <c r="Q1337"/>
    </row>
    <row r="1338" spans="1:17" x14ac:dyDescent="0.25">
      <c r="A1338" t="s">
        <v>2188</v>
      </c>
      <c r="B1338" s="66">
        <v>43344</v>
      </c>
      <c r="C1338" t="s">
        <v>180</v>
      </c>
      <c r="D1338" t="s">
        <v>189</v>
      </c>
      <c r="E1338" t="s">
        <v>182</v>
      </c>
      <c r="F1338" t="s">
        <v>542</v>
      </c>
      <c r="G1338" t="s">
        <v>363</v>
      </c>
      <c r="H1338">
        <v>72209</v>
      </c>
      <c r="I1338" t="s">
        <v>185</v>
      </c>
      <c r="J1338" t="s">
        <v>202</v>
      </c>
      <c r="K1338" t="s">
        <v>203</v>
      </c>
      <c r="L1338" s="90">
        <v>494.97</v>
      </c>
      <c r="M1338">
        <v>3</v>
      </c>
      <c r="N1338">
        <v>0</v>
      </c>
      <c r="O1338" s="90">
        <v>148.49100000000001</v>
      </c>
      <c r="P1338"/>
      <c r="Q1338"/>
    </row>
    <row r="1339" spans="1:17" x14ac:dyDescent="0.25">
      <c r="A1339" t="s">
        <v>2189</v>
      </c>
      <c r="B1339" s="66">
        <v>43344</v>
      </c>
      <c r="C1339" t="s">
        <v>180</v>
      </c>
      <c r="D1339" t="s">
        <v>181</v>
      </c>
      <c r="E1339" t="s">
        <v>182</v>
      </c>
      <c r="F1339" t="s">
        <v>248</v>
      </c>
      <c r="G1339" t="s">
        <v>249</v>
      </c>
      <c r="H1339">
        <v>22153</v>
      </c>
      <c r="I1339" t="s">
        <v>185</v>
      </c>
      <c r="J1339" t="s">
        <v>202</v>
      </c>
      <c r="K1339" t="s">
        <v>168</v>
      </c>
      <c r="L1339" s="90">
        <v>99.98</v>
      </c>
      <c r="M1339">
        <v>2</v>
      </c>
      <c r="N1339">
        <v>0</v>
      </c>
      <c r="O1339" s="90">
        <v>7.9984000000000002</v>
      </c>
      <c r="P1339"/>
      <c r="Q1339"/>
    </row>
    <row r="1340" spans="1:17" x14ac:dyDescent="0.25">
      <c r="A1340" t="s">
        <v>2190</v>
      </c>
      <c r="B1340" s="66">
        <v>43344</v>
      </c>
      <c r="C1340" t="s">
        <v>228</v>
      </c>
      <c r="D1340" t="s">
        <v>189</v>
      </c>
      <c r="E1340" t="s">
        <v>182</v>
      </c>
      <c r="F1340" t="s">
        <v>541</v>
      </c>
      <c r="G1340" t="s">
        <v>252</v>
      </c>
      <c r="H1340">
        <v>37918</v>
      </c>
      <c r="I1340" t="s">
        <v>185</v>
      </c>
      <c r="J1340" t="s">
        <v>193</v>
      </c>
      <c r="K1340" t="s">
        <v>199</v>
      </c>
      <c r="L1340" s="90">
        <v>98.352000000000004</v>
      </c>
      <c r="M1340">
        <v>3</v>
      </c>
      <c r="N1340">
        <v>0.2</v>
      </c>
      <c r="O1340" s="90">
        <v>24.588000000000001</v>
      </c>
      <c r="P1340"/>
      <c r="Q1340"/>
    </row>
    <row r="1341" spans="1:17" x14ac:dyDescent="0.25">
      <c r="A1341" t="s">
        <v>2191</v>
      </c>
      <c r="B1341" s="66">
        <v>43344</v>
      </c>
      <c r="C1341" t="s">
        <v>228</v>
      </c>
      <c r="D1341" t="s">
        <v>181</v>
      </c>
      <c r="E1341" t="s">
        <v>182</v>
      </c>
      <c r="F1341" t="s">
        <v>292</v>
      </c>
      <c r="G1341" t="s">
        <v>293</v>
      </c>
      <c r="H1341">
        <v>6824</v>
      </c>
      <c r="I1341" t="s">
        <v>224</v>
      </c>
      <c r="J1341" t="s">
        <v>193</v>
      </c>
      <c r="K1341" t="s">
        <v>204</v>
      </c>
      <c r="L1341" s="90">
        <v>30.88</v>
      </c>
      <c r="M1341">
        <v>2</v>
      </c>
      <c r="N1341">
        <v>0</v>
      </c>
      <c r="O1341" s="90">
        <v>15.44</v>
      </c>
      <c r="P1341"/>
      <c r="Q1341"/>
    </row>
    <row r="1342" spans="1:17" x14ac:dyDescent="0.25">
      <c r="A1342" t="s">
        <v>2192</v>
      </c>
      <c r="B1342" s="66">
        <v>43344</v>
      </c>
      <c r="C1342" t="s">
        <v>195</v>
      </c>
      <c r="D1342" t="s">
        <v>181</v>
      </c>
      <c r="E1342" t="s">
        <v>182</v>
      </c>
      <c r="F1342" t="s">
        <v>233</v>
      </c>
      <c r="G1342" t="s">
        <v>234</v>
      </c>
      <c r="H1342">
        <v>55122</v>
      </c>
      <c r="I1342" t="s">
        <v>214</v>
      </c>
      <c r="J1342" t="s">
        <v>193</v>
      </c>
      <c r="K1342" t="s">
        <v>194</v>
      </c>
      <c r="L1342" s="90">
        <v>14.94</v>
      </c>
      <c r="M1342">
        <v>3</v>
      </c>
      <c r="N1342">
        <v>0</v>
      </c>
      <c r="O1342" s="90">
        <v>6.8723999999999998</v>
      </c>
      <c r="P1342"/>
      <c r="Q1342"/>
    </row>
    <row r="1343" spans="1:17" x14ac:dyDescent="0.25">
      <c r="A1343" t="s">
        <v>2193</v>
      </c>
      <c r="B1343" s="66">
        <v>43344</v>
      </c>
      <c r="C1343" t="s">
        <v>180</v>
      </c>
      <c r="D1343" t="s">
        <v>181</v>
      </c>
      <c r="E1343" t="s">
        <v>182</v>
      </c>
      <c r="F1343" t="s">
        <v>482</v>
      </c>
      <c r="G1343" t="s">
        <v>332</v>
      </c>
      <c r="H1343">
        <v>2149</v>
      </c>
      <c r="I1343" t="s">
        <v>224</v>
      </c>
      <c r="J1343" t="s">
        <v>193</v>
      </c>
      <c r="K1343" t="s">
        <v>201</v>
      </c>
      <c r="L1343" s="90">
        <v>16.28</v>
      </c>
      <c r="M1343">
        <v>2</v>
      </c>
      <c r="N1343">
        <v>0</v>
      </c>
      <c r="O1343" s="90">
        <v>6.5119999999999996</v>
      </c>
      <c r="P1343"/>
      <c r="Q1343"/>
    </row>
    <row r="1344" spans="1:17" x14ac:dyDescent="0.25">
      <c r="A1344" t="s">
        <v>2194</v>
      </c>
      <c r="B1344" s="66">
        <v>43344</v>
      </c>
      <c r="C1344" t="s">
        <v>195</v>
      </c>
      <c r="D1344" t="s">
        <v>211</v>
      </c>
      <c r="E1344" t="s">
        <v>182</v>
      </c>
      <c r="F1344" t="s">
        <v>233</v>
      </c>
      <c r="G1344" t="s">
        <v>234</v>
      </c>
      <c r="H1344">
        <v>55122</v>
      </c>
      <c r="I1344" t="s">
        <v>214</v>
      </c>
      <c r="J1344" t="s">
        <v>193</v>
      </c>
      <c r="K1344" t="s">
        <v>201</v>
      </c>
      <c r="L1344" s="90">
        <v>29.79</v>
      </c>
      <c r="M1344">
        <v>3</v>
      </c>
      <c r="N1344">
        <v>0</v>
      </c>
      <c r="O1344" s="90">
        <v>12.511799999999999</v>
      </c>
      <c r="P1344"/>
      <c r="Q1344"/>
    </row>
    <row r="1345" spans="1:17" x14ac:dyDescent="0.25">
      <c r="A1345" t="s">
        <v>2195</v>
      </c>
      <c r="B1345" s="66">
        <v>43344</v>
      </c>
      <c r="C1345" t="s">
        <v>195</v>
      </c>
      <c r="D1345" t="s">
        <v>181</v>
      </c>
      <c r="E1345" t="s">
        <v>182</v>
      </c>
      <c r="F1345" t="s">
        <v>263</v>
      </c>
      <c r="G1345" t="s">
        <v>231</v>
      </c>
      <c r="H1345">
        <v>60505</v>
      </c>
      <c r="I1345" t="s">
        <v>214</v>
      </c>
      <c r="J1345" t="s">
        <v>186</v>
      </c>
      <c r="K1345" t="s">
        <v>198</v>
      </c>
      <c r="L1345" s="90">
        <v>69.375</v>
      </c>
      <c r="M1345">
        <v>1</v>
      </c>
      <c r="N1345">
        <v>0.5</v>
      </c>
      <c r="O1345" s="90">
        <v>47.174999999999997</v>
      </c>
      <c r="P1345"/>
      <c r="Q1345"/>
    </row>
    <row r="1346" spans="1:17" x14ac:dyDescent="0.25">
      <c r="A1346" t="s">
        <v>2196</v>
      </c>
      <c r="B1346" s="66">
        <v>43345</v>
      </c>
      <c r="C1346" t="s">
        <v>195</v>
      </c>
      <c r="D1346" t="s">
        <v>211</v>
      </c>
      <c r="E1346" t="s">
        <v>182</v>
      </c>
      <c r="F1346" t="s">
        <v>641</v>
      </c>
      <c r="G1346" t="s">
        <v>213</v>
      </c>
      <c r="H1346">
        <v>76021</v>
      </c>
      <c r="I1346" t="s">
        <v>214</v>
      </c>
      <c r="J1346" t="s">
        <v>193</v>
      </c>
      <c r="K1346" t="s">
        <v>208</v>
      </c>
      <c r="L1346" s="90">
        <v>20.96</v>
      </c>
      <c r="M1346">
        <v>4</v>
      </c>
      <c r="N1346">
        <v>0.2</v>
      </c>
      <c r="O1346" s="90">
        <v>6.8120000000000003</v>
      </c>
      <c r="P1346"/>
      <c r="Q1346"/>
    </row>
    <row r="1347" spans="1:17" x14ac:dyDescent="0.25">
      <c r="A1347" t="s">
        <v>2197</v>
      </c>
      <c r="B1347" s="66">
        <v>43345</v>
      </c>
      <c r="C1347" t="s">
        <v>180</v>
      </c>
      <c r="D1347" t="s">
        <v>181</v>
      </c>
      <c r="E1347" t="s">
        <v>182</v>
      </c>
      <c r="F1347" t="s">
        <v>666</v>
      </c>
      <c r="G1347" t="s">
        <v>249</v>
      </c>
      <c r="H1347">
        <v>23666</v>
      </c>
      <c r="I1347" t="s">
        <v>185</v>
      </c>
      <c r="J1347" t="s">
        <v>186</v>
      </c>
      <c r="K1347" t="s">
        <v>200</v>
      </c>
      <c r="L1347" s="90">
        <v>186.54</v>
      </c>
      <c r="M1347">
        <v>3</v>
      </c>
      <c r="N1347">
        <v>0</v>
      </c>
      <c r="O1347" s="90">
        <v>41.038800000000002</v>
      </c>
      <c r="P1347"/>
      <c r="Q1347"/>
    </row>
    <row r="1348" spans="1:17" x14ac:dyDescent="0.25">
      <c r="A1348" t="s">
        <v>2198</v>
      </c>
      <c r="B1348" s="66">
        <v>43345</v>
      </c>
      <c r="C1348" t="s">
        <v>195</v>
      </c>
      <c r="D1348" t="s">
        <v>189</v>
      </c>
      <c r="E1348" t="s">
        <v>182</v>
      </c>
      <c r="F1348" t="s">
        <v>326</v>
      </c>
      <c r="G1348" t="s">
        <v>191</v>
      </c>
      <c r="H1348">
        <v>92345</v>
      </c>
      <c r="I1348" t="s">
        <v>192</v>
      </c>
      <c r="J1348" t="s">
        <v>202</v>
      </c>
      <c r="K1348" t="s">
        <v>168</v>
      </c>
      <c r="L1348" s="90">
        <v>99.99</v>
      </c>
      <c r="M1348">
        <v>1</v>
      </c>
      <c r="N1348">
        <v>0</v>
      </c>
      <c r="O1348" s="90">
        <v>34.996499999999997</v>
      </c>
      <c r="P1348"/>
      <c r="Q1348"/>
    </row>
    <row r="1349" spans="1:17" x14ac:dyDescent="0.25">
      <c r="A1349" t="s">
        <v>2199</v>
      </c>
      <c r="B1349" s="66">
        <v>43346</v>
      </c>
      <c r="C1349" t="s">
        <v>195</v>
      </c>
      <c r="D1349" t="s">
        <v>181</v>
      </c>
      <c r="E1349" t="s">
        <v>182</v>
      </c>
      <c r="F1349" t="s">
        <v>248</v>
      </c>
      <c r="G1349" t="s">
        <v>261</v>
      </c>
      <c r="H1349">
        <v>97477</v>
      </c>
      <c r="I1349" t="s">
        <v>192</v>
      </c>
      <c r="J1349" t="s">
        <v>193</v>
      </c>
      <c r="K1349" t="s">
        <v>204</v>
      </c>
      <c r="L1349" s="90">
        <v>22.638000000000002</v>
      </c>
      <c r="M1349">
        <v>7</v>
      </c>
      <c r="N1349">
        <v>0.7</v>
      </c>
      <c r="O1349" s="90">
        <v>16.601199999999999</v>
      </c>
      <c r="P1349"/>
      <c r="Q1349"/>
    </row>
    <row r="1350" spans="1:17" x14ac:dyDescent="0.25">
      <c r="A1350" t="s">
        <v>2200</v>
      </c>
      <c r="B1350" s="66">
        <v>43346</v>
      </c>
      <c r="C1350" t="s">
        <v>228</v>
      </c>
      <c r="D1350" t="s">
        <v>181</v>
      </c>
      <c r="E1350" t="s">
        <v>182</v>
      </c>
      <c r="F1350" t="s">
        <v>209</v>
      </c>
      <c r="G1350" t="s">
        <v>210</v>
      </c>
      <c r="H1350">
        <v>98105</v>
      </c>
      <c r="I1350" t="s">
        <v>192</v>
      </c>
      <c r="J1350" t="s">
        <v>193</v>
      </c>
      <c r="K1350" t="s">
        <v>194</v>
      </c>
      <c r="L1350" s="90">
        <v>2.61</v>
      </c>
      <c r="M1350">
        <v>1</v>
      </c>
      <c r="N1350">
        <v>0</v>
      </c>
      <c r="O1350" s="90">
        <v>1.2005999999999999</v>
      </c>
      <c r="P1350"/>
      <c r="Q1350"/>
    </row>
    <row r="1351" spans="1:17" x14ac:dyDescent="0.25">
      <c r="A1351" t="s">
        <v>2201</v>
      </c>
      <c r="B1351" s="66">
        <v>43346</v>
      </c>
      <c r="C1351" t="s">
        <v>180</v>
      </c>
      <c r="D1351" t="s">
        <v>181</v>
      </c>
      <c r="E1351" t="s">
        <v>182</v>
      </c>
      <c r="F1351" t="s">
        <v>269</v>
      </c>
      <c r="G1351" t="s">
        <v>333</v>
      </c>
      <c r="H1351">
        <v>31907</v>
      </c>
      <c r="I1351" t="s">
        <v>185</v>
      </c>
      <c r="J1351" t="s">
        <v>186</v>
      </c>
      <c r="K1351" t="s">
        <v>188</v>
      </c>
      <c r="L1351" s="90">
        <v>368.97</v>
      </c>
      <c r="M1351">
        <v>3</v>
      </c>
      <c r="N1351">
        <v>0</v>
      </c>
      <c r="O1351" s="90">
        <v>81.173400000000001</v>
      </c>
      <c r="P1351"/>
      <c r="Q1351"/>
    </row>
    <row r="1352" spans="1:17" x14ac:dyDescent="0.25">
      <c r="A1352" t="s">
        <v>2202</v>
      </c>
      <c r="B1352" s="66">
        <v>43346</v>
      </c>
      <c r="C1352" t="s">
        <v>228</v>
      </c>
      <c r="D1352" t="s">
        <v>181</v>
      </c>
      <c r="E1352" t="s">
        <v>182</v>
      </c>
      <c r="F1352" t="s">
        <v>759</v>
      </c>
      <c r="G1352" t="s">
        <v>298</v>
      </c>
      <c r="H1352">
        <v>7011</v>
      </c>
      <c r="I1352" t="s">
        <v>224</v>
      </c>
      <c r="J1352" t="s">
        <v>186</v>
      </c>
      <c r="K1352" t="s">
        <v>200</v>
      </c>
      <c r="L1352" s="90">
        <v>254.9</v>
      </c>
      <c r="M1352">
        <v>5</v>
      </c>
      <c r="N1352">
        <v>0</v>
      </c>
      <c r="O1352" s="90">
        <v>76.47</v>
      </c>
      <c r="P1352"/>
      <c r="Q1352"/>
    </row>
    <row r="1353" spans="1:17" x14ac:dyDescent="0.25">
      <c r="A1353" t="s">
        <v>2203</v>
      </c>
      <c r="B1353" s="66">
        <v>43346</v>
      </c>
      <c r="C1353" t="s">
        <v>228</v>
      </c>
      <c r="D1353" t="s">
        <v>189</v>
      </c>
      <c r="E1353" t="s">
        <v>182</v>
      </c>
      <c r="F1353" t="s">
        <v>361</v>
      </c>
      <c r="G1353" t="s">
        <v>213</v>
      </c>
      <c r="H1353">
        <v>77340</v>
      </c>
      <c r="I1353" t="s">
        <v>214</v>
      </c>
      <c r="J1353" t="s">
        <v>193</v>
      </c>
      <c r="K1353" t="s">
        <v>208</v>
      </c>
      <c r="L1353" s="90">
        <v>41.472000000000001</v>
      </c>
      <c r="M1353">
        <v>8</v>
      </c>
      <c r="N1353">
        <v>0.2</v>
      </c>
      <c r="O1353" s="90">
        <v>14.5152</v>
      </c>
      <c r="P1353"/>
      <c r="Q1353"/>
    </row>
    <row r="1354" spans="1:17" x14ac:dyDescent="0.25">
      <c r="A1354" t="s">
        <v>2204</v>
      </c>
      <c r="B1354" s="66">
        <v>43346</v>
      </c>
      <c r="C1354" t="s">
        <v>334</v>
      </c>
      <c r="D1354" t="s">
        <v>181</v>
      </c>
      <c r="E1354" t="s">
        <v>182</v>
      </c>
      <c r="F1354" t="s">
        <v>301</v>
      </c>
      <c r="G1354" t="s">
        <v>213</v>
      </c>
      <c r="H1354">
        <v>75217</v>
      </c>
      <c r="I1354" t="s">
        <v>214</v>
      </c>
      <c r="J1354" t="s">
        <v>193</v>
      </c>
      <c r="K1354" t="s">
        <v>208</v>
      </c>
      <c r="L1354" s="90">
        <v>5.3440000000000003</v>
      </c>
      <c r="M1354">
        <v>1</v>
      </c>
      <c r="N1354">
        <v>0.2</v>
      </c>
      <c r="O1354" s="90">
        <v>1.8704000000000001</v>
      </c>
      <c r="P1354"/>
      <c r="Q1354"/>
    </row>
    <row r="1355" spans="1:17" x14ac:dyDescent="0.25">
      <c r="A1355" t="s">
        <v>2205</v>
      </c>
      <c r="B1355" s="66">
        <v>43347</v>
      </c>
      <c r="C1355" t="s">
        <v>228</v>
      </c>
      <c r="D1355" t="s">
        <v>181</v>
      </c>
      <c r="E1355" t="s">
        <v>182</v>
      </c>
      <c r="F1355" t="s">
        <v>349</v>
      </c>
      <c r="G1355" t="s">
        <v>184</v>
      </c>
      <c r="H1355">
        <v>40214</v>
      </c>
      <c r="I1355" t="s">
        <v>185</v>
      </c>
      <c r="J1355" t="s">
        <v>193</v>
      </c>
      <c r="K1355" t="s">
        <v>201</v>
      </c>
      <c r="L1355" s="90">
        <v>174.95</v>
      </c>
      <c r="M1355">
        <v>5</v>
      </c>
      <c r="N1355">
        <v>0</v>
      </c>
      <c r="O1355" s="90">
        <v>45.487000000000002</v>
      </c>
      <c r="P1355"/>
      <c r="Q1355"/>
    </row>
    <row r="1356" spans="1:17" x14ac:dyDescent="0.25">
      <c r="A1356" t="s">
        <v>2206</v>
      </c>
      <c r="B1356" s="66">
        <v>43347</v>
      </c>
      <c r="C1356" t="s">
        <v>195</v>
      </c>
      <c r="D1356" t="s">
        <v>181</v>
      </c>
      <c r="E1356" t="s">
        <v>182</v>
      </c>
      <c r="F1356" t="s">
        <v>376</v>
      </c>
      <c r="G1356" t="s">
        <v>249</v>
      </c>
      <c r="H1356">
        <v>24153</v>
      </c>
      <c r="I1356" t="s">
        <v>185</v>
      </c>
      <c r="J1356" t="s">
        <v>193</v>
      </c>
      <c r="K1356" t="s">
        <v>201</v>
      </c>
      <c r="L1356" s="90">
        <v>101.94</v>
      </c>
      <c r="M1356">
        <v>6</v>
      </c>
      <c r="N1356">
        <v>0</v>
      </c>
      <c r="O1356" s="90">
        <v>29.5626</v>
      </c>
      <c r="P1356"/>
      <c r="Q1356"/>
    </row>
    <row r="1357" spans="1:17" x14ac:dyDescent="0.25">
      <c r="A1357" t="s">
        <v>2207</v>
      </c>
      <c r="B1357" s="66">
        <v>43347</v>
      </c>
      <c r="C1357" t="s">
        <v>180</v>
      </c>
      <c r="D1357" t="s">
        <v>189</v>
      </c>
      <c r="E1357" t="s">
        <v>182</v>
      </c>
      <c r="F1357" t="s">
        <v>219</v>
      </c>
      <c r="G1357" t="s">
        <v>191</v>
      </c>
      <c r="H1357">
        <v>94122</v>
      </c>
      <c r="I1357" t="s">
        <v>192</v>
      </c>
      <c r="J1357" t="s">
        <v>202</v>
      </c>
      <c r="K1357" t="s">
        <v>203</v>
      </c>
      <c r="L1357" s="90">
        <v>28.783999999999999</v>
      </c>
      <c r="M1357">
        <v>2</v>
      </c>
      <c r="N1357">
        <v>0.2</v>
      </c>
      <c r="O1357" s="90">
        <v>2.8784000000000001</v>
      </c>
      <c r="P1357"/>
      <c r="Q1357"/>
    </row>
    <row r="1358" spans="1:17" x14ac:dyDescent="0.25">
      <c r="A1358" t="s">
        <v>2208</v>
      </c>
      <c r="B1358" s="66">
        <v>43347</v>
      </c>
      <c r="C1358" t="s">
        <v>195</v>
      </c>
      <c r="D1358" t="s">
        <v>211</v>
      </c>
      <c r="E1358" t="s">
        <v>182</v>
      </c>
      <c r="F1358" t="s">
        <v>274</v>
      </c>
      <c r="G1358" t="s">
        <v>247</v>
      </c>
      <c r="H1358">
        <v>85023</v>
      </c>
      <c r="I1358" t="s">
        <v>192</v>
      </c>
      <c r="J1358" t="s">
        <v>186</v>
      </c>
      <c r="K1358" t="s">
        <v>200</v>
      </c>
      <c r="L1358" s="90">
        <v>169.56800000000001</v>
      </c>
      <c r="M1358">
        <v>2</v>
      </c>
      <c r="N1358">
        <v>0.2</v>
      </c>
      <c r="O1358" s="90">
        <v>0</v>
      </c>
      <c r="P1358"/>
      <c r="Q1358"/>
    </row>
    <row r="1359" spans="1:17" x14ac:dyDescent="0.25">
      <c r="A1359" t="s">
        <v>2209</v>
      </c>
      <c r="B1359" s="66">
        <v>43347</v>
      </c>
      <c r="C1359" t="s">
        <v>195</v>
      </c>
      <c r="D1359" t="s">
        <v>189</v>
      </c>
      <c r="E1359" t="s">
        <v>182</v>
      </c>
      <c r="F1359" t="s">
        <v>219</v>
      </c>
      <c r="G1359" t="s">
        <v>191</v>
      </c>
      <c r="H1359">
        <v>94109</v>
      </c>
      <c r="I1359" t="s">
        <v>192</v>
      </c>
      <c r="J1359" t="s">
        <v>193</v>
      </c>
      <c r="K1359" t="s">
        <v>208</v>
      </c>
      <c r="L1359" s="90">
        <v>12.96</v>
      </c>
      <c r="M1359">
        <v>2</v>
      </c>
      <c r="N1359">
        <v>0</v>
      </c>
      <c r="O1359" s="90">
        <v>6.2207999999999997</v>
      </c>
      <c r="P1359"/>
      <c r="Q1359"/>
    </row>
    <row r="1360" spans="1:17" x14ac:dyDescent="0.25">
      <c r="A1360" t="s">
        <v>2210</v>
      </c>
      <c r="B1360" s="66">
        <v>43348</v>
      </c>
      <c r="C1360" t="s">
        <v>195</v>
      </c>
      <c r="D1360" t="s">
        <v>211</v>
      </c>
      <c r="E1360" t="s">
        <v>182</v>
      </c>
      <c r="F1360" t="s">
        <v>227</v>
      </c>
      <c r="G1360" t="s">
        <v>213</v>
      </c>
      <c r="H1360">
        <v>77070</v>
      </c>
      <c r="I1360" t="s">
        <v>214</v>
      </c>
      <c r="J1360" t="s">
        <v>186</v>
      </c>
      <c r="K1360" t="s">
        <v>188</v>
      </c>
      <c r="L1360" s="90">
        <v>275.05799999999999</v>
      </c>
      <c r="M1360">
        <v>3</v>
      </c>
      <c r="N1360">
        <v>0.3</v>
      </c>
      <c r="O1360" s="90">
        <v>90.376199999999997</v>
      </c>
      <c r="P1360"/>
      <c r="Q1360"/>
    </row>
    <row r="1361" spans="1:17" x14ac:dyDescent="0.25">
      <c r="A1361" t="s">
        <v>2211</v>
      </c>
      <c r="B1361" s="66">
        <v>43348</v>
      </c>
      <c r="C1361" t="s">
        <v>195</v>
      </c>
      <c r="D1361" t="s">
        <v>211</v>
      </c>
      <c r="E1361" t="s">
        <v>182</v>
      </c>
      <c r="F1361" t="s">
        <v>317</v>
      </c>
      <c r="G1361" t="s">
        <v>264</v>
      </c>
      <c r="H1361">
        <v>80906</v>
      </c>
      <c r="I1361" t="s">
        <v>192</v>
      </c>
      <c r="J1361" t="s">
        <v>186</v>
      </c>
      <c r="K1361" t="s">
        <v>188</v>
      </c>
      <c r="L1361" s="90">
        <v>1325.76</v>
      </c>
      <c r="M1361">
        <v>6</v>
      </c>
      <c r="N1361">
        <v>0.2</v>
      </c>
      <c r="O1361" s="90">
        <v>149.148</v>
      </c>
      <c r="P1361"/>
      <c r="Q1361"/>
    </row>
    <row r="1362" spans="1:17" x14ac:dyDescent="0.25">
      <c r="A1362" t="s">
        <v>2212</v>
      </c>
      <c r="B1362" s="66">
        <v>43348</v>
      </c>
      <c r="C1362" t="s">
        <v>195</v>
      </c>
      <c r="D1362" t="s">
        <v>189</v>
      </c>
      <c r="E1362" t="s">
        <v>182</v>
      </c>
      <c r="F1362" t="s">
        <v>269</v>
      </c>
      <c r="G1362" t="s">
        <v>240</v>
      </c>
      <c r="H1362">
        <v>47201</v>
      </c>
      <c r="I1362" t="s">
        <v>214</v>
      </c>
      <c r="J1362" t="s">
        <v>202</v>
      </c>
      <c r="K1362" t="s">
        <v>168</v>
      </c>
      <c r="L1362" s="90">
        <v>1.98</v>
      </c>
      <c r="M1362">
        <v>2</v>
      </c>
      <c r="N1362">
        <v>0</v>
      </c>
      <c r="O1362" s="90">
        <v>0.89100000000000001</v>
      </c>
      <c r="P1362"/>
      <c r="Q1362"/>
    </row>
    <row r="1363" spans="1:17" x14ac:dyDescent="0.25">
      <c r="A1363" t="s">
        <v>2213</v>
      </c>
      <c r="B1363" s="66">
        <v>43348</v>
      </c>
      <c r="C1363" t="s">
        <v>195</v>
      </c>
      <c r="D1363" t="s">
        <v>181</v>
      </c>
      <c r="E1363" t="s">
        <v>182</v>
      </c>
      <c r="F1363" t="s">
        <v>407</v>
      </c>
      <c r="G1363" t="s">
        <v>216</v>
      </c>
      <c r="H1363">
        <v>53209</v>
      </c>
      <c r="I1363" t="s">
        <v>214</v>
      </c>
      <c r="J1363" t="s">
        <v>186</v>
      </c>
      <c r="K1363" t="s">
        <v>200</v>
      </c>
      <c r="L1363" s="90">
        <v>26.94</v>
      </c>
      <c r="M1363">
        <v>3</v>
      </c>
      <c r="N1363">
        <v>0</v>
      </c>
      <c r="O1363" s="90">
        <v>11.3148</v>
      </c>
      <c r="P1363"/>
      <c r="Q1363"/>
    </row>
    <row r="1364" spans="1:17" x14ac:dyDescent="0.25">
      <c r="A1364" t="s">
        <v>2214</v>
      </c>
      <c r="B1364" s="66">
        <v>43348</v>
      </c>
      <c r="C1364" t="s">
        <v>195</v>
      </c>
      <c r="D1364" t="s">
        <v>181</v>
      </c>
      <c r="E1364" t="s">
        <v>182</v>
      </c>
      <c r="F1364" t="s">
        <v>250</v>
      </c>
      <c r="G1364" t="s">
        <v>351</v>
      </c>
      <c r="H1364">
        <v>39212</v>
      </c>
      <c r="I1364" t="s">
        <v>185</v>
      </c>
      <c r="J1364" t="s">
        <v>193</v>
      </c>
      <c r="K1364" t="s">
        <v>199</v>
      </c>
      <c r="L1364" s="90">
        <v>7.89</v>
      </c>
      <c r="M1364">
        <v>1</v>
      </c>
      <c r="N1364">
        <v>0</v>
      </c>
      <c r="O1364" s="90">
        <v>0.31559999999999999</v>
      </c>
      <c r="P1364"/>
      <c r="Q1364"/>
    </row>
    <row r="1365" spans="1:17" x14ac:dyDescent="0.25">
      <c r="A1365" t="s">
        <v>2215</v>
      </c>
      <c r="B1365" s="66">
        <v>43348</v>
      </c>
      <c r="C1365" t="s">
        <v>195</v>
      </c>
      <c r="D1365" t="s">
        <v>211</v>
      </c>
      <c r="E1365" t="s">
        <v>182</v>
      </c>
      <c r="F1365" t="s">
        <v>370</v>
      </c>
      <c r="G1365" t="s">
        <v>197</v>
      </c>
      <c r="H1365">
        <v>33801</v>
      </c>
      <c r="I1365" t="s">
        <v>185</v>
      </c>
      <c r="J1365" t="s">
        <v>186</v>
      </c>
      <c r="K1365" t="s">
        <v>200</v>
      </c>
      <c r="L1365" s="90">
        <v>45.695999999999998</v>
      </c>
      <c r="M1365">
        <v>3</v>
      </c>
      <c r="N1365">
        <v>0.2</v>
      </c>
      <c r="O1365" s="90">
        <v>5.1407999999999996</v>
      </c>
      <c r="P1365"/>
      <c r="Q1365"/>
    </row>
    <row r="1366" spans="1:17" x14ac:dyDescent="0.25">
      <c r="A1366" t="s">
        <v>2216</v>
      </c>
      <c r="B1366" s="66">
        <v>43348</v>
      </c>
      <c r="C1366" t="s">
        <v>195</v>
      </c>
      <c r="D1366" t="s">
        <v>189</v>
      </c>
      <c r="E1366" t="s">
        <v>182</v>
      </c>
      <c r="F1366" t="s">
        <v>222</v>
      </c>
      <c r="G1366" t="s">
        <v>223</v>
      </c>
      <c r="H1366">
        <v>19140</v>
      </c>
      <c r="I1366" t="s">
        <v>224</v>
      </c>
      <c r="J1366" t="s">
        <v>186</v>
      </c>
      <c r="K1366" t="s">
        <v>188</v>
      </c>
      <c r="L1366" s="90">
        <v>347.80200000000002</v>
      </c>
      <c r="M1366">
        <v>7</v>
      </c>
      <c r="N1366">
        <v>0.3</v>
      </c>
      <c r="O1366" s="90">
        <v>24.843</v>
      </c>
      <c r="P1366"/>
      <c r="Q1366"/>
    </row>
    <row r="1367" spans="1:17" x14ac:dyDescent="0.25">
      <c r="A1367" t="s">
        <v>2217</v>
      </c>
      <c r="B1367" s="66">
        <v>43348</v>
      </c>
      <c r="C1367" t="s">
        <v>180</v>
      </c>
      <c r="D1367" t="s">
        <v>211</v>
      </c>
      <c r="E1367" t="s">
        <v>182</v>
      </c>
      <c r="F1367" t="s">
        <v>589</v>
      </c>
      <c r="G1367" t="s">
        <v>298</v>
      </c>
      <c r="H1367">
        <v>7050</v>
      </c>
      <c r="I1367" t="s">
        <v>224</v>
      </c>
      <c r="J1367" t="s">
        <v>193</v>
      </c>
      <c r="K1367" t="s">
        <v>276</v>
      </c>
      <c r="L1367" s="90">
        <v>27.93</v>
      </c>
      <c r="M1367">
        <v>3</v>
      </c>
      <c r="N1367">
        <v>0</v>
      </c>
      <c r="O1367" s="90">
        <v>8.0997000000000003</v>
      </c>
      <c r="P1367"/>
      <c r="Q1367"/>
    </row>
    <row r="1368" spans="1:17" x14ac:dyDescent="0.25">
      <c r="A1368" t="s">
        <v>2218</v>
      </c>
      <c r="B1368" s="66">
        <v>43349</v>
      </c>
      <c r="C1368" t="s">
        <v>334</v>
      </c>
      <c r="D1368" t="s">
        <v>189</v>
      </c>
      <c r="E1368" t="s">
        <v>182</v>
      </c>
      <c r="F1368" t="s">
        <v>190</v>
      </c>
      <c r="G1368" t="s">
        <v>191</v>
      </c>
      <c r="H1368">
        <v>90008</v>
      </c>
      <c r="I1368" t="s">
        <v>192</v>
      </c>
      <c r="J1368" t="s">
        <v>186</v>
      </c>
      <c r="K1368" t="s">
        <v>198</v>
      </c>
      <c r="L1368" s="90">
        <v>399.67200000000003</v>
      </c>
      <c r="M1368">
        <v>7</v>
      </c>
      <c r="N1368">
        <v>0.2</v>
      </c>
      <c r="O1368" s="90">
        <v>14.9877</v>
      </c>
      <c r="P1368"/>
      <c r="Q1368"/>
    </row>
    <row r="1369" spans="1:17" x14ac:dyDescent="0.25">
      <c r="A1369" t="s">
        <v>2219</v>
      </c>
      <c r="B1369" s="66">
        <v>43349</v>
      </c>
      <c r="C1369" t="s">
        <v>228</v>
      </c>
      <c r="D1369" t="s">
        <v>181</v>
      </c>
      <c r="E1369" t="s">
        <v>182</v>
      </c>
      <c r="F1369" t="s">
        <v>404</v>
      </c>
      <c r="G1369" t="s">
        <v>221</v>
      </c>
      <c r="H1369">
        <v>68104</v>
      </c>
      <c r="I1369" t="s">
        <v>214</v>
      </c>
      <c r="J1369" t="s">
        <v>186</v>
      </c>
      <c r="K1369" t="s">
        <v>200</v>
      </c>
      <c r="L1369" s="90">
        <v>28.4</v>
      </c>
      <c r="M1369">
        <v>2</v>
      </c>
      <c r="N1369">
        <v>0</v>
      </c>
      <c r="O1369" s="90">
        <v>11.076000000000001</v>
      </c>
      <c r="P1369"/>
      <c r="Q1369"/>
    </row>
    <row r="1370" spans="1:17" x14ac:dyDescent="0.25">
      <c r="A1370" t="s">
        <v>2220</v>
      </c>
      <c r="B1370" s="66">
        <v>43349</v>
      </c>
      <c r="C1370" t="s">
        <v>195</v>
      </c>
      <c r="D1370" t="s">
        <v>189</v>
      </c>
      <c r="E1370" t="s">
        <v>182</v>
      </c>
      <c r="F1370" t="s">
        <v>288</v>
      </c>
      <c r="G1370" t="s">
        <v>213</v>
      </c>
      <c r="H1370">
        <v>78207</v>
      </c>
      <c r="I1370" t="s">
        <v>214</v>
      </c>
      <c r="J1370" t="s">
        <v>193</v>
      </c>
      <c r="K1370" t="s">
        <v>204</v>
      </c>
      <c r="L1370" s="90">
        <v>29.372</v>
      </c>
      <c r="M1370">
        <v>7</v>
      </c>
      <c r="N1370">
        <v>0.8</v>
      </c>
      <c r="O1370" s="90">
        <v>46.995199999999997</v>
      </c>
      <c r="P1370"/>
      <c r="Q1370"/>
    </row>
    <row r="1371" spans="1:17" x14ac:dyDescent="0.25">
      <c r="A1371" t="s">
        <v>2221</v>
      </c>
      <c r="B1371" s="66">
        <v>43349</v>
      </c>
      <c r="C1371" t="s">
        <v>195</v>
      </c>
      <c r="D1371" t="s">
        <v>189</v>
      </c>
      <c r="E1371" t="s">
        <v>182</v>
      </c>
      <c r="F1371" t="s">
        <v>272</v>
      </c>
      <c r="G1371" t="s">
        <v>238</v>
      </c>
      <c r="H1371">
        <v>19805</v>
      </c>
      <c r="I1371" t="s">
        <v>224</v>
      </c>
      <c r="J1371" t="s">
        <v>186</v>
      </c>
      <c r="K1371" t="s">
        <v>187</v>
      </c>
      <c r="L1371" s="90">
        <v>1025.8800000000001</v>
      </c>
      <c r="M1371">
        <v>6</v>
      </c>
      <c r="N1371">
        <v>0</v>
      </c>
      <c r="O1371" s="90">
        <v>235.95240000000001</v>
      </c>
      <c r="P1371"/>
      <c r="Q1371"/>
    </row>
    <row r="1372" spans="1:17" x14ac:dyDescent="0.25">
      <c r="A1372" t="s">
        <v>2222</v>
      </c>
      <c r="B1372" s="66">
        <v>43349</v>
      </c>
      <c r="C1372" t="s">
        <v>228</v>
      </c>
      <c r="D1372" t="s">
        <v>189</v>
      </c>
      <c r="E1372" t="s">
        <v>182</v>
      </c>
      <c r="F1372" t="s">
        <v>190</v>
      </c>
      <c r="G1372" t="s">
        <v>191</v>
      </c>
      <c r="H1372">
        <v>90008</v>
      </c>
      <c r="I1372" t="s">
        <v>192</v>
      </c>
      <c r="J1372" t="s">
        <v>202</v>
      </c>
      <c r="K1372" t="s">
        <v>168</v>
      </c>
      <c r="L1372" s="90">
        <v>239.97</v>
      </c>
      <c r="M1372">
        <v>3</v>
      </c>
      <c r="N1372">
        <v>0</v>
      </c>
      <c r="O1372" s="90">
        <v>86.389200000000002</v>
      </c>
      <c r="P1372"/>
      <c r="Q1372"/>
    </row>
    <row r="1373" spans="1:17" x14ac:dyDescent="0.25">
      <c r="A1373" t="s">
        <v>2223</v>
      </c>
      <c r="B1373" s="66">
        <v>43349</v>
      </c>
      <c r="C1373" t="s">
        <v>228</v>
      </c>
      <c r="D1373" t="s">
        <v>181</v>
      </c>
      <c r="E1373" t="s">
        <v>182</v>
      </c>
      <c r="F1373" t="s">
        <v>301</v>
      </c>
      <c r="G1373" t="s">
        <v>213</v>
      </c>
      <c r="H1373">
        <v>75081</v>
      </c>
      <c r="I1373" t="s">
        <v>214</v>
      </c>
      <c r="J1373" t="s">
        <v>202</v>
      </c>
      <c r="K1373" t="s">
        <v>203</v>
      </c>
      <c r="L1373" s="90">
        <v>35.183999999999997</v>
      </c>
      <c r="M1373">
        <v>2</v>
      </c>
      <c r="N1373">
        <v>0.2</v>
      </c>
      <c r="O1373" s="90">
        <v>12.314399999999999</v>
      </c>
      <c r="P1373"/>
      <c r="Q1373"/>
    </row>
    <row r="1374" spans="1:17" x14ac:dyDescent="0.25">
      <c r="A1374" t="s">
        <v>2224</v>
      </c>
      <c r="B1374" s="66">
        <v>43349</v>
      </c>
      <c r="C1374" t="s">
        <v>195</v>
      </c>
      <c r="D1374" t="s">
        <v>181</v>
      </c>
      <c r="E1374" t="s">
        <v>182</v>
      </c>
      <c r="F1374" t="s">
        <v>519</v>
      </c>
      <c r="G1374" t="s">
        <v>298</v>
      </c>
      <c r="H1374">
        <v>7501</v>
      </c>
      <c r="I1374" t="s">
        <v>224</v>
      </c>
      <c r="J1374" t="s">
        <v>186</v>
      </c>
      <c r="K1374" t="s">
        <v>200</v>
      </c>
      <c r="L1374" s="90">
        <v>12.99</v>
      </c>
      <c r="M1374">
        <v>1</v>
      </c>
      <c r="N1374">
        <v>0</v>
      </c>
      <c r="O1374" s="90">
        <v>1.5588</v>
      </c>
      <c r="P1374"/>
      <c r="Q1374"/>
    </row>
    <row r="1375" spans="1:17" x14ac:dyDescent="0.25">
      <c r="A1375" t="s">
        <v>2225</v>
      </c>
      <c r="B1375" s="66">
        <v>43350</v>
      </c>
      <c r="C1375" t="s">
        <v>195</v>
      </c>
      <c r="D1375" t="s">
        <v>181</v>
      </c>
      <c r="E1375" t="s">
        <v>182</v>
      </c>
      <c r="F1375" t="s">
        <v>387</v>
      </c>
      <c r="G1375" t="s">
        <v>270</v>
      </c>
      <c r="H1375">
        <v>44105</v>
      </c>
      <c r="I1375" t="s">
        <v>224</v>
      </c>
      <c r="J1375" t="s">
        <v>193</v>
      </c>
      <c r="K1375" t="s">
        <v>201</v>
      </c>
      <c r="L1375" s="90">
        <v>25.92</v>
      </c>
      <c r="M1375">
        <v>5</v>
      </c>
      <c r="N1375">
        <v>0.2</v>
      </c>
      <c r="O1375" s="90">
        <v>3.8879999999999999</v>
      </c>
      <c r="P1375"/>
      <c r="Q1375"/>
    </row>
    <row r="1376" spans="1:17" x14ac:dyDescent="0.25">
      <c r="A1376" t="s">
        <v>2226</v>
      </c>
      <c r="B1376" s="66">
        <v>43350</v>
      </c>
      <c r="C1376" t="s">
        <v>195</v>
      </c>
      <c r="D1376" t="s">
        <v>189</v>
      </c>
      <c r="E1376" t="s">
        <v>182</v>
      </c>
      <c r="F1376" t="s">
        <v>408</v>
      </c>
      <c r="G1376" t="s">
        <v>184</v>
      </c>
      <c r="H1376">
        <v>41042</v>
      </c>
      <c r="I1376" t="s">
        <v>185</v>
      </c>
      <c r="J1376" t="s">
        <v>193</v>
      </c>
      <c r="K1376" t="s">
        <v>201</v>
      </c>
      <c r="L1376" s="90">
        <v>35.76</v>
      </c>
      <c r="M1376">
        <v>12</v>
      </c>
      <c r="N1376">
        <v>0</v>
      </c>
      <c r="O1376" s="90">
        <v>10.0128</v>
      </c>
      <c r="P1376"/>
      <c r="Q1376"/>
    </row>
    <row r="1377" spans="1:17" x14ac:dyDescent="0.25">
      <c r="A1377" t="s">
        <v>2227</v>
      </c>
      <c r="B1377" s="66">
        <v>43350</v>
      </c>
      <c r="C1377" t="s">
        <v>195</v>
      </c>
      <c r="D1377" t="s">
        <v>181</v>
      </c>
      <c r="E1377" t="s">
        <v>182</v>
      </c>
      <c r="F1377" t="s">
        <v>241</v>
      </c>
      <c r="G1377" t="s">
        <v>242</v>
      </c>
      <c r="H1377">
        <v>10024</v>
      </c>
      <c r="I1377" t="s">
        <v>224</v>
      </c>
      <c r="J1377" t="s">
        <v>202</v>
      </c>
      <c r="K1377" t="s">
        <v>168</v>
      </c>
      <c r="L1377" s="90">
        <v>843.9</v>
      </c>
      <c r="M1377">
        <v>2</v>
      </c>
      <c r="N1377">
        <v>0</v>
      </c>
      <c r="O1377" s="90">
        <v>371.31599999999997</v>
      </c>
      <c r="P1377"/>
      <c r="Q1377"/>
    </row>
    <row r="1378" spans="1:17" x14ac:dyDescent="0.25">
      <c r="A1378" t="s">
        <v>2228</v>
      </c>
      <c r="B1378" s="66">
        <v>43350</v>
      </c>
      <c r="C1378" t="s">
        <v>195</v>
      </c>
      <c r="D1378" t="s">
        <v>189</v>
      </c>
      <c r="E1378" t="s">
        <v>182</v>
      </c>
      <c r="F1378" t="s">
        <v>256</v>
      </c>
      <c r="G1378" t="s">
        <v>414</v>
      </c>
      <c r="H1378">
        <v>21044</v>
      </c>
      <c r="I1378" t="s">
        <v>224</v>
      </c>
      <c r="J1378" t="s">
        <v>193</v>
      </c>
      <c r="K1378" t="s">
        <v>205</v>
      </c>
      <c r="L1378" s="90">
        <v>37.68</v>
      </c>
      <c r="M1378">
        <v>2</v>
      </c>
      <c r="N1378">
        <v>0</v>
      </c>
      <c r="O1378" s="90">
        <v>10.5504</v>
      </c>
      <c r="P1378"/>
      <c r="Q1378"/>
    </row>
    <row r="1379" spans="1:17" x14ac:dyDescent="0.25">
      <c r="A1379" t="s">
        <v>2229</v>
      </c>
      <c r="B1379" s="66">
        <v>43350</v>
      </c>
      <c r="C1379" t="s">
        <v>195</v>
      </c>
      <c r="D1379" t="s">
        <v>189</v>
      </c>
      <c r="E1379" t="s">
        <v>182</v>
      </c>
      <c r="F1379" t="s">
        <v>571</v>
      </c>
      <c r="G1379" t="s">
        <v>252</v>
      </c>
      <c r="H1379">
        <v>37211</v>
      </c>
      <c r="I1379" t="s">
        <v>185</v>
      </c>
      <c r="J1379" t="s">
        <v>193</v>
      </c>
      <c r="K1379" t="s">
        <v>205</v>
      </c>
      <c r="L1379" s="90">
        <v>81.567999999999998</v>
      </c>
      <c r="M1379">
        <v>2</v>
      </c>
      <c r="N1379">
        <v>0.2</v>
      </c>
      <c r="O1379" s="90">
        <v>7.1372</v>
      </c>
      <c r="P1379"/>
      <c r="Q1379"/>
    </row>
    <row r="1380" spans="1:17" x14ac:dyDescent="0.25">
      <c r="A1380" t="s">
        <v>2230</v>
      </c>
      <c r="B1380" s="66">
        <v>43350</v>
      </c>
      <c r="C1380" t="s">
        <v>195</v>
      </c>
      <c r="D1380" t="s">
        <v>181</v>
      </c>
      <c r="E1380" t="s">
        <v>182</v>
      </c>
      <c r="F1380" t="s">
        <v>235</v>
      </c>
      <c r="G1380" t="s">
        <v>236</v>
      </c>
      <c r="H1380">
        <v>48185</v>
      </c>
      <c r="I1380" t="s">
        <v>214</v>
      </c>
      <c r="J1380" t="s">
        <v>186</v>
      </c>
      <c r="K1380" t="s">
        <v>200</v>
      </c>
      <c r="L1380" s="90">
        <v>272.94</v>
      </c>
      <c r="M1380">
        <v>3</v>
      </c>
      <c r="N1380">
        <v>0</v>
      </c>
      <c r="O1380" s="90">
        <v>30.023399999999999</v>
      </c>
      <c r="P1380"/>
      <c r="Q1380"/>
    </row>
    <row r="1381" spans="1:17" x14ac:dyDescent="0.25">
      <c r="A1381" t="s">
        <v>2231</v>
      </c>
      <c r="B1381" s="66">
        <v>43350</v>
      </c>
      <c r="C1381" t="s">
        <v>195</v>
      </c>
      <c r="D1381" t="s">
        <v>181</v>
      </c>
      <c r="E1381" t="s">
        <v>182</v>
      </c>
      <c r="F1381" t="s">
        <v>222</v>
      </c>
      <c r="G1381" t="s">
        <v>223</v>
      </c>
      <c r="H1381">
        <v>19140</v>
      </c>
      <c r="I1381" t="s">
        <v>224</v>
      </c>
      <c r="J1381" t="s">
        <v>193</v>
      </c>
      <c r="K1381" t="s">
        <v>205</v>
      </c>
      <c r="L1381" s="90">
        <v>23.696000000000002</v>
      </c>
      <c r="M1381">
        <v>2</v>
      </c>
      <c r="N1381">
        <v>0.2</v>
      </c>
      <c r="O1381" s="90">
        <v>6.5164</v>
      </c>
      <c r="P1381"/>
      <c r="Q1381"/>
    </row>
    <row r="1382" spans="1:17" x14ac:dyDescent="0.25">
      <c r="A1382" t="s">
        <v>2232</v>
      </c>
      <c r="B1382" s="66">
        <v>43350</v>
      </c>
      <c r="C1382" t="s">
        <v>195</v>
      </c>
      <c r="D1382" t="s">
        <v>189</v>
      </c>
      <c r="E1382" t="s">
        <v>182</v>
      </c>
      <c r="F1382" t="s">
        <v>274</v>
      </c>
      <c r="G1382" t="s">
        <v>247</v>
      </c>
      <c r="H1382">
        <v>85023</v>
      </c>
      <c r="I1382" t="s">
        <v>192</v>
      </c>
      <c r="J1382" t="s">
        <v>202</v>
      </c>
      <c r="K1382" t="s">
        <v>203</v>
      </c>
      <c r="L1382" s="90">
        <v>195.96</v>
      </c>
      <c r="M1382">
        <v>5</v>
      </c>
      <c r="N1382">
        <v>0.2</v>
      </c>
      <c r="O1382" s="90">
        <v>19.596</v>
      </c>
      <c r="P1382"/>
      <c r="Q1382"/>
    </row>
    <row r="1383" spans="1:17" x14ac:dyDescent="0.25">
      <c r="A1383" t="s">
        <v>2233</v>
      </c>
      <c r="B1383" s="66">
        <v>43350</v>
      </c>
      <c r="C1383" t="s">
        <v>228</v>
      </c>
      <c r="D1383" t="s">
        <v>181</v>
      </c>
      <c r="E1383" t="s">
        <v>182</v>
      </c>
      <c r="F1383" t="s">
        <v>424</v>
      </c>
      <c r="G1383" t="s">
        <v>249</v>
      </c>
      <c r="H1383">
        <v>23464</v>
      </c>
      <c r="I1383" t="s">
        <v>185</v>
      </c>
      <c r="J1383" t="s">
        <v>186</v>
      </c>
      <c r="K1383" t="s">
        <v>200</v>
      </c>
      <c r="L1383" s="90">
        <v>756.8</v>
      </c>
      <c r="M1383">
        <v>5</v>
      </c>
      <c r="N1383">
        <v>0</v>
      </c>
      <c r="O1383" s="90">
        <v>75.680000000000007</v>
      </c>
      <c r="P1383"/>
      <c r="Q1383"/>
    </row>
    <row r="1384" spans="1:17" x14ac:dyDescent="0.25">
      <c r="A1384" t="s">
        <v>2234</v>
      </c>
      <c r="B1384" s="66">
        <v>43350</v>
      </c>
      <c r="C1384" t="s">
        <v>195</v>
      </c>
      <c r="D1384" t="s">
        <v>181</v>
      </c>
      <c r="E1384" t="s">
        <v>182</v>
      </c>
      <c r="F1384" t="s">
        <v>280</v>
      </c>
      <c r="G1384" t="s">
        <v>238</v>
      </c>
      <c r="H1384">
        <v>19711</v>
      </c>
      <c r="I1384" t="s">
        <v>224</v>
      </c>
      <c r="J1384" t="s">
        <v>193</v>
      </c>
      <c r="K1384" t="s">
        <v>201</v>
      </c>
      <c r="L1384" s="90">
        <v>11.16</v>
      </c>
      <c r="M1384">
        <v>2</v>
      </c>
      <c r="N1384">
        <v>0</v>
      </c>
      <c r="O1384" s="90">
        <v>2.79</v>
      </c>
      <c r="P1384"/>
      <c r="Q1384"/>
    </row>
    <row r="1385" spans="1:17" x14ac:dyDescent="0.25">
      <c r="A1385" t="s">
        <v>2235</v>
      </c>
      <c r="B1385" s="66">
        <v>43351</v>
      </c>
      <c r="C1385" t="s">
        <v>228</v>
      </c>
      <c r="D1385" t="s">
        <v>181</v>
      </c>
      <c r="E1385" t="s">
        <v>182</v>
      </c>
      <c r="F1385" t="s">
        <v>557</v>
      </c>
      <c r="G1385" t="s">
        <v>191</v>
      </c>
      <c r="H1385">
        <v>91360</v>
      </c>
      <c r="I1385" t="s">
        <v>192</v>
      </c>
      <c r="J1385" t="s">
        <v>202</v>
      </c>
      <c r="K1385" t="s">
        <v>203</v>
      </c>
      <c r="L1385" s="90">
        <v>15.984</v>
      </c>
      <c r="M1385">
        <v>2</v>
      </c>
      <c r="N1385">
        <v>0.2</v>
      </c>
      <c r="O1385" s="90">
        <v>1.1988000000000001</v>
      </c>
      <c r="P1385"/>
      <c r="Q1385"/>
    </row>
    <row r="1386" spans="1:17" x14ac:dyDescent="0.25">
      <c r="A1386" t="s">
        <v>2236</v>
      </c>
      <c r="B1386" s="66">
        <v>43351</v>
      </c>
      <c r="C1386" t="s">
        <v>228</v>
      </c>
      <c r="D1386" t="s">
        <v>181</v>
      </c>
      <c r="E1386" t="s">
        <v>182</v>
      </c>
      <c r="F1386" t="s">
        <v>190</v>
      </c>
      <c r="G1386" t="s">
        <v>191</v>
      </c>
      <c r="H1386">
        <v>90045</v>
      </c>
      <c r="I1386" t="s">
        <v>192</v>
      </c>
      <c r="J1386" t="s">
        <v>193</v>
      </c>
      <c r="K1386" t="s">
        <v>208</v>
      </c>
      <c r="L1386" s="90">
        <v>58.32</v>
      </c>
      <c r="M1386">
        <v>9</v>
      </c>
      <c r="N1386">
        <v>0</v>
      </c>
      <c r="O1386" s="90">
        <v>27.993600000000001</v>
      </c>
      <c r="P1386"/>
      <c r="Q1386"/>
    </row>
    <row r="1387" spans="1:17" x14ac:dyDescent="0.25">
      <c r="A1387" t="s">
        <v>2237</v>
      </c>
      <c r="B1387" s="66">
        <v>43351</v>
      </c>
      <c r="C1387" t="s">
        <v>195</v>
      </c>
      <c r="D1387" t="s">
        <v>181</v>
      </c>
      <c r="E1387" t="s">
        <v>182</v>
      </c>
      <c r="F1387" t="s">
        <v>227</v>
      </c>
      <c r="G1387" t="s">
        <v>213</v>
      </c>
      <c r="H1387">
        <v>77070</v>
      </c>
      <c r="I1387" t="s">
        <v>214</v>
      </c>
      <c r="J1387" t="s">
        <v>193</v>
      </c>
      <c r="K1387" t="s">
        <v>243</v>
      </c>
      <c r="L1387" s="90">
        <v>10.824</v>
      </c>
      <c r="M1387">
        <v>3</v>
      </c>
      <c r="N1387">
        <v>0.2</v>
      </c>
      <c r="O1387" s="90">
        <v>2.5707</v>
      </c>
      <c r="P1387"/>
      <c r="Q1387"/>
    </row>
    <row r="1388" spans="1:17" x14ac:dyDescent="0.25">
      <c r="A1388" t="s">
        <v>2238</v>
      </c>
      <c r="B1388" s="66">
        <v>43351</v>
      </c>
      <c r="C1388" t="s">
        <v>195</v>
      </c>
      <c r="D1388" t="s">
        <v>181</v>
      </c>
      <c r="E1388" t="s">
        <v>182</v>
      </c>
      <c r="F1388" t="s">
        <v>387</v>
      </c>
      <c r="G1388" t="s">
        <v>270</v>
      </c>
      <c r="H1388">
        <v>44105</v>
      </c>
      <c r="I1388" t="s">
        <v>224</v>
      </c>
      <c r="J1388" t="s">
        <v>186</v>
      </c>
      <c r="K1388" t="s">
        <v>200</v>
      </c>
      <c r="L1388" s="90">
        <v>66.111999999999995</v>
      </c>
      <c r="M1388">
        <v>2</v>
      </c>
      <c r="N1388">
        <v>0.2</v>
      </c>
      <c r="O1388" s="90">
        <v>9.0904000000000007</v>
      </c>
      <c r="P1388"/>
      <c r="Q1388"/>
    </row>
    <row r="1389" spans="1:17" x14ac:dyDescent="0.25">
      <c r="A1389" t="s">
        <v>2239</v>
      </c>
      <c r="B1389" s="66">
        <v>43352</v>
      </c>
      <c r="C1389" t="s">
        <v>195</v>
      </c>
      <c r="D1389" t="s">
        <v>181</v>
      </c>
      <c r="E1389" t="s">
        <v>182</v>
      </c>
      <c r="F1389" t="s">
        <v>227</v>
      </c>
      <c r="G1389" t="s">
        <v>213</v>
      </c>
      <c r="H1389">
        <v>77041</v>
      </c>
      <c r="I1389" t="s">
        <v>214</v>
      </c>
      <c r="J1389" t="s">
        <v>193</v>
      </c>
      <c r="K1389" t="s">
        <v>226</v>
      </c>
      <c r="L1389" s="90">
        <v>40.968000000000004</v>
      </c>
      <c r="M1389">
        <v>3</v>
      </c>
      <c r="N1389">
        <v>0.2</v>
      </c>
      <c r="O1389" s="90">
        <v>13.826700000000001</v>
      </c>
      <c r="P1389"/>
      <c r="Q1389"/>
    </row>
    <row r="1390" spans="1:17" x14ac:dyDescent="0.25">
      <c r="A1390" t="s">
        <v>2240</v>
      </c>
      <c r="B1390" s="66">
        <v>43352</v>
      </c>
      <c r="C1390" t="s">
        <v>195</v>
      </c>
      <c r="D1390" t="s">
        <v>211</v>
      </c>
      <c r="E1390" t="s">
        <v>182</v>
      </c>
      <c r="F1390" t="s">
        <v>219</v>
      </c>
      <c r="G1390" t="s">
        <v>191</v>
      </c>
      <c r="H1390">
        <v>94122</v>
      </c>
      <c r="I1390" t="s">
        <v>192</v>
      </c>
      <c r="J1390" t="s">
        <v>186</v>
      </c>
      <c r="K1390" t="s">
        <v>200</v>
      </c>
      <c r="L1390" s="90">
        <v>4.95</v>
      </c>
      <c r="M1390">
        <v>1</v>
      </c>
      <c r="N1390">
        <v>0</v>
      </c>
      <c r="O1390" s="90">
        <v>2.1779999999999999</v>
      </c>
      <c r="P1390"/>
      <c r="Q1390"/>
    </row>
    <row r="1391" spans="1:17" x14ac:dyDescent="0.25">
      <c r="A1391" t="s">
        <v>2241</v>
      </c>
      <c r="B1391" s="66">
        <v>43352</v>
      </c>
      <c r="C1391" t="s">
        <v>228</v>
      </c>
      <c r="D1391" t="s">
        <v>189</v>
      </c>
      <c r="E1391" t="s">
        <v>182</v>
      </c>
      <c r="F1391" t="s">
        <v>209</v>
      </c>
      <c r="G1391" t="s">
        <v>210</v>
      </c>
      <c r="H1391">
        <v>98105</v>
      </c>
      <c r="I1391" t="s">
        <v>192</v>
      </c>
      <c r="J1391" t="s">
        <v>193</v>
      </c>
      <c r="K1391" t="s">
        <v>204</v>
      </c>
      <c r="L1391" s="90">
        <v>895.92</v>
      </c>
      <c r="M1391">
        <v>5</v>
      </c>
      <c r="N1391">
        <v>0.2</v>
      </c>
      <c r="O1391" s="90">
        <v>302.37299999999999</v>
      </c>
      <c r="P1391"/>
      <c r="Q1391"/>
    </row>
    <row r="1392" spans="1:17" x14ac:dyDescent="0.25">
      <c r="A1392" t="s">
        <v>2242</v>
      </c>
      <c r="B1392" s="66">
        <v>43352</v>
      </c>
      <c r="C1392" t="s">
        <v>195</v>
      </c>
      <c r="D1392" t="s">
        <v>181</v>
      </c>
      <c r="E1392" t="s">
        <v>182</v>
      </c>
      <c r="F1392" t="s">
        <v>634</v>
      </c>
      <c r="G1392" t="s">
        <v>231</v>
      </c>
      <c r="H1392">
        <v>61821</v>
      </c>
      <c r="I1392" t="s">
        <v>214</v>
      </c>
      <c r="J1392" t="s">
        <v>186</v>
      </c>
      <c r="K1392" t="s">
        <v>200</v>
      </c>
      <c r="L1392" s="90">
        <v>151.96</v>
      </c>
      <c r="M1392">
        <v>5</v>
      </c>
      <c r="N1392">
        <v>0.6</v>
      </c>
      <c r="O1392" s="90">
        <v>182.352</v>
      </c>
      <c r="P1392"/>
      <c r="Q1392"/>
    </row>
    <row r="1393" spans="1:17" x14ac:dyDescent="0.25">
      <c r="A1393" t="s">
        <v>2243</v>
      </c>
      <c r="B1393" s="66">
        <v>43352</v>
      </c>
      <c r="C1393" t="s">
        <v>195</v>
      </c>
      <c r="D1393" t="s">
        <v>181</v>
      </c>
      <c r="E1393" t="s">
        <v>182</v>
      </c>
      <c r="F1393" t="s">
        <v>542</v>
      </c>
      <c r="G1393" t="s">
        <v>363</v>
      </c>
      <c r="H1393">
        <v>72209</v>
      </c>
      <c r="I1393" t="s">
        <v>185</v>
      </c>
      <c r="J1393" t="s">
        <v>193</v>
      </c>
      <c r="K1393" t="s">
        <v>208</v>
      </c>
      <c r="L1393" s="90">
        <v>39.96</v>
      </c>
      <c r="M1393">
        <v>2</v>
      </c>
      <c r="N1393">
        <v>0</v>
      </c>
      <c r="O1393" s="90">
        <v>18.781199999999998</v>
      </c>
      <c r="P1393"/>
      <c r="Q1393"/>
    </row>
    <row r="1394" spans="1:17" x14ac:dyDescent="0.25">
      <c r="A1394" t="s">
        <v>2244</v>
      </c>
      <c r="B1394" s="66">
        <v>43352</v>
      </c>
      <c r="C1394" t="s">
        <v>228</v>
      </c>
      <c r="D1394" t="s">
        <v>211</v>
      </c>
      <c r="E1394" t="s">
        <v>182</v>
      </c>
      <c r="F1394" t="s">
        <v>594</v>
      </c>
      <c r="G1394" t="s">
        <v>191</v>
      </c>
      <c r="H1394">
        <v>92307</v>
      </c>
      <c r="I1394" t="s">
        <v>192</v>
      </c>
      <c r="J1394" t="s">
        <v>202</v>
      </c>
      <c r="K1394" t="s">
        <v>203</v>
      </c>
      <c r="L1394" s="90">
        <v>43.176000000000002</v>
      </c>
      <c r="M1394">
        <v>3</v>
      </c>
      <c r="N1394">
        <v>0.2</v>
      </c>
      <c r="O1394" s="90">
        <v>15.111599999999999</v>
      </c>
      <c r="P1394"/>
      <c r="Q1394"/>
    </row>
    <row r="1395" spans="1:17" x14ac:dyDescent="0.25">
      <c r="A1395" t="s">
        <v>2245</v>
      </c>
      <c r="B1395" s="66">
        <v>43353</v>
      </c>
      <c r="C1395" t="s">
        <v>228</v>
      </c>
      <c r="D1395" t="s">
        <v>189</v>
      </c>
      <c r="E1395" t="s">
        <v>182</v>
      </c>
      <c r="F1395" t="s">
        <v>183</v>
      </c>
      <c r="G1395" t="s">
        <v>343</v>
      </c>
      <c r="H1395">
        <v>89015</v>
      </c>
      <c r="I1395" t="s">
        <v>192</v>
      </c>
      <c r="J1395" t="s">
        <v>193</v>
      </c>
      <c r="K1395" t="s">
        <v>204</v>
      </c>
      <c r="L1395" s="90">
        <v>5.7279999999999998</v>
      </c>
      <c r="M1395">
        <v>2</v>
      </c>
      <c r="N1395">
        <v>0.2</v>
      </c>
      <c r="O1395" s="90">
        <v>2.0047999999999999</v>
      </c>
      <c r="P1395"/>
      <c r="Q1395"/>
    </row>
    <row r="1396" spans="1:17" x14ac:dyDescent="0.25">
      <c r="A1396" t="s">
        <v>2246</v>
      </c>
      <c r="B1396" s="66">
        <v>43353</v>
      </c>
      <c r="C1396" t="s">
        <v>195</v>
      </c>
      <c r="D1396" t="s">
        <v>181</v>
      </c>
      <c r="E1396" t="s">
        <v>182</v>
      </c>
      <c r="F1396" t="s">
        <v>310</v>
      </c>
      <c r="G1396" t="s">
        <v>191</v>
      </c>
      <c r="H1396">
        <v>92037</v>
      </c>
      <c r="I1396" t="s">
        <v>192</v>
      </c>
      <c r="J1396" t="s">
        <v>193</v>
      </c>
      <c r="K1396" t="s">
        <v>208</v>
      </c>
      <c r="L1396" s="90">
        <v>7.61</v>
      </c>
      <c r="M1396">
        <v>1</v>
      </c>
      <c r="N1396">
        <v>0</v>
      </c>
      <c r="O1396" s="90">
        <v>3.5767000000000002</v>
      </c>
      <c r="P1396"/>
      <c r="Q1396"/>
    </row>
    <row r="1397" spans="1:17" x14ac:dyDescent="0.25">
      <c r="A1397" t="s">
        <v>2247</v>
      </c>
      <c r="B1397" s="66">
        <v>43353</v>
      </c>
      <c r="C1397" t="s">
        <v>195</v>
      </c>
      <c r="D1397" t="s">
        <v>211</v>
      </c>
      <c r="E1397" t="s">
        <v>182</v>
      </c>
      <c r="F1397" t="s">
        <v>532</v>
      </c>
      <c r="G1397" t="s">
        <v>191</v>
      </c>
      <c r="H1397">
        <v>95207</v>
      </c>
      <c r="I1397" t="s">
        <v>192</v>
      </c>
      <c r="J1397" t="s">
        <v>186</v>
      </c>
      <c r="K1397" t="s">
        <v>200</v>
      </c>
      <c r="L1397" s="90">
        <v>629.64</v>
      </c>
      <c r="M1397">
        <v>9</v>
      </c>
      <c r="N1397">
        <v>0</v>
      </c>
      <c r="O1397" s="90">
        <v>107.03879999999999</v>
      </c>
      <c r="P1397"/>
      <c r="Q1397"/>
    </row>
    <row r="1398" spans="1:17" x14ac:dyDescent="0.25">
      <c r="A1398" t="s">
        <v>2248</v>
      </c>
      <c r="B1398" s="66">
        <v>43353</v>
      </c>
      <c r="C1398" t="s">
        <v>195</v>
      </c>
      <c r="D1398" t="s">
        <v>181</v>
      </c>
      <c r="E1398" t="s">
        <v>182</v>
      </c>
      <c r="F1398" t="s">
        <v>288</v>
      </c>
      <c r="G1398" t="s">
        <v>213</v>
      </c>
      <c r="H1398">
        <v>78207</v>
      </c>
      <c r="I1398" t="s">
        <v>214</v>
      </c>
      <c r="J1398" t="s">
        <v>193</v>
      </c>
      <c r="K1398" t="s">
        <v>204</v>
      </c>
      <c r="L1398" s="90">
        <v>8.8800000000000008</v>
      </c>
      <c r="M1398">
        <v>5</v>
      </c>
      <c r="N1398">
        <v>0.8</v>
      </c>
      <c r="O1398" s="90">
        <v>13.32</v>
      </c>
      <c r="P1398"/>
      <c r="Q1398"/>
    </row>
    <row r="1399" spans="1:17" x14ac:dyDescent="0.25">
      <c r="A1399" t="s">
        <v>2249</v>
      </c>
      <c r="B1399" s="66">
        <v>43354</v>
      </c>
      <c r="C1399" t="s">
        <v>195</v>
      </c>
      <c r="D1399" t="s">
        <v>189</v>
      </c>
      <c r="E1399" t="s">
        <v>182</v>
      </c>
      <c r="F1399" t="s">
        <v>190</v>
      </c>
      <c r="G1399" t="s">
        <v>191</v>
      </c>
      <c r="H1399">
        <v>90032</v>
      </c>
      <c r="I1399" t="s">
        <v>192</v>
      </c>
      <c r="J1399" t="s">
        <v>202</v>
      </c>
      <c r="K1399" t="s">
        <v>168</v>
      </c>
      <c r="L1399" s="90">
        <v>149.94999999999999</v>
      </c>
      <c r="M1399">
        <v>5</v>
      </c>
      <c r="N1399">
        <v>0</v>
      </c>
      <c r="O1399" s="90">
        <v>31.4895</v>
      </c>
      <c r="P1399"/>
      <c r="Q1399"/>
    </row>
    <row r="1400" spans="1:17" x14ac:dyDescent="0.25">
      <c r="A1400" t="s">
        <v>2250</v>
      </c>
      <c r="B1400" s="66">
        <v>43354</v>
      </c>
      <c r="C1400" t="s">
        <v>195</v>
      </c>
      <c r="D1400" t="s">
        <v>181</v>
      </c>
      <c r="E1400" t="s">
        <v>182</v>
      </c>
      <c r="F1400" t="s">
        <v>384</v>
      </c>
      <c r="G1400" t="s">
        <v>298</v>
      </c>
      <c r="H1400">
        <v>7060</v>
      </c>
      <c r="I1400" t="s">
        <v>224</v>
      </c>
      <c r="J1400" t="s">
        <v>193</v>
      </c>
      <c r="K1400" t="s">
        <v>204</v>
      </c>
      <c r="L1400" s="90">
        <v>40.200000000000003</v>
      </c>
      <c r="M1400">
        <v>5</v>
      </c>
      <c r="N1400">
        <v>0</v>
      </c>
      <c r="O1400" s="90">
        <v>18.09</v>
      </c>
      <c r="P1400"/>
      <c r="Q1400"/>
    </row>
    <row r="1401" spans="1:17" x14ac:dyDescent="0.25">
      <c r="A1401" t="s">
        <v>2251</v>
      </c>
      <c r="B1401" s="66">
        <v>43354</v>
      </c>
      <c r="C1401" t="s">
        <v>195</v>
      </c>
      <c r="D1401" t="s">
        <v>181</v>
      </c>
      <c r="E1401" t="s">
        <v>182</v>
      </c>
      <c r="F1401" t="s">
        <v>190</v>
      </c>
      <c r="G1401" t="s">
        <v>191</v>
      </c>
      <c r="H1401">
        <v>90045</v>
      </c>
      <c r="I1401" t="s">
        <v>192</v>
      </c>
      <c r="J1401" t="s">
        <v>186</v>
      </c>
      <c r="K1401" t="s">
        <v>200</v>
      </c>
      <c r="L1401" s="90">
        <v>19.96</v>
      </c>
      <c r="M1401">
        <v>2</v>
      </c>
      <c r="N1401">
        <v>0</v>
      </c>
      <c r="O1401" s="90">
        <v>5.5888</v>
      </c>
      <c r="P1401"/>
      <c r="Q1401"/>
    </row>
    <row r="1402" spans="1:17" x14ac:dyDescent="0.25">
      <c r="A1402" t="s">
        <v>2252</v>
      </c>
      <c r="B1402" s="66">
        <v>43354</v>
      </c>
      <c r="C1402" t="s">
        <v>195</v>
      </c>
      <c r="D1402" t="s">
        <v>189</v>
      </c>
      <c r="E1402" t="s">
        <v>182</v>
      </c>
      <c r="F1402" t="s">
        <v>245</v>
      </c>
      <c r="G1402" t="s">
        <v>231</v>
      </c>
      <c r="H1402">
        <v>60623</v>
      </c>
      <c r="I1402" t="s">
        <v>214</v>
      </c>
      <c r="J1402" t="s">
        <v>193</v>
      </c>
      <c r="K1402" t="s">
        <v>205</v>
      </c>
      <c r="L1402" s="90">
        <v>48.792000000000002</v>
      </c>
      <c r="M1402">
        <v>3</v>
      </c>
      <c r="N1402">
        <v>0.8</v>
      </c>
      <c r="O1402" s="90">
        <v>126.8592</v>
      </c>
      <c r="P1402"/>
      <c r="Q1402"/>
    </row>
    <row r="1403" spans="1:17" x14ac:dyDescent="0.25">
      <c r="A1403" t="s">
        <v>2253</v>
      </c>
      <c r="B1403" s="66">
        <v>43355</v>
      </c>
      <c r="C1403" t="s">
        <v>195</v>
      </c>
      <c r="D1403" t="s">
        <v>189</v>
      </c>
      <c r="E1403" t="s">
        <v>182</v>
      </c>
      <c r="F1403" t="s">
        <v>219</v>
      </c>
      <c r="G1403" t="s">
        <v>191</v>
      </c>
      <c r="H1403">
        <v>94109</v>
      </c>
      <c r="I1403" t="s">
        <v>192</v>
      </c>
      <c r="J1403" t="s">
        <v>193</v>
      </c>
      <c r="K1403" t="s">
        <v>199</v>
      </c>
      <c r="L1403" s="90">
        <v>226.56</v>
      </c>
      <c r="M1403">
        <v>6</v>
      </c>
      <c r="N1403">
        <v>0</v>
      </c>
      <c r="O1403" s="90">
        <v>63.436799999999998</v>
      </c>
      <c r="P1403"/>
      <c r="Q1403"/>
    </row>
    <row r="1404" spans="1:17" x14ac:dyDescent="0.25">
      <c r="A1404" t="s">
        <v>2254</v>
      </c>
      <c r="B1404" s="66">
        <v>43355</v>
      </c>
      <c r="C1404" t="s">
        <v>195</v>
      </c>
      <c r="D1404" t="s">
        <v>181</v>
      </c>
      <c r="E1404" t="s">
        <v>182</v>
      </c>
      <c r="F1404" t="s">
        <v>389</v>
      </c>
      <c r="G1404" t="s">
        <v>546</v>
      </c>
      <c r="H1404">
        <v>5408</v>
      </c>
      <c r="I1404" t="s">
        <v>224</v>
      </c>
      <c r="J1404" t="s">
        <v>193</v>
      </c>
      <c r="K1404" t="s">
        <v>208</v>
      </c>
      <c r="L1404" s="90">
        <v>12.28</v>
      </c>
      <c r="M1404">
        <v>1</v>
      </c>
      <c r="N1404">
        <v>0</v>
      </c>
      <c r="O1404" s="90">
        <v>5.7716000000000003</v>
      </c>
      <c r="P1404"/>
      <c r="Q1404"/>
    </row>
    <row r="1405" spans="1:17" x14ac:dyDescent="0.25">
      <c r="A1405" t="s">
        <v>2255</v>
      </c>
      <c r="B1405" s="66">
        <v>43355</v>
      </c>
      <c r="C1405" t="s">
        <v>180</v>
      </c>
      <c r="D1405" t="s">
        <v>181</v>
      </c>
      <c r="E1405" t="s">
        <v>182</v>
      </c>
      <c r="F1405" t="s">
        <v>241</v>
      </c>
      <c r="G1405" t="s">
        <v>242</v>
      </c>
      <c r="H1405">
        <v>10011</v>
      </c>
      <c r="I1405" t="s">
        <v>224</v>
      </c>
      <c r="J1405" t="s">
        <v>193</v>
      </c>
      <c r="K1405" t="s">
        <v>199</v>
      </c>
      <c r="L1405" s="90">
        <v>46.53</v>
      </c>
      <c r="M1405">
        <v>3</v>
      </c>
      <c r="N1405">
        <v>0</v>
      </c>
      <c r="O1405" s="90">
        <v>12.097799999999999</v>
      </c>
      <c r="P1405"/>
      <c r="Q1405"/>
    </row>
    <row r="1406" spans="1:17" x14ac:dyDescent="0.25">
      <c r="A1406" t="s">
        <v>2256</v>
      </c>
      <c r="B1406" s="66">
        <v>43355</v>
      </c>
      <c r="C1406" t="s">
        <v>195</v>
      </c>
      <c r="D1406" t="s">
        <v>181</v>
      </c>
      <c r="E1406" t="s">
        <v>182</v>
      </c>
      <c r="F1406" t="s">
        <v>734</v>
      </c>
      <c r="G1406" t="s">
        <v>210</v>
      </c>
      <c r="H1406">
        <v>98059</v>
      </c>
      <c r="I1406" t="s">
        <v>192</v>
      </c>
      <c r="J1406" t="s">
        <v>202</v>
      </c>
      <c r="K1406" t="s">
        <v>289</v>
      </c>
      <c r="L1406" s="90">
        <v>1039.992</v>
      </c>
      <c r="M1406">
        <v>1</v>
      </c>
      <c r="N1406">
        <v>0.2</v>
      </c>
      <c r="O1406" s="90">
        <v>103.9992</v>
      </c>
      <c r="P1406"/>
      <c r="Q1406"/>
    </row>
    <row r="1407" spans="1:17" x14ac:dyDescent="0.25">
      <c r="A1407" t="s">
        <v>2257</v>
      </c>
      <c r="B1407" s="66">
        <v>43355</v>
      </c>
      <c r="C1407" t="s">
        <v>195</v>
      </c>
      <c r="D1407" t="s">
        <v>181</v>
      </c>
      <c r="E1407" t="s">
        <v>182</v>
      </c>
      <c r="F1407" t="s">
        <v>219</v>
      </c>
      <c r="G1407" t="s">
        <v>191</v>
      </c>
      <c r="H1407">
        <v>94122</v>
      </c>
      <c r="I1407" t="s">
        <v>192</v>
      </c>
      <c r="J1407" t="s">
        <v>193</v>
      </c>
      <c r="K1407" t="s">
        <v>199</v>
      </c>
      <c r="L1407" s="90">
        <v>21.39</v>
      </c>
      <c r="M1407">
        <v>1</v>
      </c>
      <c r="N1407">
        <v>0</v>
      </c>
      <c r="O1407" s="90">
        <v>6.2031000000000001</v>
      </c>
      <c r="P1407"/>
      <c r="Q1407"/>
    </row>
    <row r="1408" spans="1:17" x14ac:dyDescent="0.25">
      <c r="A1408" t="s">
        <v>2258</v>
      </c>
      <c r="B1408" s="66">
        <v>43355</v>
      </c>
      <c r="C1408" t="s">
        <v>228</v>
      </c>
      <c r="D1408" t="s">
        <v>189</v>
      </c>
      <c r="E1408" t="s">
        <v>182</v>
      </c>
      <c r="F1408" t="s">
        <v>219</v>
      </c>
      <c r="G1408" t="s">
        <v>191</v>
      </c>
      <c r="H1408">
        <v>94110</v>
      </c>
      <c r="I1408" t="s">
        <v>192</v>
      </c>
      <c r="J1408" t="s">
        <v>193</v>
      </c>
      <c r="K1408" t="s">
        <v>205</v>
      </c>
      <c r="L1408" s="90">
        <v>43.56</v>
      </c>
      <c r="M1408">
        <v>2</v>
      </c>
      <c r="N1408">
        <v>0</v>
      </c>
      <c r="O1408" s="90">
        <v>15.246</v>
      </c>
      <c r="P1408"/>
      <c r="Q1408"/>
    </row>
    <row r="1409" spans="1:17" x14ac:dyDescent="0.25">
      <c r="A1409" t="s">
        <v>2259</v>
      </c>
      <c r="B1409" s="66">
        <v>43356</v>
      </c>
      <c r="C1409" t="s">
        <v>334</v>
      </c>
      <c r="D1409" t="s">
        <v>189</v>
      </c>
      <c r="E1409" t="s">
        <v>182</v>
      </c>
      <c r="F1409" t="s">
        <v>190</v>
      </c>
      <c r="G1409" t="s">
        <v>191</v>
      </c>
      <c r="H1409">
        <v>90032</v>
      </c>
      <c r="I1409" t="s">
        <v>192</v>
      </c>
      <c r="J1409" t="s">
        <v>193</v>
      </c>
      <c r="K1409" t="s">
        <v>208</v>
      </c>
      <c r="L1409" s="90">
        <v>10.86</v>
      </c>
      <c r="M1409">
        <v>2</v>
      </c>
      <c r="N1409">
        <v>0</v>
      </c>
      <c r="O1409" s="90">
        <v>5.3213999999999997</v>
      </c>
      <c r="P1409"/>
      <c r="Q1409"/>
    </row>
    <row r="1410" spans="1:17" x14ac:dyDescent="0.25">
      <c r="A1410" t="s">
        <v>2260</v>
      </c>
      <c r="B1410" s="66">
        <v>43356</v>
      </c>
      <c r="C1410" t="s">
        <v>195</v>
      </c>
      <c r="D1410" t="s">
        <v>181</v>
      </c>
      <c r="E1410" t="s">
        <v>182</v>
      </c>
      <c r="F1410" t="s">
        <v>227</v>
      </c>
      <c r="G1410" t="s">
        <v>213</v>
      </c>
      <c r="H1410">
        <v>77095</v>
      </c>
      <c r="I1410" t="s">
        <v>214</v>
      </c>
      <c r="J1410" t="s">
        <v>193</v>
      </c>
      <c r="K1410" t="s">
        <v>208</v>
      </c>
      <c r="L1410" s="90">
        <v>21.72</v>
      </c>
      <c r="M1410">
        <v>5</v>
      </c>
      <c r="N1410">
        <v>0.2</v>
      </c>
      <c r="O1410" s="90">
        <v>7.8734999999999999</v>
      </c>
      <c r="P1410"/>
      <c r="Q1410"/>
    </row>
    <row r="1411" spans="1:17" x14ac:dyDescent="0.25">
      <c r="A1411" t="s">
        <v>2261</v>
      </c>
      <c r="B1411" s="66">
        <v>43356</v>
      </c>
      <c r="C1411" t="s">
        <v>180</v>
      </c>
      <c r="D1411" t="s">
        <v>181</v>
      </c>
      <c r="E1411" t="s">
        <v>182</v>
      </c>
      <c r="F1411" t="s">
        <v>619</v>
      </c>
      <c r="G1411" t="s">
        <v>236</v>
      </c>
      <c r="H1411">
        <v>48127</v>
      </c>
      <c r="I1411" t="s">
        <v>214</v>
      </c>
      <c r="J1411" t="s">
        <v>193</v>
      </c>
      <c r="K1411" t="s">
        <v>204</v>
      </c>
      <c r="L1411" s="90">
        <v>40.200000000000003</v>
      </c>
      <c r="M1411">
        <v>5</v>
      </c>
      <c r="N1411">
        <v>0</v>
      </c>
      <c r="O1411" s="90">
        <v>18.09</v>
      </c>
      <c r="P1411"/>
      <c r="Q1411"/>
    </row>
    <row r="1412" spans="1:17" x14ac:dyDescent="0.25">
      <c r="A1412" t="s">
        <v>2262</v>
      </c>
      <c r="B1412" s="66">
        <v>43356</v>
      </c>
      <c r="C1412" t="s">
        <v>195</v>
      </c>
      <c r="D1412" t="s">
        <v>181</v>
      </c>
      <c r="E1412" t="s">
        <v>182</v>
      </c>
      <c r="F1412" t="s">
        <v>251</v>
      </c>
      <c r="G1412" t="s">
        <v>252</v>
      </c>
      <c r="H1412">
        <v>38109</v>
      </c>
      <c r="I1412" t="s">
        <v>185</v>
      </c>
      <c r="J1412" t="s">
        <v>186</v>
      </c>
      <c r="K1412" t="s">
        <v>200</v>
      </c>
      <c r="L1412" s="90">
        <v>97.04</v>
      </c>
      <c r="M1412">
        <v>2</v>
      </c>
      <c r="N1412">
        <v>0.2</v>
      </c>
      <c r="O1412" s="90">
        <v>1.2130000000000001</v>
      </c>
      <c r="P1412"/>
      <c r="Q1412"/>
    </row>
    <row r="1413" spans="1:17" x14ac:dyDescent="0.25">
      <c r="A1413" t="s">
        <v>2263</v>
      </c>
      <c r="B1413" s="66">
        <v>43356</v>
      </c>
      <c r="C1413" t="s">
        <v>180</v>
      </c>
      <c r="D1413" t="s">
        <v>181</v>
      </c>
      <c r="E1413" t="s">
        <v>182</v>
      </c>
      <c r="F1413" t="s">
        <v>668</v>
      </c>
      <c r="G1413" t="s">
        <v>216</v>
      </c>
      <c r="H1413">
        <v>54601</v>
      </c>
      <c r="I1413" t="s">
        <v>214</v>
      </c>
      <c r="J1413" t="s">
        <v>193</v>
      </c>
      <c r="K1413" t="s">
        <v>204</v>
      </c>
      <c r="L1413" s="90">
        <v>56.82</v>
      </c>
      <c r="M1413">
        <v>3</v>
      </c>
      <c r="N1413">
        <v>0</v>
      </c>
      <c r="O1413" s="90">
        <v>28.41</v>
      </c>
      <c r="P1413"/>
      <c r="Q1413"/>
    </row>
    <row r="1414" spans="1:17" x14ac:dyDescent="0.25">
      <c r="A1414" t="s">
        <v>2264</v>
      </c>
      <c r="B1414" s="66">
        <v>43357</v>
      </c>
      <c r="C1414" t="s">
        <v>195</v>
      </c>
      <c r="D1414" t="s">
        <v>211</v>
      </c>
      <c r="E1414" t="s">
        <v>182</v>
      </c>
      <c r="F1414" t="s">
        <v>501</v>
      </c>
      <c r="G1414" t="s">
        <v>502</v>
      </c>
      <c r="H1414">
        <v>66062</v>
      </c>
      <c r="I1414" t="s">
        <v>214</v>
      </c>
      <c r="J1414" t="s">
        <v>186</v>
      </c>
      <c r="K1414" t="s">
        <v>200</v>
      </c>
      <c r="L1414" s="90">
        <v>40.56</v>
      </c>
      <c r="M1414">
        <v>2</v>
      </c>
      <c r="N1414">
        <v>0</v>
      </c>
      <c r="O1414" s="90">
        <v>12.979200000000001</v>
      </c>
      <c r="P1414"/>
      <c r="Q1414"/>
    </row>
    <row r="1415" spans="1:17" x14ac:dyDescent="0.25">
      <c r="A1415" t="s">
        <v>2265</v>
      </c>
      <c r="B1415" s="66">
        <v>43357</v>
      </c>
      <c r="C1415" t="s">
        <v>195</v>
      </c>
      <c r="D1415" t="s">
        <v>181</v>
      </c>
      <c r="E1415" t="s">
        <v>182</v>
      </c>
      <c r="F1415" t="s">
        <v>227</v>
      </c>
      <c r="G1415" t="s">
        <v>213</v>
      </c>
      <c r="H1415">
        <v>77041</v>
      </c>
      <c r="I1415" t="s">
        <v>214</v>
      </c>
      <c r="J1415" t="s">
        <v>193</v>
      </c>
      <c r="K1415" t="s">
        <v>204</v>
      </c>
      <c r="L1415" s="90">
        <v>14.112</v>
      </c>
      <c r="M1415">
        <v>9</v>
      </c>
      <c r="N1415">
        <v>0.8</v>
      </c>
      <c r="O1415" s="90">
        <v>21.167999999999999</v>
      </c>
      <c r="P1415"/>
      <c r="Q1415"/>
    </row>
    <row r="1416" spans="1:17" x14ac:dyDescent="0.25">
      <c r="A1416" t="s">
        <v>2266</v>
      </c>
      <c r="B1416" s="66">
        <v>43357</v>
      </c>
      <c r="C1416" t="s">
        <v>195</v>
      </c>
      <c r="D1416" t="s">
        <v>181</v>
      </c>
      <c r="E1416" t="s">
        <v>182</v>
      </c>
      <c r="F1416" t="s">
        <v>241</v>
      </c>
      <c r="G1416" t="s">
        <v>242</v>
      </c>
      <c r="H1416">
        <v>10011</v>
      </c>
      <c r="I1416" t="s">
        <v>224</v>
      </c>
      <c r="J1416" t="s">
        <v>193</v>
      </c>
      <c r="K1416" t="s">
        <v>208</v>
      </c>
      <c r="L1416" s="90">
        <v>318.95999999999998</v>
      </c>
      <c r="M1416">
        <v>9</v>
      </c>
      <c r="N1416">
        <v>0</v>
      </c>
      <c r="O1416" s="90">
        <v>149.91120000000001</v>
      </c>
      <c r="P1416"/>
      <c r="Q1416"/>
    </row>
    <row r="1417" spans="1:17" x14ac:dyDescent="0.25">
      <c r="A1417" t="s">
        <v>2267</v>
      </c>
      <c r="B1417" s="66">
        <v>43357</v>
      </c>
      <c r="C1417" t="s">
        <v>228</v>
      </c>
      <c r="D1417" t="s">
        <v>181</v>
      </c>
      <c r="E1417" t="s">
        <v>182</v>
      </c>
      <c r="F1417" t="s">
        <v>209</v>
      </c>
      <c r="G1417" t="s">
        <v>210</v>
      </c>
      <c r="H1417">
        <v>98103</v>
      </c>
      <c r="I1417" t="s">
        <v>192</v>
      </c>
      <c r="J1417" t="s">
        <v>186</v>
      </c>
      <c r="K1417" t="s">
        <v>188</v>
      </c>
      <c r="L1417" s="90">
        <v>48.712000000000003</v>
      </c>
      <c r="M1417">
        <v>1</v>
      </c>
      <c r="N1417">
        <v>0.2</v>
      </c>
      <c r="O1417" s="90">
        <v>5.4801000000000002</v>
      </c>
      <c r="P1417"/>
      <c r="Q1417"/>
    </row>
    <row r="1418" spans="1:17" x14ac:dyDescent="0.25">
      <c r="A1418" t="s">
        <v>2268</v>
      </c>
      <c r="B1418" s="66">
        <v>43358</v>
      </c>
      <c r="C1418" t="s">
        <v>195</v>
      </c>
      <c r="D1418" t="s">
        <v>181</v>
      </c>
      <c r="E1418" t="s">
        <v>182</v>
      </c>
      <c r="F1418" t="s">
        <v>542</v>
      </c>
      <c r="G1418" t="s">
        <v>363</v>
      </c>
      <c r="H1418">
        <v>72209</v>
      </c>
      <c r="I1418" t="s">
        <v>185</v>
      </c>
      <c r="J1418" t="s">
        <v>186</v>
      </c>
      <c r="K1418" t="s">
        <v>200</v>
      </c>
      <c r="L1418" s="90">
        <v>22.2</v>
      </c>
      <c r="M1418">
        <v>6</v>
      </c>
      <c r="N1418">
        <v>0</v>
      </c>
      <c r="O1418" s="90">
        <v>9.1020000000000003</v>
      </c>
      <c r="P1418"/>
      <c r="Q1418"/>
    </row>
    <row r="1419" spans="1:17" x14ac:dyDescent="0.25">
      <c r="A1419" t="s">
        <v>2269</v>
      </c>
      <c r="B1419" s="66">
        <v>43358</v>
      </c>
      <c r="C1419" t="s">
        <v>228</v>
      </c>
      <c r="D1419" t="s">
        <v>189</v>
      </c>
      <c r="E1419" t="s">
        <v>182</v>
      </c>
      <c r="F1419" t="s">
        <v>190</v>
      </c>
      <c r="G1419" t="s">
        <v>191</v>
      </c>
      <c r="H1419">
        <v>90008</v>
      </c>
      <c r="I1419" t="s">
        <v>192</v>
      </c>
      <c r="J1419" t="s">
        <v>193</v>
      </c>
      <c r="K1419" t="s">
        <v>199</v>
      </c>
      <c r="L1419" s="90">
        <v>1261.33</v>
      </c>
      <c r="M1419">
        <v>7</v>
      </c>
      <c r="N1419">
        <v>0</v>
      </c>
      <c r="O1419" s="90">
        <v>327.94580000000002</v>
      </c>
      <c r="P1419"/>
      <c r="Q1419"/>
    </row>
    <row r="1420" spans="1:17" x14ac:dyDescent="0.25">
      <c r="A1420" t="s">
        <v>2270</v>
      </c>
      <c r="B1420" s="66">
        <v>43358</v>
      </c>
      <c r="C1420" t="s">
        <v>195</v>
      </c>
      <c r="D1420" t="s">
        <v>181</v>
      </c>
      <c r="E1420" t="s">
        <v>182</v>
      </c>
      <c r="F1420" t="s">
        <v>219</v>
      </c>
      <c r="G1420" t="s">
        <v>191</v>
      </c>
      <c r="H1420">
        <v>94110</v>
      </c>
      <c r="I1420" t="s">
        <v>192</v>
      </c>
      <c r="J1420" t="s">
        <v>186</v>
      </c>
      <c r="K1420" t="s">
        <v>198</v>
      </c>
      <c r="L1420" s="90">
        <v>253.17599999999999</v>
      </c>
      <c r="M1420">
        <v>3</v>
      </c>
      <c r="N1420">
        <v>0.2</v>
      </c>
      <c r="O1420" s="90">
        <v>31.646999999999998</v>
      </c>
      <c r="P1420"/>
      <c r="Q1420"/>
    </row>
    <row r="1421" spans="1:17" x14ac:dyDescent="0.25">
      <c r="A1421" t="s">
        <v>2271</v>
      </c>
      <c r="B1421" s="66">
        <v>43358</v>
      </c>
      <c r="C1421" t="s">
        <v>334</v>
      </c>
      <c r="D1421" t="s">
        <v>181</v>
      </c>
      <c r="E1421" t="s">
        <v>182</v>
      </c>
      <c r="F1421" t="s">
        <v>241</v>
      </c>
      <c r="G1421" t="s">
        <v>242</v>
      </c>
      <c r="H1421">
        <v>10009</v>
      </c>
      <c r="I1421" t="s">
        <v>224</v>
      </c>
      <c r="J1421" t="s">
        <v>193</v>
      </c>
      <c r="K1421" t="s">
        <v>208</v>
      </c>
      <c r="L1421" s="90">
        <v>25.92</v>
      </c>
      <c r="M1421">
        <v>4</v>
      </c>
      <c r="N1421">
        <v>0</v>
      </c>
      <c r="O1421" s="90">
        <v>12.441599999999999</v>
      </c>
      <c r="P1421"/>
      <c r="Q1421"/>
    </row>
    <row r="1422" spans="1:17" x14ac:dyDescent="0.25">
      <c r="A1422" t="s">
        <v>2272</v>
      </c>
      <c r="B1422" s="66">
        <v>43358</v>
      </c>
      <c r="C1422" t="s">
        <v>195</v>
      </c>
      <c r="D1422" t="s">
        <v>189</v>
      </c>
      <c r="E1422" t="s">
        <v>182</v>
      </c>
      <c r="F1422" t="s">
        <v>190</v>
      </c>
      <c r="G1422" t="s">
        <v>191</v>
      </c>
      <c r="H1422">
        <v>90036</v>
      </c>
      <c r="I1422" t="s">
        <v>192</v>
      </c>
      <c r="J1422" t="s">
        <v>186</v>
      </c>
      <c r="K1422" t="s">
        <v>188</v>
      </c>
      <c r="L1422" s="90">
        <v>892.22400000000005</v>
      </c>
      <c r="M1422">
        <v>3</v>
      </c>
      <c r="N1422">
        <v>0.2</v>
      </c>
      <c r="O1422" s="90">
        <v>89.222399999999993</v>
      </c>
      <c r="P1422"/>
      <c r="Q1422"/>
    </row>
    <row r="1423" spans="1:17" x14ac:dyDescent="0.25">
      <c r="A1423" t="s">
        <v>2273</v>
      </c>
      <c r="B1423" s="66">
        <v>43358</v>
      </c>
      <c r="C1423" t="s">
        <v>195</v>
      </c>
      <c r="D1423" t="s">
        <v>181</v>
      </c>
      <c r="E1423" t="s">
        <v>182</v>
      </c>
      <c r="F1423" t="s">
        <v>196</v>
      </c>
      <c r="G1423" t="s">
        <v>197</v>
      </c>
      <c r="H1423">
        <v>33311</v>
      </c>
      <c r="I1423" t="s">
        <v>185</v>
      </c>
      <c r="J1423" t="s">
        <v>186</v>
      </c>
      <c r="K1423" t="s">
        <v>198</v>
      </c>
      <c r="L1423" s="90">
        <v>331.02300000000002</v>
      </c>
      <c r="M1423">
        <v>7</v>
      </c>
      <c r="N1423">
        <v>0.45</v>
      </c>
      <c r="O1423" s="90">
        <v>114.35339999999999</v>
      </c>
      <c r="P1423"/>
      <c r="Q1423"/>
    </row>
    <row r="1424" spans="1:17" x14ac:dyDescent="0.25">
      <c r="A1424" t="s">
        <v>2274</v>
      </c>
      <c r="B1424" s="66">
        <v>43359</v>
      </c>
      <c r="C1424" t="s">
        <v>195</v>
      </c>
      <c r="D1424" t="s">
        <v>181</v>
      </c>
      <c r="E1424" t="s">
        <v>182</v>
      </c>
      <c r="F1424" t="s">
        <v>588</v>
      </c>
      <c r="G1424" t="s">
        <v>197</v>
      </c>
      <c r="H1424">
        <v>32839</v>
      </c>
      <c r="I1424" t="s">
        <v>185</v>
      </c>
      <c r="J1424" t="s">
        <v>202</v>
      </c>
      <c r="K1424" t="s">
        <v>328</v>
      </c>
      <c r="L1424" s="90">
        <v>959.98400000000004</v>
      </c>
      <c r="M1424">
        <v>2</v>
      </c>
      <c r="N1424">
        <v>0.2</v>
      </c>
      <c r="O1424" s="90">
        <v>311.9948</v>
      </c>
      <c r="P1424"/>
      <c r="Q1424"/>
    </row>
    <row r="1425" spans="1:17" x14ac:dyDescent="0.25">
      <c r="A1425" t="s">
        <v>2275</v>
      </c>
      <c r="B1425" s="66">
        <v>43359</v>
      </c>
      <c r="C1425" t="s">
        <v>195</v>
      </c>
      <c r="D1425" t="s">
        <v>181</v>
      </c>
      <c r="E1425" t="s">
        <v>182</v>
      </c>
      <c r="F1425" t="s">
        <v>215</v>
      </c>
      <c r="G1425" t="s">
        <v>216</v>
      </c>
      <c r="H1425">
        <v>53711</v>
      </c>
      <c r="I1425" t="s">
        <v>214</v>
      </c>
      <c r="J1425" t="s">
        <v>193</v>
      </c>
      <c r="K1425" t="s">
        <v>199</v>
      </c>
      <c r="L1425" s="90">
        <v>665.88</v>
      </c>
      <c r="M1425">
        <v>6</v>
      </c>
      <c r="N1425">
        <v>0</v>
      </c>
      <c r="O1425" s="90">
        <v>13.317600000000001</v>
      </c>
      <c r="P1425"/>
      <c r="Q1425"/>
    </row>
    <row r="1426" spans="1:17" x14ac:dyDescent="0.25">
      <c r="A1426" t="s">
        <v>2276</v>
      </c>
      <c r="B1426" s="66">
        <v>43359</v>
      </c>
      <c r="C1426" t="s">
        <v>180</v>
      </c>
      <c r="D1426" t="s">
        <v>189</v>
      </c>
      <c r="E1426" t="s">
        <v>182</v>
      </c>
      <c r="F1426" t="s">
        <v>219</v>
      </c>
      <c r="G1426" t="s">
        <v>191</v>
      </c>
      <c r="H1426">
        <v>94110</v>
      </c>
      <c r="I1426" t="s">
        <v>192</v>
      </c>
      <c r="J1426" t="s">
        <v>193</v>
      </c>
      <c r="K1426" t="s">
        <v>204</v>
      </c>
      <c r="L1426" s="90">
        <v>2.992</v>
      </c>
      <c r="M1426">
        <v>1</v>
      </c>
      <c r="N1426">
        <v>0.2</v>
      </c>
      <c r="O1426" s="90">
        <v>1.1220000000000001</v>
      </c>
      <c r="P1426"/>
      <c r="Q1426"/>
    </row>
    <row r="1427" spans="1:17" x14ac:dyDescent="0.25">
      <c r="A1427" t="s">
        <v>2277</v>
      </c>
      <c r="B1427" s="66">
        <v>43359</v>
      </c>
      <c r="C1427" t="s">
        <v>195</v>
      </c>
      <c r="D1427" t="s">
        <v>189</v>
      </c>
      <c r="E1427" t="s">
        <v>182</v>
      </c>
      <c r="F1427" t="s">
        <v>219</v>
      </c>
      <c r="G1427" t="s">
        <v>191</v>
      </c>
      <c r="H1427">
        <v>94122</v>
      </c>
      <c r="I1427" t="s">
        <v>192</v>
      </c>
      <c r="J1427" t="s">
        <v>202</v>
      </c>
      <c r="K1427" t="s">
        <v>168</v>
      </c>
      <c r="L1427" s="90">
        <v>129.44999999999999</v>
      </c>
      <c r="M1427">
        <v>5</v>
      </c>
      <c r="N1427">
        <v>0</v>
      </c>
      <c r="O1427" s="90">
        <v>46.601999999999997</v>
      </c>
      <c r="P1427"/>
      <c r="Q1427"/>
    </row>
    <row r="1428" spans="1:17" x14ac:dyDescent="0.25">
      <c r="A1428" t="s">
        <v>2278</v>
      </c>
      <c r="B1428" s="66">
        <v>43359</v>
      </c>
      <c r="C1428" t="s">
        <v>228</v>
      </c>
      <c r="D1428" t="s">
        <v>181</v>
      </c>
      <c r="E1428" t="s">
        <v>182</v>
      </c>
      <c r="F1428" t="s">
        <v>300</v>
      </c>
      <c r="G1428" t="s">
        <v>264</v>
      </c>
      <c r="H1428">
        <v>80219</v>
      </c>
      <c r="I1428" t="s">
        <v>192</v>
      </c>
      <c r="J1428" t="s">
        <v>193</v>
      </c>
      <c r="K1428" t="s">
        <v>208</v>
      </c>
      <c r="L1428" s="90">
        <v>88.768000000000001</v>
      </c>
      <c r="M1428">
        <v>2</v>
      </c>
      <c r="N1428">
        <v>0.2</v>
      </c>
      <c r="O1428" s="90">
        <v>31.0688</v>
      </c>
      <c r="P1428"/>
      <c r="Q1428"/>
    </row>
    <row r="1429" spans="1:17" x14ac:dyDescent="0.25">
      <c r="A1429" t="s">
        <v>2279</v>
      </c>
      <c r="B1429" s="66">
        <v>43360</v>
      </c>
      <c r="C1429" t="s">
        <v>195</v>
      </c>
      <c r="D1429" t="s">
        <v>189</v>
      </c>
      <c r="E1429" t="s">
        <v>182</v>
      </c>
      <c r="F1429" t="s">
        <v>330</v>
      </c>
      <c r="G1429" t="s">
        <v>213</v>
      </c>
      <c r="H1429">
        <v>78745</v>
      </c>
      <c r="I1429" t="s">
        <v>214</v>
      </c>
      <c r="J1429" t="s">
        <v>193</v>
      </c>
      <c r="K1429" t="s">
        <v>205</v>
      </c>
      <c r="L1429" s="90">
        <v>48.783999999999999</v>
      </c>
      <c r="M1429">
        <v>4</v>
      </c>
      <c r="N1429">
        <v>0.8</v>
      </c>
      <c r="O1429" s="90">
        <v>131.71680000000001</v>
      </c>
      <c r="P1429"/>
      <c r="Q1429"/>
    </row>
    <row r="1430" spans="1:17" x14ac:dyDescent="0.25">
      <c r="A1430" t="s">
        <v>2280</v>
      </c>
      <c r="B1430" s="66">
        <v>43360</v>
      </c>
      <c r="C1430" t="s">
        <v>180</v>
      </c>
      <c r="D1430" t="s">
        <v>181</v>
      </c>
      <c r="E1430" t="s">
        <v>182</v>
      </c>
      <c r="F1430" t="s">
        <v>321</v>
      </c>
      <c r="G1430" t="s">
        <v>249</v>
      </c>
      <c r="H1430">
        <v>22204</v>
      </c>
      <c r="I1430" t="s">
        <v>185</v>
      </c>
      <c r="J1430" t="s">
        <v>202</v>
      </c>
      <c r="K1430" t="s">
        <v>203</v>
      </c>
      <c r="L1430" s="90">
        <v>173.94</v>
      </c>
      <c r="M1430">
        <v>6</v>
      </c>
      <c r="N1430">
        <v>0</v>
      </c>
      <c r="O1430" s="90">
        <v>50.442599999999999</v>
      </c>
      <c r="P1430"/>
      <c r="Q1430"/>
    </row>
    <row r="1431" spans="1:17" x14ac:dyDescent="0.25">
      <c r="A1431" t="s">
        <v>2281</v>
      </c>
      <c r="B1431" s="66">
        <v>43360</v>
      </c>
      <c r="C1431" t="s">
        <v>228</v>
      </c>
      <c r="D1431" t="s">
        <v>189</v>
      </c>
      <c r="E1431" t="s">
        <v>182</v>
      </c>
      <c r="F1431" t="s">
        <v>219</v>
      </c>
      <c r="G1431" t="s">
        <v>191</v>
      </c>
      <c r="H1431">
        <v>94110</v>
      </c>
      <c r="I1431" t="s">
        <v>192</v>
      </c>
      <c r="J1431" t="s">
        <v>186</v>
      </c>
      <c r="K1431" t="s">
        <v>187</v>
      </c>
      <c r="L1431" s="90">
        <v>477.666</v>
      </c>
      <c r="M1431">
        <v>2</v>
      </c>
      <c r="N1431">
        <v>0.15</v>
      </c>
      <c r="O1431" s="90">
        <v>84.293999999999997</v>
      </c>
      <c r="P1431"/>
      <c r="Q1431"/>
    </row>
    <row r="1432" spans="1:17" x14ac:dyDescent="0.25">
      <c r="A1432" t="s">
        <v>2282</v>
      </c>
      <c r="B1432" s="66">
        <v>43361</v>
      </c>
      <c r="C1432" t="s">
        <v>195</v>
      </c>
      <c r="D1432" t="s">
        <v>211</v>
      </c>
      <c r="E1432" t="s">
        <v>182</v>
      </c>
      <c r="F1432" t="s">
        <v>258</v>
      </c>
      <c r="G1432" t="s">
        <v>242</v>
      </c>
      <c r="H1432">
        <v>14609</v>
      </c>
      <c r="I1432" t="s">
        <v>224</v>
      </c>
      <c r="J1432" t="s">
        <v>193</v>
      </c>
      <c r="K1432" t="s">
        <v>204</v>
      </c>
      <c r="L1432" s="90">
        <v>33.375999999999998</v>
      </c>
      <c r="M1432">
        <v>4</v>
      </c>
      <c r="N1432">
        <v>0.2</v>
      </c>
      <c r="O1432" s="90">
        <v>10.43</v>
      </c>
      <c r="P1432"/>
      <c r="Q1432"/>
    </row>
    <row r="1433" spans="1:17" x14ac:dyDescent="0.25">
      <c r="A1433" t="s">
        <v>2283</v>
      </c>
      <c r="B1433" s="66">
        <v>43361</v>
      </c>
      <c r="C1433" t="s">
        <v>195</v>
      </c>
      <c r="D1433" t="s">
        <v>189</v>
      </c>
      <c r="E1433" t="s">
        <v>182</v>
      </c>
      <c r="F1433" t="s">
        <v>222</v>
      </c>
      <c r="G1433" t="s">
        <v>223</v>
      </c>
      <c r="H1433">
        <v>19134</v>
      </c>
      <c r="I1433" t="s">
        <v>224</v>
      </c>
      <c r="J1433" t="s">
        <v>193</v>
      </c>
      <c r="K1433" t="s">
        <v>201</v>
      </c>
      <c r="L1433" s="90">
        <v>18.704000000000001</v>
      </c>
      <c r="M1433">
        <v>7</v>
      </c>
      <c r="N1433">
        <v>0.2</v>
      </c>
      <c r="O1433" s="90">
        <v>2.3380000000000001</v>
      </c>
      <c r="P1433"/>
      <c r="Q1433"/>
    </row>
    <row r="1434" spans="1:17" x14ac:dyDescent="0.25">
      <c r="A1434" t="s">
        <v>2284</v>
      </c>
      <c r="B1434" s="66">
        <v>43361</v>
      </c>
      <c r="C1434" t="s">
        <v>195</v>
      </c>
      <c r="D1434" t="s">
        <v>181</v>
      </c>
      <c r="E1434" t="s">
        <v>182</v>
      </c>
      <c r="F1434" t="s">
        <v>387</v>
      </c>
      <c r="G1434" t="s">
        <v>270</v>
      </c>
      <c r="H1434">
        <v>44105</v>
      </c>
      <c r="I1434" t="s">
        <v>224</v>
      </c>
      <c r="J1434" t="s">
        <v>193</v>
      </c>
      <c r="K1434" t="s">
        <v>194</v>
      </c>
      <c r="L1434" s="90">
        <v>5.04</v>
      </c>
      <c r="M1434">
        <v>2</v>
      </c>
      <c r="N1434">
        <v>0.2</v>
      </c>
      <c r="O1434" s="90">
        <v>1.764</v>
      </c>
      <c r="P1434"/>
      <c r="Q1434"/>
    </row>
    <row r="1435" spans="1:17" x14ac:dyDescent="0.25">
      <c r="A1435" t="s">
        <v>2285</v>
      </c>
      <c r="B1435" s="66">
        <v>43361</v>
      </c>
      <c r="C1435" t="s">
        <v>195</v>
      </c>
      <c r="D1435" t="s">
        <v>211</v>
      </c>
      <c r="E1435" t="s">
        <v>182</v>
      </c>
      <c r="F1435" t="s">
        <v>556</v>
      </c>
      <c r="G1435" t="s">
        <v>191</v>
      </c>
      <c r="H1435">
        <v>95823</v>
      </c>
      <c r="I1435" t="s">
        <v>192</v>
      </c>
      <c r="J1435" t="s">
        <v>186</v>
      </c>
      <c r="K1435" t="s">
        <v>200</v>
      </c>
      <c r="L1435" s="90">
        <v>60.84</v>
      </c>
      <c r="M1435">
        <v>3</v>
      </c>
      <c r="N1435">
        <v>0</v>
      </c>
      <c r="O1435" s="90">
        <v>19.468800000000002</v>
      </c>
      <c r="P1435"/>
      <c r="Q1435"/>
    </row>
    <row r="1436" spans="1:17" x14ac:dyDescent="0.25">
      <c r="A1436" t="s">
        <v>2286</v>
      </c>
      <c r="B1436" s="66">
        <v>43361</v>
      </c>
      <c r="C1436" t="s">
        <v>180</v>
      </c>
      <c r="D1436" t="s">
        <v>189</v>
      </c>
      <c r="E1436" t="s">
        <v>182</v>
      </c>
      <c r="F1436" t="s">
        <v>227</v>
      </c>
      <c r="G1436" t="s">
        <v>213</v>
      </c>
      <c r="H1436">
        <v>77041</v>
      </c>
      <c r="I1436" t="s">
        <v>214</v>
      </c>
      <c r="J1436" t="s">
        <v>202</v>
      </c>
      <c r="K1436" t="s">
        <v>203</v>
      </c>
      <c r="L1436" s="90">
        <v>131.88</v>
      </c>
      <c r="M1436">
        <v>3</v>
      </c>
      <c r="N1436">
        <v>0.2</v>
      </c>
      <c r="O1436" s="90">
        <v>14.836499999999999</v>
      </c>
      <c r="P1436"/>
      <c r="Q1436"/>
    </row>
    <row r="1437" spans="1:17" x14ac:dyDescent="0.25">
      <c r="A1437" t="s">
        <v>2287</v>
      </c>
      <c r="B1437" s="66">
        <v>43361</v>
      </c>
      <c r="C1437" t="s">
        <v>195</v>
      </c>
      <c r="D1437" t="s">
        <v>189</v>
      </c>
      <c r="E1437" t="s">
        <v>182</v>
      </c>
      <c r="F1437" t="s">
        <v>521</v>
      </c>
      <c r="G1437" t="s">
        <v>249</v>
      </c>
      <c r="H1437">
        <v>23320</v>
      </c>
      <c r="I1437" t="s">
        <v>185</v>
      </c>
      <c r="J1437" t="s">
        <v>193</v>
      </c>
      <c r="K1437" t="s">
        <v>199</v>
      </c>
      <c r="L1437" s="90">
        <v>61.68</v>
      </c>
      <c r="M1437">
        <v>4</v>
      </c>
      <c r="N1437">
        <v>0</v>
      </c>
      <c r="O1437" s="90">
        <v>16.653600000000001</v>
      </c>
      <c r="P1437"/>
      <c r="Q1437"/>
    </row>
    <row r="1438" spans="1:17" x14ac:dyDescent="0.25">
      <c r="A1438" t="s">
        <v>2288</v>
      </c>
      <c r="B1438" s="66">
        <v>43362</v>
      </c>
      <c r="C1438" t="s">
        <v>195</v>
      </c>
      <c r="D1438" t="s">
        <v>211</v>
      </c>
      <c r="E1438" t="s">
        <v>182</v>
      </c>
      <c r="F1438" t="s">
        <v>478</v>
      </c>
      <c r="G1438" t="s">
        <v>223</v>
      </c>
      <c r="H1438">
        <v>18103</v>
      </c>
      <c r="I1438" t="s">
        <v>224</v>
      </c>
      <c r="J1438" t="s">
        <v>193</v>
      </c>
      <c r="K1438" t="s">
        <v>276</v>
      </c>
      <c r="L1438" s="90">
        <v>3.488</v>
      </c>
      <c r="M1438">
        <v>2</v>
      </c>
      <c r="N1438">
        <v>0.2</v>
      </c>
      <c r="O1438" s="90">
        <v>0.6976</v>
      </c>
      <c r="P1438"/>
      <c r="Q1438"/>
    </row>
    <row r="1439" spans="1:17" x14ac:dyDescent="0.25">
      <c r="A1439" t="s">
        <v>2289</v>
      </c>
      <c r="B1439" s="66">
        <v>43362</v>
      </c>
      <c r="C1439" t="s">
        <v>180</v>
      </c>
      <c r="D1439" t="s">
        <v>189</v>
      </c>
      <c r="E1439" t="s">
        <v>182</v>
      </c>
      <c r="F1439" t="s">
        <v>227</v>
      </c>
      <c r="G1439" t="s">
        <v>213</v>
      </c>
      <c r="H1439">
        <v>77041</v>
      </c>
      <c r="I1439" t="s">
        <v>214</v>
      </c>
      <c r="J1439" t="s">
        <v>186</v>
      </c>
      <c r="K1439" t="s">
        <v>200</v>
      </c>
      <c r="L1439" s="90">
        <v>2.3279999999999998</v>
      </c>
      <c r="M1439">
        <v>2</v>
      </c>
      <c r="N1439">
        <v>0.6</v>
      </c>
      <c r="O1439" s="90">
        <v>0.75660000000000005</v>
      </c>
      <c r="P1439"/>
      <c r="Q1439"/>
    </row>
    <row r="1440" spans="1:17" x14ac:dyDescent="0.25">
      <c r="A1440" t="s">
        <v>2290</v>
      </c>
      <c r="B1440" s="66">
        <v>43362</v>
      </c>
      <c r="C1440" t="s">
        <v>228</v>
      </c>
      <c r="D1440" t="s">
        <v>211</v>
      </c>
      <c r="E1440" t="s">
        <v>182</v>
      </c>
      <c r="F1440" t="s">
        <v>209</v>
      </c>
      <c r="G1440" t="s">
        <v>210</v>
      </c>
      <c r="H1440">
        <v>98115</v>
      </c>
      <c r="I1440" t="s">
        <v>192</v>
      </c>
      <c r="J1440" t="s">
        <v>193</v>
      </c>
      <c r="K1440" t="s">
        <v>204</v>
      </c>
      <c r="L1440" s="90">
        <v>9.2959999999999994</v>
      </c>
      <c r="M1440">
        <v>2</v>
      </c>
      <c r="N1440">
        <v>0.2</v>
      </c>
      <c r="O1440" s="90">
        <v>3.0211999999999999</v>
      </c>
      <c r="P1440"/>
      <c r="Q1440"/>
    </row>
    <row r="1441" spans="1:17" x14ac:dyDescent="0.25">
      <c r="A1441" t="s">
        <v>2291</v>
      </c>
      <c r="B1441" s="66">
        <v>43362</v>
      </c>
      <c r="C1441" t="s">
        <v>334</v>
      </c>
      <c r="D1441" t="s">
        <v>181</v>
      </c>
      <c r="E1441" t="s">
        <v>182</v>
      </c>
      <c r="F1441" t="s">
        <v>241</v>
      </c>
      <c r="G1441" t="s">
        <v>242</v>
      </c>
      <c r="H1441">
        <v>10009</v>
      </c>
      <c r="I1441" t="s">
        <v>224</v>
      </c>
      <c r="J1441" t="s">
        <v>193</v>
      </c>
      <c r="K1441" t="s">
        <v>226</v>
      </c>
      <c r="L1441" s="90">
        <v>68.459999999999994</v>
      </c>
      <c r="M1441">
        <v>7</v>
      </c>
      <c r="N1441">
        <v>0</v>
      </c>
      <c r="O1441" s="90">
        <v>31.491599999999998</v>
      </c>
      <c r="P1441"/>
      <c r="Q1441"/>
    </row>
    <row r="1442" spans="1:17" x14ac:dyDescent="0.25">
      <c r="A1442" t="s">
        <v>2292</v>
      </c>
      <c r="B1442" s="66">
        <v>43363</v>
      </c>
      <c r="C1442" t="s">
        <v>195</v>
      </c>
      <c r="D1442" t="s">
        <v>211</v>
      </c>
      <c r="E1442" t="s">
        <v>182</v>
      </c>
      <c r="F1442" t="s">
        <v>404</v>
      </c>
      <c r="G1442" t="s">
        <v>221</v>
      </c>
      <c r="H1442">
        <v>68104</v>
      </c>
      <c r="I1442" t="s">
        <v>214</v>
      </c>
      <c r="J1442" t="s">
        <v>193</v>
      </c>
      <c r="K1442" t="s">
        <v>243</v>
      </c>
      <c r="L1442" s="90">
        <v>23.55</v>
      </c>
      <c r="M1442">
        <v>5</v>
      </c>
      <c r="N1442">
        <v>0</v>
      </c>
      <c r="O1442" s="90">
        <v>1.1775</v>
      </c>
      <c r="P1442"/>
      <c r="Q1442"/>
    </row>
    <row r="1443" spans="1:17" x14ac:dyDescent="0.25">
      <c r="A1443" t="s">
        <v>2293</v>
      </c>
      <c r="B1443" s="66">
        <v>43364</v>
      </c>
      <c r="C1443" t="s">
        <v>195</v>
      </c>
      <c r="D1443" t="s">
        <v>189</v>
      </c>
      <c r="E1443" t="s">
        <v>182</v>
      </c>
      <c r="F1443" t="s">
        <v>402</v>
      </c>
      <c r="G1443" t="s">
        <v>207</v>
      </c>
      <c r="H1443">
        <v>28806</v>
      </c>
      <c r="I1443" t="s">
        <v>185</v>
      </c>
      <c r="J1443" t="s">
        <v>193</v>
      </c>
      <c r="K1443" t="s">
        <v>199</v>
      </c>
      <c r="L1443" s="90">
        <v>16.271999999999998</v>
      </c>
      <c r="M1443">
        <v>1</v>
      </c>
      <c r="N1443">
        <v>0.2</v>
      </c>
      <c r="O1443" s="90">
        <v>3.8645999999999998</v>
      </c>
      <c r="P1443"/>
      <c r="Q1443"/>
    </row>
    <row r="1444" spans="1:17" x14ac:dyDescent="0.25">
      <c r="A1444" t="s">
        <v>2294</v>
      </c>
      <c r="B1444" s="66">
        <v>43364</v>
      </c>
      <c r="C1444" t="s">
        <v>180</v>
      </c>
      <c r="D1444" t="s">
        <v>211</v>
      </c>
      <c r="E1444" t="s">
        <v>182</v>
      </c>
      <c r="F1444" t="s">
        <v>227</v>
      </c>
      <c r="G1444" t="s">
        <v>213</v>
      </c>
      <c r="H1444">
        <v>77041</v>
      </c>
      <c r="I1444" t="s">
        <v>214</v>
      </c>
      <c r="J1444" t="s">
        <v>186</v>
      </c>
      <c r="K1444" t="s">
        <v>188</v>
      </c>
      <c r="L1444" s="90">
        <v>600.55799999999999</v>
      </c>
      <c r="M1444">
        <v>3</v>
      </c>
      <c r="N1444">
        <v>0.3</v>
      </c>
      <c r="O1444" s="90">
        <v>8.5793999999999997</v>
      </c>
      <c r="P1444"/>
      <c r="Q1444"/>
    </row>
    <row r="1445" spans="1:17" x14ac:dyDescent="0.25">
      <c r="A1445" t="s">
        <v>2295</v>
      </c>
      <c r="B1445" s="66">
        <v>43364</v>
      </c>
      <c r="C1445" t="s">
        <v>180</v>
      </c>
      <c r="D1445" t="s">
        <v>181</v>
      </c>
      <c r="E1445" t="s">
        <v>182</v>
      </c>
      <c r="F1445" t="s">
        <v>348</v>
      </c>
      <c r="G1445" t="s">
        <v>184</v>
      </c>
      <c r="H1445">
        <v>40475</v>
      </c>
      <c r="I1445" t="s">
        <v>185</v>
      </c>
      <c r="J1445" t="s">
        <v>202</v>
      </c>
      <c r="K1445" t="s">
        <v>168</v>
      </c>
      <c r="L1445" s="90">
        <v>146.44999999999999</v>
      </c>
      <c r="M1445">
        <v>5</v>
      </c>
      <c r="N1445">
        <v>0</v>
      </c>
      <c r="O1445" s="90">
        <v>48.328499999999998</v>
      </c>
      <c r="P1445"/>
      <c r="Q1445"/>
    </row>
    <row r="1446" spans="1:17" x14ac:dyDescent="0.25">
      <c r="A1446" t="s">
        <v>2296</v>
      </c>
      <c r="B1446" s="66">
        <v>43364</v>
      </c>
      <c r="C1446" t="s">
        <v>195</v>
      </c>
      <c r="D1446" t="s">
        <v>189</v>
      </c>
      <c r="E1446" t="s">
        <v>182</v>
      </c>
      <c r="F1446" t="s">
        <v>314</v>
      </c>
      <c r="G1446" t="s">
        <v>270</v>
      </c>
      <c r="H1446">
        <v>45231</v>
      </c>
      <c r="I1446" t="s">
        <v>224</v>
      </c>
      <c r="J1446" t="s">
        <v>193</v>
      </c>
      <c r="K1446" t="s">
        <v>199</v>
      </c>
      <c r="L1446" s="90">
        <v>37.207999999999998</v>
      </c>
      <c r="M1446">
        <v>1</v>
      </c>
      <c r="N1446">
        <v>0.2</v>
      </c>
      <c r="O1446" s="90">
        <v>7.4416000000000002</v>
      </c>
      <c r="P1446"/>
      <c r="Q1446"/>
    </row>
    <row r="1447" spans="1:17" x14ac:dyDescent="0.25">
      <c r="A1447" t="s">
        <v>2297</v>
      </c>
      <c r="B1447" s="66">
        <v>43364</v>
      </c>
      <c r="C1447" t="s">
        <v>228</v>
      </c>
      <c r="D1447" t="s">
        <v>211</v>
      </c>
      <c r="E1447" t="s">
        <v>182</v>
      </c>
      <c r="F1447" t="s">
        <v>341</v>
      </c>
      <c r="G1447" t="s">
        <v>247</v>
      </c>
      <c r="H1447">
        <v>85345</v>
      </c>
      <c r="I1447" t="s">
        <v>192</v>
      </c>
      <c r="J1447" t="s">
        <v>186</v>
      </c>
      <c r="K1447" t="s">
        <v>188</v>
      </c>
      <c r="L1447" s="90">
        <v>280.79199999999997</v>
      </c>
      <c r="M1447">
        <v>1</v>
      </c>
      <c r="N1447">
        <v>0.2</v>
      </c>
      <c r="O1447" s="90">
        <v>35.098999999999997</v>
      </c>
      <c r="P1447"/>
      <c r="Q1447"/>
    </row>
    <row r="1448" spans="1:17" x14ac:dyDescent="0.25">
      <c r="A1448" t="s">
        <v>2298</v>
      </c>
      <c r="B1448" s="66">
        <v>43364</v>
      </c>
      <c r="C1448" t="s">
        <v>228</v>
      </c>
      <c r="D1448" t="s">
        <v>181</v>
      </c>
      <c r="E1448" t="s">
        <v>182</v>
      </c>
      <c r="F1448" t="s">
        <v>269</v>
      </c>
      <c r="G1448" t="s">
        <v>240</v>
      </c>
      <c r="H1448">
        <v>47201</v>
      </c>
      <c r="I1448" t="s">
        <v>214</v>
      </c>
      <c r="J1448" t="s">
        <v>193</v>
      </c>
      <c r="K1448" t="s">
        <v>208</v>
      </c>
      <c r="L1448" s="90">
        <v>38.9</v>
      </c>
      <c r="M1448">
        <v>5</v>
      </c>
      <c r="N1448">
        <v>0</v>
      </c>
      <c r="O1448" s="90">
        <v>17.504999999999999</v>
      </c>
      <c r="P1448"/>
      <c r="Q1448"/>
    </row>
    <row r="1449" spans="1:17" x14ac:dyDescent="0.25">
      <c r="A1449" t="s">
        <v>2299</v>
      </c>
      <c r="B1449" s="66">
        <v>43364</v>
      </c>
      <c r="C1449" t="s">
        <v>195</v>
      </c>
      <c r="D1449" t="s">
        <v>181</v>
      </c>
      <c r="E1449" t="s">
        <v>182</v>
      </c>
      <c r="F1449" t="s">
        <v>306</v>
      </c>
      <c r="G1449" t="s">
        <v>236</v>
      </c>
      <c r="H1449">
        <v>48234</v>
      </c>
      <c r="I1449" t="s">
        <v>214</v>
      </c>
      <c r="J1449" t="s">
        <v>193</v>
      </c>
      <c r="K1449" t="s">
        <v>226</v>
      </c>
      <c r="L1449" s="90">
        <v>180.96</v>
      </c>
      <c r="M1449">
        <v>2</v>
      </c>
      <c r="N1449">
        <v>0</v>
      </c>
      <c r="O1449" s="90">
        <v>81.432000000000002</v>
      </c>
      <c r="P1449"/>
      <c r="Q1449"/>
    </row>
    <row r="1450" spans="1:17" x14ac:dyDescent="0.25">
      <c r="A1450" t="s">
        <v>2300</v>
      </c>
      <c r="B1450" s="66">
        <v>43364</v>
      </c>
      <c r="C1450" t="s">
        <v>228</v>
      </c>
      <c r="D1450" t="s">
        <v>189</v>
      </c>
      <c r="E1450" t="s">
        <v>182</v>
      </c>
      <c r="F1450" t="s">
        <v>346</v>
      </c>
      <c r="G1450" t="s">
        <v>197</v>
      </c>
      <c r="H1450">
        <v>33142</v>
      </c>
      <c r="I1450" t="s">
        <v>185</v>
      </c>
      <c r="J1450" t="s">
        <v>193</v>
      </c>
      <c r="K1450" t="s">
        <v>208</v>
      </c>
      <c r="L1450" s="90">
        <v>31.007999999999999</v>
      </c>
      <c r="M1450">
        <v>1</v>
      </c>
      <c r="N1450">
        <v>0.2</v>
      </c>
      <c r="O1450" s="90">
        <v>11.240399999999999</v>
      </c>
      <c r="P1450"/>
      <c r="Q1450"/>
    </row>
    <row r="1451" spans="1:17" x14ac:dyDescent="0.25">
      <c r="A1451" t="s">
        <v>2301</v>
      </c>
      <c r="B1451" s="66">
        <v>43365</v>
      </c>
      <c r="C1451" t="s">
        <v>180</v>
      </c>
      <c r="D1451" t="s">
        <v>211</v>
      </c>
      <c r="E1451" t="s">
        <v>182</v>
      </c>
      <c r="F1451" t="s">
        <v>190</v>
      </c>
      <c r="G1451" t="s">
        <v>191</v>
      </c>
      <c r="H1451">
        <v>90004</v>
      </c>
      <c r="I1451" t="s">
        <v>192</v>
      </c>
      <c r="J1451" t="s">
        <v>193</v>
      </c>
      <c r="K1451" t="s">
        <v>208</v>
      </c>
      <c r="L1451" s="90">
        <v>123.92</v>
      </c>
      <c r="M1451">
        <v>4</v>
      </c>
      <c r="N1451">
        <v>0</v>
      </c>
      <c r="O1451" s="90">
        <v>55.764000000000003</v>
      </c>
      <c r="P1451"/>
      <c r="Q1451"/>
    </row>
    <row r="1452" spans="1:17" x14ac:dyDescent="0.25">
      <c r="A1452" t="s">
        <v>2302</v>
      </c>
      <c r="B1452" s="66">
        <v>43365</v>
      </c>
      <c r="C1452" t="s">
        <v>334</v>
      </c>
      <c r="D1452" t="s">
        <v>211</v>
      </c>
      <c r="E1452" t="s">
        <v>182</v>
      </c>
      <c r="F1452" t="s">
        <v>241</v>
      </c>
      <c r="G1452" t="s">
        <v>242</v>
      </c>
      <c r="H1452">
        <v>10024</v>
      </c>
      <c r="I1452" t="s">
        <v>224</v>
      </c>
      <c r="J1452" t="s">
        <v>202</v>
      </c>
      <c r="K1452" t="s">
        <v>328</v>
      </c>
      <c r="L1452" s="90">
        <v>799.98400000000004</v>
      </c>
      <c r="M1452">
        <v>2</v>
      </c>
      <c r="N1452">
        <v>0.2</v>
      </c>
      <c r="O1452" s="90">
        <v>249.995</v>
      </c>
      <c r="P1452"/>
      <c r="Q1452"/>
    </row>
    <row r="1453" spans="1:17" x14ac:dyDescent="0.25">
      <c r="A1453" t="s">
        <v>2303</v>
      </c>
      <c r="B1453" s="66">
        <v>43365</v>
      </c>
      <c r="C1453" t="s">
        <v>228</v>
      </c>
      <c r="D1453" t="s">
        <v>211</v>
      </c>
      <c r="E1453" t="s">
        <v>182</v>
      </c>
      <c r="F1453" t="s">
        <v>638</v>
      </c>
      <c r="G1453" t="s">
        <v>240</v>
      </c>
      <c r="H1453">
        <v>46142</v>
      </c>
      <c r="I1453" t="s">
        <v>214</v>
      </c>
      <c r="J1453" t="s">
        <v>193</v>
      </c>
      <c r="K1453" t="s">
        <v>208</v>
      </c>
      <c r="L1453" s="90">
        <v>167.94</v>
      </c>
      <c r="M1453">
        <v>3</v>
      </c>
      <c r="N1453">
        <v>0</v>
      </c>
      <c r="O1453" s="90">
        <v>82.290599999999998</v>
      </c>
      <c r="P1453"/>
      <c r="Q1453"/>
    </row>
    <row r="1454" spans="1:17" x14ac:dyDescent="0.25">
      <c r="A1454" t="s">
        <v>2304</v>
      </c>
      <c r="B1454" s="66">
        <v>43365</v>
      </c>
      <c r="C1454" t="s">
        <v>195</v>
      </c>
      <c r="D1454" t="s">
        <v>189</v>
      </c>
      <c r="E1454" t="s">
        <v>182</v>
      </c>
      <c r="F1454" t="s">
        <v>341</v>
      </c>
      <c r="G1454" t="s">
        <v>231</v>
      </c>
      <c r="H1454">
        <v>61604</v>
      </c>
      <c r="I1454" t="s">
        <v>214</v>
      </c>
      <c r="J1454" t="s">
        <v>186</v>
      </c>
      <c r="K1454" t="s">
        <v>200</v>
      </c>
      <c r="L1454" s="90">
        <v>2.96</v>
      </c>
      <c r="M1454">
        <v>2</v>
      </c>
      <c r="N1454">
        <v>0.6</v>
      </c>
      <c r="O1454" s="90">
        <v>1.4059999999999999</v>
      </c>
      <c r="P1454"/>
      <c r="Q1454"/>
    </row>
    <row r="1455" spans="1:17" x14ac:dyDescent="0.25">
      <c r="A1455" t="s">
        <v>2305</v>
      </c>
      <c r="B1455" s="66">
        <v>43365</v>
      </c>
      <c r="C1455" t="s">
        <v>195</v>
      </c>
      <c r="D1455" t="s">
        <v>189</v>
      </c>
      <c r="E1455" t="s">
        <v>182</v>
      </c>
      <c r="F1455" t="s">
        <v>241</v>
      </c>
      <c r="G1455" t="s">
        <v>242</v>
      </c>
      <c r="H1455">
        <v>10024</v>
      </c>
      <c r="I1455" t="s">
        <v>224</v>
      </c>
      <c r="J1455" t="s">
        <v>186</v>
      </c>
      <c r="K1455" t="s">
        <v>198</v>
      </c>
      <c r="L1455" s="90">
        <v>613.90800000000002</v>
      </c>
      <c r="M1455">
        <v>3</v>
      </c>
      <c r="N1455">
        <v>0.4</v>
      </c>
      <c r="O1455" s="90">
        <v>122.7816</v>
      </c>
      <c r="P1455"/>
      <c r="Q1455"/>
    </row>
    <row r="1456" spans="1:17" x14ac:dyDescent="0.25">
      <c r="A1456" t="s">
        <v>2306</v>
      </c>
      <c r="B1456" s="66">
        <v>43365</v>
      </c>
      <c r="C1456" t="s">
        <v>334</v>
      </c>
      <c r="D1456" t="s">
        <v>181</v>
      </c>
      <c r="E1456" t="s">
        <v>182</v>
      </c>
      <c r="F1456" t="s">
        <v>349</v>
      </c>
      <c r="G1456" t="s">
        <v>184</v>
      </c>
      <c r="H1456">
        <v>40214</v>
      </c>
      <c r="I1456" t="s">
        <v>185</v>
      </c>
      <c r="J1456" t="s">
        <v>193</v>
      </c>
      <c r="K1456" t="s">
        <v>243</v>
      </c>
      <c r="L1456" s="90">
        <v>10.74</v>
      </c>
      <c r="M1456">
        <v>3</v>
      </c>
      <c r="N1456">
        <v>0</v>
      </c>
      <c r="O1456" s="90">
        <v>5.2625999999999999</v>
      </c>
      <c r="P1456"/>
      <c r="Q1456"/>
    </row>
    <row r="1457" spans="1:17" x14ac:dyDescent="0.25">
      <c r="A1457" t="s">
        <v>2307</v>
      </c>
      <c r="B1457" s="66">
        <v>43365</v>
      </c>
      <c r="C1457" t="s">
        <v>195</v>
      </c>
      <c r="D1457" t="s">
        <v>181</v>
      </c>
      <c r="E1457" t="s">
        <v>182</v>
      </c>
      <c r="F1457" t="s">
        <v>209</v>
      </c>
      <c r="G1457" t="s">
        <v>210</v>
      </c>
      <c r="H1457">
        <v>98115</v>
      </c>
      <c r="I1457" t="s">
        <v>192</v>
      </c>
      <c r="J1457" t="s">
        <v>186</v>
      </c>
      <c r="K1457" t="s">
        <v>198</v>
      </c>
      <c r="L1457" s="90">
        <v>1747.25</v>
      </c>
      <c r="M1457">
        <v>5</v>
      </c>
      <c r="N1457">
        <v>0</v>
      </c>
      <c r="O1457" s="90">
        <v>629.01</v>
      </c>
      <c r="P1457"/>
      <c r="Q1457"/>
    </row>
    <row r="1458" spans="1:17" x14ac:dyDescent="0.25">
      <c r="A1458" t="s">
        <v>2308</v>
      </c>
      <c r="B1458" s="66">
        <v>43366</v>
      </c>
      <c r="C1458" t="s">
        <v>195</v>
      </c>
      <c r="D1458" t="s">
        <v>211</v>
      </c>
      <c r="E1458" t="s">
        <v>182</v>
      </c>
      <c r="F1458" t="s">
        <v>190</v>
      </c>
      <c r="G1458" t="s">
        <v>191</v>
      </c>
      <c r="H1458">
        <v>90049</v>
      </c>
      <c r="I1458" t="s">
        <v>192</v>
      </c>
      <c r="J1458" t="s">
        <v>193</v>
      </c>
      <c r="K1458" t="s">
        <v>208</v>
      </c>
      <c r="L1458" s="90">
        <v>12.96</v>
      </c>
      <c r="M1458">
        <v>2</v>
      </c>
      <c r="N1458">
        <v>0</v>
      </c>
      <c r="O1458" s="90">
        <v>6.2207999999999997</v>
      </c>
      <c r="P1458"/>
      <c r="Q1458"/>
    </row>
    <row r="1459" spans="1:17" x14ac:dyDescent="0.25">
      <c r="A1459" t="s">
        <v>2309</v>
      </c>
      <c r="B1459" s="66">
        <v>43366</v>
      </c>
      <c r="C1459" t="s">
        <v>195</v>
      </c>
      <c r="D1459" t="s">
        <v>189</v>
      </c>
      <c r="E1459" t="s">
        <v>182</v>
      </c>
      <c r="F1459" t="s">
        <v>246</v>
      </c>
      <c r="G1459" t="s">
        <v>247</v>
      </c>
      <c r="H1459">
        <v>85234</v>
      </c>
      <c r="I1459" t="s">
        <v>192</v>
      </c>
      <c r="J1459" t="s">
        <v>202</v>
      </c>
      <c r="K1459" t="s">
        <v>203</v>
      </c>
      <c r="L1459" s="90">
        <v>167.96799999999999</v>
      </c>
      <c r="M1459">
        <v>4</v>
      </c>
      <c r="N1459">
        <v>0.2</v>
      </c>
      <c r="O1459" s="90">
        <v>62.988</v>
      </c>
      <c r="P1459"/>
      <c r="Q1459"/>
    </row>
    <row r="1460" spans="1:17" x14ac:dyDescent="0.25">
      <c r="A1460" t="s">
        <v>2310</v>
      </c>
      <c r="B1460" s="66">
        <v>43366</v>
      </c>
      <c r="C1460" t="s">
        <v>180</v>
      </c>
      <c r="D1460" t="s">
        <v>181</v>
      </c>
      <c r="E1460" t="s">
        <v>182</v>
      </c>
      <c r="F1460" t="s">
        <v>269</v>
      </c>
      <c r="G1460" t="s">
        <v>270</v>
      </c>
      <c r="H1460">
        <v>43229</v>
      </c>
      <c r="I1460" t="s">
        <v>224</v>
      </c>
      <c r="J1460" t="s">
        <v>193</v>
      </c>
      <c r="K1460" t="s">
        <v>226</v>
      </c>
      <c r="L1460" s="90">
        <v>130.464</v>
      </c>
      <c r="M1460">
        <v>6</v>
      </c>
      <c r="N1460">
        <v>0.2</v>
      </c>
      <c r="O1460" s="90">
        <v>44.031599999999997</v>
      </c>
      <c r="P1460"/>
      <c r="Q1460"/>
    </row>
    <row r="1461" spans="1:17" x14ac:dyDescent="0.25">
      <c r="A1461" t="s">
        <v>2311</v>
      </c>
      <c r="B1461" s="66">
        <v>43366</v>
      </c>
      <c r="C1461" t="s">
        <v>195</v>
      </c>
      <c r="D1461" t="s">
        <v>189</v>
      </c>
      <c r="E1461" t="s">
        <v>182</v>
      </c>
      <c r="F1461" t="s">
        <v>310</v>
      </c>
      <c r="G1461" t="s">
        <v>191</v>
      </c>
      <c r="H1461">
        <v>92105</v>
      </c>
      <c r="I1461" t="s">
        <v>192</v>
      </c>
      <c r="J1461" t="s">
        <v>193</v>
      </c>
      <c r="K1461" t="s">
        <v>204</v>
      </c>
      <c r="L1461" s="90">
        <v>57.503999999999998</v>
      </c>
      <c r="M1461">
        <v>6</v>
      </c>
      <c r="N1461">
        <v>0.2</v>
      </c>
      <c r="O1461" s="90">
        <v>20.1264</v>
      </c>
      <c r="P1461"/>
      <c r="Q1461"/>
    </row>
    <row r="1462" spans="1:17" x14ac:dyDescent="0.25">
      <c r="A1462" t="s">
        <v>2312</v>
      </c>
      <c r="B1462" s="66">
        <v>43366</v>
      </c>
      <c r="C1462" t="s">
        <v>195</v>
      </c>
      <c r="D1462" t="s">
        <v>181</v>
      </c>
      <c r="E1462" t="s">
        <v>182</v>
      </c>
      <c r="F1462" t="s">
        <v>241</v>
      </c>
      <c r="G1462" t="s">
        <v>242</v>
      </c>
      <c r="H1462">
        <v>10009</v>
      </c>
      <c r="I1462" t="s">
        <v>224</v>
      </c>
      <c r="J1462" t="s">
        <v>186</v>
      </c>
      <c r="K1462" t="s">
        <v>188</v>
      </c>
      <c r="L1462" s="90">
        <v>366.786</v>
      </c>
      <c r="M1462">
        <v>7</v>
      </c>
      <c r="N1462">
        <v>0.1</v>
      </c>
      <c r="O1462" s="90">
        <v>65.206400000000002</v>
      </c>
      <c r="P1462"/>
      <c r="Q1462"/>
    </row>
    <row r="1463" spans="1:17" x14ac:dyDescent="0.25">
      <c r="A1463" t="s">
        <v>2313</v>
      </c>
      <c r="B1463" s="66">
        <v>43367</v>
      </c>
      <c r="C1463" t="s">
        <v>195</v>
      </c>
      <c r="D1463" t="s">
        <v>181</v>
      </c>
      <c r="E1463" t="s">
        <v>182</v>
      </c>
      <c r="F1463" t="s">
        <v>396</v>
      </c>
      <c r="G1463" t="s">
        <v>242</v>
      </c>
      <c r="H1463">
        <v>11572</v>
      </c>
      <c r="I1463" t="s">
        <v>224</v>
      </c>
      <c r="J1463" t="s">
        <v>186</v>
      </c>
      <c r="K1463" t="s">
        <v>188</v>
      </c>
      <c r="L1463" s="90">
        <v>271.76400000000001</v>
      </c>
      <c r="M1463">
        <v>2</v>
      </c>
      <c r="N1463">
        <v>0.1</v>
      </c>
      <c r="O1463" s="90">
        <v>48.313600000000001</v>
      </c>
      <c r="P1463"/>
      <c r="Q1463"/>
    </row>
    <row r="1464" spans="1:17" x14ac:dyDescent="0.25">
      <c r="A1464" t="s">
        <v>2314</v>
      </c>
      <c r="B1464" s="66">
        <v>43367</v>
      </c>
      <c r="C1464" t="s">
        <v>195</v>
      </c>
      <c r="D1464" t="s">
        <v>189</v>
      </c>
      <c r="E1464" t="s">
        <v>182</v>
      </c>
      <c r="F1464" t="s">
        <v>250</v>
      </c>
      <c r="G1464" t="s">
        <v>236</v>
      </c>
      <c r="H1464">
        <v>49201</v>
      </c>
      <c r="I1464" t="s">
        <v>214</v>
      </c>
      <c r="J1464" t="s">
        <v>193</v>
      </c>
      <c r="K1464" t="s">
        <v>204</v>
      </c>
      <c r="L1464" s="90">
        <v>17.3</v>
      </c>
      <c r="M1464">
        <v>1</v>
      </c>
      <c r="N1464">
        <v>0</v>
      </c>
      <c r="O1464" s="90">
        <v>8.3040000000000003</v>
      </c>
      <c r="P1464"/>
      <c r="Q1464"/>
    </row>
    <row r="1465" spans="1:17" x14ac:dyDescent="0.25">
      <c r="A1465" t="s">
        <v>2315</v>
      </c>
      <c r="B1465" s="66">
        <v>43367</v>
      </c>
      <c r="C1465" t="s">
        <v>334</v>
      </c>
      <c r="D1465" t="s">
        <v>181</v>
      </c>
      <c r="E1465" t="s">
        <v>182</v>
      </c>
      <c r="F1465" t="s">
        <v>589</v>
      </c>
      <c r="G1465" t="s">
        <v>298</v>
      </c>
      <c r="H1465">
        <v>7050</v>
      </c>
      <c r="I1465" t="s">
        <v>224</v>
      </c>
      <c r="J1465" t="s">
        <v>193</v>
      </c>
      <c r="K1465" t="s">
        <v>201</v>
      </c>
      <c r="L1465" s="90">
        <v>70.95</v>
      </c>
      <c r="M1465">
        <v>3</v>
      </c>
      <c r="N1465">
        <v>0</v>
      </c>
      <c r="O1465" s="90">
        <v>18.446999999999999</v>
      </c>
      <c r="P1465"/>
      <c r="Q1465"/>
    </row>
    <row r="1466" spans="1:17" x14ac:dyDescent="0.25">
      <c r="A1466" t="s">
        <v>2316</v>
      </c>
      <c r="B1466" s="66">
        <v>43367</v>
      </c>
      <c r="C1466" t="s">
        <v>195</v>
      </c>
      <c r="D1466" t="s">
        <v>211</v>
      </c>
      <c r="E1466" t="s">
        <v>182</v>
      </c>
      <c r="F1466" t="s">
        <v>598</v>
      </c>
      <c r="G1466" t="s">
        <v>213</v>
      </c>
      <c r="H1466">
        <v>78577</v>
      </c>
      <c r="I1466" t="s">
        <v>214</v>
      </c>
      <c r="J1466" t="s">
        <v>202</v>
      </c>
      <c r="K1466" t="s">
        <v>168</v>
      </c>
      <c r="L1466" s="90">
        <v>666.4</v>
      </c>
      <c r="M1466">
        <v>7</v>
      </c>
      <c r="N1466">
        <v>0.2</v>
      </c>
      <c r="O1466" s="90">
        <v>33.32</v>
      </c>
      <c r="P1466"/>
      <c r="Q1466"/>
    </row>
    <row r="1467" spans="1:17" x14ac:dyDescent="0.25">
      <c r="A1467" t="s">
        <v>2317</v>
      </c>
      <c r="B1467" s="66">
        <v>43367</v>
      </c>
      <c r="C1467" t="s">
        <v>195</v>
      </c>
      <c r="D1467" t="s">
        <v>189</v>
      </c>
      <c r="E1467" t="s">
        <v>182</v>
      </c>
      <c r="F1467" t="s">
        <v>372</v>
      </c>
      <c r="G1467" t="s">
        <v>247</v>
      </c>
      <c r="H1467">
        <v>85204</v>
      </c>
      <c r="I1467" t="s">
        <v>192</v>
      </c>
      <c r="J1467" t="s">
        <v>193</v>
      </c>
      <c r="K1467" t="s">
        <v>199</v>
      </c>
      <c r="L1467" s="90">
        <v>100.70399999999999</v>
      </c>
      <c r="M1467">
        <v>6</v>
      </c>
      <c r="N1467">
        <v>0.2</v>
      </c>
      <c r="O1467" s="90">
        <v>1.2587999999999999</v>
      </c>
      <c r="P1467"/>
      <c r="Q1467"/>
    </row>
    <row r="1468" spans="1:17" x14ac:dyDescent="0.25">
      <c r="A1468" t="s">
        <v>2318</v>
      </c>
      <c r="B1468" s="66">
        <v>43367</v>
      </c>
      <c r="C1468" t="s">
        <v>180</v>
      </c>
      <c r="D1468" t="s">
        <v>181</v>
      </c>
      <c r="E1468" t="s">
        <v>182</v>
      </c>
      <c r="F1468" t="s">
        <v>529</v>
      </c>
      <c r="G1468" t="s">
        <v>191</v>
      </c>
      <c r="H1468">
        <v>91730</v>
      </c>
      <c r="I1468" t="s">
        <v>192</v>
      </c>
      <c r="J1468" t="s">
        <v>193</v>
      </c>
      <c r="K1468" t="s">
        <v>205</v>
      </c>
      <c r="L1468" s="90">
        <v>152.94</v>
      </c>
      <c r="M1468">
        <v>3</v>
      </c>
      <c r="N1468">
        <v>0</v>
      </c>
      <c r="O1468" s="90">
        <v>41.293799999999997</v>
      </c>
      <c r="P1468"/>
      <c r="Q1468"/>
    </row>
    <row r="1469" spans="1:17" x14ac:dyDescent="0.25">
      <c r="A1469" t="s">
        <v>2319</v>
      </c>
      <c r="B1469" s="66">
        <v>43367</v>
      </c>
      <c r="C1469" t="s">
        <v>195</v>
      </c>
      <c r="D1469" t="s">
        <v>189</v>
      </c>
      <c r="E1469" t="s">
        <v>182</v>
      </c>
      <c r="F1469" t="s">
        <v>650</v>
      </c>
      <c r="G1469" t="s">
        <v>603</v>
      </c>
      <c r="H1469">
        <v>83704</v>
      </c>
      <c r="I1469" t="s">
        <v>192</v>
      </c>
      <c r="J1469" t="s">
        <v>186</v>
      </c>
      <c r="K1469" t="s">
        <v>198</v>
      </c>
      <c r="L1469" s="90">
        <v>696.42</v>
      </c>
      <c r="M1469">
        <v>2</v>
      </c>
      <c r="N1469">
        <v>0</v>
      </c>
      <c r="O1469" s="90">
        <v>160.17660000000001</v>
      </c>
      <c r="P1469"/>
      <c r="Q1469"/>
    </row>
    <row r="1470" spans="1:17" x14ac:dyDescent="0.25">
      <c r="A1470" t="s">
        <v>2320</v>
      </c>
      <c r="B1470" s="66">
        <v>43367</v>
      </c>
      <c r="C1470" t="s">
        <v>228</v>
      </c>
      <c r="D1470" t="s">
        <v>189</v>
      </c>
      <c r="E1470" t="s">
        <v>182</v>
      </c>
      <c r="F1470" t="s">
        <v>248</v>
      </c>
      <c r="G1470" t="s">
        <v>270</v>
      </c>
      <c r="H1470">
        <v>45503</v>
      </c>
      <c r="I1470" t="s">
        <v>224</v>
      </c>
      <c r="J1470" t="s">
        <v>193</v>
      </c>
      <c r="K1470" t="s">
        <v>205</v>
      </c>
      <c r="L1470" s="90">
        <v>73.536000000000001</v>
      </c>
      <c r="M1470">
        <v>4</v>
      </c>
      <c r="N1470">
        <v>0.2</v>
      </c>
      <c r="O1470" s="90">
        <v>9.1920000000000002</v>
      </c>
      <c r="P1470"/>
      <c r="Q1470"/>
    </row>
    <row r="1471" spans="1:17" x14ac:dyDescent="0.25">
      <c r="A1471" t="s">
        <v>2321</v>
      </c>
      <c r="B1471" s="66">
        <v>43367</v>
      </c>
      <c r="C1471" t="s">
        <v>180</v>
      </c>
      <c r="D1471" t="s">
        <v>189</v>
      </c>
      <c r="E1471" t="s">
        <v>182</v>
      </c>
      <c r="F1471" t="s">
        <v>256</v>
      </c>
      <c r="G1471" t="s">
        <v>257</v>
      </c>
      <c r="H1471">
        <v>29203</v>
      </c>
      <c r="I1471" t="s">
        <v>185</v>
      </c>
      <c r="J1471" t="s">
        <v>193</v>
      </c>
      <c r="K1471" t="s">
        <v>204</v>
      </c>
      <c r="L1471" s="90">
        <v>24.1</v>
      </c>
      <c r="M1471">
        <v>5</v>
      </c>
      <c r="N1471">
        <v>0</v>
      </c>
      <c r="O1471" s="90">
        <v>11.086</v>
      </c>
      <c r="P1471"/>
      <c r="Q1471"/>
    </row>
    <row r="1472" spans="1:17" x14ac:dyDescent="0.25">
      <c r="A1472" t="s">
        <v>2322</v>
      </c>
      <c r="B1472" s="66">
        <v>43368</v>
      </c>
      <c r="C1472" t="s">
        <v>195</v>
      </c>
      <c r="D1472" t="s">
        <v>181</v>
      </c>
      <c r="E1472" t="s">
        <v>182</v>
      </c>
      <c r="F1472" t="s">
        <v>348</v>
      </c>
      <c r="G1472" t="s">
        <v>184</v>
      </c>
      <c r="H1472">
        <v>40475</v>
      </c>
      <c r="I1472" t="s">
        <v>185</v>
      </c>
      <c r="J1472" t="s">
        <v>186</v>
      </c>
      <c r="K1472" t="s">
        <v>188</v>
      </c>
      <c r="L1472" s="90">
        <v>70.98</v>
      </c>
      <c r="M1472">
        <v>1</v>
      </c>
      <c r="N1472">
        <v>0</v>
      </c>
      <c r="O1472" s="90">
        <v>4.9686000000000003</v>
      </c>
      <c r="P1472"/>
      <c r="Q1472"/>
    </row>
    <row r="1473" spans="1:17" x14ac:dyDescent="0.25">
      <c r="A1473" t="s">
        <v>2323</v>
      </c>
      <c r="B1473" s="66">
        <v>43368</v>
      </c>
      <c r="C1473" t="s">
        <v>195</v>
      </c>
      <c r="D1473" t="s">
        <v>181</v>
      </c>
      <c r="E1473" t="s">
        <v>182</v>
      </c>
      <c r="F1473" t="s">
        <v>227</v>
      </c>
      <c r="G1473" t="s">
        <v>213</v>
      </c>
      <c r="H1473">
        <v>77041</v>
      </c>
      <c r="I1473" t="s">
        <v>214</v>
      </c>
      <c r="J1473" t="s">
        <v>202</v>
      </c>
      <c r="K1473" t="s">
        <v>168</v>
      </c>
      <c r="L1473" s="90">
        <v>25.488</v>
      </c>
      <c r="M1473">
        <v>2</v>
      </c>
      <c r="N1473">
        <v>0.2</v>
      </c>
      <c r="O1473" s="90">
        <v>4.4603999999999999</v>
      </c>
      <c r="P1473"/>
      <c r="Q1473"/>
    </row>
    <row r="1474" spans="1:17" x14ac:dyDescent="0.25">
      <c r="A1474" t="s">
        <v>2324</v>
      </c>
      <c r="B1474" s="66">
        <v>43368</v>
      </c>
      <c r="C1474" t="s">
        <v>195</v>
      </c>
      <c r="D1474" t="s">
        <v>181</v>
      </c>
      <c r="E1474" t="s">
        <v>182</v>
      </c>
      <c r="F1474" t="s">
        <v>190</v>
      </c>
      <c r="G1474" t="s">
        <v>191</v>
      </c>
      <c r="H1474">
        <v>90004</v>
      </c>
      <c r="I1474" t="s">
        <v>192</v>
      </c>
      <c r="J1474" t="s">
        <v>186</v>
      </c>
      <c r="K1474" t="s">
        <v>200</v>
      </c>
      <c r="L1474" s="90">
        <v>464.85</v>
      </c>
      <c r="M1474">
        <v>9</v>
      </c>
      <c r="N1474">
        <v>0</v>
      </c>
      <c r="O1474" s="90">
        <v>92.97</v>
      </c>
      <c r="P1474"/>
      <c r="Q1474"/>
    </row>
    <row r="1475" spans="1:17" x14ac:dyDescent="0.25">
      <c r="A1475" t="s">
        <v>2325</v>
      </c>
      <c r="B1475" s="66">
        <v>43368</v>
      </c>
      <c r="C1475" t="s">
        <v>195</v>
      </c>
      <c r="D1475" t="s">
        <v>189</v>
      </c>
      <c r="E1475" t="s">
        <v>182</v>
      </c>
      <c r="F1475" t="s">
        <v>571</v>
      </c>
      <c r="G1475" t="s">
        <v>252</v>
      </c>
      <c r="H1475">
        <v>37211</v>
      </c>
      <c r="I1475" t="s">
        <v>185</v>
      </c>
      <c r="J1475" t="s">
        <v>193</v>
      </c>
      <c r="K1475" t="s">
        <v>205</v>
      </c>
      <c r="L1475" s="90">
        <v>76.608000000000004</v>
      </c>
      <c r="M1475">
        <v>8</v>
      </c>
      <c r="N1475">
        <v>0.2</v>
      </c>
      <c r="O1475" s="90">
        <v>6.7031999999999998</v>
      </c>
      <c r="P1475"/>
      <c r="Q1475"/>
    </row>
    <row r="1476" spans="1:17" x14ac:dyDescent="0.25">
      <c r="A1476" t="s">
        <v>2326</v>
      </c>
      <c r="B1476" s="66">
        <v>43368</v>
      </c>
      <c r="C1476" t="s">
        <v>195</v>
      </c>
      <c r="D1476" t="s">
        <v>181</v>
      </c>
      <c r="E1476" t="s">
        <v>182</v>
      </c>
      <c r="F1476" t="s">
        <v>241</v>
      </c>
      <c r="G1476" t="s">
        <v>242</v>
      </c>
      <c r="H1476">
        <v>10035</v>
      </c>
      <c r="I1476" t="s">
        <v>224</v>
      </c>
      <c r="J1476" t="s">
        <v>186</v>
      </c>
      <c r="K1476" t="s">
        <v>188</v>
      </c>
      <c r="L1476" s="90">
        <v>199.76400000000001</v>
      </c>
      <c r="M1476">
        <v>2</v>
      </c>
      <c r="N1476">
        <v>0.1</v>
      </c>
      <c r="O1476" s="90">
        <v>8.8783999999999992</v>
      </c>
      <c r="P1476"/>
      <c r="Q1476"/>
    </row>
    <row r="1477" spans="1:17" x14ac:dyDescent="0.25">
      <c r="A1477" t="s">
        <v>2327</v>
      </c>
      <c r="B1477" s="66">
        <v>43369</v>
      </c>
      <c r="C1477" t="s">
        <v>180</v>
      </c>
      <c r="D1477" t="s">
        <v>181</v>
      </c>
      <c r="E1477" t="s">
        <v>182</v>
      </c>
      <c r="F1477" t="s">
        <v>227</v>
      </c>
      <c r="G1477" t="s">
        <v>213</v>
      </c>
      <c r="H1477">
        <v>77036</v>
      </c>
      <c r="I1477" t="s">
        <v>214</v>
      </c>
      <c r="J1477" t="s">
        <v>193</v>
      </c>
      <c r="K1477" t="s">
        <v>199</v>
      </c>
      <c r="L1477" s="90">
        <v>131.136</v>
      </c>
      <c r="M1477">
        <v>4</v>
      </c>
      <c r="N1477">
        <v>0.2</v>
      </c>
      <c r="O1477" s="90">
        <v>32.783999999999999</v>
      </c>
      <c r="P1477"/>
      <c r="Q1477"/>
    </row>
    <row r="1478" spans="1:17" x14ac:dyDescent="0.25">
      <c r="A1478" t="s">
        <v>2328</v>
      </c>
      <c r="B1478" s="66">
        <v>43369</v>
      </c>
      <c r="C1478" t="s">
        <v>195</v>
      </c>
      <c r="D1478" t="s">
        <v>181</v>
      </c>
      <c r="E1478" t="s">
        <v>182</v>
      </c>
      <c r="F1478" t="s">
        <v>190</v>
      </c>
      <c r="G1478" t="s">
        <v>191</v>
      </c>
      <c r="H1478">
        <v>90045</v>
      </c>
      <c r="I1478" t="s">
        <v>192</v>
      </c>
      <c r="J1478" t="s">
        <v>193</v>
      </c>
      <c r="K1478" t="s">
        <v>201</v>
      </c>
      <c r="L1478" s="90">
        <v>12.39</v>
      </c>
      <c r="M1478">
        <v>3</v>
      </c>
      <c r="N1478">
        <v>0</v>
      </c>
      <c r="O1478" s="90">
        <v>5.6993999999999998</v>
      </c>
      <c r="P1478"/>
      <c r="Q1478"/>
    </row>
    <row r="1479" spans="1:17" x14ac:dyDescent="0.25">
      <c r="A1479" t="s">
        <v>2329</v>
      </c>
      <c r="B1479" s="66">
        <v>43369</v>
      </c>
      <c r="C1479" t="s">
        <v>228</v>
      </c>
      <c r="D1479" t="s">
        <v>181</v>
      </c>
      <c r="E1479" t="s">
        <v>182</v>
      </c>
      <c r="F1479" t="s">
        <v>405</v>
      </c>
      <c r="G1479" t="s">
        <v>210</v>
      </c>
      <c r="H1479">
        <v>98026</v>
      </c>
      <c r="I1479" t="s">
        <v>192</v>
      </c>
      <c r="J1479" t="s">
        <v>193</v>
      </c>
      <c r="K1479" t="s">
        <v>201</v>
      </c>
      <c r="L1479" s="90">
        <v>25.98</v>
      </c>
      <c r="M1479">
        <v>1</v>
      </c>
      <c r="N1479">
        <v>0</v>
      </c>
      <c r="O1479" s="90">
        <v>7.2744</v>
      </c>
      <c r="P1479"/>
      <c r="Q1479"/>
    </row>
    <row r="1480" spans="1:17" x14ac:dyDescent="0.25">
      <c r="A1480" t="s">
        <v>2330</v>
      </c>
      <c r="B1480" s="66">
        <v>43369</v>
      </c>
      <c r="C1480" t="s">
        <v>195</v>
      </c>
      <c r="D1480" t="s">
        <v>189</v>
      </c>
      <c r="E1480" t="s">
        <v>182</v>
      </c>
      <c r="F1480" t="s">
        <v>241</v>
      </c>
      <c r="G1480" t="s">
        <v>242</v>
      </c>
      <c r="H1480">
        <v>10035</v>
      </c>
      <c r="I1480" t="s">
        <v>224</v>
      </c>
      <c r="J1480" t="s">
        <v>193</v>
      </c>
      <c r="K1480" t="s">
        <v>205</v>
      </c>
      <c r="L1480" s="90">
        <v>706.86</v>
      </c>
      <c r="M1480">
        <v>7</v>
      </c>
      <c r="N1480">
        <v>0</v>
      </c>
      <c r="O1480" s="90">
        <v>197.92080000000001</v>
      </c>
      <c r="P1480"/>
      <c r="Q1480"/>
    </row>
    <row r="1481" spans="1:17" x14ac:dyDescent="0.25">
      <c r="A1481" t="s">
        <v>2331</v>
      </c>
      <c r="B1481" s="66">
        <v>43369</v>
      </c>
      <c r="C1481" t="s">
        <v>228</v>
      </c>
      <c r="D1481" t="s">
        <v>181</v>
      </c>
      <c r="E1481" t="s">
        <v>182</v>
      </c>
      <c r="F1481" t="s">
        <v>222</v>
      </c>
      <c r="G1481" t="s">
        <v>223</v>
      </c>
      <c r="H1481">
        <v>19134</v>
      </c>
      <c r="I1481" t="s">
        <v>224</v>
      </c>
      <c r="J1481" t="s">
        <v>186</v>
      </c>
      <c r="K1481" t="s">
        <v>188</v>
      </c>
      <c r="L1481" s="90">
        <v>1079.316</v>
      </c>
      <c r="M1481">
        <v>6</v>
      </c>
      <c r="N1481">
        <v>0.3</v>
      </c>
      <c r="O1481" s="90">
        <v>15.418799999999999</v>
      </c>
      <c r="P1481"/>
      <c r="Q1481"/>
    </row>
    <row r="1482" spans="1:17" x14ac:dyDescent="0.25">
      <c r="A1482" t="s">
        <v>2332</v>
      </c>
      <c r="B1482" s="66">
        <v>43369</v>
      </c>
      <c r="C1482" t="s">
        <v>180</v>
      </c>
      <c r="D1482" t="s">
        <v>189</v>
      </c>
      <c r="E1482" t="s">
        <v>182</v>
      </c>
      <c r="F1482" t="s">
        <v>315</v>
      </c>
      <c r="G1482" t="s">
        <v>191</v>
      </c>
      <c r="H1482">
        <v>90301</v>
      </c>
      <c r="I1482" t="s">
        <v>192</v>
      </c>
      <c r="J1482" t="s">
        <v>193</v>
      </c>
      <c r="K1482" t="s">
        <v>199</v>
      </c>
      <c r="L1482" s="90">
        <v>354.9</v>
      </c>
      <c r="M1482">
        <v>5</v>
      </c>
      <c r="N1482">
        <v>0</v>
      </c>
      <c r="O1482" s="90">
        <v>17.745000000000001</v>
      </c>
      <c r="P1482"/>
      <c r="Q1482"/>
    </row>
    <row r="1483" spans="1:17" x14ac:dyDescent="0.25">
      <c r="A1483" t="s">
        <v>2333</v>
      </c>
      <c r="B1483" s="66">
        <v>43369</v>
      </c>
      <c r="C1483" t="s">
        <v>195</v>
      </c>
      <c r="D1483" t="s">
        <v>211</v>
      </c>
      <c r="E1483" t="s">
        <v>182</v>
      </c>
      <c r="F1483" t="s">
        <v>465</v>
      </c>
      <c r="G1483" t="s">
        <v>333</v>
      </c>
      <c r="H1483">
        <v>30080</v>
      </c>
      <c r="I1483" t="s">
        <v>185</v>
      </c>
      <c r="J1483" t="s">
        <v>193</v>
      </c>
      <c r="K1483" t="s">
        <v>201</v>
      </c>
      <c r="L1483" s="90">
        <v>140.75</v>
      </c>
      <c r="M1483">
        <v>5</v>
      </c>
      <c r="N1483">
        <v>0</v>
      </c>
      <c r="O1483" s="90">
        <v>42.225000000000001</v>
      </c>
      <c r="P1483"/>
      <c r="Q1483"/>
    </row>
    <row r="1484" spans="1:17" x14ac:dyDescent="0.25">
      <c r="A1484" t="s">
        <v>2334</v>
      </c>
      <c r="B1484" s="66">
        <v>43369</v>
      </c>
      <c r="C1484" t="s">
        <v>195</v>
      </c>
      <c r="D1484" t="s">
        <v>181</v>
      </c>
      <c r="E1484" t="s">
        <v>182</v>
      </c>
      <c r="F1484" t="s">
        <v>245</v>
      </c>
      <c r="G1484" t="s">
        <v>231</v>
      </c>
      <c r="H1484">
        <v>60653</v>
      </c>
      <c r="I1484" t="s">
        <v>214</v>
      </c>
      <c r="J1484" t="s">
        <v>186</v>
      </c>
      <c r="K1484" t="s">
        <v>188</v>
      </c>
      <c r="L1484" s="90">
        <v>181.98599999999999</v>
      </c>
      <c r="M1484">
        <v>2</v>
      </c>
      <c r="N1484">
        <v>0.3</v>
      </c>
      <c r="O1484" s="90">
        <v>54.595799999999997</v>
      </c>
      <c r="P1484"/>
      <c r="Q1484"/>
    </row>
    <row r="1485" spans="1:17" x14ac:dyDescent="0.25">
      <c r="A1485" t="s">
        <v>2335</v>
      </c>
      <c r="B1485" s="66">
        <v>43370</v>
      </c>
      <c r="C1485" t="s">
        <v>195</v>
      </c>
      <c r="D1485" t="s">
        <v>189</v>
      </c>
      <c r="E1485" t="s">
        <v>182</v>
      </c>
      <c r="F1485" t="s">
        <v>265</v>
      </c>
      <c r="G1485" t="s">
        <v>207</v>
      </c>
      <c r="H1485">
        <v>28205</v>
      </c>
      <c r="I1485" t="s">
        <v>185</v>
      </c>
      <c r="J1485" t="s">
        <v>193</v>
      </c>
      <c r="K1485" t="s">
        <v>243</v>
      </c>
      <c r="L1485" s="90">
        <v>7.52</v>
      </c>
      <c r="M1485">
        <v>5</v>
      </c>
      <c r="N1485">
        <v>0.2</v>
      </c>
      <c r="O1485" s="90">
        <v>1.41</v>
      </c>
      <c r="P1485"/>
      <c r="Q1485"/>
    </row>
    <row r="1486" spans="1:17" x14ac:dyDescent="0.25">
      <c r="A1486" t="s">
        <v>2336</v>
      </c>
      <c r="B1486" s="66">
        <v>43370</v>
      </c>
      <c r="C1486" t="s">
        <v>228</v>
      </c>
      <c r="D1486" t="s">
        <v>211</v>
      </c>
      <c r="E1486" t="s">
        <v>182</v>
      </c>
      <c r="F1486" t="s">
        <v>348</v>
      </c>
      <c r="G1486" t="s">
        <v>249</v>
      </c>
      <c r="H1486">
        <v>23223</v>
      </c>
      <c r="I1486" t="s">
        <v>185</v>
      </c>
      <c r="J1486" t="s">
        <v>193</v>
      </c>
      <c r="K1486" t="s">
        <v>204</v>
      </c>
      <c r="L1486" s="90">
        <v>15.18</v>
      </c>
      <c r="M1486">
        <v>3</v>
      </c>
      <c r="N1486">
        <v>0</v>
      </c>
      <c r="O1486" s="90">
        <v>7.1345999999999998</v>
      </c>
      <c r="P1486"/>
      <c r="Q1486"/>
    </row>
    <row r="1487" spans="1:17" x14ac:dyDescent="0.25">
      <c r="A1487" t="s">
        <v>2337</v>
      </c>
      <c r="B1487" s="66">
        <v>43370</v>
      </c>
      <c r="C1487" t="s">
        <v>195</v>
      </c>
      <c r="D1487" t="s">
        <v>181</v>
      </c>
      <c r="E1487" t="s">
        <v>182</v>
      </c>
      <c r="F1487" t="s">
        <v>190</v>
      </c>
      <c r="G1487" t="s">
        <v>191</v>
      </c>
      <c r="H1487">
        <v>90049</v>
      </c>
      <c r="I1487" t="s">
        <v>192</v>
      </c>
      <c r="J1487" t="s">
        <v>202</v>
      </c>
      <c r="K1487" t="s">
        <v>168</v>
      </c>
      <c r="L1487" s="90">
        <v>1265.8499999999999</v>
      </c>
      <c r="M1487">
        <v>3</v>
      </c>
      <c r="N1487">
        <v>0</v>
      </c>
      <c r="O1487" s="90">
        <v>556.97400000000005</v>
      </c>
      <c r="P1487"/>
      <c r="Q1487"/>
    </row>
    <row r="1488" spans="1:17" x14ac:dyDescent="0.25">
      <c r="A1488" t="s">
        <v>2338</v>
      </c>
      <c r="B1488" s="66">
        <v>43370</v>
      </c>
      <c r="C1488" t="s">
        <v>195</v>
      </c>
      <c r="D1488" t="s">
        <v>181</v>
      </c>
      <c r="E1488" t="s">
        <v>182</v>
      </c>
      <c r="F1488" t="s">
        <v>571</v>
      </c>
      <c r="G1488" t="s">
        <v>252</v>
      </c>
      <c r="H1488">
        <v>37211</v>
      </c>
      <c r="I1488" t="s">
        <v>185</v>
      </c>
      <c r="J1488" t="s">
        <v>193</v>
      </c>
      <c r="K1488" t="s">
        <v>194</v>
      </c>
      <c r="L1488" s="90">
        <v>9.2159999999999993</v>
      </c>
      <c r="M1488">
        <v>4</v>
      </c>
      <c r="N1488">
        <v>0.2</v>
      </c>
      <c r="O1488" s="90">
        <v>3.3408000000000002</v>
      </c>
      <c r="P1488"/>
      <c r="Q1488"/>
    </row>
    <row r="1489" spans="1:17" x14ac:dyDescent="0.25">
      <c r="A1489" t="s">
        <v>2339</v>
      </c>
      <c r="B1489" s="66">
        <v>43370</v>
      </c>
      <c r="C1489" t="s">
        <v>195</v>
      </c>
      <c r="D1489" t="s">
        <v>189</v>
      </c>
      <c r="E1489" t="s">
        <v>182</v>
      </c>
      <c r="F1489" t="s">
        <v>269</v>
      </c>
      <c r="G1489" t="s">
        <v>333</v>
      </c>
      <c r="H1489">
        <v>31907</v>
      </c>
      <c r="I1489" t="s">
        <v>185</v>
      </c>
      <c r="J1489" t="s">
        <v>193</v>
      </c>
      <c r="K1489" t="s">
        <v>226</v>
      </c>
      <c r="L1489" s="90">
        <v>16.23</v>
      </c>
      <c r="M1489">
        <v>3</v>
      </c>
      <c r="N1489">
        <v>0</v>
      </c>
      <c r="O1489" s="90">
        <v>7.9527000000000001</v>
      </c>
      <c r="P1489"/>
      <c r="Q1489"/>
    </row>
    <row r="1490" spans="1:17" x14ac:dyDescent="0.25">
      <c r="A1490" t="s">
        <v>2340</v>
      </c>
      <c r="B1490" s="66">
        <v>43371</v>
      </c>
      <c r="C1490" t="s">
        <v>195</v>
      </c>
      <c r="D1490" t="s">
        <v>181</v>
      </c>
      <c r="E1490" t="s">
        <v>182</v>
      </c>
      <c r="F1490" t="s">
        <v>361</v>
      </c>
      <c r="G1490" t="s">
        <v>213</v>
      </c>
      <c r="H1490">
        <v>77340</v>
      </c>
      <c r="I1490" t="s">
        <v>214</v>
      </c>
      <c r="J1490" t="s">
        <v>202</v>
      </c>
      <c r="K1490" t="s">
        <v>203</v>
      </c>
      <c r="L1490" s="90">
        <v>239.976</v>
      </c>
      <c r="M1490">
        <v>3</v>
      </c>
      <c r="N1490">
        <v>0.2</v>
      </c>
      <c r="O1490" s="90">
        <v>17.998200000000001</v>
      </c>
      <c r="P1490"/>
      <c r="Q1490"/>
    </row>
    <row r="1491" spans="1:17" x14ac:dyDescent="0.25">
      <c r="A1491" t="s">
        <v>2341</v>
      </c>
      <c r="B1491" s="66">
        <v>43371</v>
      </c>
      <c r="C1491" t="s">
        <v>195</v>
      </c>
      <c r="D1491" t="s">
        <v>181</v>
      </c>
      <c r="E1491" t="s">
        <v>182</v>
      </c>
      <c r="F1491" t="s">
        <v>330</v>
      </c>
      <c r="G1491" t="s">
        <v>213</v>
      </c>
      <c r="H1491">
        <v>78745</v>
      </c>
      <c r="I1491" t="s">
        <v>214</v>
      </c>
      <c r="J1491" t="s">
        <v>193</v>
      </c>
      <c r="K1491" t="s">
        <v>199</v>
      </c>
      <c r="L1491" s="90">
        <v>152.68799999999999</v>
      </c>
      <c r="M1491">
        <v>2</v>
      </c>
      <c r="N1491">
        <v>0.2</v>
      </c>
      <c r="O1491" s="90">
        <v>26.720400000000001</v>
      </c>
      <c r="P1491"/>
      <c r="Q1491"/>
    </row>
    <row r="1492" spans="1:17" x14ac:dyDescent="0.25">
      <c r="A1492" t="s">
        <v>2342</v>
      </c>
      <c r="B1492" s="66">
        <v>43371</v>
      </c>
      <c r="C1492" t="s">
        <v>195</v>
      </c>
      <c r="D1492" t="s">
        <v>181</v>
      </c>
      <c r="E1492" t="s">
        <v>182</v>
      </c>
      <c r="F1492" t="s">
        <v>389</v>
      </c>
      <c r="G1492" t="s">
        <v>268</v>
      </c>
      <c r="H1492">
        <v>52601</v>
      </c>
      <c r="I1492" t="s">
        <v>214</v>
      </c>
      <c r="J1492" t="s">
        <v>193</v>
      </c>
      <c r="K1492" t="s">
        <v>208</v>
      </c>
      <c r="L1492" s="90">
        <v>44.75</v>
      </c>
      <c r="M1492">
        <v>5</v>
      </c>
      <c r="N1492">
        <v>0</v>
      </c>
      <c r="O1492" s="90">
        <v>20.585000000000001</v>
      </c>
      <c r="P1492"/>
      <c r="Q1492"/>
    </row>
    <row r="1493" spans="1:17" x14ac:dyDescent="0.25">
      <c r="A1493" t="s">
        <v>2343</v>
      </c>
      <c r="B1493" s="66">
        <v>43372</v>
      </c>
      <c r="C1493" t="s">
        <v>195</v>
      </c>
      <c r="D1493" t="s">
        <v>189</v>
      </c>
      <c r="E1493" t="s">
        <v>182</v>
      </c>
      <c r="F1493" t="s">
        <v>394</v>
      </c>
      <c r="G1493" t="s">
        <v>242</v>
      </c>
      <c r="H1493">
        <v>10550</v>
      </c>
      <c r="I1493" t="s">
        <v>224</v>
      </c>
      <c r="J1493" t="s">
        <v>202</v>
      </c>
      <c r="K1493" t="s">
        <v>203</v>
      </c>
      <c r="L1493" s="90">
        <v>307.98</v>
      </c>
      <c r="M1493">
        <v>2</v>
      </c>
      <c r="N1493">
        <v>0</v>
      </c>
      <c r="O1493" s="90">
        <v>89.3142</v>
      </c>
      <c r="P1493"/>
      <c r="Q1493"/>
    </row>
    <row r="1494" spans="1:17" x14ac:dyDescent="0.25">
      <c r="A1494" t="s">
        <v>2344</v>
      </c>
      <c r="B1494" s="66">
        <v>43372</v>
      </c>
      <c r="C1494" t="s">
        <v>195</v>
      </c>
      <c r="D1494" t="s">
        <v>181</v>
      </c>
      <c r="E1494" t="s">
        <v>182</v>
      </c>
      <c r="F1494" t="s">
        <v>183</v>
      </c>
      <c r="G1494" t="s">
        <v>184</v>
      </c>
      <c r="H1494">
        <v>42420</v>
      </c>
      <c r="I1494" t="s">
        <v>185</v>
      </c>
      <c r="J1494" t="s">
        <v>186</v>
      </c>
      <c r="K1494" t="s">
        <v>188</v>
      </c>
      <c r="L1494" s="90">
        <v>283.92</v>
      </c>
      <c r="M1494">
        <v>4</v>
      </c>
      <c r="N1494">
        <v>0</v>
      </c>
      <c r="O1494" s="90">
        <v>70.98</v>
      </c>
      <c r="P1494"/>
      <c r="Q1494"/>
    </row>
    <row r="1495" spans="1:17" x14ac:dyDescent="0.25">
      <c r="A1495" t="s">
        <v>2345</v>
      </c>
      <c r="B1495" s="66">
        <v>43372</v>
      </c>
      <c r="C1495" t="s">
        <v>180</v>
      </c>
      <c r="D1495" t="s">
        <v>211</v>
      </c>
      <c r="E1495" t="s">
        <v>182</v>
      </c>
      <c r="F1495" t="s">
        <v>250</v>
      </c>
      <c r="G1495" t="s">
        <v>351</v>
      </c>
      <c r="H1495">
        <v>39212</v>
      </c>
      <c r="I1495" t="s">
        <v>185</v>
      </c>
      <c r="J1495" t="s">
        <v>202</v>
      </c>
      <c r="K1495" t="s">
        <v>203</v>
      </c>
      <c r="L1495" s="90">
        <v>38.97</v>
      </c>
      <c r="M1495">
        <v>3</v>
      </c>
      <c r="N1495">
        <v>0</v>
      </c>
      <c r="O1495" s="90">
        <v>0.77939999999999998</v>
      </c>
      <c r="P1495"/>
      <c r="Q1495"/>
    </row>
    <row r="1496" spans="1:17" x14ac:dyDescent="0.25">
      <c r="A1496" t="s">
        <v>2346</v>
      </c>
      <c r="B1496" s="66">
        <v>43372</v>
      </c>
      <c r="C1496" t="s">
        <v>195</v>
      </c>
      <c r="D1496" t="s">
        <v>181</v>
      </c>
      <c r="E1496" t="s">
        <v>182</v>
      </c>
      <c r="F1496" t="s">
        <v>783</v>
      </c>
      <c r="G1496" t="s">
        <v>231</v>
      </c>
      <c r="H1496">
        <v>60543</v>
      </c>
      <c r="I1496" t="s">
        <v>214</v>
      </c>
      <c r="J1496" t="s">
        <v>193</v>
      </c>
      <c r="K1496" t="s">
        <v>243</v>
      </c>
      <c r="L1496" s="90">
        <v>13.16</v>
      </c>
      <c r="M1496">
        <v>5</v>
      </c>
      <c r="N1496">
        <v>0.2</v>
      </c>
      <c r="O1496" s="90">
        <v>4.1124999999999998</v>
      </c>
      <c r="P1496"/>
      <c r="Q1496"/>
    </row>
    <row r="1497" spans="1:17" x14ac:dyDescent="0.25">
      <c r="A1497" t="s">
        <v>2347</v>
      </c>
      <c r="B1497" s="66">
        <v>43372</v>
      </c>
      <c r="C1497" t="s">
        <v>195</v>
      </c>
      <c r="D1497" t="s">
        <v>189</v>
      </c>
      <c r="E1497" t="s">
        <v>182</v>
      </c>
      <c r="F1497" t="s">
        <v>527</v>
      </c>
      <c r="G1497" t="s">
        <v>298</v>
      </c>
      <c r="H1497">
        <v>8861</v>
      </c>
      <c r="I1497" t="s">
        <v>224</v>
      </c>
      <c r="J1497" t="s">
        <v>193</v>
      </c>
      <c r="K1497" t="s">
        <v>208</v>
      </c>
      <c r="L1497" s="90">
        <v>55.48</v>
      </c>
      <c r="M1497">
        <v>1</v>
      </c>
      <c r="N1497">
        <v>0</v>
      </c>
      <c r="O1497" s="90">
        <v>26.630400000000002</v>
      </c>
      <c r="P1497"/>
      <c r="Q1497"/>
    </row>
    <row r="1498" spans="1:17" x14ac:dyDescent="0.25">
      <c r="A1498" t="s">
        <v>2348</v>
      </c>
      <c r="B1498" s="66">
        <v>43373</v>
      </c>
      <c r="C1498" t="s">
        <v>195</v>
      </c>
      <c r="D1498" t="s">
        <v>181</v>
      </c>
      <c r="E1498" t="s">
        <v>182</v>
      </c>
      <c r="F1498" t="s">
        <v>288</v>
      </c>
      <c r="G1498" t="s">
        <v>213</v>
      </c>
      <c r="H1498">
        <v>78207</v>
      </c>
      <c r="I1498" t="s">
        <v>214</v>
      </c>
      <c r="J1498" t="s">
        <v>193</v>
      </c>
      <c r="K1498" t="s">
        <v>208</v>
      </c>
      <c r="L1498" s="90">
        <v>70.08</v>
      </c>
      <c r="M1498">
        <v>5</v>
      </c>
      <c r="N1498">
        <v>0.2</v>
      </c>
      <c r="O1498" s="90">
        <v>24.527999999999999</v>
      </c>
      <c r="P1498"/>
      <c r="Q1498"/>
    </row>
    <row r="1499" spans="1:17" x14ac:dyDescent="0.25">
      <c r="A1499" t="s">
        <v>2349</v>
      </c>
      <c r="B1499" s="66">
        <v>43373</v>
      </c>
      <c r="C1499" t="s">
        <v>195</v>
      </c>
      <c r="D1499" t="s">
        <v>181</v>
      </c>
      <c r="E1499" t="s">
        <v>182</v>
      </c>
      <c r="F1499" t="s">
        <v>219</v>
      </c>
      <c r="G1499" t="s">
        <v>191</v>
      </c>
      <c r="H1499">
        <v>94122</v>
      </c>
      <c r="I1499" t="s">
        <v>192</v>
      </c>
      <c r="J1499" t="s">
        <v>193</v>
      </c>
      <c r="K1499" t="s">
        <v>201</v>
      </c>
      <c r="L1499" s="90">
        <v>99.3</v>
      </c>
      <c r="M1499">
        <v>10</v>
      </c>
      <c r="N1499">
        <v>0</v>
      </c>
      <c r="O1499" s="90">
        <v>41.706000000000003</v>
      </c>
      <c r="P1499"/>
      <c r="Q1499"/>
    </row>
    <row r="1500" spans="1:17" x14ac:dyDescent="0.25">
      <c r="A1500" t="s">
        <v>2350</v>
      </c>
      <c r="B1500" s="66">
        <v>43373</v>
      </c>
      <c r="C1500" t="s">
        <v>228</v>
      </c>
      <c r="D1500" t="s">
        <v>181</v>
      </c>
      <c r="E1500" t="s">
        <v>182</v>
      </c>
      <c r="F1500" t="s">
        <v>250</v>
      </c>
      <c r="G1500" t="s">
        <v>351</v>
      </c>
      <c r="H1500">
        <v>39212</v>
      </c>
      <c r="I1500" t="s">
        <v>185</v>
      </c>
      <c r="J1500" t="s">
        <v>193</v>
      </c>
      <c r="K1500" t="s">
        <v>194</v>
      </c>
      <c r="L1500" s="90">
        <v>14.62</v>
      </c>
      <c r="M1500">
        <v>2</v>
      </c>
      <c r="N1500">
        <v>0</v>
      </c>
      <c r="O1500" s="90">
        <v>6.8714000000000004</v>
      </c>
      <c r="P1500"/>
      <c r="Q1500"/>
    </row>
    <row r="1501" spans="1:17" x14ac:dyDescent="0.25">
      <c r="A1501" t="s">
        <v>2351</v>
      </c>
      <c r="B1501" s="66">
        <v>43373</v>
      </c>
      <c r="C1501" t="s">
        <v>195</v>
      </c>
      <c r="D1501" t="s">
        <v>211</v>
      </c>
      <c r="E1501" t="s">
        <v>182</v>
      </c>
      <c r="F1501" t="s">
        <v>354</v>
      </c>
      <c r="G1501" t="s">
        <v>207</v>
      </c>
      <c r="H1501">
        <v>28052</v>
      </c>
      <c r="I1501" t="s">
        <v>185</v>
      </c>
      <c r="J1501" t="s">
        <v>193</v>
      </c>
      <c r="K1501" t="s">
        <v>204</v>
      </c>
      <c r="L1501" s="90">
        <v>189.58799999999999</v>
      </c>
      <c r="M1501">
        <v>2</v>
      </c>
      <c r="N1501">
        <v>0.7</v>
      </c>
      <c r="O1501" s="90">
        <v>145.35079999999999</v>
      </c>
      <c r="P1501"/>
      <c r="Q1501"/>
    </row>
    <row r="1502" spans="1:17" x14ac:dyDescent="0.25">
      <c r="A1502" t="s">
        <v>2352</v>
      </c>
      <c r="B1502" s="66">
        <v>43373</v>
      </c>
      <c r="C1502" t="s">
        <v>195</v>
      </c>
      <c r="D1502" t="s">
        <v>211</v>
      </c>
      <c r="E1502" t="s">
        <v>182</v>
      </c>
      <c r="F1502" t="s">
        <v>317</v>
      </c>
      <c r="G1502" t="s">
        <v>264</v>
      </c>
      <c r="H1502">
        <v>80906</v>
      </c>
      <c r="I1502" t="s">
        <v>192</v>
      </c>
      <c r="J1502" t="s">
        <v>193</v>
      </c>
      <c r="K1502" t="s">
        <v>208</v>
      </c>
      <c r="L1502" s="90">
        <v>15.552</v>
      </c>
      <c r="M1502">
        <v>3</v>
      </c>
      <c r="N1502">
        <v>0.2</v>
      </c>
      <c r="O1502" s="90">
        <v>5.4432</v>
      </c>
      <c r="P1502"/>
      <c r="Q1502"/>
    </row>
    <row r="1503" spans="1:17" x14ac:dyDescent="0.25">
      <c r="A1503" t="s">
        <v>2353</v>
      </c>
      <c r="B1503" s="66">
        <v>43374</v>
      </c>
      <c r="C1503" t="s">
        <v>195</v>
      </c>
      <c r="D1503" t="s">
        <v>189</v>
      </c>
      <c r="E1503" t="s">
        <v>182</v>
      </c>
      <c r="F1503" t="s">
        <v>389</v>
      </c>
      <c r="G1503" t="s">
        <v>546</v>
      </c>
      <c r="H1503">
        <v>5408</v>
      </c>
      <c r="I1503" t="s">
        <v>224</v>
      </c>
      <c r="J1503" t="s">
        <v>202</v>
      </c>
      <c r="K1503" t="s">
        <v>168</v>
      </c>
      <c r="L1503" s="90">
        <v>205.03</v>
      </c>
      <c r="M1503">
        <v>7</v>
      </c>
      <c r="N1503">
        <v>0</v>
      </c>
      <c r="O1503" s="90">
        <v>67.659899999999993</v>
      </c>
      <c r="P1503"/>
      <c r="Q1503"/>
    </row>
    <row r="1504" spans="1:17" x14ac:dyDescent="0.25">
      <c r="A1504" t="s">
        <v>2354</v>
      </c>
      <c r="B1504" s="66">
        <v>43374</v>
      </c>
      <c r="C1504" t="s">
        <v>180</v>
      </c>
      <c r="D1504" t="s">
        <v>189</v>
      </c>
      <c r="E1504" t="s">
        <v>182</v>
      </c>
      <c r="F1504" t="s">
        <v>732</v>
      </c>
      <c r="G1504" t="s">
        <v>261</v>
      </c>
      <c r="H1504">
        <v>97405</v>
      </c>
      <c r="I1504" t="s">
        <v>192</v>
      </c>
      <c r="J1504" t="s">
        <v>193</v>
      </c>
      <c r="K1504" t="s">
        <v>276</v>
      </c>
      <c r="L1504" s="90">
        <v>17.584</v>
      </c>
      <c r="M1504">
        <v>7</v>
      </c>
      <c r="N1504">
        <v>0.2</v>
      </c>
      <c r="O1504" s="90">
        <v>4.1761999999999997</v>
      </c>
      <c r="P1504"/>
      <c r="Q1504"/>
    </row>
    <row r="1505" spans="1:17" x14ac:dyDescent="0.25">
      <c r="A1505" t="s">
        <v>2355</v>
      </c>
      <c r="B1505" s="66">
        <v>43374</v>
      </c>
      <c r="C1505" t="s">
        <v>180</v>
      </c>
      <c r="D1505" t="s">
        <v>181</v>
      </c>
      <c r="E1505" t="s">
        <v>182</v>
      </c>
      <c r="F1505" t="s">
        <v>222</v>
      </c>
      <c r="G1505" t="s">
        <v>223</v>
      </c>
      <c r="H1505">
        <v>19134</v>
      </c>
      <c r="I1505" t="s">
        <v>224</v>
      </c>
      <c r="J1505" t="s">
        <v>193</v>
      </c>
      <c r="K1505" t="s">
        <v>204</v>
      </c>
      <c r="L1505" s="90">
        <v>20.724</v>
      </c>
      <c r="M1505">
        <v>2</v>
      </c>
      <c r="N1505">
        <v>0.7</v>
      </c>
      <c r="O1505" s="90">
        <v>13.816000000000001</v>
      </c>
      <c r="P1505"/>
      <c r="Q1505"/>
    </row>
    <row r="1506" spans="1:17" x14ac:dyDescent="0.25">
      <c r="A1506" t="s">
        <v>2356</v>
      </c>
      <c r="B1506" s="66">
        <v>43374</v>
      </c>
      <c r="C1506" t="s">
        <v>228</v>
      </c>
      <c r="D1506" t="s">
        <v>181</v>
      </c>
      <c r="E1506" t="s">
        <v>182</v>
      </c>
      <c r="F1506" t="s">
        <v>222</v>
      </c>
      <c r="G1506" t="s">
        <v>223</v>
      </c>
      <c r="H1506">
        <v>19134</v>
      </c>
      <c r="I1506" t="s">
        <v>224</v>
      </c>
      <c r="J1506" t="s">
        <v>186</v>
      </c>
      <c r="K1506" t="s">
        <v>188</v>
      </c>
      <c r="L1506" s="90">
        <v>341.488</v>
      </c>
      <c r="M1506">
        <v>8</v>
      </c>
      <c r="N1506">
        <v>0.3</v>
      </c>
      <c r="O1506" s="90">
        <v>73.176000000000002</v>
      </c>
      <c r="P1506"/>
      <c r="Q1506"/>
    </row>
    <row r="1507" spans="1:17" x14ac:dyDescent="0.25">
      <c r="A1507" t="s">
        <v>2357</v>
      </c>
      <c r="B1507" s="66">
        <v>43374</v>
      </c>
      <c r="C1507" t="s">
        <v>195</v>
      </c>
      <c r="D1507" t="s">
        <v>181</v>
      </c>
      <c r="E1507" t="s">
        <v>182</v>
      </c>
      <c r="F1507" t="s">
        <v>241</v>
      </c>
      <c r="G1507" t="s">
        <v>242</v>
      </c>
      <c r="H1507">
        <v>10035</v>
      </c>
      <c r="I1507" t="s">
        <v>224</v>
      </c>
      <c r="J1507" t="s">
        <v>193</v>
      </c>
      <c r="K1507" t="s">
        <v>199</v>
      </c>
      <c r="L1507" s="90">
        <v>45.4</v>
      </c>
      <c r="M1507">
        <v>4</v>
      </c>
      <c r="N1507">
        <v>0</v>
      </c>
      <c r="O1507" s="90">
        <v>12.712</v>
      </c>
      <c r="P1507"/>
      <c r="Q1507"/>
    </row>
    <row r="1508" spans="1:17" x14ac:dyDescent="0.25">
      <c r="A1508" t="s">
        <v>2358</v>
      </c>
      <c r="B1508" s="66">
        <v>43375</v>
      </c>
      <c r="C1508" t="s">
        <v>334</v>
      </c>
      <c r="D1508" t="s">
        <v>181</v>
      </c>
      <c r="E1508" t="s">
        <v>182</v>
      </c>
      <c r="F1508" t="s">
        <v>301</v>
      </c>
      <c r="G1508" t="s">
        <v>213</v>
      </c>
      <c r="H1508">
        <v>75217</v>
      </c>
      <c r="I1508" t="s">
        <v>214</v>
      </c>
      <c r="J1508" t="s">
        <v>186</v>
      </c>
      <c r="K1508" t="s">
        <v>200</v>
      </c>
      <c r="L1508" s="90">
        <v>131.376</v>
      </c>
      <c r="M1508">
        <v>6</v>
      </c>
      <c r="N1508">
        <v>0.6</v>
      </c>
      <c r="O1508" s="90">
        <v>95.247600000000006</v>
      </c>
      <c r="P1508"/>
      <c r="Q1508"/>
    </row>
    <row r="1509" spans="1:17" x14ac:dyDescent="0.25">
      <c r="A1509" t="s">
        <v>2359</v>
      </c>
      <c r="B1509" s="66">
        <v>43375</v>
      </c>
      <c r="C1509" t="s">
        <v>334</v>
      </c>
      <c r="D1509" t="s">
        <v>181</v>
      </c>
      <c r="E1509" t="s">
        <v>182</v>
      </c>
      <c r="F1509" t="s">
        <v>387</v>
      </c>
      <c r="G1509" t="s">
        <v>270</v>
      </c>
      <c r="H1509">
        <v>44105</v>
      </c>
      <c r="I1509" t="s">
        <v>224</v>
      </c>
      <c r="J1509" t="s">
        <v>193</v>
      </c>
      <c r="K1509" t="s">
        <v>208</v>
      </c>
      <c r="L1509" s="90">
        <v>10.368</v>
      </c>
      <c r="M1509">
        <v>2</v>
      </c>
      <c r="N1509">
        <v>0.2</v>
      </c>
      <c r="O1509" s="90">
        <v>3.6288</v>
      </c>
      <c r="P1509"/>
      <c r="Q1509"/>
    </row>
    <row r="1510" spans="1:17" x14ac:dyDescent="0.25">
      <c r="A1510" t="s">
        <v>2360</v>
      </c>
      <c r="B1510" s="66">
        <v>43375</v>
      </c>
      <c r="C1510" t="s">
        <v>228</v>
      </c>
      <c r="D1510" t="s">
        <v>211</v>
      </c>
      <c r="E1510" t="s">
        <v>182</v>
      </c>
      <c r="F1510" t="s">
        <v>280</v>
      </c>
      <c r="G1510" t="s">
        <v>238</v>
      </c>
      <c r="H1510">
        <v>19711</v>
      </c>
      <c r="I1510" t="s">
        <v>224</v>
      </c>
      <c r="J1510" t="s">
        <v>202</v>
      </c>
      <c r="K1510" t="s">
        <v>168</v>
      </c>
      <c r="L1510" s="90">
        <v>119.85</v>
      </c>
      <c r="M1510">
        <v>3</v>
      </c>
      <c r="N1510">
        <v>0</v>
      </c>
      <c r="O1510" s="90">
        <v>52.734000000000002</v>
      </c>
      <c r="P1510"/>
      <c r="Q1510"/>
    </row>
    <row r="1511" spans="1:17" x14ac:dyDescent="0.25">
      <c r="A1511" t="s">
        <v>2361</v>
      </c>
      <c r="B1511" s="66">
        <v>43375</v>
      </c>
      <c r="C1511" t="s">
        <v>228</v>
      </c>
      <c r="D1511" t="s">
        <v>211</v>
      </c>
      <c r="E1511" t="s">
        <v>182</v>
      </c>
      <c r="F1511" t="s">
        <v>306</v>
      </c>
      <c r="G1511" t="s">
        <v>236</v>
      </c>
      <c r="H1511">
        <v>48227</v>
      </c>
      <c r="I1511" t="s">
        <v>214</v>
      </c>
      <c r="J1511" t="s">
        <v>202</v>
      </c>
      <c r="K1511" t="s">
        <v>203</v>
      </c>
      <c r="L1511" s="90">
        <v>543.91999999999996</v>
      </c>
      <c r="M1511">
        <v>8</v>
      </c>
      <c r="N1511">
        <v>0</v>
      </c>
      <c r="O1511" s="90">
        <v>135.97999999999999</v>
      </c>
      <c r="P1511"/>
      <c r="Q1511"/>
    </row>
    <row r="1512" spans="1:17" x14ac:dyDescent="0.25">
      <c r="A1512" t="s">
        <v>2362</v>
      </c>
      <c r="B1512" s="66">
        <v>43375</v>
      </c>
      <c r="C1512" t="s">
        <v>195</v>
      </c>
      <c r="D1512" t="s">
        <v>181</v>
      </c>
      <c r="E1512" t="s">
        <v>182</v>
      </c>
      <c r="F1512" t="s">
        <v>361</v>
      </c>
      <c r="G1512" t="s">
        <v>213</v>
      </c>
      <c r="H1512">
        <v>77340</v>
      </c>
      <c r="I1512" t="s">
        <v>214</v>
      </c>
      <c r="J1512" t="s">
        <v>193</v>
      </c>
      <c r="K1512" t="s">
        <v>204</v>
      </c>
      <c r="L1512" s="90">
        <v>13.747999999999999</v>
      </c>
      <c r="M1512">
        <v>14</v>
      </c>
      <c r="N1512">
        <v>0.8</v>
      </c>
      <c r="O1512" s="90">
        <v>22.684200000000001</v>
      </c>
      <c r="P1512"/>
      <c r="Q1512"/>
    </row>
    <row r="1513" spans="1:17" x14ac:dyDescent="0.25">
      <c r="A1513" t="s">
        <v>2363</v>
      </c>
      <c r="B1513" s="66">
        <v>43375</v>
      </c>
      <c r="C1513" t="s">
        <v>334</v>
      </c>
      <c r="D1513" t="s">
        <v>181</v>
      </c>
      <c r="E1513" t="s">
        <v>182</v>
      </c>
      <c r="F1513" t="s">
        <v>241</v>
      </c>
      <c r="G1513" t="s">
        <v>242</v>
      </c>
      <c r="H1513">
        <v>10009</v>
      </c>
      <c r="I1513" t="s">
        <v>224</v>
      </c>
      <c r="J1513" t="s">
        <v>202</v>
      </c>
      <c r="K1513" t="s">
        <v>289</v>
      </c>
      <c r="L1513" s="90">
        <v>2799.96</v>
      </c>
      <c r="M1513">
        <v>4</v>
      </c>
      <c r="N1513">
        <v>0</v>
      </c>
      <c r="O1513" s="90">
        <v>1371.9803999999999</v>
      </c>
      <c r="P1513"/>
      <c r="Q1513"/>
    </row>
    <row r="1514" spans="1:17" x14ac:dyDescent="0.25">
      <c r="A1514" t="s">
        <v>2364</v>
      </c>
      <c r="B1514" s="66">
        <v>43375</v>
      </c>
      <c r="C1514" t="s">
        <v>195</v>
      </c>
      <c r="D1514" t="s">
        <v>189</v>
      </c>
      <c r="E1514" t="s">
        <v>182</v>
      </c>
      <c r="F1514" t="s">
        <v>241</v>
      </c>
      <c r="G1514" t="s">
        <v>242</v>
      </c>
      <c r="H1514">
        <v>10035</v>
      </c>
      <c r="I1514" t="s">
        <v>224</v>
      </c>
      <c r="J1514" t="s">
        <v>202</v>
      </c>
      <c r="K1514" t="s">
        <v>168</v>
      </c>
      <c r="L1514" s="90">
        <v>37.6</v>
      </c>
      <c r="M1514">
        <v>2</v>
      </c>
      <c r="N1514">
        <v>0</v>
      </c>
      <c r="O1514" s="90">
        <v>2.2559999999999998</v>
      </c>
      <c r="P1514"/>
      <c r="Q1514"/>
    </row>
    <row r="1515" spans="1:17" x14ac:dyDescent="0.25">
      <c r="A1515" t="s">
        <v>2365</v>
      </c>
      <c r="B1515" s="66">
        <v>43375</v>
      </c>
      <c r="C1515" t="s">
        <v>195</v>
      </c>
      <c r="D1515" t="s">
        <v>181</v>
      </c>
      <c r="E1515" t="s">
        <v>182</v>
      </c>
      <c r="F1515" t="s">
        <v>227</v>
      </c>
      <c r="G1515" t="s">
        <v>213</v>
      </c>
      <c r="H1515">
        <v>77041</v>
      </c>
      <c r="I1515" t="s">
        <v>214</v>
      </c>
      <c r="J1515" t="s">
        <v>193</v>
      </c>
      <c r="K1515" t="s">
        <v>208</v>
      </c>
      <c r="L1515" s="90">
        <v>7.968</v>
      </c>
      <c r="M1515">
        <v>2</v>
      </c>
      <c r="N1515">
        <v>0.2</v>
      </c>
      <c r="O1515" s="90">
        <v>2.8883999999999999</v>
      </c>
      <c r="P1515"/>
      <c r="Q1515"/>
    </row>
    <row r="1516" spans="1:17" x14ac:dyDescent="0.25">
      <c r="A1516" t="s">
        <v>2366</v>
      </c>
      <c r="B1516" s="66">
        <v>43375</v>
      </c>
      <c r="C1516" t="s">
        <v>228</v>
      </c>
      <c r="D1516" t="s">
        <v>189</v>
      </c>
      <c r="E1516" t="s">
        <v>182</v>
      </c>
      <c r="F1516" t="s">
        <v>241</v>
      </c>
      <c r="G1516" t="s">
        <v>242</v>
      </c>
      <c r="H1516">
        <v>10035</v>
      </c>
      <c r="I1516" t="s">
        <v>224</v>
      </c>
      <c r="J1516" t="s">
        <v>193</v>
      </c>
      <c r="K1516" t="s">
        <v>208</v>
      </c>
      <c r="L1516" s="90">
        <v>80.88</v>
      </c>
      <c r="M1516">
        <v>3</v>
      </c>
      <c r="N1516">
        <v>0</v>
      </c>
      <c r="O1516" s="90">
        <v>39.6312</v>
      </c>
      <c r="P1516"/>
      <c r="Q1516"/>
    </row>
    <row r="1517" spans="1:17" x14ac:dyDescent="0.25">
      <c r="A1517" t="s">
        <v>2367</v>
      </c>
      <c r="B1517" s="66">
        <v>43376</v>
      </c>
      <c r="C1517" t="s">
        <v>195</v>
      </c>
      <c r="D1517" t="s">
        <v>181</v>
      </c>
      <c r="E1517" t="s">
        <v>182</v>
      </c>
      <c r="F1517" t="s">
        <v>248</v>
      </c>
      <c r="G1517" t="s">
        <v>261</v>
      </c>
      <c r="H1517">
        <v>97477</v>
      </c>
      <c r="I1517" t="s">
        <v>192</v>
      </c>
      <c r="J1517" t="s">
        <v>193</v>
      </c>
      <c r="K1517" t="s">
        <v>208</v>
      </c>
      <c r="L1517" s="90">
        <v>148.70400000000001</v>
      </c>
      <c r="M1517">
        <v>6</v>
      </c>
      <c r="N1517">
        <v>0.2</v>
      </c>
      <c r="O1517" s="90">
        <v>46.47</v>
      </c>
      <c r="P1517"/>
      <c r="Q1517"/>
    </row>
    <row r="1518" spans="1:17" x14ac:dyDescent="0.25">
      <c r="A1518" t="s">
        <v>2368</v>
      </c>
      <c r="B1518" s="66">
        <v>43376</v>
      </c>
      <c r="C1518" t="s">
        <v>228</v>
      </c>
      <c r="D1518" t="s">
        <v>211</v>
      </c>
      <c r="E1518" t="s">
        <v>182</v>
      </c>
      <c r="F1518" t="s">
        <v>415</v>
      </c>
      <c r="G1518" t="s">
        <v>213</v>
      </c>
      <c r="H1518">
        <v>75043</v>
      </c>
      <c r="I1518" t="s">
        <v>214</v>
      </c>
      <c r="J1518" t="s">
        <v>186</v>
      </c>
      <c r="K1518" t="s">
        <v>200</v>
      </c>
      <c r="L1518" s="90">
        <v>8.5440000000000005</v>
      </c>
      <c r="M1518">
        <v>2</v>
      </c>
      <c r="N1518">
        <v>0.6</v>
      </c>
      <c r="O1518" s="90">
        <v>7.476</v>
      </c>
      <c r="P1518"/>
      <c r="Q1518"/>
    </row>
    <row r="1519" spans="1:17" x14ac:dyDescent="0.25">
      <c r="A1519" t="s">
        <v>2369</v>
      </c>
      <c r="B1519" s="66">
        <v>43376</v>
      </c>
      <c r="C1519" t="s">
        <v>334</v>
      </c>
      <c r="D1519" t="s">
        <v>181</v>
      </c>
      <c r="E1519" t="s">
        <v>182</v>
      </c>
      <c r="F1519" t="s">
        <v>241</v>
      </c>
      <c r="G1519" t="s">
        <v>242</v>
      </c>
      <c r="H1519">
        <v>10035</v>
      </c>
      <c r="I1519" t="s">
        <v>224</v>
      </c>
      <c r="J1519" t="s">
        <v>193</v>
      </c>
      <c r="K1519" t="s">
        <v>208</v>
      </c>
      <c r="L1519" s="90">
        <v>14.94</v>
      </c>
      <c r="M1519">
        <v>3</v>
      </c>
      <c r="N1519">
        <v>0</v>
      </c>
      <c r="O1519" s="90">
        <v>7.0217999999999998</v>
      </c>
      <c r="P1519"/>
      <c r="Q1519"/>
    </row>
    <row r="1520" spans="1:17" x14ac:dyDescent="0.25">
      <c r="A1520" t="s">
        <v>2370</v>
      </c>
      <c r="B1520" s="66">
        <v>43376</v>
      </c>
      <c r="C1520" t="s">
        <v>334</v>
      </c>
      <c r="D1520" t="s">
        <v>181</v>
      </c>
      <c r="E1520" t="s">
        <v>182</v>
      </c>
      <c r="F1520" t="s">
        <v>295</v>
      </c>
      <c r="G1520" t="s">
        <v>191</v>
      </c>
      <c r="H1520">
        <v>92374</v>
      </c>
      <c r="I1520" t="s">
        <v>192</v>
      </c>
      <c r="J1520" t="s">
        <v>193</v>
      </c>
      <c r="K1520" t="s">
        <v>199</v>
      </c>
      <c r="L1520" s="90">
        <v>46.84</v>
      </c>
      <c r="M1520">
        <v>2</v>
      </c>
      <c r="N1520">
        <v>0</v>
      </c>
      <c r="O1520" s="90">
        <v>12.646800000000001</v>
      </c>
      <c r="P1520"/>
      <c r="Q1520"/>
    </row>
    <row r="1521" spans="1:17" x14ac:dyDescent="0.25">
      <c r="A1521" t="s">
        <v>2371</v>
      </c>
      <c r="B1521" s="66">
        <v>43377</v>
      </c>
      <c r="C1521" t="s">
        <v>195</v>
      </c>
      <c r="D1521" t="s">
        <v>181</v>
      </c>
      <c r="E1521" t="s">
        <v>182</v>
      </c>
      <c r="F1521" t="s">
        <v>300</v>
      </c>
      <c r="G1521" t="s">
        <v>264</v>
      </c>
      <c r="H1521">
        <v>80219</v>
      </c>
      <c r="I1521" t="s">
        <v>192</v>
      </c>
      <c r="J1521" t="s">
        <v>193</v>
      </c>
      <c r="K1521" t="s">
        <v>208</v>
      </c>
      <c r="L1521" s="90">
        <v>223.05600000000001</v>
      </c>
      <c r="M1521">
        <v>9</v>
      </c>
      <c r="N1521">
        <v>0.2</v>
      </c>
      <c r="O1521" s="90">
        <v>69.704999999999998</v>
      </c>
      <c r="P1521"/>
      <c r="Q1521"/>
    </row>
    <row r="1522" spans="1:17" x14ac:dyDescent="0.25">
      <c r="A1522" t="s">
        <v>2372</v>
      </c>
      <c r="B1522" s="66">
        <v>43377</v>
      </c>
      <c r="C1522" t="s">
        <v>195</v>
      </c>
      <c r="D1522" t="s">
        <v>181</v>
      </c>
      <c r="E1522" t="s">
        <v>182</v>
      </c>
      <c r="F1522" t="s">
        <v>473</v>
      </c>
      <c r="G1522" t="s">
        <v>207</v>
      </c>
      <c r="H1522">
        <v>27360</v>
      </c>
      <c r="I1522" t="s">
        <v>185</v>
      </c>
      <c r="J1522" t="s">
        <v>193</v>
      </c>
      <c r="K1522" t="s">
        <v>204</v>
      </c>
      <c r="L1522" s="90">
        <v>3.2040000000000002</v>
      </c>
      <c r="M1522">
        <v>2</v>
      </c>
      <c r="N1522">
        <v>0.7</v>
      </c>
      <c r="O1522" s="90">
        <v>2.4563999999999999</v>
      </c>
      <c r="P1522"/>
      <c r="Q1522"/>
    </row>
    <row r="1523" spans="1:17" x14ac:dyDescent="0.25">
      <c r="A1523" t="s">
        <v>2373</v>
      </c>
      <c r="B1523" s="66">
        <v>43377</v>
      </c>
      <c r="C1523" t="s">
        <v>195</v>
      </c>
      <c r="D1523" t="s">
        <v>181</v>
      </c>
      <c r="E1523" t="s">
        <v>182</v>
      </c>
      <c r="F1523" t="s">
        <v>279</v>
      </c>
      <c r="G1523" t="s">
        <v>191</v>
      </c>
      <c r="H1523">
        <v>91104</v>
      </c>
      <c r="I1523" t="s">
        <v>192</v>
      </c>
      <c r="J1523" t="s">
        <v>193</v>
      </c>
      <c r="K1523" t="s">
        <v>201</v>
      </c>
      <c r="L1523" s="90">
        <v>41.86</v>
      </c>
      <c r="M1523">
        <v>7</v>
      </c>
      <c r="N1523">
        <v>0</v>
      </c>
      <c r="O1523" s="90">
        <v>14.2324</v>
      </c>
      <c r="P1523"/>
      <c r="Q1523"/>
    </row>
    <row r="1524" spans="1:17" x14ac:dyDescent="0.25">
      <c r="A1524" t="s">
        <v>2374</v>
      </c>
      <c r="B1524" s="66">
        <v>43377</v>
      </c>
      <c r="C1524" t="s">
        <v>195</v>
      </c>
      <c r="D1524" t="s">
        <v>189</v>
      </c>
      <c r="E1524" t="s">
        <v>182</v>
      </c>
      <c r="F1524" t="s">
        <v>373</v>
      </c>
      <c r="G1524" t="s">
        <v>216</v>
      </c>
      <c r="H1524">
        <v>54302</v>
      </c>
      <c r="I1524" t="s">
        <v>214</v>
      </c>
      <c r="J1524" t="s">
        <v>193</v>
      </c>
      <c r="K1524" t="s">
        <v>208</v>
      </c>
      <c r="L1524" s="90">
        <v>22.72</v>
      </c>
      <c r="M1524">
        <v>4</v>
      </c>
      <c r="N1524">
        <v>0</v>
      </c>
      <c r="O1524" s="90">
        <v>10.224</v>
      </c>
      <c r="P1524"/>
      <c r="Q1524"/>
    </row>
    <row r="1525" spans="1:17" x14ac:dyDescent="0.25">
      <c r="A1525" t="s">
        <v>2375</v>
      </c>
      <c r="B1525" s="66">
        <v>43377</v>
      </c>
      <c r="C1525" t="s">
        <v>195</v>
      </c>
      <c r="D1525" t="s">
        <v>189</v>
      </c>
      <c r="E1525" t="s">
        <v>182</v>
      </c>
      <c r="F1525" t="s">
        <v>379</v>
      </c>
      <c r="G1525" t="s">
        <v>236</v>
      </c>
      <c r="H1525">
        <v>48126</v>
      </c>
      <c r="I1525" t="s">
        <v>214</v>
      </c>
      <c r="J1525" t="s">
        <v>186</v>
      </c>
      <c r="K1525" t="s">
        <v>188</v>
      </c>
      <c r="L1525" s="90">
        <v>301.95999999999998</v>
      </c>
      <c r="M1525">
        <v>2</v>
      </c>
      <c r="N1525">
        <v>0</v>
      </c>
      <c r="O1525" s="90">
        <v>87.568399999999997</v>
      </c>
      <c r="P1525"/>
      <c r="Q1525"/>
    </row>
    <row r="1526" spans="1:17" x14ac:dyDescent="0.25">
      <c r="A1526" t="s">
        <v>2376</v>
      </c>
      <c r="B1526" s="66">
        <v>43377</v>
      </c>
      <c r="C1526" t="s">
        <v>195</v>
      </c>
      <c r="D1526" t="s">
        <v>189</v>
      </c>
      <c r="E1526" t="s">
        <v>182</v>
      </c>
      <c r="F1526" t="s">
        <v>355</v>
      </c>
      <c r="G1526" t="s">
        <v>197</v>
      </c>
      <c r="H1526">
        <v>32216</v>
      </c>
      <c r="I1526" t="s">
        <v>185</v>
      </c>
      <c r="J1526" t="s">
        <v>186</v>
      </c>
      <c r="K1526" t="s">
        <v>200</v>
      </c>
      <c r="L1526" s="90">
        <v>30.192</v>
      </c>
      <c r="M1526">
        <v>3</v>
      </c>
      <c r="N1526">
        <v>0.2</v>
      </c>
      <c r="O1526" s="90">
        <v>8.3027999999999995</v>
      </c>
      <c r="P1526"/>
      <c r="Q1526"/>
    </row>
    <row r="1527" spans="1:17" x14ac:dyDescent="0.25">
      <c r="A1527" t="s">
        <v>2377</v>
      </c>
      <c r="B1527" s="66">
        <v>43377</v>
      </c>
      <c r="C1527" t="s">
        <v>228</v>
      </c>
      <c r="D1527" t="s">
        <v>189</v>
      </c>
      <c r="E1527" t="s">
        <v>182</v>
      </c>
      <c r="F1527" t="s">
        <v>279</v>
      </c>
      <c r="G1527" t="s">
        <v>213</v>
      </c>
      <c r="H1527">
        <v>77506</v>
      </c>
      <c r="I1527" t="s">
        <v>214</v>
      </c>
      <c r="J1527" t="s">
        <v>186</v>
      </c>
      <c r="K1527" t="s">
        <v>188</v>
      </c>
      <c r="L1527" s="90">
        <v>1024.7159999999999</v>
      </c>
      <c r="M1527">
        <v>6</v>
      </c>
      <c r="N1527">
        <v>0.3</v>
      </c>
      <c r="O1527" s="90">
        <v>29.2776</v>
      </c>
      <c r="P1527"/>
      <c r="Q1527"/>
    </row>
    <row r="1528" spans="1:17" x14ac:dyDescent="0.25">
      <c r="A1528" t="s">
        <v>2378</v>
      </c>
      <c r="B1528" s="66">
        <v>43378</v>
      </c>
      <c r="C1528" t="s">
        <v>195</v>
      </c>
      <c r="D1528" t="s">
        <v>211</v>
      </c>
      <c r="E1528" t="s">
        <v>182</v>
      </c>
      <c r="F1528" t="s">
        <v>349</v>
      </c>
      <c r="G1528" t="s">
        <v>184</v>
      </c>
      <c r="H1528">
        <v>40214</v>
      </c>
      <c r="I1528" t="s">
        <v>185</v>
      </c>
      <c r="J1528" t="s">
        <v>202</v>
      </c>
      <c r="K1528" t="s">
        <v>203</v>
      </c>
      <c r="L1528" s="90">
        <v>539.97</v>
      </c>
      <c r="M1528">
        <v>3</v>
      </c>
      <c r="N1528">
        <v>0</v>
      </c>
      <c r="O1528" s="90">
        <v>134.99250000000001</v>
      </c>
      <c r="P1528"/>
      <c r="Q1528"/>
    </row>
    <row r="1529" spans="1:17" x14ac:dyDescent="0.25">
      <c r="A1529" t="s">
        <v>2379</v>
      </c>
      <c r="B1529" s="66">
        <v>43378</v>
      </c>
      <c r="C1529" t="s">
        <v>195</v>
      </c>
      <c r="D1529" t="s">
        <v>189</v>
      </c>
      <c r="E1529" t="s">
        <v>182</v>
      </c>
      <c r="F1529" t="s">
        <v>219</v>
      </c>
      <c r="G1529" t="s">
        <v>191</v>
      </c>
      <c r="H1529">
        <v>94109</v>
      </c>
      <c r="I1529" t="s">
        <v>192</v>
      </c>
      <c r="J1529" t="s">
        <v>193</v>
      </c>
      <c r="K1529" t="s">
        <v>208</v>
      </c>
      <c r="L1529" s="90">
        <v>244.55</v>
      </c>
      <c r="M1529">
        <v>5</v>
      </c>
      <c r="N1529">
        <v>0</v>
      </c>
      <c r="O1529" s="90">
        <v>114.9385</v>
      </c>
      <c r="P1529"/>
      <c r="Q1529"/>
    </row>
    <row r="1530" spans="1:17" x14ac:dyDescent="0.25">
      <c r="A1530" t="s">
        <v>2380</v>
      </c>
      <c r="B1530" s="66">
        <v>43378</v>
      </c>
      <c r="C1530" t="s">
        <v>195</v>
      </c>
      <c r="D1530" t="s">
        <v>181</v>
      </c>
      <c r="E1530" t="s">
        <v>182</v>
      </c>
      <c r="F1530" t="s">
        <v>190</v>
      </c>
      <c r="G1530" t="s">
        <v>191</v>
      </c>
      <c r="H1530">
        <v>90045</v>
      </c>
      <c r="I1530" t="s">
        <v>192</v>
      </c>
      <c r="J1530" t="s">
        <v>193</v>
      </c>
      <c r="K1530" t="s">
        <v>194</v>
      </c>
      <c r="L1530" s="90">
        <v>8.26</v>
      </c>
      <c r="M1530">
        <v>2</v>
      </c>
      <c r="N1530">
        <v>0</v>
      </c>
      <c r="O1530" s="90">
        <v>3.7995999999999999</v>
      </c>
      <c r="P1530"/>
      <c r="Q1530"/>
    </row>
    <row r="1531" spans="1:17" x14ac:dyDescent="0.25">
      <c r="A1531" t="s">
        <v>2381</v>
      </c>
      <c r="B1531" s="66">
        <v>43378</v>
      </c>
      <c r="C1531" t="s">
        <v>195</v>
      </c>
      <c r="D1531" t="s">
        <v>181</v>
      </c>
      <c r="E1531" t="s">
        <v>182</v>
      </c>
      <c r="F1531" t="s">
        <v>190</v>
      </c>
      <c r="G1531" t="s">
        <v>191</v>
      </c>
      <c r="H1531">
        <v>90045</v>
      </c>
      <c r="I1531" t="s">
        <v>192</v>
      </c>
      <c r="J1531" t="s">
        <v>186</v>
      </c>
      <c r="K1531" t="s">
        <v>200</v>
      </c>
      <c r="L1531" s="90">
        <v>18.84</v>
      </c>
      <c r="M1531">
        <v>3</v>
      </c>
      <c r="N1531">
        <v>0</v>
      </c>
      <c r="O1531" s="90">
        <v>6.0288000000000004</v>
      </c>
      <c r="P1531"/>
      <c r="Q1531"/>
    </row>
    <row r="1532" spans="1:17" x14ac:dyDescent="0.25">
      <c r="A1532" t="s">
        <v>2382</v>
      </c>
      <c r="B1532" s="66">
        <v>43378</v>
      </c>
      <c r="C1532" t="s">
        <v>195</v>
      </c>
      <c r="D1532" t="s">
        <v>181</v>
      </c>
      <c r="E1532" t="s">
        <v>182</v>
      </c>
      <c r="F1532" t="s">
        <v>190</v>
      </c>
      <c r="G1532" t="s">
        <v>191</v>
      </c>
      <c r="H1532">
        <v>90045</v>
      </c>
      <c r="I1532" t="s">
        <v>192</v>
      </c>
      <c r="J1532" t="s">
        <v>202</v>
      </c>
      <c r="K1532" t="s">
        <v>203</v>
      </c>
      <c r="L1532" s="90">
        <v>79.92</v>
      </c>
      <c r="M1532">
        <v>10</v>
      </c>
      <c r="N1532">
        <v>0.2</v>
      </c>
      <c r="O1532" s="90">
        <v>26.972999999999999</v>
      </c>
      <c r="P1532"/>
      <c r="Q1532"/>
    </row>
    <row r="1533" spans="1:17" x14ac:dyDescent="0.25">
      <c r="A1533" t="s">
        <v>2383</v>
      </c>
      <c r="B1533" s="66">
        <v>43378</v>
      </c>
      <c r="C1533" t="s">
        <v>195</v>
      </c>
      <c r="D1533" t="s">
        <v>189</v>
      </c>
      <c r="E1533" t="s">
        <v>182</v>
      </c>
      <c r="F1533" t="s">
        <v>346</v>
      </c>
      <c r="G1533" t="s">
        <v>197</v>
      </c>
      <c r="H1533">
        <v>33142</v>
      </c>
      <c r="I1533" t="s">
        <v>185</v>
      </c>
      <c r="J1533" t="s">
        <v>193</v>
      </c>
      <c r="K1533" t="s">
        <v>204</v>
      </c>
      <c r="L1533" s="90">
        <v>16.146000000000001</v>
      </c>
      <c r="M1533">
        <v>9</v>
      </c>
      <c r="N1533">
        <v>0.7</v>
      </c>
      <c r="O1533" s="90">
        <v>12.9168</v>
      </c>
      <c r="P1533"/>
      <c r="Q1533"/>
    </row>
    <row r="1534" spans="1:17" x14ac:dyDescent="0.25">
      <c r="A1534" t="s">
        <v>2384</v>
      </c>
      <c r="B1534" s="66">
        <v>43378</v>
      </c>
      <c r="C1534" t="s">
        <v>195</v>
      </c>
      <c r="D1534" t="s">
        <v>211</v>
      </c>
      <c r="E1534" t="s">
        <v>182</v>
      </c>
      <c r="F1534" t="s">
        <v>256</v>
      </c>
      <c r="G1534" t="s">
        <v>414</v>
      </c>
      <c r="H1534">
        <v>21044</v>
      </c>
      <c r="I1534" t="s">
        <v>224</v>
      </c>
      <c r="J1534" t="s">
        <v>193</v>
      </c>
      <c r="K1534" t="s">
        <v>208</v>
      </c>
      <c r="L1534" s="90">
        <v>277.39999999999998</v>
      </c>
      <c r="M1534">
        <v>5</v>
      </c>
      <c r="N1534">
        <v>0</v>
      </c>
      <c r="O1534" s="90">
        <v>133.15199999999999</v>
      </c>
      <c r="P1534"/>
      <c r="Q1534"/>
    </row>
    <row r="1535" spans="1:17" x14ac:dyDescent="0.25">
      <c r="A1535" t="s">
        <v>2385</v>
      </c>
      <c r="B1535" s="66">
        <v>43378</v>
      </c>
      <c r="C1535" t="s">
        <v>195</v>
      </c>
      <c r="D1535" t="s">
        <v>181</v>
      </c>
      <c r="E1535" t="s">
        <v>182</v>
      </c>
      <c r="F1535" t="s">
        <v>219</v>
      </c>
      <c r="G1535" t="s">
        <v>191</v>
      </c>
      <c r="H1535">
        <v>94122</v>
      </c>
      <c r="I1535" t="s">
        <v>192</v>
      </c>
      <c r="J1535" t="s">
        <v>202</v>
      </c>
      <c r="K1535" t="s">
        <v>203</v>
      </c>
      <c r="L1535" s="90">
        <v>15.992000000000001</v>
      </c>
      <c r="M1535">
        <v>1</v>
      </c>
      <c r="N1535">
        <v>0.2</v>
      </c>
      <c r="O1535" s="90">
        <v>2.9984999999999999</v>
      </c>
      <c r="P1535"/>
      <c r="Q1535"/>
    </row>
    <row r="1536" spans="1:17" x14ac:dyDescent="0.25">
      <c r="A1536" t="s">
        <v>2386</v>
      </c>
      <c r="B1536" s="66">
        <v>43378</v>
      </c>
      <c r="C1536" t="s">
        <v>195</v>
      </c>
      <c r="D1536" t="s">
        <v>211</v>
      </c>
      <c r="E1536" t="s">
        <v>182</v>
      </c>
      <c r="F1536" t="s">
        <v>708</v>
      </c>
      <c r="G1536" t="s">
        <v>293</v>
      </c>
      <c r="H1536">
        <v>6460</v>
      </c>
      <c r="I1536" t="s">
        <v>224</v>
      </c>
      <c r="J1536" t="s">
        <v>202</v>
      </c>
      <c r="K1536" t="s">
        <v>168</v>
      </c>
      <c r="L1536" s="90">
        <v>199.75</v>
      </c>
      <c r="M1536">
        <v>5</v>
      </c>
      <c r="N1536">
        <v>0</v>
      </c>
      <c r="O1536" s="90">
        <v>87.89</v>
      </c>
      <c r="P1536"/>
      <c r="Q1536"/>
    </row>
    <row r="1537" spans="1:17" x14ac:dyDescent="0.25">
      <c r="A1537" t="s">
        <v>2387</v>
      </c>
      <c r="B1537" s="66">
        <v>43379</v>
      </c>
      <c r="C1537" t="s">
        <v>195</v>
      </c>
      <c r="D1537" t="s">
        <v>189</v>
      </c>
      <c r="E1537" t="s">
        <v>182</v>
      </c>
      <c r="F1537" t="s">
        <v>265</v>
      </c>
      <c r="G1537" t="s">
        <v>207</v>
      </c>
      <c r="H1537">
        <v>28205</v>
      </c>
      <c r="I1537" t="s">
        <v>185</v>
      </c>
      <c r="J1537" t="s">
        <v>193</v>
      </c>
      <c r="K1537" t="s">
        <v>208</v>
      </c>
      <c r="L1537" s="90">
        <v>36.24</v>
      </c>
      <c r="M1537">
        <v>5</v>
      </c>
      <c r="N1537">
        <v>0.2</v>
      </c>
      <c r="O1537" s="90">
        <v>11.324999999999999</v>
      </c>
      <c r="P1537"/>
      <c r="Q1537"/>
    </row>
    <row r="1538" spans="1:17" x14ac:dyDescent="0.25">
      <c r="A1538" t="s">
        <v>2388</v>
      </c>
      <c r="B1538" s="66">
        <v>43379</v>
      </c>
      <c r="C1538" t="s">
        <v>180</v>
      </c>
      <c r="D1538" t="s">
        <v>181</v>
      </c>
      <c r="E1538" t="s">
        <v>182</v>
      </c>
      <c r="F1538" t="s">
        <v>426</v>
      </c>
      <c r="G1538" t="s">
        <v>210</v>
      </c>
      <c r="H1538">
        <v>98502</v>
      </c>
      <c r="I1538" t="s">
        <v>192</v>
      </c>
      <c r="J1538" t="s">
        <v>193</v>
      </c>
      <c r="K1538" t="s">
        <v>199</v>
      </c>
      <c r="L1538" s="90">
        <v>14.03</v>
      </c>
      <c r="M1538">
        <v>1</v>
      </c>
      <c r="N1538">
        <v>0</v>
      </c>
      <c r="O1538" s="90">
        <v>4.0686999999999998</v>
      </c>
      <c r="P1538"/>
      <c r="Q1538"/>
    </row>
    <row r="1539" spans="1:17" x14ac:dyDescent="0.25">
      <c r="A1539" t="s">
        <v>2389</v>
      </c>
      <c r="B1539" s="66">
        <v>43379</v>
      </c>
      <c r="C1539" t="s">
        <v>195</v>
      </c>
      <c r="D1539" t="s">
        <v>181</v>
      </c>
      <c r="E1539" t="s">
        <v>182</v>
      </c>
      <c r="F1539" t="s">
        <v>227</v>
      </c>
      <c r="G1539" t="s">
        <v>213</v>
      </c>
      <c r="H1539">
        <v>77041</v>
      </c>
      <c r="I1539" t="s">
        <v>214</v>
      </c>
      <c r="J1539" t="s">
        <v>186</v>
      </c>
      <c r="K1539" t="s">
        <v>188</v>
      </c>
      <c r="L1539" s="90">
        <v>95.983999999999995</v>
      </c>
      <c r="M1539">
        <v>4</v>
      </c>
      <c r="N1539">
        <v>0.3</v>
      </c>
      <c r="O1539" s="90">
        <v>4.1135999999999999</v>
      </c>
      <c r="P1539"/>
      <c r="Q1539"/>
    </row>
    <row r="1540" spans="1:17" x14ac:dyDescent="0.25">
      <c r="A1540" t="s">
        <v>2390</v>
      </c>
      <c r="B1540" s="66">
        <v>43379</v>
      </c>
      <c r="C1540" t="s">
        <v>195</v>
      </c>
      <c r="D1540" t="s">
        <v>181</v>
      </c>
      <c r="E1540" t="s">
        <v>182</v>
      </c>
      <c r="F1540" t="s">
        <v>245</v>
      </c>
      <c r="G1540" t="s">
        <v>231</v>
      </c>
      <c r="H1540">
        <v>60653</v>
      </c>
      <c r="I1540" t="s">
        <v>214</v>
      </c>
      <c r="J1540" t="s">
        <v>193</v>
      </c>
      <c r="K1540" t="s">
        <v>204</v>
      </c>
      <c r="L1540" s="90">
        <v>1.9079999999999999</v>
      </c>
      <c r="M1540">
        <v>3</v>
      </c>
      <c r="N1540">
        <v>0.8</v>
      </c>
      <c r="O1540" s="90">
        <v>3.2435999999999998</v>
      </c>
      <c r="P1540"/>
      <c r="Q1540"/>
    </row>
    <row r="1541" spans="1:17" x14ac:dyDescent="0.25">
      <c r="A1541" t="s">
        <v>2391</v>
      </c>
      <c r="B1541" s="66">
        <v>43379</v>
      </c>
      <c r="C1541" t="s">
        <v>195</v>
      </c>
      <c r="D1541" t="s">
        <v>211</v>
      </c>
      <c r="E1541" t="s">
        <v>182</v>
      </c>
      <c r="F1541" t="s">
        <v>496</v>
      </c>
      <c r="G1541" t="s">
        <v>240</v>
      </c>
      <c r="H1541">
        <v>46203</v>
      </c>
      <c r="I1541" t="s">
        <v>214</v>
      </c>
      <c r="J1541" t="s">
        <v>193</v>
      </c>
      <c r="K1541" t="s">
        <v>204</v>
      </c>
      <c r="L1541" s="90">
        <v>169.99</v>
      </c>
      <c r="M1541">
        <v>1</v>
      </c>
      <c r="N1541">
        <v>0</v>
      </c>
      <c r="O1541" s="90">
        <v>78.195400000000006</v>
      </c>
      <c r="P1541"/>
      <c r="Q1541"/>
    </row>
    <row r="1542" spans="1:17" x14ac:dyDescent="0.25">
      <c r="A1542" t="s">
        <v>2392</v>
      </c>
      <c r="B1542" s="66">
        <v>43379</v>
      </c>
      <c r="C1542" t="s">
        <v>195</v>
      </c>
      <c r="D1542" t="s">
        <v>189</v>
      </c>
      <c r="E1542" t="s">
        <v>182</v>
      </c>
      <c r="F1542" t="s">
        <v>190</v>
      </c>
      <c r="G1542" t="s">
        <v>191</v>
      </c>
      <c r="H1542">
        <v>90049</v>
      </c>
      <c r="I1542" t="s">
        <v>192</v>
      </c>
      <c r="J1542" t="s">
        <v>193</v>
      </c>
      <c r="K1542" t="s">
        <v>208</v>
      </c>
      <c r="L1542" s="90">
        <v>33.36</v>
      </c>
      <c r="M1542">
        <v>4</v>
      </c>
      <c r="N1542">
        <v>0</v>
      </c>
      <c r="O1542" s="90">
        <v>16.68</v>
      </c>
      <c r="P1542"/>
      <c r="Q1542"/>
    </row>
    <row r="1543" spans="1:17" x14ac:dyDescent="0.25">
      <c r="A1543" t="s">
        <v>2393</v>
      </c>
      <c r="B1543" s="66">
        <v>43380</v>
      </c>
      <c r="C1543" t="s">
        <v>195</v>
      </c>
      <c r="D1543" t="s">
        <v>189</v>
      </c>
      <c r="E1543" t="s">
        <v>182</v>
      </c>
      <c r="F1543" t="s">
        <v>245</v>
      </c>
      <c r="G1543" t="s">
        <v>231</v>
      </c>
      <c r="H1543">
        <v>60623</v>
      </c>
      <c r="I1543" t="s">
        <v>214</v>
      </c>
      <c r="J1543" t="s">
        <v>193</v>
      </c>
      <c r="K1543" t="s">
        <v>208</v>
      </c>
      <c r="L1543" s="90">
        <v>63.311999999999998</v>
      </c>
      <c r="M1543">
        <v>3</v>
      </c>
      <c r="N1543">
        <v>0.2</v>
      </c>
      <c r="O1543" s="90">
        <v>20.5764</v>
      </c>
      <c r="P1543"/>
      <c r="Q1543"/>
    </row>
    <row r="1544" spans="1:17" x14ac:dyDescent="0.25">
      <c r="A1544" t="s">
        <v>2394</v>
      </c>
      <c r="B1544" s="66">
        <v>43380</v>
      </c>
      <c r="C1544" t="s">
        <v>195</v>
      </c>
      <c r="D1544" t="s">
        <v>181</v>
      </c>
      <c r="E1544" t="s">
        <v>182</v>
      </c>
      <c r="F1544" t="s">
        <v>758</v>
      </c>
      <c r="G1544" t="s">
        <v>191</v>
      </c>
      <c r="H1544">
        <v>95037</v>
      </c>
      <c r="I1544" t="s">
        <v>192</v>
      </c>
      <c r="J1544" t="s">
        <v>186</v>
      </c>
      <c r="K1544" t="s">
        <v>198</v>
      </c>
      <c r="L1544" s="90">
        <v>268.70400000000001</v>
      </c>
      <c r="M1544">
        <v>3</v>
      </c>
      <c r="N1544">
        <v>0.2</v>
      </c>
      <c r="O1544" s="90">
        <v>6.7176</v>
      </c>
      <c r="P1544"/>
      <c r="Q1544"/>
    </row>
    <row r="1545" spans="1:17" x14ac:dyDescent="0.25">
      <c r="A1545" t="s">
        <v>2395</v>
      </c>
      <c r="B1545" s="66">
        <v>43380</v>
      </c>
      <c r="C1545" t="s">
        <v>195</v>
      </c>
      <c r="D1545" t="s">
        <v>181</v>
      </c>
      <c r="E1545" t="s">
        <v>182</v>
      </c>
      <c r="F1545" t="s">
        <v>253</v>
      </c>
      <c r="G1545" t="s">
        <v>231</v>
      </c>
      <c r="H1545">
        <v>62521</v>
      </c>
      <c r="I1545" t="s">
        <v>214</v>
      </c>
      <c r="J1545" t="s">
        <v>186</v>
      </c>
      <c r="K1545" t="s">
        <v>188</v>
      </c>
      <c r="L1545" s="90">
        <v>747.55799999999999</v>
      </c>
      <c r="M1545">
        <v>3</v>
      </c>
      <c r="N1545">
        <v>0.3</v>
      </c>
      <c r="O1545" s="90">
        <v>96.114599999999996</v>
      </c>
      <c r="P1545"/>
      <c r="Q1545"/>
    </row>
    <row r="1546" spans="1:17" x14ac:dyDescent="0.25">
      <c r="A1546" t="s">
        <v>2396</v>
      </c>
      <c r="B1546" s="66">
        <v>43380</v>
      </c>
      <c r="C1546" t="s">
        <v>228</v>
      </c>
      <c r="D1546" t="s">
        <v>211</v>
      </c>
      <c r="E1546" t="s">
        <v>182</v>
      </c>
      <c r="F1546" t="s">
        <v>219</v>
      </c>
      <c r="G1546" t="s">
        <v>191</v>
      </c>
      <c r="H1546">
        <v>94122</v>
      </c>
      <c r="I1546" t="s">
        <v>192</v>
      </c>
      <c r="J1546" t="s">
        <v>186</v>
      </c>
      <c r="K1546" t="s">
        <v>200</v>
      </c>
      <c r="L1546" s="90">
        <v>211.84</v>
      </c>
      <c r="M1546">
        <v>8</v>
      </c>
      <c r="N1546">
        <v>0</v>
      </c>
      <c r="O1546" s="90">
        <v>76.2624</v>
      </c>
      <c r="P1546"/>
      <c r="Q1546"/>
    </row>
    <row r="1547" spans="1:17" x14ac:dyDescent="0.25">
      <c r="A1547" t="s">
        <v>2397</v>
      </c>
      <c r="B1547" s="66">
        <v>43380</v>
      </c>
      <c r="C1547" t="s">
        <v>195</v>
      </c>
      <c r="D1547" t="s">
        <v>181</v>
      </c>
      <c r="E1547" t="s">
        <v>182</v>
      </c>
      <c r="F1547" t="s">
        <v>222</v>
      </c>
      <c r="G1547" t="s">
        <v>223</v>
      </c>
      <c r="H1547">
        <v>19134</v>
      </c>
      <c r="I1547" t="s">
        <v>224</v>
      </c>
      <c r="J1547" t="s">
        <v>193</v>
      </c>
      <c r="K1547" t="s">
        <v>205</v>
      </c>
      <c r="L1547" s="90">
        <v>34.655999999999999</v>
      </c>
      <c r="M1547">
        <v>2</v>
      </c>
      <c r="N1547">
        <v>0.2</v>
      </c>
      <c r="O1547" s="90">
        <v>5.6315999999999997</v>
      </c>
      <c r="P1547"/>
      <c r="Q1547"/>
    </row>
    <row r="1548" spans="1:17" x14ac:dyDescent="0.25">
      <c r="A1548" t="s">
        <v>2398</v>
      </c>
      <c r="B1548" s="66">
        <v>43380</v>
      </c>
      <c r="C1548" t="s">
        <v>228</v>
      </c>
      <c r="D1548" t="s">
        <v>181</v>
      </c>
      <c r="E1548" t="s">
        <v>182</v>
      </c>
      <c r="F1548" t="s">
        <v>265</v>
      </c>
      <c r="G1548" t="s">
        <v>207</v>
      </c>
      <c r="H1548">
        <v>28205</v>
      </c>
      <c r="I1548" t="s">
        <v>185</v>
      </c>
      <c r="J1548" t="s">
        <v>202</v>
      </c>
      <c r="K1548" t="s">
        <v>203</v>
      </c>
      <c r="L1548" s="90">
        <v>271.95999999999998</v>
      </c>
      <c r="M1548">
        <v>5</v>
      </c>
      <c r="N1548">
        <v>0.2</v>
      </c>
      <c r="O1548" s="90">
        <v>16.997499999999999</v>
      </c>
      <c r="P1548"/>
      <c r="Q1548"/>
    </row>
    <row r="1549" spans="1:17" x14ac:dyDescent="0.25">
      <c r="A1549" t="s">
        <v>2399</v>
      </c>
      <c r="B1549" s="66">
        <v>43380</v>
      </c>
      <c r="C1549" t="s">
        <v>195</v>
      </c>
      <c r="D1549" t="s">
        <v>181</v>
      </c>
      <c r="E1549" t="s">
        <v>182</v>
      </c>
      <c r="F1549" t="s">
        <v>227</v>
      </c>
      <c r="G1549" t="s">
        <v>213</v>
      </c>
      <c r="H1549">
        <v>77095</v>
      </c>
      <c r="I1549" t="s">
        <v>214</v>
      </c>
      <c r="J1549" t="s">
        <v>193</v>
      </c>
      <c r="K1549" t="s">
        <v>204</v>
      </c>
      <c r="L1549" s="90">
        <v>12.176</v>
      </c>
      <c r="M1549">
        <v>4</v>
      </c>
      <c r="N1549">
        <v>0.8</v>
      </c>
      <c r="O1549" s="90">
        <v>18.872800000000002</v>
      </c>
      <c r="P1549"/>
      <c r="Q1549"/>
    </row>
    <row r="1550" spans="1:17" x14ac:dyDescent="0.25">
      <c r="A1550" t="s">
        <v>2400</v>
      </c>
      <c r="B1550" s="66">
        <v>43380</v>
      </c>
      <c r="C1550" t="s">
        <v>195</v>
      </c>
      <c r="D1550" t="s">
        <v>181</v>
      </c>
      <c r="E1550" t="s">
        <v>182</v>
      </c>
      <c r="F1550" t="s">
        <v>471</v>
      </c>
      <c r="G1550" t="s">
        <v>247</v>
      </c>
      <c r="H1550">
        <v>85301</v>
      </c>
      <c r="I1550" t="s">
        <v>192</v>
      </c>
      <c r="J1550" t="s">
        <v>193</v>
      </c>
      <c r="K1550" t="s">
        <v>204</v>
      </c>
      <c r="L1550" s="90">
        <v>72.587999999999994</v>
      </c>
      <c r="M1550">
        <v>2</v>
      </c>
      <c r="N1550">
        <v>0.7</v>
      </c>
      <c r="O1550" s="90">
        <v>48.392000000000003</v>
      </c>
      <c r="P1550"/>
      <c r="Q1550"/>
    </row>
    <row r="1551" spans="1:17" x14ac:dyDescent="0.25">
      <c r="A1551" t="s">
        <v>2401</v>
      </c>
      <c r="B1551" s="66">
        <v>43380</v>
      </c>
      <c r="C1551" t="s">
        <v>195</v>
      </c>
      <c r="D1551" t="s">
        <v>181</v>
      </c>
      <c r="E1551" t="s">
        <v>182</v>
      </c>
      <c r="F1551" t="s">
        <v>209</v>
      </c>
      <c r="G1551" t="s">
        <v>210</v>
      </c>
      <c r="H1551">
        <v>98103</v>
      </c>
      <c r="I1551" t="s">
        <v>192</v>
      </c>
      <c r="J1551" t="s">
        <v>186</v>
      </c>
      <c r="K1551" t="s">
        <v>187</v>
      </c>
      <c r="L1551" s="90">
        <v>115.96</v>
      </c>
      <c r="M1551">
        <v>2</v>
      </c>
      <c r="N1551">
        <v>0</v>
      </c>
      <c r="O1551" s="90">
        <v>25.511199999999999</v>
      </c>
      <c r="P1551"/>
      <c r="Q1551"/>
    </row>
    <row r="1552" spans="1:17" x14ac:dyDescent="0.25">
      <c r="A1552" t="s">
        <v>2402</v>
      </c>
      <c r="B1552" s="66">
        <v>43381</v>
      </c>
      <c r="C1552" t="s">
        <v>195</v>
      </c>
      <c r="D1552" t="s">
        <v>189</v>
      </c>
      <c r="E1552" t="s">
        <v>182</v>
      </c>
      <c r="F1552" t="s">
        <v>255</v>
      </c>
      <c r="G1552" t="s">
        <v>207</v>
      </c>
      <c r="H1552">
        <v>27707</v>
      </c>
      <c r="I1552" t="s">
        <v>185</v>
      </c>
      <c r="J1552" t="s">
        <v>193</v>
      </c>
      <c r="K1552" t="s">
        <v>208</v>
      </c>
      <c r="L1552" s="90">
        <v>14.352</v>
      </c>
      <c r="M1552">
        <v>3</v>
      </c>
      <c r="N1552">
        <v>0.2</v>
      </c>
      <c r="O1552" s="90">
        <v>4.4850000000000003</v>
      </c>
      <c r="P1552"/>
      <c r="Q1552"/>
    </row>
    <row r="1553" spans="1:17" x14ac:dyDescent="0.25">
      <c r="A1553" t="s">
        <v>2403</v>
      </c>
      <c r="B1553" s="66">
        <v>43381</v>
      </c>
      <c r="C1553" t="s">
        <v>195</v>
      </c>
      <c r="D1553" t="s">
        <v>181</v>
      </c>
      <c r="E1553" t="s">
        <v>182</v>
      </c>
      <c r="F1553" t="s">
        <v>209</v>
      </c>
      <c r="G1553" t="s">
        <v>210</v>
      </c>
      <c r="H1553">
        <v>98103</v>
      </c>
      <c r="I1553" t="s">
        <v>192</v>
      </c>
      <c r="J1553" t="s">
        <v>202</v>
      </c>
      <c r="K1553" t="s">
        <v>203</v>
      </c>
      <c r="L1553" s="90">
        <v>1007.944</v>
      </c>
      <c r="M1553">
        <v>7</v>
      </c>
      <c r="N1553">
        <v>0.2</v>
      </c>
      <c r="O1553" s="90">
        <v>75.595799999999997</v>
      </c>
      <c r="P1553"/>
      <c r="Q1553"/>
    </row>
    <row r="1554" spans="1:17" x14ac:dyDescent="0.25">
      <c r="A1554" t="s">
        <v>2404</v>
      </c>
      <c r="B1554" s="66">
        <v>43382</v>
      </c>
      <c r="C1554" t="s">
        <v>180</v>
      </c>
      <c r="D1554" t="s">
        <v>181</v>
      </c>
      <c r="E1554" t="s">
        <v>182</v>
      </c>
      <c r="F1554" t="s">
        <v>432</v>
      </c>
      <c r="G1554" t="s">
        <v>242</v>
      </c>
      <c r="H1554">
        <v>10701</v>
      </c>
      <c r="I1554" t="s">
        <v>224</v>
      </c>
      <c r="J1554" t="s">
        <v>193</v>
      </c>
      <c r="K1554" t="s">
        <v>208</v>
      </c>
      <c r="L1554" s="90">
        <v>97.82</v>
      </c>
      <c r="M1554">
        <v>2</v>
      </c>
      <c r="N1554">
        <v>0</v>
      </c>
      <c r="O1554" s="90">
        <v>45.9754</v>
      </c>
      <c r="P1554"/>
      <c r="Q1554"/>
    </row>
    <row r="1555" spans="1:17" x14ac:dyDescent="0.25">
      <c r="A1555" t="s">
        <v>2405</v>
      </c>
      <c r="B1555" s="66">
        <v>43382</v>
      </c>
      <c r="C1555" t="s">
        <v>228</v>
      </c>
      <c r="D1555" t="s">
        <v>189</v>
      </c>
      <c r="E1555" t="s">
        <v>182</v>
      </c>
      <c r="F1555" t="s">
        <v>663</v>
      </c>
      <c r="G1555" t="s">
        <v>333</v>
      </c>
      <c r="H1555">
        <v>30328</v>
      </c>
      <c r="I1555" t="s">
        <v>185</v>
      </c>
      <c r="J1555" t="s">
        <v>202</v>
      </c>
      <c r="K1555" t="s">
        <v>203</v>
      </c>
      <c r="L1555" s="90">
        <v>34.75</v>
      </c>
      <c r="M1555">
        <v>5</v>
      </c>
      <c r="N1555">
        <v>0</v>
      </c>
      <c r="O1555" s="90">
        <v>15.637499999999999</v>
      </c>
      <c r="P1555"/>
      <c r="Q1555"/>
    </row>
    <row r="1556" spans="1:17" x14ac:dyDescent="0.25">
      <c r="A1556" t="s">
        <v>2406</v>
      </c>
      <c r="B1556" s="66">
        <v>43383</v>
      </c>
      <c r="C1556" t="s">
        <v>195</v>
      </c>
      <c r="D1556" t="s">
        <v>181</v>
      </c>
      <c r="E1556" t="s">
        <v>182</v>
      </c>
      <c r="F1556" t="s">
        <v>209</v>
      </c>
      <c r="G1556" t="s">
        <v>210</v>
      </c>
      <c r="H1556">
        <v>98103</v>
      </c>
      <c r="I1556" t="s">
        <v>192</v>
      </c>
      <c r="J1556" t="s">
        <v>202</v>
      </c>
      <c r="K1556" t="s">
        <v>203</v>
      </c>
      <c r="L1556" s="90">
        <v>1001.5839999999999</v>
      </c>
      <c r="M1556">
        <v>2</v>
      </c>
      <c r="N1556">
        <v>0.2</v>
      </c>
      <c r="O1556" s="90">
        <v>125.19799999999999</v>
      </c>
      <c r="P1556"/>
      <c r="Q1556"/>
    </row>
    <row r="1557" spans="1:17" x14ac:dyDescent="0.25">
      <c r="A1557" t="s">
        <v>2407</v>
      </c>
      <c r="B1557" s="66">
        <v>43383</v>
      </c>
      <c r="C1557" t="s">
        <v>195</v>
      </c>
      <c r="D1557" t="s">
        <v>181</v>
      </c>
      <c r="E1557" t="s">
        <v>182</v>
      </c>
      <c r="F1557" t="s">
        <v>250</v>
      </c>
      <c r="G1557" t="s">
        <v>236</v>
      </c>
      <c r="H1557">
        <v>49201</v>
      </c>
      <c r="I1557" t="s">
        <v>214</v>
      </c>
      <c r="J1557" t="s">
        <v>193</v>
      </c>
      <c r="K1557" t="s">
        <v>205</v>
      </c>
      <c r="L1557" s="90">
        <v>61.929000000000002</v>
      </c>
      <c r="M1557">
        <v>1</v>
      </c>
      <c r="N1557">
        <v>0.1</v>
      </c>
      <c r="O1557" s="90">
        <v>23.395399999999999</v>
      </c>
      <c r="P1557"/>
      <c r="Q1557"/>
    </row>
    <row r="1558" spans="1:17" x14ac:dyDescent="0.25">
      <c r="A1558" t="s">
        <v>2408</v>
      </c>
      <c r="B1558" s="66">
        <v>43383</v>
      </c>
      <c r="C1558" t="s">
        <v>195</v>
      </c>
      <c r="D1558" t="s">
        <v>189</v>
      </c>
      <c r="E1558" t="s">
        <v>182</v>
      </c>
      <c r="F1558" t="s">
        <v>496</v>
      </c>
      <c r="G1558" t="s">
        <v>240</v>
      </c>
      <c r="H1558">
        <v>46203</v>
      </c>
      <c r="I1558" t="s">
        <v>214</v>
      </c>
      <c r="J1558" t="s">
        <v>193</v>
      </c>
      <c r="K1558" t="s">
        <v>201</v>
      </c>
      <c r="L1558" s="90">
        <v>125.93</v>
      </c>
      <c r="M1558">
        <v>7</v>
      </c>
      <c r="N1558">
        <v>0</v>
      </c>
      <c r="O1558" s="90">
        <v>35.260399999999997</v>
      </c>
      <c r="P1558"/>
      <c r="Q1558"/>
    </row>
    <row r="1559" spans="1:17" x14ac:dyDescent="0.25">
      <c r="A1559" t="s">
        <v>2409</v>
      </c>
      <c r="B1559" s="66">
        <v>43383</v>
      </c>
      <c r="C1559" t="s">
        <v>180</v>
      </c>
      <c r="D1559" t="s">
        <v>181</v>
      </c>
      <c r="E1559" t="s">
        <v>182</v>
      </c>
      <c r="F1559" t="s">
        <v>222</v>
      </c>
      <c r="G1559" t="s">
        <v>223</v>
      </c>
      <c r="H1559">
        <v>19134</v>
      </c>
      <c r="I1559" t="s">
        <v>224</v>
      </c>
      <c r="J1559" t="s">
        <v>202</v>
      </c>
      <c r="K1559" t="s">
        <v>328</v>
      </c>
      <c r="L1559" s="90">
        <v>1199.9760000000001</v>
      </c>
      <c r="M1559">
        <v>4</v>
      </c>
      <c r="N1559">
        <v>0.4</v>
      </c>
      <c r="O1559" s="90">
        <v>179.99639999999999</v>
      </c>
      <c r="P1559"/>
      <c r="Q1559"/>
    </row>
    <row r="1560" spans="1:17" x14ac:dyDescent="0.25">
      <c r="A1560" t="s">
        <v>2410</v>
      </c>
      <c r="B1560" s="66">
        <v>43383</v>
      </c>
      <c r="C1560" t="s">
        <v>180</v>
      </c>
      <c r="D1560" t="s">
        <v>189</v>
      </c>
      <c r="E1560" t="s">
        <v>182</v>
      </c>
      <c r="F1560" t="s">
        <v>206</v>
      </c>
      <c r="G1560" t="s">
        <v>413</v>
      </c>
      <c r="H1560">
        <v>3301</v>
      </c>
      <c r="I1560" t="s">
        <v>224</v>
      </c>
      <c r="J1560" t="s">
        <v>193</v>
      </c>
      <c r="K1560" t="s">
        <v>204</v>
      </c>
      <c r="L1560" s="90">
        <v>22.92</v>
      </c>
      <c r="M1560">
        <v>4</v>
      </c>
      <c r="N1560">
        <v>0</v>
      </c>
      <c r="O1560" s="90">
        <v>11.0016</v>
      </c>
      <c r="P1560"/>
      <c r="Q1560"/>
    </row>
    <row r="1561" spans="1:17" x14ac:dyDescent="0.25">
      <c r="A1561" t="s">
        <v>2411</v>
      </c>
      <c r="B1561" s="66">
        <v>43384</v>
      </c>
      <c r="C1561" t="s">
        <v>195</v>
      </c>
      <c r="D1561" t="s">
        <v>189</v>
      </c>
      <c r="E1561" t="s">
        <v>182</v>
      </c>
      <c r="F1561" t="s">
        <v>301</v>
      </c>
      <c r="G1561" t="s">
        <v>213</v>
      </c>
      <c r="H1561">
        <v>75217</v>
      </c>
      <c r="I1561" t="s">
        <v>214</v>
      </c>
      <c r="J1561" t="s">
        <v>193</v>
      </c>
      <c r="K1561" t="s">
        <v>208</v>
      </c>
      <c r="L1561" s="90">
        <v>14.352</v>
      </c>
      <c r="M1561">
        <v>3</v>
      </c>
      <c r="N1561">
        <v>0.2</v>
      </c>
      <c r="O1561" s="90">
        <v>4.4850000000000003</v>
      </c>
      <c r="P1561"/>
      <c r="Q1561"/>
    </row>
    <row r="1562" spans="1:17" x14ac:dyDescent="0.25">
      <c r="A1562" t="s">
        <v>2412</v>
      </c>
      <c r="B1562" s="66">
        <v>43384</v>
      </c>
      <c r="C1562" t="s">
        <v>334</v>
      </c>
      <c r="D1562" t="s">
        <v>181</v>
      </c>
      <c r="E1562" t="s">
        <v>182</v>
      </c>
      <c r="F1562" t="s">
        <v>387</v>
      </c>
      <c r="G1562" t="s">
        <v>270</v>
      </c>
      <c r="H1562">
        <v>44105</v>
      </c>
      <c r="I1562" t="s">
        <v>224</v>
      </c>
      <c r="J1562" t="s">
        <v>193</v>
      </c>
      <c r="K1562" t="s">
        <v>208</v>
      </c>
      <c r="L1562" s="90">
        <v>10.688000000000001</v>
      </c>
      <c r="M1562">
        <v>2</v>
      </c>
      <c r="N1562">
        <v>0.2</v>
      </c>
      <c r="O1562" s="90">
        <v>3.7408000000000001</v>
      </c>
      <c r="P1562"/>
      <c r="Q1562"/>
    </row>
    <row r="1563" spans="1:17" x14ac:dyDescent="0.25">
      <c r="A1563" t="s">
        <v>2413</v>
      </c>
      <c r="B1563" s="66">
        <v>43384</v>
      </c>
      <c r="C1563" t="s">
        <v>180</v>
      </c>
      <c r="D1563" t="s">
        <v>181</v>
      </c>
      <c r="E1563" t="s">
        <v>182</v>
      </c>
      <c r="F1563" t="s">
        <v>346</v>
      </c>
      <c r="G1563" t="s">
        <v>197</v>
      </c>
      <c r="H1563">
        <v>33180</v>
      </c>
      <c r="I1563" t="s">
        <v>185</v>
      </c>
      <c r="J1563" t="s">
        <v>193</v>
      </c>
      <c r="K1563" t="s">
        <v>194</v>
      </c>
      <c r="L1563" s="90">
        <v>235.94399999999999</v>
      </c>
      <c r="M1563">
        <v>3</v>
      </c>
      <c r="N1563">
        <v>0.2</v>
      </c>
      <c r="O1563" s="90">
        <v>85.529700000000005</v>
      </c>
      <c r="P1563"/>
      <c r="Q1563"/>
    </row>
    <row r="1564" spans="1:17" x14ac:dyDescent="0.25">
      <c r="A1564" t="s">
        <v>2414</v>
      </c>
      <c r="B1564" s="66">
        <v>43384</v>
      </c>
      <c r="C1564" t="s">
        <v>195</v>
      </c>
      <c r="D1564" t="s">
        <v>189</v>
      </c>
      <c r="E1564" t="s">
        <v>182</v>
      </c>
      <c r="F1564" t="s">
        <v>209</v>
      </c>
      <c r="G1564" t="s">
        <v>210</v>
      </c>
      <c r="H1564">
        <v>98103</v>
      </c>
      <c r="I1564" t="s">
        <v>192</v>
      </c>
      <c r="J1564" t="s">
        <v>186</v>
      </c>
      <c r="K1564" t="s">
        <v>187</v>
      </c>
      <c r="L1564" s="90">
        <v>1367.84</v>
      </c>
      <c r="M1564">
        <v>8</v>
      </c>
      <c r="N1564">
        <v>0</v>
      </c>
      <c r="O1564" s="90">
        <v>259.88959999999997</v>
      </c>
      <c r="P1564"/>
      <c r="Q1564"/>
    </row>
    <row r="1565" spans="1:17" x14ac:dyDescent="0.25">
      <c r="A1565" t="s">
        <v>2415</v>
      </c>
      <c r="B1565" s="66">
        <v>43384</v>
      </c>
      <c r="C1565" t="s">
        <v>228</v>
      </c>
      <c r="D1565" t="s">
        <v>211</v>
      </c>
      <c r="E1565" t="s">
        <v>182</v>
      </c>
      <c r="F1565" t="s">
        <v>241</v>
      </c>
      <c r="G1565" t="s">
        <v>242</v>
      </c>
      <c r="H1565">
        <v>10009</v>
      </c>
      <c r="I1565" t="s">
        <v>224</v>
      </c>
      <c r="J1565" t="s">
        <v>193</v>
      </c>
      <c r="K1565" t="s">
        <v>208</v>
      </c>
      <c r="L1565" s="90">
        <v>81.98</v>
      </c>
      <c r="M1565">
        <v>2</v>
      </c>
      <c r="N1565">
        <v>0</v>
      </c>
      <c r="O1565" s="90">
        <v>40.170200000000001</v>
      </c>
      <c r="P1565"/>
      <c r="Q1565"/>
    </row>
    <row r="1566" spans="1:17" x14ac:dyDescent="0.25">
      <c r="A1566" t="s">
        <v>2416</v>
      </c>
      <c r="B1566" s="66">
        <v>43384</v>
      </c>
      <c r="C1566" t="s">
        <v>228</v>
      </c>
      <c r="D1566" t="s">
        <v>181</v>
      </c>
      <c r="E1566" t="s">
        <v>182</v>
      </c>
      <c r="F1566" t="s">
        <v>491</v>
      </c>
      <c r="G1566" t="s">
        <v>291</v>
      </c>
      <c r="H1566">
        <v>70506</v>
      </c>
      <c r="I1566" t="s">
        <v>185</v>
      </c>
      <c r="J1566" t="s">
        <v>193</v>
      </c>
      <c r="K1566" t="s">
        <v>201</v>
      </c>
      <c r="L1566" s="90">
        <v>73.2</v>
      </c>
      <c r="M1566">
        <v>5</v>
      </c>
      <c r="N1566">
        <v>0</v>
      </c>
      <c r="O1566" s="90">
        <v>21.228000000000002</v>
      </c>
      <c r="P1566"/>
      <c r="Q1566"/>
    </row>
    <row r="1567" spans="1:17" x14ac:dyDescent="0.25">
      <c r="A1567" t="s">
        <v>2417</v>
      </c>
      <c r="B1567" s="66">
        <v>43384</v>
      </c>
      <c r="C1567" t="s">
        <v>195</v>
      </c>
      <c r="D1567" t="s">
        <v>189</v>
      </c>
      <c r="E1567" t="s">
        <v>182</v>
      </c>
      <c r="F1567" t="s">
        <v>222</v>
      </c>
      <c r="G1567" t="s">
        <v>223</v>
      </c>
      <c r="H1567">
        <v>19140</v>
      </c>
      <c r="I1567" t="s">
        <v>224</v>
      </c>
      <c r="J1567" t="s">
        <v>193</v>
      </c>
      <c r="K1567" t="s">
        <v>208</v>
      </c>
      <c r="L1567" s="90">
        <v>11.648</v>
      </c>
      <c r="M1567">
        <v>2</v>
      </c>
      <c r="N1567">
        <v>0.2</v>
      </c>
      <c r="O1567" s="90">
        <v>4.0768000000000004</v>
      </c>
      <c r="P1567"/>
      <c r="Q1567"/>
    </row>
    <row r="1568" spans="1:17" x14ac:dyDescent="0.25">
      <c r="A1568" t="s">
        <v>2418</v>
      </c>
      <c r="B1568" s="66">
        <v>43384</v>
      </c>
      <c r="C1568" t="s">
        <v>180</v>
      </c>
      <c r="D1568" t="s">
        <v>181</v>
      </c>
      <c r="E1568" t="s">
        <v>182</v>
      </c>
      <c r="F1568" t="s">
        <v>348</v>
      </c>
      <c r="G1568" t="s">
        <v>184</v>
      </c>
      <c r="H1568">
        <v>40475</v>
      </c>
      <c r="I1568" t="s">
        <v>185</v>
      </c>
      <c r="J1568" t="s">
        <v>193</v>
      </c>
      <c r="K1568" t="s">
        <v>208</v>
      </c>
      <c r="L1568" s="90">
        <v>24.56</v>
      </c>
      <c r="M1568">
        <v>2</v>
      </c>
      <c r="N1568">
        <v>0</v>
      </c>
      <c r="O1568" s="90">
        <v>11.543200000000001</v>
      </c>
      <c r="P1568"/>
      <c r="Q1568"/>
    </row>
    <row r="1569" spans="1:17" x14ac:dyDescent="0.25">
      <c r="A1569" t="s">
        <v>2419</v>
      </c>
      <c r="B1569" s="66">
        <v>43385</v>
      </c>
      <c r="C1569" t="s">
        <v>195</v>
      </c>
      <c r="D1569" t="s">
        <v>181</v>
      </c>
      <c r="E1569" t="s">
        <v>182</v>
      </c>
      <c r="F1569" t="s">
        <v>306</v>
      </c>
      <c r="G1569" t="s">
        <v>236</v>
      </c>
      <c r="H1569">
        <v>48234</v>
      </c>
      <c r="I1569" t="s">
        <v>214</v>
      </c>
      <c r="J1569" t="s">
        <v>202</v>
      </c>
      <c r="K1569" t="s">
        <v>203</v>
      </c>
      <c r="L1569" s="90">
        <v>257.98</v>
      </c>
      <c r="M1569">
        <v>2</v>
      </c>
      <c r="N1569">
        <v>0</v>
      </c>
      <c r="O1569" s="90">
        <v>74.8142</v>
      </c>
      <c r="P1569"/>
      <c r="Q1569"/>
    </row>
    <row r="1570" spans="1:17" x14ac:dyDescent="0.25">
      <c r="A1570" t="s">
        <v>2420</v>
      </c>
      <c r="B1570" s="66">
        <v>43385</v>
      </c>
      <c r="C1570" t="s">
        <v>195</v>
      </c>
      <c r="D1570" t="s">
        <v>189</v>
      </c>
      <c r="E1570" t="s">
        <v>182</v>
      </c>
      <c r="F1570" t="s">
        <v>306</v>
      </c>
      <c r="G1570" t="s">
        <v>236</v>
      </c>
      <c r="H1570">
        <v>48234</v>
      </c>
      <c r="I1570" t="s">
        <v>214</v>
      </c>
      <c r="J1570" t="s">
        <v>193</v>
      </c>
      <c r="K1570" t="s">
        <v>205</v>
      </c>
      <c r="L1570" s="90">
        <v>87.444000000000003</v>
      </c>
      <c r="M1570">
        <v>2</v>
      </c>
      <c r="N1570">
        <v>0.1</v>
      </c>
      <c r="O1570" s="90">
        <v>18.4604</v>
      </c>
      <c r="P1570"/>
      <c r="Q1570"/>
    </row>
    <row r="1571" spans="1:17" x14ac:dyDescent="0.25">
      <c r="A1571" t="s">
        <v>2421</v>
      </c>
      <c r="B1571" s="66">
        <v>43385</v>
      </c>
      <c r="C1571" t="s">
        <v>228</v>
      </c>
      <c r="D1571" t="s">
        <v>181</v>
      </c>
      <c r="E1571" t="s">
        <v>182</v>
      </c>
      <c r="F1571" t="s">
        <v>423</v>
      </c>
      <c r="G1571" t="s">
        <v>197</v>
      </c>
      <c r="H1571">
        <v>33433</v>
      </c>
      <c r="I1571" t="s">
        <v>185</v>
      </c>
      <c r="J1571" t="s">
        <v>202</v>
      </c>
      <c r="K1571" t="s">
        <v>168</v>
      </c>
      <c r="L1571" s="90">
        <v>18.463999999999999</v>
      </c>
      <c r="M1571">
        <v>2</v>
      </c>
      <c r="N1571">
        <v>0.2</v>
      </c>
      <c r="O1571" s="90">
        <v>2.3079999999999998</v>
      </c>
      <c r="P1571"/>
      <c r="Q1571"/>
    </row>
    <row r="1572" spans="1:17" x14ac:dyDescent="0.25">
      <c r="A1572" t="s">
        <v>2422</v>
      </c>
      <c r="B1572" s="66">
        <v>43385</v>
      </c>
      <c r="C1572" t="s">
        <v>195</v>
      </c>
      <c r="D1572" t="s">
        <v>189</v>
      </c>
      <c r="E1572" t="s">
        <v>182</v>
      </c>
      <c r="F1572" t="s">
        <v>393</v>
      </c>
      <c r="G1572" t="s">
        <v>197</v>
      </c>
      <c r="H1572">
        <v>32137</v>
      </c>
      <c r="I1572" t="s">
        <v>185</v>
      </c>
      <c r="J1572" t="s">
        <v>193</v>
      </c>
      <c r="K1572" t="s">
        <v>204</v>
      </c>
      <c r="L1572" s="90">
        <v>7.4340000000000002</v>
      </c>
      <c r="M1572">
        <v>6</v>
      </c>
      <c r="N1572">
        <v>0.7</v>
      </c>
      <c r="O1572" s="90">
        <v>5.6993999999999998</v>
      </c>
      <c r="P1572"/>
      <c r="Q1572"/>
    </row>
    <row r="1573" spans="1:17" x14ac:dyDescent="0.25">
      <c r="A1573" t="s">
        <v>2423</v>
      </c>
      <c r="B1573" s="66">
        <v>43385</v>
      </c>
      <c r="C1573" t="s">
        <v>180</v>
      </c>
      <c r="D1573" t="s">
        <v>211</v>
      </c>
      <c r="E1573" t="s">
        <v>182</v>
      </c>
      <c r="F1573" t="s">
        <v>227</v>
      </c>
      <c r="G1573" t="s">
        <v>213</v>
      </c>
      <c r="H1573">
        <v>77095</v>
      </c>
      <c r="I1573" t="s">
        <v>214</v>
      </c>
      <c r="J1573" t="s">
        <v>186</v>
      </c>
      <c r="K1573" t="s">
        <v>200</v>
      </c>
      <c r="L1573" s="90">
        <v>103.5</v>
      </c>
      <c r="M1573">
        <v>5</v>
      </c>
      <c r="N1573">
        <v>0.6</v>
      </c>
      <c r="O1573" s="90">
        <v>77.625</v>
      </c>
      <c r="P1573"/>
      <c r="Q1573"/>
    </row>
    <row r="1574" spans="1:17" x14ac:dyDescent="0.25">
      <c r="A1574" t="s">
        <v>2424</v>
      </c>
      <c r="B1574" s="66">
        <v>43385</v>
      </c>
      <c r="C1574" t="s">
        <v>180</v>
      </c>
      <c r="D1574" t="s">
        <v>181</v>
      </c>
      <c r="E1574" t="s">
        <v>182</v>
      </c>
      <c r="F1574" t="s">
        <v>222</v>
      </c>
      <c r="G1574" t="s">
        <v>223</v>
      </c>
      <c r="H1574">
        <v>19140</v>
      </c>
      <c r="I1574" t="s">
        <v>224</v>
      </c>
      <c r="J1574" t="s">
        <v>186</v>
      </c>
      <c r="K1574" t="s">
        <v>188</v>
      </c>
      <c r="L1574" s="90">
        <v>71.372</v>
      </c>
      <c r="M1574">
        <v>2</v>
      </c>
      <c r="N1574">
        <v>0.3</v>
      </c>
      <c r="O1574" s="90">
        <v>1.0196000000000001</v>
      </c>
      <c r="P1574"/>
      <c r="Q1574"/>
    </row>
    <row r="1575" spans="1:17" x14ac:dyDescent="0.25">
      <c r="A1575" t="s">
        <v>2425</v>
      </c>
      <c r="B1575" s="66">
        <v>43385</v>
      </c>
      <c r="C1575" t="s">
        <v>195</v>
      </c>
      <c r="D1575" t="s">
        <v>181</v>
      </c>
      <c r="E1575" t="s">
        <v>182</v>
      </c>
      <c r="F1575" t="s">
        <v>492</v>
      </c>
      <c r="G1575" t="s">
        <v>261</v>
      </c>
      <c r="H1575">
        <v>97224</v>
      </c>
      <c r="I1575" t="s">
        <v>192</v>
      </c>
      <c r="J1575" t="s">
        <v>193</v>
      </c>
      <c r="K1575" t="s">
        <v>208</v>
      </c>
      <c r="L1575" s="90">
        <v>15.552</v>
      </c>
      <c r="M1575">
        <v>3</v>
      </c>
      <c r="N1575">
        <v>0.2</v>
      </c>
      <c r="O1575" s="90">
        <v>5.4432</v>
      </c>
      <c r="P1575"/>
      <c r="Q1575"/>
    </row>
    <row r="1576" spans="1:17" x14ac:dyDescent="0.25">
      <c r="A1576" t="s">
        <v>2426</v>
      </c>
      <c r="B1576" s="66">
        <v>43386</v>
      </c>
      <c r="C1576" t="s">
        <v>195</v>
      </c>
      <c r="D1576" t="s">
        <v>181</v>
      </c>
      <c r="E1576" t="s">
        <v>182</v>
      </c>
      <c r="F1576" t="s">
        <v>241</v>
      </c>
      <c r="G1576" t="s">
        <v>242</v>
      </c>
      <c r="H1576">
        <v>10024</v>
      </c>
      <c r="I1576" t="s">
        <v>224</v>
      </c>
      <c r="J1576" t="s">
        <v>193</v>
      </c>
      <c r="K1576" t="s">
        <v>204</v>
      </c>
      <c r="L1576" s="90">
        <v>10.776</v>
      </c>
      <c r="M1576">
        <v>3</v>
      </c>
      <c r="N1576">
        <v>0.2</v>
      </c>
      <c r="O1576" s="90">
        <v>3.5022000000000002</v>
      </c>
      <c r="P1576"/>
      <c r="Q1576"/>
    </row>
    <row r="1577" spans="1:17" x14ac:dyDescent="0.25">
      <c r="A1577" t="s">
        <v>2427</v>
      </c>
      <c r="B1577" s="66">
        <v>43386</v>
      </c>
      <c r="C1577" t="s">
        <v>180</v>
      </c>
      <c r="D1577" t="s">
        <v>181</v>
      </c>
      <c r="E1577" t="s">
        <v>182</v>
      </c>
      <c r="F1577" t="s">
        <v>219</v>
      </c>
      <c r="G1577" t="s">
        <v>191</v>
      </c>
      <c r="H1577">
        <v>94110</v>
      </c>
      <c r="I1577" t="s">
        <v>192</v>
      </c>
      <c r="J1577" t="s">
        <v>193</v>
      </c>
      <c r="K1577" t="s">
        <v>204</v>
      </c>
      <c r="L1577" s="90">
        <v>36.671999999999997</v>
      </c>
      <c r="M1577">
        <v>2</v>
      </c>
      <c r="N1577">
        <v>0.2</v>
      </c>
      <c r="O1577" s="90">
        <v>11.46</v>
      </c>
      <c r="P1577"/>
      <c r="Q1577"/>
    </row>
    <row r="1578" spans="1:17" x14ac:dyDescent="0.25">
      <c r="A1578" t="s">
        <v>2428</v>
      </c>
      <c r="B1578" s="66">
        <v>43386</v>
      </c>
      <c r="C1578" t="s">
        <v>228</v>
      </c>
      <c r="D1578" t="s">
        <v>181</v>
      </c>
      <c r="E1578" t="s">
        <v>182</v>
      </c>
      <c r="F1578" t="s">
        <v>482</v>
      </c>
      <c r="G1578" t="s">
        <v>332</v>
      </c>
      <c r="H1578">
        <v>2149</v>
      </c>
      <c r="I1578" t="s">
        <v>224</v>
      </c>
      <c r="J1578" t="s">
        <v>186</v>
      </c>
      <c r="K1578" t="s">
        <v>188</v>
      </c>
      <c r="L1578" s="90">
        <v>1628.82</v>
      </c>
      <c r="M1578">
        <v>9</v>
      </c>
      <c r="N1578">
        <v>0</v>
      </c>
      <c r="O1578" s="90">
        <v>260.6112</v>
      </c>
      <c r="P1578"/>
      <c r="Q1578"/>
    </row>
    <row r="1579" spans="1:17" x14ac:dyDescent="0.25">
      <c r="A1579" t="s">
        <v>2429</v>
      </c>
      <c r="B1579" s="66">
        <v>43387</v>
      </c>
      <c r="C1579" t="s">
        <v>180</v>
      </c>
      <c r="D1579" t="s">
        <v>181</v>
      </c>
      <c r="E1579" t="s">
        <v>182</v>
      </c>
      <c r="F1579" t="s">
        <v>666</v>
      </c>
      <c r="G1579" t="s">
        <v>249</v>
      </c>
      <c r="H1579">
        <v>23666</v>
      </c>
      <c r="I1579" t="s">
        <v>185</v>
      </c>
      <c r="J1579" t="s">
        <v>193</v>
      </c>
      <c r="K1579" t="s">
        <v>201</v>
      </c>
      <c r="L1579" s="90">
        <v>27.9</v>
      </c>
      <c r="M1579">
        <v>5</v>
      </c>
      <c r="N1579">
        <v>0</v>
      </c>
      <c r="O1579" s="90">
        <v>6.9749999999999996</v>
      </c>
      <c r="P1579"/>
      <c r="Q1579"/>
    </row>
    <row r="1580" spans="1:17" x14ac:dyDescent="0.25">
      <c r="A1580" t="s">
        <v>2430</v>
      </c>
      <c r="B1580" s="66">
        <v>43387</v>
      </c>
      <c r="C1580" t="s">
        <v>195</v>
      </c>
      <c r="D1580" t="s">
        <v>211</v>
      </c>
      <c r="E1580" t="s">
        <v>182</v>
      </c>
      <c r="F1580" t="s">
        <v>245</v>
      </c>
      <c r="G1580" t="s">
        <v>231</v>
      </c>
      <c r="H1580">
        <v>60610</v>
      </c>
      <c r="I1580" t="s">
        <v>214</v>
      </c>
      <c r="J1580" t="s">
        <v>193</v>
      </c>
      <c r="K1580" t="s">
        <v>208</v>
      </c>
      <c r="L1580" s="90">
        <v>17.472000000000001</v>
      </c>
      <c r="M1580">
        <v>3</v>
      </c>
      <c r="N1580">
        <v>0.2</v>
      </c>
      <c r="O1580" s="90">
        <v>5.6783999999999999</v>
      </c>
      <c r="P1580"/>
      <c r="Q1580"/>
    </row>
    <row r="1581" spans="1:17" x14ac:dyDescent="0.25">
      <c r="A1581" t="s">
        <v>2431</v>
      </c>
      <c r="B1581" s="66">
        <v>43387</v>
      </c>
      <c r="C1581" t="s">
        <v>195</v>
      </c>
      <c r="D1581" t="s">
        <v>181</v>
      </c>
      <c r="E1581" t="s">
        <v>182</v>
      </c>
      <c r="F1581" t="s">
        <v>434</v>
      </c>
      <c r="G1581" t="s">
        <v>414</v>
      </c>
      <c r="H1581">
        <v>20735</v>
      </c>
      <c r="I1581" t="s">
        <v>224</v>
      </c>
      <c r="J1581" t="s">
        <v>193</v>
      </c>
      <c r="K1581" t="s">
        <v>194</v>
      </c>
      <c r="L1581" s="90">
        <v>12.39</v>
      </c>
      <c r="M1581">
        <v>3</v>
      </c>
      <c r="N1581">
        <v>0</v>
      </c>
      <c r="O1581" s="90">
        <v>5.6993999999999998</v>
      </c>
      <c r="P1581"/>
      <c r="Q1581"/>
    </row>
    <row r="1582" spans="1:17" x14ac:dyDescent="0.25">
      <c r="A1582" t="s">
        <v>2432</v>
      </c>
      <c r="B1582" s="66">
        <v>43387</v>
      </c>
      <c r="C1582" t="s">
        <v>195</v>
      </c>
      <c r="D1582" t="s">
        <v>181</v>
      </c>
      <c r="E1582" t="s">
        <v>182</v>
      </c>
      <c r="F1582" t="s">
        <v>190</v>
      </c>
      <c r="G1582" t="s">
        <v>191</v>
      </c>
      <c r="H1582">
        <v>90045</v>
      </c>
      <c r="I1582" t="s">
        <v>192</v>
      </c>
      <c r="J1582" t="s">
        <v>193</v>
      </c>
      <c r="K1582" t="s">
        <v>201</v>
      </c>
      <c r="L1582" s="90">
        <v>20.96</v>
      </c>
      <c r="M1582">
        <v>2</v>
      </c>
      <c r="N1582">
        <v>0</v>
      </c>
      <c r="O1582" s="90">
        <v>5.24</v>
      </c>
      <c r="P1582"/>
      <c r="Q1582"/>
    </row>
    <row r="1583" spans="1:17" x14ac:dyDescent="0.25">
      <c r="A1583" t="s">
        <v>2433</v>
      </c>
      <c r="B1583" s="66">
        <v>43387</v>
      </c>
      <c r="C1583" t="s">
        <v>228</v>
      </c>
      <c r="D1583" t="s">
        <v>181</v>
      </c>
      <c r="E1583" t="s">
        <v>182</v>
      </c>
      <c r="F1583" t="s">
        <v>269</v>
      </c>
      <c r="G1583" t="s">
        <v>240</v>
      </c>
      <c r="H1583">
        <v>47201</v>
      </c>
      <c r="I1583" t="s">
        <v>214</v>
      </c>
      <c r="J1583" t="s">
        <v>202</v>
      </c>
      <c r="K1583" t="s">
        <v>168</v>
      </c>
      <c r="L1583" s="90">
        <v>99.39</v>
      </c>
      <c r="M1583">
        <v>3</v>
      </c>
      <c r="N1583">
        <v>0</v>
      </c>
      <c r="O1583" s="90">
        <v>40.749899999999997</v>
      </c>
      <c r="P1583"/>
      <c r="Q1583"/>
    </row>
    <row r="1584" spans="1:17" x14ac:dyDescent="0.25">
      <c r="A1584" t="s">
        <v>2434</v>
      </c>
      <c r="B1584" s="66">
        <v>43387</v>
      </c>
      <c r="C1584" t="s">
        <v>334</v>
      </c>
      <c r="D1584" t="s">
        <v>181</v>
      </c>
      <c r="E1584" t="s">
        <v>182</v>
      </c>
      <c r="F1584" t="s">
        <v>241</v>
      </c>
      <c r="G1584" t="s">
        <v>242</v>
      </c>
      <c r="H1584">
        <v>10035</v>
      </c>
      <c r="I1584" t="s">
        <v>224</v>
      </c>
      <c r="J1584" t="s">
        <v>186</v>
      </c>
      <c r="K1584" t="s">
        <v>200</v>
      </c>
      <c r="L1584" s="90">
        <v>61.12</v>
      </c>
      <c r="M1584">
        <v>4</v>
      </c>
      <c r="N1584">
        <v>0</v>
      </c>
      <c r="O1584" s="90">
        <v>20.780799999999999</v>
      </c>
      <c r="P1584"/>
      <c r="Q1584"/>
    </row>
    <row r="1585" spans="1:17" x14ac:dyDescent="0.25">
      <c r="A1585" t="s">
        <v>2435</v>
      </c>
      <c r="B1585" s="66">
        <v>43388</v>
      </c>
      <c r="C1585" t="s">
        <v>180</v>
      </c>
      <c r="D1585" t="s">
        <v>181</v>
      </c>
      <c r="E1585" t="s">
        <v>182</v>
      </c>
      <c r="F1585" t="s">
        <v>496</v>
      </c>
      <c r="G1585" t="s">
        <v>240</v>
      </c>
      <c r="H1585">
        <v>46203</v>
      </c>
      <c r="I1585" t="s">
        <v>214</v>
      </c>
      <c r="J1585" t="s">
        <v>193</v>
      </c>
      <c r="K1585" t="s">
        <v>199</v>
      </c>
      <c r="L1585" s="90">
        <v>190.86</v>
      </c>
      <c r="M1585">
        <v>2</v>
      </c>
      <c r="N1585">
        <v>0</v>
      </c>
      <c r="O1585" s="90">
        <v>11.451599999999999</v>
      </c>
      <c r="P1585"/>
      <c r="Q1585"/>
    </row>
    <row r="1586" spans="1:17" x14ac:dyDescent="0.25">
      <c r="A1586" t="s">
        <v>2436</v>
      </c>
      <c r="B1586" s="66">
        <v>43388</v>
      </c>
      <c r="C1586" t="s">
        <v>195</v>
      </c>
      <c r="D1586" t="s">
        <v>189</v>
      </c>
      <c r="E1586" t="s">
        <v>182</v>
      </c>
      <c r="F1586" t="s">
        <v>209</v>
      </c>
      <c r="G1586" t="s">
        <v>210</v>
      </c>
      <c r="H1586">
        <v>98105</v>
      </c>
      <c r="I1586" t="s">
        <v>192</v>
      </c>
      <c r="J1586" t="s">
        <v>186</v>
      </c>
      <c r="K1586" t="s">
        <v>200</v>
      </c>
      <c r="L1586" s="90">
        <v>70.680000000000007</v>
      </c>
      <c r="M1586">
        <v>12</v>
      </c>
      <c r="N1586">
        <v>0</v>
      </c>
      <c r="O1586" s="90">
        <v>31.0992</v>
      </c>
      <c r="P1586"/>
      <c r="Q1586"/>
    </row>
    <row r="1587" spans="1:17" x14ac:dyDescent="0.25">
      <c r="A1587" t="s">
        <v>2437</v>
      </c>
      <c r="B1587" s="66">
        <v>43388</v>
      </c>
      <c r="C1587" t="s">
        <v>195</v>
      </c>
      <c r="D1587" t="s">
        <v>189</v>
      </c>
      <c r="E1587" t="s">
        <v>182</v>
      </c>
      <c r="F1587" t="s">
        <v>271</v>
      </c>
      <c r="G1587" t="s">
        <v>293</v>
      </c>
      <c r="H1587">
        <v>6010</v>
      </c>
      <c r="I1587" t="s">
        <v>224</v>
      </c>
      <c r="J1587" t="s">
        <v>193</v>
      </c>
      <c r="K1587" t="s">
        <v>204</v>
      </c>
      <c r="L1587" s="90">
        <v>3.81</v>
      </c>
      <c r="M1587">
        <v>1</v>
      </c>
      <c r="N1587">
        <v>0</v>
      </c>
      <c r="O1587" s="90">
        <v>1.8288</v>
      </c>
      <c r="P1587"/>
      <c r="Q1587"/>
    </row>
    <row r="1588" spans="1:17" x14ac:dyDescent="0.25">
      <c r="A1588" t="s">
        <v>2438</v>
      </c>
      <c r="B1588" s="66">
        <v>43388</v>
      </c>
      <c r="C1588" t="s">
        <v>195</v>
      </c>
      <c r="D1588" t="s">
        <v>189</v>
      </c>
      <c r="E1588" t="s">
        <v>182</v>
      </c>
      <c r="F1588" t="s">
        <v>470</v>
      </c>
      <c r="G1588" t="s">
        <v>298</v>
      </c>
      <c r="H1588">
        <v>8360</v>
      </c>
      <c r="I1588" t="s">
        <v>224</v>
      </c>
      <c r="J1588" t="s">
        <v>193</v>
      </c>
      <c r="K1588" t="s">
        <v>201</v>
      </c>
      <c r="L1588" s="90">
        <v>11.12</v>
      </c>
      <c r="M1588">
        <v>4</v>
      </c>
      <c r="N1588">
        <v>0</v>
      </c>
      <c r="O1588" s="90">
        <v>2.8912</v>
      </c>
      <c r="P1588"/>
      <c r="Q1588"/>
    </row>
    <row r="1589" spans="1:17" x14ac:dyDescent="0.25">
      <c r="A1589" t="s">
        <v>2439</v>
      </c>
      <c r="B1589" s="66">
        <v>43388</v>
      </c>
      <c r="C1589" t="s">
        <v>195</v>
      </c>
      <c r="D1589" t="s">
        <v>181</v>
      </c>
      <c r="E1589" t="s">
        <v>182</v>
      </c>
      <c r="F1589" t="s">
        <v>245</v>
      </c>
      <c r="G1589" t="s">
        <v>231</v>
      </c>
      <c r="H1589">
        <v>60610</v>
      </c>
      <c r="I1589" t="s">
        <v>214</v>
      </c>
      <c r="J1589" t="s">
        <v>193</v>
      </c>
      <c r="K1589" t="s">
        <v>199</v>
      </c>
      <c r="L1589" s="90">
        <v>61.567999999999998</v>
      </c>
      <c r="M1589">
        <v>2</v>
      </c>
      <c r="N1589">
        <v>0.2</v>
      </c>
      <c r="O1589" s="90">
        <v>4.6176000000000004</v>
      </c>
      <c r="P1589"/>
      <c r="Q1589"/>
    </row>
    <row r="1590" spans="1:17" x14ac:dyDescent="0.25">
      <c r="A1590" t="s">
        <v>2440</v>
      </c>
      <c r="B1590" s="66">
        <v>43389</v>
      </c>
      <c r="C1590" t="s">
        <v>180</v>
      </c>
      <c r="D1590" t="s">
        <v>181</v>
      </c>
      <c r="E1590" t="s">
        <v>182</v>
      </c>
      <c r="F1590" t="s">
        <v>222</v>
      </c>
      <c r="G1590" t="s">
        <v>223</v>
      </c>
      <c r="H1590">
        <v>19143</v>
      </c>
      <c r="I1590" t="s">
        <v>224</v>
      </c>
      <c r="J1590" t="s">
        <v>186</v>
      </c>
      <c r="K1590" t="s">
        <v>198</v>
      </c>
      <c r="L1590" s="90">
        <v>138.58799999999999</v>
      </c>
      <c r="M1590">
        <v>1</v>
      </c>
      <c r="N1590">
        <v>0.4</v>
      </c>
      <c r="O1590" s="90">
        <v>34.646999999999998</v>
      </c>
      <c r="P1590"/>
      <c r="Q1590"/>
    </row>
    <row r="1591" spans="1:17" x14ac:dyDescent="0.25">
      <c r="A1591" t="s">
        <v>2441</v>
      </c>
      <c r="B1591" s="66">
        <v>43389</v>
      </c>
      <c r="C1591" t="s">
        <v>195</v>
      </c>
      <c r="D1591" t="s">
        <v>189</v>
      </c>
      <c r="E1591" t="s">
        <v>182</v>
      </c>
      <c r="F1591" t="s">
        <v>274</v>
      </c>
      <c r="G1591" t="s">
        <v>247</v>
      </c>
      <c r="H1591">
        <v>85023</v>
      </c>
      <c r="I1591" t="s">
        <v>192</v>
      </c>
      <c r="J1591" t="s">
        <v>186</v>
      </c>
      <c r="K1591" t="s">
        <v>198</v>
      </c>
      <c r="L1591" s="90">
        <v>35.445</v>
      </c>
      <c r="M1591">
        <v>1</v>
      </c>
      <c r="N1591">
        <v>0.5</v>
      </c>
      <c r="O1591" s="90">
        <v>24.102599999999999</v>
      </c>
      <c r="P1591"/>
      <c r="Q1591"/>
    </row>
    <row r="1592" spans="1:17" x14ac:dyDescent="0.25">
      <c r="A1592" t="s">
        <v>2442</v>
      </c>
      <c r="B1592" s="66">
        <v>43389</v>
      </c>
      <c r="C1592" t="s">
        <v>180</v>
      </c>
      <c r="D1592" t="s">
        <v>211</v>
      </c>
      <c r="E1592" t="s">
        <v>182</v>
      </c>
      <c r="F1592" t="s">
        <v>245</v>
      </c>
      <c r="G1592" t="s">
        <v>231</v>
      </c>
      <c r="H1592">
        <v>60610</v>
      </c>
      <c r="I1592" t="s">
        <v>214</v>
      </c>
      <c r="J1592" t="s">
        <v>193</v>
      </c>
      <c r="K1592" t="s">
        <v>201</v>
      </c>
      <c r="L1592" s="90">
        <v>7.056</v>
      </c>
      <c r="M1592">
        <v>3</v>
      </c>
      <c r="N1592">
        <v>0.2</v>
      </c>
      <c r="O1592" s="90">
        <v>2.2050000000000001</v>
      </c>
      <c r="P1592"/>
      <c r="Q1592"/>
    </row>
    <row r="1593" spans="1:17" x14ac:dyDescent="0.25">
      <c r="A1593" t="s">
        <v>2443</v>
      </c>
      <c r="B1593" s="66">
        <v>43389</v>
      </c>
      <c r="C1593" t="s">
        <v>334</v>
      </c>
      <c r="D1593" t="s">
        <v>189</v>
      </c>
      <c r="E1593" t="s">
        <v>182</v>
      </c>
      <c r="F1593" t="s">
        <v>310</v>
      </c>
      <c r="G1593" t="s">
        <v>191</v>
      </c>
      <c r="H1593">
        <v>92105</v>
      </c>
      <c r="I1593" t="s">
        <v>192</v>
      </c>
      <c r="J1593" t="s">
        <v>193</v>
      </c>
      <c r="K1593" t="s">
        <v>199</v>
      </c>
      <c r="L1593" s="90">
        <v>359.32</v>
      </c>
      <c r="M1593">
        <v>4</v>
      </c>
      <c r="N1593">
        <v>0</v>
      </c>
      <c r="O1593" s="90">
        <v>7.1863999999999999</v>
      </c>
      <c r="P1593"/>
      <c r="Q1593"/>
    </row>
    <row r="1594" spans="1:17" x14ac:dyDescent="0.25">
      <c r="A1594" t="s">
        <v>2444</v>
      </c>
      <c r="B1594" s="66">
        <v>43390</v>
      </c>
      <c r="C1594" t="s">
        <v>195</v>
      </c>
      <c r="D1594" t="s">
        <v>211</v>
      </c>
      <c r="E1594" t="s">
        <v>182</v>
      </c>
      <c r="F1594" t="s">
        <v>250</v>
      </c>
      <c r="G1594" t="s">
        <v>236</v>
      </c>
      <c r="H1594">
        <v>49201</v>
      </c>
      <c r="I1594" t="s">
        <v>214</v>
      </c>
      <c r="J1594" t="s">
        <v>193</v>
      </c>
      <c r="K1594" t="s">
        <v>276</v>
      </c>
      <c r="L1594" s="90">
        <v>70.12</v>
      </c>
      <c r="M1594">
        <v>4</v>
      </c>
      <c r="N1594">
        <v>0</v>
      </c>
      <c r="O1594" s="90">
        <v>21.036000000000001</v>
      </c>
      <c r="P1594"/>
      <c r="Q1594"/>
    </row>
    <row r="1595" spans="1:17" x14ac:dyDescent="0.25">
      <c r="A1595" t="s">
        <v>2445</v>
      </c>
      <c r="B1595" s="66">
        <v>43390</v>
      </c>
      <c r="C1595" t="s">
        <v>195</v>
      </c>
      <c r="D1595" t="s">
        <v>211</v>
      </c>
      <c r="E1595" t="s">
        <v>182</v>
      </c>
      <c r="F1595" t="s">
        <v>222</v>
      </c>
      <c r="G1595" t="s">
        <v>223</v>
      </c>
      <c r="H1595">
        <v>19140</v>
      </c>
      <c r="I1595" t="s">
        <v>224</v>
      </c>
      <c r="J1595" t="s">
        <v>193</v>
      </c>
      <c r="K1595" t="s">
        <v>201</v>
      </c>
      <c r="L1595" s="90">
        <v>11.263999999999999</v>
      </c>
      <c r="M1595">
        <v>8</v>
      </c>
      <c r="N1595">
        <v>0.2</v>
      </c>
      <c r="O1595" s="90">
        <v>1.2672000000000001</v>
      </c>
      <c r="P1595"/>
      <c r="Q1595"/>
    </row>
    <row r="1596" spans="1:17" x14ac:dyDescent="0.25">
      <c r="A1596" t="s">
        <v>2446</v>
      </c>
      <c r="B1596" s="66">
        <v>43390</v>
      </c>
      <c r="C1596" t="s">
        <v>180</v>
      </c>
      <c r="D1596" t="s">
        <v>181</v>
      </c>
      <c r="E1596" t="s">
        <v>182</v>
      </c>
      <c r="F1596" t="s">
        <v>190</v>
      </c>
      <c r="G1596" t="s">
        <v>191</v>
      </c>
      <c r="H1596">
        <v>90045</v>
      </c>
      <c r="I1596" t="s">
        <v>192</v>
      </c>
      <c r="J1596" t="s">
        <v>186</v>
      </c>
      <c r="K1596" t="s">
        <v>198</v>
      </c>
      <c r="L1596" s="90">
        <v>241.56800000000001</v>
      </c>
      <c r="M1596">
        <v>2</v>
      </c>
      <c r="N1596">
        <v>0.2</v>
      </c>
      <c r="O1596" s="90">
        <v>15.098000000000001</v>
      </c>
      <c r="P1596"/>
      <c r="Q1596"/>
    </row>
    <row r="1597" spans="1:17" x14ac:dyDescent="0.25">
      <c r="A1597" t="s">
        <v>2447</v>
      </c>
      <c r="B1597" s="66">
        <v>43391</v>
      </c>
      <c r="C1597" t="s">
        <v>228</v>
      </c>
      <c r="D1597" t="s">
        <v>211</v>
      </c>
      <c r="E1597" t="s">
        <v>182</v>
      </c>
      <c r="F1597" t="s">
        <v>704</v>
      </c>
      <c r="G1597" t="s">
        <v>236</v>
      </c>
      <c r="H1597">
        <v>48104</v>
      </c>
      <c r="I1597" t="s">
        <v>214</v>
      </c>
      <c r="J1597" t="s">
        <v>193</v>
      </c>
      <c r="K1597" t="s">
        <v>204</v>
      </c>
      <c r="L1597" s="90">
        <v>152.80000000000001</v>
      </c>
      <c r="M1597">
        <v>5</v>
      </c>
      <c r="N1597">
        <v>0</v>
      </c>
      <c r="O1597" s="90">
        <v>76.400000000000006</v>
      </c>
      <c r="P1597"/>
      <c r="Q1597"/>
    </row>
    <row r="1598" spans="1:17" x14ac:dyDescent="0.25">
      <c r="A1598" t="s">
        <v>2448</v>
      </c>
      <c r="B1598" s="66">
        <v>43391</v>
      </c>
      <c r="C1598" t="s">
        <v>334</v>
      </c>
      <c r="D1598" t="s">
        <v>189</v>
      </c>
      <c r="E1598" t="s">
        <v>182</v>
      </c>
      <c r="F1598" t="s">
        <v>374</v>
      </c>
      <c r="G1598" t="s">
        <v>191</v>
      </c>
      <c r="H1598">
        <v>92804</v>
      </c>
      <c r="I1598" t="s">
        <v>192</v>
      </c>
      <c r="J1598" t="s">
        <v>186</v>
      </c>
      <c r="K1598" t="s">
        <v>198</v>
      </c>
      <c r="L1598" s="90">
        <v>1293.4880000000001</v>
      </c>
      <c r="M1598">
        <v>7</v>
      </c>
      <c r="N1598">
        <v>0.2</v>
      </c>
      <c r="O1598" s="90">
        <v>80.843000000000004</v>
      </c>
      <c r="P1598"/>
      <c r="Q1598"/>
    </row>
    <row r="1599" spans="1:17" x14ac:dyDescent="0.25">
      <c r="A1599" t="s">
        <v>2449</v>
      </c>
      <c r="B1599" s="66">
        <v>43391</v>
      </c>
      <c r="C1599" t="s">
        <v>180</v>
      </c>
      <c r="D1599" t="s">
        <v>181</v>
      </c>
      <c r="E1599" t="s">
        <v>182</v>
      </c>
      <c r="F1599" t="s">
        <v>306</v>
      </c>
      <c r="G1599" t="s">
        <v>236</v>
      </c>
      <c r="H1599">
        <v>48227</v>
      </c>
      <c r="I1599" t="s">
        <v>214</v>
      </c>
      <c r="J1599" t="s">
        <v>186</v>
      </c>
      <c r="K1599" t="s">
        <v>200</v>
      </c>
      <c r="L1599" s="90">
        <v>12.22</v>
      </c>
      <c r="M1599">
        <v>1</v>
      </c>
      <c r="N1599">
        <v>0</v>
      </c>
      <c r="O1599" s="90">
        <v>3.6659999999999999</v>
      </c>
      <c r="P1599"/>
      <c r="Q1599"/>
    </row>
    <row r="1600" spans="1:17" x14ac:dyDescent="0.25">
      <c r="A1600" t="s">
        <v>2450</v>
      </c>
      <c r="B1600" s="66">
        <v>43392</v>
      </c>
      <c r="C1600" t="s">
        <v>195</v>
      </c>
      <c r="D1600" t="s">
        <v>181</v>
      </c>
      <c r="E1600" t="s">
        <v>182</v>
      </c>
      <c r="F1600" t="s">
        <v>274</v>
      </c>
      <c r="G1600" t="s">
        <v>247</v>
      </c>
      <c r="H1600">
        <v>85023</v>
      </c>
      <c r="I1600" t="s">
        <v>192</v>
      </c>
      <c r="J1600" t="s">
        <v>193</v>
      </c>
      <c r="K1600" t="s">
        <v>199</v>
      </c>
      <c r="L1600" s="90">
        <v>39.808</v>
      </c>
      <c r="M1600">
        <v>4</v>
      </c>
      <c r="N1600">
        <v>0.2</v>
      </c>
      <c r="O1600" s="90">
        <v>3.9807999999999999</v>
      </c>
      <c r="P1600"/>
      <c r="Q1600"/>
    </row>
    <row r="1601" spans="1:17" x14ac:dyDescent="0.25">
      <c r="A1601" t="s">
        <v>2451</v>
      </c>
      <c r="B1601" s="66">
        <v>43392</v>
      </c>
      <c r="C1601" t="s">
        <v>180</v>
      </c>
      <c r="D1601" t="s">
        <v>181</v>
      </c>
      <c r="E1601" t="s">
        <v>182</v>
      </c>
      <c r="F1601" t="s">
        <v>288</v>
      </c>
      <c r="G1601" t="s">
        <v>213</v>
      </c>
      <c r="H1601">
        <v>78207</v>
      </c>
      <c r="I1601" t="s">
        <v>214</v>
      </c>
      <c r="J1601" t="s">
        <v>193</v>
      </c>
      <c r="K1601" t="s">
        <v>204</v>
      </c>
      <c r="L1601" s="90">
        <v>3.5640000000000001</v>
      </c>
      <c r="M1601">
        <v>3</v>
      </c>
      <c r="N1601">
        <v>0.8</v>
      </c>
      <c r="O1601" s="90">
        <v>6.2370000000000001</v>
      </c>
      <c r="P1601"/>
      <c r="Q1601"/>
    </row>
    <row r="1602" spans="1:17" x14ac:dyDescent="0.25">
      <c r="A1602" t="s">
        <v>2452</v>
      </c>
      <c r="B1602" s="66">
        <v>43392</v>
      </c>
      <c r="C1602" t="s">
        <v>195</v>
      </c>
      <c r="D1602" t="s">
        <v>211</v>
      </c>
      <c r="E1602" t="s">
        <v>182</v>
      </c>
      <c r="F1602" t="s">
        <v>241</v>
      </c>
      <c r="G1602" t="s">
        <v>242</v>
      </c>
      <c r="H1602">
        <v>10009</v>
      </c>
      <c r="I1602" t="s">
        <v>224</v>
      </c>
      <c r="J1602" t="s">
        <v>193</v>
      </c>
      <c r="K1602" t="s">
        <v>201</v>
      </c>
      <c r="L1602" s="90">
        <v>25.99</v>
      </c>
      <c r="M1602">
        <v>1</v>
      </c>
      <c r="N1602">
        <v>0</v>
      </c>
      <c r="O1602" s="90">
        <v>7.5370999999999997</v>
      </c>
      <c r="P1602"/>
      <c r="Q1602"/>
    </row>
    <row r="1603" spans="1:17" x14ac:dyDescent="0.25">
      <c r="A1603" t="s">
        <v>2453</v>
      </c>
      <c r="B1603" s="66">
        <v>43393</v>
      </c>
      <c r="C1603" t="s">
        <v>195</v>
      </c>
      <c r="D1603" t="s">
        <v>189</v>
      </c>
      <c r="E1603" t="s">
        <v>182</v>
      </c>
      <c r="F1603" t="s">
        <v>547</v>
      </c>
      <c r="G1603" t="s">
        <v>548</v>
      </c>
      <c r="H1603">
        <v>4401</v>
      </c>
      <c r="I1603" t="s">
        <v>224</v>
      </c>
      <c r="J1603" t="s">
        <v>186</v>
      </c>
      <c r="K1603" t="s">
        <v>200</v>
      </c>
      <c r="L1603" s="90">
        <v>109.48</v>
      </c>
      <c r="M1603">
        <v>2</v>
      </c>
      <c r="N1603">
        <v>0</v>
      </c>
      <c r="O1603" s="90">
        <v>33.938800000000001</v>
      </c>
      <c r="P1603"/>
      <c r="Q1603"/>
    </row>
    <row r="1604" spans="1:17" x14ac:dyDescent="0.25">
      <c r="A1604" t="s">
        <v>2454</v>
      </c>
      <c r="B1604" s="66">
        <v>43393</v>
      </c>
      <c r="C1604" t="s">
        <v>195</v>
      </c>
      <c r="D1604" t="s">
        <v>189</v>
      </c>
      <c r="E1604" t="s">
        <v>182</v>
      </c>
      <c r="F1604" t="s">
        <v>301</v>
      </c>
      <c r="G1604" t="s">
        <v>213</v>
      </c>
      <c r="H1604">
        <v>75220</v>
      </c>
      <c r="I1604" t="s">
        <v>214</v>
      </c>
      <c r="J1604" t="s">
        <v>193</v>
      </c>
      <c r="K1604" t="s">
        <v>205</v>
      </c>
      <c r="L1604" s="90">
        <v>48.631999999999998</v>
      </c>
      <c r="M1604">
        <v>2</v>
      </c>
      <c r="N1604">
        <v>0.8</v>
      </c>
      <c r="O1604" s="90">
        <v>121.58</v>
      </c>
      <c r="P1604"/>
      <c r="Q1604"/>
    </row>
    <row r="1605" spans="1:17" x14ac:dyDescent="0.25">
      <c r="A1605" t="s">
        <v>2455</v>
      </c>
      <c r="B1605" s="66">
        <v>43393</v>
      </c>
      <c r="C1605" t="s">
        <v>180</v>
      </c>
      <c r="D1605" t="s">
        <v>211</v>
      </c>
      <c r="E1605" t="s">
        <v>182</v>
      </c>
      <c r="F1605" t="s">
        <v>190</v>
      </c>
      <c r="G1605" t="s">
        <v>191</v>
      </c>
      <c r="H1605">
        <v>90036</v>
      </c>
      <c r="I1605" t="s">
        <v>192</v>
      </c>
      <c r="J1605" t="s">
        <v>193</v>
      </c>
      <c r="K1605" t="s">
        <v>205</v>
      </c>
      <c r="L1605" s="90">
        <v>81.92</v>
      </c>
      <c r="M1605">
        <v>4</v>
      </c>
      <c r="N1605">
        <v>0</v>
      </c>
      <c r="O1605" s="90">
        <v>22.118400000000001</v>
      </c>
      <c r="P1605"/>
      <c r="Q1605"/>
    </row>
    <row r="1606" spans="1:17" x14ac:dyDescent="0.25">
      <c r="A1606" t="s">
        <v>2456</v>
      </c>
      <c r="B1606" s="66">
        <v>43393</v>
      </c>
      <c r="C1606" t="s">
        <v>195</v>
      </c>
      <c r="D1606" t="s">
        <v>189</v>
      </c>
      <c r="E1606" t="s">
        <v>182</v>
      </c>
      <c r="F1606" t="s">
        <v>250</v>
      </c>
      <c r="G1606" t="s">
        <v>351</v>
      </c>
      <c r="H1606">
        <v>39212</v>
      </c>
      <c r="I1606" t="s">
        <v>185</v>
      </c>
      <c r="J1606" t="s">
        <v>193</v>
      </c>
      <c r="K1606" t="s">
        <v>201</v>
      </c>
      <c r="L1606" s="90">
        <v>56.3</v>
      </c>
      <c r="M1606">
        <v>2</v>
      </c>
      <c r="N1606">
        <v>0</v>
      </c>
      <c r="O1606" s="90">
        <v>15.763999999999999</v>
      </c>
      <c r="P1606"/>
      <c r="Q1606"/>
    </row>
    <row r="1607" spans="1:17" x14ac:dyDescent="0.25">
      <c r="A1607" t="s">
        <v>2457</v>
      </c>
      <c r="B1607" s="66">
        <v>43393</v>
      </c>
      <c r="C1607" t="s">
        <v>195</v>
      </c>
      <c r="D1607" t="s">
        <v>189</v>
      </c>
      <c r="E1607" t="s">
        <v>182</v>
      </c>
      <c r="F1607" t="s">
        <v>241</v>
      </c>
      <c r="G1607" t="s">
        <v>242</v>
      </c>
      <c r="H1607">
        <v>10009</v>
      </c>
      <c r="I1607" t="s">
        <v>224</v>
      </c>
      <c r="J1607" t="s">
        <v>186</v>
      </c>
      <c r="K1607" t="s">
        <v>200</v>
      </c>
      <c r="L1607" s="90">
        <v>12.56</v>
      </c>
      <c r="M1607">
        <v>2</v>
      </c>
      <c r="N1607">
        <v>0</v>
      </c>
      <c r="O1607" s="90">
        <v>4.0191999999999997</v>
      </c>
      <c r="P1607"/>
      <c r="Q1607"/>
    </row>
    <row r="1608" spans="1:17" x14ac:dyDescent="0.25">
      <c r="A1608" t="s">
        <v>2458</v>
      </c>
      <c r="B1608" s="66">
        <v>43393</v>
      </c>
      <c r="C1608" t="s">
        <v>180</v>
      </c>
      <c r="D1608" t="s">
        <v>211</v>
      </c>
      <c r="E1608" t="s">
        <v>182</v>
      </c>
      <c r="F1608" t="s">
        <v>241</v>
      </c>
      <c r="G1608" t="s">
        <v>242</v>
      </c>
      <c r="H1608">
        <v>10024</v>
      </c>
      <c r="I1608" t="s">
        <v>224</v>
      </c>
      <c r="J1608" t="s">
        <v>186</v>
      </c>
      <c r="K1608" t="s">
        <v>200</v>
      </c>
      <c r="L1608" s="90">
        <v>35.28</v>
      </c>
      <c r="M1608">
        <v>3</v>
      </c>
      <c r="N1608">
        <v>0</v>
      </c>
      <c r="O1608" s="90">
        <v>11.995200000000001</v>
      </c>
      <c r="P1608"/>
      <c r="Q1608"/>
    </row>
    <row r="1609" spans="1:17" x14ac:dyDescent="0.25">
      <c r="A1609" t="s">
        <v>2459</v>
      </c>
      <c r="B1609" s="66">
        <v>43394</v>
      </c>
      <c r="C1609" t="s">
        <v>195</v>
      </c>
      <c r="D1609" t="s">
        <v>181</v>
      </c>
      <c r="E1609" t="s">
        <v>182</v>
      </c>
      <c r="F1609" t="s">
        <v>190</v>
      </c>
      <c r="G1609" t="s">
        <v>191</v>
      </c>
      <c r="H1609">
        <v>90008</v>
      </c>
      <c r="I1609" t="s">
        <v>192</v>
      </c>
      <c r="J1609" t="s">
        <v>193</v>
      </c>
      <c r="K1609" t="s">
        <v>243</v>
      </c>
      <c r="L1609" s="90">
        <v>10.9</v>
      </c>
      <c r="M1609">
        <v>5</v>
      </c>
      <c r="N1609">
        <v>0</v>
      </c>
      <c r="O1609" s="90">
        <v>3.597</v>
      </c>
      <c r="P1609"/>
      <c r="Q1609"/>
    </row>
    <row r="1610" spans="1:17" x14ac:dyDescent="0.25">
      <c r="A1610" t="s">
        <v>2460</v>
      </c>
      <c r="B1610" s="66">
        <v>43394</v>
      </c>
      <c r="C1610" t="s">
        <v>195</v>
      </c>
      <c r="D1610" t="s">
        <v>189</v>
      </c>
      <c r="E1610" t="s">
        <v>182</v>
      </c>
      <c r="F1610" t="s">
        <v>321</v>
      </c>
      <c r="G1610" t="s">
        <v>213</v>
      </c>
      <c r="H1610">
        <v>76017</v>
      </c>
      <c r="I1610" t="s">
        <v>214</v>
      </c>
      <c r="J1610" t="s">
        <v>193</v>
      </c>
      <c r="K1610" t="s">
        <v>194</v>
      </c>
      <c r="L1610" s="90">
        <v>2.52</v>
      </c>
      <c r="M1610">
        <v>1</v>
      </c>
      <c r="N1610">
        <v>0.2</v>
      </c>
      <c r="O1610" s="90">
        <v>0.88200000000000001</v>
      </c>
      <c r="P1610"/>
      <c r="Q1610"/>
    </row>
    <row r="1611" spans="1:17" x14ac:dyDescent="0.25">
      <c r="A1611" t="s">
        <v>2461</v>
      </c>
      <c r="B1611" s="66">
        <v>43394</v>
      </c>
      <c r="C1611" t="s">
        <v>195</v>
      </c>
      <c r="D1611" t="s">
        <v>211</v>
      </c>
      <c r="E1611" t="s">
        <v>182</v>
      </c>
      <c r="F1611" t="s">
        <v>269</v>
      </c>
      <c r="G1611" t="s">
        <v>270</v>
      </c>
      <c r="H1611">
        <v>43229</v>
      </c>
      <c r="I1611" t="s">
        <v>224</v>
      </c>
      <c r="J1611" t="s">
        <v>193</v>
      </c>
      <c r="K1611" t="s">
        <v>204</v>
      </c>
      <c r="L1611" s="90">
        <v>7.4880000000000004</v>
      </c>
      <c r="M1611">
        <v>8</v>
      </c>
      <c r="N1611">
        <v>0.7</v>
      </c>
      <c r="O1611" s="90">
        <v>5.2416</v>
      </c>
      <c r="P1611"/>
      <c r="Q1611"/>
    </row>
    <row r="1612" spans="1:17" x14ac:dyDescent="0.25">
      <c r="A1612" t="s">
        <v>2462</v>
      </c>
      <c r="B1612" s="66">
        <v>43394</v>
      </c>
      <c r="C1612" t="s">
        <v>195</v>
      </c>
      <c r="D1612" t="s">
        <v>181</v>
      </c>
      <c r="E1612" t="s">
        <v>182</v>
      </c>
      <c r="F1612" t="s">
        <v>241</v>
      </c>
      <c r="G1612" t="s">
        <v>242</v>
      </c>
      <c r="H1612">
        <v>10024</v>
      </c>
      <c r="I1612" t="s">
        <v>224</v>
      </c>
      <c r="J1612" t="s">
        <v>186</v>
      </c>
      <c r="K1612" t="s">
        <v>200</v>
      </c>
      <c r="L1612" s="90">
        <v>14.56</v>
      </c>
      <c r="M1612">
        <v>2</v>
      </c>
      <c r="N1612">
        <v>0</v>
      </c>
      <c r="O1612" s="90">
        <v>6.2607999999999997</v>
      </c>
      <c r="P1612"/>
      <c r="Q1612"/>
    </row>
    <row r="1613" spans="1:17" x14ac:dyDescent="0.25">
      <c r="A1613" t="s">
        <v>2463</v>
      </c>
      <c r="B1613" s="66">
        <v>43394</v>
      </c>
      <c r="C1613" t="s">
        <v>195</v>
      </c>
      <c r="D1613" t="s">
        <v>181</v>
      </c>
      <c r="E1613" t="s">
        <v>182</v>
      </c>
      <c r="F1613" t="s">
        <v>564</v>
      </c>
      <c r="G1613" t="s">
        <v>298</v>
      </c>
      <c r="H1613">
        <v>7055</v>
      </c>
      <c r="I1613" t="s">
        <v>224</v>
      </c>
      <c r="J1613" t="s">
        <v>186</v>
      </c>
      <c r="K1613" t="s">
        <v>198</v>
      </c>
      <c r="L1613" s="90">
        <v>174.286</v>
      </c>
      <c r="M1613">
        <v>2</v>
      </c>
      <c r="N1613">
        <v>0.3</v>
      </c>
      <c r="O1613" s="90">
        <v>19.918399999999998</v>
      </c>
      <c r="P1613"/>
      <c r="Q1613"/>
    </row>
    <row r="1614" spans="1:17" x14ac:dyDescent="0.25">
      <c r="A1614" t="s">
        <v>2464</v>
      </c>
      <c r="B1614" s="66">
        <v>43394</v>
      </c>
      <c r="C1614" t="s">
        <v>228</v>
      </c>
      <c r="D1614" t="s">
        <v>189</v>
      </c>
      <c r="E1614" t="s">
        <v>182</v>
      </c>
      <c r="F1614" t="s">
        <v>301</v>
      </c>
      <c r="G1614" t="s">
        <v>213</v>
      </c>
      <c r="H1614">
        <v>75220</v>
      </c>
      <c r="I1614" t="s">
        <v>214</v>
      </c>
      <c r="J1614" t="s">
        <v>186</v>
      </c>
      <c r="K1614" t="s">
        <v>198</v>
      </c>
      <c r="L1614" s="90">
        <v>127.785</v>
      </c>
      <c r="M1614">
        <v>1</v>
      </c>
      <c r="N1614">
        <v>0.3</v>
      </c>
      <c r="O1614" s="90">
        <v>31.0335</v>
      </c>
      <c r="P1614"/>
      <c r="Q1614"/>
    </row>
    <row r="1615" spans="1:17" x14ac:dyDescent="0.25">
      <c r="A1615" t="s">
        <v>2465</v>
      </c>
      <c r="B1615" s="66">
        <v>43395</v>
      </c>
      <c r="C1615" t="s">
        <v>180</v>
      </c>
      <c r="D1615" t="s">
        <v>181</v>
      </c>
      <c r="E1615" t="s">
        <v>182</v>
      </c>
      <c r="F1615" t="s">
        <v>190</v>
      </c>
      <c r="G1615" t="s">
        <v>191</v>
      </c>
      <c r="H1615">
        <v>90036</v>
      </c>
      <c r="I1615" t="s">
        <v>192</v>
      </c>
      <c r="J1615" t="s">
        <v>193</v>
      </c>
      <c r="K1615" t="s">
        <v>205</v>
      </c>
      <c r="L1615" s="90">
        <v>129.91999999999999</v>
      </c>
      <c r="M1615">
        <v>4</v>
      </c>
      <c r="N1615">
        <v>0</v>
      </c>
      <c r="O1615" s="90">
        <v>38.975999999999999</v>
      </c>
      <c r="P1615"/>
      <c r="Q1615"/>
    </row>
    <row r="1616" spans="1:17" x14ac:dyDescent="0.25">
      <c r="A1616" t="s">
        <v>2466</v>
      </c>
      <c r="B1616" s="66">
        <v>43395</v>
      </c>
      <c r="C1616" t="s">
        <v>195</v>
      </c>
      <c r="D1616" t="s">
        <v>189</v>
      </c>
      <c r="E1616" t="s">
        <v>182</v>
      </c>
      <c r="F1616" t="s">
        <v>355</v>
      </c>
      <c r="G1616" t="s">
        <v>197</v>
      </c>
      <c r="H1616">
        <v>32216</v>
      </c>
      <c r="I1616" t="s">
        <v>185</v>
      </c>
      <c r="J1616" t="s">
        <v>193</v>
      </c>
      <c r="K1616" t="s">
        <v>208</v>
      </c>
      <c r="L1616" s="90">
        <v>31.103999999999999</v>
      </c>
      <c r="M1616">
        <v>6</v>
      </c>
      <c r="N1616">
        <v>0.2</v>
      </c>
      <c r="O1616" s="90">
        <v>10.8864</v>
      </c>
      <c r="P1616"/>
      <c r="Q1616"/>
    </row>
    <row r="1617" spans="1:17" x14ac:dyDescent="0.25">
      <c r="A1617" t="s">
        <v>2467</v>
      </c>
      <c r="B1617" s="66">
        <v>43395</v>
      </c>
      <c r="C1617" t="s">
        <v>195</v>
      </c>
      <c r="D1617" t="s">
        <v>189</v>
      </c>
      <c r="E1617" t="s">
        <v>182</v>
      </c>
      <c r="F1617" t="s">
        <v>241</v>
      </c>
      <c r="G1617" t="s">
        <v>242</v>
      </c>
      <c r="H1617">
        <v>10024</v>
      </c>
      <c r="I1617" t="s">
        <v>224</v>
      </c>
      <c r="J1617" t="s">
        <v>193</v>
      </c>
      <c r="K1617" t="s">
        <v>201</v>
      </c>
      <c r="L1617" s="90">
        <v>34.700000000000003</v>
      </c>
      <c r="M1617">
        <v>5</v>
      </c>
      <c r="N1617">
        <v>0</v>
      </c>
      <c r="O1617" s="90">
        <v>12.492000000000001</v>
      </c>
      <c r="P1617"/>
      <c r="Q1617"/>
    </row>
    <row r="1618" spans="1:17" x14ac:dyDescent="0.25">
      <c r="A1618" t="s">
        <v>2468</v>
      </c>
      <c r="B1618" s="66">
        <v>43396</v>
      </c>
      <c r="C1618" t="s">
        <v>195</v>
      </c>
      <c r="D1618" t="s">
        <v>181</v>
      </c>
      <c r="E1618" t="s">
        <v>182</v>
      </c>
      <c r="F1618" t="s">
        <v>579</v>
      </c>
      <c r="G1618" t="s">
        <v>287</v>
      </c>
      <c r="H1618">
        <v>88001</v>
      </c>
      <c r="I1618" t="s">
        <v>192</v>
      </c>
      <c r="J1618" t="s">
        <v>186</v>
      </c>
      <c r="K1618" t="s">
        <v>200</v>
      </c>
      <c r="L1618" s="90">
        <v>41.37</v>
      </c>
      <c r="M1618">
        <v>3</v>
      </c>
      <c r="N1618">
        <v>0</v>
      </c>
      <c r="O1618" s="90">
        <v>17.375399999999999</v>
      </c>
      <c r="P1618"/>
      <c r="Q1618"/>
    </row>
    <row r="1619" spans="1:17" x14ac:dyDescent="0.25">
      <c r="A1619" t="s">
        <v>2469</v>
      </c>
      <c r="B1619" s="66">
        <v>43396</v>
      </c>
      <c r="C1619" t="s">
        <v>195</v>
      </c>
      <c r="D1619" t="s">
        <v>189</v>
      </c>
      <c r="E1619" t="s">
        <v>182</v>
      </c>
      <c r="F1619" t="s">
        <v>275</v>
      </c>
      <c r="G1619" t="s">
        <v>191</v>
      </c>
      <c r="H1619">
        <v>95661</v>
      </c>
      <c r="I1619" t="s">
        <v>192</v>
      </c>
      <c r="J1619" t="s">
        <v>193</v>
      </c>
      <c r="K1619" t="s">
        <v>226</v>
      </c>
      <c r="L1619" s="90">
        <v>419.9</v>
      </c>
      <c r="M1619">
        <v>5</v>
      </c>
      <c r="N1619">
        <v>0</v>
      </c>
      <c r="O1619" s="90">
        <v>197.35300000000001</v>
      </c>
      <c r="P1619"/>
      <c r="Q1619"/>
    </row>
    <row r="1620" spans="1:17" x14ac:dyDescent="0.25">
      <c r="A1620" t="s">
        <v>2470</v>
      </c>
      <c r="B1620" s="66">
        <v>43396</v>
      </c>
      <c r="C1620" t="s">
        <v>195</v>
      </c>
      <c r="D1620" t="s">
        <v>211</v>
      </c>
      <c r="E1620" t="s">
        <v>182</v>
      </c>
      <c r="F1620" t="s">
        <v>222</v>
      </c>
      <c r="G1620" t="s">
        <v>223</v>
      </c>
      <c r="H1620">
        <v>19140</v>
      </c>
      <c r="I1620" t="s">
        <v>224</v>
      </c>
      <c r="J1620" t="s">
        <v>193</v>
      </c>
      <c r="K1620" t="s">
        <v>199</v>
      </c>
      <c r="L1620" s="90">
        <v>284.08</v>
      </c>
      <c r="M1620">
        <v>10</v>
      </c>
      <c r="N1620">
        <v>0.2</v>
      </c>
      <c r="O1620" s="90">
        <v>24.856999999999999</v>
      </c>
      <c r="P1620"/>
      <c r="Q1620"/>
    </row>
    <row r="1621" spans="1:17" x14ac:dyDescent="0.25">
      <c r="A1621" t="s">
        <v>2471</v>
      </c>
      <c r="B1621" s="66">
        <v>43396</v>
      </c>
      <c r="C1621" t="s">
        <v>195</v>
      </c>
      <c r="D1621" t="s">
        <v>181</v>
      </c>
      <c r="E1621" t="s">
        <v>182</v>
      </c>
      <c r="F1621" t="s">
        <v>245</v>
      </c>
      <c r="G1621" t="s">
        <v>231</v>
      </c>
      <c r="H1621">
        <v>60610</v>
      </c>
      <c r="I1621" t="s">
        <v>214</v>
      </c>
      <c r="J1621" t="s">
        <v>193</v>
      </c>
      <c r="K1621" t="s">
        <v>201</v>
      </c>
      <c r="L1621" s="90">
        <v>27.72</v>
      </c>
      <c r="M1621">
        <v>3</v>
      </c>
      <c r="N1621">
        <v>0.2</v>
      </c>
      <c r="O1621" s="90">
        <v>3.4649999999999999</v>
      </c>
      <c r="P1621"/>
      <c r="Q1621"/>
    </row>
    <row r="1622" spans="1:17" x14ac:dyDescent="0.25">
      <c r="A1622" t="s">
        <v>2472</v>
      </c>
      <c r="B1622" s="66">
        <v>43396</v>
      </c>
      <c r="C1622" t="s">
        <v>195</v>
      </c>
      <c r="D1622" t="s">
        <v>181</v>
      </c>
      <c r="E1622" t="s">
        <v>182</v>
      </c>
      <c r="F1622" t="s">
        <v>222</v>
      </c>
      <c r="G1622" t="s">
        <v>223</v>
      </c>
      <c r="H1622">
        <v>19134</v>
      </c>
      <c r="I1622" t="s">
        <v>224</v>
      </c>
      <c r="J1622" t="s">
        <v>193</v>
      </c>
      <c r="K1622" t="s">
        <v>204</v>
      </c>
      <c r="L1622" s="90">
        <v>4.9560000000000004</v>
      </c>
      <c r="M1622">
        <v>4</v>
      </c>
      <c r="N1622">
        <v>0.7</v>
      </c>
      <c r="O1622" s="90">
        <v>3.7995999999999999</v>
      </c>
      <c r="P1622"/>
      <c r="Q1622"/>
    </row>
    <row r="1623" spans="1:17" x14ac:dyDescent="0.25">
      <c r="A1623" t="s">
        <v>2473</v>
      </c>
      <c r="B1623" s="66">
        <v>43397</v>
      </c>
      <c r="C1623" t="s">
        <v>180</v>
      </c>
      <c r="D1623" t="s">
        <v>181</v>
      </c>
      <c r="E1623" t="s">
        <v>182</v>
      </c>
      <c r="F1623" t="s">
        <v>209</v>
      </c>
      <c r="G1623" t="s">
        <v>210</v>
      </c>
      <c r="H1623">
        <v>98115</v>
      </c>
      <c r="I1623" t="s">
        <v>192</v>
      </c>
      <c r="J1623" t="s">
        <v>193</v>
      </c>
      <c r="K1623" t="s">
        <v>208</v>
      </c>
      <c r="L1623" s="90">
        <v>12.96</v>
      </c>
      <c r="M1623">
        <v>2</v>
      </c>
      <c r="N1623">
        <v>0</v>
      </c>
      <c r="O1623" s="90">
        <v>6.2207999999999997</v>
      </c>
      <c r="P1623"/>
      <c r="Q1623"/>
    </row>
    <row r="1624" spans="1:17" x14ac:dyDescent="0.25">
      <c r="A1624" t="s">
        <v>2474</v>
      </c>
      <c r="B1624" s="66">
        <v>43397</v>
      </c>
      <c r="C1624" t="s">
        <v>195</v>
      </c>
      <c r="D1624" t="s">
        <v>181</v>
      </c>
      <c r="E1624" t="s">
        <v>182</v>
      </c>
      <c r="F1624" t="s">
        <v>253</v>
      </c>
      <c r="G1624" t="s">
        <v>254</v>
      </c>
      <c r="H1624">
        <v>35601</v>
      </c>
      <c r="I1624" t="s">
        <v>185</v>
      </c>
      <c r="J1624" t="s">
        <v>193</v>
      </c>
      <c r="K1624" t="s">
        <v>194</v>
      </c>
      <c r="L1624" s="90">
        <v>14.94</v>
      </c>
      <c r="M1624">
        <v>3</v>
      </c>
      <c r="N1624">
        <v>0</v>
      </c>
      <c r="O1624" s="90">
        <v>6.8723999999999998</v>
      </c>
      <c r="P1624"/>
      <c r="Q1624"/>
    </row>
    <row r="1625" spans="1:17" x14ac:dyDescent="0.25">
      <c r="A1625" t="s">
        <v>2475</v>
      </c>
      <c r="B1625" s="66">
        <v>43397</v>
      </c>
      <c r="C1625" t="s">
        <v>180</v>
      </c>
      <c r="D1625" t="s">
        <v>211</v>
      </c>
      <c r="E1625" t="s">
        <v>182</v>
      </c>
      <c r="F1625" t="s">
        <v>241</v>
      </c>
      <c r="G1625" t="s">
        <v>242</v>
      </c>
      <c r="H1625">
        <v>10024</v>
      </c>
      <c r="I1625" t="s">
        <v>224</v>
      </c>
      <c r="J1625" t="s">
        <v>186</v>
      </c>
      <c r="K1625" t="s">
        <v>188</v>
      </c>
      <c r="L1625" s="90">
        <v>1242.9000000000001</v>
      </c>
      <c r="M1625">
        <v>5</v>
      </c>
      <c r="N1625">
        <v>0.1</v>
      </c>
      <c r="O1625" s="90">
        <v>262.39</v>
      </c>
      <c r="P1625"/>
      <c r="Q1625"/>
    </row>
    <row r="1626" spans="1:17" x14ac:dyDescent="0.25">
      <c r="A1626" t="s">
        <v>2476</v>
      </c>
      <c r="B1626" s="66">
        <v>43397</v>
      </c>
      <c r="C1626" t="s">
        <v>180</v>
      </c>
      <c r="D1626" t="s">
        <v>181</v>
      </c>
      <c r="E1626" t="s">
        <v>182</v>
      </c>
      <c r="F1626" t="s">
        <v>283</v>
      </c>
      <c r="G1626" t="s">
        <v>191</v>
      </c>
      <c r="H1626">
        <v>95123</v>
      </c>
      <c r="I1626" t="s">
        <v>192</v>
      </c>
      <c r="J1626" t="s">
        <v>186</v>
      </c>
      <c r="K1626" t="s">
        <v>188</v>
      </c>
      <c r="L1626" s="90">
        <v>113.88800000000001</v>
      </c>
      <c r="M1626">
        <v>2</v>
      </c>
      <c r="N1626">
        <v>0.2</v>
      </c>
      <c r="O1626" s="90">
        <v>9.9651999999999994</v>
      </c>
      <c r="P1626"/>
      <c r="Q1626"/>
    </row>
    <row r="1627" spans="1:17" x14ac:dyDescent="0.25">
      <c r="A1627" t="s">
        <v>2477</v>
      </c>
      <c r="B1627" s="66">
        <v>43397</v>
      </c>
      <c r="C1627" t="s">
        <v>195</v>
      </c>
      <c r="D1627" t="s">
        <v>189</v>
      </c>
      <c r="E1627" t="s">
        <v>182</v>
      </c>
      <c r="F1627" t="s">
        <v>219</v>
      </c>
      <c r="G1627" t="s">
        <v>191</v>
      </c>
      <c r="H1627">
        <v>94110</v>
      </c>
      <c r="I1627" t="s">
        <v>192</v>
      </c>
      <c r="J1627" t="s">
        <v>202</v>
      </c>
      <c r="K1627" t="s">
        <v>168</v>
      </c>
      <c r="L1627" s="90">
        <v>31.86</v>
      </c>
      <c r="M1627">
        <v>2</v>
      </c>
      <c r="N1627">
        <v>0</v>
      </c>
      <c r="O1627" s="90">
        <v>11.151</v>
      </c>
      <c r="P1627"/>
      <c r="Q1627"/>
    </row>
    <row r="1628" spans="1:17" x14ac:dyDescent="0.25">
      <c r="A1628" t="s">
        <v>2478</v>
      </c>
      <c r="B1628" s="66">
        <v>43397</v>
      </c>
      <c r="C1628" t="s">
        <v>228</v>
      </c>
      <c r="D1628" t="s">
        <v>211</v>
      </c>
      <c r="E1628" t="s">
        <v>182</v>
      </c>
      <c r="F1628" t="s">
        <v>209</v>
      </c>
      <c r="G1628" t="s">
        <v>210</v>
      </c>
      <c r="H1628">
        <v>98115</v>
      </c>
      <c r="I1628" t="s">
        <v>192</v>
      </c>
      <c r="J1628" t="s">
        <v>193</v>
      </c>
      <c r="K1628" t="s">
        <v>204</v>
      </c>
      <c r="L1628" s="90">
        <v>172.75200000000001</v>
      </c>
      <c r="M1628">
        <v>6</v>
      </c>
      <c r="N1628">
        <v>0.2</v>
      </c>
      <c r="O1628" s="90">
        <v>60.463200000000001</v>
      </c>
      <c r="P1628"/>
      <c r="Q1628"/>
    </row>
    <row r="1629" spans="1:17" x14ac:dyDescent="0.25">
      <c r="A1629" t="s">
        <v>2479</v>
      </c>
      <c r="B1629" s="66">
        <v>43397</v>
      </c>
      <c r="C1629" t="s">
        <v>228</v>
      </c>
      <c r="D1629" t="s">
        <v>181</v>
      </c>
      <c r="E1629" t="s">
        <v>182</v>
      </c>
      <c r="F1629" t="s">
        <v>362</v>
      </c>
      <c r="G1629" t="s">
        <v>363</v>
      </c>
      <c r="H1629">
        <v>72701</v>
      </c>
      <c r="I1629" t="s">
        <v>185</v>
      </c>
      <c r="J1629" t="s">
        <v>202</v>
      </c>
      <c r="K1629" t="s">
        <v>168</v>
      </c>
      <c r="L1629" s="90">
        <v>34.950000000000003</v>
      </c>
      <c r="M1629">
        <v>5</v>
      </c>
      <c r="N1629">
        <v>0</v>
      </c>
      <c r="O1629" s="90">
        <v>15.378</v>
      </c>
      <c r="P1629"/>
      <c r="Q1629"/>
    </row>
    <row r="1630" spans="1:17" x14ac:dyDescent="0.25">
      <c r="A1630" t="s">
        <v>2480</v>
      </c>
      <c r="B1630" s="66">
        <v>43397</v>
      </c>
      <c r="C1630" t="s">
        <v>195</v>
      </c>
      <c r="D1630" t="s">
        <v>181</v>
      </c>
      <c r="E1630" t="s">
        <v>182</v>
      </c>
      <c r="F1630" t="s">
        <v>342</v>
      </c>
      <c r="G1630" t="s">
        <v>343</v>
      </c>
      <c r="H1630">
        <v>89115</v>
      </c>
      <c r="I1630" t="s">
        <v>192</v>
      </c>
      <c r="J1630" t="s">
        <v>202</v>
      </c>
      <c r="K1630" t="s">
        <v>203</v>
      </c>
      <c r="L1630" s="90">
        <v>1123.1279999999999</v>
      </c>
      <c r="M1630">
        <v>9</v>
      </c>
      <c r="N1630">
        <v>0.2</v>
      </c>
      <c r="O1630" s="90">
        <v>70.195499999999996</v>
      </c>
      <c r="P1630"/>
      <c r="Q1630"/>
    </row>
    <row r="1631" spans="1:17" x14ac:dyDescent="0.25">
      <c r="A1631" t="s">
        <v>2481</v>
      </c>
      <c r="B1631" s="66">
        <v>43397</v>
      </c>
      <c r="C1631" t="s">
        <v>180</v>
      </c>
      <c r="D1631" t="s">
        <v>181</v>
      </c>
      <c r="E1631" t="s">
        <v>182</v>
      </c>
      <c r="F1631" t="s">
        <v>692</v>
      </c>
      <c r="G1631" t="s">
        <v>213</v>
      </c>
      <c r="H1631">
        <v>76706</v>
      </c>
      <c r="I1631" t="s">
        <v>214</v>
      </c>
      <c r="J1631" t="s">
        <v>193</v>
      </c>
      <c r="K1631" t="s">
        <v>201</v>
      </c>
      <c r="L1631" s="90">
        <v>7.12</v>
      </c>
      <c r="M1631">
        <v>5</v>
      </c>
      <c r="N1631">
        <v>0.2</v>
      </c>
      <c r="O1631" s="90">
        <v>0.71199999999999997</v>
      </c>
      <c r="P1631"/>
      <c r="Q1631"/>
    </row>
    <row r="1632" spans="1:17" x14ac:dyDescent="0.25">
      <c r="A1632" t="s">
        <v>2482</v>
      </c>
      <c r="B1632" s="66">
        <v>43397</v>
      </c>
      <c r="C1632" t="s">
        <v>195</v>
      </c>
      <c r="D1632" t="s">
        <v>189</v>
      </c>
      <c r="E1632" t="s">
        <v>182</v>
      </c>
      <c r="F1632" t="s">
        <v>518</v>
      </c>
      <c r="G1632" t="s">
        <v>264</v>
      </c>
      <c r="H1632">
        <v>80020</v>
      </c>
      <c r="I1632" t="s">
        <v>192</v>
      </c>
      <c r="J1632" t="s">
        <v>186</v>
      </c>
      <c r="K1632" t="s">
        <v>200</v>
      </c>
      <c r="L1632" s="90">
        <v>68.432000000000002</v>
      </c>
      <c r="M1632">
        <v>7</v>
      </c>
      <c r="N1632">
        <v>0.2</v>
      </c>
      <c r="O1632" s="90">
        <v>8.5540000000000003</v>
      </c>
      <c r="P1632"/>
      <c r="Q1632"/>
    </row>
    <row r="1633" spans="1:17" x14ac:dyDescent="0.25">
      <c r="A1633" t="s">
        <v>2483</v>
      </c>
      <c r="B1633" s="66">
        <v>43398</v>
      </c>
      <c r="C1633" t="s">
        <v>195</v>
      </c>
      <c r="D1633" t="s">
        <v>189</v>
      </c>
      <c r="E1633" t="s">
        <v>182</v>
      </c>
      <c r="F1633" t="s">
        <v>325</v>
      </c>
      <c r="G1633" t="s">
        <v>242</v>
      </c>
      <c r="H1633">
        <v>11561</v>
      </c>
      <c r="I1633" t="s">
        <v>224</v>
      </c>
      <c r="J1633" t="s">
        <v>193</v>
      </c>
      <c r="K1633" t="s">
        <v>208</v>
      </c>
      <c r="L1633" s="90">
        <v>61.4</v>
      </c>
      <c r="M1633">
        <v>5</v>
      </c>
      <c r="N1633">
        <v>0</v>
      </c>
      <c r="O1633" s="90">
        <v>28.858000000000001</v>
      </c>
      <c r="P1633"/>
      <c r="Q1633"/>
    </row>
    <row r="1634" spans="1:17" x14ac:dyDescent="0.25">
      <c r="A1634" t="s">
        <v>2484</v>
      </c>
      <c r="B1634" s="66">
        <v>43398</v>
      </c>
      <c r="C1634" t="s">
        <v>180</v>
      </c>
      <c r="D1634" t="s">
        <v>189</v>
      </c>
      <c r="E1634" t="s">
        <v>182</v>
      </c>
      <c r="F1634" t="s">
        <v>510</v>
      </c>
      <c r="G1634" t="s">
        <v>210</v>
      </c>
      <c r="H1634">
        <v>99207</v>
      </c>
      <c r="I1634" t="s">
        <v>192</v>
      </c>
      <c r="J1634" t="s">
        <v>193</v>
      </c>
      <c r="K1634" t="s">
        <v>199</v>
      </c>
      <c r="L1634" s="90">
        <v>149.72999999999999</v>
      </c>
      <c r="M1634">
        <v>7</v>
      </c>
      <c r="N1634">
        <v>0</v>
      </c>
      <c r="O1634" s="90">
        <v>43.421700000000001</v>
      </c>
      <c r="P1634"/>
      <c r="Q1634"/>
    </row>
    <row r="1635" spans="1:17" x14ac:dyDescent="0.25">
      <c r="A1635" t="s">
        <v>2485</v>
      </c>
      <c r="B1635" s="66">
        <v>43398</v>
      </c>
      <c r="C1635" t="s">
        <v>195</v>
      </c>
      <c r="D1635" t="s">
        <v>211</v>
      </c>
      <c r="E1635" t="s">
        <v>182</v>
      </c>
      <c r="F1635" t="s">
        <v>631</v>
      </c>
      <c r="G1635" t="s">
        <v>502</v>
      </c>
      <c r="H1635">
        <v>66502</v>
      </c>
      <c r="I1635" t="s">
        <v>214</v>
      </c>
      <c r="J1635" t="s">
        <v>202</v>
      </c>
      <c r="K1635" t="s">
        <v>203</v>
      </c>
      <c r="L1635" s="90">
        <v>273.95999999999998</v>
      </c>
      <c r="M1635">
        <v>2</v>
      </c>
      <c r="N1635">
        <v>0</v>
      </c>
      <c r="O1635" s="90">
        <v>10.958399999999999</v>
      </c>
      <c r="P1635"/>
      <c r="Q1635"/>
    </row>
    <row r="1636" spans="1:17" x14ac:dyDescent="0.25">
      <c r="A1636" t="s">
        <v>2486</v>
      </c>
      <c r="B1636" s="66">
        <v>43398</v>
      </c>
      <c r="C1636" t="s">
        <v>180</v>
      </c>
      <c r="D1636" t="s">
        <v>181</v>
      </c>
      <c r="E1636" t="s">
        <v>182</v>
      </c>
      <c r="F1636" t="s">
        <v>307</v>
      </c>
      <c r="G1636" t="s">
        <v>197</v>
      </c>
      <c r="H1636">
        <v>33614</v>
      </c>
      <c r="I1636" t="s">
        <v>185</v>
      </c>
      <c r="J1636" t="s">
        <v>193</v>
      </c>
      <c r="K1636" t="s">
        <v>205</v>
      </c>
      <c r="L1636" s="90">
        <v>13</v>
      </c>
      <c r="M1636">
        <v>5</v>
      </c>
      <c r="N1636">
        <v>0.2</v>
      </c>
      <c r="O1636" s="90">
        <v>1.3</v>
      </c>
      <c r="P1636"/>
      <c r="Q1636"/>
    </row>
    <row r="1637" spans="1:17" x14ac:dyDescent="0.25">
      <c r="A1637" t="s">
        <v>2487</v>
      </c>
      <c r="B1637" s="66">
        <v>43399</v>
      </c>
      <c r="C1637" t="s">
        <v>228</v>
      </c>
      <c r="D1637" t="s">
        <v>189</v>
      </c>
      <c r="E1637" t="s">
        <v>182</v>
      </c>
      <c r="F1637" t="s">
        <v>241</v>
      </c>
      <c r="G1637" t="s">
        <v>242</v>
      </c>
      <c r="H1637">
        <v>10024</v>
      </c>
      <c r="I1637" t="s">
        <v>224</v>
      </c>
      <c r="J1637" t="s">
        <v>202</v>
      </c>
      <c r="K1637" t="s">
        <v>203</v>
      </c>
      <c r="L1637" s="90">
        <v>464</v>
      </c>
      <c r="M1637">
        <v>5</v>
      </c>
      <c r="N1637">
        <v>0</v>
      </c>
      <c r="O1637" s="90">
        <v>134.56</v>
      </c>
      <c r="P1637"/>
      <c r="Q1637"/>
    </row>
    <row r="1638" spans="1:17" x14ac:dyDescent="0.25">
      <c r="A1638" t="s">
        <v>2488</v>
      </c>
      <c r="B1638" s="66">
        <v>43399</v>
      </c>
      <c r="C1638" t="s">
        <v>195</v>
      </c>
      <c r="D1638" t="s">
        <v>181</v>
      </c>
      <c r="E1638" t="s">
        <v>182</v>
      </c>
      <c r="F1638" t="s">
        <v>222</v>
      </c>
      <c r="G1638" t="s">
        <v>223</v>
      </c>
      <c r="H1638">
        <v>19134</v>
      </c>
      <c r="I1638" t="s">
        <v>224</v>
      </c>
      <c r="J1638" t="s">
        <v>193</v>
      </c>
      <c r="K1638" t="s">
        <v>201</v>
      </c>
      <c r="L1638" s="90">
        <v>7.8719999999999999</v>
      </c>
      <c r="M1638">
        <v>3</v>
      </c>
      <c r="N1638">
        <v>0.2</v>
      </c>
      <c r="O1638" s="90">
        <v>0.59040000000000004</v>
      </c>
      <c r="P1638"/>
      <c r="Q1638"/>
    </row>
    <row r="1639" spans="1:17" x14ac:dyDescent="0.25">
      <c r="A1639" t="s">
        <v>2489</v>
      </c>
      <c r="B1639" s="66">
        <v>43399</v>
      </c>
      <c r="C1639" t="s">
        <v>195</v>
      </c>
      <c r="D1639" t="s">
        <v>189</v>
      </c>
      <c r="E1639" t="s">
        <v>182</v>
      </c>
      <c r="F1639" t="s">
        <v>227</v>
      </c>
      <c r="G1639" t="s">
        <v>213</v>
      </c>
      <c r="H1639">
        <v>77070</v>
      </c>
      <c r="I1639" t="s">
        <v>214</v>
      </c>
      <c r="J1639" t="s">
        <v>193</v>
      </c>
      <c r="K1639" t="s">
        <v>204</v>
      </c>
      <c r="L1639" s="90">
        <v>9.1560000000000006</v>
      </c>
      <c r="M1639">
        <v>3</v>
      </c>
      <c r="N1639">
        <v>0.8</v>
      </c>
      <c r="O1639" s="90">
        <v>13.734</v>
      </c>
      <c r="P1639"/>
      <c r="Q1639"/>
    </row>
    <row r="1640" spans="1:17" x14ac:dyDescent="0.25">
      <c r="A1640" t="s">
        <v>2490</v>
      </c>
      <c r="B1640" s="66">
        <v>43399</v>
      </c>
      <c r="C1640" t="s">
        <v>228</v>
      </c>
      <c r="D1640" t="s">
        <v>181</v>
      </c>
      <c r="E1640" t="s">
        <v>182</v>
      </c>
      <c r="F1640" t="s">
        <v>222</v>
      </c>
      <c r="G1640" t="s">
        <v>223</v>
      </c>
      <c r="H1640">
        <v>19140</v>
      </c>
      <c r="I1640" t="s">
        <v>224</v>
      </c>
      <c r="J1640" t="s">
        <v>193</v>
      </c>
      <c r="K1640" t="s">
        <v>201</v>
      </c>
      <c r="L1640" s="90">
        <v>13.247999999999999</v>
      </c>
      <c r="M1640">
        <v>4</v>
      </c>
      <c r="N1640">
        <v>0.2</v>
      </c>
      <c r="O1640" s="90">
        <v>3.6432000000000002</v>
      </c>
      <c r="P1640"/>
      <c r="Q1640"/>
    </row>
    <row r="1641" spans="1:17" x14ac:dyDescent="0.25">
      <c r="A1641" t="s">
        <v>2491</v>
      </c>
      <c r="B1641" s="66">
        <v>43400</v>
      </c>
      <c r="C1641" t="s">
        <v>195</v>
      </c>
      <c r="D1641" t="s">
        <v>189</v>
      </c>
      <c r="E1641" t="s">
        <v>182</v>
      </c>
      <c r="F1641" t="s">
        <v>321</v>
      </c>
      <c r="G1641" t="s">
        <v>249</v>
      </c>
      <c r="H1641">
        <v>22204</v>
      </c>
      <c r="I1641" t="s">
        <v>185</v>
      </c>
      <c r="J1641" t="s">
        <v>193</v>
      </c>
      <c r="K1641" t="s">
        <v>226</v>
      </c>
      <c r="L1641" s="90">
        <v>26.55</v>
      </c>
      <c r="M1641">
        <v>9</v>
      </c>
      <c r="N1641">
        <v>0</v>
      </c>
      <c r="O1641" s="90">
        <v>12.744</v>
      </c>
      <c r="P1641"/>
      <c r="Q1641"/>
    </row>
    <row r="1642" spans="1:17" x14ac:dyDescent="0.25">
      <c r="A1642" t="s">
        <v>2492</v>
      </c>
      <c r="B1642" s="66">
        <v>43400</v>
      </c>
      <c r="C1642" t="s">
        <v>195</v>
      </c>
      <c r="D1642" t="s">
        <v>181</v>
      </c>
      <c r="E1642" t="s">
        <v>182</v>
      </c>
      <c r="F1642" t="s">
        <v>566</v>
      </c>
      <c r="G1642" t="s">
        <v>249</v>
      </c>
      <c r="H1642">
        <v>23602</v>
      </c>
      <c r="I1642" t="s">
        <v>185</v>
      </c>
      <c r="J1642" t="s">
        <v>193</v>
      </c>
      <c r="K1642" t="s">
        <v>208</v>
      </c>
      <c r="L1642" s="90">
        <v>9.11</v>
      </c>
      <c r="M1642">
        <v>1</v>
      </c>
      <c r="N1642">
        <v>0</v>
      </c>
      <c r="O1642" s="90">
        <v>4.0994999999999999</v>
      </c>
      <c r="P1642"/>
      <c r="Q1642"/>
    </row>
    <row r="1643" spans="1:17" x14ac:dyDescent="0.25">
      <c r="A1643" t="s">
        <v>2493</v>
      </c>
      <c r="B1643" s="66">
        <v>43400</v>
      </c>
      <c r="C1643" t="s">
        <v>334</v>
      </c>
      <c r="D1643" t="s">
        <v>211</v>
      </c>
      <c r="E1643" t="s">
        <v>182</v>
      </c>
      <c r="F1643" t="s">
        <v>241</v>
      </c>
      <c r="G1643" t="s">
        <v>242</v>
      </c>
      <c r="H1643">
        <v>10024</v>
      </c>
      <c r="I1643" t="s">
        <v>224</v>
      </c>
      <c r="J1643" t="s">
        <v>193</v>
      </c>
      <c r="K1643" t="s">
        <v>208</v>
      </c>
      <c r="L1643" s="90">
        <v>41.28</v>
      </c>
      <c r="M1643">
        <v>6</v>
      </c>
      <c r="N1643">
        <v>0</v>
      </c>
      <c r="O1643" s="90">
        <v>18.988800000000001</v>
      </c>
      <c r="P1643"/>
      <c r="Q1643"/>
    </row>
    <row r="1644" spans="1:17" x14ac:dyDescent="0.25">
      <c r="A1644" t="s">
        <v>2494</v>
      </c>
      <c r="B1644" s="66">
        <v>43400</v>
      </c>
      <c r="C1644" t="s">
        <v>195</v>
      </c>
      <c r="D1644" t="s">
        <v>181</v>
      </c>
      <c r="E1644" t="s">
        <v>182</v>
      </c>
      <c r="F1644" t="s">
        <v>241</v>
      </c>
      <c r="G1644" t="s">
        <v>242</v>
      </c>
      <c r="H1644">
        <v>10009</v>
      </c>
      <c r="I1644" t="s">
        <v>224</v>
      </c>
      <c r="J1644" t="s">
        <v>186</v>
      </c>
      <c r="K1644" t="s">
        <v>200</v>
      </c>
      <c r="L1644" s="90">
        <v>124.36</v>
      </c>
      <c r="M1644">
        <v>2</v>
      </c>
      <c r="N1644">
        <v>0</v>
      </c>
      <c r="O1644" s="90">
        <v>27.359200000000001</v>
      </c>
      <c r="P1644"/>
      <c r="Q1644"/>
    </row>
    <row r="1645" spans="1:17" x14ac:dyDescent="0.25">
      <c r="A1645" t="s">
        <v>2495</v>
      </c>
      <c r="B1645" s="66">
        <v>43400</v>
      </c>
      <c r="C1645" t="s">
        <v>180</v>
      </c>
      <c r="D1645" t="s">
        <v>189</v>
      </c>
      <c r="E1645" t="s">
        <v>182</v>
      </c>
      <c r="F1645" t="s">
        <v>280</v>
      </c>
      <c r="G1645" t="s">
        <v>238</v>
      </c>
      <c r="H1645">
        <v>19711</v>
      </c>
      <c r="I1645" t="s">
        <v>224</v>
      </c>
      <c r="J1645" t="s">
        <v>193</v>
      </c>
      <c r="K1645" t="s">
        <v>201</v>
      </c>
      <c r="L1645" s="90">
        <v>9.84</v>
      </c>
      <c r="M1645">
        <v>3</v>
      </c>
      <c r="N1645">
        <v>0</v>
      </c>
      <c r="O1645" s="90">
        <v>2.6568000000000001</v>
      </c>
      <c r="P1645"/>
      <c r="Q1645"/>
    </row>
    <row r="1646" spans="1:17" x14ac:dyDescent="0.25">
      <c r="A1646" t="s">
        <v>2496</v>
      </c>
      <c r="B1646" s="66">
        <v>43400</v>
      </c>
      <c r="C1646" t="s">
        <v>334</v>
      </c>
      <c r="D1646" t="s">
        <v>181</v>
      </c>
      <c r="E1646" t="s">
        <v>182</v>
      </c>
      <c r="F1646" t="s">
        <v>493</v>
      </c>
      <c r="G1646" t="s">
        <v>231</v>
      </c>
      <c r="H1646">
        <v>60076</v>
      </c>
      <c r="I1646" t="s">
        <v>214</v>
      </c>
      <c r="J1646" t="s">
        <v>193</v>
      </c>
      <c r="K1646" t="s">
        <v>201</v>
      </c>
      <c r="L1646" s="90">
        <v>95.231999999999999</v>
      </c>
      <c r="M1646">
        <v>6</v>
      </c>
      <c r="N1646">
        <v>0.2</v>
      </c>
      <c r="O1646" s="90">
        <v>24.9984</v>
      </c>
      <c r="P1646"/>
      <c r="Q1646"/>
    </row>
    <row r="1647" spans="1:17" x14ac:dyDescent="0.25">
      <c r="A1647" t="s">
        <v>2497</v>
      </c>
      <c r="B1647" s="66">
        <v>43400</v>
      </c>
      <c r="C1647" t="s">
        <v>180</v>
      </c>
      <c r="D1647" t="s">
        <v>181</v>
      </c>
      <c r="E1647" t="s">
        <v>182</v>
      </c>
      <c r="F1647" t="s">
        <v>241</v>
      </c>
      <c r="G1647" t="s">
        <v>242</v>
      </c>
      <c r="H1647">
        <v>10011</v>
      </c>
      <c r="I1647" t="s">
        <v>224</v>
      </c>
      <c r="J1647" t="s">
        <v>193</v>
      </c>
      <c r="K1647" t="s">
        <v>194</v>
      </c>
      <c r="L1647" s="90">
        <v>7.31</v>
      </c>
      <c r="M1647">
        <v>1</v>
      </c>
      <c r="N1647">
        <v>0</v>
      </c>
      <c r="O1647" s="90">
        <v>3.4357000000000002</v>
      </c>
      <c r="P1647"/>
      <c r="Q1647"/>
    </row>
    <row r="1648" spans="1:17" x14ac:dyDescent="0.25">
      <c r="A1648" t="s">
        <v>2498</v>
      </c>
      <c r="B1648" s="66">
        <v>43400</v>
      </c>
      <c r="C1648" t="s">
        <v>195</v>
      </c>
      <c r="D1648" t="s">
        <v>181</v>
      </c>
      <c r="E1648" t="s">
        <v>182</v>
      </c>
      <c r="F1648" t="s">
        <v>258</v>
      </c>
      <c r="G1648" t="s">
        <v>242</v>
      </c>
      <c r="H1648">
        <v>14609</v>
      </c>
      <c r="I1648" t="s">
        <v>224</v>
      </c>
      <c r="J1648" t="s">
        <v>193</v>
      </c>
      <c r="K1648" t="s">
        <v>204</v>
      </c>
      <c r="L1648" s="90">
        <v>1217.568</v>
      </c>
      <c r="M1648">
        <v>2</v>
      </c>
      <c r="N1648">
        <v>0.2</v>
      </c>
      <c r="O1648" s="90">
        <v>456.58800000000002</v>
      </c>
      <c r="P1648"/>
      <c r="Q1648"/>
    </row>
    <row r="1649" spans="1:17" x14ac:dyDescent="0.25">
      <c r="A1649" t="s">
        <v>2499</v>
      </c>
      <c r="B1649" s="66">
        <v>43400</v>
      </c>
      <c r="C1649" t="s">
        <v>195</v>
      </c>
      <c r="D1649" t="s">
        <v>181</v>
      </c>
      <c r="E1649" t="s">
        <v>182</v>
      </c>
      <c r="F1649" t="s">
        <v>290</v>
      </c>
      <c r="G1649" t="s">
        <v>207</v>
      </c>
      <c r="H1649">
        <v>28110</v>
      </c>
      <c r="I1649" t="s">
        <v>185</v>
      </c>
      <c r="J1649" t="s">
        <v>202</v>
      </c>
      <c r="K1649" t="s">
        <v>168</v>
      </c>
      <c r="L1649" s="90">
        <v>35.167999999999999</v>
      </c>
      <c r="M1649">
        <v>4</v>
      </c>
      <c r="N1649">
        <v>0.2</v>
      </c>
      <c r="O1649" s="90">
        <v>8.3523999999999994</v>
      </c>
      <c r="P1649"/>
      <c r="Q1649"/>
    </row>
    <row r="1650" spans="1:17" x14ac:dyDescent="0.25">
      <c r="A1650" t="s">
        <v>2500</v>
      </c>
      <c r="B1650" s="66">
        <v>43400</v>
      </c>
      <c r="C1650" t="s">
        <v>180</v>
      </c>
      <c r="D1650" t="s">
        <v>189</v>
      </c>
      <c r="E1650" t="s">
        <v>182</v>
      </c>
      <c r="F1650" t="s">
        <v>245</v>
      </c>
      <c r="G1650" t="s">
        <v>231</v>
      </c>
      <c r="H1650">
        <v>60623</v>
      </c>
      <c r="I1650" t="s">
        <v>214</v>
      </c>
      <c r="J1650" t="s">
        <v>193</v>
      </c>
      <c r="K1650" t="s">
        <v>243</v>
      </c>
      <c r="L1650" s="90">
        <v>15.12</v>
      </c>
      <c r="M1650">
        <v>5</v>
      </c>
      <c r="N1650">
        <v>0.2</v>
      </c>
      <c r="O1650" s="90">
        <v>4.9139999999999997</v>
      </c>
      <c r="P1650"/>
      <c r="Q1650"/>
    </row>
    <row r="1651" spans="1:17" x14ac:dyDescent="0.25">
      <c r="A1651" t="s">
        <v>2501</v>
      </c>
      <c r="B1651" s="66">
        <v>43401</v>
      </c>
      <c r="C1651" t="s">
        <v>195</v>
      </c>
      <c r="D1651" t="s">
        <v>211</v>
      </c>
      <c r="E1651" t="s">
        <v>182</v>
      </c>
      <c r="F1651" t="s">
        <v>492</v>
      </c>
      <c r="G1651" t="s">
        <v>261</v>
      </c>
      <c r="H1651">
        <v>97224</v>
      </c>
      <c r="I1651" t="s">
        <v>192</v>
      </c>
      <c r="J1651" t="s">
        <v>186</v>
      </c>
      <c r="K1651" t="s">
        <v>200</v>
      </c>
      <c r="L1651" s="90">
        <v>13.592000000000001</v>
      </c>
      <c r="M1651">
        <v>1</v>
      </c>
      <c r="N1651">
        <v>0.2</v>
      </c>
      <c r="O1651" s="90">
        <v>0.33979999999999999</v>
      </c>
      <c r="P1651"/>
      <c r="Q1651"/>
    </row>
    <row r="1652" spans="1:17" x14ac:dyDescent="0.25">
      <c r="A1652" t="s">
        <v>2502</v>
      </c>
      <c r="B1652" s="66">
        <v>43401</v>
      </c>
      <c r="C1652" t="s">
        <v>180</v>
      </c>
      <c r="D1652" t="s">
        <v>189</v>
      </c>
      <c r="E1652" t="s">
        <v>182</v>
      </c>
      <c r="F1652" t="s">
        <v>594</v>
      </c>
      <c r="G1652" t="s">
        <v>191</v>
      </c>
      <c r="H1652">
        <v>92307</v>
      </c>
      <c r="I1652" t="s">
        <v>192</v>
      </c>
      <c r="J1652" t="s">
        <v>186</v>
      </c>
      <c r="K1652" t="s">
        <v>187</v>
      </c>
      <c r="L1652" s="90">
        <v>1194.165</v>
      </c>
      <c r="M1652">
        <v>5</v>
      </c>
      <c r="N1652">
        <v>0.15</v>
      </c>
      <c r="O1652" s="90">
        <v>210.73500000000001</v>
      </c>
      <c r="P1652"/>
      <c r="Q1652"/>
    </row>
    <row r="1653" spans="1:17" x14ac:dyDescent="0.25">
      <c r="A1653" t="s">
        <v>2503</v>
      </c>
      <c r="B1653" s="66">
        <v>43401</v>
      </c>
      <c r="C1653" t="s">
        <v>195</v>
      </c>
      <c r="D1653" t="s">
        <v>189</v>
      </c>
      <c r="E1653" t="s">
        <v>182</v>
      </c>
      <c r="F1653" t="s">
        <v>209</v>
      </c>
      <c r="G1653" t="s">
        <v>210</v>
      </c>
      <c r="H1653">
        <v>98105</v>
      </c>
      <c r="I1653" t="s">
        <v>192</v>
      </c>
      <c r="J1653" t="s">
        <v>193</v>
      </c>
      <c r="K1653" t="s">
        <v>204</v>
      </c>
      <c r="L1653" s="90">
        <v>81.087999999999994</v>
      </c>
      <c r="M1653">
        <v>7</v>
      </c>
      <c r="N1653">
        <v>0.2</v>
      </c>
      <c r="O1653" s="90">
        <v>27.3672</v>
      </c>
      <c r="P1653"/>
      <c r="Q1653"/>
    </row>
    <row r="1654" spans="1:17" x14ac:dyDescent="0.25">
      <c r="A1654" t="s">
        <v>2504</v>
      </c>
      <c r="B1654" s="66">
        <v>43401</v>
      </c>
      <c r="C1654" t="s">
        <v>180</v>
      </c>
      <c r="D1654" t="s">
        <v>189</v>
      </c>
      <c r="E1654" t="s">
        <v>182</v>
      </c>
      <c r="F1654" t="s">
        <v>556</v>
      </c>
      <c r="G1654" t="s">
        <v>191</v>
      </c>
      <c r="H1654">
        <v>95823</v>
      </c>
      <c r="I1654" t="s">
        <v>192</v>
      </c>
      <c r="J1654" t="s">
        <v>202</v>
      </c>
      <c r="K1654" t="s">
        <v>203</v>
      </c>
      <c r="L1654" s="90">
        <v>302.38400000000001</v>
      </c>
      <c r="M1654">
        <v>2</v>
      </c>
      <c r="N1654">
        <v>0.2</v>
      </c>
      <c r="O1654" s="90">
        <v>30.238399999999999</v>
      </c>
      <c r="P1654"/>
      <c r="Q1654"/>
    </row>
    <row r="1655" spans="1:17" x14ac:dyDescent="0.25">
      <c r="A1655" t="s">
        <v>2505</v>
      </c>
      <c r="B1655" s="66">
        <v>43402</v>
      </c>
      <c r="C1655" t="s">
        <v>228</v>
      </c>
      <c r="D1655" t="s">
        <v>211</v>
      </c>
      <c r="E1655" t="s">
        <v>182</v>
      </c>
      <c r="F1655" t="s">
        <v>219</v>
      </c>
      <c r="G1655" t="s">
        <v>191</v>
      </c>
      <c r="H1655">
        <v>94110</v>
      </c>
      <c r="I1655" t="s">
        <v>192</v>
      </c>
      <c r="J1655" t="s">
        <v>202</v>
      </c>
      <c r="K1655" t="s">
        <v>168</v>
      </c>
      <c r="L1655" s="90">
        <v>389.97</v>
      </c>
      <c r="M1655">
        <v>3</v>
      </c>
      <c r="N1655">
        <v>0</v>
      </c>
      <c r="O1655" s="90">
        <v>132.5898</v>
      </c>
      <c r="P1655"/>
      <c r="Q1655"/>
    </row>
    <row r="1656" spans="1:17" x14ac:dyDescent="0.25">
      <c r="A1656" t="s">
        <v>2506</v>
      </c>
      <c r="B1656" s="66">
        <v>43402</v>
      </c>
      <c r="C1656" t="s">
        <v>195</v>
      </c>
      <c r="D1656" t="s">
        <v>181</v>
      </c>
      <c r="E1656" t="s">
        <v>182</v>
      </c>
      <c r="F1656" t="s">
        <v>325</v>
      </c>
      <c r="G1656" t="s">
        <v>242</v>
      </c>
      <c r="H1656">
        <v>11561</v>
      </c>
      <c r="I1656" t="s">
        <v>224</v>
      </c>
      <c r="J1656" t="s">
        <v>193</v>
      </c>
      <c r="K1656" t="s">
        <v>194</v>
      </c>
      <c r="L1656" s="90">
        <v>31.5</v>
      </c>
      <c r="M1656">
        <v>10</v>
      </c>
      <c r="N1656">
        <v>0</v>
      </c>
      <c r="O1656" s="90">
        <v>15.12</v>
      </c>
      <c r="P1656"/>
      <c r="Q1656"/>
    </row>
    <row r="1657" spans="1:17" x14ac:dyDescent="0.25">
      <c r="A1657" t="s">
        <v>2507</v>
      </c>
      <c r="B1657" s="66">
        <v>43402</v>
      </c>
      <c r="C1657" t="s">
        <v>195</v>
      </c>
      <c r="D1657" t="s">
        <v>211</v>
      </c>
      <c r="E1657" t="s">
        <v>182</v>
      </c>
      <c r="F1657" t="s">
        <v>368</v>
      </c>
      <c r="G1657" t="s">
        <v>369</v>
      </c>
      <c r="H1657">
        <v>59405</v>
      </c>
      <c r="I1657" t="s">
        <v>192</v>
      </c>
      <c r="J1657" t="s">
        <v>202</v>
      </c>
      <c r="K1657" t="s">
        <v>328</v>
      </c>
      <c r="L1657" s="90">
        <v>2999.95</v>
      </c>
      <c r="M1657">
        <v>5</v>
      </c>
      <c r="N1657">
        <v>0</v>
      </c>
      <c r="O1657" s="90">
        <v>1379.9770000000001</v>
      </c>
      <c r="P1657"/>
      <c r="Q1657"/>
    </row>
    <row r="1658" spans="1:17" x14ac:dyDescent="0.25">
      <c r="A1658" t="s">
        <v>2508</v>
      </c>
      <c r="B1658" s="66">
        <v>43402</v>
      </c>
      <c r="C1658" t="s">
        <v>180</v>
      </c>
      <c r="D1658" t="s">
        <v>181</v>
      </c>
      <c r="E1658" t="s">
        <v>182</v>
      </c>
      <c r="F1658" t="s">
        <v>248</v>
      </c>
      <c r="G1658" t="s">
        <v>249</v>
      </c>
      <c r="H1658">
        <v>22153</v>
      </c>
      <c r="I1658" t="s">
        <v>185</v>
      </c>
      <c r="J1658" t="s">
        <v>186</v>
      </c>
      <c r="K1658" t="s">
        <v>200</v>
      </c>
      <c r="L1658" s="90">
        <v>572.76</v>
      </c>
      <c r="M1658">
        <v>6</v>
      </c>
      <c r="N1658">
        <v>0</v>
      </c>
      <c r="O1658" s="90">
        <v>166.10040000000001</v>
      </c>
      <c r="P1658"/>
      <c r="Q1658"/>
    </row>
    <row r="1659" spans="1:17" x14ac:dyDescent="0.25">
      <c r="A1659" t="s">
        <v>2509</v>
      </c>
      <c r="B1659" s="66">
        <v>43402</v>
      </c>
      <c r="C1659" t="s">
        <v>228</v>
      </c>
      <c r="D1659" t="s">
        <v>189</v>
      </c>
      <c r="E1659" t="s">
        <v>182</v>
      </c>
      <c r="F1659" t="s">
        <v>269</v>
      </c>
      <c r="G1659" t="s">
        <v>270</v>
      </c>
      <c r="H1659">
        <v>43229</v>
      </c>
      <c r="I1659" t="s">
        <v>224</v>
      </c>
      <c r="J1659" t="s">
        <v>193</v>
      </c>
      <c r="K1659" t="s">
        <v>208</v>
      </c>
      <c r="L1659" s="90">
        <v>78.304000000000002</v>
      </c>
      <c r="M1659">
        <v>2</v>
      </c>
      <c r="N1659">
        <v>0.2</v>
      </c>
      <c r="O1659" s="90">
        <v>29.364000000000001</v>
      </c>
      <c r="P1659"/>
      <c r="Q1659"/>
    </row>
    <row r="1660" spans="1:17" x14ac:dyDescent="0.25">
      <c r="A1660" t="s">
        <v>2510</v>
      </c>
      <c r="B1660" s="66">
        <v>43402</v>
      </c>
      <c r="C1660" t="s">
        <v>195</v>
      </c>
      <c r="D1660" t="s">
        <v>181</v>
      </c>
      <c r="E1660" t="s">
        <v>182</v>
      </c>
      <c r="F1660" t="s">
        <v>248</v>
      </c>
      <c r="G1660" t="s">
        <v>278</v>
      </c>
      <c r="H1660">
        <v>65807</v>
      </c>
      <c r="I1660" t="s">
        <v>214</v>
      </c>
      <c r="J1660" t="s">
        <v>202</v>
      </c>
      <c r="K1660" t="s">
        <v>168</v>
      </c>
      <c r="L1660" s="90">
        <v>279.95</v>
      </c>
      <c r="M1660">
        <v>5</v>
      </c>
      <c r="N1660">
        <v>0</v>
      </c>
      <c r="O1660" s="90">
        <v>67.188000000000002</v>
      </c>
      <c r="P1660"/>
      <c r="Q1660"/>
    </row>
    <row r="1661" spans="1:17" x14ac:dyDescent="0.25">
      <c r="A1661" t="s">
        <v>2511</v>
      </c>
      <c r="B1661" s="66">
        <v>43403</v>
      </c>
      <c r="C1661" t="s">
        <v>195</v>
      </c>
      <c r="D1661" t="s">
        <v>189</v>
      </c>
      <c r="E1661" t="s">
        <v>182</v>
      </c>
      <c r="F1661" t="s">
        <v>222</v>
      </c>
      <c r="G1661" t="s">
        <v>223</v>
      </c>
      <c r="H1661">
        <v>19140</v>
      </c>
      <c r="I1661" t="s">
        <v>224</v>
      </c>
      <c r="J1661" t="s">
        <v>193</v>
      </c>
      <c r="K1661" t="s">
        <v>226</v>
      </c>
      <c r="L1661" s="90">
        <v>24.4</v>
      </c>
      <c r="M1661">
        <v>2</v>
      </c>
      <c r="N1661">
        <v>0.2</v>
      </c>
      <c r="O1661" s="90">
        <v>7.93</v>
      </c>
      <c r="P1661"/>
      <c r="Q1661"/>
    </row>
    <row r="1662" spans="1:17" x14ac:dyDescent="0.25">
      <c r="A1662" t="s">
        <v>2512</v>
      </c>
      <c r="B1662" s="66">
        <v>43403</v>
      </c>
      <c r="C1662" t="s">
        <v>195</v>
      </c>
      <c r="D1662" t="s">
        <v>211</v>
      </c>
      <c r="E1662" t="s">
        <v>182</v>
      </c>
      <c r="F1662" t="s">
        <v>420</v>
      </c>
      <c r="G1662" t="s">
        <v>191</v>
      </c>
      <c r="H1662">
        <v>92503</v>
      </c>
      <c r="I1662" t="s">
        <v>192</v>
      </c>
      <c r="J1662" t="s">
        <v>193</v>
      </c>
      <c r="K1662" t="s">
        <v>204</v>
      </c>
      <c r="L1662" s="90">
        <v>51.183999999999997</v>
      </c>
      <c r="M1662">
        <v>7</v>
      </c>
      <c r="N1662">
        <v>0.2</v>
      </c>
      <c r="O1662" s="90">
        <v>19.193999999999999</v>
      </c>
      <c r="P1662"/>
      <c r="Q1662"/>
    </row>
    <row r="1663" spans="1:17" x14ac:dyDescent="0.25">
      <c r="A1663" t="s">
        <v>2513</v>
      </c>
      <c r="B1663" s="66">
        <v>43403</v>
      </c>
      <c r="C1663" t="s">
        <v>195</v>
      </c>
      <c r="D1663" t="s">
        <v>189</v>
      </c>
      <c r="E1663" t="s">
        <v>182</v>
      </c>
      <c r="F1663" t="s">
        <v>301</v>
      </c>
      <c r="G1663" t="s">
        <v>213</v>
      </c>
      <c r="H1663">
        <v>75220</v>
      </c>
      <c r="I1663" t="s">
        <v>214</v>
      </c>
      <c r="J1663" t="s">
        <v>193</v>
      </c>
      <c r="K1663" t="s">
        <v>208</v>
      </c>
      <c r="L1663" s="90">
        <v>31.103999999999999</v>
      </c>
      <c r="M1663">
        <v>6</v>
      </c>
      <c r="N1663">
        <v>0.2</v>
      </c>
      <c r="O1663" s="90">
        <v>11.2752</v>
      </c>
      <c r="P1663"/>
      <c r="Q1663"/>
    </row>
    <row r="1664" spans="1:17" x14ac:dyDescent="0.25">
      <c r="A1664" t="s">
        <v>2514</v>
      </c>
      <c r="B1664" s="66">
        <v>43403</v>
      </c>
      <c r="C1664" t="s">
        <v>195</v>
      </c>
      <c r="D1664" t="s">
        <v>181</v>
      </c>
      <c r="E1664" t="s">
        <v>182</v>
      </c>
      <c r="F1664" t="s">
        <v>475</v>
      </c>
      <c r="G1664" t="s">
        <v>213</v>
      </c>
      <c r="H1664">
        <v>75019</v>
      </c>
      <c r="I1664" t="s">
        <v>214</v>
      </c>
      <c r="J1664" t="s">
        <v>193</v>
      </c>
      <c r="K1664" t="s">
        <v>201</v>
      </c>
      <c r="L1664" s="90">
        <v>13.12</v>
      </c>
      <c r="M1664">
        <v>5</v>
      </c>
      <c r="N1664">
        <v>0.2</v>
      </c>
      <c r="O1664" s="90">
        <v>3.7719999999999998</v>
      </c>
      <c r="P1664"/>
      <c r="Q1664"/>
    </row>
    <row r="1665" spans="1:17" x14ac:dyDescent="0.25">
      <c r="A1665" t="s">
        <v>2515</v>
      </c>
      <c r="B1665" s="66">
        <v>43404</v>
      </c>
      <c r="C1665" t="s">
        <v>195</v>
      </c>
      <c r="D1665" t="s">
        <v>181</v>
      </c>
      <c r="E1665" t="s">
        <v>182</v>
      </c>
      <c r="F1665" t="s">
        <v>432</v>
      </c>
      <c r="G1665" t="s">
        <v>242</v>
      </c>
      <c r="H1665">
        <v>10701</v>
      </c>
      <c r="I1665" t="s">
        <v>224</v>
      </c>
      <c r="J1665" t="s">
        <v>202</v>
      </c>
      <c r="K1665" t="s">
        <v>289</v>
      </c>
      <c r="L1665" s="90">
        <v>4899.93</v>
      </c>
      <c r="M1665">
        <v>7</v>
      </c>
      <c r="N1665">
        <v>0</v>
      </c>
      <c r="O1665" s="90">
        <v>2400.9657000000002</v>
      </c>
      <c r="P1665"/>
      <c r="Q1665"/>
    </row>
    <row r="1666" spans="1:17" x14ac:dyDescent="0.25">
      <c r="A1666" t="s">
        <v>2516</v>
      </c>
      <c r="B1666" s="66">
        <v>43404</v>
      </c>
      <c r="C1666" t="s">
        <v>195</v>
      </c>
      <c r="D1666" t="s">
        <v>189</v>
      </c>
      <c r="E1666" t="s">
        <v>182</v>
      </c>
      <c r="F1666" t="s">
        <v>280</v>
      </c>
      <c r="G1666" t="s">
        <v>238</v>
      </c>
      <c r="H1666">
        <v>19711</v>
      </c>
      <c r="I1666" t="s">
        <v>224</v>
      </c>
      <c r="J1666" t="s">
        <v>193</v>
      </c>
      <c r="K1666" t="s">
        <v>199</v>
      </c>
      <c r="L1666" s="90">
        <v>2934.33</v>
      </c>
      <c r="M1666">
        <v>7</v>
      </c>
      <c r="N1666">
        <v>0</v>
      </c>
      <c r="O1666" s="90">
        <v>792.26909999999998</v>
      </c>
      <c r="P1666"/>
      <c r="Q1666"/>
    </row>
    <row r="1667" spans="1:17" x14ac:dyDescent="0.25">
      <c r="A1667" t="s">
        <v>2517</v>
      </c>
      <c r="B1667" s="66">
        <v>43404</v>
      </c>
      <c r="C1667" t="s">
        <v>195</v>
      </c>
      <c r="D1667" t="s">
        <v>181</v>
      </c>
      <c r="E1667" t="s">
        <v>182</v>
      </c>
      <c r="F1667" t="s">
        <v>274</v>
      </c>
      <c r="G1667" t="s">
        <v>247</v>
      </c>
      <c r="H1667">
        <v>85023</v>
      </c>
      <c r="I1667" t="s">
        <v>192</v>
      </c>
      <c r="J1667" t="s">
        <v>193</v>
      </c>
      <c r="K1667" t="s">
        <v>199</v>
      </c>
      <c r="L1667" s="90">
        <v>55.92</v>
      </c>
      <c r="M1667">
        <v>5</v>
      </c>
      <c r="N1667">
        <v>0.2</v>
      </c>
      <c r="O1667" s="90">
        <v>6.2910000000000004</v>
      </c>
      <c r="P1667"/>
      <c r="Q1667"/>
    </row>
    <row r="1668" spans="1:17" x14ac:dyDescent="0.25">
      <c r="A1668" t="s">
        <v>2518</v>
      </c>
      <c r="B1668" s="66">
        <v>43404</v>
      </c>
      <c r="C1668" t="s">
        <v>195</v>
      </c>
      <c r="D1668" t="s">
        <v>211</v>
      </c>
      <c r="E1668" t="s">
        <v>182</v>
      </c>
      <c r="F1668" t="s">
        <v>222</v>
      </c>
      <c r="G1668" t="s">
        <v>223</v>
      </c>
      <c r="H1668">
        <v>19143</v>
      </c>
      <c r="I1668" t="s">
        <v>224</v>
      </c>
      <c r="J1668" t="s">
        <v>193</v>
      </c>
      <c r="K1668" t="s">
        <v>208</v>
      </c>
      <c r="L1668" s="90">
        <v>20.736000000000001</v>
      </c>
      <c r="M1668">
        <v>4</v>
      </c>
      <c r="N1668">
        <v>0.2</v>
      </c>
      <c r="O1668" s="90">
        <v>7.2576000000000001</v>
      </c>
      <c r="P1668"/>
      <c r="Q1668"/>
    </row>
    <row r="1669" spans="1:17" x14ac:dyDescent="0.25">
      <c r="A1669" t="s">
        <v>2519</v>
      </c>
      <c r="B1669" s="66">
        <v>43404</v>
      </c>
      <c r="C1669" t="s">
        <v>195</v>
      </c>
      <c r="D1669" t="s">
        <v>211</v>
      </c>
      <c r="E1669" t="s">
        <v>182</v>
      </c>
      <c r="F1669" t="s">
        <v>760</v>
      </c>
      <c r="G1669" t="s">
        <v>216</v>
      </c>
      <c r="H1669">
        <v>53081</v>
      </c>
      <c r="I1669" t="s">
        <v>214</v>
      </c>
      <c r="J1669" t="s">
        <v>193</v>
      </c>
      <c r="K1669" t="s">
        <v>194</v>
      </c>
      <c r="L1669" s="90">
        <v>37.590000000000003</v>
      </c>
      <c r="M1669">
        <v>3</v>
      </c>
      <c r="N1669">
        <v>0</v>
      </c>
      <c r="O1669" s="90">
        <v>17.667300000000001</v>
      </c>
      <c r="P1669"/>
      <c r="Q1669"/>
    </row>
    <row r="1670" spans="1:17" x14ac:dyDescent="0.25">
      <c r="A1670" t="s">
        <v>2520</v>
      </c>
      <c r="B1670" s="66">
        <v>43405</v>
      </c>
      <c r="C1670" t="s">
        <v>195</v>
      </c>
      <c r="D1670" t="s">
        <v>189</v>
      </c>
      <c r="E1670" t="s">
        <v>182</v>
      </c>
      <c r="F1670" t="s">
        <v>280</v>
      </c>
      <c r="G1670" t="s">
        <v>238</v>
      </c>
      <c r="H1670">
        <v>19711</v>
      </c>
      <c r="I1670" t="s">
        <v>224</v>
      </c>
      <c r="J1670" t="s">
        <v>193</v>
      </c>
      <c r="K1670" t="s">
        <v>201</v>
      </c>
      <c r="L1670" s="90">
        <v>59.52</v>
      </c>
      <c r="M1670">
        <v>3</v>
      </c>
      <c r="N1670">
        <v>0</v>
      </c>
      <c r="O1670" s="90">
        <v>15.475199999999999</v>
      </c>
      <c r="P1670"/>
      <c r="Q1670"/>
    </row>
    <row r="1671" spans="1:17" x14ac:dyDescent="0.25">
      <c r="A1671" t="s">
        <v>2521</v>
      </c>
      <c r="B1671" s="66">
        <v>43405</v>
      </c>
      <c r="C1671" t="s">
        <v>195</v>
      </c>
      <c r="D1671" t="s">
        <v>181</v>
      </c>
      <c r="E1671" t="s">
        <v>182</v>
      </c>
      <c r="F1671" t="s">
        <v>288</v>
      </c>
      <c r="G1671" t="s">
        <v>213</v>
      </c>
      <c r="H1671">
        <v>78207</v>
      </c>
      <c r="I1671" t="s">
        <v>214</v>
      </c>
      <c r="J1671" t="s">
        <v>186</v>
      </c>
      <c r="K1671" t="s">
        <v>200</v>
      </c>
      <c r="L1671" s="90">
        <v>17.495999999999999</v>
      </c>
      <c r="M1671">
        <v>3</v>
      </c>
      <c r="N1671">
        <v>0.6</v>
      </c>
      <c r="O1671" s="90">
        <v>10.0602</v>
      </c>
      <c r="P1671"/>
      <c r="Q1671"/>
    </row>
    <row r="1672" spans="1:17" x14ac:dyDescent="0.25">
      <c r="A1672" t="s">
        <v>2522</v>
      </c>
      <c r="B1672" s="66">
        <v>43405</v>
      </c>
      <c r="C1672" t="s">
        <v>195</v>
      </c>
      <c r="D1672" t="s">
        <v>181</v>
      </c>
      <c r="E1672" t="s">
        <v>182</v>
      </c>
      <c r="F1672" t="s">
        <v>190</v>
      </c>
      <c r="G1672" t="s">
        <v>191</v>
      </c>
      <c r="H1672">
        <v>90004</v>
      </c>
      <c r="I1672" t="s">
        <v>192</v>
      </c>
      <c r="J1672" t="s">
        <v>193</v>
      </c>
      <c r="K1672" t="s">
        <v>204</v>
      </c>
      <c r="L1672" s="90">
        <v>312.55200000000002</v>
      </c>
      <c r="M1672">
        <v>9</v>
      </c>
      <c r="N1672">
        <v>0.2</v>
      </c>
      <c r="O1672" s="90">
        <v>101.57940000000001</v>
      </c>
      <c r="P1672"/>
      <c r="Q1672"/>
    </row>
    <row r="1673" spans="1:17" x14ac:dyDescent="0.25">
      <c r="A1673" t="s">
        <v>2523</v>
      </c>
      <c r="B1673" s="66">
        <v>43406</v>
      </c>
      <c r="C1673" t="s">
        <v>195</v>
      </c>
      <c r="D1673" t="s">
        <v>181</v>
      </c>
      <c r="E1673" t="s">
        <v>182</v>
      </c>
      <c r="F1673" t="s">
        <v>241</v>
      </c>
      <c r="G1673" t="s">
        <v>242</v>
      </c>
      <c r="H1673">
        <v>10011</v>
      </c>
      <c r="I1673" t="s">
        <v>224</v>
      </c>
      <c r="J1673" t="s">
        <v>193</v>
      </c>
      <c r="K1673" t="s">
        <v>199</v>
      </c>
      <c r="L1673" s="90">
        <v>33.479999999999997</v>
      </c>
      <c r="M1673">
        <v>2</v>
      </c>
      <c r="N1673">
        <v>0</v>
      </c>
      <c r="O1673" s="90">
        <v>1.3391999999999999</v>
      </c>
      <c r="P1673"/>
      <c r="Q1673"/>
    </row>
    <row r="1674" spans="1:17" x14ac:dyDescent="0.25">
      <c r="A1674" t="s">
        <v>2524</v>
      </c>
      <c r="B1674" s="66">
        <v>43406</v>
      </c>
      <c r="C1674" t="s">
        <v>180</v>
      </c>
      <c r="D1674" t="s">
        <v>181</v>
      </c>
      <c r="E1674" t="s">
        <v>182</v>
      </c>
      <c r="F1674" t="s">
        <v>432</v>
      </c>
      <c r="G1674" t="s">
        <v>242</v>
      </c>
      <c r="H1674">
        <v>10701</v>
      </c>
      <c r="I1674" t="s">
        <v>224</v>
      </c>
      <c r="J1674" t="s">
        <v>193</v>
      </c>
      <c r="K1674" t="s">
        <v>201</v>
      </c>
      <c r="L1674" s="90">
        <v>59.52</v>
      </c>
      <c r="M1674">
        <v>3</v>
      </c>
      <c r="N1674">
        <v>0</v>
      </c>
      <c r="O1674" s="90">
        <v>15.475199999999999</v>
      </c>
      <c r="P1674"/>
      <c r="Q1674"/>
    </row>
    <row r="1675" spans="1:17" x14ac:dyDescent="0.25">
      <c r="A1675" t="s">
        <v>2525</v>
      </c>
      <c r="B1675" s="66">
        <v>43406</v>
      </c>
      <c r="C1675" t="s">
        <v>195</v>
      </c>
      <c r="D1675" t="s">
        <v>181</v>
      </c>
      <c r="E1675" t="s">
        <v>182</v>
      </c>
      <c r="F1675" t="s">
        <v>299</v>
      </c>
      <c r="G1675" t="s">
        <v>270</v>
      </c>
      <c r="H1675">
        <v>44312</v>
      </c>
      <c r="I1675" t="s">
        <v>224</v>
      </c>
      <c r="J1675" t="s">
        <v>193</v>
      </c>
      <c r="K1675" t="s">
        <v>204</v>
      </c>
      <c r="L1675" s="90">
        <v>2.286</v>
      </c>
      <c r="M1675">
        <v>2</v>
      </c>
      <c r="N1675">
        <v>0.7</v>
      </c>
      <c r="O1675" s="90">
        <v>1.6763999999999999</v>
      </c>
      <c r="P1675"/>
      <c r="Q1675"/>
    </row>
    <row r="1676" spans="1:17" x14ac:dyDescent="0.25">
      <c r="A1676" t="s">
        <v>2526</v>
      </c>
      <c r="B1676" s="66">
        <v>43406</v>
      </c>
      <c r="C1676" t="s">
        <v>228</v>
      </c>
      <c r="D1676" t="s">
        <v>189</v>
      </c>
      <c r="E1676" t="s">
        <v>182</v>
      </c>
      <c r="F1676" t="s">
        <v>209</v>
      </c>
      <c r="G1676" t="s">
        <v>210</v>
      </c>
      <c r="H1676">
        <v>98115</v>
      </c>
      <c r="I1676" t="s">
        <v>192</v>
      </c>
      <c r="J1676" t="s">
        <v>193</v>
      </c>
      <c r="K1676" t="s">
        <v>204</v>
      </c>
      <c r="L1676" s="90">
        <v>2033.5840000000001</v>
      </c>
      <c r="M1676">
        <v>2</v>
      </c>
      <c r="N1676">
        <v>0.2</v>
      </c>
      <c r="O1676" s="90">
        <v>762.59400000000005</v>
      </c>
      <c r="P1676"/>
      <c r="Q1676"/>
    </row>
    <row r="1677" spans="1:17" x14ac:dyDescent="0.25">
      <c r="A1677" t="s">
        <v>2527</v>
      </c>
      <c r="B1677" s="66">
        <v>43407</v>
      </c>
      <c r="C1677" t="s">
        <v>195</v>
      </c>
      <c r="D1677" t="s">
        <v>181</v>
      </c>
      <c r="E1677" t="s">
        <v>182</v>
      </c>
      <c r="F1677" t="s">
        <v>306</v>
      </c>
      <c r="G1677" t="s">
        <v>236</v>
      </c>
      <c r="H1677">
        <v>48234</v>
      </c>
      <c r="I1677" t="s">
        <v>214</v>
      </c>
      <c r="J1677" t="s">
        <v>193</v>
      </c>
      <c r="K1677" t="s">
        <v>199</v>
      </c>
      <c r="L1677" s="90">
        <v>229.94</v>
      </c>
      <c r="M1677">
        <v>2</v>
      </c>
      <c r="N1677">
        <v>0</v>
      </c>
      <c r="O1677" s="90">
        <v>6.8982000000000001</v>
      </c>
      <c r="P1677"/>
      <c r="Q1677"/>
    </row>
    <row r="1678" spans="1:17" x14ac:dyDescent="0.25">
      <c r="A1678" t="s">
        <v>2528</v>
      </c>
      <c r="B1678" s="66">
        <v>43407</v>
      </c>
      <c r="C1678" t="s">
        <v>195</v>
      </c>
      <c r="D1678" t="s">
        <v>181</v>
      </c>
      <c r="E1678" t="s">
        <v>182</v>
      </c>
      <c r="F1678" t="s">
        <v>227</v>
      </c>
      <c r="G1678" t="s">
        <v>213</v>
      </c>
      <c r="H1678">
        <v>77095</v>
      </c>
      <c r="I1678" t="s">
        <v>214</v>
      </c>
      <c r="J1678" t="s">
        <v>193</v>
      </c>
      <c r="K1678" t="s">
        <v>205</v>
      </c>
      <c r="L1678" s="90">
        <v>2.2639999999999998</v>
      </c>
      <c r="M1678">
        <v>1</v>
      </c>
      <c r="N1678">
        <v>0.8</v>
      </c>
      <c r="O1678" s="90">
        <v>5.2072000000000003</v>
      </c>
      <c r="P1678"/>
      <c r="Q1678"/>
    </row>
    <row r="1679" spans="1:17" x14ac:dyDescent="0.25">
      <c r="A1679" t="s">
        <v>2529</v>
      </c>
      <c r="B1679" s="66">
        <v>43407</v>
      </c>
      <c r="C1679" t="s">
        <v>195</v>
      </c>
      <c r="D1679" t="s">
        <v>181</v>
      </c>
      <c r="E1679" t="s">
        <v>182</v>
      </c>
      <c r="F1679" t="s">
        <v>209</v>
      </c>
      <c r="G1679" t="s">
        <v>210</v>
      </c>
      <c r="H1679">
        <v>98103</v>
      </c>
      <c r="I1679" t="s">
        <v>192</v>
      </c>
      <c r="J1679" t="s">
        <v>193</v>
      </c>
      <c r="K1679" t="s">
        <v>204</v>
      </c>
      <c r="L1679" s="90">
        <v>2060.7440000000001</v>
      </c>
      <c r="M1679">
        <v>7</v>
      </c>
      <c r="N1679">
        <v>0.2</v>
      </c>
      <c r="O1679" s="90">
        <v>643.98249999999996</v>
      </c>
      <c r="P1679"/>
      <c r="Q1679"/>
    </row>
    <row r="1680" spans="1:17" x14ac:dyDescent="0.25">
      <c r="A1680" t="s">
        <v>2530</v>
      </c>
      <c r="B1680" s="66">
        <v>43407</v>
      </c>
      <c r="C1680" t="s">
        <v>195</v>
      </c>
      <c r="D1680" t="s">
        <v>181</v>
      </c>
      <c r="E1680" t="s">
        <v>182</v>
      </c>
      <c r="F1680" t="s">
        <v>436</v>
      </c>
      <c r="G1680" t="s">
        <v>333</v>
      </c>
      <c r="H1680">
        <v>30076</v>
      </c>
      <c r="I1680" t="s">
        <v>185</v>
      </c>
      <c r="J1680" t="s">
        <v>202</v>
      </c>
      <c r="K1680" t="s">
        <v>203</v>
      </c>
      <c r="L1680" s="90">
        <v>239.97</v>
      </c>
      <c r="M1680">
        <v>3</v>
      </c>
      <c r="N1680">
        <v>0</v>
      </c>
      <c r="O1680" s="90">
        <v>67.191599999999994</v>
      </c>
      <c r="P1680"/>
      <c r="Q1680"/>
    </row>
    <row r="1681" spans="1:17" x14ac:dyDescent="0.25">
      <c r="A1681" t="s">
        <v>2531</v>
      </c>
      <c r="B1681" s="66">
        <v>43407</v>
      </c>
      <c r="C1681" t="s">
        <v>195</v>
      </c>
      <c r="D1681" t="s">
        <v>189</v>
      </c>
      <c r="E1681" t="s">
        <v>182</v>
      </c>
      <c r="F1681" t="s">
        <v>499</v>
      </c>
      <c r="G1681" t="s">
        <v>414</v>
      </c>
      <c r="H1681">
        <v>21215</v>
      </c>
      <c r="I1681" t="s">
        <v>224</v>
      </c>
      <c r="J1681" t="s">
        <v>193</v>
      </c>
      <c r="K1681" t="s">
        <v>194</v>
      </c>
      <c r="L1681" s="90">
        <v>3.15</v>
      </c>
      <c r="M1681">
        <v>1</v>
      </c>
      <c r="N1681">
        <v>0</v>
      </c>
      <c r="O1681" s="90">
        <v>1.512</v>
      </c>
      <c r="P1681"/>
      <c r="Q1681"/>
    </row>
    <row r="1682" spans="1:17" x14ac:dyDescent="0.25">
      <c r="A1682" t="s">
        <v>2532</v>
      </c>
      <c r="B1682" s="66">
        <v>43408</v>
      </c>
      <c r="C1682" t="s">
        <v>195</v>
      </c>
      <c r="D1682" t="s">
        <v>189</v>
      </c>
      <c r="E1682" t="s">
        <v>182</v>
      </c>
      <c r="F1682" t="s">
        <v>222</v>
      </c>
      <c r="G1682" t="s">
        <v>223</v>
      </c>
      <c r="H1682">
        <v>19134</v>
      </c>
      <c r="I1682" t="s">
        <v>224</v>
      </c>
      <c r="J1682" t="s">
        <v>193</v>
      </c>
      <c r="K1682" t="s">
        <v>204</v>
      </c>
      <c r="L1682" s="90">
        <v>3.762</v>
      </c>
      <c r="M1682">
        <v>3</v>
      </c>
      <c r="N1682">
        <v>0.7</v>
      </c>
      <c r="O1682" s="90">
        <v>2.7587999999999999</v>
      </c>
      <c r="P1682"/>
      <c r="Q1682"/>
    </row>
    <row r="1683" spans="1:17" x14ac:dyDescent="0.25">
      <c r="A1683" t="s">
        <v>2533</v>
      </c>
      <c r="B1683" s="66">
        <v>43408</v>
      </c>
      <c r="C1683" t="s">
        <v>195</v>
      </c>
      <c r="D1683" t="s">
        <v>181</v>
      </c>
      <c r="E1683" t="s">
        <v>182</v>
      </c>
      <c r="F1683" t="s">
        <v>474</v>
      </c>
      <c r="G1683" t="s">
        <v>191</v>
      </c>
      <c r="H1683">
        <v>92683</v>
      </c>
      <c r="I1683" t="s">
        <v>192</v>
      </c>
      <c r="J1683" t="s">
        <v>202</v>
      </c>
      <c r="K1683" t="s">
        <v>168</v>
      </c>
      <c r="L1683" s="90">
        <v>140.97</v>
      </c>
      <c r="M1683">
        <v>3</v>
      </c>
      <c r="N1683">
        <v>0</v>
      </c>
      <c r="O1683" s="90">
        <v>19.735800000000001</v>
      </c>
      <c r="P1683"/>
      <c r="Q1683"/>
    </row>
    <row r="1684" spans="1:17" x14ac:dyDescent="0.25">
      <c r="A1684" t="s">
        <v>2534</v>
      </c>
      <c r="B1684" s="66">
        <v>43408</v>
      </c>
      <c r="C1684" t="s">
        <v>195</v>
      </c>
      <c r="D1684" t="s">
        <v>189</v>
      </c>
      <c r="E1684" t="s">
        <v>182</v>
      </c>
      <c r="F1684" t="s">
        <v>209</v>
      </c>
      <c r="G1684" t="s">
        <v>210</v>
      </c>
      <c r="H1684">
        <v>98105</v>
      </c>
      <c r="I1684" t="s">
        <v>192</v>
      </c>
      <c r="J1684" t="s">
        <v>193</v>
      </c>
      <c r="K1684" t="s">
        <v>204</v>
      </c>
      <c r="L1684" s="90">
        <v>26.975999999999999</v>
      </c>
      <c r="M1684">
        <v>4</v>
      </c>
      <c r="N1684">
        <v>0.2</v>
      </c>
      <c r="O1684" s="90">
        <v>8.7672000000000008</v>
      </c>
      <c r="P1684"/>
      <c r="Q1684"/>
    </row>
    <row r="1685" spans="1:17" x14ac:dyDescent="0.25">
      <c r="A1685" t="s">
        <v>2535</v>
      </c>
      <c r="B1685" s="66">
        <v>43408</v>
      </c>
      <c r="C1685" t="s">
        <v>195</v>
      </c>
      <c r="D1685" t="s">
        <v>189</v>
      </c>
      <c r="E1685" t="s">
        <v>182</v>
      </c>
      <c r="F1685" t="s">
        <v>241</v>
      </c>
      <c r="G1685" t="s">
        <v>242</v>
      </c>
      <c r="H1685">
        <v>10009</v>
      </c>
      <c r="I1685" t="s">
        <v>224</v>
      </c>
      <c r="J1685" t="s">
        <v>186</v>
      </c>
      <c r="K1685" t="s">
        <v>200</v>
      </c>
      <c r="L1685" s="90">
        <v>214.7</v>
      </c>
      <c r="M1685">
        <v>5</v>
      </c>
      <c r="N1685">
        <v>0</v>
      </c>
      <c r="O1685" s="90">
        <v>83.733000000000004</v>
      </c>
      <c r="P1685"/>
      <c r="Q1685"/>
    </row>
    <row r="1686" spans="1:17" x14ac:dyDescent="0.25">
      <c r="A1686" t="s">
        <v>2536</v>
      </c>
      <c r="B1686" s="66">
        <v>43408</v>
      </c>
      <c r="C1686" t="s">
        <v>195</v>
      </c>
      <c r="D1686" t="s">
        <v>181</v>
      </c>
      <c r="E1686" t="s">
        <v>182</v>
      </c>
      <c r="F1686" t="s">
        <v>250</v>
      </c>
      <c r="G1686" t="s">
        <v>351</v>
      </c>
      <c r="H1686">
        <v>39212</v>
      </c>
      <c r="I1686" t="s">
        <v>185</v>
      </c>
      <c r="J1686" t="s">
        <v>193</v>
      </c>
      <c r="K1686" t="s">
        <v>201</v>
      </c>
      <c r="L1686" s="90">
        <v>185.88</v>
      </c>
      <c r="M1686">
        <v>6</v>
      </c>
      <c r="N1686">
        <v>0</v>
      </c>
      <c r="O1686" s="90">
        <v>50.187600000000003</v>
      </c>
      <c r="P1686"/>
      <c r="Q1686"/>
    </row>
    <row r="1687" spans="1:17" x14ac:dyDescent="0.25">
      <c r="A1687" t="s">
        <v>2537</v>
      </c>
      <c r="B1687" s="66">
        <v>43408</v>
      </c>
      <c r="C1687" t="s">
        <v>180</v>
      </c>
      <c r="D1687" t="s">
        <v>189</v>
      </c>
      <c r="E1687" t="s">
        <v>182</v>
      </c>
      <c r="F1687" t="s">
        <v>209</v>
      </c>
      <c r="G1687" t="s">
        <v>210</v>
      </c>
      <c r="H1687">
        <v>98103</v>
      </c>
      <c r="I1687" t="s">
        <v>192</v>
      </c>
      <c r="J1687" t="s">
        <v>202</v>
      </c>
      <c r="K1687" t="s">
        <v>168</v>
      </c>
      <c r="L1687" s="90">
        <v>49.08</v>
      </c>
      <c r="M1687">
        <v>3</v>
      </c>
      <c r="N1687">
        <v>0</v>
      </c>
      <c r="O1687" s="90">
        <v>4.9080000000000004</v>
      </c>
      <c r="P1687"/>
      <c r="Q1687"/>
    </row>
    <row r="1688" spans="1:17" x14ac:dyDescent="0.25">
      <c r="A1688" t="s">
        <v>2538</v>
      </c>
      <c r="B1688" s="66">
        <v>43408</v>
      </c>
      <c r="C1688" t="s">
        <v>195</v>
      </c>
      <c r="D1688" t="s">
        <v>189</v>
      </c>
      <c r="E1688" t="s">
        <v>182</v>
      </c>
      <c r="F1688" t="s">
        <v>227</v>
      </c>
      <c r="G1688" t="s">
        <v>213</v>
      </c>
      <c r="H1688">
        <v>77095</v>
      </c>
      <c r="I1688" t="s">
        <v>214</v>
      </c>
      <c r="J1688" t="s">
        <v>186</v>
      </c>
      <c r="K1688" t="s">
        <v>200</v>
      </c>
      <c r="L1688" s="90">
        <v>22.38</v>
      </c>
      <c r="M1688">
        <v>3</v>
      </c>
      <c r="N1688">
        <v>0.6</v>
      </c>
      <c r="O1688" s="90">
        <v>7.8330000000000002</v>
      </c>
      <c r="P1688"/>
      <c r="Q1688"/>
    </row>
    <row r="1689" spans="1:17" x14ac:dyDescent="0.25">
      <c r="A1689" t="s">
        <v>2539</v>
      </c>
      <c r="B1689" s="66">
        <v>43408</v>
      </c>
      <c r="C1689" t="s">
        <v>334</v>
      </c>
      <c r="D1689" t="s">
        <v>211</v>
      </c>
      <c r="E1689" t="s">
        <v>182</v>
      </c>
      <c r="F1689" t="s">
        <v>420</v>
      </c>
      <c r="G1689" t="s">
        <v>191</v>
      </c>
      <c r="H1689">
        <v>92503</v>
      </c>
      <c r="I1689" t="s">
        <v>192</v>
      </c>
      <c r="J1689" t="s">
        <v>193</v>
      </c>
      <c r="K1689" t="s">
        <v>201</v>
      </c>
      <c r="L1689" s="90">
        <v>7.8</v>
      </c>
      <c r="M1689">
        <v>3</v>
      </c>
      <c r="N1689">
        <v>0</v>
      </c>
      <c r="O1689" s="90">
        <v>2.1059999999999999</v>
      </c>
      <c r="P1689"/>
      <c r="Q1689"/>
    </row>
    <row r="1690" spans="1:17" x14ac:dyDescent="0.25">
      <c r="A1690" t="s">
        <v>2540</v>
      </c>
      <c r="B1690" s="66">
        <v>43409</v>
      </c>
      <c r="C1690" t="s">
        <v>195</v>
      </c>
      <c r="D1690" t="s">
        <v>189</v>
      </c>
      <c r="E1690" t="s">
        <v>182</v>
      </c>
      <c r="F1690" t="s">
        <v>190</v>
      </c>
      <c r="G1690" t="s">
        <v>191</v>
      </c>
      <c r="H1690">
        <v>90049</v>
      </c>
      <c r="I1690" t="s">
        <v>192</v>
      </c>
      <c r="J1690" t="s">
        <v>202</v>
      </c>
      <c r="K1690" t="s">
        <v>168</v>
      </c>
      <c r="L1690" s="90">
        <v>1287.45</v>
      </c>
      <c r="M1690">
        <v>5</v>
      </c>
      <c r="N1690">
        <v>0</v>
      </c>
      <c r="O1690" s="90">
        <v>244.6155</v>
      </c>
      <c r="P1690"/>
      <c r="Q1690"/>
    </row>
    <row r="1691" spans="1:17" x14ac:dyDescent="0.25">
      <c r="A1691" t="s">
        <v>2541</v>
      </c>
      <c r="B1691" s="66">
        <v>43409</v>
      </c>
      <c r="C1691" t="s">
        <v>195</v>
      </c>
      <c r="D1691" t="s">
        <v>211</v>
      </c>
      <c r="E1691" t="s">
        <v>182</v>
      </c>
      <c r="F1691" t="s">
        <v>248</v>
      </c>
      <c r="G1691" t="s">
        <v>249</v>
      </c>
      <c r="H1691">
        <v>22153</v>
      </c>
      <c r="I1691" t="s">
        <v>185</v>
      </c>
      <c r="J1691" t="s">
        <v>202</v>
      </c>
      <c r="K1691" t="s">
        <v>168</v>
      </c>
      <c r="L1691" s="90">
        <v>151.96</v>
      </c>
      <c r="M1691">
        <v>4</v>
      </c>
      <c r="N1691">
        <v>0</v>
      </c>
      <c r="O1691" s="90">
        <v>36.470399999999998</v>
      </c>
      <c r="P1691"/>
      <c r="Q1691"/>
    </row>
    <row r="1692" spans="1:17" x14ac:dyDescent="0.25">
      <c r="A1692" t="s">
        <v>2542</v>
      </c>
      <c r="B1692" s="66">
        <v>43409</v>
      </c>
      <c r="C1692" t="s">
        <v>195</v>
      </c>
      <c r="D1692" t="s">
        <v>181</v>
      </c>
      <c r="E1692" t="s">
        <v>182</v>
      </c>
      <c r="F1692" t="s">
        <v>600</v>
      </c>
      <c r="G1692" t="s">
        <v>261</v>
      </c>
      <c r="H1692">
        <v>97030</v>
      </c>
      <c r="I1692" t="s">
        <v>192</v>
      </c>
      <c r="J1692" t="s">
        <v>193</v>
      </c>
      <c r="K1692" t="s">
        <v>226</v>
      </c>
      <c r="L1692" s="90">
        <v>21.728000000000002</v>
      </c>
      <c r="M1692">
        <v>7</v>
      </c>
      <c r="N1692">
        <v>0.2</v>
      </c>
      <c r="O1692" s="90">
        <v>7.6048</v>
      </c>
      <c r="P1692"/>
      <c r="Q1692"/>
    </row>
    <row r="1693" spans="1:17" x14ac:dyDescent="0.25">
      <c r="A1693" t="s">
        <v>2543</v>
      </c>
      <c r="B1693" s="66">
        <v>43409</v>
      </c>
      <c r="C1693" t="s">
        <v>180</v>
      </c>
      <c r="D1693" t="s">
        <v>181</v>
      </c>
      <c r="E1693" t="s">
        <v>182</v>
      </c>
      <c r="F1693" t="s">
        <v>227</v>
      </c>
      <c r="G1693" t="s">
        <v>213</v>
      </c>
      <c r="H1693">
        <v>77036</v>
      </c>
      <c r="I1693" t="s">
        <v>214</v>
      </c>
      <c r="J1693" t="s">
        <v>193</v>
      </c>
      <c r="K1693" t="s">
        <v>205</v>
      </c>
      <c r="L1693" s="90">
        <v>294.62</v>
      </c>
      <c r="M1693">
        <v>5</v>
      </c>
      <c r="N1693">
        <v>0.8</v>
      </c>
      <c r="O1693" s="90">
        <v>766.01199999999994</v>
      </c>
      <c r="P1693"/>
      <c r="Q1693"/>
    </row>
    <row r="1694" spans="1:17" x14ac:dyDescent="0.25">
      <c r="A1694" t="s">
        <v>2544</v>
      </c>
      <c r="B1694" s="66">
        <v>43409</v>
      </c>
      <c r="C1694" t="s">
        <v>195</v>
      </c>
      <c r="D1694" t="s">
        <v>181</v>
      </c>
      <c r="E1694" t="s">
        <v>182</v>
      </c>
      <c r="F1694" t="s">
        <v>250</v>
      </c>
      <c r="G1694" t="s">
        <v>236</v>
      </c>
      <c r="H1694">
        <v>49201</v>
      </c>
      <c r="I1694" t="s">
        <v>214</v>
      </c>
      <c r="J1694" t="s">
        <v>193</v>
      </c>
      <c r="K1694" t="s">
        <v>204</v>
      </c>
      <c r="L1694" s="90">
        <v>46.8</v>
      </c>
      <c r="M1694">
        <v>4</v>
      </c>
      <c r="N1694">
        <v>0</v>
      </c>
      <c r="O1694" s="90">
        <v>21.06</v>
      </c>
      <c r="P1694"/>
      <c r="Q1694"/>
    </row>
    <row r="1695" spans="1:17" x14ac:dyDescent="0.25">
      <c r="A1695" t="s">
        <v>2545</v>
      </c>
      <c r="B1695" s="66">
        <v>43409</v>
      </c>
      <c r="C1695" t="s">
        <v>195</v>
      </c>
      <c r="D1695" t="s">
        <v>181</v>
      </c>
      <c r="E1695" t="s">
        <v>182</v>
      </c>
      <c r="F1695" t="s">
        <v>251</v>
      </c>
      <c r="G1695" t="s">
        <v>252</v>
      </c>
      <c r="H1695">
        <v>38109</v>
      </c>
      <c r="I1695" t="s">
        <v>185</v>
      </c>
      <c r="J1695" t="s">
        <v>193</v>
      </c>
      <c r="K1695" t="s">
        <v>204</v>
      </c>
      <c r="L1695" s="90">
        <v>2.9460000000000002</v>
      </c>
      <c r="M1695">
        <v>2</v>
      </c>
      <c r="N1695">
        <v>0.7</v>
      </c>
      <c r="O1695" s="90">
        <v>2.0621999999999998</v>
      </c>
      <c r="P1695"/>
      <c r="Q1695"/>
    </row>
    <row r="1696" spans="1:17" x14ac:dyDescent="0.25">
      <c r="A1696" t="s">
        <v>2546</v>
      </c>
      <c r="B1696" s="66">
        <v>43410</v>
      </c>
      <c r="C1696" t="s">
        <v>195</v>
      </c>
      <c r="D1696" t="s">
        <v>211</v>
      </c>
      <c r="E1696" t="s">
        <v>182</v>
      </c>
      <c r="F1696" t="s">
        <v>487</v>
      </c>
      <c r="G1696" t="s">
        <v>213</v>
      </c>
      <c r="H1696">
        <v>79907</v>
      </c>
      <c r="I1696" t="s">
        <v>214</v>
      </c>
      <c r="J1696" t="s">
        <v>193</v>
      </c>
      <c r="K1696" t="s">
        <v>204</v>
      </c>
      <c r="L1696" s="90">
        <v>4.4279999999999999</v>
      </c>
      <c r="M1696">
        <v>3</v>
      </c>
      <c r="N1696">
        <v>0.8</v>
      </c>
      <c r="O1696" s="90">
        <v>6.8634000000000004</v>
      </c>
      <c r="P1696"/>
      <c r="Q1696"/>
    </row>
    <row r="1697" spans="1:17" x14ac:dyDescent="0.25">
      <c r="A1697" t="s">
        <v>2547</v>
      </c>
      <c r="B1697" s="66">
        <v>43410</v>
      </c>
      <c r="C1697" t="s">
        <v>195</v>
      </c>
      <c r="D1697" t="s">
        <v>189</v>
      </c>
      <c r="E1697" t="s">
        <v>182</v>
      </c>
      <c r="F1697" t="s">
        <v>544</v>
      </c>
      <c r="G1697" t="s">
        <v>270</v>
      </c>
      <c r="H1697">
        <v>43302</v>
      </c>
      <c r="I1697" t="s">
        <v>224</v>
      </c>
      <c r="J1697" t="s">
        <v>186</v>
      </c>
      <c r="K1697" t="s">
        <v>198</v>
      </c>
      <c r="L1697" s="90">
        <v>1548.99</v>
      </c>
      <c r="M1697">
        <v>9</v>
      </c>
      <c r="N1697">
        <v>0.4</v>
      </c>
      <c r="O1697" s="90">
        <v>464.697</v>
      </c>
      <c r="P1697"/>
      <c r="Q1697"/>
    </row>
    <row r="1698" spans="1:17" x14ac:dyDescent="0.25">
      <c r="A1698" t="s">
        <v>2548</v>
      </c>
      <c r="B1698" s="66">
        <v>43410</v>
      </c>
      <c r="C1698" t="s">
        <v>195</v>
      </c>
      <c r="D1698" t="s">
        <v>211</v>
      </c>
      <c r="E1698" t="s">
        <v>182</v>
      </c>
      <c r="F1698" t="s">
        <v>222</v>
      </c>
      <c r="G1698" t="s">
        <v>223</v>
      </c>
      <c r="H1698">
        <v>19120</v>
      </c>
      <c r="I1698" t="s">
        <v>224</v>
      </c>
      <c r="J1698" t="s">
        <v>193</v>
      </c>
      <c r="K1698" t="s">
        <v>208</v>
      </c>
      <c r="L1698" s="90">
        <v>25.344000000000001</v>
      </c>
      <c r="M1698">
        <v>6</v>
      </c>
      <c r="N1698">
        <v>0.2</v>
      </c>
      <c r="O1698" s="90">
        <v>7.92</v>
      </c>
      <c r="P1698"/>
      <c r="Q1698"/>
    </row>
    <row r="1699" spans="1:17" x14ac:dyDescent="0.25">
      <c r="A1699" t="s">
        <v>2549</v>
      </c>
      <c r="B1699" s="66">
        <v>43410</v>
      </c>
      <c r="C1699" t="s">
        <v>195</v>
      </c>
      <c r="D1699" t="s">
        <v>189</v>
      </c>
      <c r="E1699" t="s">
        <v>182</v>
      </c>
      <c r="F1699" t="s">
        <v>340</v>
      </c>
      <c r="G1699" t="s">
        <v>268</v>
      </c>
      <c r="H1699">
        <v>50315</v>
      </c>
      <c r="I1699" t="s">
        <v>214</v>
      </c>
      <c r="J1699" t="s">
        <v>193</v>
      </c>
      <c r="K1699" t="s">
        <v>204</v>
      </c>
      <c r="L1699" s="90">
        <v>7.71</v>
      </c>
      <c r="M1699">
        <v>1</v>
      </c>
      <c r="N1699">
        <v>0</v>
      </c>
      <c r="O1699" s="90">
        <v>3.4695</v>
      </c>
      <c r="P1699"/>
      <c r="Q1699"/>
    </row>
    <row r="1700" spans="1:17" x14ac:dyDescent="0.25">
      <c r="A1700" t="s">
        <v>2550</v>
      </c>
      <c r="B1700" s="66">
        <v>43410</v>
      </c>
      <c r="C1700" t="s">
        <v>195</v>
      </c>
      <c r="D1700" t="s">
        <v>211</v>
      </c>
      <c r="E1700" t="s">
        <v>182</v>
      </c>
      <c r="F1700" t="s">
        <v>685</v>
      </c>
      <c r="G1700" t="s">
        <v>254</v>
      </c>
      <c r="H1700">
        <v>35401</v>
      </c>
      <c r="I1700" t="s">
        <v>185</v>
      </c>
      <c r="J1700" t="s">
        <v>193</v>
      </c>
      <c r="K1700" t="s">
        <v>204</v>
      </c>
      <c r="L1700" s="90">
        <v>33.74</v>
      </c>
      <c r="M1700">
        <v>7</v>
      </c>
      <c r="N1700">
        <v>0</v>
      </c>
      <c r="O1700" s="90">
        <v>15.5204</v>
      </c>
      <c r="P1700"/>
      <c r="Q1700"/>
    </row>
    <row r="1701" spans="1:17" x14ac:dyDescent="0.25">
      <c r="A1701" t="s">
        <v>2551</v>
      </c>
      <c r="B1701" s="66">
        <v>43410</v>
      </c>
      <c r="C1701" t="s">
        <v>180</v>
      </c>
      <c r="D1701" t="s">
        <v>181</v>
      </c>
      <c r="E1701" t="s">
        <v>182</v>
      </c>
      <c r="F1701" t="s">
        <v>401</v>
      </c>
      <c r="G1701" t="s">
        <v>270</v>
      </c>
      <c r="H1701">
        <v>43130</v>
      </c>
      <c r="I1701" t="s">
        <v>224</v>
      </c>
      <c r="J1701" t="s">
        <v>202</v>
      </c>
      <c r="K1701" t="s">
        <v>168</v>
      </c>
      <c r="L1701" s="90">
        <v>40</v>
      </c>
      <c r="M1701">
        <v>2</v>
      </c>
      <c r="N1701">
        <v>0.2</v>
      </c>
      <c r="O1701" s="90">
        <v>0.5</v>
      </c>
      <c r="P1701"/>
      <c r="Q1701"/>
    </row>
    <row r="1702" spans="1:17" x14ac:dyDescent="0.25">
      <c r="A1702" t="s">
        <v>2552</v>
      </c>
      <c r="B1702" s="66">
        <v>43410</v>
      </c>
      <c r="C1702" t="s">
        <v>195</v>
      </c>
      <c r="D1702" t="s">
        <v>211</v>
      </c>
      <c r="E1702" t="s">
        <v>182</v>
      </c>
      <c r="F1702" t="s">
        <v>348</v>
      </c>
      <c r="G1702" t="s">
        <v>240</v>
      </c>
      <c r="H1702">
        <v>47374</v>
      </c>
      <c r="I1702" t="s">
        <v>214</v>
      </c>
      <c r="J1702" t="s">
        <v>202</v>
      </c>
      <c r="K1702" t="s">
        <v>203</v>
      </c>
      <c r="L1702" s="90">
        <v>89.98</v>
      </c>
      <c r="M1702">
        <v>2</v>
      </c>
      <c r="N1702">
        <v>0</v>
      </c>
      <c r="O1702" s="90">
        <v>43.190399999999997</v>
      </c>
      <c r="P1702"/>
      <c r="Q1702"/>
    </row>
    <row r="1703" spans="1:17" x14ac:dyDescent="0.25">
      <c r="A1703" t="s">
        <v>2553</v>
      </c>
      <c r="B1703" s="66">
        <v>43410</v>
      </c>
      <c r="C1703" t="s">
        <v>180</v>
      </c>
      <c r="D1703" t="s">
        <v>189</v>
      </c>
      <c r="E1703" t="s">
        <v>182</v>
      </c>
      <c r="F1703" t="s">
        <v>594</v>
      </c>
      <c r="G1703" t="s">
        <v>191</v>
      </c>
      <c r="H1703">
        <v>92307</v>
      </c>
      <c r="I1703" t="s">
        <v>192</v>
      </c>
      <c r="J1703" t="s">
        <v>193</v>
      </c>
      <c r="K1703" t="s">
        <v>199</v>
      </c>
      <c r="L1703" s="90">
        <v>10.56</v>
      </c>
      <c r="M1703">
        <v>2</v>
      </c>
      <c r="N1703">
        <v>0</v>
      </c>
      <c r="O1703" s="90">
        <v>0</v>
      </c>
      <c r="P1703"/>
      <c r="Q1703"/>
    </row>
    <row r="1704" spans="1:17" x14ac:dyDescent="0.25">
      <c r="A1704" t="s">
        <v>2554</v>
      </c>
      <c r="B1704" s="66">
        <v>43410</v>
      </c>
      <c r="C1704" t="s">
        <v>195</v>
      </c>
      <c r="D1704" t="s">
        <v>189</v>
      </c>
      <c r="E1704" t="s">
        <v>182</v>
      </c>
      <c r="F1704" t="s">
        <v>241</v>
      </c>
      <c r="G1704" t="s">
        <v>242</v>
      </c>
      <c r="H1704">
        <v>10011</v>
      </c>
      <c r="I1704" t="s">
        <v>224</v>
      </c>
      <c r="J1704" t="s">
        <v>193</v>
      </c>
      <c r="K1704" t="s">
        <v>201</v>
      </c>
      <c r="L1704" s="90">
        <v>114.95</v>
      </c>
      <c r="M1704">
        <v>5</v>
      </c>
      <c r="N1704">
        <v>0</v>
      </c>
      <c r="O1704" s="90">
        <v>32.186</v>
      </c>
      <c r="P1704"/>
      <c r="Q1704"/>
    </row>
    <row r="1705" spans="1:17" x14ac:dyDescent="0.25">
      <c r="A1705" t="s">
        <v>2555</v>
      </c>
      <c r="B1705" s="66">
        <v>43411</v>
      </c>
      <c r="C1705" t="s">
        <v>195</v>
      </c>
      <c r="D1705" t="s">
        <v>181</v>
      </c>
      <c r="E1705" t="s">
        <v>182</v>
      </c>
      <c r="F1705" t="s">
        <v>489</v>
      </c>
      <c r="G1705" t="s">
        <v>213</v>
      </c>
      <c r="H1705">
        <v>75007</v>
      </c>
      <c r="I1705" t="s">
        <v>214</v>
      </c>
      <c r="J1705" t="s">
        <v>193</v>
      </c>
      <c r="K1705" t="s">
        <v>204</v>
      </c>
      <c r="L1705" s="90">
        <v>310.392</v>
      </c>
      <c r="M1705">
        <v>4</v>
      </c>
      <c r="N1705">
        <v>0.8</v>
      </c>
      <c r="O1705" s="90">
        <v>512.14679999999998</v>
      </c>
      <c r="P1705"/>
      <c r="Q1705"/>
    </row>
    <row r="1706" spans="1:17" x14ac:dyDescent="0.25">
      <c r="A1706" t="s">
        <v>2556</v>
      </c>
      <c r="B1706" s="66">
        <v>43411</v>
      </c>
      <c r="C1706" t="s">
        <v>195</v>
      </c>
      <c r="D1706" t="s">
        <v>181</v>
      </c>
      <c r="E1706" t="s">
        <v>182</v>
      </c>
      <c r="F1706" t="s">
        <v>346</v>
      </c>
      <c r="G1706" t="s">
        <v>197</v>
      </c>
      <c r="H1706">
        <v>33178</v>
      </c>
      <c r="I1706" t="s">
        <v>185</v>
      </c>
      <c r="J1706" t="s">
        <v>193</v>
      </c>
      <c r="K1706" t="s">
        <v>204</v>
      </c>
      <c r="L1706" s="90">
        <v>11.214</v>
      </c>
      <c r="M1706">
        <v>2</v>
      </c>
      <c r="N1706">
        <v>0.7</v>
      </c>
      <c r="O1706" s="90">
        <v>8.5974000000000004</v>
      </c>
      <c r="P1706"/>
      <c r="Q1706"/>
    </row>
    <row r="1707" spans="1:17" x14ac:dyDescent="0.25">
      <c r="A1707" t="s">
        <v>2557</v>
      </c>
      <c r="B1707" s="66">
        <v>43411</v>
      </c>
      <c r="C1707" t="s">
        <v>195</v>
      </c>
      <c r="D1707" t="s">
        <v>189</v>
      </c>
      <c r="E1707" t="s">
        <v>182</v>
      </c>
      <c r="F1707" t="s">
        <v>263</v>
      </c>
      <c r="G1707" t="s">
        <v>231</v>
      </c>
      <c r="H1707">
        <v>60505</v>
      </c>
      <c r="I1707" t="s">
        <v>214</v>
      </c>
      <c r="J1707" t="s">
        <v>186</v>
      </c>
      <c r="K1707" t="s">
        <v>198</v>
      </c>
      <c r="L1707" s="90">
        <v>66.644999999999996</v>
      </c>
      <c r="M1707">
        <v>3</v>
      </c>
      <c r="N1707">
        <v>0.5</v>
      </c>
      <c r="O1707" s="90">
        <v>42.652799999999999</v>
      </c>
      <c r="P1707"/>
      <c r="Q1707"/>
    </row>
    <row r="1708" spans="1:17" x14ac:dyDescent="0.25">
      <c r="A1708" t="s">
        <v>2558</v>
      </c>
      <c r="B1708" s="66">
        <v>43412</v>
      </c>
      <c r="C1708" t="s">
        <v>334</v>
      </c>
      <c r="D1708" t="s">
        <v>211</v>
      </c>
      <c r="E1708" t="s">
        <v>182</v>
      </c>
      <c r="F1708" t="s">
        <v>263</v>
      </c>
      <c r="G1708" t="s">
        <v>231</v>
      </c>
      <c r="H1708">
        <v>60505</v>
      </c>
      <c r="I1708" t="s">
        <v>214</v>
      </c>
      <c r="J1708" t="s">
        <v>193</v>
      </c>
      <c r="K1708" t="s">
        <v>201</v>
      </c>
      <c r="L1708" s="90">
        <v>36.783999999999999</v>
      </c>
      <c r="M1708">
        <v>2</v>
      </c>
      <c r="N1708">
        <v>0.2</v>
      </c>
      <c r="O1708" s="90">
        <v>3.6783999999999999</v>
      </c>
      <c r="P1708"/>
      <c r="Q1708"/>
    </row>
    <row r="1709" spans="1:17" x14ac:dyDescent="0.25">
      <c r="A1709" t="s">
        <v>2559</v>
      </c>
      <c r="B1709" s="66">
        <v>43412</v>
      </c>
      <c r="C1709" t="s">
        <v>180</v>
      </c>
      <c r="D1709" t="s">
        <v>181</v>
      </c>
      <c r="E1709" t="s">
        <v>182</v>
      </c>
      <c r="F1709" t="s">
        <v>190</v>
      </c>
      <c r="G1709" t="s">
        <v>191</v>
      </c>
      <c r="H1709">
        <v>90045</v>
      </c>
      <c r="I1709" t="s">
        <v>192</v>
      </c>
      <c r="J1709" t="s">
        <v>202</v>
      </c>
      <c r="K1709" t="s">
        <v>203</v>
      </c>
      <c r="L1709" s="90">
        <v>479.92</v>
      </c>
      <c r="M1709">
        <v>2</v>
      </c>
      <c r="N1709">
        <v>0.2</v>
      </c>
      <c r="O1709" s="90">
        <v>41.993000000000002</v>
      </c>
      <c r="P1709"/>
      <c r="Q1709"/>
    </row>
    <row r="1710" spans="1:17" x14ac:dyDescent="0.25">
      <c r="A1710" t="s">
        <v>2560</v>
      </c>
      <c r="B1710" s="66">
        <v>43412</v>
      </c>
      <c r="C1710" t="s">
        <v>228</v>
      </c>
      <c r="D1710" t="s">
        <v>181</v>
      </c>
      <c r="E1710" t="s">
        <v>182</v>
      </c>
      <c r="F1710" t="s">
        <v>222</v>
      </c>
      <c r="G1710" t="s">
        <v>223</v>
      </c>
      <c r="H1710">
        <v>19143</v>
      </c>
      <c r="I1710" t="s">
        <v>224</v>
      </c>
      <c r="J1710" t="s">
        <v>193</v>
      </c>
      <c r="K1710" t="s">
        <v>204</v>
      </c>
      <c r="L1710" s="90">
        <v>3.444</v>
      </c>
      <c r="M1710">
        <v>2</v>
      </c>
      <c r="N1710">
        <v>0.7</v>
      </c>
      <c r="O1710" s="90">
        <v>2.7551999999999999</v>
      </c>
      <c r="P1710"/>
      <c r="Q1710"/>
    </row>
    <row r="1711" spans="1:17" x14ac:dyDescent="0.25">
      <c r="A1711" t="s">
        <v>2561</v>
      </c>
      <c r="B1711" s="66">
        <v>43413</v>
      </c>
      <c r="C1711" t="s">
        <v>195</v>
      </c>
      <c r="D1711" t="s">
        <v>189</v>
      </c>
      <c r="E1711" t="s">
        <v>182</v>
      </c>
      <c r="F1711" t="s">
        <v>280</v>
      </c>
      <c r="G1711" t="s">
        <v>238</v>
      </c>
      <c r="H1711">
        <v>19711</v>
      </c>
      <c r="I1711" t="s">
        <v>224</v>
      </c>
      <c r="J1711" t="s">
        <v>202</v>
      </c>
      <c r="K1711" t="s">
        <v>168</v>
      </c>
      <c r="L1711" s="90">
        <v>141.9</v>
      </c>
      <c r="M1711">
        <v>5</v>
      </c>
      <c r="N1711">
        <v>0</v>
      </c>
      <c r="O1711" s="90">
        <v>58.179000000000002</v>
      </c>
      <c r="P1711"/>
      <c r="Q1711"/>
    </row>
    <row r="1712" spans="1:17" x14ac:dyDescent="0.25">
      <c r="A1712" t="s">
        <v>2562</v>
      </c>
      <c r="B1712" s="66">
        <v>43413</v>
      </c>
      <c r="C1712" t="s">
        <v>228</v>
      </c>
      <c r="D1712" t="s">
        <v>181</v>
      </c>
      <c r="E1712" t="s">
        <v>182</v>
      </c>
      <c r="F1712" t="s">
        <v>282</v>
      </c>
      <c r="G1712" t="s">
        <v>247</v>
      </c>
      <c r="H1712">
        <v>85254</v>
      </c>
      <c r="I1712" t="s">
        <v>192</v>
      </c>
      <c r="J1712" t="s">
        <v>193</v>
      </c>
      <c r="K1712" t="s">
        <v>208</v>
      </c>
      <c r="L1712" s="90">
        <v>56.064</v>
      </c>
      <c r="M1712">
        <v>4</v>
      </c>
      <c r="N1712">
        <v>0.2</v>
      </c>
      <c r="O1712" s="90">
        <v>19.622399999999999</v>
      </c>
      <c r="P1712"/>
      <c r="Q1712"/>
    </row>
    <row r="1713" spans="1:17" x14ac:dyDescent="0.25">
      <c r="A1713" t="s">
        <v>2563</v>
      </c>
      <c r="B1713" s="66">
        <v>43413</v>
      </c>
      <c r="C1713" t="s">
        <v>195</v>
      </c>
      <c r="D1713" t="s">
        <v>181</v>
      </c>
      <c r="E1713" t="s">
        <v>182</v>
      </c>
      <c r="F1713" t="s">
        <v>222</v>
      </c>
      <c r="G1713" t="s">
        <v>223</v>
      </c>
      <c r="H1713">
        <v>19143</v>
      </c>
      <c r="I1713" t="s">
        <v>224</v>
      </c>
      <c r="J1713" t="s">
        <v>186</v>
      </c>
      <c r="K1713" t="s">
        <v>200</v>
      </c>
      <c r="L1713" s="90">
        <v>36.671999999999997</v>
      </c>
      <c r="M1713">
        <v>3</v>
      </c>
      <c r="N1713">
        <v>0.2</v>
      </c>
      <c r="O1713" s="90">
        <v>6.4176000000000002</v>
      </c>
      <c r="P1713"/>
      <c r="Q1713"/>
    </row>
    <row r="1714" spans="1:17" x14ac:dyDescent="0.25">
      <c r="A1714" t="s">
        <v>2564</v>
      </c>
      <c r="B1714" s="66">
        <v>43413</v>
      </c>
      <c r="C1714" t="s">
        <v>195</v>
      </c>
      <c r="D1714" t="s">
        <v>181</v>
      </c>
      <c r="E1714" t="s">
        <v>182</v>
      </c>
      <c r="F1714" t="s">
        <v>551</v>
      </c>
      <c r="G1714" t="s">
        <v>236</v>
      </c>
      <c r="H1714">
        <v>48640</v>
      </c>
      <c r="I1714" t="s">
        <v>214</v>
      </c>
      <c r="J1714" t="s">
        <v>193</v>
      </c>
      <c r="K1714" t="s">
        <v>199</v>
      </c>
      <c r="L1714" s="90">
        <v>62.94</v>
      </c>
      <c r="M1714">
        <v>3</v>
      </c>
      <c r="N1714">
        <v>0</v>
      </c>
      <c r="O1714" s="90">
        <v>11.958600000000001</v>
      </c>
      <c r="P1714"/>
      <c r="Q1714"/>
    </row>
    <row r="1715" spans="1:17" x14ac:dyDescent="0.25">
      <c r="A1715" t="s">
        <v>2565</v>
      </c>
      <c r="B1715" s="66">
        <v>43414</v>
      </c>
      <c r="C1715" t="s">
        <v>195</v>
      </c>
      <c r="D1715" t="s">
        <v>181</v>
      </c>
      <c r="E1715" t="s">
        <v>182</v>
      </c>
      <c r="F1715" t="s">
        <v>469</v>
      </c>
      <c r="G1715" t="s">
        <v>213</v>
      </c>
      <c r="H1715">
        <v>75061</v>
      </c>
      <c r="I1715" t="s">
        <v>214</v>
      </c>
      <c r="J1715" t="s">
        <v>202</v>
      </c>
      <c r="K1715" t="s">
        <v>203</v>
      </c>
      <c r="L1715" s="90">
        <v>88.775999999999996</v>
      </c>
      <c r="M1715">
        <v>3</v>
      </c>
      <c r="N1715">
        <v>0.2</v>
      </c>
      <c r="O1715" s="90">
        <v>7.7679</v>
      </c>
      <c r="P1715"/>
      <c r="Q1715"/>
    </row>
    <row r="1716" spans="1:17" x14ac:dyDescent="0.25">
      <c r="A1716" t="s">
        <v>2566</v>
      </c>
      <c r="B1716" s="66">
        <v>43414</v>
      </c>
      <c r="C1716" t="s">
        <v>228</v>
      </c>
      <c r="D1716" t="s">
        <v>181</v>
      </c>
      <c r="E1716" t="s">
        <v>182</v>
      </c>
      <c r="F1716" t="s">
        <v>725</v>
      </c>
      <c r="G1716" t="s">
        <v>231</v>
      </c>
      <c r="H1716">
        <v>60016</v>
      </c>
      <c r="I1716" t="s">
        <v>214</v>
      </c>
      <c r="J1716" t="s">
        <v>186</v>
      </c>
      <c r="K1716" t="s">
        <v>200</v>
      </c>
      <c r="L1716" s="90">
        <v>8.5440000000000005</v>
      </c>
      <c r="M1716">
        <v>2</v>
      </c>
      <c r="N1716">
        <v>0.6</v>
      </c>
      <c r="O1716" s="90">
        <v>7.476</v>
      </c>
      <c r="P1716"/>
      <c r="Q1716"/>
    </row>
    <row r="1717" spans="1:17" x14ac:dyDescent="0.25">
      <c r="A1717" t="s">
        <v>2567</v>
      </c>
      <c r="B1717" s="66">
        <v>43414</v>
      </c>
      <c r="C1717" t="s">
        <v>195</v>
      </c>
      <c r="D1717" t="s">
        <v>211</v>
      </c>
      <c r="E1717" t="s">
        <v>182</v>
      </c>
      <c r="F1717" t="s">
        <v>241</v>
      </c>
      <c r="G1717" t="s">
        <v>242</v>
      </c>
      <c r="H1717">
        <v>10009</v>
      </c>
      <c r="I1717" t="s">
        <v>224</v>
      </c>
      <c r="J1717" t="s">
        <v>193</v>
      </c>
      <c r="K1717" t="s">
        <v>208</v>
      </c>
      <c r="L1717" s="90">
        <v>36.4</v>
      </c>
      <c r="M1717">
        <v>5</v>
      </c>
      <c r="N1717">
        <v>0</v>
      </c>
      <c r="O1717" s="90">
        <v>17.472000000000001</v>
      </c>
      <c r="P1717"/>
      <c r="Q1717"/>
    </row>
    <row r="1718" spans="1:17" x14ac:dyDescent="0.25">
      <c r="A1718" t="s">
        <v>2568</v>
      </c>
      <c r="B1718" s="66">
        <v>43414</v>
      </c>
      <c r="C1718" t="s">
        <v>195</v>
      </c>
      <c r="D1718" t="s">
        <v>181</v>
      </c>
      <c r="E1718" t="s">
        <v>182</v>
      </c>
      <c r="F1718" t="s">
        <v>408</v>
      </c>
      <c r="G1718" t="s">
        <v>184</v>
      </c>
      <c r="H1718">
        <v>41042</v>
      </c>
      <c r="I1718" t="s">
        <v>185</v>
      </c>
      <c r="J1718" t="s">
        <v>202</v>
      </c>
      <c r="K1718" t="s">
        <v>168</v>
      </c>
      <c r="L1718" s="90">
        <v>79.959999999999994</v>
      </c>
      <c r="M1718">
        <v>4</v>
      </c>
      <c r="N1718">
        <v>0</v>
      </c>
      <c r="O1718" s="90">
        <v>18.390799999999999</v>
      </c>
      <c r="P1718"/>
      <c r="Q1718"/>
    </row>
    <row r="1719" spans="1:17" x14ac:dyDescent="0.25">
      <c r="A1719" t="s">
        <v>2569</v>
      </c>
      <c r="B1719" s="66">
        <v>43415</v>
      </c>
      <c r="C1719" t="s">
        <v>195</v>
      </c>
      <c r="D1719" t="s">
        <v>181</v>
      </c>
      <c r="E1719" t="s">
        <v>182</v>
      </c>
      <c r="F1719" t="s">
        <v>222</v>
      </c>
      <c r="G1719" t="s">
        <v>223</v>
      </c>
      <c r="H1719">
        <v>19140</v>
      </c>
      <c r="I1719" t="s">
        <v>224</v>
      </c>
      <c r="J1719" t="s">
        <v>186</v>
      </c>
      <c r="K1719" t="s">
        <v>200</v>
      </c>
      <c r="L1719" s="90">
        <v>60.311999999999998</v>
      </c>
      <c r="M1719">
        <v>3</v>
      </c>
      <c r="N1719">
        <v>0.2</v>
      </c>
      <c r="O1719" s="90">
        <v>5.2773000000000003</v>
      </c>
      <c r="P1719"/>
      <c r="Q1719"/>
    </row>
    <row r="1720" spans="1:17" x14ac:dyDescent="0.25">
      <c r="A1720" t="s">
        <v>2570</v>
      </c>
      <c r="B1720" s="66">
        <v>43415</v>
      </c>
      <c r="C1720" t="s">
        <v>228</v>
      </c>
      <c r="D1720" t="s">
        <v>181</v>
      </c>
      <c r="E1720" t="s">
        <v>182</v>
      </c>
      <c r="F1720" t="s">
        <v>251</v>
      </c>
      <c r="G1720" t="s">
        <v>252</v>
      </c>
      <c r="H1720">
        <v>38109</v>
      </c>
      <c r="I1720" t="s">
        <v>185</v>
      </c>
      <c r="J1720" t="s">
        <v>193</v>
      </c>
      <c r="K1720" t="s">
        <v>204</v>
      </c>
      <c r="L1720" s="90">
        <v>2.742</v>
      </c>
      <c r="M1720">
        <v>2</v>
      </c>
      <c r="N1720">
        <v>0.7</v>
      </c>
      <c r="O1720" s="90">
        <v>2.0108000000000001</v>
      </c>
      <c r="P1720"/>
      <c r="Q1720"/>
    </row>
    <row r="1721" spans="1:17" x14ac:dyDescent="0.25">
      <c r="A1721" t="s">
        <v>2571</v>
      </c>
      <c r="B1721" s="66">
        <v>43415</v>
      </c>
      <c r="C1721" t="s">
        <v>195</v>
      </c>
      <c r="D1721" t="s">
        <v>181</v>
      </c>
      <c r="E1721" t="s">
        <v>182</v>
      </c>
      <c r="F1721" t="s">
        <v>301</v>
      </c>
      <c r="G1721" t="s">
        <v>213</v>
      </c>
      <c r="H1721">
        <v>75220</v>
      </c>
      <c r="I1721" t="s">
        <v>214</v>
      </c>
      <c r="J1721" t="s">
        <v>193</v>
      </c>
      <c r="K1721" t="s">
        <v>194</v>
      </c>
      <c r="L1721" s="90">
        <v>4.9279999999999999</v>
      </c>
      <c r="M1721">
        <v>2</v>
      </c>
      <c r="N1721">
        <v>0.2</v>
      </c>
      <c r="O1721" s="90">
        <v>1.7248000000000001</v>
      </c>
      <c r="P1721"/>
      <c r="Q1721"/>
    </row>
    <row r="1722" spans="1:17" x14ac:dyDescent="0.25">
      <c r="A1722" t="s">
        <v>2572</v>
      </c>
      <c r="B1722" s="66">
        <v>43415</v>
      </c>
      <c r="C1722" t="s">
        <v>195</v>
      </c>
      <c r="D1722" t="s">
        <v>211</v>
      </c>
      <c r="E1722" t="s">
        <v>182</v>
      </c>
      <c r="F1722" t="s">
        <v>506</v>
      </c>
      <c r="G1722" t="s">
        <v>285</v>
      </c>
      <c r="H1722">
        <v>74403</v>
      </c>
      <c r="I1722" t="s">
        <v>214</v>
      </c>
      <c r="J1722" t="s">
        <v>193</v>
      </c>
      <c r="K1722" t="s">
        <v>205</v>
      </c>
      <c r="L1722" s="90">
        <v>13.11</v>
      </c>
      <c r="M1722">
        <v>3</v>
      </c>
      <c r="N1722">
        <v>0</v>
      </c>
      <c r="O1722" s="90">
        <v>3.4085999999999999</v>
      </c>
      <c r="P1722"/>
      <c r="Q1722"/>
    </row>
    <row r="1723" spans="1:17" x14ac:dyDescent="0.25">
      <c r="A1723" t="s">
        <v>2573</v>
      </c>
      <c r="B1723" s="66">
        <v>43415</v>
      </c>
      <c r="C1723" t="s">
        <v>195</v>
      </c>
      <c r="D1723" t="s">
        <v>211</v>
      </c>
      <c r="E1723" t="s">
        <v>182</v>
      </c>
      <c r="F1723" t="s">
        <v>209</v>
      </c>
      <c r="G1723" t="s">
        <v>210</v>
      </c>
      <c r="H1723">
        <v>98103</v>
      </c>
      <c r="I1723" t="s">
        <v>192</v>
      </c>
      <c r="J1723" t="s">
        <v>193</v>
      </c>
      <c r="K1723" t="s">
        <v>199</v>
      </c>
      <c r="L1723" s="90">
        <v>269.36</v>
      </c>
      <c r="M1723">
        <v>7</v>
      </c>
      <c r="N1723">
        <v>0</v>
      </c>
      <c r="O1723" s="90">
        <v>70.033600000000007</v>
      </c>
      <c r="P1723"/>
      <c r="Q1723"/>
    </row>
    <row r="1724" spans="1:17" x14ac:dyDescent="0.25">
      <c r="A1724" t="s">
        <v>2574</v>
      </c>
      <c r="B1724" s="66">
        <v>43415</v>
      </c>
      <c r="C1724" t="s">
        <v>195</v>
      </c>
      <c r="D1724" t="s">
        <v>189</v>
      </c>
      <c r="E1724" t="s">
        <v>182</v>
      </c>
      <c r="F1724" t="s">
        <v>274</v>
      </c>
      <c r="G1724" t="s">
        <v>247</v>
      </c>
      <c r="H1724">
        <v>85023</v>
      </c>
      <c r="I1724" t="s">
        <v>192</v>
      </c>
      <c r="J1724" t="s">
        <v>202</v>
      </c>
      <c r="K1724" t="s">
        <v>289</v>
      </c>
      <c r="L1724" s="90">
        <v>269.97000000000003</v>
      </c>
      <c r="M1724">
        <v>2</v>
      </c>
      <c r="N1724">
        <v>0.7</v>
      </c>
      <c r="O1724" s="90">
        <v>386.95699999999999</v>
      </c>
      <c r="P1724"/>
      <c r="Q1724"/>
    </row>
    <row r="1725" spans="1:17" x14ac:dyDescent="0.25">
      <c r="A1725" t="s">
        <v>2575</v>
      </c>
      <c r="B1725" s="66">
        <v>43415</v>
      </c>
      <c r="C1725" t="s">
        <v>195</v>
      </c>
      <c r="D1725" t="s">
        <v>189</v>
      </c>
      <c r="E1725" t="s">
        <v>182</v>
      </c>
      <c r="F1725" t="s">
        <v>401</v>
      </c>
      <c r="G1725" t="s">
        <v>223</v>
      </c>
      <c r="H1725">
        <v>17602</v>
      </c>
      <c r="I1725" t="s">
        <v>224</v>
      </c>
      <c r="J1725" t="s">
        <v>193</v>
      </c>
      <c r="K1725" t="s">
        <v>208</v>
      </c>
      <c r="L1725" s="90">
        <v>229.54400000000001</v>
      </c>
      <c r="M1725">
        <v>7</v>
      </c>
      <c r="N1725">
        <v>0.2</v>
      </c>
      <c r="O1725" s="90">
        <v>83.209699999999998</v>
      </c>
      <c r="P1725"/>
      <c r="Q1725"/>
    </row>
    <row r="1726" spans="1:17" x14ac:dyDescent="0.25">
      <c r="A1726" t="s">
        <v>2576</v>
      </c>
      <c r="B1726" s="66">
        <v>43415</v>
      </c>
      <c r="C1726" t="s">
        <v>334</v>
      </c>
      <c r="D1726" t="s">
        <v>189</v>
      </c>
      <c r="E1726" t="s">
        <v>182</v>
      </c>
      <c r="F1726" t="s">
        <v>241</v>
      </c>
      <c r="G1726" t="s">
        <v>242</v>
      </c>
      <c r="H1726">
        <v>10024</v>
      </c>
      <c r="I1726" t="s">
        <v>224</v>
      </c>
      <c r="J1726" t="s">
        <v>202</v>
      </c>
      <c r="K1726" t="s">
        <v>203</v>
      </c>
      <c r="L1726" s="90">
        <v>549.98</v>
      </c>
      <c r="M1726">
        <v>2</v>
      </c>
      <c r="N1726">
        <v>0</v>
      </c>
      <c r="O1726" s="90">
        <v>142.9948</v>
      </c>
      <c r="P1726"/>
      <c r="Q1726"/>
    </row>
    <row r="1727" spans="1:17" x14ac:dyDescent="0.25">
      <c r="A1727" t="s">
        <v>2577</v>
      </c>
      <c r="B1727" s="66">
        <v>43415</v>
      </c>
      <c r="C1727" t="s">
        <v>195</v>
      </c>
      <c r="D1727" t="s">
        <v>211</v>
      </c>
      <c r="E1727" t="s">
        <v>182</v>
      </c>
      <c r="F1727" t="s">
        <v>233</v>
      </c>
      <c r="G1727" t="s">
        <v>234</v>
      </c>
      <c r="H1727">
        <v>55122</v>
      </c>
      <c r="I1727" t="s">
        <v>214</v>
      </c>
      <c r="J1727" t="s">
        <v>193</v>
      </c>
      <c r="K1727" t="s">
        <v>194</v>
      </c>
      <c r="L1727" s="90">
        <v>3.75</v>
      </c>
      <c r="M1727">
        <v>1</v>
      </c>
      <c r="N1727">
        <v>0</v>
      </c>
      <c r="O1727" s="90">
        <v>1.8</v>
      </c>
      <c r="P1727"/>
      <c r="Q1727"/>
    </row>
    <row r="1728" spans="1:17" x14ac:dyDescent="0.25">
      <c r="A1728" t="s">
        <v>2578</v>
      </c>
      <c r="B1728" s="66">
        <v>43416</v>
      </c>
      <c r="C1728" t="s">
        <v>195</v>
      </c>
      <c r="D1728" t="s">
        <v>181</v>
      </c>
      <c r="E1728" t="s">
        <v>182</v>
      </c>
      <c r="F1728" t="s">
        <v>222</v>
      </c>
      <c r="G1728" t="s">
        <v>223</v>
      </c>
      <c r="H1728">
        <v>19134</v>
      </c>
      <c r="I1728" t="s">
        <v>224</v>
      </c>
      <c r="J1728" t="s">
        <v>193</v>
      </c>
      <c r="K1728" t="s">
        <v>194</v>
      </c>
      <c r="L1728" s="90">
        <v>29.24</v>
      </c>
      <c r="M1728">
        <v>5</v>
      </c>
      <c r="N1728">
        <v>0.2</v>
      </c>
      <c r="O1728" s="90">
        <v>9.8684999999999992</v>
      </c>
      <c r="P1728"/>
      <c r="Q1728"/>
    </row>
    <row r="1729" spans="1:17" x14ac:dyDescent="0.25">
      <c r="A1729" t="s">
        <v>2579</v>
      </c>
      <c r="B1729" s="66">
        <v>43416</v>
      </c>
      <c r="C1729" t="s">
        <v>195</v>
      </c>
      <c r="D1729" t="s">
        <v>181</v>
      </c>
      <c r="E1729" t="s">
        <v>182</v>
      </c>
      <c r="F1729" t="s">
        <v>241</v>
      </c>
      <c r="G1729" t="s">
        <v>242</v>
      </c>
      <c r="H1729">
        <v>10009</v>
      </c>
      <c r="I1729" t="s">
        <v>224</v>
      </c>
      <c r="J1729" t="s">
        <v>202</v>
      </c>
      <c r="K1729" t="s">
        <v>203</v>
      </c>
      <c r="L1729" s="90">
        <v>136.99</v>
      </c>
      <c r="M1729">
        <v>1</v>
      </c>
      <c r="N1729">
        <v>0</v>
      </c>
      <c r="O1729" s="90">
        <v>36.987299999999998</v>
      </c>
      <c r="P1729"/>
      <c r="Q1729"/>
    </row>
    <row r="1730" spans="1:17" x14ac:dyDescent="0.25">
      <c r="A1730" t="s">
        <v>2580</v>
      </c>
      <c r="B1730" s="66">
        <v>43416</v>
      </c>
      <c r="C1730" t="s">
        <v>195</v>
      </c>
      <c r="D1730" t="s">
        <v>211</v>
      </c>
      <c r="E1730" t="s">
        <v>182</v>
      </c>
      <c r="F1730" t="s">
        <v>246</v>
      </c>
      <c r="G1730" t="s">
        <v>247</v>
      </c>
      <c r="H1730">
        <v>85234</v>
      </c>
      <c r="I1730" t="s">
        <v>192</v>
      </c>
      <c r="J1730" t="s">
        <v>186</v>
      </c>
      <c r="K1730" t="s">
        <v>198</v>
      </c>
      <c r="L1730" s="90">
        <v>386.91</v>
      </c>
      <c r="M1730">
        <v>9</v>
      </c>
      <c r="N1730">
        <v>0.5</v>
      </c>
      <c r="O1730" s="90">
        <v>185.71680000000001</v>
      </c>
      <c r="P1730"/>
      <c r="Q1730"/>
    </row>
    <row r="1731" spans="1:17" x14ac:dyDescent="0.25">
      <c r="A1731" t="s">
        <v>2581</v>
      </c>
      <c r="B1731" s="66">
        <v>43416</v>
      </c>
      <c r="C1731" t="s">
        <v>195</v>
      </c>
      <c r="D1731" t="s">
        <v>181</v>
      </c>
      <c r="E1731" t="s">
        <v>182</v>
      </c>
      <c r="F1731" t="s">
        <v>258</v>
      </c>
      <c r="G1731" t="s">
        <v>234</v>
      </c>
      <c r="H1731">
        <v>55901</v>
      </c>
      <c r="I1731" t="s">
        <v>214</v>
      </c>
      <c r="J1731" t="s">
        <v>186</v>
      </c>
      <c r="K1731" t="s">
        <v>198</v>
      </c>
      <c r="L1731" s="90">
        <v>607.52</v>
      </c>
      <c r="M1731">
        <v>2</v>
      </c>
      <c r="N1731">
        <v>0</v>
      </c>
      <c r="O1731" s="90">
        <v>97.203199999999995</v>
      </c>
      <c r="P1731"/>
      <c r="Q1731"/>
    </row>
    <row r="1732" spans="1:17" x14ac:dyDescent="0.25">
      <c r="A1732" t="s">
        <v>2582</v>
      </c>
      <c r="B1732" s="66">
        <v>43416</v>
      </c>
      <c r="C1732" t="s">
        <v>195</v>
      </c>
      <c r="D1732" t="s">
        <v>181</v>
      </c>
      <c r="E1732" t="s">
        <v>182</v>
      </c>
      <c r="F1732" t="s">
        <v>346</v>
      </c>
      <c r="G1732" t="s">
        <v>197</v>
      </c>
      <c r="H1732">
        <v>33142</v>
      </c>
      <c r="I1732" t="s">
        <v>185</v>
      </c>
      <c r="J1732" t="s">
        <v>186</v>
      </c>
      <c r="K1732" t="s">
        <v>200</v>
      </c>
      <c r="L1732" s="90">
        <v>102.36</v>
      </c>
      <c r="M1732">
        <v>3</v>
      </c>
      <c r="N1732">
        <v>0.2</v>
      </c>
      <c r="O1732" s="90">
        <v>3.8384999999999998</v>
      </c>
      <c r="P1732"/>
      <c r="Q1732"/>
    </row>
    <row r="1733" spans="1:17" x14ac:dyDescent="0.25">
      <c r="A1733" t="s">
        <v>2583</v>
      </c>
      <c r="B1733" s="66">
        <v>43416</v>
      </c>
      <c r="C1733" t="s">
        <v>195</v>
      </c>
      <c r="D1733" t="s">
        <v>211</v>
      </c>
      <c r="E1733" t="s">
        <v>182</v>
      </c>
      <c r="F1733" t="s">
        <v>209</v>
      </c>
      <c r="G1733" t="s">
        <v>210</v>
      </c>
      <c r="H1733">
        <v>98115</v>
      </c>
      <c r="I1733" t="s">
        <v>192</v>
      </c>
      <c r="J1733" t="s">
        <v>193</v>
      </c>
      <c r="K1733" t="s">
        <v>199</v>
      </c>
      <c r="L1733" s="90">
        <v>310.12</v>
      </c>
      <c r="M1733">
        <v>2</v>
      </c>
      <c r="N1733">
        <v>0</v>
      </c>
      <c r="O1733" s="90">
        <v>80.631200000000007</v>
      </c>
      <c r="P1733"/>
      <c r="Q1733"/>
    </row>
    <row r="1734" spans="1:17" x14ac:dyDescent="0.25">
      <c r="A1734" t="s">
        <v>2584</v>
      </c>
      <c r="B1734" s="66">
        <v>43416</v>
      </c>
      <c r="C1734" t="s">
        <v>195</v>
      </c>
      <c r="D1734" t="s">
        <v>181</v>
      </c>
      <c r="E1734" t="s">
        <v>182</v>
      </c>
      <c r="F1734" t="s">
        <v>241</v>
      </c>
      <c r="G1734" t="s">
        <v>242</v>
      </c>
      <c r="H1734">
        <v>10035</v>
      </c>
      <c r="I1734" t="s">
        <v>224</v>
      </c>
      <c r="J1734" t="s">
        <v>193</v>
      </c>
      <c r="K1734" t="s">
        <v>204</v>
      </c>
      <c r="L1734" s="90">
        <v>32.088000000000001</v>
      </c>
      <c r="M1734">
        <v>7</v>
      </c>
      <c r="N1734">
        <v>0.2</v>
      </c>
      <c r="O1734" s="90">
        <v>11.2308</v>
      </c>
      <c r="P1734"/>
      <c r="Q1734"/>
    </row>
    <row r="1735" spans="1:17" x14ac:dyDescent="0.25">
      <c r="A1735" t="s">
        <v>2585</v>
      </c>
      <c r="B1735" s="66">
        <v>43416</v>
      </c>
      <c r="C1735" t="s">
        <v>180</v>
      </c>
      <c r="D1735" t="s">
        <v>181</v>
      </c>
      <c r="E1735" t="s">
        <v>182</v>
      </c>
      <c r="F1735" t="s">
        <v>227</v>
      </c>
      <c r="G1735" t="s">
        <v>213</v>
      </c>
      <c r="H1735">
        <v>77070</v>
      </c>
      <c r="I1735" t="s">
        <v>214</v>
      </c>
      <c r="J1735" t="s">
        <v>202</v>
      </c>
      <c r="K1735" t="s">
        <v>203</v>
      </c>
      <c r="L1735" s="90">
        <v>1114.4000000000001</v>
      </c>
      <c r="M1735">
        <v>7</v>
      </c>
      <c r="N1735">
        <v>0.2</v>
      </c>
      <c r="O1735" s="90">
        <v>376.11</v>
      </c>
      <c r="P1735"/>
      <c r="Q1735"/>
    </row>
    <row r="1736" spans="1:17" x14ac:dyDescent="0.25">
      <c r="A1736" t="s">
        <v>2586</v>
      </c>
      <c r="B1736" s="66">
        <v>43416</v>
      </c>
      <c r="C1736" t="s">
        <v>195</v>
      </c>
      <c r="D1736" t="s">
        <v>181</v>
      </c>
      <c r="E1736" t="s">
        <v>182</v>
      </c>
      <c r="F1736" t="s">
        <v>490</v>
      </c>
      <c r="G1736" t="s">
        <v>210</v>
      </c>
      <c r="H1736">
        <v>98031</v>
      </c>
      <c r="I1736" t="s">
        <v>192</v>
      </c>
      <c r="J1736" t="s">
        <v>193</v>
      </c>
      <c r="K1736" t="s">
        <v>204</v>
      </c>
      <c r="L1736" s="90">
        <v>23.167999999999999</v>
      </c>
      <c r="M1736">
        <v>2</v>
      </c>
      <c r="N1736">
        <v>0.2</v>
      </c>
      <c r="O1736" s="90">
        <v>7.8192000000000004</v>
      </c>
      <c r="P1736"/>
      <c r="Q1736"/>
    </row>
    <row r="1737" spans="1:17" x14ac:dyDescent="0.25">
      <c r="A1737" t="s">
        <v>2587</v>
      </c>
      <c r="B1737" s="66">
        <v>43417</v>
      </c>
      <c r="C1737" t="s">
        <v>195</v>
      </c>
      <c r="D1737" t="s">
        <v>181</v>
      </c>
      <c r="E1737" t="s">
        <v>182</v>
      </c>
      <c r="F1737" t="s">
        <v>570</v>
      </c>
      <c r="G1737" t="s">
        <v>197</v>
      </c>
      <c r="H1737">
        <v>32303</v>
      </c>
      <c r="I1737" t="s">
        <v>185</v>
      </c>
      <c r="J1737" t="s">
        <v>193</v>
      </c>
      <c r="K1737" t="s">
        <v>204</v>
      </c>
      <c r="L1737" s="90">
        <v>8.2260000000000009</v>
      </c>
      <c r="M1737">
        <v>3</v>
      </c>
      <c r="N1737">
        <v>0.7</v>
      </c>
      <c r="O1737" s="90">
        <v>6.0324</v>
      </c>
      <c r="P1737"/>
      <c r="Q1737"/>
    </row>
    <row r="1738" spans="1:17" x14ac:dyDescent="0.25">
      <c r="A1738" t="s">
        <v>2588</v>
      </c>
      <c r="B1738" s="66">
        <v>43417</v>
      </c>
      <c r="C1738" t="s">
        <v>180</v>
      </c>
      <c r="D1738" t="s">
        <v>181</v>
      </c>
      <c r="E1738" t="s">
        <v>182</v>
      </c>
      <c r="F1738" t="s">
        <v>241</v>
      </c>
      <c r="G1738" t="s">
        <v>242</v>
      </c>
      <c r="H1738">
        <v>10009</v>
      </c>
      <c r="I1738" t="s">
        <v>224</v>
      </c>
      <c r="J1738" t="s">
        <v>193</v>
      </c>
      <c r="K1738" t="s">
        <v>208</v>
      </c>
      <c r="L1738" s="90">
        <v>22.68</v>
      </c>
      <c r="M1738">
        <v>2</v>
      </c>
      <c r="N1738">
        <v>0</v>
      </c>
      <c r="O1738" s="90">
        <v>11.113200000000001</v>
      </c>
      <c r="P1738"/>
      <c r="Q1738"/>
    </row>
    <row r="1739" spans="1:17" x14ac:dyDescent="0.25">
      <c r="A1739" t="s">
        <v>2589</v>
      </c>
      <c r="B1739" s="66">
        <v>43417</v>
      </c>
      <c r="C1739" t="s">
        <v>228</v>
      </c>
      <c r="D1739" t="s">
        <v>181</v>
      </c>
      <c r="E1739" t="s">
        <v>182</v>
      </c>
      <c r="F1739" t="s">
        <v>215</v>
      </c>
      <c r="G1739" t="s">
        <v>216</v>
      </c>
      <c r="H1739">
        <v>53711</v>
      </c>
      <c r="I1739" t="s">
        <v>214</v>
      </c>
      <c r="J1739" t="s">
        <v>193</v>
      </c>
      <c r="K1739" t="s">
        <v>201</v>
      </c>
      <c r="L1739" s="90">
        <v>46.64</v>
      </c>
      <c r="M1739">
        <v>4</v>
      </c>
      <c r="N1739">
        <v>0</v>
      </c>
      <c r="O1739" s="90">
        <v>12.5928</v>
      </c>
      <c r="P1739"/>
      <c r="Q1739"/>
    </row>
    <row r="1740" spans="1:17" x14ac:dyDescent="0.25">
      <c r="A1740" t="s">
        <v>2590</v>
      </c>
      <c r="B1740" s="66">
        <v>43417</v>
      </c>
      <c r="C1740" t="s">
        <v>228</v>
      </c>
      <c r="D1740" t="s">
        <v>189</v>
      </c>
      <c r="E1740" t="s">
        <v>182</v>
      </c>
      <c r="F1740" t="s">
        <v>253</v>
      </c>
      <c r="G1740" t="s">
        <v>254</v>
      </c>
      <c r="H1740">
        <v>35601</v>
      </c>
      <c r="I1740" t="s">
        <v>185</v>
      </c>
      <c r="J1740" t="s">
        <v>193</v>
      </c>
      <c r="K1740" t="s">
        <v>205</v>
      </c>
      <c r="L1740" s="90">
        <v>208.16</v>
      </c>
      <c r="M1740">
        <v>1</v>
      </c>
      <c r="N1740">
        <v>0</v>
      </c>
      <c r="O1740" s="90">
        <v>56.203200000000002</v>
      </c>
      <c r="P1740"/>
      <c r="Q1740"/>
    </row>
    <row r="1741" spans="1:17" x14ac:dyDescent="0.25">
      <c r="A1741" t="s">
        <v>2591</v>
      </c>
      <c r="B1741" s="66">
        <v>43417</v>
      </c>
      <c r="C1741" t="s">
        <v>195</v>
      </c>
      <c r="D1741" t="s">
        <v>211</v>
      </c>
      <c r="E1741" t="s">
        <v>182</v>
      </c>
      <c r="F1741" t="s">
        <v>209</v>
      </c>
      <c r="G1741" t="s">
        <v>210</v>
      </c>
      <c r="H1741">
        <v>98105</v>
      </c>
      <c r="I1741" t="s">
        <v>192</v>
      </c>
      <c r="J1741" t="s">
        <v>193</v>
      </c>
      <c r="K1741" t="s">
        <v>243</v>
      </c>
      <c r="L1741" s="90">
        <v>8.94</v>
      </c>
      <c r="M1741">
        <v>3</v>
      </c>
      <c r="N1741">
        <v>0</v>
      </c>
      <c r="O1741" s="90">
        <v>4.1124000000000001</v>
      </c>
      <c r="P1741"/>
      <c r="Q1741"/>
    </row>
    <row r="1742" spans="1:17" x14ac:dyDescent="0.25">
      <c r="A1742" t="s">
        <v>2592</v>
      </c>
      <c r="B1742" s="66">
        <v>43417</v>
      </c>
      <c r="C1742" t="s">
        <v>180</v>
      </c>
      <c r="D1742" t="s">
        <v>181</v>
      </c>
      <c r="E1742" t="s">
        <v>182</v>
      </c>
      <c r="F1742" t="s">
        <v>452</v>
      </c>
      <c r="G1742" t="s">
        <v>191</v>
      </c>
      <c r="H1742">
        <v>93727</v>
      </c>
      <c r="I1742" t="s">
        <v>192</v>
      </c>
      <c r="J1742" t="s">
        <v>186</v>
      </c>
      <c r="K1742" t="s">
        <v>187</v>
      </c>
      <c r="L1742" s="90">
        <v>254.97450000000001</v>
      </c>
      <c r="M1742">
        <v>3</v>
      </c>
      <c r="N1742">
        <v>0.15</v>
      </c>
      <c r="O1742" s="90">
        <v>11.998799999999999</v>
      </c>
      <c r="P1742"/>
      <c r="Q1742"/>
    </row>
    <row r="1743" spans="1:17" x14ac:dyDescent="0.25">
      <c r="A1743" t="s">
        <v>2593</v>
      </c>
      <c r="B1743" s="66">
        <v>43417</v>
      </c>
      <c r="C1743" t="s">
        <v>195</v>
      </c>
      <c r="D1743" t="s">
        <v>181</v>
      </c>
      <c r="E1743" t="s">
        <v>182</v>
      </c>
      <c r="F1743" t="s">
        <v>279</v>
      </c>
      <c r="G1743" t="s">
        <v>213</v>
      </c>
      <c r="H1743">
        <v>77506</v>
      </c>
      <c r="I1743" t="s">
        <v>214</v>
      </c>
      <c r="J1743" t="s">
        <v>202</v>
      </c>
      <c r="K1743" t="s">
        <v>168</v>
      </c>
      <c r="L1743" s="90">
        <v>167.952</v>
      </c>
      <c r="M1743">
        <v>6</v>
      </c>
      <c r="N1743">
        <v>0.2</v>
      </c>
      <c r="O1743" s="90">
        <v>27.292200000000001</v>
      </c>
      <c r="P1743"/>
      <c r="Q1743"/>
    </row>
    <row r="1744" spans="1:17" x14ac:dyDescent="0.25">
      <c r="A1744" t="s">
        <v>2594</v>
      </c>
      <c r="B1744" s="66">
        <v>43418</v>
      </c>
      <c r="C1744" t="s">
        <v>228</v>
      </c>
      <c r="D1744" t="s">
        <v>181</v>
      </c>
      <c r="E1744" t="s">
        <v>182</v>
      </c>
      <c r="F1744" t="s">
        <v>227</v>
      </c>
      <c r="G1744" t="s">
        <v>213</v>
      </c>
      <c r="H1744">
        <v>77095</v>
      </c>
      <c r="I1744" t="s">
        <v>214</v>
      </c>
      <c r="J1744" t="s">
        <v>186</v>
      </c>
      <c r="K1744" t="s">
        <v>188</v>
      </c>
      <c r="L1744" s="90">
        <v>191.05799999999999</v>
      </c>
      <c r="M1744">
        <v>3</v>
      </c>
      <c r="N1744">
        <v>0.3</v>
      </c>
      <c r="O1744" s="90">
        <v>46.399799999999999</v>
      </c>
      <c r="P1744"/>
      <c r="Q1744"/>
    </row>
    <row r="1745" spans="1:17" x14ac:dyDescent="0.25">
      <c r="A1745" t="s">
        <v>2595</v>
      </c>
      <c r="B1745" s="66">
        <v>43418</v>
      </c>
      <c r="C1745" t="s">
        <v>180</v>
      </c>
      <c r="D1745" t="s">
        <v>189</v>
      </c>
      <c r="E1745" t="s">
        <v>182</v>
      </c>
      <c r="F1745" t="s">
        <v>222</v>
      </c>
      <c r="G1745" t="s">
        <v>223</v>
      </c>
      <c r="H1745">
        <v>19120</v>
      </c>
      <c r="I1745" t="s">
        <v>224</v>
      </c>
      <c r="J1745" t="s">
        <v>193</v>
      </c>
      <c r="K1745" t="s">
        <v>204</v>
      </c>
      <c r="L1745" s="90">
        <v>7.476</v>
      </c>
      <c r="M1745">
        <v>1</v>
      </c>
      <c r="N1745">
        <v>0.7</v>
      </c>
      <c r="O1745" s="90">
        <v>5.9808000000000003</v>
      </c>
      <c r="P1745"/>
      <c r="Q1745"/>
    </row>
    <row r="1746" spans="1:17" x14ac:dyDescent="0.25">
      <c r="A1746" t="s">
        <v>2596</v>
      </c>
      <c r="B1746" s="66">
        <v>43418</v>
      </c>
      <c r="C1746" t="s">
        <v>195</v>
      </c>
      <c r="D1746" t="s">
        <v>181</v>
      </c>
      <c r="E1746" t="s">
        <v>182</v>
      </c>
      <c r="F1746" t="s">
        <v>245</v>
      </c>
      <c r="G1746" t="s">
        <v>231</v>
      </c>
      <c r="H1746">
        <v>60610</v>
      </c>
      <c r="I1746" t="s">
        <v>214</v>
      </c>
      <c r="J1746" t="s">
        <v>202</v>
      </c>
      <c r="K1746" t="s">
        <v>168</v>
      </c>
      <c r="L1746" s="90">
        <v>2.3759999999999999</v>
      </c>
      <c r="M1746">
        <v>3</v>
      </c>
      <c r="N1746">
        <v>0.2</v>
      </c>
      <c r="O1746" s="90">
        <v>0.74250000000000005</v>
      </c>
      <c r="P1746"/>
      <c r="Q1746"/>
    </row>
    <row r="1747" spans="1:17" x14ac:dyDescent="0.25">
      <c r="A1747" t="s">
        <v>2597</v>
      </c>
      <c r="B1747" s="66">
        <v>43418</v>
      </c>
      <c r="C1747" t="s">
        <v>195</v>
      </c>
      <c r="D1747" t="s">
        <v>181</v>
      </c>
      <c r="E1747" t="s">
        <v>182</v>
      </c>
      <c r="F1747" t="s">
        <v>419</v>
      </c>
      <c r="G1747" t="s">
        <v>287</v>
      </c>
      <c r="H1747">
        <v>87401</v>
      </c>
      <c r="I1747" t="s">
        <v>192</v>
      </c>
      <c r="J1747" t="s">
        <v>186</v>
      </c>
      <c r="K1747" t="s">
        <v>200</v>
      </c>
      <c r="L1747" s="90">
        <v>545.85</v>
      </c>
      <c r="M1747">
        <v>9</v>
      </c>
      <c r="N1747">
        <v>0</v>
      </c>
      <c r="O1747" s="90">
        <v>114.6285</v>
      </c>
      <c r="P1747"/>
      <c r="Q1747"/>
    </row>
    <row r="1748" spans="1:17" x14ac:dyDescent="0.25">
      <c r="A1748" t="s">
        <v>2598</v>
      </c>
      <c r="B1748" s="66">
        <v>43418</v>
      </c>
      <c r="C1748" t="s">
        <v>195</v>
      </c>
      <c r="D1748" t="s">
        <v>181</v>
      </c>
      <c r="E1748" t="s">
        <v>182</v>
      </c>
      <c r="F1748" t="s">
        <v>478</v>
      </c>
      <c r="G1748" t="s">
        <v>223</v>
      </c>
      <c r="H1748">
        <v>18103</v>
      </c>
      <c r="I1748" t="s">
        <v>224</v>
      </c>
      <c r="J1748" t="s">
        <v>193</v>
      </c>
      <c r="K1748" t="s">
        <v>201</v>
      </c>
      <c r="L1748" s="90">
        <v>4.16</v>
      </c>
      <c r="M1748">
        <v>2</v>
      </c>
      <c r="N1748">
        <v>0.2</v>
      </c>
      <c r="O1748" s="90">
        <v>0.36399999999999999</v>
      </c>
      <c r="P1748"/>
      <c r="Q1748"/>
    </row>
    <row r="1749" spans="1:17" x14ac:dyDescent="0.25">
      <c r="A1749" t="s">
        <v>2599</v>
      </c>
      <c r="B1749" s="66">
        <v>43418</v>
      </c>
      <c r="C1749" t="s">
        <v>195</v>
      </c>
      <c r="D1749" t="s">
        <v>211</v>
      </c>
      <c r="E1749" t="s">
        <v>182</v>
      </c>
      <c r="F1749" t="s">
        <v>222</v>
      </c>
      <c r="G1749" t="s">
        <v>223</v>
      </c>
      <c r="H1749">
        <v>19143</v>
      </c>
      <c r="I1749" t="s">
        <v>224</v>
      </c>
      <c r="J1749" t="s">
        <v>193</v>
      </c>
      <c r="K1749" t="s">
        <v>205</v>
      </c>
      <c r="L1749" s="90">
        <v>98.111999999999995</v>
      </c>
      <c r="M1749">
        <v>7</v>
      </c>
      <c r="N1749">
        <v>0.2</v>
      </c>
      <c r="O1749" s="90">
        <v>18.396000000000001</v>
      </c>
      <c r="P1749"/>
      <c r="Q1749"/>
    </row>
    <row r="1750" spans="1:17" x14ac:dyDescent="0.25">
      <c r="A1750" t="s">
        <v>2600</v>
      </c>
      <c r="B1750" s="66">
        <v>43418</v>
      </c>
      <c r="C1750" t="s">
        <v>195</v>
      </c>
      <c r="D1750" t="s">
        <v>189</v>
      </c>
      <c r="E1750" t="s">
        <v>182</v>
      </c>
      <c r="F1750" t="s">
        <v>219</v>
      </c>
      <c r="G1750" t="s">
        <v>191</v>
      </c>
      <c r="H1750">
        <v>94109</v>
      </c>
      <c r="I1750" t="s">
        <v>192</v>
      </c>
      <c r="J1750" t="s">
        <v>186</v>
      </c>
      <c r="K1750" t="s">
        <v>198</v>
      </c>
      <c r="L1750" s="90">
        <v>300.904</v>
      </c>
      <c r="M1750">
        <v>1</v>
      </c>
      <c r="N1750">
        <v>0.2</v>
      </c>
      <c r="O1750" s="90">
        <v>11.283899999999999</v>
      </c>
      <c r="P1750"/>
      <c r="Q1750"/>
    </row>
    <row r="1751" spans="1:17" x14ac:dyDescent="0.25">
      <c r="A1751" t="s">
        <v>2601</v>
      </c>
      <c r="B1751" s="66">
        <v>43418</v>
      </c>
      <c r="C1751" t="s">
        <v>180</v>
      </c>
      <c r="D1751" t="s">
        <v>181</v>
      </c>
      <c r="E1751" t="s">
        <v>182</v>
      </c>
      <c r="F1751" t="s">
        <v>449</v>
      </c>
      <c r="G1751" t="s">
        <v>242</v>
      </c>
      <c r="H1751">
        <v>14215</v>
      </c>
      <c r="I1751" t="s">
        <v>224</v>
      </c>
      <c r="J1751" t="s">
        <v>193</v>
      </c>
      <c r="K1751" t="s">
        <v>201</v>
      </c>
      <c r="L1751" s="90">
        <v>2.78</v>
      </c>
      <c r="M1751">
        <v>2</v>
      </c>
      <c r="N1751">
        <v>0</v>
      </c>
      <c r="O1751" s="90">
        <v>0.7228</v>
      </c>
      <c r="P1751"/>
      <c r="Q1751"/>
    </row>
    <row r="1752" spans="1:17" x14ac:dyDescent="0.25">
      <c r="A1752" t="s">
        <v>2602</v>
      </c>
      <c r="B1752" s="66">
        <v>43418</v>
      </c>
      <c r="C1752" t="s">
        <v>195</v>
      </c>
      <c r="D1752" t="s">
        <v>181</v>
      </c>
      <c r="E1752" t="s">
        <v>182</v>
      </c>
      <c r="F1752" t="s">
        <v>365</v>
      </c>
      <c r="G1752" t="s">
        <v>264</v>
      </c>
      <c r="H1752">
        <v>80134</v>
      </c>
      <c r="I1752" t="s">
        <v>192</v>
      </c>
      <c r="J1752" t="s">
        <v>186</v>
      </c>
      <c r="K1752" t="s">
        <v>187</v>
      </c>
      <c r="L1752" s="90">
        <v>102.018</v>
      </c>
      <c r="M1752">
        <v>7</v>
      </c>
      <c r="N1752">
        <v>0.7</v>
      </c>
      <c r="O1752" s="90">
        <v>183.63239999999999</v>
      </c>
      <c r="P1752"/>
      <c r="Q1752"/>
    </row>
    <row r="1753" spans="1:17" x14ac:dyDescent="0.25">
      <c r="A1753" t="s">
        <v>2603</v>
      </c>
      <c r="B1753" s="66">
        <v>43418</v>
      </c>
      <c r="C1753" t="s">
        <v>195</v>
      </c>
      <c r="D1753" t="s">
        <v>181</v>
      </c>
      <c r="E1753" t="s">
        <v>182</v>
      </c>
      <c r="F1753" t="s">
        <v>263</v>
      </c>
      <c r="G1753" t="s">
        <v>264</v>
      </c>
      <c r="H1753">
        <v>80013</v>
      </c>
      <c r="I1753" t="s">
        <v>192</v>
      </c>
      <c r="J1753" t="s">
        <v>193</v>
      </c>
      <c r="K1753" t="s">
        <v>204</v>
      </c>
      <c r="L1753" s="90">
        <v>1.08</v>
      </c>
      <c r="M1753">
        <v>2</v>
      </c>
      <c r="N1753">
        <v>0.7</v>
      </c>
      <c r="O1753" s="90">
        <v>0.79200000000000004</v>
      </c>
      <c r="P1753"/>
      <c r="Q1753"/>
    </row>
    <row r="1754" spans="1:17" x14ac:dyDescent="0.25">
      <c r="A1754" t="s">
        <v>2604</v>
      </c>
      <c r="B1754" s="66">
        <v>43419</v>
      </c>
      <c r="C1754" t="s">
        <v>195</v>
      </c>
      <c r="D1754" t="s">
        <v>181</v>
      </c>
      <c r="E1754" t="s">
        <v>182</v>
      </c>
      <c r="F1754" t="s">
        <v>219</v>
      </c>
      <c r="G1754" t="s">
        <v>191</v>
      </c>
      <c r="H1754">
        <v>94110</v>
      </c>
      <c r="I1754" t="s">
        <v>192</v>
      </c>
      <c r="J1754" t="s">
        <v>202</v>
      </c>
      <c r="K1754" t="s">
        <v>168</v>
      </c>
      <c r="L1754" s="90">
        <v>167.97</v>
      </c>
      <c r="M1754">
        <v>3</v>
      </c>
      <c r="N1754">
        <v>0</v>
      </c>
      <c r="O1754" s="90">
        <v>40.312800000000003</v>
      </c>
      <c r="P1754"/>
      <c r="Q1754"/>
    </row>
    <row r="1755" spans="1:17" x14ac:dyDescent="0.25">
      <c r="A1755" t="s">
        <v>2605</v>
      </c>
      <c r="B1755" s="66">
        <v>43419</v>
      </c>
      <c r="C1755" t="s">
        <v>195</v>
      </c>
      <c r="D1755" t="s">
        <v>189</v>
      </c>
      <c r="E1755" t="s">
        <v>182</v>
      </c>
      <c r="F1755" t="s">
        <v>325</v>
      </c>
      <c r="G1755" t="s">
        <v>242</v>
      </c>
      <c r="H1755">
        <v>11561</v>
      </c>
      <c r="I1755" t="s">
        <v>224</v>
      </c>
      <c r="J1755" t="s">
        <v>193</v>
      </c>
      <c r="K1755" t="s">
        <v>208</v>
      </c>
      <c r="L1755" s="90">
        <v>19.440000000000001</v>
      </c>
      <c r="M1755">
        <v>3</v>
      </c>
      <c r="N1755">
        <v>0</v>
      </c>
      <c r="O1755" s="90">
        <v>9.3312000000000008</v>
      </c>
      <c r="P1755"/>
      <c r="Q1755"/>
    </row>
    <row r="1756" spans="1:17" x14ac:dyDescent="0.25">
      <c r="A1756" t="s">
        <v>2606</v>
      </c>
      <c r="B1756" s="66">
        <v>43419</v>
      </c>
      <c r="C1756" t="s">
        <v>195</v>
      </c>
      <c r="D1756" t="s">
        <v>189</v>
      </c>
      <c r="E1756" t="s">
        <v>182</v>
      </c>
      <c r="F1756" t="s">
        <v>269</v>
      </c>
      <c r="G1756" t="s">
        <v>270</v>
      </c>
      <c r="H1756">
        <v>43229</v>
      </c>
      <c r="I1756" t="s">
        <v>224</v>
      </c>
      <c r="J1756" t="s">
        <v>202</v>
      </c>
      <c r="K1756" t="s">
        <v>203</v>
      </c>
      <c r="L1756" s="90">
        <v>179.94</v>
      </c>
      <c r="M1756">
        <v>2</v>
      </c>
      <c r="N1756">
        <v>0.4</v>
      </c>
      <c r="O1756" s="90">
        <v>44.984999999999999</v>
      </c>
      <c r="P1756"/>
      <c r="Q1756"/>
    </row>
    <row r="1757" spans="1:17" x14ac:dyDescent="0.25">
      <c r="A1757" t="s">
        <v>2607</v>
      </c>
      <c r="B1757" s="66">
        <v>43419</v>
      </c>
      <c r="C1757" t="s">
        <v>180</v>
      </c>
      <c r="D1757" t="s">
        <v>189</v>
      </c>
      <c r="E1757" t="s">
        <v>182</v>
      </c>
      <c r="F1757" t="s">
        <v>209</v>
      </c>
      <c r="G1757" t="s">
        <v>210</v>
      </c>
      <c r="H1757">
        <v>98105</v>
      </c>
      <c r="I1757" t="s">
        <v>192</v>
      </c>
      <c r="J1757" t="s">
        <v>202</v>
      </c>
      <c r="K1757" t="s">
        <v>203</v>
      </c>
      <c r="L1757" s="90">
        <v>88.775999999999996</v>
      </c>
      <c r="M1757">
        <v>3</v>
      </c>
      <c r="N1757">
        <v>0.2</v>
      </c>
      <c r="O1757" s="90">
        <v>7.7679</v>
      </c>
      <c r="P1757"/>
      <c r="Q1757"/>
    </row>
    <row r="1758" spans="1:17" x14ac:dyDescent="0.25">
      <c r="A1758" t="s">
        <v>2608</v>
      </c>
      <c r="B1758" s="66">
        <v>43419</v>
      </c>
      <c r="C1758" t="s">
        <v>228</v>
      </c>
      <c r="D1758" t="s">
        <v>181</v>
      </c>
      <c r="E1758" t="s">
        <v>182</v>
      </c>
      <c r="F1758" t="s">
        <v>280</v>
      </c>
      <c r="G1758" t="s">
        <v>270</v>
      </c>
      <c r="H1758">
        <v>43055</v>
      </c>
      <c r="I1758" t="s">
        <v>224</v>
      </c>
      <c r="J1758" t="s">
        <v>186</v>
      </c>
      <c r="K1758" t="s">
        <v>200</v>
      </c>
      <c r="L1758" s="90">
        <v>262.86399999999998</v>
      </c>
      <c r="M1758">
        <v>7</v>
      </c>
      <c r="N1758">
        <v>0.2</v>
      </c>
      <c r="O1758" s="90">
        <v>69.001800000000003</v>
      </c>
      <c r="P1758"/>
      <c r="Q1758"/>
    </row>
    <row r="1759" spans="1:17" x14ac:dyDescent="0.25">
      <c r="A1759" t="s">
        <v>2609</v>
      </c>
      <c r="B1759" s="66">
        <v>43419</v>
      </c>
      <c r="C1759" t="s">
        <v>195</v>
      </c>
      <c r="D1759" t="s">
        <v>211</v>
      </c>
      <c r="E1759" t="s">
        <v>182</v>
      </c>
      <c r="F1759" t="s">
        <v>248</v>
      </c>
      <c r="G1759" t="s">
        <v>270</v>
      </c>
      <c r="H1759">
        <v>45503</v>
      </c>
      <c r="I1759" t="s">
        <v>224</v>
      </c>
      <c r="J1759" t="s">
        <v>193</v>
      </c>
      <c r="K1759" t="s">
        <v>208</v>
      </c>
      <c r="L1759" s="90">
        <v>22.248000000000001</v>
      </c>
      <c r="M1759">
        <v>3</v>
      </c>
      <c r="N1759">
        <v>0.2</v>
      </c>
      <c r="O1759" s="90">
        <v>7.5087000000000002</v>
      </c>
      <c r="P1759"/>
      <c r="Q1759"/>
    </row>
    <row r="1760" spans="1:17" x14ac:dyDescent="0.25">
      <c r="A1760" t="s">
        <v>2610</v>
      </c>
      <c r="B1760" s="66">
        <v>43420</v>
      </c>
      <c r="C1760" t="s">
        <v>180</v>
      </c>
      <c r="D1760" t="s">
        <v>181</v>
      </c>
      <c r="E1760" t="s">
        <v>182</v>
      </c>
      <c r="F1760" t="s">
        <v>222</v>
      </c>
      <c r="G1760" t="s">
        <v>223</v>
      </c>
      <c r="H1760">
        <v>19134</v>
      </c>
      <c r="I1760" t="s">
        <v>224</v>
      </c>
      <c r="J1760" t="s">
        <v>202</v>
      </c>
      <c r="K1760" t="s">
        <v>168</v>
      </c>
      <c r="L1760" s="90">
        <v>79.983999999999995</v>
      </c>
      <c r="M1760">
        <v>2</v>
      </c>
      <c r="N1760">
        <v>0.2</v>
      </c>
      <c r="O1760" s="90">
        <v>22.9954</v>
      </c>
      <c r="P1760"/>
      <c r="Q1760"/>
    </row>
    <row r="1761" spans="1:17" x14ac:dyDescent="0.25">
      <c r="A1761" t="s">
        <v>2611</v>
      </c>
      <c r="B1761" s="66">
        <v>43420</v>
      </c>
      <c r="C1761" t="s">
        <v>180</v>
      </c>
      <c r="D1761" t="s">
        <v>181</v>
      </c>
      <c r="E1761" t="s">
        <v>182</v>
      </c>
      <c r="F1761" t="s">
        <v>307</v>
      </c>
      <c r="G1761" t="s">
        <v>197</v>
      </c>
      <c r="H1761">
        <v>33614</v>
      </c>
      <c r="I1761" t="s">
        <v>185</v>
      </c>
      <c r="J1761" t="s">
        <v>193</v>
      </c>
      <c r="K1761" t="s">
        <v>208</v>
      </c>
      <c r="L1761" s="90">
        <v>45.527999999999999</v>
      </c>
      <c r="M1761">
        <v>3</v>
      </c>
      <c r="N1761">
        <v>0.2</v>
      </c>
      <c r="O1761" s="90">
        <v>15.934799999999999</v>
      </c>
      <c r="P1761"/>
      <c r="Q1761"/>
    </row>
    <row r="1762" spans="1:17" x14ac:dyDescent="0.25">
      <c r="A1762" t="s">
        <v>2612</v>
      </c>
      <c r="B1762" s="66">
        <v>43420</v>
      </c>
      <c r="C1762" t="s">
        <v>180</v>
      </c>
      <c r="D1762" t="s">
        <v>181</v>
      </c>
      <c r="E1762" t="s">
        <v>182</v>
      </c>
      <c r="F1762" t="s">
        <v>456</v>
      </c>
      <c r="G1762" t="s">
        <v>345</v>
      </c>
      <c r="H1762">
        <v>2908</v>
      </c>
      <c r="I1762" t="s">
        <v>224</v>
      </c>
      <c r="J1762" t="s">
        <v>193</v>
      </c>
      <c r="K1762" t="s">
        <v>208</v>
      </c>
      <c r="L1762" s="90">
        <v>39.96</v>
      </c>
      <c r="M1762">
        <v>4</v>
      </c>
      <c r="N1762">
        <v>0</v>
      </c>
      <c r="O1762" s="90">
        <v>17.981999999999999</v>
      </c>
      <c r="P1762"/>
      <c r="Q1762"/>
    </row>
    <row r="1763" spans="1:17" x14ac:dyDescent="0.25">
      <c r="A1763" t="s">
        <v>2613</v>
      </c>
      <c r="B1763" s="66">
        <v>43421</v>
      </c>
      <c r="C1763" t="s">
        <v>195</v>
      </c>
      <c r="D1763" t="s">
        <v>181</v>
      </c>
      <c r="E1763" t="s">
        <v>182</v>
      </c>
      <c r="F1763" t="s">
        <v>190</v>
      </c>
      <c r="G1763" t="s">
        <v>191</v>
      </c>
      <c r="H1763">
        <v>90004</v>
      </c>
      <c r="I1763" t="s">
        <v>192</v>
      </c>
      <c r="J1763" t="s">
        <v>202</v>
      </c>
      <c r="K1763" t="s">
        <v>203</v>
      </c>
      <c r="L1763" s="90">
        <v>165.6</v>
      </c>
      <c r="M1763">
        <v>3</v>
      </c>
      <c r="N1763">
        <v>0.2</v>
      </c>
      <c r="O1763" s="90">
        <v>10.35</v>
      </c>
      <c r="P1763"/>
      <c r="Q1763"/>
    </row>
    <row r="1764" spans="1:17" x14ac:dyDescent="0.25">
      <c r="A1764" t="s">
        <v>2614</v>
      </c>
      <c r="B1764" s="66">
        <v>43421</v>
      </c>
      <c r="C1764" t="s">
        <v>195</v>
      </c>
      <c r="D1764" t="s">
        <v>181</v>
      </c>
      <c r="E1764" t="s">
        <v>182</v>
      </c>
      <c r="F1764" t="s">
        <v>241</v>
      </c>
      <c r="G1764" t="s">
        <v>242</v>
      </c>
      <c r="H1764">
        <v>10035</v>
      </c>
      <c r="I1764" t="s">
        <v>224</v>
      </c>
      <c r="J1764" t="s">
        <v>193</v>
      </c>
      <c r="K1764" t="s">
        <v>199</v>
      </c>
      <c r="L1764" s="90">
        <v>272.94</v>
      </c>
      <c r="M1764">
        <v>3</v>
      </c>
      <c r="N1764">
        <v>0</v>
      </c>
      <c r="O1764" s="90">
        <v>0</v>
      </c>
      <c r="P1764"/>
      <c r="Q1764"/>
    </row>
    <row r="1765" spans="1:17" x14ac:dyDescent="0.25">
      <c r="A1765" t="s">
        <v>2615</v>
      </c>
      <c r="B1765" s="66">
        <v>43421</v>
      </c>
      <c r="C1765" t="s">
        <v>228</v>
      </c>
      <c r="D1765" t="s">
        <v>181</v>
      </c>
      <c r="E1765" t="s">
        <v>182</v>
      </c>
      <c r="F1765" t="s">
        <v>693</v>
      </c>
      <c r="G1765" t="s">
        <v>231</v>
      </c>
      <c r="H1765">
        <v>60423</v>
      </c>
      <c r="I1765" t="s">
        <v>214</v>
      </c>
      <c r="J1765" t="s">
        <v>193</v>
      </c>
      <c r="K1765" t="s">
        <v>208</v>
      </c>
      <c r="L1765" s="90">
        <v>76.864000000000004</v>
      </c>
      <c r="M1765">
        <v>2</v>
      </c>
      <c r="N1765">
        <v>0.2</v>
      </c>
      <c r="O1765" s="90">
        <v>26.9024</v>
      </c>
      <c r="P1765"/>
      <c r="Q1765"/>
    </row>
    <row r="1766" spans="1:17" x14ac:dyDescent="0.25">
      <c r="A1766" t="s">
        <v>2616</v>
      </c>
      <c r="B1766" s="66">
        <v>43421</v>
      </c>
      <c r="C1766" t="s">
        <v>195</v>
      </c>
      <c r="D1766" t="s">
        <v>189</v>
      </c>
      <c r="E1766" t="s">
        <v>182</v>
      </c>
      <c r="F1766" t="s">
        <v>542</v>
      </c>
      <c r="G1766" t="s">
        <v>363</v>
      </c>
      <c r="H1766">
        <v>72209</v>
      </c>
      <c r="I1766" t="s">
        <v>185</v>
      </c>
      <c r="J1766" t="s">
        <v>193</v>
      </c>
      <c r="K1766" t="s">
        <v>208</v>
      </c>
      <c r="L1766" s="90">
        <v>114.2</v>
      </c>
      <c r="M1766">
        <v>5</v>
      </c>
      <c r="N1766">
        <v>0</v>
      </c>
      <c r="O1766" s="90">
        <v>52.531999999999996</v>
      </c>
      <c r="P1766"/>
      <c r="Q1766"/>
    </row>
    <row r="1767" spans="1:17" x14ac:dyDescent="0.25">
      <c r="A1767" t="s">
        <v>2617</v>
      </c>
      <c r="B1767" s="66">
        <v>43421</v>
      </c>
      <c r="C1767" t="s">
        <v>195</v>
      </c>
      <c r="D1767" t="s">
        <v>189</v>
      </c>
      <c r="E1767" t="s">
        <v>182</v>
      </c>
      <c r="F1767" t="s">
        <v>401</v>
      </c>
      <c r="G1767" t="s">
        <v>223</v>
      </c>
      <c r="H1767">
        <v>17602</v>
      </c>
      <c r="I1767" t="s">
        <v>224</v>
      </c>
      <c r="J1767" t="s">
        <v>202</v>
      </c>
      <c r="K1767" t="s">
        <v>203</v>
      </c>
      <c r="L1767" s="90">
        <v>89.988</v>
      </c>
      <c r="M1767">
        <v>2</v>
      </c>
      <c r="N1767">
        <v>0.4</v>
      </c>
      <c r="O1767" s="90">
        <v>14.997999999999999</v>
      </c>
      <c r="P1767"/>
      <c r="Q1767"/>
    </row>
    <row r="1768" spans="1:17" x14ac:dyDescent="0.25">
      <c r="A1768" t="s">
        <v>2618</v>
      </c>
      <c r="B1768" s="66">
        <v>43422</v>
      </c>
      <c r="C1768" t="s">
        <v>334</v>
      </c>
      <c r="D1768" t="s">
        <v>211</v>
      </c>
      <c r="E1768" t="s">
        <v>182</v>
      </c>
      <c r="F1768" t="s">
        <v>465</v>
      </c>
      <c r="G1768" t="s">
        <v>333</v>
      </c>
      <c r="H1768">
        <v>30080</v>
      </c>
      <c r="I1768" t="s">
        <v>185</v>
      </c>
      <c r="J1768" t="s">
        <v>193</v>
      </c>
      <c r="K1768" t="s">
        <v>208</v>
      </c>
      <c r="L1768" s="90">
        <v>122.97</v>
      </c>
      <c r="M1768">
        <v>3</v>
      </c>
      <c r="N1768">
        <v>0</v>
      </c>
      <c r="O1768" s="90">
        <v>60.255299999999998</v>
      </c>
      <c r="P1768"/>
      <c r="Q1768"/>
    </row>
    <row r="1769" spans="1:17" x14ac:dyDescent="0.25">
      <c r="A1769" t="s">
        <v>2619</v>
      </c>
      <c r="B1769" s="66">
        <v>43422</v>
      </c>
      <c r="C1769" t="s">
        <v>228</v>
      </c>
      <c r="D1769" t="s">
        <v>181</v>
      </c>
      <c r="E1769" t="s">
        <v>182</v>
      </c>
      <c r="F1769" t="s">
        <v>241</v>
      </c>
      <c r="G1769" t="s">
        <v>242</v>
      </c>
      <c r="H1769">
        <v>10024</v>
      </c>
      <c r="I1769" t="s">
        <v>224</v>
      </c>
      <c r="J1769" t="s">
        <v>193</v>
      </c>
      <c r="K1769" t="s">
        <v>208</v>
      </c>
      <c r="L1769" s="90">
        <v>9.9600000000000009</v>
      </c>
      <c r="M1769">
        <v>2</v>
      </c>
      <c r="N1769">
        <v>0</v>
      </c>
      <c r="O1769" s="90">
        <v>4.6811999999999996</v>
      </c>
      <c r="P1769"/>
      <c r="Q1769"/>
    </row>
    <row r="1770" spans="1:17" x14ac:dyDescent="0.25">
      <c r="A1770" t="s">
        <v>2620</v>
      </c>
      <c r="B1770" s="66">
        <v>43422</v>
      </c>
      <c r="C1770" t="s">
        <v>195</v>
      </c>
      <c r="D1770" t="s">
        <v>189</v>
      </c>
      <c r="E1770" t="s">
        <v>182</v>
      </c>
      <c r="F1770" t="s">
        <v>452</v>
      </c>
      <c r="G1770" t="s">
        <v>191</v>
      </c>
      <c r="H1770">
        <v>93727</v>
      </c>
      <c r="I1770" t="s">
        <v>192</v>
      </c>
      <c r="J1770" t="s">
        <v>193</v>
      </c>
      <c r="K1770" t="s">
        <v>205</v>
      </c>
      <c r="L1770" s="90">
        <v>40.54</v>
      </c>
      <c r="M1770">
        <v>2</v>
      </c>
      <c r="N1770">
        <v>0</v>
      </c>
      <c r="O1770" s="90">
        <v>11.3512</v>
      </c>
      <c r="P1770"/>
      <c r="Q1770"/>
    </row>
    <row r="1771" spans="1:17" x14ac:dyDescent="0.25">
      <c r="A1771" t="s">
        <v>2621</v>
      </c>
      <c r="B1771" s="66">
        <v>43422</v>
      </c>
      <c r="C1771" t="s">
        <v>195</v>
      </c>
      <c r="D1771" t="s">
        <v>211</v>
      </c>
      <c r="E1771" t="s">
        <v>182</v>
      </c>
      <c r="F1771" t="s">
        <v>190</v>
      </c>
      <c r="G1771" t="s">
        <v>191</v>
      </c>
      <c r="H1771">
        <v>90008</v>
      </c>
      <c r="I1771" t="s">
        <v>192</v>
      </c>
      <c r="J1771" t="s">
        <v>193</v>
      </c>
      <c r="K1771" t="s">
        <v>201</v>
      </c>
      <c r="L1771" s="90">
        <v>19.68</v>
      </c>
      <c r="M1771">
        <v>6</v>
      </c>
      <c r="N1771">
        <v>0</v>
      </c>
      <c r="O1771" s="90">
        <v>6.4943999999999997</v>
      </c>
      <c r="P1771"/>
      <c r="Q1771"/>
    </row>
    <row r="1772" spans="1:17" x14ac:dyDescent="0.25">
      <c r="A1772" t="s">
        <v>2622</v>
      </c>
      <c r="B1772" s="66">
        <v>43422</v>
      </c>
      <c r="C1772" t="s">
        <v>195</v>
      </c>
      <c r="D1772" t="s">
        <v>189</v>
      </c>
      <c r="E1772" t="s">
        <v>182</v>
      </c>
      <c r="F1772" t="s">
        <v>190</v>
      </c>
      <c r="G1772" t="s">
        <v>191</v>
      </c>
      <c r="H1772">
        <v>90045</v>
      </c>
      <c r="I1772" t="s">
        <v>192</v>
      </c>
      <c r="J1772" t="s">
        <v>193</v>
      </c>
      <c r="K1772" t="s">
        <v>199</v>
      </c>
      <c r="L1772" s="90">
        <v>142.86000000000001</v>
      </c>
      <c r="M1772">
        <v>1</v>
      </c>
      <c r="N1772">
        <v>0</v>
      </c>
      <c r="O1772" s="90">
        <v>41.429400000000001</v>
      </c>
      <c r="P1772"/>
      <c r="Q1772"/>
    </row>
    <row r="1773" spans="1:17" x14ac:dyDescent="0.25">
      <c r="A1773" t="s">
        <v>2623</v>
      </c>
      <c r="B1773" s="66">
        <v>43422</v>
      </c>
      <c r="C1773" t="s">
        <v>195</v>
      </c>
      <c r="D1773" t="s">
        <v>211</v>
      </c>
      <c r="E1773" t="s">
        <v>182</v>
      </c>
      <c r="F1773" t="s">
        <v>209</v>
      </c>
      <c r="G1773" t="s">
        <v>210</v>
      </c>
      <c r="H1773">
        <v>98115</v>
      </c>
      <c r="I1773" t="s">
        <v>192</v>
      </c>
      <c r="J1773" t="s">
        <v>193</v>
      </c>
      <c r="K1773" t="s">
        <v>204</v>
      </c>
      <c r="L1773" s="90">
        <v>27.936</v>
      </c>
      <c r="M1773">
        <v>4</v>
      </c>
      <c r="N1773">
        <v>0.2</v>
      </c>
      <c r="O1773" s="90">
        <v>9.4283999999999999</v>
      </c>
      <c r="P1773"/>
      <c r="Q1773"/>
    </row>
    <row r="1774" spans="1:17" x14ac:dyDescent="0.25">
      <c r="A1774" t="s">
        <v>2624</v>
      </c>
      <c r="B1774" s="66">
        <v>43423</v>
      </c>
      <c r="C1774" t="s">
        <v>195</v>
      </c>
      <c r="D1774" t="s">
        <v>211</v>
      </c>
      <c r="E1774" t="s">
        <v>182</v>
      </c>
      <c r="F1774" t="s">
        <v>751</v>
      </c>
      <c r="G1774" t="s">
        <v>191</v>
      </c>
      <c r="H1774">
        <v>91505</v>
      </c>
      <c r="I1774" t="s">
        <v>192</v>
      </c>
      <c r="J1774" t="s">
        <v>202</v>
      </c>
      <c r="K1774" t="s">
        <v>289</v>
      </c>
      <c r="L1774" s="90">
        <v>1279.9680000000001</v>
      </c>
      <c r="M1774">
        <v>4</v>
      </c>
      <c r="N1774">
        <v>0.2</v>
      </c>
      <c r="O1774" s="90">
        <v>415.9896</v>
      </c>
      <c r="P1774"/>
      <c r="Q1774"/>
    </row>
    <row r="1775" spans="1:17" x14ac:dyDescent="0.25">
      <c r="A1775" t="s">
        <v>2625</v>
      </c>
      <c r="B1775" s="66">
        <v>43423</v>
      </c>
      <c r="C1775" t="s">
        <v>195</v>
      </c>
      <c r="D1775" t="s">
        <v>211</v>
      </c>
      <c r="E1775" t="s">
        <v>182</v>
      </c>
      <c r="F1775" t="s">
        <v>190</v>
      </c>
      <c r="G1775" t="s">
        <v>191</v>
      </c>
      <c r="H1775">
        <v>90004</v>
      </c>
      <c r="I1775" t="s">
        <v>192</v>
      </c>
      <c r="J1775" t="s">
        <v>202</v>
      </c>
      <c r="K1775" t="s">
        <v>203</v>
      </c>
      <c r="L1775" s="90">
        <v>246.16800000000001</v>
      </c>
      <c r="M1775">
        <v>3</v>
      </c>
      <c r="N1775">
        <v>0.2</v>
      </c>
      <c r="O1775" s="90">
        <v>21.5397</v>
      </c>
      <c r="P1775"/>
      <c r="Q1775"/>
    </row>
    <row r="1776" spans="1:17" x14ac:dyDescent="0.25">
      <c r="A1776" t="s">
        <v>2626</v>
      </c>
      <c r="B1776" s="66">
        <v>43423</v>
      </c>
      <c r="C1776" t="s">
        <v>195</v>
      </c>
      <c r="D1776" t="s">
        <v>189</v>
      </c>
      <c r="E1776" t="s">
        <v>182</v>
      </c>
      <c r="F1776" t="s">
        <v>492</v>
      </c>
      <c r="G1776" t="s">
        <v>261</v>
      </c>
      <c r="H1776">
        <v>97224</v>
      </c>
      <c r="I1776" t="s">
        <v>192</v>
      </c>
      <c r="J1776" t="s">
        <v>193</v>
      </c>
      <c r="K1776" t="s">
        <v>204</v>
      </c>
      <c r="L1776" s="90">
        <v>5.0220000000000002</v>
      </c>
      <c r="M1776">
        <v>1</v>
      </c>
      <c r="N1776">
        <v>0.7</v>
      </c>
      <c r="O1776" s="90">
        <v>3.5154000000000001</v>
      </c>
      <c r="P1776"/>
      <c r="Q1776"/>
    </row>
    <row r="1777" spans="1:17" x14ac:dyDescent="0.25">
      <c r="A1777" t="s">
        <v>2627</v>
      </c>
      <c r="B1777" s="66">
        <v>43423</v>
      </c>
      <c r="C1777" t="s">
        <v>195</v>
      </c>
      <c r="D1777" t="s">
        <v>181</v>
      </c>
      <c r="E1777" t="s">
        <v>182</v>
      </c>
      <c r="F1777" t="s">
        <v>288</v>
      </c>
      <c r="G1777" t="s">
        <v>213</v>
      </c>
      <c r="H1777">
        <v>78207</v>
      </c>
      <c r="I1777" t="s">
        <v>214</v>
      </c>
      <c r="J1777" t="s">
        <v>193</v>
      </c>
      <c r="K1777" t="s">
        <v>204</v>
      </c>
      <c r="L1777" s="90">
        <v>1.272</v>
      </c>
      <c r="M1777">
        <v>2</v>
      </c>
      <c r="N1777">
        <v>0.8</v>
      </c>
      <c r="O1777" s="90">
        <v>2.1623999999999999</v>
      </c>
      <c r="P1777"/>
      <c r="Q1777"/>
    </row>
    <row r="1778" spans="1:17" x14ac:dyDescent="0.25">
      <c r="A1778" t="s">
        <v>2628</v>
      </c>
      <c r="B1778" s="66">
        <v>43424</v>
      </c>
      <c r="C1778" t="s">
        <v>180</v>
      </c>
      <c r="D1778" t="s">
        <v>181</v>
      </c>
      <c r="E1778" t="s">
        <v>182</v>
      </c>
      <c r="F1778" t="s">
        <v>408</v>
      </c>
      <c r="G1778" t="s">
        <v>184</v>
      </c>
      <c r="H1778">
        <v>41042</v>
      </c>
      <c r="I1778" t="s">
        <v>185</v>
      </c>
      <c r="J1778" t="s">
        <v>202</v>
      </c>
      <c r="K1778" t="s">
        <v>203</v>
      </c>
      <c r="L1778" s="90">
        <v>65.989999999999995</v>
      </c>
      <c r="M1778">
        <v>1</v>
      </c>
      <c r="N1778">
        <v>0</v>
      </c>
      <c r="O1778" s="90">
        <v>17.157399999999999</v>
      </c>
      <c r="P1778"/>
      <c r="Q1778"/>
    </row>
    <row r="1779" spans="1:17" x14ac:dyDescent="0.25">
      <c r="A1779" t="s">
        <v>2629</v>
      </c>
      <c r="B1779" s="66">
        <v>43424</v>
      </c>
      <c r="C1779" t="s">
        <v>195</v>
      </c>
      <c r="D1779" t="s">
        <v>189</v>
      </c>
      <c r="E1779" t="s">
        <v>182</v>
      </c>
      <c r="F1779" t="s">
        <v>317</v>
      </c>
      <c r="G1779" t="s">
        <v>264</v>
      </c>
      <c r="H1779">
        <v>80906</v>
      </c>
      <c r="I1779" t="s">
        <v>192</v>
      </c>
      <c r="J1779" t="s">
        <v>193</v>
      </c>
      <c r="K1779" t="s">
        <v>204</v>
      </c>
      <c r="L1779" s="90">
        <v>1.9379999999999999</v>
      </c>
      <c r="M1779">
        <v>2</v>
      </c>
      <c r="N1779">
        <v>0.7</v>
      </c>
      <c r="O1779" s="90">
        <v>1.3566</v>
      </c>
      <c r="P1779"/>
      <c r="Q1779"/>
    </row>
    <row r="1780" spans="1:17" x14ac:dyDescent="0.25">
      <c r="A1780" t="s">
        <v>2630</v>
      </c>
      <c r="B1780" s="66">
        <v>43424</v>
      </c>
      <c r="C1780" t="s">
        <v>228</v>
      </c>
      <c r="D1780" t="s">
        <v>189</v>
      </c>
      <c r="E1780" t="s">
        <v>182</v>
      </c>
      <c r="F1780" t="s">
        <v>370</v>
      </c>
      <c r="G1780" t="s">
        <v>197</v>
      </c>
      <c r="H1780">
        <v>33801</v>
      </c>
      <c r="I1780" t="s">
        <v>185</v>
      </c>
      <c r="J1780" t="s">
        <v>186</v>
      </c>
      <c r="K1780" t="s">
        <v>188</v>
      </c>
      <c r="L1780" s="90">
        <v>1123.92</v>
      </c>
      <c r="M1780">
        <v>5</v>
      </c>
      <c r="N1780">
        <v>0.2</v>
      </c>
      <c r="O1780" s="90">
        <v>182.637</v>
      </c>
      <c r="P1780"/>
      <c r="Q1780"/>
    </row>
    <row r="1781" spans="1:17" x14ac:dyDescent="0.25">
      <c r="A1781" t="s">
        <v>2631</v>
      </c>
      <c r="B1781" s="66">
        <v>43424</v>
      </c>
      <c r="C1781" t="s">
        <v>195</v>
      </c>
      <c r="D1781" t="s">
        <v>189</v>
      </c>
      <c r="E1781" t="s">
        <v>182</v>
      </c>
      <c r="F1781" t="s">
        <v>190</v>
      </c>
      <c r="G1781" t="s">
        <v>191</v>
      </c>
      <c r="H1781">
        <v>90036</v>
      </c>
      <c r="I1781" t="s">
        <v>192</v>
      </c>
      <c r="J1781" t="s">
        <v>202</v>
      </c>
      <c r="K1781" t="s">
        <v>168</v>
      </c>
      <c r="L1781" s="90">
        <v>66.3</v>
      </c>
      <c r="M1781">
        <v>3</v>
      </c>
      <c r="N1781">
        <v>0</v>
      </c>
      <c r="O1781" s="90">
        <v>8.6189999999999998</v>
      </c>
      <c r="P1781"/>
      <c r="Q1781"/>
    </row>
    <row r="1782" spans="1:17" x14ac:dyDescent="0.25">
      <c r="A1782" t="s">
        <v>2632</v>
      </c>
      <c r="B1782" s="66">
        <v>43424</v>
      </c>
      <c r="C1782" t="s">
        <v>180</v>
      </c>
      <c r="D1782" t="s">
        <v>211</v>
      </c>
      <c r="E1782" t="s">
        <v>182</v>
      </c>
      <c r="F1782" t="s">
        <v>245</v>
      </c>
      <c r="G1782" t="s">
        <v>231</v>
      </c>
      <c r="H1782">
        <v>60610</v>
      </c>
      <c r="I1782" t="s">
        <v>214</v>
      </c>
      <c r="J1782" t="s">
        <v>186</v>
      </c>
      <c r="K1782" t="s">
        <v>200</v>
      </c>
      <c r="L1782" s="90">
        <v>22.2</v>
      </c>
      <c r="M1782">
        <v>1</v>
      </c>
      <c r="N1782">
        <v>0.6</v>
      </c>
      <c r="O1782" s="90">
        <v>26.085000000000001</v>
      </c>
      <c r="P1782"/>
      <c r="Q1782"/>
    </row>
    <row r="1783" spans="1:17" x14ac:dyDescent="0.25">
      <c r="A1783" t="s">
        <v>2633</v>
      </c>
      <c r="B1783" s="66">
        <v>43425</v>
      </c>
      <c r="C1783" t="s">
        <v>195</v>
      </c>
      <c r="D1783" t="s">
        <v>181</v>
      </c>
      <c r="E1783" t="s">
        <v>182</v>
      </c>
      <c r="F1783" t="s">
        <v>355</v>
      </c>
      <c r="G1783" t="s">
        <v>207</v>
      </c>
      <c r="H1783">
        <v>28540</v>
      </c>
      <c r="I1783" t="s">
        <v>185</v>
      </c>
      <c r="J1783" t="s">
        <v>193</v>
      </c>
      <c r="K1783" t="s">
        <v>199</v>
      </c>
      <c r="L1783" s="90">
        <v>25.984000000000002</v>
      </c>
      <c r="M1783">
        <v>2</v>
      </c>
      <c r="N1783">
        <v>0.2</v>
      </c>
      <c r="O1783" s="90">
        <v>1.6240000000000001</v>
      </c>
      <c r="P1783"/>
      <c r="Q1783"/>
    </row>
    <row r="1784" spans="1:17" x14ac:dyDescent="0.25">
      <c r="A1784" t="s">
        <v>2634</v>
      </c>
      <c r="B1784" s="66">
        <v>43425</v>
      </c>
      <c r="C1784" t="s">
        <v>180</v>
      </c>
      <c r="D1784" t="s">
        <v>189</v>
      </c>
      <c r="E1784" t="s">
        <v>182</v>
      </c>
      <c r="F1784" t="s">
        <v>594</v>
      </c>
      <c r="G1784" t="s">
        <v>191</v>
      </c>
      <c r="H1784">
        <v>92307</v>
      </c>
      <c r="I1784" t="s">
        <v>192</v>
      </c>
      <c r="J1784" t="s">
        <v>193</v>
      </c>
      <c r="K1784" t="s">
        <v>226</v>
      </c>
      <c r="L1784" s="90">
        <v>57.9</v>
      </c>
      <c r="M1784">
        <v>5</v>
      </c>
      <c r="N1784">
        <v>0</v>
      </c>
      <c r="O1784" s="90">
        <v>28.95</v>
      </c>
      <c r="P1784"/>
      <c r="Q1784"/>
    </row>
    <row r="1785" spans="1:17" x14ac:dyDescent="0.25">
      <c r="A1785" t="s">
        <v>2635</v>
      </c>
      <c r="B1785" s="66">
        <v>43426</v>
      </c>
      <c r="C1785" t="s">
        <v>195</v>
      </c>
      <c r="D1785" t="s">
        <v>181</v>
      </c>
      <c r="E1785" t="s">
        <v>182</v>
      </c>
      <c r="F1785" t="s">
        <v>436</v>
      </c>
      <c r="G1785" t="s">
        <v>333</v>
      </c>
      <c r="H1785">
        <v>30076</v>
      </c>
      <c r="I1785" t="s">
        <v>185</v>
      </c>
      <c r="J1785" t="s">
        <v>202</v>
      </c>
      <c r="K1785" t="s">
        <v>168</v>
      </c>
      <c r="L1785" s="90">
        <v>101.94</v>
      </c>
      <c r="M1785">
        <v>6</v>
      </c>
      <c r="N1785">
        <v>0</v>
      </c>
      <c r="O1785" s="90">
        <v>21.407399999999999</v>
      </c>
      <c r="P1785"/>
      <c r="Q1785"/>
    </row>
    <row r="1786" spans="1:17" x14ac:dyDescent="0.25">
      <c r="A1786" t="s">
        <v>2636</v>
      </c>
      <c r="B1786" s="66">
        <v>43426</v>
      </c>
      <c r="C1786" t="s">
        <v>180</v>
      </c>
      <c r="D1786" t="s">
        <v>189</v>
      </c>
      <c r="E1786" t="s">
        <v>182</v>
      </c>
      <c r="F1786" t="s">
        <v>704</v>
      </c>
      <c r="G1786" t="s">
        <v>236</v>
      </c>
      <c r="H1786">
        <v>48104</v>
      </c>
      <c r="I1786" t="s">
        <v>214</v>
      </c>
      <c r="J1786" t="s">
        <v>193</v>
      </c>
      <c r="K1786" t="s">
        <v>205</v>
      </c>
      <c r="L1786" s="90">
        <v>29.402999999999999</v>
      </c>
      <c r="M1786">
        <v>3</v>
      </c>
      <c r="N1786">
        <v>0.1</v>
      </c>
      <c r="O1786" s="90">
        <v>5.2271999999999998</v>
      </c>
      <c r="P1786"/>
      <c r="Q1786"/>
    </row>
    <row r="1787" spans="1:17" x14ac:dyDescent="0.25">
      <c r="A1787" t="s">
        <v>2637</v>
      </c>
      <c r="B1787" s="66">
        <v>43426</v>
      </c>
      <c r="C1787" t="s">
        <v>195</v>
      </c>
      <c r="D1787" t="s">
        <v>181</v>
      </c>
      <c r="E1787" t="s">
        <v>182</v>
      </c>
      <c r="F1787" t="s">
        <v>784</v>
      </c>
      <c r="G1787" t="s">
        <v>234</v>
      </c>
      <c r="H1787">
        <v>55433</v>
      </c>
      <c r="I1787" t="s">
        <v>214</v>
      </c>
      <c r="J1787" t="s">
        <v>202</v>
      </c>
      <c r="K1787" t="s">
        <v>203</v>
      </c>
      <c r="L1787" s="90">
        <v>281.97000000000003</v>
      </c>
      <c r="M1787">
        <v>3</v>
      </c>
      <c r="N1787">
        <v>0</v>
      </c>
      <c r="O1787" s="90">
        <v>78.951599999999999</v>
      </c>
      <c r="P1787"/>
      <c r="Q1787"/>
    </row>
    <row r="1788" spans="1:17" x14ac:dyDescent="0.25">
      <c r="A1788" t="s">
        <v>2638</v>
      </c>
      <c r="B1788" s="66">
        <v>43427</v>
      </c>
      <c r="C1788" t="s">
        <v>195</v>
      </c>
      <c r="D1788" t="s">
        <v>211</v>
      </c>
      <c r="E1788" t="s">
        <v>182</v>
      </c>
      <c r="F1788" t="s">
        <v>320</v>
      </c>
      <c r="G1788" t="s">
        <v>270</v>
      </c>
      <c r="H1788">
        <v>44107</v>
      </c>
      <c r="I1788" t="s">
        <v>224</v>
      </c>
      <c r="J1788" t="s">
        <v>193</v>
      </c>
      <c r="K1788" t="s">
        <v>208</v>
      </c>
      <c r="L1788" s="90">
        <v>43.055999999999997</v>
      </c>
      <c r="M1788">
        <v>9</v>
      </c>
      <c r="N1788">
        <v>0.2</v>
      </c>
      <c r="O1788" s="90">
        <v>15.607799999999999</v>
      </c>
      <c r="P1788"/>
      <c r="Q1788"/>
    </row>
    <row r="1789" spans="1:17" x14ac:dyDescent="0.25">
      <c r="A1789" t="s">
        <v>2639</v>
      </c>
      <c r="B1789" s="66">
        <v>43427</v>
      </c>
      <c r="C1789" t="s">
        <v>195</v>
      </c>
      <c r="D1789" t="s">
        <v>181</v>
      </c>
      <c r="E1789" t="s">
        <v>182</v>
      </c>
      <c r="F1789" t="s">
        <v>215</v>
      </c>
      <c r="G1789" t="s">
        <v>216</v>
      </c>
      <c r="H1789">
        <v>53711</v>
      </c>
      <c r="I1789" t="s">
        <v>214</v>
      </c>
      <c r="J1789" t="s">
        <v>186</v>
      </c>
      <c r="K1789" t="s">
        <v>187</v>
      </c>
      <c r="L1789" s="90">
        <v>459.92</v>
      </c>
      <c r="M1789">
        <v>4</v>
      </c>
      <c r="N1789">
        <v>0</v>
      </c>
      <c r="O1789" s="90">
        <v>41.392800000000001</v>
      </c>
      <c r="P1789"/>
      <c r="Q1789"/>
    </row>
    <row r="1790" spans="1:17" x14ac:dyDescent="0.25">
      <c r="A1790" t="s">
        <v>2640</v>
      </c>
      <c r="B1790" s="66">
        <v>43427</v>
      </c>
      <c r="C1790" t="s">
        <v>195</v>
      </c>
      <c r="D1790" t="s">
        <v>189</v>
      </c>
      <c r="E1790" t="s">
        <v>182</v>
      </c>
      <c r="F1790" t="s">
        <v>327</v>
      </c>
      <c r="G1790" t="s">
        <v>252</v>
      </c>
      <c r="H1790">
        <v>37130</v>
      </c>
      <c r="I1790" t="s">
        <v>185</v>
      </c>
      <c r="J1790" t="s">
        <v>193</v>
      </c>
      <c r="K1790" t="s">
        <v>199</v>
      </c>
      <c r="L1790" s="90">
        <v>22.512</v>
      </c>
      <c r="M1790">
        <v>3</v>
      </c>
      <c r="N1790">
        <v>0.2</v>
      </c>
      <c r="O1790" s="90">
        <v>2.2511999999999999</v>
      </c>
      <c r="P1790"/>
      <c r="Q1790"/>
    </row>
    <row r="1791" spans="1:17" x14ac:dyDescent="0.25">
      <c r="A1791" t="s">
        <v>2641</v>
      </c>
      <c r="B1791" s="66">
        <v>43427</v>
      </c>
      <c r="C1791" t="s">
        <v>195</v>
      </c>
      <c r="D1791" t="s">
        <v>189</v>
      </c>
      <c r="E1791" t="s">
        <v>182</v>
      </c>
      <c r="F1791" t="s">
        <v>300</v>
      </c>
      <c r="G1791" t="s">
        <v>264</v>
      </c>
      <c r="H1791">
        <v>80219</v>
      </c>
      <c r="I1791" t="s">
        <v>192</v>
      </c>
      <c r="J1791" t="s">
        <v>202</v>
      </c>
      <c r="K1791" t="s">
        <v>203</v>
      </c>
      <c r="L1791" s="90">
        <v>57.36</v>
      </c>
      <c r="M1791">
        <v>6</v>
      </c>
      <c r="N1791">
        <v>0.2</v>
      </c>
      <c r="O1791" s="90">
        <v>14.34</v>
      </c>
      <c r="P1791"/>
      <c r="Q1791"/>
    </row>
    <row r="1792" spans="1:17" x14ac:dyDescent="0.25">
      <c r="A1792" t="s">
        <v>2642</v>
      </c>
      <c r="B1792" s="66">
        <v>43427</v>
      </c>
      <c r="C1792" t="s">
        <v>195</v>
      </c>
      <c r="D1792" t="s">
        <v>189</v>
      </c>
      <c r="E1792" t="s">
        <v>182</v>
      </c>
      <c r="F1792" t="s">
        <v>325</v>
      </c>
      <c r="G1792" t="s">
        <v>242</v>
      </c>
      <c r="H1792">
        <v>11561</v>
      </c>
      <c r="I1792" t="s">
        <v>224</v>
      </c>
      <c r="J1792" t="s">
        <v>193</v>
      </c>
      <c r="K1792" t="s">
        <v>194</v>
      </c>
      <c r="L1792" s="90">
        <v>41.4</v>
      </c>
      <c r="M1792">
        <v>4</v>
      </c>
      <c r="N1792">
        <v>0</v>
      </c>
      <c r="O1792" s="90">
        <v>19.872</v>
      </c>
      <c r="P1792"/>
      <c r="Q1792"/>
    </row>
    <row r="1793" spans="1:17" x14ac:dyDescent="0.25">
      <c r="A1793" t="s">
        <v>2643</v>
      </c>
      <c r="B1793" s="66">
        <v>43427</v>
      </c>
      <c r="C1793" t="s">
        <v>195</v>
      </c>
      <c r="D1793" t="s">
        <v>181</v>
      </c>
      <c r="E1793" t="s">
        <v>182</v>
      </c>
      <c r="F1793" t="s">
        <v>738</v>
      </c>
      <c r="G1793" t="s">
        <v>213</v>
      </c>
      <c r="H1793">
        <v>77590</v>
      </c>
      <c r="I1793" t="s">
        <v>214</v>
      </c>
      <c r="J1793" t="s">
        <v>186</v>
      </c>
      <c r="K1793" t="s">
        <v>198</v>
      </c>
      <c r="L1793" s="90">
        <v>489.23</v>
      </c>
      <c r="M1793">
        <v>2</v>
      </c>
      <c r="N1793">
        <v>0.3</v>
      </c>
      <c r="O1793" s="90">
        <v>41.933999999999997</v>
      </c>
      <c r="P1793"/>
      <c r="Q1793"/>
    </row>
    <row r="1794" spans="1:17" x14ac:dyDescent="0.25">
      <c r="A1794" t="s">
        <v>2644</v>
      </c>
      <c r="B1794" s="66">
        <v>43427</v>
      </c>
      <c r="C1794" t="s">
        <v>334</v>
      </c>
      <c r="D1794" t="s">
        <v>189</v>
      </c>
      <c r="E1794" t="s">
        <v>182</v>
      </c>
      <c r="F1794" t="s">
        <v>269</v>
      </c>
      <c r="G1794" t="s">
        <v>270</v>
      </c>
      <c r="H1794">
        <v>43229</v>
      </c>
      <c r="I1794" t="s">
        <v>224</v>
      </c>
      <c r="J1794" t="s">
        <v>193</v>
      </c>
      <c r="K1794" t="s">
        <v>205</v>
      </c>
      <c r="L1794" s="90">
        <v>387.13600000000002</v>
      </c>
      <c r="M1794">
        <v>4</v>
      </c>
      <c r="N1794">
        <v>0.2</v>
      </c>
      <c r="O1794" s="90">
        <v>24.196000000000002</v>
      </c>
      <c r="P1794"/>
      <c r="Q1794"/>
    </row>
    <row r="1795" spans="1:17" x14ac:dyDescent="0.25">
      <c r="A1795" t="s">
        <v>2645</v>
      </c>
      <c r="B1795" s="66">
        <v>43427</v>
      </c>
      <c r="C1795" t="s">
        <v>180</v>
      </c>
      <c r="D1795" t="s">
        <v>181</v>
      </c>
      <c r="E1795" t="s">
        <v>182</v>
      </c>
      <c r="F1795" t="s">
        <v>263</v>
      </c>
      <c r="G1795" t="s">
        <v>264</v>
      </c>
      <c r="H1795">
        <v>80013</v>
      </c>
      <c r="I1795" t="s">
        <v>192</v>
      </c>
      <c r="J1795" t="s">
        <v>202</v>
      </c>
      <c r="K1795" t="s">
        <v>203</v>
      </c>
      <c r="L1795" s="90">
        <v>300.76799999999997</v>
      </c>
      <c r="M1795">
        <v>4</v>
      </c>
      <c r="N1795">
        <v>0.2</v>
      </c>
      <c r="O1795" s="90">
        <v>30.076799999999999</v>
      </c>
      <c r="P1795"/>
      <c r="Q1795"/>
    </row>
    <row r="1796" spans="1:17" x14ac:dyDescent="0.25">
      <c r="A1796" t="s">
        <v>2646</v>
      </c>
      <c r="B1796" s="66">
        <v>43427</v>
      </c>
      <c r="C1796" t="s">
        <v>180</v>
      </c>
      <c r="D1796" t="s">
        <v>181</v>
      </c>
      <c r="E1796" t="s">
        <v>182</v>
      </c>
      <c r="F1796" t="s">
        <v>209</v>
      </c>
      <c r="G1796" t="s">
        <v>210</v>
      </c>
      <c r="H1796">
        <v>98105</v>
      </c>
      <c r="I1796" t="s">
        <v>192</v>
      </c>
      <c r="J1796" t="s">
        <v>186</v>
      </c>
      <c r="K1796" t="s">
        <v>200</v>
      </c>
      <c r="L1796" s="90">
        <v>12.42</v>
      </c>
      <c r="M1796">
        <v>3</v>
      </c>
      <c r="N1796">
        <v>0</v>
      </c>
      <c r="O1796" s="90">
        <v>4.4711999999999996</v>
      </c>
      <c r="P1796"/>
      <c r="Q1796"/>
    </row>
    <row r="1797" spans="1:17" x14ac:dyDescent="0.25">
      <c r="A1797" t="s">
        <v>2647</v>
      </c>
      <c r="B1797" s="66">
        <v>43428</v>
      </c>
      <c r="C1797" t="s">
        <v>195</v>
      </c>
      <c r="D1797" t="s">
        <v>211</v>
      </c>
      <c r="E1797" t="s">
        <v>182</v>
      </c>
      <c r="F1797" t="s">
        <v>417</v>
      </c>
      <c r="G1797" t="s">
        <v>249</v>
      </c>
      <c r="H1797">
        <v>22304</v>
      </c>
      <c r="I1797" t="s">
        <v>185</v>
      </c>
      <c r="J1797" t="s">
        <v>193</v>
      </c>
      <c r="K1797" t="s">
        <v>208</v>
      </c>
      <c r="L1797" s="90">
        <v>19.440000000000001</v>
      </c>
      <c r="M1797">
        <v>3</v>
      </c>
      <c r="N1797">
        <v>0</v>
      </c>
      <c r="O1797" s="90">
        <v>9.3312000000000008</v>
      </c>
      <c r="P1797"/>
      <c r="Q1797"/>
    </row>
    <row r="1798" spans="1:17" x14ac:dyDescent="0.25">
      <c r="A1798" t="s">
        <v>2648</v>
      </c>
      <c r="B1798" s="66">
        <v>43428</v>
      </c>
      <c r="C1798" t="s">
        <v>195</v>
      </c>
      <c r="D1798" t="s">
        <v>181</v>
      </c>
      <c r="E1798" t="s">
        <v>182</v>
      </c>
      <c r="F1798" t="s">
        <v>222</v>
      </c>
      <c r="G1798" t="s">
        <v>223</v>
      </c>
      <c r="H1798">
        <v>19140</v>
      </c>
      <c r="I1798" t="s">
        <v>224</v>
      </c>
      <c r="J1798" t="s">
        <v>193</v>
      </c>
      <c r="K1798" t="s">
        <v>199</v>
      </c>
      <c r="L1798" s="90">
        <v>76.792000000000002</v>
      </c>
      <c r="M1798">
        <v>1</v>
      </c>
      <c r="N1798">
        <v>0.2</v>
      </c>
      <c r="O1798" s="90">
        <v>16.318300000000001</v>
      </c>
      <c r="P1798"/>
      <c r="Q1798"/>
    </row>
    <row r="1799" spans="1:17" x14ac:dyDescent="0.25">
      <c r="A1799" t="s">
        <v>2649</v>
      </c>
      <c r="B1799" s="66">
        <v>43428</v>
      </c>
      <c r="C1799" t="s">
        <v>195</v>
      </c>
      <c r="D1799" t="s">
        <v>181</v>
      </c>
      <c r="E1799" t="s">
        <v>182</v>
      </c>
      <c r="F1799" t="s">
        <v>475</v>
      </c>
      <c r="G1799" t="s">
        <v>213</v>
      </c>
      <c r="H1799">
        <v>75019</v>
      </c>
      <c r="I1799" t="s">
        <v>214</v>
      </c>
      <c r="J1799" t="s">
        <v>193</v>
      </c>
      <c r="K1799" t="s">
        <v>199</v>
      </c>
      <c r="L1799" s="90">
        <v>16.783999999999999</v>
      </c>
      <c r="M1799">
        <v>1</v>
      </c>
      <c r="N1799">
        <v>0.2</v>
      </c>
      <c r="O1799" s="90">
        <v>0.20979999999999999</v>
      </c>
      <c r="P1799"/>
      <c r="Q1799"/>
    </row>
    <row r="1800" spans="1:17" x14ac:dyDescent="0.25">
      <c r="A1800" t="s">
        <v>2650</v>
      </c>
      <c r="B1800" s="66">
        <v>43428</v>
      </c>
      <c r="C1800" t="s">
        <v>195</v>
      </c>
      <c r="D1800" t="s">
        <v>181</v>
      </c>
      <c r="E1800" t="s">
        <v>182</v>
      </c>
      <c r="F1800" t="s">
        <v>597</v>
      </c>
      <c r="G1800" t="s">
        <v>216</v>
      </c>
      <c r="H1800">
        <v>54703</v>
      </c>
      <c r="I1800" t="s">
        <v>214</v>
      </c>
      <c r="J1800" t="s">
        <v>186</v>
      </c>
      <c r="K1800" t="s">
        <v>188</v>
      </c>
      <c r="L1800" s="90">
        <v>680.01</v>
      </c>
      <c r="M1800">
        <v>3</v>
      </c>
      <c r="N1800">
        <v>0</v>
      </c>
      <c r="O1800" s="90">
        <v>176.80260000000001</v>
      </c>
      <c r="P1800"/>
      <c r="Q1800"/>
    </row>
    <row r="1801" spans="1:17" x14ac:dyDescent="0.25">
      <c r="A1801" t="s">
        <v>2651</v>
      </c>
      <c r="B1801" s="66">
        <v>43429</v>
      </c>
      <c r="C1801" t="s">
        <v>195</v>
      </c>
      <c r="D1801" t="s">
        <v>181</v>
      </c>
      <c r="E1801" t="s">
        <v>182</v>
      </c>
      <c r="F1801" t="s">
        <v>209</v>
      </c>
      <c r="G1801" t="s">
        <v>210</v>
      </c>
      <c r="H1801">
        <v>98103</v>
      </c>
      <c r="I1801" t="s">
        <v>192</v>
      </c>
      <c r="J1801" t="s">
        <v>193</v>
      </c>
      <c r="K1801" t="s">
        <v>243</v>
      </c>
      <c r="L1801" s="90">
        <v>10.47</v>
      </c>
      <c r="M1801">
        <v>3</v>
      </c>
      <c r="N1801">
        <v>0</v>
      </c>
      <c r="O1801" s="90">
        <v>4.8162000000000003</v>
      </c>
      <c r="P1801"/>
      <c r="Q1801"/>
    </row>
    <row r="1802" spans="1:17" x14ac:dyDescent="0.25">
      <c r="A1802" t="s">
        <v>2652</v>
      </c>
      <c r="B1802" s="66">
        <v>43429</v>
      </c>
      <c r="C1802" t="s">
        <v>228</v>
      </c>
      <c r="D1802" t="s">
        <v>189</v>
      </c>
      <c r="E1802" t="s">
        <v>182</v>
      </c>
      <c r="F1802" t="s">
        <v>355</v>
      </c>
      <c r="G1802" t="s">
        <v>197</v>
      </c>
      <c r="H1802">
        <v>32216</v>
      </c>
      <c r="I1802" t="s">
        <v>185</v>
      </c>
      <c r="J1802" t="s">
        <v>193</v>
      </c>
      <c r="K1802" t="s">
        <v>208</v>
      </c>
      <c r="L1802" s="90">
        <v>36.112000000000002</v>
      </c>
      <c r="M1802">
        <v>2</v>
      </c>
      <c r="N1802">
        <v>0.2</v>
      </c>
      <c r="O1802" s="90">
        <v>12.639200000000001</v>
      </c>
      <c r="P1802"/>
      <c r="Q1802"/>
    </row>
    <row r="1803" spans="1:17" x14ac:dyDescent="0.25">
      <c r="A1803" t="s">
        <v>2653</v>
      </c>
      <c r="B1803" s="66">
        <v>43429</v>
      </c>
      <c r="C1803" t="s">
        <v>228</v>
      </c>
      <c r="D1803" t="s">
        <v>211</v>
      </c>
      <c r="E1803" t="s">
        <v>182</v>
      </c>
      <c r="F1803" t="s">
        <v>241</v>
      </c>
      <c r="G1803" t="s">
        <v>242</v>
      </c>
      <c r="H1803">
        <v>10024</v>
      </c>
      <c r="I1803" t="s">
        <v>224</v>
      </c>
      <c r="J1803" t="s">
        <v>202</v>
      </c>
      <c r="K1803" t="s">
        <v>203</v>
      </c>
      <c r="L1803" s="90">
        <v>52.99</v>
      </c>
      <c r="M1803">
        <v>1</v>
      </c>
      <c r="N1803">
        <v>0</v>
      </c>
      <c r="O1803" s="90">
        <v>0.52990000000000004</v>
      </c>
      <c r="P1803"/>
      <c r="Q1803"/>
    </row>
    <row r="1804" spans="1:17" x14ac:dyDescent="0.25">
      <c r="A1804" t="s">
        <v>2654</v>
      </c>
      <c r="B1804" s="66">
        <v>43429</v>
      </c>
      <c r="C1804" t="s">
        <v>195</v>
      </c>
      <c r="D1804" t="s">
        <v>181</v>
      </c>
      <c r="E1804" t="s">
        <v>182</v>
      </c>
      <c r="F1804" t="s">
        <v>212</v>
      </c>
      <c r="G1804" t="s">
        <v>213</v>
      </c>
      <c r="H1804">
        <v>76106</v>
      </c>
      <c r="I1804" t="s">
        <v>214</v>
      </c>
      <c r="J1804" t="s">
        <v>202</v>
      </c>
      <c r="K1804" t="s">
        <v>203</v>
      </c>
      <c r="L1804" s="90">
        <v>100.792</v>
      </c>
      <c r="M1804">
        <v>1</v>
      </c>
      <c r="N1804">
        <v>0.2</v>
      </c>
      <c r="O1804" s="90">
        <v>6.2995000000000001</v>
      </c>
      <c r="P1804"/>
      <c r="Q1804"/>
    </row>
    <row r="1805" spans="1:17" x14ac:dyDescent="0.25">
      <c r="A1805" t="s">
        <v>2655</v>
      </c>
      <c r="B1805" s="66">
        <v>43429</v>
      </c>
      <c r="C1805" t="s">
        <v>195</v>
      </c>
      <c r="D1805" t="s">
        <v>189</v>
      </c>
      <c r="E1805" t="s">
        <v>182</v>
      </c>
      <c r="F1805" t="s">
        <v>468</v>
      </c>
      <c r="G1805" t="s">
        <v>332</v>
      </c>
      <c r="H1805">
        <v>2740</v>
      </c>
      <c r="I1805" t="s">
        <v>224</v>
      </c>
      <c r="J1805" t="s">
        <v>193</v>
      </c>
      <c r="K1805" t="s">
        <v>204</v>
      </c>
      <c r="L1805" s="90">
        <v>12.3</v>
      </c>
      <c r="M1805">
        <v>5</v>
      </c>
      <c r="N1805">
        <v>0</v>
      </c>
      <c r="O1805" s="90">
        <v>6.15</v>
      </c>
      <c r="P1805"/>
      <c r="Q1805"/>
    </row>
    <row r="1806" spans="1:17" x14ac:dyDescent="0.25">
      <c r="A1806" t="s">
        <v>2656</v>
      </c>
      <c r="B1806" s="66">
        <v>43429</v>
      </c>
      <c r="C1806" t="s">
        <v>195</v>
      </c>
      <c r="D1806" t="s">
        <v>189</v>
      </c>
      <c r="E1806" t="s">
        <v>182</v>
      </c>
      <c r="F1806" t="s">
        <v>355</v>
      </c>
      <c r="G1806" t="s">
        <v>197</v>
      </c>
      <c r="H1806">
        <v>32216</v>
      </c>
      <c r="I1806" t="s">
        <v>185</v>
      </c>
      <c r="J1806" t="s">
        <v>193</v>
      </c>
      <c r="K1806" t="s">
        <v>201</v>
      </c>
      <c r="L1806" s="90">
        <v>4.7679999999999998</v>
      </c>
      <c r="M1806">
        <v>2</v>
      </c>
      <c r="N1806">
        <v>0.2</v>
      </c>
      <c r="O1806" s="90">
        <v>0.41720000000000002</v>
      </c>
      <c r="P1806"/>
      <c r="Q1806"/>
    </row>
    <row r="1807" spans="1:17" x14ac:dyDescent="0.25">
      <c r="A1807" t="s">
        <v>2657</v>
      </c>
      <c r="B1807" s="66">
        <v>43429</v>
      </c>
      <c r="C1807" t="s">
        <v>195</v>
      </c>
      <c r="D1807" t="s">
        <v>181</v>
      </c>
      <c r="E1807" t="s">
        <v>182</v>
      </c>
      <c r="F1807" t="s">
        <v>303</v>
      </c>
      <c r="G1807" t="s">
        <v>236</v>
      </c>
      <c r="H1807">
        <v>48601</v>
      </c>
      <c r="I1807" t="s">
        <v>214</v>
      </c>
      <c r="J1807" t="s">
        <v>202</v>
      </c>
      <c r="K1807" t="s">
        <v>203</v>
      </c>
      <c r="L1807" s="90">
        <v>131.97999999999999</v>
      </c>
      <c r="M1807">
        <v>2</v>
      </c>
      <c r="N1807">
        <v>0</v>
      </c>
      <c r="O1807" s="90">
        <v>35.634599999999999</v>
      </c>
      <c r="P1807"/>
      <c r="Q1807"/>
    </row>
    <row r="1808" spans="1:17" x14ac:dyDescent="0.25">
      <c r="A1808" t="s">
        <v>2658</v>
      </c>
      <c r="B1808" s="66">
        <v>43429</v>
      </c>
      <c r="C1808" t="s">
        <v>195</v>
      </c>
      <c r="D1808" t="s">
        <v>189</v>
      </c>
      <c r="E1808" t="s">
        <v>182</v>
      </c>
      <c r="F1808" t="s">
        <v>212</v>
      </c>
      <c r="G1808" t="s">
        <v>213</v>
      </c>
      <c r="H1808">
        <v>76106</v>
      </c>
      <c r="I1808" t="s">
        <v>214</v>
      </c>
      <c r="J1808" t="s">
        <v>202</v>
      </c>
      <c r="K1808" t="s">
        <v>203</v>
      </c>
      <c r="L1808" s="90">
        <v>21.071999999999999</v>
      </c>
      <c r="M1808">
        <v>3</v>
      </c>
      <c r="N1808">
        <v>0.2</v>
      </c>
      <c r="O1808" s="90">
        <v>1.5804</v>
      </c>
      <c r="P1808"/>
      <c r="Q1808"/>
    </row>
    <row r="1809" spans="1:17" x14ac:dyDescent="0.25">
      <c r="A1809" t="s">
        <v>2659</v>
      </c>
      <c r="B1809" s="66">
        <v>43430</v>
      </c>
      <c r="C1809" t="s">
        <v>334</v>
      </c>
      <c r="D1809" t="s">
        <v>181</v>
      </c>
      <c r="E1809" t="s">
        <v>182</v>
      </c>
      <c r="F1809" t="s">
        <v>625</v>
      </c>
      <c r="G1809" t="s">
        <v>197</v>
      </c>
      <c r="H1809">
        <v>33317</v>
      </c>
      <c r="I1809" t="s">
        <v>185</v>
      </c>
      <c r="J1809" t="s">
        <v>193</v>
      </c>
      <c r="K1809" t="s">
        <v>199</v>
      </c>
      <c r="L1809" s="90">
        <v>150.40799999999999</v>
      </c>
      <c r="M1809">
        <v>9</v>
      </c>
      <c r="N1809">
        <v>0.2</v>
      </c>
      <c r="O1809" s="90">
        <v>33.841799999999999</v>
      </c>
      <c r="P1809"/>
      <c r="Q1809"/>
    </row>
    <row r="1810" spans="1:17" x14ac:dyDescent="0.25">
      <c r="A1810" t="s">
        <v>2660</v>
      </c>
      <c r="B1810" s="66">
        <v>43430</v>
      </c>
      <c r="C1810" t="s">
        <v>228</v>
      </c>
      <c r="D1810" t="s">
        <v>181</v>
      </c>
      <c r="E1810" t="s">
        <v>182</v>
      </c>
      <c r="F1810" t="s">
        <v>209</v>
      </c>
      <c r="G1810" t="s">
        <v>210</v>
      </c>
      <c r="H1810">
        <v>98103</v>
      </c>
      <c r="I1810" t="s">
        <v>192</v>
      </c>
      <c r="J1810" t="s">
        <v>202</v>
      </c>
      <c r="K1810" t="s">
        <v>203</v>
      </c>
      <c r="L1810" s="90">
        <v>107.88</v>
      </c>
      <c r="M1810">
        <v>3</v>
      </c>
      <c r="N1810">
        <v>0.2</v>
      </c>
      <c r="O1810" s="90">
        <v>10.788</v>
      </c>
      <c r="P1810"/>
      <c r="Q1810"/>
    </row>
    <row r="1811" spans="1:17" x14ac:dyDescent="0.25">
      <c r="A1811" t="s">
        <v>2661</v>
      </c>
      <c r="B1811" s="66">
        <v>43430</v>
      </c>
      <c r="C1811" t="s">
        <v>195</v>
      </c>
      <c r="D1811" t="s">
        <v>181</v>
      </c>
      <c r="E1811" t="s">
        <v>182</v>
      </c>
      <c r="F1811" t="s">
        <v>294</v>
      </c>
      <c r="G1811" t="s">
        <v>213</v>
      </c>
      <c r="H1811">
        <v>75051</v>
      </c>
      <c r="I1811" t="s">
        <v>214</v>
      </c>
      <c r="J1811" t="s">
        <v>193</v>
      </c>
      <c r="K1811" t="s">
        <v>226</v>
      </c>
      <c r="L1811" s="90">
        <v>28.751999999999999</v>
      </c>
      <c r="M1811">
        <v>3</v>
      </c>
      <c r="N1811">
        <v>0.2</v>
      </c>
      <c r="O1811" s="90">
        <v>9.3444000000000003</v>
      </c>
      <c r="P1811"/>
      <c r="Q1811"/>
    </row>
    <row r="1812" spans="1:17" x14ac:dyDescent="0.25">
      <c r="A1812" t="s">
        <v>2662</v>
      </c>
      <c r="B1812" s="66">
        <v>43430</v>
      </c>
      <c r="C1812" t="s">
        <v>195</v>
      </c>
      <c r="D1812" t="s">
        <v>181</v>
      </c>
      <c r="E1812" t="s">
        <v>182</v>
      </c>
      <c r="F1812" t="s">
        <v>655</v>
      </c>
      <c r="G1812" t="s">
        <v>197</v>
      </c>
      <c r="H1812">
        <v>32114</v>
      </c>
      <c r="I1812" t="s">
        <v>185</v>
      </c>
      <c r="J1812" t="s">
        <v>193</v>
      </c>
      <c r="K1812" t="s">
        <v>201</v>
      </c>
      <c r="L1812" s="90">
        <v>2.6240000000000001</v>
      </c>
      <c r="M1812">
        <v>1</v>
      </c>
      <c r="N1812">
        <v>0.2</v>
      </c>
      <c r="O1812" s="90">
        <v>0.4264</v>
      </c>
      <c r="P1812"/>
      <c r="Q1812"/>
    </row>
    <row r="1813" spans="1:17" x14ac:dyDescent="0.25">
      <c r="A1813" t="s">
        <v>2663</v>
      </c>
      <c r="B1813" s="66">
        <v>43430</v>
      </c>
      <c r="C1813" t="s">
        <v>195</v>
      </c>
      <c r="D1813" t="s">
        <v>211</v>
      </c>
      <c r="E1813" t="s">
        <v>182</v>
      </c>
      <c r="F1813" t="s">
        <v>407</v>
      </c>
      <c r="G1813" t="s">
        <v>216</v>
      </c>
      <c r="H1813">
        <v>53209</v>
      </c>
      <c r="I1813" t="s">
        <v>214</v>
      </c>
      <c r="J1813" t="s">
        <v>193</v>
      </c>
      <c r="K1813" t="s">
        <v>205</v>
      </c>
      <c r="L1813" s="90">
        <v>91.6</v>
      </c>
      <c r="M1813">
        <v>5</v>
      </c>
      <c r="N1813">
        <v>0</v>
      </c>
      <c r="O1813" s="90">
        <v>26.564</v>
      </c>
      <c r="P1813"/>
      <c r="Q1813"/>
    </row>
    <row r="1814" spans="1:17" x14ac:dyDescent="0.25">
      <c r="A1814" t="s">
        <v>2664</v>
      </c>
      <c r="B1814" s="66">
        <v>43431</v>
      </c>
      <c r="C1814" t="s">
        <v>180</v>
      </c>
      <c r="D1814" t="s">
        <v>181</v>
      </c>
      <c r="E1814" t="s">
        <v>182</v>
      </c>
      <c r="F1814" t="s">
        <v>376</v>
      </c>
      <c r="G1814" t="s">
        <v>249</v>
      </c>
      <c r="H1814">
        <v>24153</v>
      </c>
      <c r="I1814" t="s">
        <v>185</v>
      </c>
      <c r="J1814" t="s">
        <v>193</v>
      </c>
      <c r="K1814" t="s">
        <v>201</v>
      </c>
      <c r="L1814" s="90">
        <v>27.86</v>
      </c>
      <c r="M1814">
        <v>7</v>
      </c>
      <c r="N1814">
        <v>0</v>
      </c>
      <c r="O1814" s="90">
        <v>9.1937999999999995</v>
      </c>
      <c r="P1814"/>
      <c r="Q1814"/>
    </row>
    <row r="1815" spans="1:17" x14ac:dyDescent="0.25">
      <c r="A1815" t="s">
        <v>2665</v>
      </c>
      <c r="B1815" s="66">
        <v>43432</v>
      </c>
      <c r="C1815" t="s">
        <v>195</v>
      </c>
      <c r="D1815" t="s">
        <v>211</v>
      </c>
      <c r="E1815" t="s">
        <v>182</v>
      </c>
      <c r="F1815" t="s">
        <v>760</v>
      </c>
      <c r="G1815" t="s">
        <v>216</v>
      </c>
      <c r="H1815">
        <v>53081</v>
      </c>
      <c r="I1815" t="s">
        <v>214</v>
      </c>
      <c r="J1815" t="s">
        <v>202</v>
      </c>
      <c r="K1815" t="s">
        <v>168</v>
      </c>
      <c r="L1815" s="90">
        <v>1.98</v>
      </c>
      <c r="M1815">
        <v>2</v>
      </c>
      <c r="N1815">
        <v>0</v>
      </c>
      <c r="O1815" s="90">
        <v>0.89100000000000001</v>
      </c>
      <c r="P1815"/>
      <c r="Q1815"/>
    </row>
    <row r="1816" spans="1:17" x14ac:dyDescent="0.25">
      <c r="A1816" t="s">
        <v>2666</v>
      </c>
      <c r="B1816" s="66">
        <v>43432</v>
      </c>
      <c r="C1816" t="s">
        <v>180</v>
      </c>
      <c r="D1816" t="s">
        <v>181</v>
      </c>
      <c r="E1816" t="s">
        <v>182</v>
      </c>
      <c r="F1816" t="s">
        <v>190</v>
      </c>
      <c r="G1816" t="s">
        <v>191</v>
      </c>
      <c r="H1816">
        <v>90036</v>
      </c>
      <c r="I1816" t="s">
        <v>192</v>
      </c>
      <c r="J1816" t="s">
        <v>193</v>
      </c>
      <c r="K1816" t="s">
        <v>208</v>
      </c>
      <c r="L1816" s="90">
        <v>166.44</v>
      </c>
      <c r="M1816">
        <v>3</v>
      </c>
      <c r="N1816">
        <v>0</v>
      </c>
      <c r="O1816" s="90">
        <v>79.891199999999998</v>
      </c>
      <c r="P1816"/>
      <c r="Q1816"/>
    </row>
    <row r="1817" spans="1:17" x14ac:dyDescent="0.25">
      <c r="A1817" t="s">
        <v>2667</v>
      </c>
      <c r="B1817" s="66">
        <v>43432</v>
      </c>
      <c r="C1817" t="s">
        <v>195</v>
      </c>
      <c r="D1817" t="s">
        <v>211</v>
      </c>
      <c r="E1817" t="s">
        <v>182</v>
      </c>
      <c r="F1817" t="s">
        <v>281</v>
      </c>
      <c r="G1817" t="s">
        <v>332</v>
      </c>
      <c r="H1817">
        <v>2038</v>
      </c>
      <c r="I1817" t="s">
        <v>224</v>
      </c>
      <c r="J1817" t="s">
        <v>193</v>
      </c>
      <c r="K1817" t="s">
        <v>204</v>
      </c>
      <c r="L1817" s="90">
        <v>114.6</v>
      </c>
      <c r="M1817">
        <v>5</v>
      </c>
      <c r="N1817">
        <v>0</v>
      </c>
      <c r="O1817" s="90">
        <v>51.57</v>
      </c>
      <c r="P1817"/>
      <c r="Q1817"/>
    </row>
    <row r="1818" spans="1:17" x14ac:dyDescent="0.25">
      <c r="A1818" t="s">
        <v>2668</v>
      </c>
      <c r="B1818" s="66">
        <v>43432</v>
      </c>
      <c r="C1818" t="s">
        <v>195</v>
      </c>
      <c r="D1818" t="s">
        <v>181</v>
      </c>
      <c r="E1818" t="s">
        <v>182</v>
      </c>
      <c r="F1818" t="s">
        <v>245</v>
      </c>
      <c r="G1818" t="s">
        <v>231</v>
      </c>
      <c r="H1818">
        <v>60653</v>
      </c>
      <c r="I1818" t="s">
        <v>214</v>
      </c>
      <c r="J1818" t="s">
        <v>186</v>
      </c>
      <c r="K1818" t="s">
        <v>200</v>
      </c>
      <c r="L1818" s="90">
        <v>14.56</v>
      </c>
      <c r="M1818">
        <v>5</v>
      </c>
      <c r="N1818">
        <v>0.6</v>
      </c>
      <c r="O1818" s="90">
        <v>6.1879999999999997</v>
      </c>
      <c r="P1818"/>
      <c r="Q1818"/>
    </row>
    <row r="1819" spans="1:17" x14ac:dyDescent="0.25">
      <c r="A1819" t="s">
        <v>2669</v>
      </c>
      <c r="B1819" s="66">
        <v>43432</v>
      </c>
      <c r="C1819" t="s">
        <v>228</v>
      </c>
      <c r="D1819" t="s">
        <v>181</v>
      </c>
      <c r="E1819" t="s">
        <v>182</v>
      </c>
      <c r="F1819" t="s">
        <v>241</v>
      </c>
      <c r="G1819" t="s">
        <v>242</v>
      </c>
      <c r="H1819">
        <v>10024</v>
      </c>
      <c r="I1819" t="s">
        <v>224</v>
      </c>
      <c r="J1819" t="s">
        <v>193</v>
      </c>
      <c r="K1819" t="s">
        <v>208</v>
      </c>
      <c r="L1819" s="90">
        <v>143.69999999999999</v>
      </c>
      <c r="M1819">
        <v>3</v>
      </c>
      <c r="N1819">
        <v>0</v>
      </c>
      <c r="O1819" s="90">
        <v>68.975999999999999</v>
      </c>
      <c r="P1819"/>
      <c r="Q1819"/>
    </row>
    <row r="1820" spans="1:17" x14ac:dyDescent="0.25">
      <c r="A1820" t="s">
        <v>2670</v>
      </c>
      <c r="B1820" s="66">
        <v>43432</v>
      </c>
      <c r="C1820" t="s">
        <v>180</v>
      </c>
      <c r="D1820" t="s">
        <v>181</v>
      </c>
      <c r="E1820" t="s">
        <v>182</v>
      </c>
      <c r="F1820" t="s">
        <v>241</v>
      </c>
      <c r="G1820" t="s">
        <v>242</v>
      </c>
      <c r="H1820">
        <v>10035</v>
      </c>
      <c r="I1820" t="s">
        <v>224</v>
      </c>
      <c r="J1820" t="s">
        <v>186</v>
      </c>
      <c r="K1820" t="s">
        <v>188</v>
      </c>
      <c r="L1820" s="90">
        <v>1931.04</v>
      </c>
      <c r="M1820">
        <v>9</v>
      </c>
      <c r="N1820">
        <v>0.1</v>
      </c>
      <c r="O1820" s="90">
        <v>321.83999999999997</v>
      </c>
      <c r="P1820"/>
      <c r="Q1820"/>
    </row>
    <row r="1821" spans="1:17" x14ac:dyDescent="0.25">
      <c r="A1821" t="s">
        <v>2671</v>
      </c>
      <c r="B1821" s="66">
        <v>43432</v>
      </c>
      <c r="C1821" t="s">
        <v>180</v>
      </c>
      <c r="D1821" t="s">
        <v>211</v>
      </c>
      <c r="E1821" t="s">
        <v>182</v>
      </c>
      <c r="F1821" t="s">
        <v>245</v>
      </c>
      <c r="G1821" t="s">
        <v>231</v>
      </c>
      <c r="H1821">
        <v>60610</v>
      </c>
      <c r="I1821" t="s">
        <v>214</v>
      </c>
      <c r="J1821" t="s">
        <v>193</v>
      </c>
      <c r="K1821" t="s">
        <v>208</v>
      </c>
      <c r="L1821" s="90">
        <v>419.4</v>
      </c>
      <c r="M1821">
        <v>5</v>
      </c>
      <c r="N1821">
        <v>0.2</v>
      </c>
      <c r="O1821" s="90">
        <v>146.79</v>
      </c>
      <c r="P1821"/>
      <c r="Q1821"/>
    </row>
    <row r="1822" spans="1:17" x14ac:dyDescent="0.25">
      <c r="A1822" t="s">
        <v>2672</v>
      </c>
      <c r="B1822" s="66">
        <v>43432</v>
      </c>
      <c r="C1822" t="s">
        <v>180</v>
      </c>
      <c r="D1822" t="s">
        <v>211</v>
      </c>
      <c r="E1822" t="s">
        <v>182</v>
      </c>
      <c r="F1822" t="s">
        <v>497</v>
      </c>
      <c r="G1822" t="s">
        <v>298</v>
      </c>
      <c r="H1822">
        <v>7002</v>
      </c>
      <c r="I1822" t="s">
        <v>224</v>
      </c>
      <c r="J1822" t="s">
        <v>202</v>
      </c>
      <c r="K1822" t="s">
        <v>168</v>
      </c>
      <c r="L1822" s="90">
        <v>63.96</v>
      </c>
      <c r="M1822">
        <v>4</v>
      </c>
      <c r="N1822">
        <v>0</v>
      </c>
      <c r="O1822" s="90">
        <v>19.8276</v>
      </c>
      <c r="P1822"/>
      <c r="Q1822"/>
    </row>
    <row r="1823" spans="1:17" x14ac:dyDescent="0.25">
      <c r="A1823" t="s">
        <v>2673</v>
      </c>
      <c r="B1823" s="66">
        <v>43432</v>
      </c>
      <c r="C1823" t="s">
        <v>195</v>
      </c>
      <c r="D1823" t="s">
        <v>181</v>
      </c>
      <c r="E1823" t="s">
        <v>182</v>
      </c>
      <c r="F1823" t="s">
        <v>519</v>
      </c>
      <c r="G1823" t="s">
        <v>298</v>
      </c>
      <c r="H1823">
        <v>7501</v>
      </c>
      <c r="I1823" t="s">
        <v>224</v>
      </c>
      <c r="J1823" t="s">
        <v>202</v>
      </c>
      <c r="K1823" t="s">
        <v>203</v>
      </c>
      <c r="L1823" s="90">
        <v>281.97000000000003</v>
      </c>
      <c r="M1823">
        <v>3</v>
      </c>
      <c r="N1823">
        <v>0</v>
      </c>
      <c r="O1823" s="90">
        <v>78.951599999999999</v>
      </c>
      <c r="P1823"/>
      <c r="Q1823"/>
    </row>
    <row r="1824" spans="1:17" x14ac:dyDescent="0.25">
      <c r="A1824" t="s">
        <v>2674</v>
      </c>
      <c r="B1824" s="66">
        <v>43433</v>
      </c>
      <c r="C1824" t="s">
        <v>228</v>
      </c>
      <c r="D1824" t="s">
        <v>181</v>
      </c>
      <c r="E1824" t="s">
        <v>182</v>
      </c>
      <c r="F1824" t="s">
        <v>222</v>
      </c>
      <c r="G1824" t="s">
        <v>223</v>
      </c>
      <c r="H1824">
        <v>19143</v>
      </c>
      <c r="I1824" t="s">
        <v>224</v>
      </c>
      <c r="J1824" t="s">
        <v>202</v>
      </c>
      <c r="K1824" t="s">
        <v>168</v>
      </c>
      <c r="L1824" s="90">
        <v>617.976</v>
      </c>
      <c r="M1824">
        <v>3</v>
      </c>
      <c r="N1824">
        <v>0.2</v>
      </c>
      <c r="O1824" s="90">
        <v>7.7247000000000003</v>
      </c>
      <c r="P1824"/>
      <c r="Q1824"/>
    </row>
    <row r="1825" spans="1:17" x14ac:dyDescent="0.25">
      <c r="A1825" t="s">
        <v>2675</v>
      </c>
      <c r="B1825" s="66">
        <v>43433</v>
      </c>
      <c r="C1825" t="s">
        <v>180</v>
      </c>
      <c r="D1825" t="s">
        <v>189</v>
      </c>
      <c r="E1825" t="s">
        <v>182</v>
      </c>
      <c r="F1825" t="s">
        <v>190</v>
      </c>
      <c r="G1825" t="s">
        <v>191</v>
      </c>
      <c r="H1825">
        <v>90032</v>
      </c>
      <c r="I1825" t="s">
        <v>192</v>
      </c>
      <c r="J1825" t="s">
        <v>202</v>
      </c>
      <c r="K1825" t="s">
        <v>168</v>
      </c>
      <c r="L1825" s="90">
        <v>100</v>
      </c>
      <c r="M1825">
        <v>4</v>
      </c>
      <c r="N1825">
        <v>0</v>
      </c>
      <c r="O1825" s="90">
        <v>21</v>
      </c>
      <c r="P1825"/>
      <c r="Q1825"/>
    </row>
    <row r="1826" spans="1:17" x14ac:dyDescent="0.25">
      <c r="A1826" t="s">
        <v>2676</v>
      </c>
      <c r="B1826" s="66">
        <v>43433</v>
      </c>
      <c r="C1826" t="s">
        <v>228</v>
      </c>
      <c r="D1826" t="s">
        <v>181</v>
      </c>
      <c r="E1826" t="s">
        <v>182</v>
      </c>
      <c r="F1826" t="s">
        <v>251</v>
      </c>
      <c r="G1826" t="s">
        <v>252</v>
      </c>
      <c r="H1826">
        <v>38109</v>
      </c>
      <c r="I1826" t="s">
        <v>185</v>
      </c>
      <c r="J1826" t="s">
        <v>193</v>
      </c>
      <c r="K1826" t="s">
        <v>194</v>
      </c>
      <c r="L1826" s="90">
        <v>3.984</v>
      </c>
      <c r="M1826">
        <v>1</v>
      </c>
      <c r="N1826">
        <v>0.2</v>
      </c>
      <c r="O1826" s="90">
        <v>1.2948</v>
      </c>
      <c r="P1826"/>
      <c r="Q1826"/>
    </row>
    <row r="1827" spans="1:17" x14ac:dyDescent="0.25">
      <c r="A1827" t="s">
        <v>2677</v>
      </c>
      <c r="B1827" s="66">
        <v>43434</v>
      </c>
      <c r="C1827" t="s">
        <v>195</v>
      </c>
      <c r="D1827" t="s">
        <v>211</v>
      </c>
      <c r="E1827" t="s">
        <v>182</v>
      </c>
      <c r="F1827" t="s">
        <v>294</v>
      </c>
      <c r="G1827" t="s">
        <v>213</v>
      </c>
      <c r="H1827">
        <v>75051</v>
      </c>
      <c r="I1827" t="s">
        <v>214</v>
      </c>
      <c r="J1827" t="s">
        <v>193</v>
      </c>
      <c r="K1827" t="s">
        <v>194</v>
      </c>
      <c r="L1827" s="90">
        <v>23.68</v>
      </c>
      <c r="M1827">
        <v>2</v>
      </c>
      <c r="N1827">
        <v>0.2</v>
      </c>
      <c r="O1827" s="90">
        <v>8.8800000000000008</v>
      </c>
      <c r="P1827"/>
      <c r="Q1827"/>
    </row>
    <row r="1828" spans="1:17" x14ac:dyDescent="0.25">
      <c r="A1828" t="s">
        <v>2678</v>
      </c>
      <c r="B1828" s="66">
        <v>43434</v>
      </c>
      <c r="C1828" t="s">
        <v>195</v>
      </c>
      <c r="D1828" t="s">
        <v>181</v>
      </c>
      <c r="E1828" t="s">
        <v>182</v>
      </c>
      <c r="F1828" t="s">
        <v>355</v>
      </c>
      <c r="G1828" t="s">
        <v>197</v>
      </c>
      <c r="H1828">
        <v>32216</v>
      </c>
      <c r="I1828" t="s">
        <v>185</v>
      </c>
      <c r="J1828" t="s">
        <v>193</v>
      </c>
      <c r="K1828" t="s">
        <v>276</v>
      </c>
      <c r="L1828" s="90">
        <v>3.3279999999999998</v>
      </c>
      <c r="M1828">
        <v>2</v>
      </c>
      <c r="N1828">
        <v>0.2</v>
      </c>
      <c r="O1828" s="90">
        <v>0.41599999999999998</v>
      </c>
      <c r="P1828"/>
      <c r="Q1828"/>
    </row>
    <row r="1829" spans="1:17" x14ac:dyDescent="0.25">
      <c r="A1829" t="s">
        <v>2679</v>
      </c>
      <c r="B1829" s="66">
        <v>43434</v>
      </c>
      <c r="C1829" t="s">
        <v>334</v>
      </c>
      <c r="D1829" t="s">
        <v>189</v>
      </c>
      <c r="E1829" t="s">
        <v>182</v>
      </c>
      <c r="F1829" t="s">
        <v>407</v>
      </c>
      <c r="G1829" t="s">
        <v>216</v>
      </c>
      <c r="H1829">
        <v>53209</v>
      </c>
      <c r="I1829" t="s">
        <v>214</v>
      </c>
      <c r="J1829" t="s">
        <v>193</v>
      </c>
      <c r="K1829" t="s">
        <v>199</v>
      </c>
      <c r="L1829" s="90">
        <v>37.76</v>
      </c>
      <c r="M1829">
        <v>1</v>
      </c>
      <c r="N1829">
        <v>0</v>
      </c>
      <c r="O1829" s="90">
        <v>10.572800000000001</v>
      </c>
      <c r="P1829"/>
      <c r="Q1829"/>
    </row>
    <row r="1830" spans="1:17" x14ac:dyDescent="0.25">
      <c r="A1830" t="s">
        <v>2680</v>
      </c>
      <c r="B1830" s="66">
        <v>43435</v>
      </c>
      <c r="C1830" t="s">
        <v>195</v>
      </c>
      <c r="D1830" t="s">
        <v>181</v>
      </c>
      <c r="E1830" t="s">
        <v>182</v>
      </c>
      <c r="F1830" t="s">
        <v>662</v>
      </c>
      <c r="G1830" t="s">
        <v>197</v>
      </c>
      <c r="H1830">
        <v>33063</v>
      </c>
      <c r="I1830" t="s">
        <v>185</v>
      </c>
      <c r="J1830" t="s">
        <v>193</v>
      </c>
      <c r="K1830" t="s">
        <v>201</v>
      </c>
      <c r="L1830" s="90">
        <v>15.552</v>
      </c>
      <c r="M1830">
        <v>3</v>
      </c>
      <c r="N1830">
        <v>0.2</v>
      </c>
      <c r="O1830" s="90">
        <v>2.3328000000000002</v>
      </c>
      <c r="P1830"/>
      <c r="Q1830"/>
    </row>
    <row r="1831" spans="1:17" x14ac:dyDescent="0.25">
      <c r="A1831" t="s">
        <v>2681</v>
      </c>
      <c r="B1831" s="66">
        <v>43435</v>
      </c>
      <c r="C1831" t="s">
        <v>180</v>
      </c>
      <c r="D1831" t="s">
        <v>181</v>
      </c>
      <c r="E1831" t="s">
        <v>182</v>
      </c>
      <c r="F1831" t="s">
        <v>269</v>
      </c>
      <c r="G1831" t="s">
        <v>270</v>
      </c>
      <c r="H1831">
        <v>43229</v>
      </c>
      <c r="I1831" t="s">
        <v>224</v>
      </c>
      <c r="J1831" t="s">
        <v>193</v>
      </c>
      <c r="K1831" t="s">
        <v>243</v>
      </c>
      <c r="L1831" s="90">
        <v>40.095999999999997</v>
      </c>
      <c r="M1831">
        <v>14</v>
      </c>
      <c r="N1831">
        <v>0.2</v>
      </c>
      <c r="O1831" s="90">
        <v>14.534800000000001</v>
      </c>
      <c r="P1831"/>
      <c r="Q1831"/>
    </row>
    <row r="1832" spans="1:17" x14ac:dyDescent="0.25">
      <c r="A1832" t="s">
        <v>2682</v>
      </c>
      <c r="B1832" s="66">
        <v>43435</v>
      </c>
      <c r="C1832" t="s">
        <v>180</v>
      </c>
      <c r="D1832" t="s">
        <v>181</v>
      </c>
      <c r="E1832" t="s">
        <v>182</v>
      </c>
      <c r="F1832" t="s">
        <v>219</v>
      </c>
      <c r="G1832" t="s">
        <v>191</v>
      </c>
      <c r="H1832">
        <v>94109</v>
      </c>
      <c r="I1832" t="s">
        <v>192</v>
      </c>
      <c r="J1832" t="s">
        <v>193</v>
      </c>
      <c r="K1832" t="s">
        <v>199</v>
      </c>
      <c r="L1832" s="90">
        <v>93.68</v>
      </c>
      <c r="M1832">
        <v>4</v>
      </c>
      <c r="N1832">
        <v>0</v>
      </c>
      <c r="O1832" s="90">
        <v>25.293600000000001</v>
      </c>
      <c r="P1832"/>
      <c r="Q1832"/>
    </row>
    <row r="1833" spans="1:17" x14ac:dyDescent="0.25">
      <c r="A1833" t="s">
        <v>2683</v>
      </c>
      <c r="B1833" s="66">
        <v>43435</v>
      </c>
      <c r="C1833" t="s">
        <v>228</v>
      </c>
      <c r="D1833" t="s">
        <v>181</v>
      </c>
      <c r="E1833" t="s">
        <v>182</v>
      </c>
      <c r="F1833" t="s">
        <v>396</v>
      </c>
      <c r="G1833" t="s">
        <v>242</v>
      </c>
      <c r="H1833">
        <v>11572</v>
      </c>
      <c r="I1833" t="s">
        <v>224</v>
      </c>
      <c r="J1833" t="s">
        <v>186</v>
      </c>
      <c r="K1833" t="s">
        <v>198</v>
      </c>
      <c r="L1833" s="90">
        <v>400.03199999999998</v>
      </c>
      <c r="M1833">
        <v>2</v>
      </c>
      <c r="N1833">
        <v>0.4</v>
      </c>
      <c r="O1833" s="90">
        <v>153.34559999999999</v>
      </c>
      <c r="P1833"/>
      <c r="Q1833"/>
    </row>
    <row r="1834" spans="1:17" x14ac:dyDescent="0.25">
      <c r="A1834" t="s">
        <v>2684</v>
      </c>
      <c r="B1834" s="66">
        <v>43435</v>
      </c>
      <c r="C1834" t="s">
        <v>334</v>
      </c>
      <c r="D1834" t="s">
        <v>211</v>
      </c>
      <c r="E1834" t="s">
        <v>182</v>
      </c>
      <c r="F1834" t="s">
        <v>777</v>
      </c>
      <c r="G1834" t="s">
        <v>213</v>
      </c>
      <c r="H1834">
        <v>77803</v>
      </c>
      <c r="I1834" t="s">
        <v>214</v>
      </c>
      <c r="J1834" t="s">
        <v>193</v>
      </c>
      <c r="K1834" t="s">
        <v>204</v>
      </c>
      <c r="L1834" s="90">
        <v>4.1440000000000001</v>
      </c>
      <c r="M1834">
        <v>4</v>
      </c>
      <c r="N1834">
        <v>0.8</v>
      </c>
      <c r="O1834" s="90">
        <v>6.4231999999999996</v>
      </c>
      <c r="P1834"/>
      <c r="Q1834"/>
    </row>
    <row r="1835" spans="1:17" x14ac:dyDescent="0.25">
      <c r="A1835" t="s">
        <v>2685</v>
      </c>
      <c r="B1835" s="66">
        <v>43435</v>
      </c>
      <c r="C1835" t="s">
        <v>180</v>
      </c>
      <c r="D1835" t="s">
        <v>189</v>
      </c>
      <c r="E1835" t="s">
        <v>182</v>
      </c>
      <c r="F1835" t="s">
        <v>245</v>
      </c>
      <c r="G1835" t="s">
        <v>231</v>
      </c>
      <c r="H1835">
        <v>60623</v>
      </c>
      <c r="I1835" t="s">
        <v>214</v>
      </c>
      <c r="J1835" t="s">
        <v>193</v>
      </c>
      <c r="K1835" t="s">
        <v>199</v>
      </c>
      <c r="L1835" s="90">
        <v>97.983999999999995</v>
      </c>
      <c r="M1835">
        <v>2</v>
      </c>
      <c r="N1835">
        <v>0.2</v>
      </c>
      <c r="O1835" s="90">
        <v>24.495999999999999</v>
      </c>
      <c r="P1835"/>
      <c r="Q1835"/>
    </row>
    <row r="1836" spans="1:17" x14ac:dyDescent="0.25">
      <c r="A1836" t="s">
        <v>2686</v>
      </c>
      <c r="B1836" s="66">
        <v>43436</v>
      </c>
      <c r="C1836" t="s">
        <v>195</v>
      </c>
      <c r="D1836" t="s">
        <v>181</v>
      </c>
      <c r="E1836" t="s">
        <v>182</v>
      </c>
      <c r="F1836" t="s">
        <v>301</v>
      </c>
      <c r="G1836" t="s">
        <v>213</v>
      </c>
      <c r="H1836">
        <v>75081</v>
      </c>
      <c r="I1836" t="s">
        <v>214</v>
      </c>
      <c r="J1836" t="s">
        <v>193</v>
      </c>
      <c r="K1836" t="s">
        <v>201</v>
      </c>
      <c r="L1836" s="90">
        <v>154.24</v>
      </c>
      <c r="M1836">
        <v>4</v>
      </c>
      <c r="N1836">
        <v>0.2</v>
      </c>
      <c r="O1836" s="90">
        <v>17.352</v>
      </c>
      <c r="P1836"/>
      <c r="Q1836"/>
    </row>
    <row r="1837" spans="1:17" x14ac:dyDescent="0.25">
      <c r="A1837" t="s">
        <v>2687</v>
      </c>
      <c r="B1837" s="66">
        <v>43436</v>
      </c>
      <c r="C1837" t="s">
        <v>195</v>
      </c>
      <c r="D1837" t="s">
        <v>181</v>
      </c>
      <c r="E1837" t="s">
        <v>182</v>
      </c>
      <c r="F1837" t="s">
        <v>283</v>
      </c>
      <c r="G1837" t="s">
        <v>191</v>
      </c>
      <c r="H1837">
        <v>95123</v>
      </c>
      <c r="I1837" t="s">
        <v>192</v>
      </c>
      <c r="J1837" t="s">
        <v>193</v>
      </c>
      <c r="K1837" t="s">
        <v>199</v>
      </c>
      <c r="L1837" s="90">
        <v>205.92</v>
      </c>
      <c r="M1837">
        <v>4</v>
      </c>
      <c r="N1837">
        <v>0</v>
      </c>
      <c r="O1837" s="90">
        <v>2.0592000000000001</v>
      </c>
      <c r="P1837"/>
      <c r="Q1837"/>
    </row>
    <row r="1838" spans="1:17" x14ac:dyDescent="0.25">
      <c r="A1838" t="s">
        <v>2688</v>
      </c>
      <c r="B1838" s="66">
        <v>43437</v>
      </c>
      <c r="C1838" t="s">
        <v>180</v>
      </c>
      <c r="D1838" t="s">
        <v>181</v>
      </c>
      <c r="E1838" t="s">
        <v>182</v>
      </c>
      <c r="F1838" t="s">
        <v>321</v>
      </c>
      <c r="G1838" t="s">
        <v>249</v>
      </c>
      <c r="H1838">
        <v>22204</v>
      </c>
      <c r="I1838" t="s">
        <v>185</v>
      </c>
      <c r="J1838" t="s">
        <v>193</v>
      </c>
      <c r="K1838" t="s">
        <v>204</v>
      </c>
      <c r="L1838" s="90">
        <v>58.05</v>
      </c>
      <c r="M1838">
        <v>3</v>
      </c>
      <c r="N1838">
        <v>0</v>
      </c>
      <c r="O1838" s="90">
        <v>26.702999999999999</v>
      </c>
      <c r="P1838"/>
      <c r="Q1838"/>
    </row>
    <row r="1839" spans="1:17" x14ac:dyDescent="0.25">
      <c r="A1839" t="s">
        <v>2689</v>
      </c>
      <c r="B1839" s="66">
        <v>43437</v>
      </c>
      <c r="C1839" t="s">
        <v>195</v>
      </c>
      <c r="D1839" t="s">
        <v>189</v>
      </c>
      <c r="E1839" t="s">
        <v>182</v>
      </c>
      <c r="F1839" t="s">
        <v>310</v>
      </c>
      <c r="G1839" t="s">
        <v>191</v>
      </c>
      <c r="H1839">
        <v>92105</v>
      </c>
      <c r="I1839" t="s">
        <v>192</v>
      </c>
      <c r="J1839" t="s">
        <v>186</v>
      </c>
      <c r="K1839" t="s">
        <v>200</v>
      </c>
      <c r="L1839" s="90">
        <v>44.46</v>
      </c>
      <c r="M1839">
        <v>2</v>
      </c>
      <c r="N1839">
        <v>0</v>
      </c>
      <c r="O1839" s="90">
        <v>14.671799999999999</v>
      </c>
      <c r="P1839"/>
      <c r="Q1839"/>
    </row>
    <row r="1840" spans="1:17" x14ac:dyDescent="0.25">
      <c r="A1840" t="s">
        <v>2690</v>
      </c>
      <c r="B1840" s="66">
        <v>43437</v>
      </c>
      <c r="C1840" t="s">
        <v>180</v>
      </c>
      <c r="D1840" t="s">
        <v>181</v>
      </c>
      <c r="E1840" t="s">
        <v>182</v>
      </c>
      <c r="F1840" t="s">
        <v>307</v>
      </c>
      <c r="G1840" t="s">
        <v>197</v>
      </c>
      <c r="H1840">
        <v>33614</v>
      </c>
      <c r="I1840" t="s">
        <v>185</v>
      </c>
      <c r="J1840" t="s">
        <v>186</v>
      </c>
      <c r="K1840" t="s">
        <v>188</v>
      </c>
      <c r="L1840" s="90">
        <v>64.784000000000006</v>
      </c>
      <c r="M1840">
        <v>1</v>
      </c>
      <c r="N1840">
        <v>0.2</v>
      </c>
      <c r="O1840" s="90">
        <v>6.4783999999999997</v>
      </c>
      <c r="P1840"/>
      <c r="Q1840"/>
    </row>
    <row r="1841" spans="1:17" x14ac:dyDescent="0.25">
      <c r="A1841" t="s">
        <v>2691</v>
      </c>
      <c r="B1841" s="66">
        <v>43437</v>
      </c>
      <c r="C1841" t="s">
        <v>195</v>
      </c>
      <c r="D1841" t="s">
        <v>189</v>
      </c>
      <c r="E1841" t="s">
        <v>182</v>
      </c>
      <c r="F1841" t="s">
        <v>525</v>
      </c>
      <c r="G1841" t="s">
        <v>332</v>
      </c>
      <c r="H1841">
        <v>1453</v>
      </c>
      <c r="I1841" t="s">
        <v>224</v>
      </c>
      <c r="J1841" t="s">
        <v>193</v>
      </c>
      <c r="K1841" t="s">
        <v>204</v>
      </c>
      <c r="L1841" s="90">
        <v>14.73</v>
      </c>
      <c r="M1841">
        <v>3</v>
      </c>
      <c r="N1841">
        <v>0</v>
      </c>
      <c r="O1841" s="90">
        <v>6.9230999999999998</v>
      </c>
      <c r="P1841"/>
      <c r="Q1841"/>
    </row>
    <row r="1842" spans="1:17" x14ac:dyDescent="0.25">
      <c r="A1842" t="s">
        <v>2692</v>
      </c>
      <c r="B1842" s="66">
        <v>43437</v>
      </c>
      <c r="C1842" t="s">
        <v>228</v>
      </c>
      <c r="D1842" t="s">
        <v>181</v>
      </c>
      <c r="E1842" t="s">
        <v>182</v>
      </c>
      <c r="F1842" t="s">
        <v>241</v>
      </c>
      <c r="G1842" t="s">
        <v>242</v>
      </c>
      <c r="H1842">
        <v>10024</v>
      </c>
      <c r="I1842" t="s">
        <v>224</v>
      </c>
      <c r="J1842" t="s">
        <v>186</v>
      </c>
      <c r="K1842" t="s">
        <v>188</v>
      </c>
      <c r="L1842" s="90">
        <v>117.88200000000001</v>
      </c>
      <c r="M1842">
        <v>1</v>
      </c>
      <c r="N1842">
        <v>0.1</v>
      </c>
      <c r="O1842" s="90">
        <v>1.3098000000000001</v>
      </c>
      <c r="P1842"/>
      <c r="Q1842"/>
    </row>
    <row r="1843" spans="1:17" x14ac:dyDescent="0.25">
      <c r="A1843" t="s">
        <v>2693</v>
      </c>
      <c r="B1843" s="66">
        <v>43437</v>
      </c>
      <c r="C1843" t="s">
        <v>195</v>
      </c>
      <c r="D1843" t="s">
        <v>181</v>
      </c>
      <c r="E1843" t="s">
        <v>182</v>
      </c>
      <c r="F1843" t="s">
        <v>219</v>
      </c>
      <c r="G1843" t="s">
        <v>191</v>
      </c>
      <c r="H1843">
        <v>94122</v>
      </c>
      <c r="I1843" t="s">
        <v>192</v>
      </c>
      <c r="J1843" t="s">
        <v>193</v>
      </c>
      <c r="K1843" t="s">
        <v>208</v>
      </c>
      <c r="L1843" s="90">
        <v>7.42</v>
      </c>
      <c r="M1843">
        <v>2</v>
      </c>
      <c r="N1843">
        <v>0</v>
      </c>
      <c r="O1843" s="90">
        <v>3.71</v>
      </c>
      <c r="P1843"/>
      <c r="Q1843"/>
    </row>
    <row r="1844" spans="1:17" x14ac:dyDescent="0.25">
      <c r="A1844" t="s">
        <v>2694</v>
      </c>
      <c r="B1844" s="66">
        <v>43437</v>
      </c>
      <c r="C1844" t="s">
        <v>195</v>
      </c>
      <c r="D1844" t="s">
        <v>181</v>
      </c>
      <c r="E1844" t="s">
        <v>182</v>
      </c>
      <c r="F1844" t="s">
        <v>723</v>
      </c>
      <c r="G1844" t="s">
        <v>252</v>
      </c>
      <c r="H1844">
        <v>37087</v>
      </c>
      <c r="I1844" t="s">
        <v>185</v>
      </c>
      <c r="J1844" t="s">
        <v>193</v>
      </c>
      <c r="K1844" t="s">
        <v>199</v>
      </c>
      <c r="L1844" s="90">
        <v>84.96</v>
      </c>
      <c r="M1844">
        <v>6</v>
      </c>
      <c r="N1844">
        <v>0.2</v>
      </c>
      <c r="O1844" s="90">
        <v>6.3719999999999999</v>
      </c>
      <c r="P1844"/>
      <c r="Q1844"/>
    </row>
    <row r="1845" spans="1:17" x14ac:dyDescent="0.25">
      <c r="A1845" t="s">
        <v>2695</v>
      </c>
      <c r="B1845" s="66">
        <v>43438</v>
      </c>
      <c r="C1845" t="s">
        <v>180</v>
      </c>
      <c r="D1845" t="s">
        <v>211</v>
      </c>
      <c r="E1845" t="s">
        <v>182</v>
      </c>
      <c r="F1845" t="s">
        <v>647</v>
      </c>
      <c r="G1845" t="s">
        <v>502</v>
      </c>
      <c r="H1845">
        <v>67212</v>
      </c>
      <c r="I1845" t="s">
        <v>214</v>
      </c>
      <c r="J1845" t="s">
        <v>193</v>
      </c>
      <c r="K1845" t="s">
        <v>204</v>
      </c>
      <c r="L1845" s="90">
        <v>127.96</v>
      </c>
      <c r="M1845">
        <v>2</v>
      </c>
      <c r="N1845">
        <v>0</v>
      </c>
      <c r="O1845" s="90">
        <v>60.141199999999998</v>
      </c>
      <c r="P1845"/>
      <c r="Q1845"/>
    </row>
    <row r="1846" spans="1:17" x14ac:dyDescent="0.25">
      <c r="A1846" t="s">
        <v>2696</v>
      </c>
      <c r="B1846" s="66">
        <v>43438</v>
      </c>
      <c r="C1846" t="s">
        <v>195</v>
      </c>
      <c r="D1846" t="s">
        <v>181</v>
      </c>
      <c r="E1846" t="s">
        <v>182</v>
      </c>
      <c r="F1846" t="s">
        <v>520</v>
      </c>
      <c r="G1846" t="s">
        <v>285</v>
      </c>
      <c r="H1846">
        <v>73120</v>
      </c>
      <c r="I1846" t="s">
        <v>214</v>
      </c>
      <c r="J1846" t="s">
        <v>193</v>
      </c>
      <c r="K1846" t="s">
        <v>208</v>
      </c>
      <c r="L1846" s="90">
        <v>106.32</v>
      </c>
      <c r="M1846">
        <v>3</v>
      </c>
      <c r="N1846">
        <v>0</v>
      </c>
      <c r="O1846" s="90">
        <v>49.970399999999998</v>
      </c>
      <c r="P1846"/>
      <c r="Q1846"/>
    </row>
    <row r="1847" spans="1:17" x14ac:dyDescent="0.25">
      <c r="A1847" t="s">
        <v>2697</v>
      </c>
      <c r="B1847" s="66">
        <v>43438</v>
      </c>
      <c r="C1847" t="s">
        <v>180</v>
      </c>
      <c r="D1847" t="s">
        <v>181</v>
      </c>
      <c r="E1847" t="s">
        <v>182</v>
      </c>
      <c r="F1847" t="s">
        <v>241</v>
      </c>
      <c r="G1847" t="s">
        <v>242</v>
      </c>
      <c r="H1847">
        <v>10011</v>
      </c>
      <c r="I1847" t="s">
        <v>224</v>
      </c>
      <c r="J1847" t="s">
        <v>193</v>
      </c>
      <c r="K1847" t="s">
        <v>208</v>
      </c>
      <c r="L1847" s="90">
        <v>75.040000000000006</v>
      </c>
      <c r="M1847">
        <v>8</v>
      </c>
      <c r="N1847">
        <v>0</v>
      </c>
      <c r="O1847" s="90">
        <v>36.019199999999998</v>
      </c>
      <c r="P1847"/>
      <c r="Q1847"/>
    </row>
    <row r="1848" spans="1:17" x14ac:dyDescent="0.25">
      <c r="A1848" t="s">
        <v>2698</v>
      </c>
      <c r="B1848" s="66">
        <v>43438</v>
      </c>
      <c r="C1848" t="s">
        <v>195</v>
      </c>
      <c r="D1848" t="s">
        <v>181</v>
      </c>
      <c r="E1848" t="s">
        <v>182</v>
      </c>
      <c r="F1848" t="s">
        <v>403</v>
      </c>
      <c r="G1848" t="s">
        <v>191</v>
      </c>
      <c r="H1848">
        <v>92530</v>
      </c>
      <c r="I1848" t="s">
        <v>192</v>
      </c>
      <c r="J1848" t="s">
        <v>186</v>
      </c>
      <c r="K1848" t="s">
        <v>188</v>
      </c>
      <c r="L1848" s="90">
        <v>283.92</v>
      </c>
      <c r="M1848">
        <v>5</v>
      </c>
      <c r="N1848">
        <v>0.2</v>
      </c>
      <c r="O1848" s="90">
        <v>17.745000000000001</v>
      </c>
      <c r="P1848"/>
      <c r="Q1848"/>
    </row>
    <row r="1849" spans="1:17" x14ac:dyDescent="0.25">
      <c r="A1849" t="s">
        <v>2699</v>
      </c>
      <c r="B1849" s="66">
        <v>43438</v>
      </c>
      <c r="C1849" t="s">
        <v>195</v>
      </c>
      <c r="D1849" t="s">
        <v>211</v>
      </c>
      <c r="E1849" t="s">
        <v>182</v>
      </c>
      <c r="F1849" t="s">
        <v>348</v>
      </c>
      <c r="G1849" t="s">
        <v>240</v>
      </c>
      <c r="H1849">
        <v>47374</v>
      </c>
      <c r="I1849" t="s">
        <v>214</v>
      </c>
      <c r="J1849" t="s">
        <v>193</v>
      </c>
      <c r="K1849" t="s">
        <v>199</v>
      </c>
      <c r="L1849" s="90">
        <v>67.400000000000006</v>
      </c>
      <c r="M1849">
        <v>5</v>
      </c>
      <c r="N1849">
        <v>0</v>
      </c>
      <c r="O1849" s="90">
        <v>17.524000000000001</v>
      </c>
      <c r="P1849"/>
      <c r="Q1849"/>
    </row>
    <row r="1850" spans="1:17" x14ac:dyDescent="0.25">
      <c r="A1850" t="s">
        <v>2700</v>
      </c>
      <c r="B1850" s="66">
        <v>43439</v>
      </c>
      <c r="C1850" t="s">
        <v>195</v>
      </c>
      <c r="D1850" t="s">
        <v>211</v>
      </c>
      <c r="E1850" t="s">
        <v>182</v>
      </c>
      <c r="F1850" t="s">
        <v>540</v>
      </c>
      <c r="G1850" t="s">
        <v>218</v>
      </c>
      <c r="H1850">
        <v>84106</v>
      </c>
      <c r="I1850" t="s">
        <v>192</v>
      </c>
      <c r="J1850" t="s">
        <v>193</v>
      </c>
      <c r="K1850" t="s">
        <v>204</v>
      </c>
      <c r="L1850" s="90">
        <v>41.72</v>
      </c>
      <c r="M1850">
        <v>5</v>
      </c>
      <c r="N1850">
        <v>0.2</v>
      </c>
      <c r="O1850" s="90">
        <v>13.0375</v>
      </c>
      <c r="P1850"/>
      <c r="Q1850"/>
    </row>
    <row r="1851" spans="1:17" x14ac:dyDescent="0.25">
      <c r="A1851" t="s">
        <v>2701</v>
      </c>
      <c r="B1851" s="66">
        <v>43439</v>
      </c>
      <c r="C1851" t="s">
        <v>180</v>
      </c>
      <c r="D1851" t="s">
        <v>189</v>
      </c>
      <c r="E1851" t="s">
        <v>182</v>
      </c>
      <c r="F1851" t="s">
        <v>245</v>
      </c>
      <c r="G1851" t="s">
        <v>231</v>
      </c>
      <c r="H1851">
        <v>60653</v>
      </c>
      <c r="I1851" t="s">
        <v>214</v>
      </c>
      <c r="J1851" t="s">
        <v>193</v>
      </c>
      <c r="K1851" t="s">
        <v>204</v>
      </c>
      <c r="L1851" s="90">
        <v>3.5640000000000001</v>
      </c>
      <c r="M1851">
        <v>3</v>
      </c>
      <c r="N1851">
        <v>0.8</v>
      </c>
      <c r="O1851" s="90">
        <v>6.2370000000000001</v>
      </c>
      <c r="P1851"/>
      <c r="Q1851"/>
    </row>
    <row r="1852" spans="1:17" x14ac:dyDescent="0.25">
      <c r="A1852" t="s">
        <v>2702</v>
      </c>
      <c r="B1852" s="66">
        <v>43439</v>
      </c>
      <c r="C1852" t="s">
        <v>195</v>
      </c>
      <c r="D1852" t="s">
        <v>181</v>
      </c>
      <c r="E1852" t="s">
        <v>182</v>
      </c>
      <c r="F1852" t="s">
        <v>573</v>
      </c>
      <c r="G1852" t="s">
        <v>231</v>
      </c>
      <c r="H1852">
        <v>60098</v>
      </c>
      <c r="I1852" t="s">
        <v>214</v>
      </c>
      <c r="J1852" t="s">
        <v>193</v>
      </c>
      <c r="K1852" t="s">
        <v>204</v>
      </c>
      <c r="L1852" s="90">
        <v>8.85</v>
      </c>
      <c r="M1852">
        <v>5</v>
      </c>
      <c r="N1852">
        <v>0.8</v>
      </c>
      <c r="O1852" s="90">
        <v>13.717499999999999</v>
      </c>
      <c r="P1852"/>
      <c r="Q1852"/>
    </row>
    <row r="1853" spans="1:17" x14ac:dyDescent="0.25">
      <c r="A1853" t="s">
        <v>2703</v>
      </c>
      <c r="B1853" s="66">
        <v>43439</v>
      </c>
      <c r="C1853" t="s">
        <v>195</v>
      </c>
      <c r="D1853" t="s">
        <v>181</v>
      </c>
      <c r="E1853" t="s">
        <v>182</v>
      </c>
      <c r="F1853" t="s">
        <v>241</v>
      </c>
      <c r="G1853" t="s">
        <v>242</v>
      </c>
      <c r="H1853">
        <v>10011</v>
      </c>
      <c r="I1853" t="s">
        <v>224</v>
      </c>
      <c r="J1853" t="s">
        <v>193</v>
      </c>
      <c r="K1853" t="s">
        <v>204</v>
      </c>
      <c r="L1853" s="90">
        <v>36.56</v>
      </c>
      <c r="M1853">
        <v>5</v>
      </c>
      <c r="N1853">
        <v>0.2</v>
      </c>
      <c r="O1853" s="90">
        <v>12.795999999999999</v>
      </c>
      <c r="P1853"/>
      <c r="Q1853"/>
    </row>
    <row r="1854" spans="1:17" x14ac:dyDescent="0.25">
      <c r="A1854" t="s">
        <v>2704</v>
      </c>
      <c r="B1854" s="66">
        <v>43439</v>
      </c>
      <c r="C1854" t="s">
        <v>195</v>
      </c>
      <c r="D1854" t="s">
        <v>211</v>
      </c>
      <c r="E1854" t="s">
        <v>182</v>
      </c>
      <c r="F1854" t="s">
        <v>297</v>
      </c>
      <c r="G1854" t="s">
        <v>298</v>
      </c>
      <c r="H1854">
        <v>7090</v>
      </c>
      <c r="I1854" t="s">
        <v>224</v>
      </c>
      <c r="J1854" t="s">
        <v>202</v>
      </c>
      <c r="K1854" t="s">
        <v>168</v>
      </c>
      <c r="L1854" s="90">
        <v>254.97</v>
      </c>
      <c r="M1854">
        <v>3</v>
      </c>
      <c r="N1854">
        <v>0</v>
      </c>
      <c r="O1854" s="90">
        <v>91.789199999999994</v>
      </c>
      <c r="P1854"/>
      <c r="Q1854"/>
    </row>
    <row r="1855" spans="1:17" x14ac:dyDescent="0.25">
      <c r="A1855" t="s">
        <v>2705</v>
      </c>
      <c r="B1855" s="66">
        <v>43439</v>
      </c>
      <c r="C1855" t="s">
        <v>195</v>
      </c>
      <c r="D1855" t="s">
        <v>189</v>
      </c>
      <c r="E1855" t="s">
        <v>182</v>
      </c>
      <c r="F1855" t="s">
        <v>241</v>
      </c>
      <c r="G1855" t="s">
        <v>242</v>
      </c>
      <c r="H1855">
        <v>10011</v>
      </c>
      <c r="I1855" t="s">
        <v>224</v>
      </c>
      <c r="J1855" t="s">
        <v>202</v>
      </c>
      <c r="K1855" t="s">
        <v>168</v>
      </c>
      <c r="L1855" s="90">
        <v>36</v>
      </c>
      <c r="M1855">
        <v>2</v>
      </c>
      <c r="N1855">
        <v>0</v>
      </c>
      <c r="O1855" s="90">
        <v>6.48</v>
      </c>
      <c r="P1855"/>
      <c r="Q1855"/>
    </row>
    <row r="1856" spans="1:17" x14ac:dyDescent="0.25">
      <c r="A1856" t="s">
        <v>2706</v>
      </c>
      <c r="B1856" s="66">
        <v>43440</v>
      </c>
      <c r="C1856" t="s">
        <v>195</v>
      </c>
      <c r="D1856" t="s">
        <v>189</v>
      </c>
      <c r="E1856" t="s">
        <v>182</v>
      </c>
      <c r="F1856" t="s">
        <v>310</v>
      </c>
      <c r="G1856" t="s">
        <v>191</v>
      </c>
      <c r="H1856">
        <v>92105</v>
      </c>
      <c r="I1856" t="s">
        <v>192</v>
      </c>
      <c r="J1856" t="s">
        <v>186</v>
      </c>
      <c r="K1856" t="s">
        <v>188</v>
      </c>
      <c r="L1856" s="90">
        <v>885.52800000000002</v>
      </c>
      <c r="M1856">
        <v>9</v>
      </c>
      <c r="N1856">
        <v>0.2</v>
      </c>
      <c r="O1856" s="90">
        <v>99.621899999999997</v>
      </c>
      <c r="P1856"/>
      <c r="Q1856"/>
    </row>
    <row r="1857" spans="1:17" x14ac:dyDescent="0.25">
      <c r="A1857" t="s">
        <v>2707</v>
      </c>
      <c r="B1857" s="66">
        <v>43440</v>
      </c>
      <c r="C1857" t="s">
        <v>195</v>
      </c>
      <c r="D1857" t="s">
        <v>211</v>
      </c>
      <c r="E1857" t="s">
        <v>182</v>
      </c>
      <c r="F1857" t="s">
        <v>248</v>
      </c>
      <c r="G1857" t="s">
        <v>270</v>
      </c>
      <c r="H1857">
        <v>45503</v>
      </c>
      <c r="I1857" t="s">
        <v>224</v>
      </c>
      <c r="J1857" t="s">
        <v>193</v>
      </c>
      <c r="K1857" t="s">
        <v>201</v>
      </c>
      <c r="L1857" s="90">
        <v>10.272</v>
      </c>
      <c r="M1857">
        <v>3</v>
      </c>
      <c r="N1857">
        <v>0.2</v>
      </c>
      <c r="O1857" s="90">
        <v>1.1556</v>
      </c>
      <c r="P1857"/>
      <c r="Q1857"/>
    </row>
    <row r="1858" spans="1:17" x14ac:dyDescent="0.25">
      <c r="A1858" t="s">
        <v>2708</v>
      </c>
      <c r="B1858" s="66">
        <v>43440</v>
      </c>
      <c r="C1858" t="s">
        <v>195</v>
      </c>
      <c r="D1858" t="s">
        <v>189</v>
      </c>
      <c r="E1858" t="s">
        <v>182</v>
      </c>
      <c r="F1858" t="s">
        <v>689</v>
      </c>
      <c r="G1858" t="s">
        <v>247</v>
      </c>
      <c r="H1858">
        <v>85224</v>
      </c>
      <c r="I1858" t="s">
        <v>192</v>
      </c>
      <c r="J1858" t="s">
        <v>186</v>
      </c>
      <c r="K1858" t="s">
        <v>198</v>
      </c>
      <c r="L1858" s="90">
        <v>73.915000000000006</v>
      </c>
      <c r="M1858">
        <v>1</v>
      </c>
      <c r="N1858">
        <v>0.5</v>
      </c>
      <c r="O1858" s="90">
        <v>45.827300000000001</v>
      </c>
      <c r="P1858"/>
      <c r="Q1858"/>
    </row>
    <row r="1859" spans="1:17" x14ac:dyDescent="0.25">
      <c r="A1859" t="s">
        <v>2709</v>
      </c>
      <c r="B1859" s="66">
        <v>43440</v>
      </c>
      <c r="C1859" t="s">
        <v>195</v>
      </c>
      <c r="D1859" t="s">
        <v>189</v>
      </c>
      <c r="E1859" t="s">
        <v>182</v>
      </c>
      <c r="F1859" t="s">
        <v>219</v>
      </c>
      <c r="G1859" t="s">
        <v>191</v>
      </c>
      <c r="H1859">
        <v>94122</v>
      </c>
      <c r="I1859" t="s">
        <v>192</v>
      </c>
      <c r="J1859" t="s">
        <v>193</v>
      </c>
      <c r="K1859" t="s">
        <v>204</v>
      </c>
      <c r="L1859" s="90">
        <v>8.9280000000000008</v>
      </c>
      <c r="M1859">
        <v>2</v>
      </c>
      <c r="N1859">
        <v>0.2</v>
      </c>
      <c r="O1859" s="90">
        <v>3.1248</v>
      </c>
      <c r="P1859"/>
      <c r="Q1859"/>
    </row>
    <row r="1860" spans="1:17" x14ac:dyDescent="0.25">
      <c r="A1860" t="s">
        <v>2710</v>
      </c>
      <c r="B1860" s="66">
        <v>43440</v>
      </c>
      <c r="C1860" t="s">
        <v>195</v>
      </c>
      <c r="D1860" t="s">
        <v>181</v>
      </c>
      <c r="E1860" t="s">
        <v>182</v>
      </c>
      <c r="F1860" t="s">
        <v>552</v>
      </c>
      <c r="G1860" t="s">
        <v>553</v>
      </c>
      <c r="H1860">
        <v>57103</v>
      </c>
      <c r="I1860" t="s">
        <v>214</v>
      </c>
      <c r="J1860" t="s">
        <v>193</v>
      </c>
      <c r="K1860" t="s">
        <v>194</v>
      </c>
      <c r="L1860" s="90">
        <v>20.23</v>
      </c>
      <c r="M1860">
        <v>7</v>
      </c>
      <c r="N1860">
        <v>0</v>
      </c>
      <c r="O1860" s="90">
        <v>9.5081000000000007</v>
      </c>
      <c r="P1860"/>
      <c r="Q1860"/>
    </row>
    <row r="1861" spans="1:17" x14ac:dyDescent="0.25">
      <c r="A1861" t="s">
        <v>2711</v>
      </c>
      <c r="B1861" s="66">
        <v>43440</v>
      </c>
      <c r="C1861" t="s">
        <v>195</v>
      </c>
      <c r="D1861" t="s">
        <v>181</v>
      </c>
      <c r="E1861" t="s">
        <v>182</v>
      </c>
      <c r="F1861" t="s">
        <v>245</v>
      </c>
      <c r="G1861" t="s">
        <v>231</v>
      </c>
      <c r="H1861">
        <v>60610</v>
      </c>
      <c r="I1861" t="s">
        <v>214</v>
      </c>
      <c r="J1861" t="s">
        <v>193</v>
      </c>
      <c r="K1861" t="s">
        <v>205</v>
      </c>
      <c r="L1861" s="90">
        <v>53.088000000000001</v>
      </c>
      <c r="M1861">
        <v>7</v>
      </c>
      <c r="N1861">
        <v>0.8</v>
      </c>
      <c r="O1861" s="90">
        <v>108.8304</v>
      </c>
      <c r="P1861"/>
      <c r="Q1861"/>
    </row>
    <row r="1862" spans="1:17" x14ac:dyDescent="0.25">
      <c r="A1862" t="s">
        <v>2712</v>
      </c>
      <c r="B1862" s="66">
        <v>43441</v>
      </c>
      <c r="C1862" t="s">
        <v>195</v>
      </c>
      <c r="D1862" t="s">
        <v>181</v>
      </c>
      <c r="E1862" t="s">
        <v>182</v>
      </c>
      <c r="F1862" t="s">
        <v>190</v>
      </c>
      <c r="G1862" t="s">
        <v>191</v>
      </c>
      <c r="H1862">
        <v>90008</v>
      </c>
      <c r="I1862" t="s">
        <v>192</v>
      </c>
      <c r="J1862" t="s">
        <v>202</v>
      </c>
      <c r="K1862" t="s">
        <v>168</v>
      </c>
      <c r="L1862" s="90">
        <v>274.89</v>
      </c>
      <c r="M1862">
        <v>11</v>
      </c>
      <c r="N1862">
        <v>0</v>
      </c>
      <c r="O1862" s="90">
        <v>46.731299999999997</v>
      </c>
      <c r="P1862"/>
      <c r="Q1862"/>
    </row>
    <row r="1863" spans="1:17" x14ac:dyDescent="0.25">
      <c r="A1863" t="s">
        <v>2713</v>
      </c>
      <c r="B1863" s="66">
        <v>43441</v>
      </c>
      <c r="C1863" t="s">
        <v>195</v>
      </c>
      <c r="D1863" t="s">
        <v>181</v>
      </c>
      <c r="E1863" t="s">
        <v>182</v>
      </c>
      <c r="F1863" t="s">
        <v>227</v>
      </c>
      <c r="G1863" t="s">
        <v>213</v>
      </c>
      <c r="H1863">
        <v>77070</v>
      </c>
      <c r="I1863" t="s">
        <v>214</v>
      </c>
      <c r="J1863" t="s">
        <v>193</v>
      </c>
      <c r="K1863" t="s">
        <v>204</v>
      </c>
      <c r="L1863" s="90">
        <v>1.476</v>
      </c>
      <c r="M1863">
        <v>3</v>
      </c>
      <c r="N1863">
        <v>0.8</v>
      </c>
      <c r="O1863" s="90">
        <v>2.214</v>
      </c>
      <c r="P1863"/>
      <c r="Q1863"/>
    </row>
    <row r="1864" spans="1:17" x14ac:dyDescent="0.25">
      <c r="A1864" t="s">
        <v>2714</v>
      </c>
      <c r="B1864" s="66">
        <v>43441</v>
      </c>
      <c r="C1864" t="s">
        <v>195</v>
      </c>
      <c r="D1864" t="s">
        <v>189</v>
      </c>
      <c r="E1864" t="s">
        <v>182</v>
      </c>
      <c r="F1864" t="s">
        <v>310</v>
      </c>
      <c r="G1864" t="s">
        <v>191</v>
      </c>
      <c r="H1864">
        <v>92105</v>
      </c>
      <c r="I1864" t="s">
        <v>192</v>
      </c>
      <c r="J1864" t="s">
        <v>186</v>
      </c>
      <c r="K1864" t="s">
        <v>188</v>
      </c>
      <c r="L1864" s="90">
        <v>523.39200000000005</v>
      </c>
      <c r="M1864">
        <v>3</v>
      </c>
      <c r="N1864">
        <v>0.2</v>
      </c>
      <c r="O1864" s="90">
        <v>52.339199999999998</v>
      </c>
      <c r="P1864"/>
      <c r="Q1864"/>
    </row>
    <row r="1865" spans="1:17" x14ac:dyDescent="0.25">
      <c r="A1865" t="s">
        <v>2715</v>
      </c>
      <c r="B1865" s="66">
        <v>43442</v>
      </c>
      <c r="C1865" t="s">
        <v>180</v>
      </c>
      <c r="D1865" t="s">
        <v>189</v>
      </c>
      <c r="E1865" t="s">
        <v>182</v>
      </c>
      <c r="F1865" t="s">
        <v>648</v>
      </c>
      <c r="G1865" t="s">
        <v>213</v>
      </c>
      <c r="H1865">
        <v>78501</v>
      </c>
      <c r="I1865" t="s">
        <v>214</v>
      </c>
      <c r="J1865" t="s">
        <v>186</v>
      </c>
      <c r="K1865" t="s">
        <v>188</v>
      </c>
      <c r="L1865" s="90">
        <v>56.686</v>
      </c>
      <c r="M1865">
        <v>1</v>
      </c>
      <c r="N1865">
        <v>0.3</v>
      </c>
      <c r="O1865" s="90">
        <v>20.245000000000001</v>
      </c>
      <c r="P1865"/>
      <c r="Q1865"/>
    </row>
    <row r="1866" spans="1:17" x14ac:dyDescent="0.25">
      <c r="A1866" t="s">
        <v>2716</v>
      </c>
      <c r="B1866" s="66">
        <v>43442</v>
      </c>
      <c r="C1866" t="s">
        <v>195</v>
      </c>
      <c r="D1866" t="s">
        <v>181</v>
      </c>
      <c r="E1866" t="s">
        <v>182</v>
      </c>
      <c r="F1866" t="s">
        <v>734</v>
      </c>
      <c r="G1866" t="s">
        <v>210</v>
      </c>
      <c r="H1866">
        <v>98059</v>
      </c>
      <c r="I1866" t="s">
        <v>192</v>
      </c>
      <c r="J1866" t="s">
        <v>193</v>
      </c>
      <c r="K1866" t="s">
        <v>204</v>
      </c>
      <c r="L1866" s="90">
        <v>150.80000000000001</v>
      </c>
      <c r="M1866">
        <v>5</v>
      </c>
      <c r="N1866">
        <v>0.2</v>
      </c>
      <c r="O1866" s="90">
        <v>56.55</v>
      </c>
      <c r="P1866"/>
      <c r="Q1866"/>
    </row>
    <row r="1867" spans="1:17" x14ac:dyDescent="0.25">
      <c r="A1867" t="s">
        <v>2717</v>
      </c>
      <c r="B1867" s="66">
        <v>43442</v>
      </c>
      <c r="C1867" t="s">
        <v>228</v>
      </c>
      <c r="D1867" t="s">
        <v>189</v>
      </c>
      <c r="E1867" t="s">
        <v>182</v>
      </c>
      <c r="F1867" t="s">
        <v>454</v>
      </c>
      <c r="G1867" t="s">
        <v>333</v>
      </c>
      <c r="H1867">
        <v>31204</v>
      </c>
      <c r="I1867" t="s">
        <v>185</v>
      </c>
      <c r="J1867" t="s">
        <v>202</v>
      </c>
      <c r="K1867" t="s">
        <v>168</v>
      </c>
      <c r="L1867" s="90">
        <v>83.88</v>
      </c>
      <c r="M1867">
        <v>4</v>
      </c>
      <c r="N1867">
        <v>0</v>
      </c>
      <c r="O1867" s="90">
        <v>30.1968</v>
      </c>
      <c r="P1867"/>
      <c r="Q1867"/>
    </row>
    <row r="1868" spans="1:17" x14ac:dyDescent="0.25">
      <c r="A1868" t="s">
        <v>2718</v>
      </c>
      <c r="B1868" s="66">
        <v>43442</v>
      </c>
      <c r="C1868" t="s">
        <v>195</v>
      </c>
      <c r="D1868" t="s">
        <v>211</v>
      </c>
      <c r="E1868" t="s">
        <v>182</v>
      </c>
      <c r="F1868" t="s">
        <v>310</v>
      </c>
      <c r="G1868" t="s">
        <v>191</v>
      </c>
      <c r="H1868">
        <v>92037</v>
      </c>
      <c r="I1868" t="s">
        <v>192</v>
      </c>
      <c r="J1868" t="s">
        <v>193</v>
      </c>
      <c r="K1868" t="s">
        <v>194</v>
      </c>
      <c r="L1868" s="90">
        <v>20.88</v>
      </c>
      <c r="M1868">
        <v>8</v>
      </c>
      <c r="N1868">
        <v>0</v>
      </c>
      <c r="O1868" s="90">
        <v>9.6047999999999991</v>
      </c>
      <c r="P1868"/>
      <c r="Q1868"/>
    </row>
    <row r="1869" spans="1:17" x14ac:dyDescent="0.25">
      <c r="A1869" t="s">
        <v>2719</v>
      </c>
      <c r="B1869" s="66">
        <v>43443</v>
      </c>
      <c r="C1869" t="s">
        <v>228</v>
      </c>
      <c r="D1869" t="s">
        <v>181</v>
      </c>
      <c r="E1869" t="s">
        <v>182</v>
      </c>
      <c r="F1869" t="s">
        <v>434</v>
      </c>
      <c r="G1869" t="s">
        <v>414</v>
      </c>
      <c r="H1869">
        <v>20735</v>
      </c>
      <c r="I1869" t="s">
        <v>224</v>
      </c>
      <c r="J1869" t="s">
        <v>193</v>
      </c>
      <c r="K1869" t="s">
        <v>208</v>
      </c>
      <c r="L1869" s="90">
        <v>23.12</v>
      </c>
      <c r="M1869">
        <v>4</v>
      </c>
      <c r="N1869">
        <v>0</v>
      </c>
      <c r="O1869" s="90">
        <v>11.328799999999999</v>
      </c>
      <c r="P1869"/>
      <c r="Q1869"/>
    </row>
    <row r="1870" spans="1:17" x14ac:dyDescent="0.25">
      <c r="A1870" t="s">
        <v>2720</v>
      </c>
      <c r="B1870" s="66">
        <v>43443</v>
      </c>
      <c r="C1870" t="s">
        <v>195</v>
      </c>
      <c r="D1870" t="s">
        <v>189</v>
      </c>
      <c r="E1870" t="s">
        <v>182</v>
      </c>
      <c r="F1870" t="s">
        <v>370</v>
      </c>
      <c r="G1870" t="s">
        <v>197</v>
      </c>
      <c r="H1870">
        <v>33801</v>
      </c>
      <c r="I1870" t="s">
        <v>185</v>
      </c>
      <c r="J1870" t="s">
        <v>186</v>
      </c>
      <c r="K1870" t="s">
        <v>198</v>
      </c>
      <c r="L1870" s="90">
        <v>562.29250000000002</v>
      </c>
      <c r="M1870">
        <v>7</v>
      </c>
      <c r="N1870">
        <v>0.45</v>
      </c>
      <c r="O1870" s="90">
        <v>255.58750000000001</v>
      </c>
      <c r="P1870"/>
      <c r="Q1870"/>
    </row>
    <row r="1871" spans="1:17" x14ac:dyDescent="0.25">
      <c r="A1871" t="s">
        <v>2721</v>
      </c>
      <c r="B1871" s="66">
        <v>43443</v>
      </c>
      <c r="C1871" t="s">
        <v>228</v>
      </c>
      <c r="D1871" t="s">
        <v>181</v>
      </c>
      <c r="E1871" t="s">
        <v>182</v>
      </c>
      <c r="F1871" t="s">
        <v>279</v>
      </c>
      <c r="G1871" t="s">
        <v>191</v>
      </c>
      <c r="H1871">
        <v>91104</v>
      </c>
      <c r="I1871" t="s">
        <v>192</v>
      </c>
      <c r="J1871" t="s">
        <v>193</v>
      </c>
      <c r="K1871" t="s">
        <v>208</v>
      </c>
      <c r="L1871" s="90">
        <v>46.76</v>
      </c>
      <c r="M1871">
        <v>7</v>
      </c>
      <c r="N1871">
        <v>0</v>
      </c>
      <c r="O1871" s="90">
        <v>22.444800000000001</v>
      </c>
      <c r="P1871"/>
      <c r="Q1871"/>
    </row>
    <row r="1872" spans="1:17" x14ac:dyDescent="0.25">
      <c r="A1872" t="s">
        <v>2722</v>
      </c>
      <c r="B1872" s="66">
        <v>43443</v>
      </c>
      <c r="C1872" t="s">
        <v>195</v>
      </c>
      <c r="D1872" t="s">
        <v>189</v>
      </c>
      <c r="E1872" t="s">
        <v>182</v>
      </c>
      <c r="F1872" t="s">
        <v>190</v>
      </c>
      <c r="G1872" t="s">
        <v>191</v>
      </c>
      <c r="H1872">
        <v>90008</v>
      </c>
      <c r="I1872" t="s">
        <v>192</v>
      </c>
      <c r="J1872" t="s">
        <v>202</v>
      </c>
      <c r="K1872" t="s">
        <v>168</v>
      </c>
      <c r="L1872" s="90">
        <v>99.39</v>
      </c>
      <c r="M1872">
        <v>3</v>
      </c>
      <c r="N1872">
        <v>0</v>
      </c>
      <c r="O1872" s="90">
        <v>40.749899999999997</v>
      </c>
      <c r="P1872"/>
      <c r="Q1872"/>
    </row>
    <row r="1873" spans="1:17" x14ac:dyDescent="0.25">
      <c r="A1873" t="s">
        <v>2723</v>
      </c>
      <c r="B1873" s="66">
        <v>43443</v>
      </c>
      <c r="C1873" t="s">
        <v>334</v>
      </c>
      <c r="D1873" t="s">
        <v>211</v>
      </c>
      <c r="E1873" t="s">
        <v>182</v>
      </c>
      <c r="F1873" t="s">
        <v>465</v>
      </c>
      <c r="G1873" t="s">
        <v>333</v>
      </c>
      <c r="H1873">
        <v>30080</v>
      </c>
      <c r="I1873" t="s">
        <v>185</v>
      </c>
      <c r="J1873" t="s">
        <v>193</v>
      </c>
      <c r="K1873" t="s">
        <v>199</v>
      </c>
      <c r="L1873" s="90">
        <v>80.98</v>
      </c>
      <c r="M1873">
        <v>1</v>
      </c>
      <c r="N1873">
        <v>0</v>
      </c>
      <c r="O1873" s="90">
        <v>1.6195999999999999</v>
      </c>
      <c r="P1873"/>
      <c r="Q1873"/>
    </row>
    <row r="1874" spans="1:17" x14ac:dyDescent="0.25">
      <c r="A1874" t="s">
        <v>2724</v>
      </c>
      <c r="B1874" s="66">
        <v>43444</v>
      </c>
      <c r="C1874" t="s">
        <v>180</v>
      </c>
      <c r="D1874" t="s">
        <v>189</v>
      </c>
      <c r="E1874" t="s">
        <v>182</v>
      </c>
      <c r="F1874" t="s">
        <v>209</v>
      </c>
      <c r="G1874" t="s">
        <v>210</v>
      </c>
      <c r="H1874">
        <v>98105</v>
      </c>
      <c r="I1874" t="s">
        <v>192</v>
      </c>
      <c r="J1874" t="s">
        <v>193</v>
      </c>
      <c r="K1874" t="s">
        <v>208</v>
      </c>
      <c r="L1874" s="90">
        <v>19.440000000000001</v>
      </c>
      <c r="M1874">
        <v>3</v>
      </c>
      <c r="N1874">
        <v>0</v>
      </c>
      <c r="O1874" s="90">
        <v>9.3312000000000008</v>
      </c>
      <c r="P1874"/>
      <c r="Q1874"/>
    </row>
    <row r="1875" spans="1:17" x14ac:dyDescent="0.25">
      <c r="A1875" t="s">
        <v>2725</v>
      </c>
      <c r="B1875" s="66">
        <v>43444</v>
      </c>
      <c r="C1875" t="s">
        <v>180</v>
      </c>
      <c r="D1875" t="s">
        <v>189</v>
      </c>
      <c r="E1875" t="s">
        <v>182</v>
      </c>
      <c r="F1875" t="s">
        <v>396</v>
      </c>
      <c r="G1875" t="s">
        <v>191</v>
      </c>
      <c r="H1875">
        <v>92054</v>
      </c>
      <c r="I1875" t="s">
        <v>192</v>
      </c>
      <c r="J1875" t="s">
        <v>186</v>
      </c>
      <c r="K1875" t="s">
        <v>200</v>
      </c>
      <c r="L1875" s="90">
        <v>18.96</v>
      </c>
      <c r="M1875">
        <v>2</v>
      </c>
      <c r="N1875">
        <v>0</v>
      </c>
      <c r="O1875" s="90">
        <v>7.5839999999999996</v>
      </c>
      <c r="P1875"/>
      <c r="Q1875"/>
    </row>
    <row r="1876" spans="1:17" x14ac:dyDescent="0.25">
      <c r="A1876" t="s">
        <v>2726</v>
      </c>
      <c r="B1876" s="66">
        <v>43444</v>
      </c>
      <c r="C1876" t="s">
        <v>195</v>
      </c>
      <c r="D1876" t="s">
        <v>181</v>
      </c>
      <c r="E1876" t="s">
        <v>182</v>
      </c>
      <c r="F1876" t="s">
        <v>190</v>
      </c>
      <c r="G1876" t="s">
        <v>191</v>
      </c>
      <c r="H1876">
        <v>90045</v>
      </c>
      <c r="I1876" t="s">
        <v>192</v>
      </c>
      <c r="J1876" t="s">
        <v>193</v>
      </c>
      <c r="K1876" t="s">
        <v>199</v>
      </c>
      <c r="L1876" s="90">
        <v>304.23</v>
      </c>
      <c r="M1876">
        <v>3</v>
      </c>
      <c r="N1876">
        <v>0</v>
      </c>
      <c r="O1876" s="90">
        <v>9.1268999999999991</v>
      </c>
      <c r="P1876"/>
      <c r="Q1876"/>
    </row>
    <row r="1877" spans="1:17" x14ac:dyDescent="0.25">
      <c r="A1877" t="s">
        <v>2727</v>
      </c>
      <c r="B1877" s="66">
        <v>43444</v>
      </c>
      <c r="C1877" t="s">
        <v>228</v>
      </c>
      <c r="D1877" t="s">
        <v>211</v>
      </c>
      <c r="E1877" t="s">
        <v>182</v>
      </c>
      <c r="F1877" t="s">
        <v>241</v>
      </c>
      <c r="G1877" t="s">
        <v>242</v>
      </c>
      <c r="H1877">
        <v>10024</v>
      </c>
      <c r="I1877" t="s">
        <v>224</v>
      </c>
      <c r="J1877" t="s">
        <v>193</v>
      </c>
      <c r="K1877" t="s">
        <v>204</v>
      </c>
      <c r="L1877" s="90">
        <v>37.008000000000003</v>
      </c>
      <c r="M1877">
        <v>6</v>
      </c>
      <c r="N1877">
        <v>0.2</v>
      </c>
      <c r="O1877" s="90">
        <v>11.565</v>
      </c>
      <c r="P1877"/>
      <c r="Q1877"/>
    </row>
    <row r="1878" spans="1:17" x14ac:dyDescent="0.25">
      <c r="A1878" t="s">
        <v>2728</v>
      </c>
      <c r="B1878" s="66">
        <v>43445</v>
      </c>
      <c r="C1878" t="s">
        <v>195</v>
      </c>
      <c r="D1878" t="s">
        <v>181</v>
      </c>
      <c r="E1878" t="s">
        <v>182</v>
      </c>
      <c r="F1878" t="s">
        <v>347</v>
      </c>
      <c r="G1878" t="s">
        <v>191</v>
      </c>
      <c r="H1878">
        <v>92646</v>
      </c>
      <c r="I1878" t="s">
        <v>192</v>
      </c>
      <c r="J1878" t="s">
        <v>193</v>
      </c>
      <c r="K1878" t="s">
        <v>201</v>
      </c>
      <c r="L1878" s="90">
        <v>95.92</v>
      </c>
      <c r="M1878">
        <v>8</v>
      </c>
      <c r="N1878">
        <v>0</v>
      </c>
      <c r="O1878" s="90">
        <v>25.898399999999999</v>
      </c>
      <c r="P1878"/>
      <c r="Q1878"/>
    </row>
    <row r="1879" spans="1:17" x14ac:dyDescent="0.25">
      <c r="A1879" t="s">
        <v>2729</v>
      </c>
      <c r="B1879" s="66">
        <v>43445</v>
      </c>
      <c r="C1879" t="s">
        <v>228</v>
      </c>
      <c r="D1879" t="s">
        <v>189</v>
      </c>
      <c r="E1879" t="s">
        <v>182</v>
      </c>
      <c r="F1879" t="s">
        <v>465</v>
      </c>
      <c r="G1879" t="s">
        <v>252</v>
      </c>
      <c r="H1879">
        <v>37167</v>
      </c>
      <c r="I1879" t="s">
        <v>185</v>
      </c>
      <c r="J1879" t="s">
        <v>186</v>
      </c>
      <c r="K1879" t="s">
        <v>188</v>
      </c>
      <c r="L1879" s="90">
        <v>643.13599999999997</v>
      </c>
      <c r="M1879">
        <v>4</v>
      </c>
      <c r="N1879">
        <v>0.2</v>
      </c>
      <c r="O1879" s="90">
        <v>56.2744</v>
      </c>
      <c r="P1879"/>
      <c r="Q1879"/>
    </row>
    <row r="1880" spans="1:17" x14ac:dyDescent="0.25">
      <c r="A1880" t="s">
        <v>2730</v>
      </c>
      <c r="B1880" s="66">
        <v>43445</v>
      </c>
      <c r="C1880" t="s">
        <v>180</v>
      </c>
      <c r="D1880" t="s">
        <v>181</v>
      </c>
      <c r="E1880" t="s">
        <v>182</v>
      </c>
      <c r="F1880" t="s">
        <v>292</v>
      </c>
      <c r="G1880" t="s">
        <v>270</v>
      </c>
      <c r="H1880">
        <v>45014</v>
      </c>
      <c r="I1880" t="s">
        <v>224</v>
      </c>
      <c r="J1880" t="s">
        <v>202</v>
      </c>
      <c r="K1880" t="s">
        <v>203</v>
      </c>
      <c r="L1880" s="90">
        <v>9.5879999999999992</v>
      </c>
      <c r="M1880">
        <v>2</v>
      </c>
      <c r="N1880">
        <v>0.4</v>
      </c>
      <c r="O1880" s="90">
        <v>2.0773999999999999</v>
      </c>
      <c r="P1880"/>
      <c r="Q1880"/>
    </row>
    <row r="1881" spans="1:17" x14ac:dyDescent="0.25">
      <c r="A1881" t="s">
        <v>2731</v>
      </c>
      <c r="B1881" s="66">
        <v>43445</v>
      </c>
      <c r="C1881" t="s">
        <v>180</v>
      </c>
      <c r="D1881" t="s">
        <v>189</v>
      </c>
      <c r="E1881" t="s">
        <v>182</v>
      </c>
      <c r="F1881" t="s">
        <v>190</v>
      </c>
      <c r="G1881" t="s">
        <v>191</v>
      </c>
      <c r="H1881">
        <v>90032</v>
      </c>
      <c r="I1881" t="s">
        <v>192</v>
      </c>
      <c r="J1881" t="s">
        <v>193</v>
      </c>
      <c r="K1881" t="s">
        <v>204</v>
      </c>
      <c r="L1881" s="90">
        <v>18.559999999999999</v>
      </c>
      <c r="M1881">
        <v>4</v>
      </c>
      <c r="N1881">
        <v>0.2</v>
      </c>
      <c r="O1881" s="90">
        <v>6.4960000000000004</v>
      </c>
      <c r="P1881"/>
      <c r="Q1881"/>
    </row>
    <row r="1882" spans="1:17" x14ac:dyDescent="0.25">
      <c r="A1882" t="s">
        <v>2732</v>
      </c>
      <c r="B1882" s="66">
        <v>43446</v>
      </c>
      <c r="C1882" t="s">
        <v>195</v>
      </c>
      <c r="D1882" t="s">
        <v>181</v>
      </c>
      <c r="E1882" t="s">
        <v>182</v>
      </c>
      <c r="F1882" t="s">
        <v>248</v>
      </c>
      <c r="G1882" t="s">
        <v>270</v>
      </c>
      <c r="H1882">
        <v>45503</v>
      </c>
      <c r="I1882" t="s">
        <v>224</v>
      </c>
      <c r="J1882" t="s">
        <v>186</v>
      </c>
      <c r="K1882" t="s">
        <v>187</v>
      </c>
      <c r="L1882" s="90">
        <v>299.97500000000002</v>
      </c>
      <c r="M1882">
        <v>5</v>
      </c>
      <c r="N1882">
        <v>0.5</v>
      </c>
      <c r="O1882" s="90">
        <v>167.98599999999999</v>
      </c>
      <c r="P1882"/>
      <c r="Q1882"/>
    </row>
    <row r="1883" spans="1:17" x14ac:dyDescent="0.25">
      <c r="A1883" t="s">
        <v>2733</v>
      </c>
      <c r="B1883" s="66">
        <v>43446</v>
      </c>
      <c r="C1883" t="s">
        <v>195</v>
      </c>
      <c r="D1883" t="s">
        <v>181</v>
      </c>
      <c r="E1883" t="s">
        <v>182</v>
      </c>
      <c r="F1883" t="s">
        <v>491</v>
      </c>
      <c r="G1883" t="s">
        <v>291</v>
      </c>
      <c r="H1883">
        <v>70506</v>
      </c>
      <c r="I1883" t="s">
        <v>185</v>
      </c>
      <c r="J1883" t="s">
        <v>186</v>
      </c>
      <c r="K1883" t="s">
        <v>188</v>
      </c>
      <c r="L1883" s="90">
        <v>232.88</v>
      </c>
      <c r="M1883">
        <v>4</v>
      </c>
      <c r="N1883">
        <v>0</v>
      </c>
      <c r="O1883" s="90">
        <v>60.5488</v>
      </c>
      <c r="P1883"/>
      <c r="Q1883"/>
    </row>
    <row r="1884" spans="1:17" x14ac:dyDescent="0.25">
      <c r="A1884" t="s">
        <v>2734</v>
      </c>
      <c r="B1884" s="66">
        <v>43446</v>
      </c>
      <c r="C1884" t="s">
        <v>195</v>
      </c>
      <c r="D1884" t="s">
        <v>211</v>
      </c>
      <c r="E1884" t="s">
        <v>182</v>
      </c>
      <c r="F1884" t="s">
        <v>556</v>
      </c>
      <c r="G1884" t="s">
        <v>191</v>
      </c>
      <c r="H1884">
        <v>95823</v>
      </c>
      <c r="I1884" t="s">
        <v>192</v>
      </c>
      <c r="J1884" t="s">
        <v>186</v>
      </c>
      <c r="K1884" t="s">
        <v>200</v>
      </c>
      <c r="L1884" s="90">
        <v>9.98</v>
      </c>
      <c r="M1884">
        <v>1</v>
      </c>
      <c r="N1884">
        <v>0</v>
      </c>
      <c r="O1884" s="90">
        <v>2.7944</v>
      </c>
      <c r="P1884"/>
      <c r="Q1884"/>
    </row>
    <row r="1885" spans="1:17" x14ac:dyDescent="0.25">
      <c r="A1885" t="s">
        <v>2735</v>
      </c>
      <c r="B1885" s="66">
        <v>43446</v>
      </c>
      <c r="C1885" t="s">
        <v>195</v>
      </c>
      <c r="D1885" t="s">
        <v>181</v>
      </c>
      <c r="E1885" t="s">
        <v>182</v>
      </c>
      <c r="F1885" t="s">
        <v>337</v>
      </c>
      <c r="G1885" t="s">
        <v>247</v>
      </c>
      <c r="H1885">
        <v>85705</v>
      </c>
      <c r="I1885" t="s">
        <v>192</v>
      </c>
      <c r="J1885" t="s">
        <v>193</v>
      </c>
      <c r="K1885" t="s">
        <v>201</v>
      </c>
      <c r="L1885" s="90">
        <v>86.304000000000002</v>
      </c>
      <c r="M1885">
        <v>6</v>
      </c>
      <c r="N1885">
        <v>0.2</v>
      </c>
      <c r="O1885" s="90">
        <v>9.7091999999999992</v>
      </c>
      <c r="P1885"/>
      <c r="Q1885"/>
    </row>
    <row r="1886" spans="1:17" x14ac:dyDescent="0.25">
      <c r="A1886" t="s">
        <v>2736</v>
      </c>
      <c r="B1886" s="66">
        <v>43446</v>
      </c>
      <c r="C1886" t="s">
        <v>180</v>
      </c>
      <c r="D1886" t="s">
        <v>181</v>
      </c>
      <c r="E1886" t="s">
        <v>182</v>
      </c>
      <c r="F1886" t="s">
        <v>227</v>
      </c>
      <c r="G1886" t="s">
        <v>213</v>
      </c>
      <c r="H1886">
        <v>77036</v>
      </c>
      <c r="I1886" t="s">
        <v>214</v>
      </c>
      <c r="J1886" t="s">
        <v>193</v>
      </c>
      <c r="K1886" t="s">
        <v>199</v>
      </c>
      <c r="L1886" s="90">
        <v>35.951999999999998</v>
      </c>
      <c r="M1886">
        <v>3</v>
      </c>
      <c r="N1886">
        <v>0.2</v>
      </c>
      <c r="O1886" s="90">
        <v>3.5952000000000002</v>
      </c>
      <c r="P1886"/>
      <c r="Q1886"/>
    </row>
    <row r="1887" spans="1:17" x14ac:dyDescent="0.25">
      <c r="A1887" t="s">
        <v>2737</v>
      </c>
      <c r="B1887" s="66">
        <v>43446</v>
      </c>
      <c r="C1887" t="s">
        <v>195</v>
      </c>
      <c r="D1887" t="s">
        <v>189</v>
      </c>
      <c r="E1887" t="s">
        <v>182</v>
      </c>
      <c r="F1887" t="s">
        <v>222</v>
      </c>
      <c r="G1887" t="s">
        <v>223</v>
      </c>
      <c r="H1887">
        <v>19120</v>
      </c>
      <c r="I1887" t="s">
        <v>224</v>
      </c>
      <c r="J1887" t="s">
        <v>193</v>
      </c>
      <c r="K1887" t="s">
        <v>208</v>
      </c>
      <c r="L1887" s="90">
        <v>3.4239999999999999</v>
      </c>
      <c r="M1887">
        <v>1</v>
      </c>
      <c r="N1887">
        <v>0.2</v>
      </c>
      <c r="O1887" s="90">
        <v>1.07</v>
      </c>
      <c r="P1887"/>
      <c r="Q1887"/>
    </row>
    <row r="1888" spans="1:17" x14ac:dyDescent="0.25">
      <c r="A1888" t="s">
        <v>2738</v>
      </c>
      <c r="B1888" s="66">
        <v>43446</v>
      </c>
      <c r="C1888" t="s">
        <v>228</v>
      </c>
      <c r="D1888" t="s">
        <v>189</v>
      </c>
      <c r="E1888" t="s">
        <v>182</v>
      </c>
      <c r="F1888" t="s">
        <v>190</v>
      </c>
      <c r="G1888" t="s">
        <v>191</v>
      </c>
      <c r="H1888">
        <v>90008</v>
      </c>
      <c r="I1888" t="s">
        <v>192</v>
      </c>
      <c r="J1888" t="s">
        <v>186</v>
      </c>
      <c r="K1888" t="s">
        <v>187</v>
      </c>
      <c r="L1888" s="90">
        <v>305.97449999999998</v>
      </c>
      <c r="M1888">
        <v>3</v>
      </c>
      <c r="N1888">
        <v>0.15</v>
      </c>
      <c r="O1888" s="90">
        <v>25.197900000000001</v>
      </c>
      <c r="P1888"/>
      <c r="Q1888"/>
    </row>
    <row r="1889" spans="1:17" x14ac:dyDescent="0.25">
      <c r="A1889" t="s">
        <v>2739</v>
      </c>
      <c r="B1889" s="66">
        <v>43446</v>
      </c>
      <c r="C1889" t="s">
        <v>228</v>
      </c>
      <c r="D1889" t="s">
        <v>189</v>
      </c>
      <c r="E1889" t="s">
        <v>182</v>
      </c>
      <c r="F1889" t="s">
        <v>245</v>
      </c>
      <c r="G1889" t="s">
        <v>231</v>
      </c>
      <c r="H1889">
        <v>60623</v>
      </c>
      <c r="I1889" t="s">
        <v>214</v>
      </c>
      <c r="J1889" t="s">
        <v>193</v>
      </c>
      <c r="K1889" t="s">
        <v>204</v>
      </c>
      <c r="L1889" s="90">
        <v>9.2639999999999993</v>
      </c>
      <c r="M1889">
        <v>3</v>
      </c>
      <c r="N1889">
        <v>0.8</v>
      </c>
      <c r="O1889" s="90">
        <v>13.896000000000001</v>
      </c>
      <c r="P1889"/>
      <c r="Q1889"/>
    </row>
    <row r="1890" spans="1:17" x14ac:dyDescent="0.25">
      <c r="A1890" t="s">
        <v>2740</v>
      </c>
      <c r="B1890" s="66">
        <v>43446</v>
      </c>
      <c r="C1890" t="s">
        <v>334</v>
      </c>
      <c r="D1890" t="s">
        <v>181</v>
      </c>
      <c r="E1890" t="s">
        <v>182</v>
      </c>
      <c r="F1890" t="s">
        <v>227</v>
      </c>
      <c r="G1890" t="s">
        <v>213</v>
      </c>
      <c r="H1890">
        <v>77036</v>
      </c>
      <c r="I1890" t="s">
        <v>214</v>
      </c>
      <c r="J1890" t="s">
        <v>186</v>
      </c>
      <c r="K1890" t="s">
        <v>200</v>
      </c>
      <c r="L1890" s="90">
        <v>6.6879999999999997</v>
      </c>
      <c r="M1890">
        <v>4</v>
      </c>
      <c r="N1890">
        <v>0.6</v>
      </c>
      <c r="O1890" s="90">
        <v>4.0128000000000004</v>
      </c>
      <c r="P1890"/>
      <c r="Q1890"/>
    </row>
    <row r="1891" spans="1:17" x14ac:dyDescent="0.25">
      <c r="A1891" t="s">
        <v>2741</v>
      </c>
      <c r="B1891" s="66">
        <v>43447</v>
      </c>
      <c r="C1891" t="s">
        <v>180</v>
      </c>
      <c r="D1891" t="s">
        <v>189</v>
      </c>
      <c r="E1891" t="s">
        <v>182</v>
      </c>
      <c r="F1891" t="s">
        <v>222</v>
      </c>
      <c r="G1891" t="s">
        <v>223</v>
      </c>
      <c r="H1891">
        <v>19140</v>
      </c>
      <c r="I1891" t="s">
        <v>224</v>
      </c>
      <c r="J1891" t="s">
        <v>193</v>
      </c>
      <c r="K1891" t="s">
        <v>243</v>
      </c>
      <c r="L1891" s="90">
        <v>30.992000000000001</v>
      </c>
      <c r="M1891">
        <v>13</v>
      </c>
      <c r="N1891">
        <v>0.2</v>
      </c>
      <c r="O1891" s="90">
        <v>10.0724</v>
      </c>
      <c r="P1891"/>
      <c r="Q1891"/>
    </row>
    <row r="1892" spans="1:17" x14ac:dyDescent="0.25">
      <c r="A1892" t="s">
        <v>2742</v>
      </c>
      <c r="B1892" s="66">
        <v>43447</v>
      </c>
      <c r="C1892" t="s">
        <v>195</v>
      </c>
      <c r="D1892" t="s">
        <v>211</v>
      </c>
      <c r="E1892" t="s">
        <v>182</v>
      </c>
      <c r="F1892" t="s">
        <v>219</v>
      </c>
      <c r="G1892" t="s">
        <v>191</v>
      </c>
      <c r="H1892">
        <v>94110</v>
      </c>
      <c r="I1892" t="s">
        <v>192</v>
      </c>
      <c r="J1892" t="s">
        <v>193</v>
      </c>
      <c r="K1892" t="s">
        <v>204</v>
      </c>
      <c r="L1892" s="90">
        <v>39.92</v>
      </c>
      <c r="M1892">
        <v>5</v>
      </c>
      <c r="N1892">
        <v>0.2</v>
      </c>
      <c r="O1892" s="90">
        <v>13.473000000000001</v>
      </c>
      <c r="P1892"/>
      <c r="Q1892"/>
    </row>
    <row r="1893" spans="1:17" x14ac:dyDescent="0.25">
      <c r="A1893" t="s">
        <v>2743</v>
      </c>
      <c r="B1893" s="66">
        <v>43447</v>
      </c>
      <c r="C1893" t="s">
        <v>195</v>
      </c>
      <c r="D1893" t="s">
        <v>189</v>
      </c>
      <c r="E1893" t="s">
        <v>182</v>
      </c>
      <c r="F1893" t="s">
        <v>250</v>
      </c>
      <c r="G1893" t="s">
        <v>236</v>
      </c>
      <c r="H1893">
        <v>49201</v>
      </c>
      <c r="I1893" t="s">
        <v>214</v>
      </c>
      <c r="J1893" t="s">
        <v>193</v>
      </c>
      <c r="K1893" t="s">
        <v>194</v>
      </c>
      <c r="L1893" s="90">
        <v>196.62</v>
      </c>
      <c r="M1893">
        <v>2</v>
      </c>
      <c r="N1893">
        <v>0</v>
      </c>
      <c r="O1893" s="90">
        <v>96.343800000000002</v>
      </c>
      <c r="P1893"/>
      <c r="Q1893"/>
    </row>
    <row r="1894" spans="1:17" x14ac:dyDescent="0.25">
      <c r="A1894" t="s">
        <v>2744</v>
      </c>
      <c r="B1894" s="66">
        <v>43447</v>
      </c>
      <c r="C1894" t="s">
        <v>228</v>
      </c>
      <c r="D1894" t="s">
        <v>189</v>
      </c>
      <c r="E1894" t="s">
        <v>182</v>
      </c>
      <c r="F1894" t="s">
        <v>248</v>
      </c>
      <c r="G1894" t="s">
        <v>261</v>
      </c>
      <c r="H1894">
        <v>97477</v>
      </c>
      <c r="I1894" t="s">
        <v>192</v>
      </c>
      <c r="J1894" t="s">
        <v>193</v>
      </c>
      <c r="K1894" t="s">
        <v>208</v>
      </c>
      <c r="L1894" s="90">
        <v>5.1840000000000002</v>
      </c>
      <c r="M1894">
        <v>1</v>
      </c>
      <c r="N1894">
        <v>0.2</v>
      </c>
      <c r="O1894" s="90">
        <v>1.8144</v>
      </c>
      <c r="P1894"/>
      <c r="Q1894"/>
    </row>
    <row r="1895" spans="1:17" x14ac:dyDescent="0.25">
      <c r="A1895" t="s">
        <v>2745</v>
      </c>
      <c r="B1895" s="66">
        <v>43447</v>
      </c>
      <c r="C1895" t="s">
        <v>195</v>
      </c>
      <c r="D1895" t="s">
        <v>211</v>
      </c>
      <c r="E1895" t="s">
        <v>182</v>
      </c>
      <c r="F1895" t="s">
        <v>190</v>
      </c>
      <c r="G1895" t="s">
        <v>191</v>
      </c>
      <c r="H1895">
        <v>90049</v>
      </c>
      <c r="I1895" t="s">
        <v>192</v>
      </c>
      <c r="J1895" t="s">
        <v>193</v>
      </c>
      <c r="K1895" t="s">
        <v>194</v>
      </c>
      <c r="L1895" s="90">
        <v>44.4</v>
      </c>
      <c r="M1895">
        <v>3</v>
      </c>
      <c r="N1895">
        <v>0</v>
      </c>
      <c r="O1895" s="90">
        <v>22.2</v>
      </c>
      <c r="P1895"/>
      <c r="Q1895"/>
    </row>
    <row r="1896" spans="1:17" x14ac:dyDescent="0.25">
      <c r="A1896" t="s">
        <v>2746</v>
      </c>
      <c r="B1896" s="66">
        <v>43448</v>
      </c>
      <c r="C1896" t="s">
        <v>195</v>
      </c>
      <c r="D1896" t="s">
        <v>189</v>
      </c>
      <c r="E1896" t="s">
        <v>182</v>
      </c>
      <c r="F1896" t="s">
        <v>190</v>
      </c>
      <c r="G1896" t="s">
        <v>191</v>
      </c>
      <c r="H1896">
        <v>90036</v>
      </c>
      <c r="I1896" t="s">
        <v>192</v>
      </c>
      <c r="J1896" t="s">
        <v>202</v>
      </c>
      <c r="K1896" t="s">
        <v>168</v>
      </c>
      <c r="L1896" s="90">
        <v>559.91999999999996</v>
      </c>
      <c r="M1896">
        <v>8</v>
      </c>
      <c r="N1896">
        <v>0</v>
      </c>
      <c r="O1896" s="90">
        <v>190.37280000000001</v>
      </c>
      <c r="P1896"/>
      <c r="Q1896"/>
    </row>
    <row r="1897" spans="1:17" x14ac:dyDescent="0.25">
      <c r="A1897" t="s">
        <v>2747</v>
      </c>
      <c r="B1897" s="66">
        <v>43448</v>
      </c>
      <c r="C1897" t="s">
        <v>195</v>
      </c>
      <c r="D1897" t="s">
        <v>189</v>
      </c>
      <c r="E1897" t="s">
        <v>182</v>
      </c>
      <c r="F1897" t="s">
        <v>539</v>
      </c>
      <c r="G1897" t="s">
        <v>213</v>
      </c>
      <c r="H1897">
        <v>76903</v>
      </c>
      <c r="I1897" t="s">
        <v>214</v>
      </c>
      <c r="J1897" t="s">
        <v>186</v>
      </c>
      <c r="K1897" t="s">
        <v>188</v>
      </c>
      <c r="L1897" s="90">
        <v>305.31200000000001</v>
      </c>
      <c r="M1897">
        <v>2</v>
      </c>
      <c r="N1897">
        <v>0.3</v>
      </c>
      <c r="O1897" s="90">
        <v>8.7232000000000003</v>
      </c>
      <c r="P1897"/>
      <c r="Q1897"/>
    </row>
    <row r="1898" spans="1:17" x14ac:dyDescent="0.25">
      <c r="A1898" t="s">
        <v>2748</v>
      </c>
      <c r="B1898" s="66">
        <v>43448</v>
      </c>
      <c r="C1898" t="s">
        <v>195</v>
      </c>
      <c r="D1898" t="s">
        <v>181</v>
      </c>
      <c r="E1898" t="s">
        <v>182</v>
      </c>
      <c r="F1898" t="s">
        <v>467</v>
      </c>
      <c r="G1898" t="s">
        <v>254</v>
      </c>
      <c r="H1898">
        <v>36608</v>
      </c>
      <c r="I1898" t="s">
        <v>185</v>
      </c>
      <c r="J1898" t="s">
        <v>186</v>
      </c>
      <c r="K1898" t="s">
        <v>188</v>
      </c>
      <c r="L1898" s="90">
        <v>1056.8599999999999</v>
      </c>
      <c r="M1898">
        <v>7</v>
      </c>
      <c r="N1898">
        <v>0</v>
      </c>
      <c r="O1898" s="90">
        <v>306.48939999999999</v>
      </c>
      <c r="P1898"/>
      <c r="Q1898"/>
    </row>
    <row r="1899" spans="1:17" x14ac:dyDescent="0.25">
      <c r="A1899" t="s">
        <v>2749</v>
      </c>
      <c r="B1899" s="66">
        <v>43448</v>
      </c>
      <c r="C1899" t="s">
        <v>195</v>
      </c>
      <c r="D1899" t="s">
        <v>189</v>
      </c>
      <c r="E1899" t="s">
        <v>182</v>
      </c>
      <c r="F1899" t="s">
        <v>588</v>
      </c>
      <c r="G1899" t="s">
        <v>197</v>
      </c>
      <c r="H1899">
        <v>32839</v>
      </c>
      <c r="I1899" t="s">
        <v>185</v>
      </c>
      <c r="J1899" t="s">
        <v>193</v>
      </c>
      <c r="K1899" t="s">
        <v>208</v>
      </c>
      <c r="L1899" s="90">
        <v>20.736000000000001</v>
      </c>
      <c r="M1899">
        <v>4</v>
      </c>
      <c r="N1899">
        <v>0.2</v>
      </c>
      <c r="O1899" s="90">
        <v>7.2576000000000001</v>
      </c>
      <c r="P1899"/>
      <c r="Q1899"/>
    </row>
    <row r="1900" spans="1:17" x14ac:dyDescent="0.25">
      <c r="A1900" t="s">
        <v>2750</v>
      </c>
      <c r="B1900" s="66">
        <v>43448</v>
      </c>
      <c r="C1900" t="s">
        <v>195</v>
      </c>
      <c r="D1900" t="s">
        <v>181</v>
      </c>
      <c r="E1900" t="s">
        <v>182</v>
      </c>
      <c r="F1900" t="s">
        <v>424</v>
      </c>
      <c r="G1900" t="s">
        <v>249</v>
      </c>
      <c r="H1900">
        <v>23464</v>
      </c>
      <c r="I1900" t="s">
        <v>185</v>
      </c>
      <c r="J1900" t="s">
        <v>186</v>
      </c>
      <c r="K1900" t="s">
        <v>198</v>
      </c>
      <c r="L1900" s="90">
        <v>356.85</v>
      </c>
      <c r="M1900">
        <v>5</v>
      </c>
      <c r="N1900">
        <v>0</v>
      </c>
      <c r="O1900" s="90">
        <v>60.664499999999997</v>
      </c>
      <c r="P1900"/>
      <c r="Q1900"/>
    </row>
    <row r="1901" spans="1:17" x14ac:dyDescent="0.25">
      <c r="A1901" t="s">
        <v>2751</v>
      </c>
      <c r="B1901" s="66">
        <v>43448</v>
      </c>
      <c r="C1901" t="s">
        <v>228</v>
      </c>
      <c r="D1901" t="s">
        <v>189</v>
      </c>
      <c r="E1901" t="s">
        <v>182</v>
      </c>
      <c r="F1901" t="s">
        <v>374</v>
      </c>
      <c r="G1901" t="s">
        <v>191</v>
      </c>
      <c r="H1901">
        <v>92804</v>
      </c>
      <c r="I1901" t="s">
        <v>192</v>
      </c>
      <c r="J1901" t="s">
        <v>193</v>
      </c>
      <c r="K1901" t="s">
        <v>208</v>
      </c>
      <c r="L1901" s="90">
        <v>209.7</v>
      </c>
      <c r="M1901">
        <v>2</v>
      </c>
      <c r="N1901">
        <v>0</v>
      </c>
      <c r="O1901" s="90">
        <v>100.65600000000001</v>
      </c>
      <c r="P1901"/>
      <c r="Q1901"/>
    </row>
    <row r="1902" spans="1:17" x14ac:dyDescent="0.25">
      <c r="A1902" t="s">
        <v>2752</v>
      </c>
      <c r="B1902" s="66">
        <v>43449</v>
      </c>
      <c r="C1902" t="s">
        <v>228</v>
      </c>
      <c r="D1902" t="s">
        <v>189</v>
      </c>
      <c r="E1902" t="s">
        <v>182</v>
      </c>
      <c r="F1902" t="s">
        <v>700</v>
      </c>
      <c r="G1902" t="s">
        <v>191</v>
      </c>
      <c r="H1902">
        <v>93101</v>
      </c>
      <c r="I1902" t="s">
        <v>192</v>
      </c>
      <c r="J1902" t="s">
        <v>193</v>
      </c>
      <c r="K1902" t="s">
        <v>194</v>
      </c>
      <c r="L1902" s="90">
        <v>31.05</v>
      </c>
      <c r="M1902">
        <v>3</v>
      </c>
      <c r="N1902">
        <v>0</v>
      </c>
      <c r="O1902" s="90">
        <v>14.904</v>
      </c>
      <c r="P1902"/>
      <c r="Q1902"/>
    </row>
    <row r="1903" spans="1:17" x14ac:dyDescent="0.25">
      <c r="A1903" t="s">
        <v>2753</v>
      </c>
      <c r="B1903" s="66">
        <v>43449</v>
      </c>
      <c r="C1903" t="s">
        <v>195</v>
      </c>
      <c r="D1903" t="s">
        <v>181</v>
      </c>
      <c r="E1903" t="s">
        <v>182</v>
      </c>
      <c r="F1903" t="s">
        <v>398</v>
      </c>
      <c r="G1903" t="s">
        <v>236</v>
      </c>
      <c r="H1903">
        <v>48183</v>
      </c>
      <c r="I1903" t="s">
        <v>214</v>
      </c>
      <c r="J1903" t="s">
        <v>186</v>
      </c>
      <c r="K1903" t="s">
        <v>200</v>
      </c>
      <c r="L1903" s="90">
        <v>157.74</v>
      </c>
      <c r="M1903">
        <v>11</v>
      </c>
      <c r="N1903">
        <v>0</v>
      </c>
      <c r="O1903" s="90">
        <v>56.7864</v>
      </c>
      <c r="P1903"/>
      <c r="Q1903"/>
    </row>
    <row r="1904" spans="1:17" x14ac:dyDescent="0.25">
      <c r="A1904" t="s">
        <v>2754</v>
      </c>
      <c r="B1904" s="66">
        <v>43449</v>
      </c>
      <c r="C1904" t="s">
        <v>195</v>
      </c>
      <c r="D1904" t="s">
        <v>181</v>
      </c>
      <c r="E1904" t="s">
        <v>182</v>
      </c>
      <c r="F1904" t="s">
        <v>317</v>
      </c>
      <c r="G1904" t="s">
        <v>264</v>
      </c>
      <c r="H1904">
        <v>80906</v>
      </c>
      <c r="I1904" t="s">
        <v>192</v>
      </c>
      <c r="J1904" t="s">
        <v>193</v>
      </c>
      <c r="K1904" t="s">
        <v>201</v>
      </c>
      <c r="L1904" s="90">
        <v>14.04</v>
      </c>
      <c r="M1904">
        <v>3</v>
      </c>
      <c r="N1904">
        <v>0.2</v>
      </c>
      <c r="O1904" s="90">
        <v>1.5794999999999999</v>
      </c>
      <c r="P1904"/>
      <c r="Q1904"/>
    </row>
    <row r="1905" spans="1:17" x14ac:dyDescent="0.25">
      <c r="A1905" t="s">
        <v>2755</v>
      </c>
      <c r="B1905" s="66">
        <v>43449</v>
      </c>
      <c r="C1905" t="s">
        <v>195</v>
      </c>
      <c r="D1905" t="s">
        <v>181</v>
      </c>
      <c r="E1905" t="s">
        <v>182</v>
      </c>
      <c r="F1905" t="s">
        <v>209</v>
      </c>
      <c r="G1905" t="s">
        <v>210</v>
      </c>
      <c r="H1905">
        <v>98103</v>
      </c>
      <c r="I1905" t="s">
        <v>192</v>
      </c>
      <c r="J1905" t="s">
        <v>193</v>
      </c>
      <c r="K1905" t="s">
        <v>205</v>
      </c>
      <c r="L1905" s="90">
        <v>73.28</v>
      </c>
      <c r="M1905">
        <v>4</v>
      </c>
      <c r="N1905">
        <v>0</v>
      </c>
      <c r="O1905" s="90">
        <v>21.251200000000001</v>
      </c>
      <c r="P1905"/>
      <c r="Q1905"/>
    </row>
    <row r="1906" spans="1:17" x14ac:dyDescent="0.25">
      <c r="A1906" t="s">
        <v>2756</v>
      </c>
      <c r="B1906" s="66">
        <v>43450</v>
      </c>
      <c r="C1906" t="s">
        <v>180</v>
      </c>
      <c r="D1906" t="s">
        <v>181</v>
      </c>
      <c r="E1906" t="s">
        <v>182</v>
      </c>
      <c r="F1906" t="s">
        <v>342</v>
      </c>
      <c r="G1906" t="s">
        <v>343</v>
      </c>
      <c r="H1906">
        <v>89115</v>
      </c>
      <c r="I1906" t="s">
        <v>192</v>
      </c>
      <c r="J1906" t="s">
        <v>193</v>
      </c>
      <c r="K1906" t="s">
        <v>208</v>
      </c>
      <c r="L1906" s="90">
        <v>25.92</v>
      </c>
      <c r="M1906">
        <v>4</v>
      </c>
      <c r="N1906">
        <v>0</v>
      </c>
      <c r="O1906" s="90">
        <v>12.441599999999999</v>
      </c>
      <c r="P1906"/>
      <c r="Q1906"/>
    </row>
    <row r="1907" spans="1:17" x14ac:dyDescent="0.25">
      <c r="A1907" t="s">
        <v>2757</v>
      </c>
      <c r="B1907" s="66">
        <v>43450</v>
      </c>
      <c r="C1907" t="s">
        <v>180</v>
      </c>
      <c r="D1907" t="s">
        <v>181</v>
      </c>
      <c r="E1907" t="s">
        <v>182</v>
      </c>
      <c r="F1907" t="s">
        <v>222</v>
      </c>
      <c r="G1907" t="s">
        <v>223</v>
      </c>
      <c r="H1907">
        <v>19134</v>
      </c>
      <c r="I1907" t="s">
        <v>224</v>
      </c>
      <c r="J1907" t="s">
        <v>193</v>
      </c>
      <c r="K1907" t="s">
        <v>204</v>
      </c>
      <c r="L1907" s="90">
        <v>4.8959999999999999</v>
      </c>
      <c r="M1907">
        <v>3</v>
      </c>
      <c r="N1907">
        <v>0.7</v>
      </c>
      <c r="O1907" s="90">
        <v>3.4272</v>
      </c>
      <c r="P1907"/>
      <c r="Q1907"/>
    </row>
    <row r="1908" spans="1:17" x14ac:dyDescent="0.25">
      <c r="A1908" t="s">
        <v>2758</v>
      </c>
      <c r="B1908" s="66">
        <v>43450</v>
      </c>
      <c r="C1908" t="s">
        <v>195</v>
      </c>
      <c r="D1908" t="s">
        <v>181</v>
      </c>
      <c r="E1908" t="s">
        <v>182</v>
      </c>
      <c r="F1908" t="s">
        <v>505</v>
      </c>
      <c r="G1908" t="s">
        <v>207</v>
      </c>
      <c r="H1908">
        <v>27604</v>
      </c>
      <c r="I1908" t="s">
        <v>185</v>
      </c>
      <c r="J1908" t="s">
        <v>186</v>
      </c>
      <c r="K1908" t="s">
        <v>200</v>
      </c>
      <c r="L1908" s="90">
        <v>46.152000000000001</v>
      </c>
      <c r="M1908">
        <v>3</v>
      </c>
      <c r="N1908">
        <v>0.2</v>
      </c>
      <c r="O1908" s="90">
        <v>12.1149</v>
      </c>
      <c r="P1908"/>
      <c r="Q1908"/>
    </row>
    <row r="1909" spans="1:17" x14ac:dyDescent="0.25">
      <c r="A1909" t="s">
        <v>2759</v>
      </c>
      <c r="B1909" s="66">
        <v>43450</v>
      </c>
      <c r="C1909" t="s">
        <v>195</v>
      </c>
      <c r="D1909" t="s">
        <v>211</v>
      </c>
      <c r="E1909" t="s">
        <v>182</v>
      </c>
      <c r="F1909" t="s">
        <v>241</v>
      </c>
      <c r="G1909" t="s">
        <v>242</v>
      </c>
      <c r="H1909">
        <v>10009</v>
      </c>
      <c r="I1909" t="s">
        <v>224</v>
      </c>
      <c r="J1909" t="s">
        <v>186</v>
      </c>
      <c r="K1909" t="s">
        <v>188</v>
      </c>
      <c r="L1909" s="90">
        <v>434.64600000000002</v>
      </c>
      <c r="M1909">
        <v>3</v>
      </c>
      <c r="N1909">
        <v>0.1</v>
      </c>
      <c r="O1909" s="90">
        <v>62.782200000000003</v>
      </c>
      <c r="P1909"/>
      <c r="Q1909"/>
    </row>
    <row r="1910" spans="1:17" x14ac:dyDescent="0.25">
      <c r="A1910" t="s">
        <v>2760</v>
      </c>
      <c r="B1910" s="66">
        <v>43450</v>
      </c>
      <c r="C1910" t="s">
        <v>180</v>
      </c>
      <c r="D1910" t="s">
        <v>181</v>
      </c>
      <c r="E1910" t="s">
        <v>182</v>
      </c>
      <c r="F1910" t="s">
        <v>435</v>
      </c>
      <c r="G1910" t="s">
        <v>191</v>
      </c>
      <c r="H1910">
        <v>92024</v>
      </c>
      <c r="I1910" t="s">
        <v>192</v>
      </c>
      <c r="J1910" t="s">
        <v>193</v>
      </c>
      <c r="K1910" t="s">
        <v>204</v>
      </c>
      <c r="L1910" s="90">
        <v>46.671999999999997</v>
      </c>
      <c r="M1910">
        <v>2</v>
      </c>
      <c r="N1910">
        <v>0.2</v>
      </c>
      <c r="O1910" s="90">
        <v>16.3352</v>
      </c>
      <c r="P1910"/>
      <c r="Q1910"/>
    </row>
    <row r="1911" spans="1:17" x14ac:dyDescent="0.25">
      <c r="A1911" t="s">
        <v>2761</v>
      </c>
      <c r="B1911" s="66">
        <v>43450</v>
      </c>
      <c r="C1911" t="s">
        <v>228</v>
      </c>
      <c r="D1911" t="s">
        <v>211</v>
      </c>
      <c r="E1911" t="s">
        <v>182</v>
      </c>
      <c r="F1911" t="s">
        <v>245</v>
      </c>
      <c r="G1911" t="s">
        <v>231</v>
      </c>
      <c r="H1911">
        <v>60653</v>
      </c>
      <c r="I1911" t="s">
        <v>214</v>
      </c>
      <c r="J1911" t="s">
        <v>193</v>
      </c>
      <c r="K1911" t="s">
        <v>208</v>
      </c>
      <c r="L1911" s="90">
        <v>8.4480000000000004</v>
      </c>
      <c r="M1911">
        <v>2</v>
      </c>
      <c r="N1911">
        <v>0.2</v>
      </c>
      <c r="O1911" s="90">
        <v>2.64</v>
      </c>
      <c r="P1911"/>
      <c r="Q1911"/>
    </row>
    <row r="1912" spans="1:17" x14ac:dyDescent="0.25">
      <c r="A1912" t="s">
        <v>2762</v>
      </c>
      <c r="B1912" s="66">
        <v>43450</v>
      </c>
      <c r="C1912" t="s">
        <v>195</v>
      </c>
      <c r="D1912" t="s">
        <v>181</v>
      </c>
      <c r="E1912" t="s">
        <v>182</v>
      </c>
      <c r="F1912" t="s">
        <v>241</v>
      </c>
      <c r="G1912" t="s">
        <v>242</v>
      </c>
      <c r="H1912">
        <v>10011</v>
      </c>
      <c r="I1912" t="s">
        <v>224</v>
      </c>
      <c r="J1912" t="s">
        <v>193</v>
      </c>
      <c r="K1912" t="s">
        <v>276</v>
      </c>
      <c r="L1912" s="90">
        <v>10.95</v>
      </c>
      <c r="M1912">
        <v>3</v>
      </c>
      <c r="N1912">
        <v>0</v>
      </c>
      <c r="O1912" s="90">
        <v>3.2850000000000001</v>
      </c>
      <c r="P1912"/>
      <c r="Q1912"/>
    </row>
    <row r="1913" spans="1:17" x14ac:dyDescent="0.25">
      <c r="A1913" t="s">
        <v>2763</v>
      </c>
      <c r="B1913" s="66">
        <v>43450</v>
      </c>
      <c r="C1913" t="s">
        <v>195</v>
      </c>
      <c r="D1913" t="s">
        <v>181</v>
      </c>
      <c r="E1913" t="s">
        <v>182</v>
      </c>
      <c r="F1913" t="s">
        <v>219</v>
      </c>
      <c r="G1913" t="s">
        <v>191</v>
      </c>
      <c r="H1913">
        <v>94122</v>
      </c>
      <c r="I1913" t="s">
        <v>192</v>
      </c>
      <c r="J1913" t="s">
        <v>202</v>
      </c>
      <c r="K1913" t="s">
        <v>203</v>
      </c>
      <c r="L1913" s="90">
        <v>110.376</v>
      </c>
      <c r="M1913">
        <v>3</v>
      </c>
      <c r="N1913">
        <v>0.2</v>
      </c>
      <c r="O1913" s="90">
        <v>12.417299999999999</v>
      </c>
      <c r="P1913"/>
      <c r="Q1913"/>
    </row>
    <row r="1914" spans="1:17" x14ac:dyDescent="0.25">
      <c r="A1914" t="s">
        <v>2764</v>
      </c>
      <c r="B1914" s="66">
        <v>43451</v>
      </c>
      <c r="C1914" t="s">
        <v>228</v>
      </c>
      <c r="D1914" t="s">
        <v>181</v>
      </c>
      <c r="E1914" t="s">
        <v>182</v>
      </c>
      <c r="F1914" t="s">
        <v>190</v>
      </c>
      <c r="G1914" t="s">
        <v>191</v>
      </c>
      <c r="H1914">
        <v>90008</v>
      </c>
      <c r="I1914" t="s">
        <v>192</v>
      </c>
      <c r="J1914" t="s">
        <v>186</v>
      </c>
      <c r="K1914" t="s">
        <v>200</v>
      </c>
      <c r="L1914" s="90">
        <v>10.11</v>
      </c>
      <c r="M1914">
        <v>3</v>
      </c>
      <c r="N1914">
        <v>0</v>
      </c>
      <c r="O1914" s="90">
        <v>3.2351999999999999</v>
      </c>
      <c r="P1914"/>
      <c r="Q1914"/>
    </row>
    <row r="1915" spans="1:17" x14ac:dyDescent="0.25">
      <c r="A1915" t="s">
        <v>2765</v>
      </c>
      <c r="B1915" s="66">
        <v>43451</v>
      </c>
      <c r="C1915" t="s">
        <v>195</v>
      </c>
      <c r="D1915" t="s">
        <v>189</v>
      </c>
      <c r="E1915" t="s">
        <v>182</v>
      </c>
      <c r="F1915" t="s">
        <v>311</v>
      </c>
      <c r="G1915" t="s">
        <v>191</v>
      </c>
      <c r="H1915">
        <v>94513</v>
      </c>
      <c r="I1915" t="s">
        <v>192</v>
      </c>
      <c r="J1915" t="s">
        <v>193</v>
      </c>
      <c r="K1915" t="s">
        <v>208</v>
      </c>
      <c r="L1915" s="90">
        <v>8.56</v>
      </c>
      <c r="M1915">
        <v>2</v>
      </c>
      <c r="N1915">
        <v>0</v>
      </c>
      <c r="O1915" s="90">
        <v>3.8519999999999999</v>
      </c>
      <c r="P1915"/>
      <c r="Q1915"/>
    </row>
    <row r="1916" spans="1:17" x14ac:dyDescent="0.25">
      <c r="A1916" t="s">
        <v>2766</v>
      </c>
      <c r="B1916" s="66">
        <v>43451</v>
      </c>
      <c r="C1916" t="s">
        <v>180</v>
      </c>
      <c r="D1916" t="s">
        <v>211</v>
      </c>
      <c r="E1916" t="s">
        <v>182</v>
      </c>
      <c r="F1916" t="s">
        <v>248</v>
      </c>
      <c r="G1916" t="s">
        <v>278</v>
      </c>
      <c r="H1916">
        <v>65807</v>
      </c>
      <c r="I1916" t="s">
        <v>214</v>
      </c>
      <c r="J1916" t="s">
        <v>193</v>
      </c>
      <c r="K1916" t="s">
        <v>204</v>
      </c>
      <c r="L1916" s="90">
        <v>43.19</v>
      </c>
      <c r="M1916">
        <v>7</v>
      </c>
      <c r="N1916">
        <v>0</v>
      </c>
      <c r="O1916" s="90">
        <v>20.731200000000001</v>
      </c>
      <c r="P1916"/>
      <c r="Q1916"/>
    </row>
    <row r="1917" spans="1:17" x14ac:dyDescent="0.25">
      <c r="A1917" t="s">
        <v>2767</v>
      </c>
      <c r="B1917" s="66">
        <v>43451</v>
      </c>
      <c r="C1917" t="s">
        <v>195</v>
      </c>
      <c r="D1917" t="s">
        <v>181</v>
      </c>
      <c r="E1917" t="s">
        <v>182</v>
      </c>
      <c r="F1917" t="s">
        <v>279</v>
      </c>
      <c r="G1917" t="s">
        <v>191</v>
      </c>
      <c r="H1917">
        <v>91104</v>
      </c>
      <c r="I1917" t="s">
        <v>192</v>
      </c>
      <c r="J1917" t="s">
        <v>186</v>
      </c>
      <c r="K1917" t="s">
        <v>200</v>
      </c>
      <c r="L1917" s="90">
        <v>383.64</v>
      </c>
      <c r="M1917">
        <v>6</v>
      </c>
      <c r="N1917">
        <v>0</v>
      </c>
      <c r="O1917" s="90">
        <v>122.76479999999999</v>
      </c>
      <c r="P1917"/>
      <c r="Q1917"/>
    </row>
    <row r="1918" spans="1:17" x14ac:dyDescent="0.25">
      <c r="A1918" t="s">
        <v>2768</v>
      </c>
      <c r="B1918" s="66">
        <v>43451</v>
      </c>
      <c r="C1918" t="s">
        <v>195</v>
      </c>
      <c r="D1918" t="s">
        <v>189</v>
      </c>
      <c r="E1918" t="s">
        <v>182</v>
      </c>
      <c r="F1918" t="s">
        <v>241</v>
      </c>
      <c r="G1918" t="s">
        <v>242</v>
      </c>
      <c r="H1918">
        <v>10009</v>
      </c>
      <c r="I1918" t="s">
        <v>224</v>
      </c>
      <c r="J1918" t="s">
        <v>193</v>
      </c>
      <c r="K1918" t="s">
        <v>201</v>
      </c>
      <c r="L1918" s="90">
        <v>11.2</v>
      </c>
      <c r="M1918">
        <v>7</v>
      </c>
      <c r="N1918">
        <v>0</v>
      </c>
      <c r="O1918" s="90">
        <v>4.8159999999999998</v>
      </c>
      <c r="P1918"/>
      <c r="Q1918"/>
    </row>
    <row r="1919" spans="1:17" x14ac:dyDescent="0.25">
      <c r="A1919" t="s">
        <v>2769</v>
      </c>
      <c r="B1919" s="66">
        <v>43451</v>
      </c>
      <c r="C1919" t="s">
        <v>195</v>
      </c>
      <c r="D1919" t="s">
        <v>189</v>
      </c>
      <c r="E1919" t="s">
        <v>182</v>
      </c>
      <c r="F1919" t="s">
        <v>498</v>
      </c>
      <c r="G1919" t="s">
        <v>207</v>
      </c>
      <c r="H1919">
        <v>27405</v>
      </c>
      <c r="I1919" t="s">
        <v>185</v>
      </c>
      <c r="J1919" t="s">
        <v>202</v>
      </c>
      <c r="K1919" t="s">
        <v>168</v>
      </c>
      <c r="L1919" s="90">
        <v>27.192</v>
      </c>
      <c r="M1919">
        <v>3</v>
      </c>
      <c r="N1919">
        <v>0.2</v>
      </c>
      <c r="O1919" s="90">
        <v>0.33989999999999998</v>
      </c>
      <c r="P1919"/>
      <c r="Q1919"/>
    </row>
    <row r="1920" spans="1:17" x14ac:dyDescent="0.25">
      <c r="A1920" t="s">
        <v>2770</v>
      </c>
      <c r="B1920" s="66">
        <v>43451</v>
      </c>
      <c r="C1920" t="s">
        <v>195</v>
      </c>
      <c r="D1920" t="s">
        <v>189</v>
      </c>
      <c r="E1920" t="s">
        <v>182</v>
      </c>
      <c r="F1920" t="s">
        <v>471</v>
      </c>
      <c r="G1920" t="s">
        <v>247</v>
      </c>
      <c r="H1920">
        <v>85301</v>
      </c>
      <c r="I1920" t="s">
        <v>192</v>
      </c>
      <c r="J1920" t="s">
        <v>186</v>
      </c>
      <c r="K1920" t="s">
        <v>188</v>
      </c>
      <c r="L1920" s="90">
        <v>266.35199999999998</v>
      </c>
      <c r="M1920">
        <v>3</v>
      </c>
      <c r="N1920">
        <v>0.2</v>
      </c>
      <c r="O1920" s="90">
        <v>13.317600000000001</v>
      </c>
      <c r="P1920"/>
      <c r="Q1920"/>
    </row>
    <row r="1921" spans="1:17" x14ac:dyDescent="0.25">
      <c r="A1921" t="s">
        <v>2771</v>
      </c>
      <c r="B1921" s="66">
        <v>43451</v>
      </c>
      <c r="C1921" t="s">
        <v>228</v>
      </c>
      <c r="D1921" t="s">
        <v>189</v>
      </c>
      <c r="E1921" t="s">
        <v>182</v>
      </c>
      <c r="F1921" t="s">
        <v>227</v>
      </c>
      <c r="G1921" t="s">
        <v>213</v>
      </c>
      <c r="H1921">
        <v>77041</v>
      </c>
      <c r="I1921" t="s">
        <v>214</v>
      </c>
      <c r="J1921" t="s">
        <v>193</v>
      </c>
      <c r="K1921" t="s">
        <v>199</v>
      </c>
      <c r="L1921" s="90">
        <v>27.24</v>
      </c>
      <c r="M1921">
        <v>3</v>
      </c>
      <c r="N1921">
        <v>0.2</v>
      </c>
      <c r="O1921" s="90">
        <v>2.7240000000000002</v>
      </c>
      <c r="P1921"/>
      <c r="Q1921"/>
    </row>
    <row r="1922" spans="1:17" x14ac:dyDescent="0.25">
      <c r="A1922" t="s">
        <v>2772</v>
      </c>
      <c r="B1922" s="66">
        <v>43452</v>
      </c>
      <c r="C1922" t="s">
        <v>180</v>
      </c>
      <c r="D1922" t="s">
        <v>211</v>
      </c>
      <c r="E1922" t="s">
        <v>182</v>
      </c>
      <c r="F1922" t="s">
        <v>248</v>
      </c>
      <c r="G1922" t="s">
        <v>270</v>
      </c>
      <c r="H1922">
        <v>45503</v>
      </c>
      <c r="I1922" t="s">
        <v>224</v>
      </c>
      <c r="J1922" t="s">
        <v>193</v>
      </c>
      <c r="K1922" t="s">
        <v>208</v>
      </c>
      <c r="L1922" s="90">
        <v>63.311999999999998</v>
      </c>
      <c r="M1922">
        <v>3</v>
      </c>
      <c r="N1922">
        <v>0.2</v>
      </c>
      <c r="O1922" s="90">
        <v>20.5764</v>
      </c>
      <c r="P1922"/>
      <c r="Q1922"/>
    </row>
    <row r="1923" spans="1:17" x14ac:dyDescent="0.25">
      <c r="A1923" t="s">
        <v>2773</v>
      </c>
      <c r="B1923" s="66">
        <v>43452</v>
      </c>
      <c r="C1923" t="s">
        <v>180</v>
      </c>
      <c r="D1923" t="s">
        <v>189</v>
      </c>
      <c r="E1923" t="s">
        <v>182</v>
      </c>
      <c r="F1923" t="s">
        <v>456</v>
      </c>
      <c r="G1923" t="s">
        <v>345</v>
      </c>
      <c r="H1923">
        <v>2908</v>
      </c>
      <c r="I1923" t="s">
        <v>224</v>
      </c>
      <c r="J1923" t="s">
        <v>186</v>
      </c>
      <c r="K1923" t="s">
        <v>187</v>
      </c>
      <c r="L1923" s="90">
        <v>220.98</v>
      </c>
      <c r="M1923">
        <v>1</v>
      </c>
      <c r="N1923">
        <v>0</v>
      </c>
      <c r="O1923" s="90">
        <v>50.825400000000002</v>
      </c>
      <c r="P1923"/>
      <c r="Q1923"/>
    </row>
    <row r="1924" spans="1:17" x14ac:dyDescent="0.25">
      <c r="A1924" t="s">
        <v>2774</v>
      </c>
      <c r="B1924" s="66">
        <v>43452</v>
      </c>
      <c r="C1924" t="s">
        <v>228</v>
      </c>
      <c r="D1924" t="s">
        <v>211</v>
      </c>
      <c r="E1924" t="s">
        <v>182</v>
      </c>
      <c r="F1924" t="s">
        <v>227</v>
      </c>
      <c r="G1924" t="s">
        <v>213</v>
      </c>
      <c r="H1924">
        <v>77095</v>
      </c>
      <c r="I1924" t="s">
        <v>214</v>
      </c>
      <c r="J1924" t="s">
        <v>193</v>
      </c>
      <c r="K1924" t="s">
        <v>204</v>
      </c>
      <c r="L1924" s="90">
        <v>41.567999999999998</v>
      </c>
      <c r="M1924">
        <v>6</v>
      </c>
      <c r="N1924">
        <v>0.8</v>
      </c>
      <c r="O1924" s="90">
        <v>66.508799999999994</v>
      </c>
      <c r="P1924"/>
      <c r="Q1924"/>
    </row>
    <row r="1925" spans="1:17" x14ac:dyDescent="0.25">
      <c r="A1925" t="s">
        <v>2775</v>
      </c>
      <c r="B1925" s="66">
        <v>43452</v>
      </c>
      <c r="C1925" t="s">
        <v>195</v>
      </c>
      <c r="D1925" t="s">
        <v>189</v>
      </c>
      <c r="E1925" t="s">
        <v>182</v>
      </c>
      <c r="F1925" t="s">
        <v>241</v>
      </c>
      <c r="G1925" t="s">
        <v>242</v>
      </c>
      <c r="H1925">
        <v>10011</v>
      </c>
      <c r="I1925" t="s">
        <v>224</v>
      </c>
      <c r="J1925" t="s">
        <v>193</v>
      </c>
      <c r="K1925" t="s">
        <v>204</v>
      </c>
      <c r="L1925" s="90">
        <v>590.35199999999998</v>
      </c>
      <c r="M1925">
        <v>6</v>
      </c>
      <c r="N1925">
        <v>0.2</v>
      </c>
      <c r="O1925" s="90">
        <v>206.6232</v>
      </c>
      <c r="P1925"/>
      <c r="Q1925"/>
    </row>
    <row r="1926" spans="1:17" x14ac:dyDescent="0.25">
      <c r="A1926" t="s">
        <v>2776</v>
      </c>
      <c r="B1926" s="66">
        <v>43452</v>
      </c>
      <c r="C1926" t="s">
        <v>195</v>
      </c>
      <c r="D1926" t="s">
        <v>211</v>
      </c>
      <c r="E1926" t="s">
        <v>182</v>
      </c>
      <c r="F1926" t="s">
        <v>219</v>
      </c>
      <c r="G1926" t="s">
        <v>191</v>
      </c>
      <c r="H1926">
        <v>94109</v>
      </c>
      <c r="I1926" t="s">
        <v>192</v>
      </c>
      <c r="J1926" t="s">
        <v>193</v>
      </c>
      <c r="K1926" t="s">
        <v>201</v>
      </c>
      <c r="L1926" s="90">
        <v>23.88</v>
      </c>
      <c r="M1926">
        <v>6</v>
      </c>
      <c r="N1926">
        <v>0</v>
      </c>
      <c r="O1926" s="90">
        <v>8.1191999999999993</v>
      </c>
      <c r="P1926"/>
      <c r="Q1926"/>
    </row>
    <row r="1927" spans="1:17" x14ac:dyDescent="0.25">
      <c r="A1927" t="s">
        <v>2777</v>
      </c>
      <c r="B1927" s="66">
        <v>43452</v>
      </c>
      <c r="C1927" t="s">
        <v>334</v>
      </c>
      <c r="D1927" t="s">
        <v>189</v>
      </c>
      <c r="E1927" t="s">
        <v>182</v>
      </c>
      <c r="F1927" t="s">
        <v>407</v>
      </c>
      <c r="G1927" t="s">
        <v>216</v>
      </c>
      <c r="H1927">
        <v>53209</v>
      </c>
      <c r="I1927" t="s">
        <v>214</v>
      </c>
      <c r="J1927" t="s">
        <v>193</v>
      </c>
      <c r="K1927" t="s">
        <v>199</v>
      </c>
      <c r="L1927" s="90">
        <v>92.52</v>
      </c>
      <c r="M1927">
        <v>6</v>
      </c>
      <c r="N1927">
        <v>0</v>
      </c>
      <c r="O1927" s="90">
        <v>24.980399999999999</v>
      </c>
      <c r="P1927"/>
      <c r="Q1927"/>
    </row>
    <row r="1928" spans="1:17" x14ac:dyDescent="0.25">
      <c r="A1928" t="s">
        <v>2778</v>
      </c>
      <c r="B1928" s="66">
        <v>43452</v>
      </c>
      <c r="C1928" t="s">
        <v>195</v>
      </c>
      <c r="D1928" t="s">
        <v>189</v>
      </c>
      <c r="E1928" t="s">
        <v>182</v>
      </c>
      <c r="F1928" t="s">
        <v>300</v>
      </c>
      <c r="G1928" t="s">
        <v>264</v>
      </c>
      <c r="H1928">
        <v>80219</v>
      </c>
      <c r="I1928" t="s">
        <v>192</v>
      </c>
      <c r="J1928" t="s">
        <v>193</v>
      </c>
      <c r="K1928" t="s">
        <v>199</v>
      </c>
      <c r="L1928" s="90">
        <v>593.56799999999998</v>
      </c>
      <c r="M1928">
        <v>2</v>
      </c>
      <c r="N1928">
        <v>0.2</v>
      </c>
      <c r="O1928" s="90">
        <v>0</v>
      </c>
      <c r="P1928"/>
      <c r="Q1928"/>
    </row>
    <row r="1929" spans="1:17" x14ac:dyDescent="0.25">
      <c r="A1929" t="s">
        <v>2779</v>
      </c>
      <c r="B1929" s="66">
        <v>43452</v>
      </c>
      <c r="C1929" t="s">
        <v>228</v>
      </c>
      <c r="D1929" t="s">
        <v>181</v>
      </c>
      <c r="E1929" t="s">
        <v>182</v>
      </c>
      <c r="F1929" t="s">
        <v>222</v>
      </c>
      <c r="G1929" t="s">
        <v>223</v>
      </c>
      <c r="H1929">
        <v>19140</v>
      </c>
      <c r="I1929" t="s">
        <v>224</v>
      </c>
      <c r="J1929" t="s">
        <v>186</v>
      </c>
      <c r="K1929" t="s">
        <v>188</v>
      </c>
      <c r="L1929" s="90">
        <v>113.372</v>
      </c>
      <c r="M1929">
        <v>2</v>
      </c>
      <c r="N1929">
        <v>0.3</v>
      </c>
      <c r="O1929" s="90">
        <v>29.152799999999999</v>
      </c>
      <c r="P1929"/>
      <c r="Q1929"/>
    </row>
    <row r="1930" spans="1:17" x14ac:dyDescent="0.25">
      <c r="A1930" t="s">
        <v>2780</v>
      </c>
      <c r="B1930" s="66">
        <v>43452</v>
      </c>
      <c r="C1930" t="s">
        <v>180</v>
      </c>
      <c r="D1930" t="s">
        <v>181</v>
      </c>
      <c r="E1930" t="s">
        <v>182</v>
      </c>
      <c r="F1930" t="s">
        <v>209</v>
      </c>
      <c r="G1930" t="s">
        <v>210</v>
      </c>
      <c r="H1930">
        <v>98105</v>
      </c>
      <c r="I1930" t="s">
        <v>192</v>
      </c>
      <c r="J1930" t="s">
        <v>202</v>
      </c>
      <c r="K1930" t="s">
        <v>203</v>
      </c>
      <c r="L1930" s="90">
        <v>383.96</v>
      </c>
      <c r="M1930">
        <v>5</v>
      </c>
      <c r="N1930">
        <v>0.2</v>
      </c>
      <c r="O1930" s="90">
        <v>38.396000000000001</v>
      </c>
      <c r="P1930"/>
      <c r="Q1930"/>
    </row>
    <row r="1931" spans="1:17" x14ac:dyDescent="0.25">
      <c r="A1931" t="s">
        <v>2781</v>
      </c>
      <c r="B1931" s="66">
        <v>43453</v>
      </c>
      <c r="C1931" t="s">
        <v>334</v>
      </c>
      <c r="D1931" t="s">
        <v>189</v>
      </c>
      <c r="E1931" t="s">
        <v>182</v>
      </c>
      <c r="F1931" t="s">
        <v>269</v>
      </c>
      <c r="G1931" t="s">
        <v>270</v>
      </c>
      <c r="H1931">
        <v>43229</v>
      </c>
      <c r="I1931" t="s">
        <v>224</v>
      </c>
      <c r="J1931" t="s">
        <v>193</v>
      </c>
      <c r="K1931" t="s">
        <v>199</v>
      </c>
      <c r="L1931" s="90">
        <v>64.959999999999994</v>
      </c>
      <c r="M1931">
        <v>5</v>
      </c>
      <c r="N1931">
        <v>0.2</v>
      </c>
      <c r="O1931" s="90">
        <v>4.0599999999999996</v>
      </c>
      <c r="P1931"/>
      <c r="Q1931"/>
    </row>
    <row r="1932" spans="1:17" x14ac:dyDescent="0.25">
      <c r="A1932" t="s">
        <v>2782</v>
      </c>
      <c r="B1932" s="66">
        <v>43453</v>
      </c>
      <c r="C1932" t="s">
        <v>195</v>
      </c>
      <c r="D1932" t="s">
        <v>181</v>
      </c>
      <c r="E1932" t="s">
        <v>182</v>
      </c>
      <c r="F1932" t="s">
        <v>653</v>
      </c>
      <c r="G1932" t="s">
        <v>191</v>
      </c>
      <c r="H1932">
        <v>95610</v>
      </c>
      <c r="I1932" t="s">
        <v>192</v>
      </c>
      <c r="J1932" t="s">
        <v>186</v>
      </c>
      <c r="K1932" t="s">
        <v>200</v>
      </c>
      <c r="L1932" s="90">
        <v>129.38999999999999</v>
      </c>
      <c r="M1932">
        <v>3</v>
      </c>
      <c r="N1932">
        <v>0</v>
      </c>
      <c r="O1932" s="90">
        <v>54.343800000000002</v>
      </c>
      <c r="P1932"/>
      <c r="Q1932"/>
    </row>
    <row r="1933" spans="1:17" x14ac:dyDescent="0.25">
      <c r="A1933" t="s">
        <v>2783</v>
      </c>
      <c r="B1933" s="66">
        <v>43453</v>
      </c>
      <c r="C1933" t="s">
        <v>195</v>
      </c>
      <c r="D1933" t="s">
        <v>181</v>
      </c>
      <c r="E1933" t="s">
        <v>182</v>
      </c>
      <c r="F1933" t="s">
        <v>248</v>
      </c>
      <c r="G1933" t="s">
        <v>249</v>
      </c>
      <c r="H1933">
        <v>22153</v>
      </c>
      <c r="I1933" t="s">
        <v>185</v>
      </c>
      <c r="J1933" t="s">
        <v>193</v>
      </c>
      <c r="K1933" t="s">
        <v>208</v>
      </c>
      <c r="L1933" s="90">
        <v>40.99</v>
      </c>
      <c r="M1933">
        <v>1</v>
      </c>
      <c r="N1933">
        <v>0</v>
      </c>
      <c r="O1933" s="90">
        <v>20.085100000000001</v>
      </c>
      <c r="P1933"/>
      <c r="Q1933"/>
    </row>
    <row r="1934" spans="1:17" x14ac:dyDescent="0.25">
      <c r="A1934" t="s">
        <v>2784</v>
      </c>
      <c r="B1934" s="66">
        <v>43453</v>
      </c>
      <c r="C1934" t="s">
        <v>195</v>
      </c>
      <c r="D1934" t="s">
        <v>181</v>
      </c>
      <c r="E1934" t="s">
        <v>182</v>
      </c>
      <c r="F1934" t="s">
        <v>196</v>
      </c>
      <c r="G1934" t="s">
        <v>197</v>
      </c>
      <c r="H1934">
        <v>33311</v>
      </c>
      <c r="I1934" t="s">
        <v>185</v>
      </c>
      <c r="J1934" t="s">
        <v>186</v>
      </c>
      <c r="K1934" t="s">
        <v>198</v>
      </c>
      <c r="L1934" s="90">
        <v>957.57749999999999</v>
      </c>
      <c r="M1934">
        <v>5</v>
      </c>
      <c r="N1934">
        <v>0.45</v>
      </c>
      <c r="O1934" s="90">
        <v>383.03100000000001</v>
      </c>
      <c r="P1934"/>
      <c r="Q1934"/>
    </row>
    <row r="1935" spans="1:17" x14ac:dyDescent="0.25">
      <c r="A1935" t="s">
        <v>2785</v>
      </c>
      <c r="B1935" s="66">
        <v>43453</v>
      </c>
      <c r="C1935" t="s">
        <v>195</v>
      </c>
      <c r="D1935" t="s">
        <v>211</v>
      </c>
      <c r="E1935" t="s">
        <v>182</v>
      </c>
      <c r="F1935" t="s">
        <v>275</v>
      </c>
      <c r="G1935" t="s">
        <v>234</v>
      </c>
      <c r="H1935">
        <v>55113</v>
      </c>
      <c r="I1935" t="s">
        <v>214</v>
      </c>
      <c r="J1935" t="s">
        <v>202</v>
      </c>
      <c r="K1935" t="s">
        <v>328</v>
      </c>
      <c r="L1935" s="90">
        <v>549.99</v>
      </c>
      <c r="M1935">
        <v>1</v>
      </c>
      <c r="N1935">
        <v>0</v>
      </c>
      <c r="O1935" s="90">
        <v>274.995</v>
      </c>
      <c r="P1935"/>
      <c r="Q1935"/>
    </row>
    <row r="1936" spans="1:17" x14ac:dyDescent="0.25">
      <c r="A1936" t="s">
        <v>2786</v>
      </c>
      <c r="B1936" s="66">
        <v>43453</v>
      </c>
      <c r="C1936" t="s">
        <v>228</v>
      </c>
      <c r="D1936" t="s">
        <v>211</v>
      </c>
      <c r="E1936" t="s">
        <v>182</v>
      </c>
      <c r="F1936" t="s">
        <v>241</v>
      </c>
      <c r="G1936" t="s">
        <v>242</v>
      </c>
      <c r="H1936">
        <v>10035</v>
      </c>
      <c r="I1936" t="s">
        <v>224</v>
      </c>
      <c r="J1936" t="s">
        <v>202</v>
      </c>
      <c r="K1936" t="s">
        <v>289</v>
      </c>
      <c r="L1936" s="90">
        <v>1704.89</v>
      </c>
      <c r="M1936">
        <v>11</v>
      </c>
      <c r="N1936">
        <v>0</v>
      </c>
      <c r="O1936" s="90">
        <v>767.20050000000003</v>
      </c>
      <c r="P1936"/>
      <c r="Q1936"/>
    </row>
    <row r="1937" spans="1:17" x14ac:dyDescent="0.25">
      <c r="A1937" t="s">
        <v>2787</v>
      </c>
      <c r="B1937" s="66">
        <v>43454</v>
      </c>
      <c r="C1937" t="s">
        <v>180</v>
      </c>
      <c r="D1937" t="s">
        <v>189</v>
      </c>
      <c r="E1937" t="s">
        <v>182</v>
      </c>
      <c r="F1937" t="s">
        <v>245</v>
      </c>
      <c r="G1937" t="s">
        <v>231</v>
      </c>
      <c r="H1937">
        <v>60610</v>
      </c>
      <c r="I1937" t="s">
        <v>214</v>
      </c>
      <c r="J1937" t="s">
        <v>193</v>
      </c>
      <c r="K1937" t="s">
        <v>205</v>
      </c>
      <c r="L1937" s="90">
        <v>4.3559999999999999</v>
      </c>
      <c r="M1937">
        <v>2</v>
      </c>
      <c r="N1937">
        <v>0.8</v>
      </c>
      <c r="O1937" s="90">
        <v>11.761200000000001</v>
      </c>
      <c r="P1937"/>
      <c r="Q1937"/>
    </row>
    <row r="1938" spans="1:17" x14ac:dyDescent="0.25">
      <c r="A1938" t="s">
        <v>2788</v>
      </c>
      <c r="B1938" s="66">
        <v>43454</v>
      </c>
      <c r="C1938" t="s">
        <v>228</v>
      </c>
      <c r="D1938" t="s">
        <v>181</v>
      </c>
      <c r="E1938" t="s">
        <v>182</v>
      </c>
      <c r="F1938" t="s">
        <v>222</v>
      </c>
      <c r="G1938" t="s">
        <v>223</v>
      </c>
      <c r="H1938">
        <v>19120</v>
      </c>
      <c r="I1938" t="s">
        <v>224</v>
      </c>
      <c r="J1938" t="s">
        <v>193</v>
      </c>
      <c r="K1938" t="s">
        <v>208</v>
      </c>
      <c r="L1938" s="90">
        <v>15.552</v>
      </c>
      <c r="M1938">
        <v>3</v>
      </c>
      <c r="N1938">
        <v>0.2</v>
      </c>
      <c r="O1938" s="90">
        <v>5.4432</v>
      </c>
      <c r="P1938"/>
      <c r="Q1938"/>
    </row>
    <row r="1939" spans="1:17" x14ac:dyDescent="0.25">
      <c r="A1939" t="s">
        <v>2789</v>
      </c>
      <c r="B1939" s="66">
        <v>43455</v>
      </c>
      <c r="C1939" t="s">
        <v>195</v>
      </c>
      <c r="D1939" t="s">
        <v>181</v>
      </c>
      <c r="E1939" t="s">
        <v>182</v>
      </c>
      <c r="F1939" t="s">
        <v>253</v>
      </c>
      <c r="G1939" t="s">
        <v>231</v>
      </c>
      <c r="H1939">
        <v>62521</v>
      </c>
      <c r="I1939" t="s">
        <v>214</v>
      </c>
      <c r="J1939" t="s">
        <v>193</v>
      </c>
      <c r="K1939" t="s">
        <v>226</v>
      </c>
      <c r="L1939" s="90">
        <v>8.9280000000000008</v>
      </c>
      <c r="M1939">
        <v>2</v>
      </c>
      <c r="N1939">
        <v>0.2</v>
      </c>
      <c r="O1939" s="90">
        <v>3.3479999999999999</v>
      </c>
      <c r="P1939"/>
      <c r="Q1939"/>
    </row>
    <row r="1940" spans="1:17" x14ac:dyDescent="0.25">
      <c r="A1940" t="s">
        <v>2790</v>
      </c>
      <c r="B1940" s="66">
        <v>43455</v>
      </c>
      <c r="C1940" t="s">
        <v>195</v>
      </c>
      <c r="D1940" t="s">
        <v>211</v>
      </c>
      <c r="E1940" t="s">
        <v>182</v>
      </c>
      <c r="F1940" t="s">
        <v>269</v>
      </c>
      <c r="G1940" t="s">
        <v>270</v>
      </c>
      <c r="H1940">
        <v>43229</v>
      </c>
      <c r="I1940" t="s">
        <v>224</v>
      </c>
      <c r="J1940" t="s">
        <v>186</v>
      </c>
      <c r="K1940" t="s">
        <v>200</v>
      </c>
      <c r="L1940" s="90">
        <v>54.991999999999997</v>
      </c>
      <c r="M1940">
        <v>14</v>
      </c>
      <c r="N1940">
        <v>0.2</v>
      </c>
      <c r="O1940" s="90">
        <v>8.9361999999999995</v>
      </c>
      <c r="P1940"/>
      <c r="Q1940"/>
    </row>
    <row r="1941" spans="1:17" x14ac:dyDescent="0.25">
      <c r="A1941" t="s">
        <v>2791</v>
      </c>
      <c r="B1941" s="66">
        <v>43455</v>
      </c>
      <c r="C1941" t="s">
        <v>180</v>
      </c>
      <c r="D1941" t="s">
        <v>181</v>
      </c>
      <c r="E1941" t="s">
        <v>182</v>
      </c>
      <c r="F1941" t="s">
        <v>356</v>
      </c>
      <c r="G1941" t="s">
        <v>242</v>
      </c>
      <c r="H1941">
        <v>13021</v>
      </c>
      <c r="I1941" t="s">
        <v>224</v>
      </c>
      <c r="J1941" t="s">
        <v>193</v>
      </c>
      <c r="K1941" t="s">
        <v>201</v>
      </c>
      <c r="L1941" s="90">
        <v>9.84</v>
      </c>
      <c r="M1941">
        <v>3</v>
      </c>
      <c r="N1941">
        <v>0</v>
      </c>
      <c r="O1941" s="90">
        <v>2.8536000000000001</v>
      </c>
      <c r="P1941"/>
      <c r="Q1941"/>
    </row>
    <row r="1942" spans="1:17" x14ac:dyDescent="0.25">
      <c r="A1942" t="s">
        <v>2792</v>
      </c>
      <c r="B1942" s="66">
        <v>43455</v>
      </c>
      <c r="C1942" t="s">
        <v>195</v>
      </c>
      <c r="D1942" t="s">
        <v>211</v>
      </c>
      <c r="E1942" t="s">
        <v>182</v>
      </c>
      <c r="F1942" t="s">
        <v>281</v>
      </c>
      <c r="G1942" t="s">
        <v>216</v>
      </c>
      <c r="H1942">
        <v>53132</v>
      </c>
      <c r="I1942" t="s">
        <v>214</v>
      </c>
      <c r="J1942" t="s">
        <v>202</v>
      </c>
      <c r="K1942" t="s">
        <v>168</v>
      </c>
      <c r="L1942" s="90">
        <v>47.97</v>
      </c>
      <c r="M1942">
        <v>3</v>
      </c>
      <c r="N1942">
        <v>0</v>
      </c>
      <c r="O1942" s="90">
        <v>14.870699999999999</v>
      </c>
      <c r="P1942"/>
      <c r="Q1942"/>
    </row>
    <row r="1943" spans="1:17" x14ac:dyDescent="0.25">
      <c r="A1943" t="s">
        <v>2793</v>
      </c>
      <c r="B1943" s="66">
        <v>43455</v>
      </c>
      <c r="C1943" t="s">
        <v>195</v>
      </c>
      <c r="D1943" t="s">
        <v>181</v>
      </c>
      <c r="E1943" t="s">
        <v>182</v>
      </c>
      <c r="F1943" t="s">
        <v>253</v>
      </c>
      <c r="G1943" t="s">
        <v>254</v>
      </c>
      <c r="H1943">
        <v>35601</v>
      </c>
      <c r="I1943" t="s">
        <v>185</v>
      </c>
      <c r="J1943" t="s">
        <v>202</v>
      </c>
      <c r="K1943" t="s">
        <v>168</v>
      </c>
      <c r="L1943" s="90">
        <v>239.92</v>
      </c>
      <c r="M1943">
        <v>8</v>
      </c>
      <c r="N1943">
        <v>0</v>
      </c>
      <c r="O1943" s="90">
        <v>23.992000000000001</v>
      </c>
      <c r="P1943"/>
      <c r="Q1943"/>
    </row>
    <row r="1944" spans="1:17" x14ac:dyDescent="0.25">
      <c r="A1944" t="s">
        <v>2794</v>
      </c>
      <c r="B1944" s="66">
        <v>43456</v>
      </c>
      <c r="C1944" t="s">
        <v>195</v>
      </c>
      <c r="D1944" t="s">
        <v>189</v>
      </c>
      <c r="E1944" t="s">
        <v>182</v>
      </c>
      <c r="F1944" t="s">
        <v>222</v>
      </c>
      <c r="G1944" t="s">
        <v>223</v>
      </c>
      <c r="H1944">
        <v>19120</v>
      </c>
      <c r="I1944" t="s">
        <v>224</v>
      </c>
      <c r="J1944" t="s">
        <v>193</v>
      </c>
      <c r="K1944" t="s">
        <v>204</v>
      </c>
      <c r="L1944" s="90">
        <v>3.4860000000000002</v>
      </c>
      <c r="M1944">
        <v>2</v>
      </c>
      <c r="N1944">
        <v>0.7</v>
      </c>
      <c r="O1944" s="90">
        <v>2.7888000000000002</v>
      </c>
      <c r="P1944"/>
      <c r="Q1944"/>
    </row>
    <row r="1945" spans="1:17" x14ac:dyDescent="0.25">
      <c r="A1945" t="s">
        <v>2795</v>
      </c>
      <c r="B1945" s="66">
        <v>43456</v>
      </c>
      <c r="C1945" t="s">
        <v>195</v>
      </c>
      <c r="D1945" t="s">
        <v>181</v>
      </c>
      <c r="E1945" t="s">
        <v>182</v>
      </c>
      <c r="F1945" t="s">
        <v>190</v>
      </c>
      <c r="G1945" t="s">
        <v>191</v>
      </c>
      <c r="H1945">
        <v>90045</v>
      </c>
      <c r="I1945" t="s">
        <v>192</v>
      </c>
      <c r="J1945" t="s">
        <v>186</v>
      </c>
      <c r="K1945" t="s">
        <v>200</v>
      </c>
      <c r="L1945" s="90">
        <v>8.73</v>
      </c>
      <c r="M1945">
        <v>1</v>
      </c>
      <c r="N1945">
        <v>0</v>
      </c>
      <c r="O1945" s="90">
        <v>2.9681999999999999</v>
      </c>
      <c r="P1945"/>
      <c r="Q1945"/>
    </row>
    <row r="1946" spans="1:17" x14ac:dyDescent="0.25">
      <c r="A1946" t="s">
        <v>2796</v>
      </c>
      <c r="B1946" s="66">
        <v>43456</v>
      </c>
      <c r="C1946" t="s">
        <v>195</v>
      </c>
      <c r="D1946" t="s">
        <v>211</v>
      </c>
      <c r="E1946" t="s">
        <v>182</v>
      </c>
      <c r="F1946" t="s">
        <v>190</v>
      </c>
      <c r="G1946" t="s">
        <v>191</v>
      </c>
      <c r="H1946">
        <v>90045</v>
      </c>
      <c r="I1946" t="s">
        <v>192</v>
      </c>
      <c r="J1946" t="s">
        <v>202</v>
      </c>
      <c r="K1946" t="s">
        <v>203</v>
      </c>
      <c r="L1946" s="90">
        <v>173.65600000000001</v>
      </c>
      <c r="M1946">
        <v>7</v>
      </c>
      <c r="N1946">
        <v>0.2</v>
      </c>
      <c r="O1946" s="90">
        <v>17.365600000000001</v>
      </c>
      <c r="P1946"/>
      <c r="Q1946"/>
    </row>
    <row r="1947" spans="1:17" x14ac:dyDescent="0.25">
      <c r="A1947" t="s">
        <v>2797</v>
      </c>
      <c r="B1947" s="66">
        <v>43456</v>
      </c>
      <c r="C1947" t="s">
        <v>228</v>
      </c>
      <c r="D1947" t="s">
        <v>189</v>
      </c>
      <c r="E1947" t="s">
        <v>182</v>
      </c>
      <c r="F1947" t="s">
        <v>227</v>
      </c>
      <c r="G1947" t="s">
        <v>213</v>
      </c>
      <c r="H1947">
        <v>77036</v>
      </c>
      <c r="I1947" t="s">
        <v>214</v>
      </c>
      <c r="J1947" t="s">
        <v>186</v>
      </c>
      <c r="K1947" t="s">
        <v>200</v>
      </c>
      <c r="L1947" s="90">
        <v>21.204000000000001</v>
      </c>
      <c r="M1947">
        <v>3</v>
      </c>
      <c r="N1947">
        <v>0.6</v>
      </c>
      <c r="O1947" s="90">
        <v>11.6622</v>
      </c>
      <c r="P1947"/>
      <c r="Q1947"/>
    </row>
    <row r="1948" spans="1:17" x14ac:dyDescent="0.25">
      <c r="A1948" t="s">
        <v>2798</v>
      </c>
      <c r="B1948" s="66">
        <v>43457</v>
      </c>
      <c r="C1948" t="s">
        <v>195</v>
      </c>
      <c r="D1948" t="s">
        <v>189</v>
      </c>
      <c r="E1948" t="s">
        <v>182</v>
      </c>
      <c r="F1948" t="s">
        <v>294</v>
      </c>
      <c r="G1948" t="s">
        <v>213</v>
      </c>
      <c r="H1948">
        <v>75051</v>
      </c>
      <c r="I1948" t="s">
        <v>214</v>
      </c>
      <c r="J1948" t="s">
        <v>193</v>
      </c>
      <c r="K1948" t="s">
        <v>208</v>
      </c>
      <c r="L1948" s="90">
        <v>20.015999999999998</v>
      </c>
      <c r="M1948">
        <v>3</v>
      </c>
      <c r="N1948">
        <v>0.2</v>
      </c>
      <c r="O1948" s="90">
        <v>6.2549999999999999</v>
      </c>
      <c r="P1948"/>
      <c r="Q1948"/>
    </row>
    <row r="1949" spans="1:17" x14ac:dyDescent="0.25">
      <c r="A1949" t="s">
        <v>2799</v>
      </c>
      <c r="B1949" s="66">
        <v>43457</v>
      </c>
      <c r="C1949" t="s">
        <v>195</v>
      </c>
      <c r="D1949" t="s">
        <v>189</v>
      </c>
      <c r="E1949" t="s">
        <v>182</v>
      </c>
      <c r="F1949" t="s">
        <v>269</v>
      </c>
      <c r="G1949" t="s">
        <v>270</v>
      </c>
      <c r="H1949">
        <v>43229</v>
      </c>
      <c r="I1949" t="s">
        <v>224</v>
      </c>
      <c r="J1949" t="s">
        <v>202</v>
      </c>
      <c r="K1949" t="s">
        <v>203</v>
      </c>
      <c r="L1949" s="90">
        <v>36.738</v>
      </c>
      <c r="M1949">
        <v>1</v>
      </c>
      <c r="N1949">
        <v>0.4</v>
      </c>
      <c r="O1949" s="90">
        <v>9.1844999999999999</v>
      </c>
      <c r="P1949"/>
      <c r="Q1949"/>
    </row>
    <row r="1950" spans="1:17" x14ac:dyDescent="0.25">
      <c r="A1950" t="s">
        <v>2800</v>
      </c>
      <c r="B1950" s="66">
        <v>43457</v>
      </c>
      <c r="C1950" t="s">
        <v>334</v>
      </c>
      <c r="D1950" t="s">
        <v>181</v>
      </c>
      <c r="E1950" t="s">
        <v>182</v>
      </c>
      <c r="F1950" t="s">
        <v>209</v>
      </c>
      <c r="G1950" t="s">
        <v>210</v>
      </c>
      <c r="H1950">
        <v>98103</v>
      </c>
      <c r="I1950" t="s">
        <v>192</v>
      </c>
      <c r="J1950" t="s">
        <v>202</v>
      </c>
      <c r="K1950" t="s">
        <v>168</v>
      </c>
      <c r="L1950" s="90">
        <v>144.96</v>
      </c>
      <c r="M1950">
        <v>4</v>
      </c>
      <c r="N1950">
        <v>0</v>
      </c>
      <c r="O1950" s="90">
        <v>60.883200000000002</v>
      </c>
      <c r="P1950"/>
      <c r="Q1950"/>
    </row>
    <row r="1951" spans="1:17" x14ac:dyDescent="0.25">
      <c r="A1951" t="s">
        <v>2801</v>
      </c>
      <c r="B1951" s="66">
        <v>43457</v>
      </c>
      <c r="C1951" t="s">
        <v>195</v>
      </c>
      <c r="D1951" t="s">
        <v>211</v>
      </c>
      <c r="E1951" t="s">
        <v>182</v>
      </c>
      <c r="F1951" t="s">
        <v>190</v>
      </c>
      <c r="G1951" t="s">
        <v>191</v>
      </c>
      <c r="H1951">
        <v>90049</v>
      </c>
      <c r="I1951" t="s">
        <v>192</v>
      </c>
      <c r="J1951" t="s">
        <v>193</v>
      </c>
      <c r="K1951" t="s">
        <v>204</v>
      </c>
      <c r="L1951" s="90">
        <v>140.73599999999999</v>
      </c>
      <c r="M1951">
        <v>8</v>
      </c>
      <c r="N1951">
        <v>0.2</v>
      </c>
      <c r="O1951" s="90">
        <v>52.776000000000003</v>
      </c>
      <c r="P1951"/>
      <c r="Q1951"/>
    </row>
    <row r="1952" spans="1:17" x14ac:dyDescent="0.25">
      <c r="A1952" t="s">
        <v>2802</v>
      </c>
      <c r="B1952" s="66">
        <v>43457</v>
      </c>
      <c r="C1952" t="s">
        <v>228</v>
      </c>
      <c r="D1952" t="s">
        <v>189</v>
      </c>
      <c r="E1952" t="s">
        <v>182</v>
      </c>
      <c r="F1952" t="s">
        <v>269</v>
      </c>
      <c r="G1952" t="s">
        <v>270</v>
      </c>
      <c r="H1952">
        <v>43229</v>
      </c>
      <c r="I1952" t="s">
        <v>224</v>
      </c>
      <c r="J1952" t="s">
        <v>186</v>
      </c>
      <c r="K1952" t="s">
        <v>188</v>
      </c>
      <c r="L1952" s="90">
        <v>317.05799999999999</v>
      </c>
      <c r="M1952">
        <v>3</v>
      </c>
      <c r="N1952">
        <v>0.3</v>
      </c>
      <c r="O1952" s="90">
        <v>86.058599999999998</v>
      </c>
      <c r="P1952"/>
      <c r="Q1952"/>
    </row>
    <row r="1953" spans="1:17" x14ac:dyDescent="0.25">
      <c r="A1953" t="s">
        <v>2803</v>
      </c>
      <c r="B1953" s="66">
        <v>43458</v>
      </c>
      <c r="C1953" t="s">
        <v>195</v>
      </c>
      <c r="D1953" t="s">
        <v>189</v>
      </c>
      <c r="E1953" t="s">
        <v>182</v>
      </c>
      <c r="F1953" t="s">
        <v>592</v>
      </c>
      <c r="G1953" t="s">
        <v>242</v>
      </c>
      <c r="H1953">
        <v>11550</v>
      </c>
      <c r="I1953" t="s">
        <v>224</v>
      </c>
      <c r="J1953" t="s">
        <v>193</v>
      </c>
      <c r="K1953" t="s">
        <v>204</v>
      </c>
      <c r="L1953" s="90">
        <v>968.74400000000003</v>
      </c>
      <c r="M1953">
        <v>7</v>
      </c>
      <c r="N1953">
        <v>0.2</v>
      </c>
      <c r="O1953" s="90">
        <v>314.84179999999998</v>
      </c>
      <c r="P1953"/>
      <c r="Q1953"/>
    </row>
    <row r="1954" spans="1:17" x14ac:dyDescent="0.25">
      <c r="A1954" t="s">
        <v>2804</v>
      </c>
      <c r="B1954" s="66">
        <v>43458</v>
      </c>
      <c r="C1954" t="s">
        <v>228</v>
      </c>
      <c r="D1954" t="s">
        <v>181</v>
      </c>
      <c r="E1954" t="s">
        <v>182</v>
      </c>
      <c r="F1954" t="s">
        <v>434</v>
      </c>
      <c r="G1954" t="s">
        <v>414</v>
      </c>
      <c r="H1954">
        <v>20735</v>
      </c>
      <c r="I1954" t="s">
        <v>224</v>
      </c>
      <c r="J1954" t="s">
        <v>186</v>
      </c>
      <c r="K1954" t="s">
        <v>198</v>
      </c>
      <c r="L1954" s="90">
        <v>550.43100000000004</v>
      </c>
      <c r="M1954">
        <v>3</v>
      </c>
      <c r="N1954">
        <v>0.3</v>
      </c>
      <c r="O1954" s="90">
        <v>47.1798</v>
      </c>
      <c r="P1954"/>
      <c r="Q1954"/>
    </row>
    <row r="1955" spans="1:17" x14ac:dyDescent="0.25">
      <c r="A1955" t="s">
        <v>2805</v>
      </c>
      <c r="B1955" s="66">
        <v>43458</v>
      </c>
      <c r="C1955" t="s">
        <v>195</v>
      </c>
      <c r="D1955" t="s">
        <v>181</v>
      </c>
      <c r="E1955" t="s">
        <v>182</v>
      </c>
      <c r="F1955" t="s">
        <v>219</v>
      </c>
      <c r="G1955" t="s">
        <v>191</v>
      </c>
      <c r="H1955">
        <v>94122</v>
      </c>
      <c r="I1955" t="s">
        <v>192</v>
      </c>
      <c r="J1955" t="s">
        <v>193</v>
      </c>
      <c r="K1955" t="s">
        <v>204</v>
      </c>
      <c r="L1955" s="90">
        <v>15.24</v>
      </c>
      <c r="M1955">
        <v>5</v>
      </c>
      <c r="N1955">
        <v>0.2</v>
      </c>
      <c r="O1955" s="90">
        <v>5.1435000000000004</v>
      </c>
      <c r="P1955"/>
      <c r="Q1955"/>
    </row>
    <row r="1956" spans="1:17" x14ac:dyDescent="0.25">
      <c r="A1956" t="s">
        <v>2806</v>
      </c>
      <c r="B1956" s="66">
        <v>43458</v>
      </c>
      <c r="C1956" t="s">
        <v>195</v>
      </c>
      <c r="D1956" t="s">
        <v>211</v>
      </c>
      <c r="E1956" t="s">
        <v>182</v>
      </c>
      <c r="F1956" t="s">
        <v>248</v>
      </c>
      <c r="G1956" t="s">
        <v>270</v>
      </c>
      <c r="H1956">
        <v>45503</v>
      </c>
      <c r="I1956" t="s">
        <v>224</v>
      </c>
      <c r="J1956" t="s">
        <v>193</v>
      </c>
      <c r="K1956" t="s">
        <v>208</v>
      </c>
      <c r="L1956" s="90">
        <v>4.6239999999999997</v>
      </c>
      <c r="M1956">
        <v>1</v>
      </c>
      <c r="N1956">
        <v>0.2</v>
      </c>
      <c r="O1956" s="90">
        <v>1.6761999999999999</v>
      </c>
      <c r="P1956"/>
      <c r="Q1956"/>
    </row>
    <row r="1957" spans="1:17" x14ac:dyDescent="0.25">
      <c r="A1957" t="s">
        <v>2807</v>
      </c>
      <c r="B1957" s="66">
        <v>43458</v>
      </c>
      <c r="C1957" t="s">
        <v>195</v>
      </c>
      <c r="D1957" t="s">
        <v>181</v>
      </c>
      <c r="E1957" t="s">
        <v>182</v>
      </c>
      <c r="F1957" t="s">
        <v>274</v>
      </c>
      <c r="G1957" t="s">
        <v>247</v>
      </c>
      <c r="H1957">
        <v>85023</v>
      </c>
      <c r="I1957" t="s">
        <v>192</v>
      </c>
      <c r="J1957" t="s">
        <v>193</v>
      </c>
      <c r="K1957" t="s">
        <v>243</v>
      </c>
      <c r="L1957" s="90">
        <v>4.4640000000000004</v>
      </c>
      <c r="M1957">
        <v>3</v>
      </c>
      <c r="N1957">
        <v>0.2</v>
      </c>
      <c r="O1957" s="90">
        <v>0.9486</v>
      </c>
      <c r="P1957"/>
      <c r="Q1957"/>
    </row>
    <row r="1958" spans="1:17" x14ac:dyDescent="0.25">
      <c r="A1958" t="s">
        <v>2808</v>
      </c>
      <c r="B1958" s="66">
        <v>43458</v>
      </c>
      <c r="C1958" t="s">
        <v>228</v>
      </c>
      <c r="D1958" t="s">
        <v>181</v>
      </c>
      <c r="E1958" t="s">
        <v>182</v>
      </c>
      <c r="F1958" t="s">
        <v>763</v>
      </c>
      <c r="G1958" t="s">
        <v>332</v>
      </c>
      <c r="H1958">
        <v>1810</v>
      </c>
      <c r="I1958" t="s">
        <v>224</v>
      </c>
      <c r="J1958" t="s">
        <v>193</v>
      </c>
      <c r="K1958" t="s">
        <v>204</v>
      </c>
      <c r="L1958" s="90">
        <v>51.8</v>
      </c>
      <c r="M1958">
        <v>4</v>
      </c>
      <c r="N1958">
        <v>0</v>
      </c>
      <c r="O1958" s="90">
        <v>23.31</v>
      </c>
      <c r="P1958"/>
      <c r="Q1958"/>
    </row>
    <row r="1959" spans="1:17" x14ac:dyDescent="0.25">
      <c r="A1959" t="s">
        <v>2809</v>
      </c>
      <c r="B1959" s="66">
        <v>43458</v>
      </c>
      <c r="C1959" t="s">
        <v>195</v>
      </c>
      <c r="D1959" t="s">
        <v>181</v>
      </c>
      <c r="E1959" t="s">
        <v>182</v>
      </c>
      <c r="F1959" t="s">
        <v>269</v>
      </c>
      <c r="G1959" t="s">
        <v>270</v>
      </c>
      <c r="H1959">
        <v>43229</v>
      </c>
      <c r="I1959" t="s">
        <v>224</v>
      </c>
      <c r="J1959" t="s">
        <v>193</v>
      </c>
      <c r="K1959" t="s">
        <v>201</v>
      </c>
      <c r="L1959" s="90">
        <v>13.12</v>
      </c>
      <c r="M1959">
        <v>5</v>
      </c>
      <c r="N1959">
        <v>0.2</v>
      </c>
      <c r="O1959" s="90">
        <v>2.1320000000000001</v>
      </c>
      <c r="P1959"/>
      <c r="Q1959"/>
    </row>
    <row r="1960" spans="1:17" x14ac:dyDescent="0.25">
      <c r="A1960" t="s">
        <v>2810</v>
      </c>
      <c r="B1960" s="66">
        <v>43458</v>
      </c>
      <c r="C1960" t="s">
        <v>195</v>
      </c>
      <c r="D1960" t="s">
        <v>181</v>
      </c>
      <c r="E1960" t="s">
        <v>182</v>
      </c>
      <c r="F1960" t="s">
        <v>183</v>
      </c>
      <c r="G1960" t="s">
        <v>184</v>
      </c>
      <c r="H1960">
        <v>42420</v>
      </c>
      <c r="I1960" t="s">
        <v>185</v>
      </c>
      <c r="J1960" t="s">
        <v>193</v>
      </c>
      <c r="K1960" t="s">
        <v>199</v>
      </c>
      <c r="L1960" s="90">
        <v>36.630000000000003</v>
      </c>
      <c r="M1960">
        <v>3</v>
      </c>
      <c r="N1960">
        <v>0</v>
      </c>
      <c r="O1960" s="90">
        <v>9.8901000000000003</v>
      </c>
      <c r="P1960"/>
      <c r="Q1960"/>
    </row>
    <row r="1961" spans="1:17" x14ac:dyDescent="0.25">
      <c r="A1961" t="s">
        <v>2811</v>
      </c>
      <c r="B1961" s="66">
        <v>43458</v>
      </c>
      <c r="C1961" t="s">
        <v>180</v>
      </c>
      <c r="D1961" t="s">
        <v>181</v>
      </c>
      <c r="E1961" t="s">
        <v>182</v>
      </c>
      <c r="F1961" t="s">
        <v>250</v>
      </c>
      <c r="G1961" t="s">
        <v>351</v>
      </c>
      <c r="H1961">
        <v>39212</v>
      </c>
      <c r="I1961" t="s">
        <v>185</v>
      </c>
      <c r="J1961" t="s">
        <v>186</v>
      </c>
      <c r="K1961" t="s">
        <v>188</v>
      </c>
      <c r="L1961" s="90">
        <v>866.4</v>
      </c>
      <c r="M1961">
        <v>4</v>
      </c>
      <c r="N1961">
        <v>0</v>
      </c>
      <c r="O1961" s="90">
        <v>225.26400000000001</v>
      </c>
      <c r="P1961"/>
      <c r="Q1961"/>
    </row>
    <row r="1962" spans="1:17" x14ac:dyDescent="0.25">
      <c r="A1962" t="s">
        <v>2812</v>
      </c>
      <c r="B1962" s="66">
        <v>43458</v>
      </c>
      <c r="C1962" t="s">
        <v>195</v>
      </c>
      <c r="D1962" t="s">
        <v>189</v>
      </c>
      <c r="E1962" t="s">
        <v>182</v>
      </c>
      <c r="F1962" t="s">
        <v>222</v>
      </c>
      <c r="G1962" t="s">
        <v>223</v>
      </c>
      <c r="H1962">
        <v>19134</v>
      </c>
      <c r="I1962" t="s">
        <v>224</v>
      </c>
      <c r="J1962" t="s">
        <v>193</v>
      </c>
      <c r="K1962" t="s">
        <v>208</v>
      </c>
      <c r="L1962" s="90">
        <v>10.368</v>
      </c>
      <c r="M1962">
        <v>2</v>
      </c>
      <c r="N1962">
        <v>0.2</v>
      </c>
      <c r="O1962" s="90">
        <v>3.6288</v>
      </c>
      <c r="P1962"/>
      <c r="Q1962"/>
    </row>
    <row r="1963" spans="1:17" x14ac:dyDescent="0.25">
      <c r="A1963" t="s">
        <v>2813</v>
      </c>
      <c r="B1963" s="66">
        <v>43458</v>
      </c>
      <c r="C1963" t="s">
        <v>195</v>
      </c>
      <c r="D1963" t="s">
        <v>211</v>
      </c>
      <c r="E1963" t="s">
        <v>182</v>
      </c>
      <c r="F1963" t="s">
        <v>190</v>
      </c>
      <c r="G1963" t="s">
        <v>191</v>
      </c>
      <c r="H1963">
        <v>90045</v>
      </c>
      <c r="I1963" t="s">
        <v>192</v>
      </c>
      <c r="J1963" t="s">
        <v>186</v>
      </c>
      <c r="K1963" t="s">
        <v>200</v>
      </c>
      <c r="L1963" s="90">
        <v>9.94</v>
      </c>
      <c r="M1963">
        <v>2</v>
      </c>
      <c r="N1963">
        <v>0</v>
      </c>
      <c r="O1963" s="90">
        <v>3.0813999999999999</v>
      </c>
      <c r="P1963"/>
      <c r="Q1963"/>
    </row>
    <row r="1964" spans="1:17" x14ac:dyDescent="0.25">
      <c r="A1964" t="s">
        <v>2814</v>
      </c>
      <c r="B1964" s="66">
        <v>43459</v>
      </c>
      <c r="C1964" t="s">
        <v>195</v>
      </c>
      <c r="D1964" t="s">
        <v>211</v>
      </c>
      <c r="E1964" t="s">
        <v>182</v>
      </c>
      <c r="F1964" t="s">
        <v>245</v>
      </c>
      <c r="G1964" t="s">
        <v>231</v>
      </c>
      <c r="H1964">
        <v>60653</v>
      </c>
      <c r="I1964" t="s">
        <v>214</v>
      </c>
      <c r="J1964" t="s">
        <v>186</v>
      </c>
      <c r="K1964" t="s">
        <v>198</v>
      </c>
      <c r="L1964" s="90">
        <v>480.96</v>
      </c>
      <c r="M1964">
        <v>3</v>
      </c>
      <c r="N1964">
        <v>0.5</v>
      </c>
      <c r="O1964" s="90">
        <v>269.33760000000001</v>
      </c>
      <c r="P1964"/>
      <c r="Q1964"/>
    </row>
    <row r="1965" spans="1:17" x14ac:dyDescent="0.25">
      <c r="A1965" t="s">
        <v>2815</v>
      </c>
      <c r="B1965" s="66">
        <v>43459</v>
      </c>
      <c r="C1965" t="s">
        <v>195</v>
      </c>
      <c r="D1965" t="s">
        <v>181</v>
      </c>
      <c r="E1965" t="s">
        <v>182</v>
      </c>
      <c r="F1965" t="s">
        <v>522</v>
      </c>
      <c r="G1965" t="s">
        <v>213</v>
      </c>
      <c r="H1965">
        <v>79424</v>
      </c>
      <c r="I1965" t="s">
        <v>214</v>
      </c>
      <c r="J1965" t="s">
        <v>193</v>
      </c>
      <c r="K1965" t="s">
        <v>204</v>
      </c>
      <c r="L1965" s="90">
        <v>6.08</v>
      </c>
      <c r="M1965">
        <v>1</v>
      </c>
      <c r="N1965">
        <v>0.8</v>
      </c>
      <c r="O1965" s="90">
        <v>10.336</v>
      </c>
      <c r="P1965"/>
      <c r="Q1965"/>
    </row>
    <row r="1966" spans="1:17" x14ac:dyDescent="0.25">
      <c r="A1966" t="s">
        <v>2816</v>
      </c>
      <c r="B1966" s="66">
        <v>43459</v>
      </c>
      <c r="C1966" t="s">
        <v>195</v>
      </c>
      <c r="D1966" t="s">
        <v>189</v>
      </c>
      <c r="E1966" t="s">
        <v>182</v>
      </c>
      <c r="F1966" t="s">
        <v>355</v>
      </c>
      <c r="G1966" t="s">
        <v>197</v>
      </c>
      <c r="H1966">
        <v>32216</v>
      </c>
      <c r="I1966" t="s">
        <v>185</v>
      </c>
      <c r="J1966" t="s">
        <v>202</v>
      </c>
      <c r="K1966" t="s">
        <v>203</v>
      </c>
      <c r="L1966" s="90">
        <v>79.959999999999994</v>
      </c>
      <c r="M1966">
        <v>5</v>
      </c>
      <c r="N1966">
        <v>0.2</v>
      </c>
      <c r="O1966" s="90">
        <v>27.986000000000001</v>
      </c>
      <c r="P1966"/>
      <c r="Q1966"/>
    </row>
    <row r="1967" spans="1:17" x14ac:dyDescent="0.25">
      <c r="A1967" t="s">
        <v>2817</v>
      </c>
      <c r="B1967" s="66">
        <v>43459</v>
      </c>
      <c r="C1967" t="s">
        <v>334</v>
      </c>
      <c r="D1967" t="s">
        <v>181</v>
      </c>
      <c r="E1967" t="s">
        <v>182</v>
      </c>
      <c r="F1967" t="s">
        <v>269</v>
      </c>
      <c r="G1967" t="s">
        <v>270</v>
      </c>
      <c r="H1967">
        <v>43229</v>
      </c>
      <c r="I1967" t="s">
        <v>224</v>
      </c>
      <c r="J1967" t="s">
        <v>193</v>
      </c>
      <c r="K1967" t="s">
        <v>201</v>
      </c>
      <c r="L1967" s="90">
        <v>17.12</v>
      </c>
      <c r="M1967">
        <v>5</v>
      </c>
      <c r="N1967">
        <v>0.2</v>
      </c>
      <c r="O1967" s="90">
        <v>1.9259999999999999</v>
      </c>
      <c r="P1967"/>
      <c r="Q1967"/>
    </row>
    <row r="1968" spans="1:17" x14ac:dyDescent="0.25">
      <c r="A1968" t="s">
        <v>2818</v>
      </c>
      <c r="B1968" s="66">
        <v>43459</v>
      </c>
      <c r="C1968" t="s">
        <v>180</v>
      </c>
      <c r="D1968" t="s">
        <v>211</v>
      </c>
      <c r="E1968" t="s">
        <v>182</v>
      </c>
      <c r="F1968" t="s">
        <v>482</v>
      </c>
      <c r="G1968" t="s">
        <v>332</v>
      </c>
      <c r="H1968">
        <v>2149</v>
      </c>
      <c r="I1968" t="s">
        <v>224</v>
      </c>
      <c r="J1968" t="s">
        <v>186</v>
      </c>
      <c r="K1968" t="s">
        <v>187</v>
      </c>
      <c r="L1968" s="90">
        <v>170.98</v>
      </c>
      <c r="M1968">
        <v>1</v>
      </c>
      <c r="N1968">
        <v>0</v>
      </c>
      <c r="O1968" s="90">
        <v>32.486199999999997</v>
      </c>
      <c r="P1968"/>
      <c r="Q1968"/>
    </row>
    <row r="1969" spans="1:17" x14ac:dyDescent="0.25">
      <c r="A1969" t="s">
        <v>2819</v>
      </c>
      <c r="B1969" s="66">
        <v>43459</v>
      </c>
      <c r="C1969" t="s">
        <v>180</v>
      </c>
      <c r="D1969" t="s">
        <v>189</v>
      </c>
      <c r="E1969" t="s">
        <v>182</v>
      </c>
      <c r="F1969" t="s">
        <v>227</v>
      </c>
      <c r="G1969" t="s">
        <v>213</v>
      </c>
      <c r="H1969">
        <v>77070</v>
      </c>
      <c r="I1969" t="s">
        <v>214</v>
      </c>
      <c r="J1969" t="s">
        <v>193</v>
      </c>
      <c r="K1969" t="s">
        <v>243</v>
      </c>
      <c r="L1969" s="90">
        <v>15.808</v>
      </c>
      <c r="M1969">
        <v>8</v>
      </c>
      <c r="N1969">
        <v>0.2</v>
      </c>
      <c r="O1969" s="90">
        <v>5.3352000000000004</v>
      </c>
      <c r="P1969"/>
      <c r="Q1969"/>
    </row>
    <row r="1970" spans="1:17" x14ac:dyDescent="0.25">
      <c r="A1970" t="s">
        <v>2820</v>
      </c>
      <c r="B1970" s="66">
        <v>43460</v>
      </c>
      <c r="C1970" t="s">
        <v>195</v>
      </c>
      <c r="D1970" t="s">
        <v>181</v>
      </c>
      <c r="E1970" t="s">
        <v>182</v>
      </c>
      <c r="F1970" t="s">
        <v>274</v>
      </c>
      <c r="G1970" t="s">
        <v>247</v>
      </c>
      <c r="H1970">
        <v>85023</v>
      </c>
      <c r="I1970" t="s">
        <v>192</v>
      </c>
      <c r="J1970" t="s">
        <v>202</v>
      </c>
      <c r="K1970" t="s">
        <v>203</v>
      </c>
      <c r="L1970" s="90">
        <v>111.98399999999999</v>
      </c>
      <c r="M1970">
        <v>2</v>
      </c>
      <c r="N1970">
        <v>0.2</v>
      </c>
      <c r="O1970" s="90">
        <v>11.198399999999999</v>
      </c>
      <c r="P1970"/>
      <c r="Q1970"/>
    </row>
    <row r="1971" spans="1:17" x14ac:dyDescent="0.25">
      <c r="A1971" t="s">
        <v>2821</v>
      </c>
      <c r="B1971" s="66">
        <v>43460</v>
      </c>
      <c r="C1971" t="s">
        <v>195</v>
      </c>
      <c r="D1971" t="s">
        <v>211</v>
      </c>
      <c r="E1971" t="s">
        <v>182</v>
      </c>
      <c r="F1971" t="s">
        <v>248</v>
      </c>
      <c r="G1971" t="s">
        <v>270</v>
      </c>
      <c r="H1971">
        <v>45503</v>
      </c>
      <c r="I1971" t="s">
        <v>224</v>
      </c>
      <c r="J1971" t="s">
        <v>193</v>
      </c>
      <c r="K1971" t="s">
        <v>208</v>
      </c>
      <c r="L1971" s="90">
        <v>10.368</v>
      </c>
      <c r="M1971">
        <v>2</v>
      </c>
      <c r="N1971">
        <v>0.2</v>
      </c>
      <c r="O1971" s="90">
        <v>3.6288</v>
      </c>
      <c r="P1971"/>
      <c r="Q1971"/>
    </row>
    <row r="1972" spans="1:17" x14ac:dyDescent="0.25">
      <c r="A1972" t="s">
        <v>2822</v>
      </c>
      <c r="B1972" s="66">
        <v>43461</v>
      </c>
      <c r="C1972" t="s">
        <v>180</v>
      </c>
      <c r="D1972" t="s">
        <v>189</v>
      </c>
      <c r="E1972" t="s">
        <v>182</v>
      </c>
      <c r="F1972" t="s">
        <v>316</v>
      </c>
      <c r="G1972" t="s">
        <v>197</v>
      </c>
      <c r="H1972">
        <v>33319</v>
      </c>
      <c r="I1972" t="s">
        <v>185</v>
      </c>
      <c r="J1972" t="s">
        <v>193</v>
      </c>
      <c r="K1972" t="s">
        <v>204</v>
      </c>
      <c r="L1972" s="90">
        <v>254.05799999999999</v>
      </c>
      <c r="M1972">
        <v>7</v>
      </c>
      <c r="N1972">
        <v>0.7</v>
      </c>
      <c r="O1972" s="90">
        <v>169.37200000000001</v>
      </c>
      <c r="P1972"/>
      <c r="Q1972"/>
    </row>
    <row r="1973" spans="1:17" x14ac:dyDescent="0.25">
      <c r="A1973" t="s">
        <v>2823</v>
      </c>
      <c r="B1973" s="66">
        <v>43461</v>
      </c>
      <c r="C1973" t="s">
        <v>195</v>
      </c>
      <c r="D1973" t="s">
        <v>189</v>
      </c>
      <c r="E1973" t="s">
        <v>182</v>
      </c>
      <c r="F1973" t="s">
        <v>248</v>
      </c>
      <c r="G1973" t="s">
        <v>261</v>
      </c>
      <c r="H1973">
        <v>97477</v>
      </c>
      <c r="I1973" t="s">
        <v>192</v>
      </c>
      <c r="J1973" t="s">
        <v>202</v>
      </c>
      <c r="K1973" t="s">
        <v>203</v>
      </c>
      <c r="L1973" s="90">
        <v>859.2</v>
      </c>
      <c r="M1973">
        <v>3</v>
      </c>
      <c r="N1973">
        <v>0.2</v>
      </c>
      <c r="O1973" s="90">
        <v>75.180000000000007</v>
      </c>
      <c r="P1973"/>
      <c r="Q1973"/>
    </row>
    <row r="1974" spans="1:17" x14ac:dyDescent="0.25">
      <c r="A1974" t="s">
        <v>2824</v>
      </c>
      <c r="B1974" s="66">
        <v>43461</v>
      </c>
      <c r="C1974" t="s">
        <v>180</v>
      </c>
      <c r="D1974" t="s">
        <v>181</v>
      </c>
      <c r="E1974" t="s">
        <v>182</v>
      </c>
      <c r="F1974" t="s">
        <v>222</v>
      </c>
      <c r="G1974" t="s">
        <v>223</v>
      </c>
      <c r="H1974">
        <v>19134</v>
      </c>
      <c r="I1974" t="s">
        <v>224</v>
      </c>
      <c r="J1974" t="s">
        <v>193</v>
      </c>
      <c r="K1974" t="s">
        <v>204</v>
      </c>
      <c r="L1974" s="90">
        <v>5.6070000000000002</v>
      </c>
      <c r="M1974">
        <v>1</v>
      </c>
      <c r="N1974">
        <v>0.7</v>
      </c>
      <c r="O1974" s="90">
        <v>4.2987000000000002</v>
      </c>
      <c r="P1974"/>
      <c r="Q1974"/>
    </row>
    <row r="1975" spans="1:17" x14ac:dyDescent="0.25">
      <c r="A1975" t="s">
        <v>2825</v>
      </c>
      <c r="B1975" s="66">
        <v>43461</v>
      </c>
      <c r="C1975" t="s">
        <v>228</v>
      </c>
      <c r="D1975" t="s">
        <v>181</v>
      </c>
      <c r="E1975" t="s">
        <v>182</v>
      </c>
      <c r="F1975" t="s">
        <v>613</v>
      </c>
      <c r="G1975" t="s">
        <v>191</v>
      </c>
      <c r="H1975">
        <v>92592</v>
      </c>
      <c r="I1975" t="s">
        <v>192</v>
      </c>
      <c r="J1975" t="s">
        <v>202</v>
      </c>
      <c r="K1975" t="s">
        <v>168</v>
      </c>
      <c r="L1975" s="90">
        <v>36.24</v>
      </c>
      <c r="M1975">
        <v>1</v>
      </c>
      <c r="N1975">
        <v>0</v>
      </c>
      <c r="O1975" s="90">
        <v>15.220800000000001</v>
      </c>
      <c r="P1975"/>
      <c r="Q1975"/>
    </row>
    <row r="1976" spans="1:17" x14ac:dyDescent="0.25">
      <c r="A1976" t="s">
        <v>2826</v>
      </c>
      <c r="B1976" s="66">
        <v>43461</v>
      </c>
      <c r="C1976" t="s">
        <v>195</v>
      </c>
      <c r="D1976" t="s">
        <v>211</v>
      </c>
      <c r="E1976" t="s">
        <v>182</v>
      </c>
      <c r="F1976" t="s">
        <v>274</v>
      </c>
      <c r="G1976" t="s">
        <v>247</v>
      </c>
      <c r="H1976">
        <v>85023</v>
      </c>
      <c r="I1976" t="s">
        <v>192</v>
      </c>
      <c r="J1976" t="s">
        <v>193</v>
      </c>
      <c r="K1976" t="s">
        <v>276</v>
      </c>
      <c r="L1976" s="90">
        <v>185.376</v>
      </c>
      <c r="M1976">
        <v>2</v>
      </c>
      <c r="N1976">
        <v>0.2</v>
      </c>
      <c r="O1976" s="90">
        <v>34.758000000000003</v>
      </c>
      <c r="P1976"/>
      <c r="Q1976"/>
    </row>
    <row r="1977" spans="1:17" x14ac:dyDescent="0.25">
      <c r="A1977" t="s">
        <v>2827</v>
      </c>
      <c r="B1977" s="66">
        <v>43461</v>
      </c>
      <c r="C1977" t="s">
        <v>195</v>
      </c>
      <c r="D1977" t="s">
        <v>189</v>
      </c>
      <c r="E1977" t="s">
        <v>182</v>
      </c>
      <c r="F1977" t="s">
        <v>222</v>
      </c>
      <c r="G1977" t="s">
        <v>223</v>
      </c>
      <c r="H1977">
        <v>19134</v>
      </c>
      <c r="I1977" t="s">
        <v>224</v>
      </c>
      <c r="J1977" t="s">
        <v>193</v>
      </c>
      <c r="K1977" t="s">
        <v>204</v>
      </c>
      <c r="L1977" s="90">
        <v>2.7240000000000002</v>
      </c>
      <c r="M1977">
        <v>2</v>
      </c>
      <c r="N1977">
        <v>0.7</v>
      </c>
      <c r="O1977" s="90">
        <v>1.9068000000000001</v>
      </c>
      <c r="P1977"/>
      <c r="Q1977"/>
    </row>
    <row r="1978" spans="1:17" x14ac:dyDescent="0.25">
      <c r="A1978" t="s">
        <v>2828</v>
      </c>
      <c r="B1978" s="66">
        <v>43461</v>
      </c>
      <c r="C1978" t="s">
        <v>180</v>
      </c>
      <c r="D1978" t="s">
        <v>181</v>
      </c>
      <c r="E1978" t="s">
        <v>182</v>
      </c>
      <c r="F1978" t="s">
        <v>259</v>
      </c>
      <c r="G1978" t="s">
        <v>234</v>
      </c>
      <c r="H1978">
        <v>55407</v>
      </c>
      <c r="I1978" t="s">
        <v>214</v>
      </c>
      <c r="J1978" t="s">
        <v>193</v>
      </c>
      <c r="K1978" t="s">
        <v>204</v>
      </c>
      <c r="L1978" s="90">
        <v>32.96</v>
      </c>
      <c r="M1978">
        <v>2</v>
      </c>
      <c r="N1978">
        <v>0</v>
      </c>
      <c r="O1978" s="90">
        <v>16.150400000000001</v>
      </c>
      <c r="P1978"/>
      <c r="Q1978"/>
    </row>
    <row r="1979" spans="1:17" x14ac:dyDescent="0.25">
      <c r="A1979" t="s">
        <v>2829</v>
      </c>
      <c r="B1979" s="66">
        <v>43462</v>
      </c>
      <c r="C1979" t="s">
        <v>228</v>
      </c>
      <c r="D1979" t="s">
        <v>181</v>
      </c>
      <c r="E1979" t="s">
        <v>182</v>
      </c>
      <c r="F1979" t="s">
        <v>355</v>
      </c>
      <c r="G1979" t="s">
        <v>207</v>
      </c>
      <c r="H1979">
        <v>28540</v>
      </c>
      <c r="I1979" t="s">
        <v>185</v>
      </c>
      <c r="J1979" t="s">
        <v>193</v>
      </c>
      <c r="K1979" t="s">
        <v>201</v>
      </c>
      <c r="L1979" s="90">
        <v>18.48</v>
      </c>
      <c r="M1979">
        <v>2</v>
      </c>
      <c r="N1979">
        <v>0.2</v>
      </c>
      <c r="O1979" s="90">
        <v>6.0060000000000002</v>
      </c>
      <c r="P1979"/>
      <c r="Q1979"/>
    </row>
    <row r="1980" spans="1:17" x14ac:dyDescent="0.25">
      <c r="A1980" t="s">
        <v>2830</v>
      </c>
      <c r="B1980" s="66">
        <v>43462</v>
      </c>
      <c r="C1980" t="s">
        <v>195</v>
      </c>
      <c r="D1980" t="s">
        <v>189</v>
      </c>
      <c r="E1980" t="s">
        <v>182</v>
      </c>
      <c r="F1980" t="s">
        <v>503</v>
      </c>
      <c r="G1980" t="s">
        <v>285</v>
      </c>
      <c r="H1980">
        <v>74133</v>
      </c>
      <c r="I1980" t="s">
        <v>214</v>
      </c>
      <c r="J1980" t="s">
        <v>193</v>
      </c>
      <c r="K1980" t="s">
        <v>199</v>
      </c>
      <c r="L1980" s="90">
        <v>332.94</v>
      </c>
      <c r="M1980">
        <v>3</v>
      </c>
      <c r="N1980">
        <v>0</v>
      </c>
      <c r="O1980" s="90">
        <v>9.9882000000000009</v>
      </c>
      <c r="P1980"/>
      <c r="Q1980"/>
    </row>
    <row r="1981" spans="1:17" x14ac:dyDescent="0.25">
      <c r="A1981" t="s">
        <v>2831</v>
      </c>
      <c r="B1981" s="66">
        <v>43462</v>
      </c>
      <c r="C1981" t="s">
        <v>180</v>
      </c>
      <c r="D1981" t="s">
        <v>189</v>
      </c>
      <c r="E1981" t="s">
        <v>182</v>
      </c>
      <c r="F1981" t="s">
        <v>222</v>
      </c>
      <c r="G1981" t="s">
        <v>223</v>
      </c>
      <c r="H1981">
        <v>19134</v>
      </c>
      <c r="I1981" t="s">
        <v>224</v>
      </c>
      <c r="J1981" t="s">
        <v>193</v>
      </c>
      <c r="K1981" t="s">
        <v>199</v>
      </c>
      <c r="L1981" s="90">
        <v>126.08</v>
      </c>
      <c r="M1981">
        <v>2</v>
      </c>
      <c r="N1981">
        <v>0.2</v>
      </c>
      <c r="O1981" s="90">
        <v>28.367999999999999</v>
      </c>
      <c r="P1981"/>
      <c r="Q1981"/>
    </row>
    <row r="1982" spans="1:17" x14ac:dyDescent="0.25">
      <c r="A1982" t="s">
        <v>2832</v>
      </c>
      <c r="B1982" s="66">
        <v>43462</v>
      </c>
      <c r="C1982" t="s">
        <v>334</v>
      </c>
      <c r="D1982" t="s">
        <v>181</v>
      </c>
      <c r="E1982" t="s">
        <v>182</v>
      </c>
      <c r="F1982" t="s">
        <v>307</v>
      </c>
      <c r="G1982" t="s">
        <v>197</v>
      </c>
      <c r="H1982">
        <v>33614</v>
      </c>
      <c r="I1982" t="s">
        <v>185</v>
      </c>
      <c r="J1982" t="s">
        <v>186</v>
      </c>
      <c r="K1982" t="s">
        <v>188</v>
      </c>
      <c r="L1982" s="90">
        <v>1125.4880000000001</v>
      </c>
      <c r="M1982">
        <v>7</v>
      </c>
      <c r="N1982">
        <v>0.2</v>
      </c>
      <c r="O1982" s="90">
        <v>98.480199999999996</v>
      </c>
      <c r="P1982"/>
      <c r="Q1982"/>
    </row>
    <row r="1983" spans="1:17" x14ac:dyDescent="0.25">
      <c r="A1983" t="s">
        <v>2833</v>
      </c>
      <c r="B1983" s="66">
        <v>43462</v>
      </c>
      <c r="C1983" t="s">
        <v>195</v>
      </c>
      <c r="D1983" t="s">
        <v>211</v>
      </c>
      <c r="E1983" t="s">
        <v>182</v>
      </c>
      <c r="F1983" t="s">
        <v>273</v>
      </c>
      <c r="G1983" t="s">
        <v>240</v>
      </c>
      <c r="H1983">
        <v>47401</v>
      </c>
      <c r="I1983" t="s">
        <v>214</v>
      </c>
      <c r="J1983" t="s">
        <v>193</v>
      </c>
      <c r="K1983" t="s">
        <v>204</v>
      </c>
      <c r="L1983" s="90">
        <v>29.12</v>
      </c>
      <c r="M1983">
        <v>4</v>
      </c>
      <c r="N1983">
        <v>0</v>
      </c>
      <c r="O1983" s="90">
        <v>14.268800000000001</v>
      </c>
      <c r="P1983"/>
      <c r="Q1983"/>
    </row>
    <row r="1984" spans="1:17" x14ac:dyDescent="0.25">
      <c r="A1984" t="s">
        <v>2834</v>
      </c>
      <c r="B1984" s="66">
        <v>43462</v>
      </c>
      <c r="C1984" t="s">
        <v>195</v>
      </c>
      <c r="D1984" t="s">
        <v>211</v>
      </c>
      <c r="E1984" t="s">
        <v>182</v>
      </c>
      <c r="F1984" t="s">
        <v>320</v>
      </c>
      <c r="G1984" t="s">
        <v>270</v>
      </c>
      <c r="H1984">
        <v>44107</v>
      </c>
      <c r="I1984" t="s">
        <v>224</v>
      </c>
      <c r="J1984" t="s">
        <v>193</v>
      </c>
      <c r="K1984" t="s">
        <v>205</v>
      </c>
      <c r="L1984" s="90">
        <v>161.56800000000001</v>
      </c>
      <c r="M1984">
        <v>2</v>
      </c>
      <c r="N1984">
        <v>0.2</v>
      </c>
      <c r="O1984" s="90">
        <v>16.1568</v>
      </c>
      <c r="P1984"/>
      <c r="Q1984"/>
    </row>
    <row r="1985" spans="1:17" x14ac:dyDescent="0.25">
      <c r="A1985" t="s">
        <v>2835</v>
      </c>
      <c r="B1985" s="66">
        <v>43462</v>
      </c>
      <c r="C1985" t="s">
        <v>195</v>
      </c>
      <c r="D1985" t="s">
        <v>181</v>
      </c>
      <c r="E1985" t="s">
        <v>182</v>
      </c>
      <c r="F1985" t="s">
        <v>219</v>
      </c>
      <c r="G1985" t="s">
        <v>191</v>
      </c>
      <c r="H1985">
        <v>94122</v>
      </c>
      <c r="I1985" t="s">
        <v>192</v>
      </c>
      <c r="J1985" t="s">
        <v>193</v>
      </c>
      <c r="K1985" t="s">
        <v>205</v>
      </c>
      <c r="L1985" s="90">
        <v>108.96</v>
      </c>
      <c r="M1985">
        <v>2</v>
      </c>
      <c r="N1985">
        <v>0</v>
      </c>
      <c r="O1985" s="90">
        <v>30.508800000000001</v>
      </c>
      <c r="P1985"/>
      <c r="Q1985"/>
    </row>
    <row r="1986" spans="1:17" x14ac:dyDescent="0.25">
      <c r="A1986" t="s">
        <v>2836</v>
      </c>
      <c r="B1986" s="66">
        <v>43462</v>
      </c>
      <c r="C1986" t="s">
        <v>195</v>
      </c>
      <c r="D1986" t="s">
        <v>181</v>
      </c>
      <c r="E1986" t="s">
        <v>182</v>
      </c>
      <c r="F1986" t="s">
        <v>241</v>
      </c>
      <c r="G1986" t="s">
        <v>242</v>
      </c>
      <c r="H1986">
        <v>10011</v>
      </c>
      <c r="I1986" t="s">
        <v>224</v>
      </c>
      <c r="J1986" t="s">
        <v>193</v>
      </c>
      <c r="K1986" t="s">
        <v>208</v>
      </c>
      <c r="L1986" s="90">
        <v>49.12</v>
      </c>
      <c r="M1986">
        <v>4</v>
      </c>
      <c r="N1986">
        <v>0</v>
      </c>
      <c r="O1986" s="90">
        <v>23.086400000000001</v>
      </c>
      <c r="P1986"/>
      <c r="Q1986"/>
    </row>
    <row r="1987" spans="1:17" x14ac:dyDescent="0.25">
      <c r="A1987" t="s">
        <v>2837</v>
      </c>
      <c r="B1987" s="66">
        <v>43463</v>
      </c>
      <c r="C1987" t="s">
        <v>228</v>
      </c>
      <c r="D1987" t="s">
        <v>211</v>
      </c>
      <c r="E1987" t="s">
        <v>182</v>
      </c>
      <c r="F1987" t="s">
        <v>551</v>
      </c>
      <c r="G1987" t="s">
        <v>236</v>
      </c>
      <c r="H1987">
        <v>48640</v>
      </c>
      <c r="I1987" t="s">
        <v>214</v>
      </c>
      <c r="J1987" t="s">
        <v>193</v>
      </c>
      <c r="K1987" t="s">
        <v>204</v>
      </c>
      <c r="L1987" s="90">
        <v>3812.97</v>
      </c>
      <c r="M1987">
        <v>3</v>
      </c>
      <c r="N1987">
        <v>0</v>
      </c>
      <c r="O1987" s="90">
        <v>1906.4849999999999</v>
      </c>
      <c r="P1987"/>
      <c r="Q1987"/>
    </row>
    <row r="1988" spans="1:17" x14ac:dyDescent="0.25">
      <c r="A1988" t="s">
        <v>2838</v>
      </c>
      <c r="B1988" s="66">
        <v>43463</v>
      </c>
      <c r="C1988" t="s">
        <v>180</v>
      </c>
      <c r="D1988" t="s">
        <v>181</v>
      </c>
      <c r="E1988" t="s">
        <v>182</v>
      </c>
      <c r="F1988" t="s">
        <v>227</v>
      </c>
      <c r="G1988" t="s">
        <v>213</v>
      </c>
      <c r="H1988">
        <v>77095</v>
      </c>
      <c r="I1988" t="s">
        <v>214</v>
      </c>
      <c r="J1988" t="s">
        <v>202</v>
      </c>
      <c r="K1988" t="s">
        <v>168</v>
      </c>
      <c r="L1988" s="90">
        <v>26.175999999999998</v>
      </c>
      <c r="M1988">
        <v>2</v>
      </c>
      <c r="N1988">
        <v>0.2</v>
      </c>
      <c r="O1988" s="90">
        <v>3.2719999999999998</v>
      </c>
      <c r="P1988"/>
      <c r="Q1988"/>
    </row>
    <row r="1989" spans="1:17" x14ac:dyDescent="0.25">
      <c r="A1989" t="s">
        <v>2839</v>
      </c>
      <c r="B1989" s="66">
        <v>43463</v>
      </c>
      <c r="C1989" t="s">
        <v>195</v>
      </c>
      <c r="D1989" t="s">
        <v>189</v>
      </c>
      <c r="E1989" t="s">
        <v>182</v>
      </c>
      <c r="F1989" t="s">
        <v>241</v>
      </c>
      <c r="G1989" t="s">
        <v>242</v>
      </c>
      <c r="H1989">
        <v>10009</v>
      </c>
      <c r="I1989" t="s">
        <v>224</v>
      </c>
      <c r="J1989" t="s">
        <v>193</v>
      </c>
      <c r="K1989" t="s">
        <v>208</v>
      </c>
      <c r="L1989" s="90">
        <v>17.12</v>
      </c>
      <c r="M1989">
        <v>4</v>
      </c>
      <c r="N1989">
        <v>0</v>
      </c>
      <c r="O1989" s="90">
        <v>7.7039999999999997</v>
      </c>
      <c r="P1989"/>
      <c r="Q1989"/>
    </row>
    <row r="1990" spans="1:17" x14ac:dyDescent="0.25">
      <c r="A1990" t="s">
        <v>2840</v>
      </c>
      <c r="B1990" s="66">
        <v>43463</v>
      </c>
      <c r="C1990" t="s">
        <v>195</v>
      </c>
      <c r="D1990" t="s">
        <v>211</v>
      </c>
      <c r="E1990" t="s">
        <v>182</v>
      </c>
      <c r="F1990" t="s">
        <v>465</v>
      </c>
      <c r="G1990" t="s">
        <v>333</v>
      </c>
      <c r="H1990">
        <v>30080</v>
      </c>
      <c r="I1990" t="s">
        <v>185</v>
      </c>
      <c r="J1990" t="s">
        <v>193</v>
      </c>
      <c r="K1990" t="s">
        <v>204</v>
      </c>
      <c r="L1990" s="90">
        <v>119.56</v>
      </c>
      <c r="M1990">
        <v>2</v>
      </c>
      <c r="N1990">
        <v>0</v>
      </c>
      <c r="O1990" s="90">
        <v>54.997599999999998</v>
      </c>
      <c r="P1990"/>
      <c r="Q1990"/>
    </row>
    <row r="1991" spans="1:17" x14ac:dyDescent="0.25">
      <c r="A1991" t="s">
        <v>2841</v>
      </c>
      <c r="B1991" s="66">
        <v>43464</v>
      </c>
      <c r="C1991" t="s">
        <v>195</v>
      </c>
      <c r="D1991" t="s">
        <v>181</v>
      </c>
      <c r="E1991" t="s">
        <v>182</v>
      </c>
      <c r="F1991" t="s">
        <v>310</v>
      </c>
      <c r="G1991" t="s">
        <v>191</v>
      </c>
      <c r="H1991">
        <v>92037</v>
      </c>
      <c r="I1991" t="s">
        <v>192</v>
      </c>
      <c r="J1991" t="s">
        <v>186</v>
      </c>
      <c r="K1991" t="s">
        <v>198</v>
      </c>
      <c r="L1991" s="90">
        <v>333</v>
      </c>
      <c r="M1991">
        <v>3</v>
      </c>
      <c r="N1991">
        <v>0.2</v>
      </c>
      <c r="O1991" s="90">
        <v>16.649999999999999</v>
      </c>
      <c r="P1991"/>
      <c r="Q1991"/>
    </row>
    <row r="1992" spans="1:17" x14ac:dyDescent="0.25">
      <c r="A1992" t="s">
        <v>2842</v>
      </c>
      <c r="B1992" s="66">
        <v>43464</v>
      </c>
      <c r="C1992" t="s">
        <v>180</v>
      </c>
      <c r="D1992" t="s">
        <v>189</v>
      </c>
      <c r="E1992" t="s">
        <v>182</v>
      </c>
      <c r="F1992" t="s">
        <v>344</v>
      </c>
      <c r="G1992" t="s">
        <v>345</v>
      </c>
      <c r="H1992">
        <v>2886</v>
      </c>
      <c r="I1992" t="s">
        <v>224</v>
      </c>
      <c r="J1992" t="s">
        <v>202</v>
      </c>
      <c r="K1992" t="s">
        <v>168</v>
      </c>
      <c r="L1992" s="90">
        <v>252</v>
      </c>
      <c r="M1992">
        <v>4</v>
      </c>
      <c r="N1992">
        <v>0</v>
      </c>
      <c r="O1992" s="90">
        <v>93.24</v>
      </c>
      <c r="P1992"/>
      <c r="Q1992"/>
    </row>
    <row r="1993" spans="1:17" x14ac:dyDescent="0.25">
      <c r="A1993" t="s">
        <v>2843</v>
      </c>
      <c r="B1993" s="66">
        <v>43465</v>
      </c>
      <c r="C1993" t="s">
        <v>195</v>
      </c>
      <c r="D1993" t="s">
        <v>189</v>
      </c>
      <c r="E1993" t="s">
        <v>182</v>
      </c>
      <c r="F1993" t="s">
        <v>190</v>
      </c>
      <c r="G1993" t="s">
        <v>191</v>
      </c>
      <c r="H1993">
        <v>90032</v>
      </c>
      <c r="I1993" t="s">
        <v>192</v>
      </c>
      <c r="J1993" t="s">
        <v>186</v>
      </c>
      <c r="K1993" t="s">
        <v>200</v>
      </c>
      <c r="L1993" s="90">
        <v>14.91</v>
      </c>
      <c r="M1993">
        <v>3</v>
      </c>
      <c r="N1993">
        <v>0</v>
      </c>
      <c r="O1993" s="90">
        <v>4.6220999999999997</v>
      </c>
      <c r="P1993"/>
      <c r="Q1993"/>
    </row>
    <row r="1994" spans="1:17" x14ac:dyDescent="0.25">
      <c r="A1994" t="s">
        <v>2844</v>
      </c>
      <c r="B1994" s="66">
        <v>43465</v>
      </c>
      <c r="C1994" t="s">
        <v>195</v>
      </c>
      <c r="D1994" t="s">
        <v>181</v>
      </c>
      <c r="E1994" t="s">
        <v>182</v>
      </c>
      <c r="F1994" t="s">
        <v>219</v>
      </c>
      <c r="G1994" t="s">
        <v>191</v>
      </c>
      <c r="H1994">
        <v>94109</v>
      </c>
      <c r="I1994" t="s">
        <v>192</v>
      </c>
      <c r="J1994" t="s">
        <v>186</v>
      </c>
      <c r="K1994" t="s">
        <v>200</v>
      </c>
      <c r="L1994" s="90">
        <v>37.049999999999997</v>
      </c>
      <c r="M1994">
        <v>3</v>
      </c>
      <c r="N1994">
        <v>0</v>
      </c>
      <c r="O1994" s="90">
        <v>16.302</v>
      </c>
      <c r="P1994"/>
      <c r="Q1994"/>
    </row>
    <row r="1995" spans="1:17" x14ac:dyDescent="0.25">
      <c r="A1995" t="s">
        <v>2845</v>
      </c>
      <c r="B1995" s="66">
        <v>43465</v>
      </c>
      <c r="C1995" t="s">
        <v>228</v>
      </c>
      <c r="D1995" t="s">
        <v>211</v>
      </c>
      <c r="E1995" t="s">
        <v>182</v>
      </c>
      <c r="F1995" t="s">
        <v>274</v>
      </c>
      <c r="G1995" t="s">
        <v>247</v>
      </c>
      <c r="H1995">
        <v>85023</v>
      </c>
      <c r="I1995" t="s">
        <v>192</v>
      </c>
      <c r="J1995" t="s">
        <v>193</v>
      </c>
      <c r="K1995" t="s">
        <v>204</v>
      </c>
      <c r="L1995" s="90">
        <v>7.8570000000000002</v>
      </c>
      <c r="M1995">
        <v>3</v>
      </c>
      <c r="N1995">
        <v>0.7</v>
      </c>
      <c r="O1995" s="90">
        <v>6.0236999999999998</v>
      </c>
      <c r="P1995"/>
      <c r="Q1995"/>
    </row>
    <row r="1996" spans="1:17" x14ac:dyDescent="0.25">
      <c r="A1996" t="s">
        <v>2846</v>
      </c>
      <c r="B1996" s="66">
        <v>43465</v>
      </c>
      <c r="C1996" t="s">
        <v>180</v>
      </c>
      <c r="D1996" t="s">
        <v>181</v>
      </c>
      <c r="E1996" t="s">
        <v>182</v>
      </c>
      <c r="F1996" t="s">
        <v>774</v>
      </c>
      <c r="G1996" t="s">
        <v>231</v>
      </c>
      <c r="H1996">
        <v>60441</v>
      </c>
      <c r="I1996" t="s">
        <v>214</v>
      </c>
      <c r="J1996" t="s">
        <v>193</v>
      </c>
      <c r="K1996" t="s">
        <v>204</v>
      </c>
      <c r="L1996" s="90">
        <v>8.952</v>
      </c>
      <c r="M1996">
        <v>2</v>
      </c>
      <c r="N1996">
        <v>0.8</v>
      </c>
      <c r="O1996" s="90">
        <v>14.770799999999999</v>
      </c>
      <c r="P1996"/>
      <c r="Q1996"/>
    </row>
    <row r="1997" spans="1:17" x14ac:dyDescent="0.25">
      <c r="A1997" t="s">
        <v>2847</v>
      </c>
      <c r="B1997" s="66">
        <v>43465</v>
      </c>
      <c r="C1997" t="s">
        <v>195</v>
      </c>
      <c r="D1997" t="s">
        <v>181</v>
      </c>
      <c r="E1997" t="s">
        <v>182</v>
      </c>
      <c r="F1997" t="s">
        <v>222</v>
      </c>
      <c r="G1997" t="s">
        <v>223</v>
      </c>
      <c r="H1997">
        <v>19134</v>
      </c>
      <c r="I1997" t="s">
        <v>224</v>
      </c>
      <c r="J1997" t="s">
        <v>193</v>
      </c>
      <c r="K1997" t="s">
        <v>276</v>
      </c>
      <c r="L1997" s="90">
        <v>666.24800000000005</v>
      </c>
      <c r="M1997">
        <v>1</v>
      </c>
      <c r="N1997">
        <v>0.2</v>
      </c>
      <c r="O1997" s="90">
        <v>149.9058</v>
      </c>
      <c r="P1997"/>
      <c r="Q1997"/>
    </row>
    <row r="1998" spans="1:17" x14ac:dyDescent="0.25">
      <c r="A1998" t="s">
        <v>2848</v>
      </c>
      <c r="B1998" s="66">
        <v>43466</v>
      </c>
      <c r="C1998" t="s">
        <v>195</v>
      </c>
      <c r="D1998" t="s">
        <v>189</v>
      </c>
      <c r="E1998" t="s">
        <v>182</v>
      </c>
      <c r="F1998" t="s">
        <v>348</v>
      </c>
      <c r="G1998" t="s">
        <v>240</v>
      </c>
      <c r="H1998">
        <v>47374</v>
      </c>
      <c r="I1998" t="s">
        <v>214</v>
      </c>
      <c r="J1998" t="s">
        <v>193</v>
      </c>
      <c r="K1998" t="s">
        <v>226</v>
      </c>
      <c r="L1998" s="90">
        <v>64.02</v>
      </c>
      <c r="M1998">
        <v>6</v>
      </c>
      <c r="N1998">
        <v>0</v>
      </c>
      <c r="O1998" s="90">
        <v>29.449200000000001</v>
      </c>
      <c r="P1998"/>
      <c r="Q1998"/>
    </row>
    <row r="1999" spans="1:17" x14ac:dyDescent="0.25">
      <c r="A1999" t="s">
        <v>2849</v>
      </c>
      <c r="B1999" s="66">
        <v>43466</v>
      </c>
      <c r="C1999" t="s">
        <v>195</v>
      </c>
      <c r="D1999" t="s">
        <v>181</v>
      </c>
      <c r="E1999" t="s">
        <v>182</v>
      </c>
      <c r="F1999" t="s">
        <v>258</v>
      </c>
      <c r="G1999" t="s">
        <v>242</v>
      </c>
      <c r="H1999">
        <v>14609</v>
      </c>
      <c r="I1999" t="s">
        <v>224</v>
      </c>
      <c r="J1999" t="s">
        <v>193</v>
      </c>
      <c r="K1999" t="s">
        <v>204</v>
      </c>
      <c r="L1999" s="90">
        <v>26.423999999999999</v>
      </c>
      <c r="M1999">
        <v>9</v>
      </c>
      <c r="N1999">
        <v>0.2</v>
      </c>
      <c r="O1999" s="90">
        <v>9.5786999999999995</v>
      </c>
      <c r="P1999"/>
      <c r="Q1999"/>
    </row>
    <row r="2000" spans="1:17" x14ac:dyDescent="0.25">
      <c r="A2000" t="s">
        <v>2850</v>
      </c>
      <c r="B2000" s="66">
        <v>43466</v>
      </c>
      <c r="C2000" t="s">
        <v>195</v>
      </c>
      <c r="D2000" t="s">
        <v>181</v>
      </c>
      <c r="E2000" t="s">
        <v>182</v>
      </c>
      <c r="F2000" t="s">
        <v>222</v>
      </c>
      <c r="G2000" t="s">
        <v>223</v>
      </c>
      <c r="H2000">
        <v>19120</v>
      </c>
      <c r="I2000" t="s">
        <v>224</v>
      </c>
      <c r="J2000" t="s">
        <v>193</v>
      </c>
      <c r="K2000" t="s">
        <v>204</v>
      </c>
      <c r="L2000" s="90">
        <v>2.4119999999999999</v>
      </c>
      <c r="M2000">
        <v>1</v>
      </c>
      <c r="N2000">
        <v>0.7</v>
      </c>
      <c r="O2000" s="90">
        <v>2.0099999999999998</v>
      </c>
      <c r="P2000"/>
      <c r="Q2000"/>
    </row>
    <row r="2001" spans="1:17" x14ac:dyDescent="0.25">
      <c r="A2001" t="s">
        <v>2851</v>
      </c>
      <c r="B2001" s="66">
        <v>43466</v>
      </c>
      <c r="C2001" t="s">
        <v>195</v>
      </c>
      <c r="D2001" t="s">
        <v>181</v>
      </c>
      <c r="E2001" t="s">
        <v>182</v>
      </c>
      <c r="F2001" t="s">
        <v>209</v>
      </c>
      <c r="G2001" t="s">
        <v>210</v>
      </c>
      <c r="H2001">
        <v>98105</v>
      </c>
      <c r="I2001" t="s">
        <v>192</v>
      </c>
      <c r="J2001" t="s">
        <v>202</v>
      </c>
      <c r="K2001" t="s">
        <v>168</v>
      </c>
      <c r="L2001" s="90">
        <v>44.75</v>
      </c>
      <c r="M2001">
        <v>5</v>
      </c>
      <c r="N2001">
        <v>0</v>
      </c>
      <c r="O2001" s="90">
        <v>8.5024999999999995</v>
      </c>
      <c r="P2001"/>
      <c r="Q2001"/>
    </row>
    <row r="2002" spans="1:17" x14ac:dyDescent="0.25">
      <c r="A2002" t="s">
        <v>2852</v>
      </c>
      <c r="B2002" s="66">
        <v>43467</v>
      </c>
      <c r="C2002" t="s">
        <v>334</v>
      </c>
      <c r="D2002" t="s">
        <v>181</v>
      </c>
      <c r="E2002" t="s">
        <v>182</v>
      </c>
      <c r="F2002" t="s">
        <v>258</v>
      </c>
      <c r="G2002" t="s">
        <v>234</v>
      </c>
      <c r="H2002">
        <v>55901</v>
      </c>
      <c r="I2002" t="s">
        <v>214</v>
      </c>
      <c r="J2002" t="s">
        <v>193</v>
      </c>
      <c r="K2002" t="s">
        <v>204</v>
      </c>
      <c r="L2002" s="90">
        <v>127.96</v>
      </c>
      <c r="M2002">
        <v>2</v>
      </c>
      <c r="N2002">
        <v>0</v>
      </c>
      <c r="O2002" s="90">
        <v>62.700400000000002</v>
      </c>
      <c r="P2002"/>
      <c r="Q2002"/>
    </row>
    <row r="2003" spans="1:17" x14ac:dyDescent="0.25">
      <c r="A2003" t="s">
        <v>2853</v>
      </c>
      <c r="B2003" s="66">
        <v>43467</v>
      </c>
      <c r="C2003" t="s">
        <v>195</v>
      </c>
      <c r="D2003" t="s">
        <v>189</v>
      </c>
      <c r="E2003" t="s">
        <v>182</v>
      </c>
      <c r="F2003" t="s">
        <v>274</v>
      </c>
      <c r="G2003" t="s">
        <v>247</v>
      </c>
      <c r="H2003">
        <v>85023</v>
      </c>
      <c r="I2003" t="s">
        <v>192</v>
      </c>
      <c r="J2003" t="s">
        <v>202</v>
      </c>
      <c r="K2003" t="s">
        <v>168</v>
      </c>
      <c r="L2003" s="90">
        <v>100.8</v>
      </c>
      <c r="M2003">
        <v>2</v>
      </c>
      <c r="N2003">
        <v>0.2</v>
      </c>
      <c r="O2003" s="90">
        <v>21.42</v>
      </c>
      <c r="P2003"/>
      <c r="Q2003"/>
    </row>
    <row r="2004" spans="1:17" x14ac:dyDescent="0.25">
      <c r="A2004" t="s">
        <v>2854</v>
      </c>
      <c r="B2004" s="66">
        <v>43468</v>
      </c>
      <c r="C2004" t="s">
        <v>195</v>
      </c>
      <c r="D2004" t="s">
        <v>181</v>
      </c>
      <c r="E2004" t="s">
        <v>182</v>
      </c>
      <c r="F2004" t="s">
        <v>190</v>
      </c>
      <c r="G2004" t="s">
        <v>191</v>
      </c>
      <c r="H2004">
        <v>90049</v>
      </c>
      <c r="I2004" t="s">
        <v>192</v>
      </c>
      <c r="J2004" t="s">
        <v>186</v>
      </c>
      <c r="K2004" t="s">
        <v>187</v>
      </c>
      <c r="L2004" s="90">
        <v>307.666</v>
      </c>
      <c r="M2004">
        <v>2</v>
      </c>
      <c r="N2004">
        <v>0.15</v>
      </c>
      <c r="O2004" s="90">
        <v>28.956800000000001</v>
      </c>
      <c r="P2004"/>
      <c r="Q2004"/>
    </row>
    <row r="2005" spans="1:17" x14ac:dyDescent="0.25">
      <c r="A2005" t="s">
        <v>2855</v>
      </c>
      <c r="B2005" s="66">
        <v>43468</v>
      </c>
      <c r="C2005" t="s">
        <v>195</v>
      </c>
      <c r="D2005" t="s">
        <v>189</v>
      </c>
      <c r="E2005" t="s">
        <v>182</v>
      </c>
      <c r="F2005" t="s">
        <v>355</v>
      </c>
      <c r="G2005" t="s">
        <v>197</v>
      </c>
      <c r="H2005">
        <v>32216</v>
      </c>
      <c r="I2005" t="s">
        <v>185</v>
      </c>
      <c r="J2005" t="s">
        <v>193</v>
      </c>
      <c r="K2005" t="s">
        <v>199</v>
      </c>
      <c r="L2005" s="90">
        <v>1347.52</v>
      </c>
      <c r="M2005">
        <v>8</v>
      </c>
      <c r="N2005">
        <v>0.2</v>
      </c>
      <c r="O2005" s="90">
        <v>84.22</v>
      </c>
      <c r="P2005"/>
      <c r="Q2005"/>
    </row>
    <row r="2006" spans="1:17" x14ac:dyDescent="0.25">
      <c r="A2006" t="s">
        <v>2856</v>
      </c>
      <c r="B2006" s="66">
        <v>43468</v>
      </c>
      <c r="C2006" t="s">
        <v>180</v>
      </c>
      <c r="D2006" t="s">
        <v>181</v>
      </c>
      <c r="E2006" t="s">
        <v>182</v>
      </c>
      <c r="F2006" t="s">
        <v>219</v>
      </c>
      <c r="G2006" t="s">
        <v>191</v>
      </c>
      <c r="H2006">
        <v>94122</v>
      </c>
      <c r="I2006" t="s">
        <v>192</v>
      </c>
      <c r="J2006" t="s">
        <v>186</v>
      </c>
      <c r="K2006" t="s">
        <v>198</v>
      </c>
      <c r="L2006" s="90">
        <v>170.352</v>
      </c>
      <c r="M2006">
        <v>3</v>
      </c>
      <c r="N2006">
        <v>0.2</v>
      </c>
      <c r="O2006" s="90">
        <v>19.1646</v>
      </c>
      <c r="P2006"/>
      <c r="Q2006"/>
    </row>
    <row r="2007" spans="1:17" x14ac:dyDescent="0.25">
      <c r="A2007" t="s">
        <v>2857</v>
      </c>
      <c r="B2007" s="66">
        <v>43468</v>
      </c>
      <c r="C2007" t="s">
        <v>195</v>
      </c>
      <c r="D2007" t="s">
        <v>181</v>
      </c>
      <c r="E2007" t="s">
        <v>182</v>
      </c>
      <c r="F2007" t="s">
        <v>222</v>
      </c>
      <c r="G2007" t="s">
        <v>223</v>
      </c>
      <c r="H2007">
        <v>19134</v>
      </c>
      <c r="I2007" t="s">
        <v>224</v>
      </c>
      <c r="J2007" t="s">
        <v>186</v>
      </c>
      <c r="K2007" t="s">
        <v>188</v>
      </c>
      <c r="L2007" s="90">
        <v>887.27099999999996</v>
      </c>
      <c r="M2007">
        <v>3</v>
      </c>
      <c r="N2007">
        <v>0.3</v>
      </c>
      <c r="O2007" s="90">
        <v>63.3765</v>
      </c>
      <c r="P2007"/>
      <c r="Q2007"/>
    </row>
    <row r="2008" spans="1:17" x14ac:dyDescent="0.25">
      <c r="A2008" t="s">
        <v>2858</v>
      </c>
      <c r="B2008" s="66">
        <v>43468</v>
      </c>
      <c r="C2008" t="s">
        <v>195</v>
      </c>
      <c r="D2008" t="s">
        <v>211</v>
      </c>
      <c r="E2008" t="s">
        <v>182</v>
      </c>
      <c r="F2008" t="s">
        <v>452</v>
      </c>
      <c r="G2008" t="s">
        <v>191</v>
      </c>
      <c r="H2008">
        <v>93727</v>
      </c>
      <c r="I2008" t="s">
        <v>192</v>
      </c>
      <c r="J2008" t="s">
        <v>193</v>
      </c>
      <c r="K2008" t="s">
        <v>208</v>
      </c>
      <c r="L2008" s="90">
        <v>11.94</v>
      </c>
      <c r="M2008">
        <v>3</v>
      </c>
      <c r="N2008">
        <v>0</v>
      </c>
      <c r="O2008" s="90">
        <v>5.97</v>
      </c>
      <c r="P2008"/>
      <c r="Q2008"/>
    </row>
    <row r="2009" spans="1:17" x14ac:dyDescent="0.25">
      <c r="A2009" t="s">
        <v>2859</v>
      </c>
      <c r="B2009" s="66">
        <v>43468</v>
      </c>
      <c r="C2009" t="s">
        <v>195</v>
      </c>
      <c r="D2009" t="s">
        <v>181</v>
      </c>
      <c r="E2009" t="s">
        <v>182</v>
      </c>
      <c r="F2009" t="s">
        <v>496</v>
      </c>
      <c r="G2009" t="s">
        <v>240</v>
      </c>
      <c r="H2009">
        <v>46203</v>
      </c>
      <c r="I2009" t="s">
        <v>214</v>
      </c>
      <c r="J2009" t="s">
        <v>193</v>
      </c>
      <c r="K2009" t="s">
        <v>194</v>
      </c>
      <c r="L2009" s="90">
        <v>133.19999999999999</v>
      </c>
      <c r="M2009">
        <v>9</v>
      </c>
      <c r="N2009">
        <v>0</v>
      </c>
      <c r="O2009" s="90">
        <v>66.599999999999994</v>
      </c>
      <c r="P2009"/>
      <c r="Q2009"/>
    </row>
    <row r="2010" spans="1:17" x14ac:dyDescent="0.25">
      <c r="A2010" t="s">
        <v>2860</v>
      </c>
      <c r="B2010" s="66">
        <v>43468</v>
      </c>
      <c r="C2010" t="s">
        <v>334</v>
      </c>
      <c r="D2010" t="s">
        <v>189</v>
      </c>
      <c r="E2010" t="s">
        <v>182</v>
      </c>
      <c r="F2010" t="s">
        <v>219</v>
      </c>
      <c r="G2010" t="s">
        <v>191</v>
      </c>
      <c r="H2010">
        <v>94122</v>
      </c>
      <c r="I2010" t="s">
        <v>192</v>
      </c>
      <c r="J2010" t="s">
        <v>186</v>
      </c>
      <c r="K2010" t="s">
        <v>188</v>
      </c>
      <c r="L2010" s="90">
        <v>1348.704</v>
      </c>
      <c r="M2010">
        <v>6</v>
      </c>
      <c r="N2010">
        <v>0.2</v>
      </c>
      <c r="O2010" s="90">
        <v>219.1644</v>
      </c>
      <c r="P2010"/>
      <c r="Q2010"/>
    </row>
    <row r="2011" spans="1:17" x14ac:dyDescent="0.25">
      <c r="A2011" t="s">
        <v>2861</v>
      </c>
      <c r="B2011" s="66">
        <v>43469</v>
      </c>
      <c r="C2011" t="s">
        <v>195</v>
      </c>
      <c r="D2011" t="s">
        <v>181</v>
      </c>
      <c r="E2011" t="s">
        <v>182</v>
      </c>
      <c r="F2011" t="s">
        <v>241</v>
      </c>
      <c r="G2011" t="s">
        <v>242</v>
      </c>
      <c r="H2011">
        <v>10024</v>
      </c>
      <c r="I2011" t="s">
        <v>224</v>
      </c>
      <c r="J2011" t="s">
        <v>193</v>
      </c>
      <c r="K2011" t="s">
        <v>243</v>
      </c>
      <c r="L2011" s="90">
        <v>13.96</v>
      </c>
      <c r="M2011">
        <v>4</v>
      </c>
      <c r="N2011">
        <v>0</v>
      </c>
      <c r="O2011" s="90">
        <v>6.4215999999999998</v>
      </c>
      <c r="P2011"/>
      <c r="Q2011"/>
    </row>
    <row r="2012" spans="1:17" x14ac:dyDescent="0.25">
      <c r="A2012" t="s">
        <v>2862</v>
      </c>
      <c r="B2012" s="66">
        <v>43469</v>
      </c>
      <c r="C2012" t="s">
        <v>228</v>
      </c>
      <c r="D2012" t="s">
        <v>189</v>
      </c>
      <c r="E2012" t="s">
        <v>182</v>
      </c>
      <c r="F2012" t="s">
        <v>241</v>
      </c>
      <c r="G2012" t="s">
        <v>242</v>
      </c>
      <c r="H2012">
        <v>10035</v>
      </c>
      <c r="I2012" t="s">
        <v>224</v>
      </c>
      <c r="J2012" t="s">
        <v>193</v>
      </c>
      <c r="K2012" t="s">
        <v>194</v>
      </c>
      <c r="L2012" s="90">
        <v>18.899999999999999</v>
      </c>
      <c r="M2012">
        <v>3</v>
      </c>
      <c r="N2012">
        <v>0</v>
      </c>
      <c r="O2012" s="90">
        <v>8.6940000000000008</v>
      </c>
      <c r="P2012"/>
      <c r="Q2012"/>
    </row>
    <row r="2013" spans="1:17" x14ac:dyDescent="0.25">
      <c r="A2013" t="s">
        <v>2863</v>
      </c>
      <c r="B2013" s="66">
        <v>43469</v>
      </c>
      <c r="C2013" t="s">
        <v>195</v>
      </c>
      <c r="D2013" t="s">
        <v>189</v>
      </c>
      <c r="E2013" t="s">
        <v>182</v>
      </c>
      <c r="F2013" t="s">
        <v>307</v>
      </c>
      <c r="G2013" t="s">
        <v>197</v>
      </c>
      <c r="H2013">
        <v>33614</v>
      </c>
      <c r="I2013" t="s">
        <v>185</v>
      </c>
      <c r="J2013" t="s">
        <v>202</v>
      </c>
      <c r="K2013" t="s">
        <v>289</v>
      </c>
      <c r="L2013" s="90">
        <v>265.47500000000002</v>
      </c>
      <c r="M2013">
        <v>1</v>
      </c>
      <c r="N2013">
        <v>0.5</v>
      </c>
      <c r="O2013" s="90">
        <v>111.4995</v>
      </c>
      <c r="P2013"/>
      <c r="Q2013"/>
    </row>
    <row r="2014" spans="1:17" x14ac:dyDescent="0.25">
      <c r="A2014" t="s">
        <v>2864</v>
      </c>
      <c r="B2014" s="66">
        <v>43469</v>
      </c>
      <c r="C2014" t="s">
        <v>195</v>
      </c>
      <c r="D2014" t="s">
        <v>181</v>
      </c>
      <c r="E2014" t="s">
        <v>182</v>
      </c>
      <c r="F2014" t="s">
        <v>422</v>
      </c>
      <c r="G2014" t="s">
        <v>213</v>
      </c>
      <c r="H2014">
        <v>78664</v>
      </c>
      <c r="I2014" t="s">
        <v>214</v>
      </c>
      <c r="J2014" t="s">
        <v>193</v>
      </c>
      <c r="K2014" t="s">
        <v>243</v>
      </c>
      <c r="L2014" s="90">
        <v>2.3039999999999998</v>
      </c>
      <c r="M2014">
        <v>1</v>
      </c>
      <c r="N2014">
        <v>0.2</v>
      </c>
      <c r="O2014" s="90">
        <v>0.77759999999999996</v>
      </c>
      <c r="P2014"/>
      <c r="Q2014"/>
    </row>
    <row r="2015" spans="1:17" x14ac:dyDescent="0.25">
      <c r="A2015" t="s">
        <v>2865</v>
      </c>
      <c r="B2015" s="66">
        <v>43470</v>
      </c>
      <c r="C2015" t="s">
        <v>228</v>
      </c>
      <c r="D2015" t="s">
        <v>189</v>
      </c>
      <c r="E2015" t="s">
        <v>182</v>
      </c>
      <c r="F2015" t="s">
        <v>222</v>
      </c>
      <c r="G2015" t="s">
        <v>223</v>
      </c>
      <c r="H2015">
        <v>19120</v>
      </c>
      <c r="I2015" t="s">
        <v>224</v>
      </c>
      <c r="J2015" t="s">
        <v>186</v>
      </c>
      <c r="K2015" t="s">
        <v>200</v>
      </c>
      <c r="L2015" s="90">
        <v>42.408000000000001</v>
      </c>
      <c r="M2015">
        <v>3</v>
      </c>
      <c r="N2015">
        <v>0.2</v>
      </c>
      <c r="O2015" s="90">
        <v>9.5418000000000003</v>
      </c>
      <c r="P2015"/>
      <c r="Q2015"/>
    </row>
    <row r="2016" spans="1:17" x14ac:dyDescent="0.25">
      <c r="A2016" t="s">
        <v>2866</v>
      </c>
      <c r="B2016" s="66">
        <v>43470</v>
      </c>
      <c r="C2016" t="s">
        <v>195</v>
      </c>
      <c r="D2016" t="s">
        <v>181</v>
      </c>
      <c r="E2016" t="s">
        <v>182</v>
      </c>
      <c r="F2016" t="s">
        <v>219</v>
      </c>
      <c r="G2016" t="s">
        <v>191</v>
      </c>
      <c r="H2016">
        <v>94109</v>
      </c>
      <c r="I2016" t="s">
        <v>192</v>
      </c>
      <c r="J2016" t="s">
        <v>186</v>
      </c>
      <c r="K2016" t="s">
        <v>200</v>
      </c>
      <c r="L2016" s="90">
        <v>17.46</v>
      </c>
      <c r="M2016">
        <v>2</v>
      </c>
      <c r="N2016">
        <v>0</v>
      </c>
      <c r="O2016" s="90">
        <v>5.9363999999999999</v>
      </c>
      <c r="P2016"/>
      <c r="Q2016"/>
    </row>
    <row r="2017" spans="1:17" x14ac:dyDescent="0.25">
      <c r="A2017" t="s">
        <v>2867</v>
      </c>
      <c r="B2017" s="66">
        <v>43470</v>
      </c>
      <c r="C2017" t="s">
        <v>180</v>
      </c>
      <c r="D2017" t="s">
        <v>181</v>
      </c>
      <c r="E2017" t="s">
        <v>182</v>
      </c>
      <c r="F2017" t="s">
        <v>222</v>
      </c>
      <c r="G2017" t="s">
        <v>223</v>
      </c>
      <c r="H2017">
        <v>19140</v>
      </c>
      <c r="I2017" t="s">
        <v>224</v>
      </c>
      <c r="J2017" t="s">
        <v>186</v>
      </c>
      <c r="K2017" t="s">
        <v>200</v>
      </c>
      <c r="L2017" s="90">
        <v>17.472000000000001</v>
      </c>
      <c r="M2017">
        <v>3</v>
      </c>
      <c r="N2017">
        <v>0.2</v>
      </c>
      <c r="O2017" s="90">
        <v>5.0232000000000001</v>
      </c>
      <c r="P2017"/>
      <c r="Q2017"/>
    </row>
    <row r="2018" spans="1:17" x14ac:dyDescent="0.25">
      <c r="A2018" t="s">
        <v>2868</v>
      </c>
      <c r="B2018" s="66">
        <v>43470</v>
      </c>
      <c r="C2018" t="s">
        <v>180</v>
      </c>
      <c r="D2018" t="s">
        <v>181</v>
      </c>
      <c r="E2018" t="s">
        <v>182</v>
      </c>
      <c r="F2018" t="s">
        <v>325</v>
      </c>
      <c r="G2018" t="s">
        <v>191</v>
      </c>
      <c r="H2018">
        <v>90805</v>
      </c>
      <c r="I2018" t="s">
        <v>192</v>
      </c>
      <c r="J2018" t="s">
        <v>193</v>
      </c>
      <c r="K2018" t="s">
        <v>199</v>
      </c>
      <c r="L2018" s="90">
        <v>61.02</v>
      </c>
      <c r="M2018">
        <v>3</v>
      </c>
      <c r="N2018">
        <v>0</v>
      </c>
      <c r="O2018" s="90">
        <v>0.61019999999999996</v>
      </c>
      <c r="P2018"/>
      <c r="Q2018"/>
    </row>
    <row r="2019" spans="1:17" x14ac:dyDescent="0.25">
      <c r="A2019" t="s">
        <v>2869</v>
      </c>
      <c r="B2019" s="66">
        <v>43470</v>
      </c>
      <c r="C2019" t="s">
        <v>195</v>
      </c>
      <c r="D2019" t="s">
        <v>189</v>
      </c>
      <c r="E2019" t="s">
        <v>182</v>
      </c>
      <c r="F2019" t="s">
        <v>307</v>
      </c>
      <c r="G2019" t="s">
        <v>197</v>
      </c>
      <c r="H2019">
        <v>33614</v>
      </c>
      <c r="I2019" t="s">
        <v>185</v>
      </c>
      <c r="J2019" t="s">
        <v>193</v>
      </c>
      <c r="K2019" t="s">
        <v>205</v>
      </c>
      <c r="L2019" s="90">
        <v>23.696000000000002</v>
      </c>
      <c r="M2019">
        <v>2</v>
      </c>
      <c r="N2019">
        <v>0.2</v>
      </c>
      <c r="O2019" s="90">
        <v>6.5164</v>
      </c>
      <c r="P2019"/>
      <c r="Q2019"/>
    </row>
    <row r="2020" spans="1:17" x14ac:dyDescent="0.25">
      <c r="A2020" t="s">
        <v>2870</v>
      </c>
      <c r="B2020" s="66">
        <v>43471</v>
      </c>
      <c r="C2020" t="s">
        <v>195</v>
      </c>
      <c r="D2020" t="s">
        <v>181</v>
      </c>
      <c r="E2020" t="s">
        <v>182</v>
      </c>
      <c r="F2020" t="s">
        <v>306</v>
      </c>
      <c r="G2020" t="s">
        <v>236</v>
      </c>
      <c r="H2020">
        <v>48227</v>
      </c>
      <c r="I2020" t="s">
        <v>214</v>
      </c>
      <c r="J2020" t="s">
        <v>193</v>
      </c>
      <c r="K2020" t="s">
        <v>204</v>
      </c>
      <c r="L2020" s="90">
        <v>403.68</v>
      </c>
      <c r="M2020">
        <v>6</v>
      </c>
      <c r="N2020">
        <v>0</v>
      </c>
      <c r="O2020" s="90">
        <v>181.65600000000001</v>
      </c>
      <c r="P2020"/>
      <c r="Q2020"/>
    </row>
    <row r="2021" spans="1:17" x14ac:dyDescent="0.25">
      <c r="A2021" t="s">
        <v>2871</v>
      </c>
      <c r="B2021" s="66">
        <v>43471</v>
      </c>
      <c r="C2021" t="s">
        <v>180</v>
      </c>
      <c r="D2021" t="s">
        <v>189</v>
      </c>
      <c r="E2021" t="s">
        <v>182</v>
      </c>
      <c r="F2021" t="s">
        <v>626</v>
      </c>
      <c r="G2021" t="s">
        <v>197</v>
      </c>
      <c r="H2021">
        <v>34952</v>
      </c>
      <c r="I2021" t="s">
        <v>185</v>
      </c>
      <c r="J2021" t="s">
        <v>186</v>
      </c>
      <c r="K2021" t="s">
        <v>187</v>
      </c>
      <c r="L2021" s="90">
        <v>231.92</v>
      </c>
      <c r="M2021">
        <v>5</v>
      </c>
      <c r="N2021">
        <v>0.2</v>
      </c>
      <c r="O2021" s="90">
        <v>5.798</v>
      </c>
      <c r="P2021"/>
      <c r="Q2021"/>
    </row>
    <row r="2022" spans="1:17" x14ac:dyDescent="0.25">
      <c r="A2022" t="s">
        <v>2872</v>
      </c>
      <c r="B2022" s="66">
        <v>43471</v>
      </c>
      <c r="C2022" t="s">
        <v>334</v>
      </c>
      <c r="D2022" t="s">
        <v>189</v>
      </c>
      <c r="E2022" t="s">
        <v>182</v>
      </c>
      <c r="F2022" t="s">
        <v>222</v>
      </c>
      <c r="G2022" t="s">
        <v>223</v>
      </c>
      <c r="H2022">
        <v>19140</v>
      </c>
      <c r="I2022" t="s">
        <v>224</v>
      </c>
      <c r="J2022" t="s">
        <v>186</v>
      </c>
      <c r="K2022" t="s">
        <v>200</v>
      </c>
      <c r="L2022" s="90">
        <v>70.447999999999993</v>
      </c>
      <c r="M2022">
        <v>7</v>
      </c>
      <c r="N2022">
        <v>0.2</v>
      </c>
      <c r="O2022" s="90">
        <v>12.3284</v>
      </c>
      <c r="P2022"/>
      <c r="Q2022"/>
    </row>
    <row r="2023" spans="1:17" x14ac:dyDescent="0.25">
      <c r="A2023" t="s">
        <v>2873</v>
      </c>
      <c r="B2023" s="66">
        <v>43471</v>
      </c>
      <c r="C2023" t="s">
        <v>195</v>
      </c>
      <c r="D2023" t="s">
        <v>211</v>
      </c>
      <c r="E2023" t="s">
        <v>182</v>
      </c>
      <c r="F2023" t="s">
        <v>602</v>
      </c>
      <c r="G2023" t="s">
        <v>603</v>
      </c>
      <c r="H2023">
        <v>83642</v>
      </c>
      <c r="I2023" t="s">
        <v>192</v>
      </c>
      <c r="J2023" t="s">
        <v>193</v>
      </c>
      <c r="K2023" t="s">
        <v>205</v>
      </c>
      <c r="L2023" s="90">
        <v>227.84</v>
      </c>
      <c r="M2023">
        <v>4</v>
      </c>
      <c r="N2023">
        <v>0</v>
      </c>
      <c r="O2023" s="90">
        <v>66.073599999999999</v>
      </c>
      <c r="P2023"/>
      <c r="Q2023"/>
    </row>
    <row r="2024" spans="1:17" x14ac:dyDescent="0.25">
      <c r="A2024" t="s">
        <v>2874</v>
      </c>
      <c r="B2024" s="66">
        <v>43471</v>
      </c>
      <c r="C2024" t="s">
        <v>334</v>
      </c>
      <c r="D2024" t="s">
        <v>189</v>
      </c>
      <c r="E2024" t="s">
        <v>182</v>
      </c>
      <c r="F2024" t="s">
        <v>269</v>
      </c>
      <c r="G2024" t="s">
        <v>270</v>
      </c>
      <c r="H2024">
        <v>43229</v>
      </c>
      <c r="I2024" t="s">
        <v>224</v>
      </c>
      <c r="J2024" t="s">
        <v>202</v>
      </c>
      <c r="K2024" t="s">
        <v>203</v>
      </c>
      <c r="L2024" s="90">
        <v>1049.97</v>
      </c>
      <c r="M2024">
        <v>5</v>
      </c>
      <c r="N2024">
        <v>0.4</v>
      </c>
      <c r="O2024" s="90">
        <v>209.994</v>
      </c>
      <c r="P2024"/>
      <c r="Q2024"/>
    </row>
    <row r="2025" spans="1:17" x14ac:dyDescent="0.25">
      <c r="A2025" t="s">
        <v>2875</v>
      </c>
      <c r="B2025" s="66">
        <v>43472</v>
      </c>
      <c r="C2025" t="s">
        <v>228</v>
      </c>
      <c r="D2025" t="s">
        <v>181</v>
      </c>
      <c r="E2025" t="s">
        <v>182</v>
      </c>
      <c r="F2025" t="s">
        <v>263</v>
      </c>
      <c r="G2025" t="s">
        <v>231</v>
      </c>
      <c r="H2025">
        <v>60505</v>
      </c>
      <c r="I2025" t="s">
        <v>214</v>
      </c>
      <c r="J2025" t="s">
        <v>193</v>
      </c>
      <c r="K2025" t="s">
        <v>208</v>
      </c>
      <c r="L2025" s="90">
        <v>186.048</v>
      </c>
      <c r="M2025">
        <v>6</v>
      </c>
      <c r="N2025">
        <v>0.2</v>
      </c>
      <c r="O2025" s="90">
        <v>67.442400000000006</v>
      </c>
      <c r="P2025"/>
      <c r="Q2025"/>
    </row>
    <row r="2026" spans="1:17" x14ac:dyDescent="0.25">
      <c r="A2026" t="s">
        <v>2876</v>
      </c>
      <c r="B2026" s="66">
        <v>43472</v>
      </c>
      <c r="C2026" t="s">
        <v>195</v>
      </c>
      <c r="D2026" t="s">
        <v>211</v>
      </c>
      <c r="E2026" t="s">
        <v>182</v>
      </c>
      <c r="F2026" t="s">
        <v>434</v>
      </c>
      <c r="G2026" t="s">
        <v>414</v>
      </c>
      <c r="H2026">
        <v>20735</v>
      </c>
      <c r="I2026" t="s">
        <v>224</v>
      </c>
      <c r="J2026" t="s">
        <v>193</v>
      </c>
      <c r="K2026" t="s">
        <v>208</v>
      </c>
      <c r="L2026" s="90">
        <v>28.9</v>
      </c>
      <c r="M2026">
        <v>5</v>
      </c>
      <c r="N2026">
        <v>0</v>
      </c>
      <c r="O2026" s="90">
        <v>14.161</v>
      </c>
      <c r="P2026"/>
      <c r="Q2026"/>
    </row>
    <row r="2027" spans="1:17" x14ac:dyDescent="0.25">
      <c r="A2027" t="s">
        <v>2877</v>
      </c>
      <c r="B2027" s="66">
        <v>43472</v>
      </c>
      <c r="C2027" t="s">
        <v>228</v>
      </c>
      <c r="D2027" t="s">
        <v>181</v>
      </c>
      <c r="E2027" t="s">
        <v>182</v>
      </c>
      <c r="F2027" t="s">
        <v>219</v>
      </c>
      <c r="G2027" t="s">
        <v>191</v>
      </c>
      <c r="H2027">
        <v>94109</v>
      </c>
      <c r="I2027" t="s">
        <v>192</v>
      </c>
      <c r="J2027" t="s">
        <v>193</v>
      </c>
      <c r="K2027" t="s">
        <v>204</v>
      </c>
      <c r="L2027" s="90">
        <v>10.92</v>
      </c>
      <c r="M2027">
        <v>3</v>
      </c>
      <c r="N2027">
        <v>0.2</v>
      </c>
      <c r="O2027" s="90">
        <v>4.0949999999999998</v>
      </c>
      <c r="P2027"/>
      <c r="Q2027"/>
    </row>
    <row r="2028" spans="1:17" x14ac:dyDescent="0.25">
      <c r="A2028" t="s">
        <v>2878</v>
      </c>
      <c r="B2028" s="66">
        <v>43472</v>
      </c>
      <c r="C2028" t="s">
        <v>195</v>
      </c>
      <c r="D2028" t="s">
        <v>181</v>
      </c>
      <c r="E2028" t="s">
        <v>182</v>
      </c>
      <c r="F2028" t="s">
        <v>190</v>
      </c>
      <c r="G2028" t="s">
        <v>191</v>
      </c>
      <c r="H2028">
        <v>90049</v>
      </c>
      <c r="I2028" t="s">
        <v>192</v>
      </c>
      <c r="J2028" t="s">
        <v>193</v>
      </c>
      <c r="K2028" t="s">
        <v>208</v>
      </c>
      <c r="L2028" s="90">
        <v>314.55</v>
      </c>
      <c r="M2028">
        <v>3</v>
      </c>
      <c r="N2028">
        <v>0</v>
      </c>
      <c r="O2028" s="90">
        <v>150.98400000000001</v>
      </c>
      <c r="P2028"/>
      <c r="Q2028"/>
    </row>
    <row r="2029" spans="1:17" x14ac:dyDescent="0.25">
      <c r="A2029" t="s">
        <v>2879</v>
      </c>
      <c r="B2029" s="66">
        <v>43473</v>
      </c>
      <c r="C2029" t="s">
        <v>195</v>
      </c>
      <c r="D2029" t="s">
        <v>189</v>
      </c>
      <c r="E2029" t="s">
        <v>182</v>
      </c>
      <c r="F2029" t="s">
        <v>387</v>
      </c>
      <c r="G2029" t="s">
        <v>270</v>
      </c>
      <c r="H2029">
        <v>44105</v>
      </c>
      <c r="I2029" t="s">
        <v>224</v>
      </c>
      <c r="J2029" t="s">
        <v>193</v>
      </c>
      <c r="K2029" t="s">
        <v>208</v>
      </c>
      <c r="L2029" s="90">
        <v>13.872</v>
      </c>
      <c r="M2029">
        <v>3</v>
      </c>
      <c r="N2029">
        <v>0.2</v>
      </c>
      <c r="O2029" s="90">
        <v>5.0286</v>
      </c>
      <c r="P2029"/>
      <c r="Q2029"/>
    </row>
    <row r="2030" spans="1:17" x14ac:dyDescent="0.25">
      <c r="A2030" t="s">
        <v>2880</v>
      </c>
      <c r="B2030" s="66">
        <v>43473</v>
      </c>
      <c r="C2030" t="s">
        <v>180</v>
      </c>
      <c r="D2030" t="s">
        <v>189</v>
      </c>
      <c r="E2030" t="s">
        <v>182</v>
      </c>
      <c r="F2030" t="s">
        <v>241</v>
      </c>
      <c r="G2030" t="s">
        <v>242</v>
      </c>
      <c r="H2030">
        <v>10011</v>
      </c>
      <c r="I2030" t="s">
        <v>224</v>
      </c>
      <c r="J2030" t="s">
        <v>202</v>
      </c>
      <c r="K2030" t="s">
        <v>203</v>
      </c>
      <c r="L2030" s="90">
        <v>37.909999999999997</v>
      </c>
      <c r="M2030">
        <v>1</v>
      </c>
      <c r="N2030">
        <v>0</v>
      </c>
      <c r="O2030" s="90">
        <v>10.9939</v>
      </c>
      <c r="P2030"/>
      <c r="Q2030"/>
    </row>
    <row r="2031" spans="1:17" x14ac:dyDescent="0.25">
      <c r="A2031" t="s">
        <v>2881</v>
      </c>
      <c r="B2031" s="66">
        <v>43473</v>
      </c>
      <c r="C2031" t="s">
        <v>195</v>
      </c>
      <c r="D2031" t="s">
        <v>181</v>
      </c>
      <c r="E2031" t="s">
        <v>182</v>
      </c>
      <c r="F2031" t="s">
        <v>466</v>
      </c>
      <c r="G2031" t="s">
        <v>270</v>
      </c>
      <c r="H2031">
        <v>44134</v>
      </c>
      <c r="I2031" t="s">
        <v>224</v>
      </c>
      <c r="J2031" t="s">
        <v>193</v>
      </c>
      <c r="K2031" t="s">
        <v>208</v>
      </c>
      <c r="L2031" s="90">
        <v>31.103999999999999</v>
      </c>
      <c r="M2031">
        <v>6</v>
      </c>
      <c r="N2031">
        <v>0.2</v>
      </c>
      <c r="O2031" s="90">
        <v>10.8864</v>
      </c>
      <c r="P2031"/>
      <c r="Q2031"/>
    </row>
    <row r="2032" spans="1:17" x14ac:dyDescent="0.25">
      <c r="A2032" t="s">
        <v>2882</v>
      </c>
      <c r="B2032" s="66">
        <v>43473</v>
      </c>
      <c r="C2032" t="s">
        <v>195</v>
      </c>
      <c r="D2032" t="s">
        <v>189</v>
      </c>
      <c r="E2032" t="s">
        <v>182</v>
      </c>
      <c r="F2032" t="s">
        <v>212</v>
      </c>
      <c r="G2032" t="s">
        <v>213</v>
      </c>
      <c r="H2032">
        <v>76106</v>
      </c>
      <c r="I2032" t="s">
        <v>214</v>
      </c>
      <c r="J2032" t="s">
        <v>193</v>
      </c>
      <c r="K2032" t="s">
        <v>204</v>
      </c>
      <c r="L2032" s="90">
        <v>7.98</v>
      </c>
      <c r="M2032">
        <v>5</v>
      </c>
      <c r="N2032">
        <v>0.8</v>
      </c>
      <c r="O2032" s="90">
        <v>13.167</v>
      </c>
      <c r="P2032"/>
      <c r="Q2032"/>
    </row>
    <row r="2033" spans="1:17" x14ac:dyDescent="0.25">
      <c r="A2033" t="s">
        <v>2883</v>
      </c>
      <c r="B2033" s="66">
        <v>43474</v>
      </c>
      <c r="C2033" t="s">
        <v>195</v>
      </c>
      <c r="D2033" t="s">
        <v>189</v>
      </c>
      <c r="E2033" t="s">
        <v>182</v>
      </c>
      <c r="F2033" t="s">
        <v>190</v>
      </c>
      <c r="G2033" t="s">
        <v>191</v>
      </c>
      <c r="H2033">
        <v>90049</v>
      </c>
      <c r="I2033" t="s">
        <v>192</v>
      </c>
      <c r="J2033" t="s">
        <v>193</v>
      </c>
      <c r="K2033" t="s">
        <v>276</v>
      </c>
      <c r="L2033" s="90">
        <v>16.899999999999999</v>
      </c>
      <c r="M2033">
        <v>2</v>
      </c>
      <c r="N2033">
        <v>0</v>
      </c>
      <c r="O2033" s="90">
        <v>5.07</v>
      </c>
      <c r="P2033"/>
      <c r="Q2033"/>
    </row>
    <row r="2034" spans="1:17" x14ac:dyDescent="0.25">
      <c r="A2034" t="s">
        <v>2884</v>
      </c>
      <c r="B2034" s="66">
        <v>43474</v>
      </c>
      <c r="C2034" t="s">
        <v>228</v>
      </c>
      <c r="D2034" t="s">
        <v>189</v>
      </c>
      <c r="E2034" t="s">
        <v>182</v>
      </c>
      <c r="F2034" t="s">
        <v>241</v>
      </c>
      <c r="G2034" t="s">
        <v>242</v>
      </c>
      <c r="H2034">
        <v>10024</v>
      </c>
      <c r="I2034" t="s">
        <v>224</v>
      </c>
      <c r="J2034" t="s">
        <v>193</v>
      </c>
      <c r="K2034" t="s">
        <v>205</v>
      </c>
      <c r="L2034" s="90">
        <v>235.95</v>
      </c>
      <c r="M2034">
        <v>3</v>
      </c>
      <c r="N2034">
        <v>0</v>
      </c>
      <c r="O2034" s="90">
        <v>77.863500000000002</v>
      </c>
      <c r="P2034"/>
      <c r="Q2034"/>
    </row>
    <row r="2035" spans="1:17" x14ac:dyDescent="0.25">
      <c r="A2035" t="s">
        <v>2885</v>
      </c>
      <c r="B2035" s="66">
        <v>43474</v>
      </c>
      <c r="C2035" t="s">
        <v>228</v>
      </c>
      <c r="D2035" t="s">
        <v>181</v>
      </c>
      <c r="E2035" t="s">
        <v>182</v>
      </c>
      <c r="F2035" t="s">
        <v>241</v>
      </c>
      <c r="G2035" t="s">
        <v>242</v>
      </c>
      <c r="H2035">
        <v>10024</v>
      </c>
      <c r="I2035" t="s">
        <v>224</v>
      </c>
      <c r="J2035" t="s">
        <v>193</v>
      </c>
      <c r="K2035" t="s">
        <v>243</v>
      </c>
      <c r="L2035" s="90">
        <v>10.65</v>
      </c>
      <c r="M2035">
        <v>3</v>
      </c>
      <c r="N2035">
        <v>0</v>
      </c>
      <c r="O2035" s="90">
        <v>5.0054999999999996</v>
      </c>
      <c r="P2035"/>
      <c r="Q2035"/>
    </row>
    <row r="2036" spans="1:17" x14ac:dyDescent="0.25">
      <c r="A2036" t="s">
        <v>2886</v>
      </c>
      <c r="B2036" s="66">
        <v>43475</v>
      </c>
      <c r="C2036" t="s">
        <v>180</v>
      </c>
      <c r="D2036" t="s">
        <v>181</v>
      </c>
      <c r="E2036" t="s">
        <v>182</v>
      </c>
      <c r="F2036" t="s">
        <v>209</v>
      </c>
      <c r="G2036" t="s">
        <v>210</v>
      </c>
      <c r="H2036">
        <v>98105</v>
      </c>
      <c r="I2036" t="s">
        <v>192</v>
      </c>
      <c r="J2036" t="s">
        <v>193</v>
      </c>
      <c r="K2036" t="s">
        <v>204</v>
      </c>
      <c r="L2036" s="90">
        <v>14.952</v>
      </c>
      <c r="M2036">
        <v>3</v>
      </c>
      <c r="N2036">
        <v>0.2</v>
      </c>
      <c r="O2036" s="90">
        <v>5.4200999999999997</v>
      </c>
      <c r="P2036"/>
      <c r="Q2036"/>
    </row>
    <row r="2037" spans="1:17" x14ac:dyDescent="0.25">
      <c r="A2037" t="s">
        <v>2887</v>
      </c>
      <c r="B2037" s="66">
        <v>43475</v>
      </c>
      <c r="C2037" t="s">
        <v>195</v>
      </c>
      <c r="D2037" t="s">
        <v>189</v>
      </c>
      <c r="E2037" t="s">
        <v>182</v>
      </c>
      <c r="F2037" t="s">
        <v>301</v>
      </c>
      <c r="G2037" t="s">
        <v>213</v>
      </c>
      <c r="H2037">
        <v>75217</v>
      </c>
      <c r="I2037" t="s">
        <v>214</v>
      </c>
      <c r="J2037" t="s">
        <v>193</v>
      </c>
      <c r="K2037" t="s">
        <v>205</v>
      </c>
      <c r="L2037" s="90">
        <v>4.992</v>
      </c>
      <c r="M2037">
        <v>3</v>
      </c>
      <c r="N2037">
        <v>0.8</v>
      </c>
      <c r="O2037" s="90">
        <v>12.979200000000001</v>
      </c>
      <c r="P2037"/>
      <c r="Q2037"/>
    </row>
    <row r="2038" spans="1:17" x14ac:dyDescent="0.25">
      <c r="A2038" t="s">
        <v>2888</v>
      </c>
      <c r="B2038" s="66">
        <v>43475</v>
      </c>
      <c r="C2038" t="s">
        <v>195</v>
      </c>
      <c r="D2038" t="s">
        <v>181</v>
      </c>
      <c r="E2038" t="s">
        <v>182</v>
      </c>
      <c r="F2038" t="s">
        <v>245</v>
      </c>
      <c r="G2038" t="s">
        <v>231</v>
      </c>
      <c r="H2038">
        <v>60623</v>
      </c>
      <c r="I2038" t="s">
        <v>214</v>
      </c>
      <c r="J2038" t="s">
        <v>193</v>
      </c>
      <c r="K2038" t="s">
        <v>201</v>
      </c>
      <c r="L2038" s="90">
        <v>13.391999999999999</v>
      </c>
      <c r="M2038">
        <v>3</v>
      </c>
      <c r="N2038">
        <v>0.2</v>
      </c>
      <c r="O2038" s="90">
        <v>3.1806000000000001</v>
      </c>
      <c r="P2038"/>
      <c r="Q2038"/>
    </row>
    <row r="2039" spans="1:17" x14ac:dyDescent="0.25">
      <c r="A2039" t="s">
        <v>2889</v>
      </c>
      <c r="B2039" s="66">
        <v>43475</v>
      </c>
      <c r="C2039" t="s">
        <v>228</v>
      </c>
      <c r="D2039" t="s">
        <v>189</v>
      </c>
      <c r="E2039" t="s">
        <v>182</v>
      </c>
      <c r="F2039" t="s">
        <v>209</v>
      </c>
      <c r="G2039" t="s">
        <v>210</v>
      </c>
      <c r="H2039">
        <v>98105</v>
      </c>
      <c r="I2039" t="s">
        <v>192</v>
      </c>
      <c r="J2039" t="s">
        <v>193</v>
      </c>
      <c r="K2039" t="s">
        <v>208</v>
      </c>
      <c r="L2039" s="90">
        <v>5.28</v>
      </c>
      <c r="M2039">
        <v>1</v>
      </c>
      <c r="N2039">
        <v>0</v>
      </c>
      <c r="O2039" s="90">
        <v>2.3759999999999999</v>
      </c>
      <c r="P2039"/>
      <c r="Q2039"/>
    </row>
    <row r="2040" spans="1:17" x14ac:dyDescent="0.25">
      <c r="A2040" t="s">
        <v>2890</v>
      </c>
      <c r="B2040" s="66">
        <v>43475</v>
      </c>
      <c r="C2040" t="s">
        <v>180</v>
      </c>
      <c r="D2040" t="s">
        <v>211</v>
      </c>
      <c r="E2040" t="s">
        <v>182</v>
      </c>
      <c r="F2040" t="s">
        <v>248</v>
      </c>
      <c r="G2040" t="s">
        <v>270</v>
      </c>
      <c r="H2040">
        <v>45503</v>
      </c>
      <c r="I2040" t="s">
        <v>224</v>
      </c>
      <c r="J2040" t="s">
        <v>193</v>
      </c>
      <c r="K2040" t="s">
        <v>208</v>
      </c>
      <c r="L2040" s="90">
        <v>15.552</v>
      </c>
      <c r="M2040">
        <v>3</v>
      </c>
      <c r="N2040">
        <v>0.2</v>
      </c>
      <c r="O2040" s="90">
        <v>5.4432</v>
      </c>
      <c r="P2040"/>
      <c r="Q2040"/>
    </row>
    <row r="2041" spans="1:17" x14ac:dyDescent="0.25">
      <c r="A2041" t="s">
        <v>2891</v>
      </c>
      <c r="B2041" s="66">
        <v>43475</v>
      </c>
      <c r="C2041" t="s">
        <v>195</v>
      </c>
      <c r="D2041" t="s">
        <v>181</v>
      </c>
      <c r="E2041" t="s">
        <v>182</v>
      </c>
      <c r="F2041" t="s">
        <v>342</v>
      </c>
      <c r="G2041" t="s">
        <v>343</v>
      </c>
      <c r="H2041">
        <v>89115</v>
      </c>
      <c r="I2041" t="s">
        <v>192</v>
      </c>
      <c r="J2041" t="s">
        <v>186</v>
      </c>
      <c r="K2041" t="s">
        <v>187</v>
      </c>
      <c r="L2041" s="90">
        <v>141.96</v>
      </c>
      <c r="M2041">
        <v>2</v>
      </c>
      <c r="N2041">
        <v>0</v>
      </c>
      <c r="O2041" s="90">
        <v>41.168399999999998</v>
      </c>
      <c r="P2041"/>
      <c r="Q2041"/>
    </row>
    <row r="2042" spans="1:17" x14ac:dyDescent="0.25">
      <c r="A2042" t="s">
        <v>2892</v>
      </c>
      <c r="B2042" s="66">
        <v>43476</v>
      </c>
      <c r="C2042" t="s">
        <v>195</v>
      </c>
      <c r="D2042" t="s">
        <v>181</v>
      </c>
      <c r="E2042" t="s">
        <v>182</v>
      </c>
      <c r="F2042" t="s">
        <v>348</v>
      </c>
      <c r="G2042" t="s">
        <v>184</v>
      </c>
      <c r="H2042">
        <v>40475</v>
      </c>
      <c r="I2042" t="s">
        <v>185</v>
      </c>
      <c r="J2042" t="s">
        <v>193</v>
      </c>
      <c r="K2042" t="s">
        <v>204</v>
      </c>
      <c r="L2042" s="90">
        <v>124.75</v>
      </c>
      <c r="M2042">
        <v>5</v>
      </c>
      <c r="N2042">
        <v>0</v>
      </c>
      <c r="O2042" s="90">
        <v>57.384999999999998</v>
      </c>
      <c r="P2042"/>
      <c r="Q2042"/>
    </row>
    <row r="2043" spans="1:17" x14ac:dyDescent="0.25">
      <c r="A2043" t="s">
        <v>2893</v>
      </c>
      <c r="B2043" s="66">
        <v>43476</v>
      </c>
      <c r="C2043" t="s">
        <v>195</v>
      </c>
      <c r="D2043" t="s">
        <v>189</v>
      </c>
      <c r="E2043" t="s">
        <v>182</v>
      </c>
      <c r="F2043" t="s">
        <v>190</v>
      </c>
      <c r="G2043" t="s">
        <v>191</v>
      </c>
      <c r="H2043">
        <v>90004</v>
      </c>
      <c r="I2043" t="s">
        <v>192</v>
      </c>
      <c r="J2043" t="s">
        <v>186</v>
      </c>
      <c r="K2043" t="s">
        <v>198</v>
      </c>
      <c r="L2043" s="90">
        <v>2887.056</v>
      </c>
      <c r="M2043">
        <v>9</v>
      </c>
      <c r="N2043">
        <v>0.2</v>
      </c>
      <c r="O2043" s="90">
        <v>180.441</v>
      </c>
      <c r="P2043"/>
      <c r="Q2043"/>
    </row>
    <row r="2044" spans="1:17" x14ac:dyDescent="0.25">
      <c r="A2044" t="s">
        <v>2894</v>
      </c>
      <c r="B2044" s="66">
        <v>43476</v>
      </c>
      <c r="C2044" t="s">
        <v>180</v>
      </c>
      <c r="D2044" t="s">
        <v>181</v>
      </c>
      <c r="E2044" t="s">
        <v>182</v>
      </c>
      <c r="F2044" t="s">
        <v>292</v>
      </c>
      <c r="G2044" t="s">
        <v>293</v>
      </c>
      <c r="H2044">
        <v>6824</v>
      </c>
      <c r="I2044" t="s">
        <v>224</v>
      </c>
      <c r="J2044" t="s">
        <v>193</v>
      </c>
      <c r="K2044" t="s">
        <v>204</v>
      </c>
      <c r="L2044" s="90">
        <v>43.8</v>
      </c>
      <c r="M2044">
        <v>10</v>
      </c>
      <c r="N2044">
        <v>0</v>
      </c>
      <c r="O2044" s="90">
        <v>21.024000000000001</v>
      </c>
      <c r="P2044"/>
      <c r="Q2044"/>
    </row>
    <row r="2045" spans="1:17" x14ac:dyDescent="0.25">
      <c r="A2045" t="s">
        <v>2895</v>
      </c>
      <c r="B2045" s="66">
        <v>43476</v>
      </c>
      <c r="C2045" t="s">
        <v>228</v>
      </c>
      <c r="D2045" t="s">
        <v>189</v>
      </c>
      <c r="E2045" t="s">
        <v>182</v>
      </c>
      <c r="F2045" t="s">
        <v>355</v>
      </c>
      <c r="G2045" t="s">
        <v>197</v>
      </c>
      <c r="H2045">
        <v>32216</v>
      </c>
      <c r="I2045" t="s">
        <v>185</v>
      </c>
      <c r="J2045" t="s">
        <v>193</v>
      </c>
      <c r="K2045" t="s">
        <v>208</v>
      </c>
      <c r="L2045" s="90">
        <v>88.768000000000001</v>
      </c>
      <c r="M2045">
        <v>2</v>
      </c>
      <c r="N2045">
        <v>0.2</v>
      </c>
      <c r="O2045" s="90">
        <v>31.0688</v>
      </c>
      <c r="P2045"/>
      <c r="Q2045"/>
    </row>
    <row r="2046" spans="1:17" x14ac:dyDescent="0.25">
      <c r="A2046" t="s">
        <v>2896</v>
      </c>
      <c r="B2046" s="66">
        <v>43476</v>
      </c>
      <c r="C2046" t="s">
        <v>228</v>
      </c>
      <c r="D2046" t="s">
        <v>189</v>
      </c>
      <c r="E2046" t="s">
        <v>182</v>
      </c>
      <c r="F2046" t="s">
        <v>241</v>
      </c>
      <c r="G2046" t="s">
        <v>242</v>
      </c>
      <c r="H2046">
        <v>10011</v>
      </c>
      <c r="I2046" t="s">
        <v>224</v>
      </c>
      <c r="J2046" t="s">
        <v>186</v>
      </c>
      <c r="K2046" t="s">
        <v>200</v>
      </c>
      <c r="L2046" s="90">
        <v>547.29999999999995</v>
      </c>
      <c r="M2046">
        <v>13</v>
      </c>
      <c r="N2046">
        <v>0</v>
      </c>
      <c r="O2046" s="90">
        <v>175.136</v>
      </c>
      <c r="P2046"/>
      <c r="Q2046"/>
    </row>
    <row r="2047" spans="1:17" x14ac:dyDescent="0.25">
      <c r="A2047" t="s">
        <v>2897</v>
      </c>
      <c r="B2047" s="66">
        <v>43477</v>
      </c>
      <c r="C2047" t="s">
        <v>195</v>
      </c>
      <c r="D2047" t="s">
        <v>189</v>
      </c>
      <c r="E2047" t="s">
        <v>182</v>
      </c>
      <c r="F2047" t="s">
        <v>310</v>
      </c>
      <c r="G2047" t="s">
        <v>191</v>
      </c>
      <c r="H2047">
        <v>92037</v>
      </c>
      <c r="I2047" t="s">
        <v>192</v>
      </c>
      <c r="J2047" t="s">
        <v>202</v>
      </c>
      <c r="K2047" t="s">
        <v>203</v>
      </c>
      <c r="L2047" s="90">
        <v>1487.9760000000001</v>
      </c>
      <c r="M2047">
        <v>3</v>
      </c>
      <c r="N2047">
        <v>0.2</v>
      </c>
      <c r="O2047" s="90">
        <v>185.99700000000001</v>
      </c>
      <c r="P2047"/>
      <c r="Q2047"/>
    </row>
    <row r="2048" spans="1:17" x14ac:dyDescent="0.25">
      <c r="A2048" t="s">
        <v>2898</v>
      </c>
      <c r="B2048" s="66">
        <v>43477</v>
      </c>
      <c r="C2048" t="s">
        <v>195</v>
      </c>
      <c r="D2048" t="s">
        <v>189</v>
      </c>
      <c r="E2048" t="s">
        <v>182</v>
      </c>
      <c r="F2048" t="s">
        <v>424</v>
      </c>
      <c r="G2048" t="s">
        <v>249</v>
      </c>
      <c r="H2048">
        <v>23464</v>
      </c>
      <c r="I2048" t="s">
        <v>185</v>
      </c>
      <c r="J2048" t="s">
        <v>193</v>
      </c>
      <c r="K2048" t="s">
        <v>204</v>
      </c>
      <c r="L2048" s="90">
        <v>2715.93</v>
      </c>
      <c r="M2048">
        <v>7</v>
      </c>
      <c r="N2048">
        <v>0</v>
      </c>
      <c r="O2048" s="90">
        <v>1276.4871000000001</v>
      </c>
      <c r="P2048"/>
      <c r="Q2048"/>
    </row>
    <row r="2049" spans="1:17" x14ac:dyDescent="0.25">
      <c r="A2049" t="s">
        <v>2899</v>
      </c>
      <c r="B2049" s="66">
        <v>43477</v>
      </c>
      <c r="C2049" t="s">
        <v>195</v>
      </c>
      <c r="D2049" t="s">
        <v>211</v>
      </c>
      <c r="E2049" t="s">
        <v>182</v>
      </c>
      <c r="F2049" t="s">
        <v>269</v>
      </c>
      <c r="G2049" t="s">
        <v>333</v>
      </c>
      <c r="H2049">
        <v>31907</v>
      </c>
      <c r="I2049" t="s">
        <v>185</v>
      </c>
      <c r="J2049" t="s">
        <v>186</v>
      </c>
      <c r="K2049" t="s">
        <v>200</v>
      </c>
      <c r="L2049" s="90">
        <v>24.96</v>
      </c>
      <c r="M2049">
        <v>4</v>
      </c>
      <c r="N2049">
        <v>0</v>
      </c>
      <c r="O2049" s="90">
        <v>6.24</v>
      </c>
      <c r="P2049"/>
      <c r="Q2049"/>
    </row>
    <row r="2050" spans="1:17" x14ac:dyDescent="0.25">
      <c r="A2050" t="s">
        <v>2900</v>
      </c>
      <c r="B2050" s="66">
        <v>43477</v>
      </c>
      <c r="C2050" t="s">
        <v>195</v>
      </c>
      <c r="D2050" t="s">
        <v>211</v>
      </c>
      <c r="E2050" t="s">
        <v>182</v>
      </c>
      <c r="F2050" t="s">
        <v>190</v>
      </c>
      <c r="G2050" t="s">
        <v>191</v>
      </c>
      <c r="H2050">
        <v>90049</v>
      </c>
      <c r="I2050" t="s">
        <v>192</v>
      </c>
      <c r="J2050" t="s">
        <v>193</v>
      </c>
      <c r="K2050" t="s">
        <v>199</v>
      </c>
      <c r="L2050" s="90">
        <v>23.92</v>
      </c>
      <c r="M2050">
        <v>4</v>
      </c>
      <c r="N2050">
        <v>0</v>
      </c>
      <c r="O2050" s="90">
        <v>4.0663999999999998</v>
      </c>
      <c r="P2050"/>
      <c r="Q2050"/>
    </row>
    <row r="2051" spans="1:17" x14ac:dyDescent="0.25">
      <c r="A2051" t="s">
        <v>2901</v>
      </c>
      <c r="B2051" s="66">
        <v>43478</v>
      </c>
      <c r="C2051" t="s">
        <v>228</v>
      </c>
      <c r="D2051" t="s">
        <v>189</v>
      </c>
      <c r="E2051" t="s">
        <v>182</v>
      </c>
      <c r="F2051" t="s">
        <v>396</v>
      </c>
      <c r="G2051" t="s">
        <v>242</v>
      </c>
      <c r="H2051">
        <v>11572</v>
      </c>
      <c r="I2051" t="s">
        <v>224</v>
      </c>
      <c r="J2051" t="s">
        <v>186</v>
      </c>
      <c r="K2051" t="s">
        <v>200</v>
      </c>
      <c r="L2051" s="90">
        <v>13.28</v>
      </c>
      <c r="M2051">
        <v>2</v>
      </c>
      <c r="N2051">
        <v>0</v>
      </c>
      <c r="O2051" s="90">
        <v>6.3743999999999996</v>
      </c>
      <c r="P2051"/>
      <c r="Q2051"/>
    </row>
    <row r="2052" spans="1:17" x14ac:dyDescent="0.25">
      <c r="A2052" t="s">
        <v>2902</v>
      </c>
      <c r="B2052" s="66">
        <v>43478</v>
      </c>
      <c r="C2052" t="s">
        <v>195</v>
      </c>
      <c r="D2052" t="s">
        <v>211</v>
      </c>
      <c r="E2052" t="s">
        <v>182</v>
      </c>
      <c r="F2052" t="s">
        <v>391</v>
      </c>
      <c r="G2052" t="s">
        <v>223</v>
      </c>
      <c r="H2052">
        <v>19013</v>
      </c>
      <c r="I2052" t="s">
        <v>224</v>
      </c>
      <c r="J2052" t="s">
        <v>193</v>
      </c>
      <c r="K2052" t="s">
        <v>201</v>
      </c>
      <c r="L2052" s="90">
        <v>5.2480000000000002</v>
      </c>
      <c r="M2052">
        <v>2</v>
      </c>
      <c r="N2052">
        <v>0.2</v>
      </c>
      <c r="O2052" s="90">
        <v>0.59040000000000004</v>
      </c>
      <c r="P2052"/>
      <c r="Q2052"/>
    </row>
    <row r="2053" spans="1:17" x14ac:dyDescent="0.25">
      <c r="A2053" t="s">
        <v>2903</v>
      </c>
      <c r="B2053" s="66">
        <v>43478</v>
      </c>
      <c r="C2053" t="s">
        <v>195</v>
      </c>
      <c r="D2053" t="s">
        <v>181</v>
      </c>
      <c r="E2053" t="s">
        <v>182</v>
      </c>
      <c r="F2053" t="s">
        <v>241</v>
      </c>
      <c r="G2053" t="s">
        <v>242</v>
      </c>
      <c r="H2053">
        <v>10024</v>
      </c>
      <c r="I2053" t="s">
        <v>224</v>
      </c>
      <c r="J2053" t="s">
        <v>193</v>
      </c>
      <c r="K2053" t="s">
        <v>201</v>
      </c>
      <c r="L2053" s="90">
        <v>38.340000000000003</v>
      </c>
      <c r="M2053">
        <v>9</v>
      </c>
      <c r="N2053">
        <v>0</v>
      </c>
      <c r="O2053" s="90">
        <v>15.7194</v>
      </c>
      <c r="P2053"/>
      <c r="Q2053"/>
    </row>
    <row r="2054" spans="1:17" x14ac:dyDescent="0.25">
      <c r="A2054" t="s">
        <v>2904</v>
      </c>
      <c r="B2054" s="66">
        <v>43478</v>
      </c>
      <c r="C2054" t="s">
        <v>195</v>
      </c>
      <c r="D2054" t="s">
        <v>211</v>
      </c>
      <c r="E2054" t="s">
        <v>182</v>
      </c>
      <c r="F2054" t="s">
        <v>241</v>
      </c>
      <c r="G2054" t="s">
        <v>242</v>
      </c>
      <c r="H2054">
        <v>10009</v>
      </c>
      <c r="I2054" t="s">
        <v>224</v>
      </c>
      <c r="J2054" t="s">
        <v>193</v>
      </c>
      <c r="K2054" t="s">
        <v>204</v>
      </c>
      <c r="L2054" s="90">
        <v>134.27199999999999</v>
      </c>
      <c r="M2054">
        <v>8</v>
      </c>
      <c r="N2054">
        <v>0.2</v>
      </c>
      <c r="O2054" s="90">
        <v>46.995199999999997</v>
      </c>
      <c r="P2054"/>
      <c r="Q2054"/>
    </row>
    <row r="2055" spans="1:17" x14ac:dyDescent="0.25">
      <c r="A2055" t="s">
        <v>2905</v>
      </c>
      <c r="B2055" s="66">
        <v>43479</v>
      </c>
      <c r="C2055" t="s">
        <v>195</v>
      </c>
      <c r="D2055" t="s">
        <v>211</v>
      </c>
      <c r="E2055" t="s">
        <v>182</v>
      </c>
      <c r="F2055" t="s">
        <v>250</v>
      </c>
      <c r="G2055" t="s">
        <v>236</v>
      </c>
      <c r="H2055">
        <v>49201</v>
      </c>
      <c r="I2055" t="s">
        <v>214</v>
      </c>
      <c r="J2055" t="s">
        <v>193</v>
      </c>
      <c r="K2055" t="s">
        <v>199</v>
      </c>
      <c r="L2055" s="90">
        <v>352.38</v>
      </c>
      <c r="M2055">
        <v>2</v>
      </c>
      <c r="N2055">
        <v>0</v>
      </c>
      <c r="O2055" s="90">
        <v>81.047399999999996</v>
      </c>
      <c r="P2055"/>
      <c r="Q2055"/>
    </row>
    <row r="2056" spans="1:17" x14ac:dyDescent="0.25">
      <c r="A2056" t="s">
        <v>2906</v>
      </c>
      <c r="B2056" s="66">
        <v>43479</v>
      </c>
      <c r="C2056" t="s">
        <v>180</v>
      </c>
      <c r="D2056" t="s">
        <v>181</v>
      </c>
      <c r="E2056" t="s">
        <v>182</v>
      </c>
      <c r="F2056" t="s">
        <v>511</v>
      </c>
      <c r="G2056" t="s">
        <v>213</v>
      </c>
      <c r="H2056">
        <v>76248</v>
      </c>
      <c r="I2056" t="s">
        <v>214</v>
      </c>
      <c r="J2056" t="s">
        <v>193</v>
      </c>
      <c r="K2056" t="s">
        <v>194</v>
      </c>
      <c r="L2056" s="90">
        <v>6</v>
      </c>
      <c r="M2056">
        <v>2</v>
      </c>
      <c r="N2056">
        <v>0.2</v>
      </c>
      <c r="O2056" s="90">
        <v>2.1</v>
      </c>
      <c r="P2056"/>
      <c r="Q2056"/>
    </row>
    <row r="2057" spans="1:17" x14ac:dyDescent="0.25">
      <c r="A2057" t="s">
        <v>2907</v>
      </c>
      <c r="B2057" s="66">
        <v>43479</v>
      </c>
      <c r="C2057" t="s">
        <v>180</v>
      </c>
      <c r="D2057" t="s">
        <v>181</v>
      </c>
      <c r="E2057" t="s">
        <v>182</v>
      </c>
      <c r="F2057" t="s">
        <v>356</v>
      </c>
      <c r="G2057" t="s">
        <v>254</v>
      </c>
      <c r="H2057">
        <v>36830</v>
      </c>
      <c r="I2057" t="s">
        <v>185</v>
      </c>
      <c r="J2057" t="s">
        <v>193</v>
      </c>
      <c r="K2057" t="s">
        <v>226</v>
      </c>
      <c r="L2057" s="90">
        <v>7.38</v>
      </c>
      <c r="M2057">
        <v>2</v>
      </c>
      <c r="N2057">
        <v>0</v>
      </c>
      <c r="O2057" s="90">
        <v>3.3948</v>
      </c>
      <c r="P2057"/>
      <c r="Q2057"/>
    </row>
    <row r="2058" spans="1:17" x14ac:dyDescent="0.25">
      <c r="A2058" t="s">
        <v>2908</v>
      </c>
      <c r="B2058" s="66">
        <v>43479</v>
      </c>
      <c r="C2058" t="s">
        <v>195</v>
      </c>
      <c r="D2058" t="s">
        <v>181</v>
      </c>
      <c r="E2058" t="s">
        <v>182</v>
      </c>
      <c r="F2058" t="s">
        <v>209</v>
      </c>
      <c r="G2058" t="s">
        <v>210</v>
      </c>
      <c r="H2058">
        <v>98115</v>
      </c>
      <c r="I2058" t="s">
        <v>192</v>
      </c>
      <c r="J2058" t="s">
        <v>193</v>
      </c>
      <c r="K2058" t="s">
        <v>204</v>
      </c>
      <c r="L2058" s="90">
        <v>51.311999999999998</v>
      </c>
      <c r="M2058">
        <v>3</v>
      </c>
      <c r="N2058">
        <v>0.2</v>
      </c>
      <c r="O2058" s="90">
        <v>18.6006</v>
      </c>
      <c r="P2058"/>
      <c r="Q2058"/>
    </row>
    <row r="2059" spans="1:17" x14ac:dyDescent="0.25">
      <c r="A2059" t="s">
        <v>2909</v>
      </c>
      <c r="B2059" s="66">
        <v>43479</v>
      </c>
      <c r="C2059" t="s">
        <v>228</v>
      </c>
      <c r="D2059" t="s">
        <v>189</v>
      </c>
      <c r="E2059" t="s">
        <v>182</v>
      </c>
      <c r="F2059" t="s">
        <v>219</v>
      </c>
      <c r="G2059" t="s">
        <v>191</v>
      </c>
      <c r="H2059">
        <v>94109</v>
      </c>
      <c r="I2059" t="s">
        <v>192</v>
      </c>
      <c r="J2059" t="s">
        <v>193</v>
      </c>
      <c r="K2059" t="s">
        <v>208</v>
      </c>
      <c r="L2059" s="90">
        <v>45.36</v>
      </c>
      <c r="M2059">
        <v>7</v>
      </c>
      <c r="N2059">
        <v>0</v>
      </c>
      <c r="O2059" s="90">
        <v>21.7728</v>
      </c>
      <c r="P2059"/>
      <c r="Q2059"/>
    </row>
    <row r="2060" spans="1:17" x14ac:dyDescent="0.25">
      <c r="A2060" t="s">
        <v>2910</v>
      </c>
      <c r="B2060" s="66">
        <v>43480</v>
      </c>
      <c r="C2060" t="s">
        <v>195</v>
      </c>
      <c r="D2060" t="s">
        <v>211</v>
      </c>
      <c r="E2060" t="s">
        <v>182</v>
      </c>
      <c r="F2060" t="s">
        <v>190</v>
      </c>
      <c r="G2060" t="s">
        <v>191</v>
      </c>
      <c r="H2060">
        <v>90045</v>
      </c>
      <c r="I2060" t="s">
        <v>192</v>
      </c>
      <c r="J2060" t="s">
        <v>186</v>
      </c>
      <c r="K2060" t="s">
        <v>188</v>
      </c>
      <c r="L2060" s="90">
        <v>40.783999999999999</v>
      </c>
      <c r="M2060">
        <v>1</v>
      </c>
      <c r="N2060">
        <v>0.2</v>
      </c>
      <c r="O2060" s="90">
        <v>4.5881999999999996</v>
      </c>
      <c r="P2060"/>
      <c r="Q2060"/>
    </row>
    <row r="2061" spans="1:17" x14ac:dyDescent="0.25">
      <c r="A2061" t="s">
        <v>2911</v>
      </c>
      <c r="B2061" s="66">
        <v>43480</v>
      </c>
      <c r="C2061" t="s">
        <v>180</v>
      </c>
      <c r="D2061" t="s">
        <v>181</v>
      </c>
      <c r="E2061" t="s">
        <v>182</v>
      </c>
      <c r="F2061" t="s">
        <v>227</v>
      </c>
      <c r="G2061" t="s">
        <v>213</v>
      </c>
      <c r="H2061">
        <v>77095</v>
      </c>
      <c r="I2061" t="s">
        <v>214</v>
      </c>
      <c r="J2061" t="s">
        <v>193</v>
      </c>
      <c r="K2061" t="s">
        <v>208</v>
      </c>
      <c r="L2061" s="90">
        <v>16.175999999999998</v>
      </c>
      <c r="M2061">
        <v>3</v>
      </c>
      <c r="N2061">
        <v>0.2</v>
      </c>
      <c r="O2061" s="90">
        <v>6.0659999999999998</v>
      </c>
      <c r="P2061"/>
      <c r="Q2061"/>
    </row>
    <row r="2062" spans="1:17" x14ac:dyDescent="0.25">
      <c r="A2062" t="s">
        <v>2912</v>
      </c>
      <c r="B2062" s="66">
        <v>43480</v>
      </c>
      <c r="C2062" t="s">
        <v>195</v>
      </c>
      <c r="D2062" t="s">
        <v>181</v>
      </c>
      <c r="E2062" t="s">
        <v>182</v>
      </c>
      <c r="F2062" t="s">
        <v>310</v>
      </c>
      <c r="G2062" t="s">
        <v>191</v>
      </c>
      <c r="H2062">
        <v>92037</v>
      </c>
      <c r="I2062" t="s">
        <v>192</v>
      </c>
      <c r="J2062" t="s">
        <v>202</v>
      </c>
      <c r="K2062" t="s">
        <v>168</v>
      </c>
      <c r="L2062" s="90">
        <v>72.64</v>
      </c>
      <c r="M2062">
        <v>2</v>
      </c>
      <c r="N2062">
        <v>0</v>
      </c>
      <c r="O2062" s="90">
        <v>21.792000000000002</v>
      </c>
      <c r="P2062"/>
      <c r="Q2062"/>
    </row>
    <row r="2063" spans="1:17" x14ac:dyDescent="0.25">
      <c r="A2063" t="s">
        <v>2913</v>
      </c>
      <c r="B2063" s="66">
        <v>43480</v>
      </c>
      <c r="C2063" t="s">
        <v>195</v>
      </c>
      <c r="D2063" t="s">
        <v>181</v>
      </c>
      <c r="E2063" t="s">
        <v>182</v>
      </c>
      <c r="F2063" t="s">
        <v>245</v>
      </c>
      <c r="G2063" t="s">
        <v>231</v>
      </c>
      <c r="H2063">
        <v>60653</v>
      </c>
      <c r="I2063" t="s">
        <v>214</v>
      </c>
      <c r="J2063" t="s">
        <v>193</v>
      </c>
      <c r="K2063" t="s">
        <v>208</v>
      </c>
      <c r="L2063" s="90">
        <v>20.736000000000001</v>
      </c>
      <c r="M2063">
        <v>4</v>
      </c>
      <c r="N2063">
        <v>0.2</v>
      </c>
      <c r="O2063" s="90">
        <v>7.2576000000000001</v>
      </c>
      <c r="P2063"/>
      <c r="Q2063"/>
    </row>
    <row r="2064" spans="1:17" x14ac:dyDescent="0.25">
      <c r="A2064" t="s">
        <v>2914</v>
      </c>
      <c r="B2064" s="66">
        <v>43480</v>
      </c>
      <c r="C2064" t="s">
        <v>228</v>
      </c>
      <c r="D2064" t="s">
        <v>211</v>
      </c>
      <c r="E2064" t="s">
        <v>182</v>
      </c>
      <c r="F2064" t="s">
        <v>190</v>
      </c>
      <c r="G2064" t="s">
        <v>191</v>
      </c>
      <c r="H2064">
        <v>90045</v>
      </c>
      <c r="I2064" t="s">
        <v>192</v>
      </c>
      <c r="J2064" t="s">
        <v>202</v>
      </c>
      <c r="K2064" t="s">
        <v>203</v>
      </c>
      <c r="L2064" s="90">
        <v>279.95999999999998</v>
      </c>
      <c r="M2064">
        <v>5</v>
      </c>
      <c r="N2064">
        <v>0.2</v>
      </c>
      <c r="O2064" s="90">
        <v>17.497499999999999</v>
      </c>
      <c r="P2064"/>
      <c r="Q2064"/>
    </row>
    <row r="2065" spans="1:17" x14ac:dyDescent="0.25">
      <c r="A2065" t="s">
        <v>2915</v>
      </c>
      <c r="B2065" s="66">
        <v>43481</v>
      </c>
      <c r="C2065" t="s">
        <v>195</v>
      </c>
      <c r="D2065" t="s">
        <v>211</v>
      </c>
      <c r="E2065" t="s">
        <v>182</v>
      </c>
      <c r="F2065" t="s">
        <v>472</v>
      </c>
      <c r="G2065" t="s">
        <v>242</v>
      </c>
      <c r="H2065">
        <v>14304</v>
      </c>
      <c r="I2065" t="s">
        <v>224</v>
      </c>
      <c r="J2065" t="s">
        <v>193</v>
      </c>
      <c r="K2065" t="s">
        <v>204</v>
      </c>
      <c r="L2065" s="90">
        <v>17.712</v>
      </c>
      <c r="M2065">
        <v>3</v>
      </c>
      <c r="N2065">
        <v>0.2</v>
      </c>
      <c r="O2065" s="90">
        <v>6.4206000000000003</v>
      </c>
      <c r="P2065"/>
      <c r="Q2065"/>
    </row>
    <row r="2066" spans="1:17" x14ac:dyDescent="0.25">
      <c r="A2066" t="s">
        <v>2916</v>
      </c>
      <c r="B2066" s="66">
        <v>43482</v>
      </c>
      <c r="C2066" t="s">
        <v>180</v>
      </c>
      <c r="D2066" t="s">
        <v>181</v>
      </c>
      <c r="E2066" t="s">
        <v>182</v>
      </c>
      <c r="F2066" t="s">
        <v>190</v>
      </c>
      <c r="G2066" t="s">
        <v>191</v>
      </c>
      <c r="H2066">
        <v>90036</v>
      </c>
      <c r="I2066" t="s">
        <v>192</v>
      </c>
      <c r="J2066" t="s">
        <v>193</v>
      </c>
      <c r="K2066" t="s">
        <v>208</v>
      </c>
      <c r="L2066" s="90">
        <v>61.4</v>
      </c>
      <c r="M2066">
        <v>5</v>
      </c>
      <c r="N2066">
        <v>0</v>
      </c>
      <c r="O2066" s="90">
        <v>28.858000000000001</v>
      </c>
      <c r="P2066"/>
      <c r="Q2066"/>
    </row>
    <row r="2067" spans="1:17" x14ac:dyDescent="0.25">
      <c r="A2067" t="s">
        <v>2917</v>
      </c>
      <c r="B2067" s="66">
        <v>43482</v>
      </c>
      <c r="C2067" t="s">
        <v>195</v>
      </c>
      <c r="D2067" t="s">
        <v>181</v>
      </c>
      <c r="E2067" t="s">
        <v>182</v>
      </c>
      <c r="F2067" t="s">
        <v>647</v>
      </c>
      <c r="G2067" t="s">
        <v>502</v>
      </c>
      <c r="H2067">
        <v>67212</v>
      </c>
      <c r="I2067" t="s">
        <v>214</v>
      </c>
      <c r="J2067" t="s">
        <v>193</v>
      </c>
      <c r="K2067" t="s">
        <v>194</v>
      </c>
      <c r="L2067" s="90">
        <v>18.899999999999999</v>
      </c>
      <c r="M2067">
        <v>3</v>
      </c>
      <c r="N2067">
        <v>0</v>
      </c>
      <c r="O2067" s="90">
        <v>8.6940000000000008</v>
      </c>
      <c r="P2067"/>
      <c r="Q2067"/>
    </row>
    <row r="2068" spans="1:17" x14ac:dyDescent="0.25">
      <c r="A2068" t="s">
        <v>2918</v>
      </c>
      <c r="B2068" s="66">
        <v>43482</v>
      </c>
      <c r="C2068" t="s">
        <v>195</v>
      </c>
      <c r="D2068" t="s">
        <v>211</v>
      </c>
      <c r="E2068" t="s">
        <v>182</v>
      </c>
      <c r="F2068" t="s">
        <v>682</v>
      </c>
      <c r="G2068" t="s">
        <v>213</v>
      </c>
      <c r="H2068">
        <v>77573</v>
      </c>
      <c r="I2068" t="s">
        <v>214</v>
      </c>
      <c r="J2068" t="s">
        <v>193</v>
      </c>
      <c r="K2068" t="s">
        <v>201</v>
      </c>
      <c r="L2068" s="90">
        <v>22.288</v>
      </c>
      <c r="M2068">
        <v>7</v>
      </c>
      <c r="N2068">
        <v>0.2</v>
      </c>
      <c r="O2068" s="90">
        <v>3.9003999999999999</v>
      </c>
      <c r="P2068"/>
      <c r="Q2068"/>
    </row>
    <row r="2069" spans="1:17" x14ac:dyDescent="0.25">
      <c r="A2069" t="s">
        <v>2919</v>
      </c>
      <c r="B2069" s="66">
        <v>43482</v>
      </c>
      <c r="C2069" t="s">
        <v>195</v>
      </c>
      <c r="D2069" t="s">
        <v>211</v>
      </c>
      <c r="E2069" t="s">
        <v>182</v>
      </c>
      <c r="F2069" t="s">
        <v>190</v>
      </c>
      <c r="G2069" t="s">
        <v>191</v>
      </c>
      <c r="H2069">
        <v>90036</v>
      </c>
      <c r="I2069" t="s">
        <v>192</v>
      </c>
      <c r="J2069" t="s">
        <v>193</v>
      </c>
      <c r="K2069" t="s">
        <v>194</v>
      </c>
      <c r="L2069" s="90">
        <v>12.6</v>
      </c>
      <c r="M2069">
        <v>2</v>
      </c>
      <c r="N2069">
        <v>0</v>
      </c>
      <c r="O2069" s="90">
        <v>5.7960000000000003</v>
      </c>
      <c r="P2069"/>
      <c r="Q2069"/>
    </row>
    <row r="2070" spans="1:17" x14ac:dyDescent="0.25">
      <c r="A2070" t="s">
        <v>2920</v>
      </c>
      <c r="B2070" s="66">
        <v>43483</v>
      </c>
      <c r="C2070" t="s">
        <v>195</v>
      </c>
      <c r="D2070" t="s">
        <v>181</v>
      </c>
      <c r="E2070" t="s">
        <v>182</v>
      </c>
      <c r="F2070" t="s">
        <v>430</v>
      </c>
      <c r="G2070" t="s">
        <v>231</v>
      </c>
      <c r="H2070">
        <v>61107</v>
      </c>
      <c r="I2070" t="s">
        <v>214</v>
      </c>
      <c r="J2070" t="s">
        <v>193</v>
      </c>
      <c r="K2070" t="s">
        <v>201</v>
      </c>
      <c r="L2070" s="90">
        <v>128.744</v>
      </c>
      <c r="M2070">
        <v>7</v>
      </c>
      <c r="N2070">
        <v>0.2</v>
      </c>
      <c r="O2070" s="90">
        <v>12.8744</v>
      </c>
      <c r="P2070"/>
      <c r="Q2070"/>
    </row>
    <row r="2071" spans="1:17" x14ac:dyDescent="0.25">
      <c r="A2071" t="s">
        <v>2921</v>
      </c>
      <c r="B2071" s="66">
        <v>43483</v>
      </c>
      <c r="C2071" t="s">
        <v>334</v>
      </c>
      <c r="D2071" t="s">
        <v>211</v>
      </c>
      <c r="E2071" t="s">
        <v>182</v>
      </c>
      <c r="F2071" t="s">
        <v>219</v>
      </c>
      <c r="G2071" t="s">
        <v>191</v>
      </c>
      <c r="H2071">
        <v>94122</v>
      </c>
      <c r="I2071" t="s">
        <v>192</v>
      </c>
      <c r="J2071" t="s">
        <v>193</v>
      </c>
      <c r="K2071" t="s">
        <v>201</v>
      </c>
      <c r="L2071" s="90">
        <v>37.17</v>
      </c>
      <c r="M2071">
        <v>9</v>
      </c>
      <c r="N2071">
        <v>0</v>
      </c>
      <c r="O2071" s="90">
        <v>11.151</v>
      </c>
      <c r="P2071"/>
      <c r="Q2071"/>
    </row>
    <row r="2072" spans="1:17" x14ac:dyDescent="0.25">
      <c r="A2072" t="s">
        <v>2922</v>
      </c>
      <c r="B2072" s="66">
        <v>43483</v>
      </c>
      <c r="C2072" t="s">
        <v>195</v>
      </c>
      <c r="D2072" t="s">
        <v>181</v>
      </c>
      <c r="E2072" t="s">
        <v>182</v>
      </c>
      <c r="F2072" t="s">
        <v>227</v>
      </c>
      <c r="G2072" t="s">
        <v>213</v>
      </c>
      <c r="H2072">
        <v>77095</v>
      </c>
      <c r="I2072" t="s">
        <v>214</v>
      </c>
      <c r="J2072" t="s">
        <v>202</v>
      </c>
      <c r="K2072" t="s">
        <v>203</v>
      </c>
      <c r="L2072" s="90">
        <v>16.68</v>
      </c>
      <c r="M2072">
        <v>3</v>
      </c>
      <c r="N2072">
        <v>0.2</v>
      </c>
      <c r="O2072" s="90">
        <v>5.2125000000000004</v>
      </c>
      <c r="P2072"/>
      <c r="Q2072"/>
    </row>
    <row r="2073" spans="1:17" x14ac:dyDescent="0.25">
      <c r="A2073" t="s">
        <v>2923</v>
      </c>
      <c r="B2073" s="66">
        <v>43484</v>
      </c>
      <c r="C2073" t="s">
        <v>195</v>
      </c>
      <c r="D2073" t="s">
        <v>181</v>
      </c>
      <c r="E2073" t="s">
        <v>182</v>
      </c>
      <c r="F2073" t="s">
        <v>241</v>
      </c>
      <c r="G2073" t="s">
        <v>242</v>
      </c>
      <c r="H2073">
        <v>10035</v>
      </c>
      <c r="I2073" t="s">
        <v>224</v>
      </c>
      <c r="J2073" t="s">
        <v>193</v>
      </c>
      <c r="K2073" t="s">
        <v>208</v>
      </c>
      <c r="L2073" s="90">
        <v>38.520000000000003</v>
      </c>
      <c r="M2073">
        <v>9</v>
      </c>
      <c r="N2073">
        <v>0</v>
      </c>
      <c r="O2073" s="90">
        <v>18.104399999999998</v>
      </c>
      <c r="P2073"/>
      <c r="Q2073"/>
    </row>
    <row r="2074" spans="1:17" x14ac:dyDescent="0.25">
      <c r="A2074" t="s">
        <v>2924</v>
      </c>
      <c r="B2074" s="66">
        <v>43484</v>
      </c>
      <c r="C2074" t="s">
        <v>195</v>
      </c>
      <c r="D2074" t="s">
        <v>181</v>
      </c>
      <c r="E2074" t="s">
        <v>182</v>
      </c>
      <c r="F2074" t="s">
        <v>300</v>
      </c>
      <c r="G2074" t="s">
        <v>264</v>
      </c>
      <c r="H2074">
        <v>80219</v>
      </c>
      <c r="I2074" t="s">
        <v>192</v>
      </c>
      <c r="J2074" t="s">
        <v>186</v>
      </c>
      <c r="K2074" t="s">
        <v>200</v>
      </c>
      <c r="L2074" s="90">
        <v>4.2240000000000002</v>
      </c>
      <c r="M2074">
        <v>3</v>
      </c>
      <c r="N2074">
        <v>0.2</v>
      </c>
      <c r="O2074" s="90">
        <v>1.2672000000000001</v>
      </c>
      <c r="P2074"/>
      <c r="Q2074"/>
    </row>
    <row r="2075" spans="1:17" x14ac:dyDescent="0.25">
      <c r="A2075" t="s">
        <v>2925</v>
      </c>
      <c r="B2075" s="66">
        <v>43484</v>
      </c>
      <c r="C2075" t="s">
        <v>195</v>
      </c>
      <c r="D2075" t="s">
        <v>181</v>
      </c>
      <c r="E2075" t="s">
        <v>182</v>
      </c>
      <c r="F2075" t="s">
        <v>493</v>
      </c>
      <c r="G2075" t="s">
        <v>231</v>
      </c>
      <c r="H2075">
        <v>60076</v>
      </c>
      <c r="I2075" t="s">
        <v>214</v>
      </c>
      <c r="J2075" t="s">
        <v>193</v>
      </c>
      <c r="K2075" t="s">
        <v>204</v>
      </c>
      <c r="L2075" s="90">
        <v>12.176</v>
      </c>
      <c r="M2075">
        <v>4</v>
      </c>
      <c r="N2075">
        <v>0.8</v>
      </c>
      <c r="O2075" s="90">
        <v>18.872800000000002</v>
      </c>
      <c r="P2075"/>
      <c r="Q2075"/>
    </row>
    <row r="2076" spans="1:17" x14ac:dyDescent="0.25">
      <c r="A2076" t="s">
        <v>2926</v>
      </c>
      <c r="B2076" s="66">
        <v>43484</v>
      </c>
      <c r="C2076" t="s">
        <v>195</v>
      </c>
      <c r="D2076" t="s">
        <v>181</v>
      </c>
      <c r="E2076" t="s">
        <v>182</v>
      </c>
      <c r="F2076" t="s">
        <v>529</v>
      </c>
      <c r="G2076" t="s">
        <v>191</v>
      </c>
      <c r="H2076">
        <v>91730</v>
      </c>
      <c r="I2076" t="s">
        <v>192</v>
      </c>
      <c r="J2076" t="s">
        <v>193</v>
      </c>
      <c r="K2076" t="s">
        <v>208</v>
      </c>
      <c r="L2076" s="90">
        <v>38.880000000000003</v>
      </c>
      <c r="M2076">
        <v>6</v>
      </c>
      <c r="N2076">
        <v>0</v>
      </c>
      <c r="O2076" s="90">
        <v>18.662400000000002</v>
      </c>
      <c r="P2076"/>
      <c r="Q2076"/>
    </row>
    <row r="2077" spans="1:17" x14ac:dyDescent="0.25">
      <c r="A2077" t="s">
        <v>2927</v>
      </c>
      <c r="B2077" s="66">
        <v>43484</v>
      </c>
      <c r="C2077" t="s">
        <v>195</v>
      </c>
      <c r="D2077" t="s">
        <v>211</v>
      </c>
      <c r="E2077" t="s">
        <v>182</v>
      </c>
      <c r="F2077" t="s">
        <v>196</v>
      </c>
      <c r="G2077" t="s">
        <v>197</v>
      </c>
      <c r="H2077">
        <v>33311</v>
      </c>
      <c r="I2077" t="s">
        <v>185</v>
      </c>
      <c r="J2077" t="s">
        <v>186</v>
      </c>
      <c r="K2077" t="s">
        <v>200</v>
      </c>
      <c r="L2077" s="90">
        <v>45.567999999999998</v>
      </c>
      <c r="M2077">
        <v>2</v>
      </c>
      <c r="N2077">
        <v>0.2</v>
      </c>
      <c r="O2077" s="90">
        <v>9.6831999999999994</v>
      </c>
      <c r="P2077"/>
      <c r="Q2077"/>
    </row>
    <row r="2078" spans="1:17" x14ac:dyDescent="0.25">
      <c r="A2078" t="s">
        <v>2928</v>
      </c>
      <c r="B2078" s="66">
        <v>43485</v>
      </c>
      <c r="C2078" t="s">
        <v>195</v>
      </c>
      <c r="D2078" t="s">
        <v>181</v>
      </c>
      <c r="E2078" t="s">
        <v>182</v>
      </c>
      <c r="F2078" t="s">
        <v>209</v>
      </c>
      <c r="G2078" t="s">
        <v>210</v>
      </c>
      <c r="H2078">
        <v>98105</v>
      </c>
      <c r="I2078" t="s">
        <v>192</v>
      </c>
      <c r="J2078" t="s">
        <v>193</v>
      </c>
      <c r="K2078" t="s">
        <v>204</v>
      </c>
      <c r="L2078" s="90">
        <v>153.55199999999999</v>
      </c>
      <c r="M2078">
        <v>3</v>
      </c>
      <c r="N2078">
        <v>0.2</v>
      </c>
      <c r="O2078" s="90">
        <v>51.823799999999999</v>
      </c>
      <c r="P2078"/>
      <c r="Q2078"/>
    </row>
    <row r="2079" spans="1:17" x14ac:dyDescent="0.25">
      <c r="A2079" t="s">
        <v>2929</v>
      </c>
      <c r="B2079" s="66">
        <v>43485</v>
      </c>
      <c r="C2079" t="s">
        <v>195</v>
      </c>
      <c r="D2079" t="s">
        <v>181</v>
      </c>
      <c r="E2079" t="s">
        <v>182</v>
      </c>
      <c r="F2079" t="s">
        <v>219</v>
      </c>
      <c r="G2079" t="s">
        <v>191</v>
      </c>
      <c r="H2079">
        <v>94110</v>
      </c>
      <c r="I2079" t="s">
        <v>192</v>
      </c>
      <c r="J2079" t="s">
        <v>193</v>
      </c>
      <c r="K2079" t="s">
        <v>204</v>
      </c>
      <c r="L2079" s="90">
        <v>123.14400000000001</v>
      </c>
      <c r="M2079">
        <v>7</v>
      </c>
      <c r="N2079">
        <v>0.2</v>
      </c>
      <c r="O2079" s="90">
        <v>46.179000000000002</v>
      </c>
      <c r="P2079"/>
      <c r="Q2079"/>
    </row>
    <row r="2080" spans="1:17" x14ac:dyDescent="0.25">
      <c r="A2080" t="s">
        <v>2930</v>
      </c>
      <c r="B2080" s="66">
        <v>43485</v>
      </c>
      <c r="C2080" t="s">
        <v>195</v>
      </c>
      <c r="D2080" t="s">
        <v>181</v>
      </c>
      <c r="E2080" t="s">
        <v>182</v>
      </c>
      <c r="F2080" t="s">
        <v>222</v>
      </c>
      <c r="G2080" t="s">
        <v>223</v>
      </c>
      <c r="H2080">
        <v>19120</v>
      </c>
      <c r="I2080" t="s">
        <v>224</v>
      </c>
      <c r="J2080" t="s">
        <v>186</v>
      </c>
      <c r="K2080" t="s">
        <v>198</v>
      </c>
      <c r="L2080" s="90">
        <v>350.35199999999998</v>
      </c>
      <c r="M2080">
        <v>4</v>
      </c>
      <c r="N2080">
        <v>0.4</v>
      </c>
      <c r="O2080" s="90">
        <v>140.14080000000001</v>
      </c>
      <c r="P2080"/>
      <c r="Q2080"/>
    </row>
    <row r="2081" spans="1:17" x14ac:dyDescent="0.25">
      <c r="A2081" t="s">
        <v>2931</v>
      </c>
      <c r="B2081" s="66">
        <v>43485</v>
      </c>
      <c r="C2081" t="s">
        <v>195</v>
      </c>
      <c r="D2081" t="s">
        <v>189</v>
      </c>
      <c r="E2081" t="s">
        <v>182</v>
      </c>
      <c r="F2081" t="s">
        <v>190</v>
      </c>
      <c r="G2081" t="s">
        <v>191</v>
      </c>
      <c r="H2081">
        <v>90004</v>
      </c>
      <c r="I2081" t="s">
        <v>192</v>
      </c>
      <c r="J2081" t="s">
        <v>186</v>
      </c>
      <c r="K2081" t="s">
        <v>188</v>
      </c>
      <c r="L2081" s="90">
        <v>279.45600000000002</v>
      </c>
      <c r="M2081">
        <v>6</v>
      </c>
      <c r="N2081">
        <v>0.2</v>
      </c>
      <c r="O2081" s="90">
        <v>20.959199999999999</v>
      </c>
      <c r="P2081"/>
      <c r="Q2081"/>
    </row>
    <row r="2082" spans="1:17" x14ac:dyDescent="0.25">
      <c r="A2082" t="s">
        <v>2932</v>
      </c>
      <c r="B2082" s="66">
        <v>43485</v>
      </c>
      <c r="C2082" t="s">
        <v>180</v>
      </c>
      <c r="D2082" t="s">
        <v>181</v>
      </c>
      <c r="E2082" t="s">
        <v>182</v>
      </c>
      <c r="F2082" t="s">
        <v>572</v>
      </c>
      <c r="G2082" t="s">
        <v>210</v>
      </c>
      <c r="H2082">
        <v>98226</v>
      </c>
      <c r="I2082" t="s">
        <v>192</v>
      </c>
      <c r="J2082" t="s">
        <v>186</v>
      </c>
      <c r="K2082" t="s">
        <v>198</v>
      </c>
      <c r="L2082" s="90">
        <v>2665.62</v>
      </c>
      <c r="M2082">
        <v>9</v>
      </c>
      <c r="N2082">
        <v>0</v>
      </c>
      <c r="O2082" s="90">
        <v>239.9058</v>
      </c>
      <c r="P2082"/>
      <c r="Q2082"/>
    </row>
    <row r="2083" spans="1:17" x14ac:dyDescent="0.25">
      <c r="A2083" t="s">
        <v>2933</v>
      </c>
      <c r="B2083" s="66">
        <v>43486</v>
      </c>
      <c r="C2083" t="s">
        <v>180</v>
      </c>
      <c r="D2083" t="s">
        <v>181</v>
      </c>
      <c r="E2083" t="s">
        <v>182</v>
      </c>
      <c r="F2083" t="s">
        <v>269</v>
      </c>
      <c r="G2083" t="s">
        <v>333</v>
      </c>
      <c r="H2083">
        <v>31907</v>
      </c>
      <c r="I2083" t="s">
        <v>185</v>
      </c>
      <c r="J2083" t="s">
        <v>193</v>
      </c>
      <c r="K2083" t="s">
        <v>201</v>
      </c>
      <c r="L2083" s="90">
        <v>40.049999999999997</v>
      </c>
      <c r="M2083">
        <v>3</v>
      </c>
      <c r="N2083">
        <v>0</v>
      </c>
      <c r="O2083" s="90">
        <v>11.214</v>
      </c>
      <c r="P2083"/>
      <c r="Q2083"/>
    </row>
    <row r="2084" spans="1:17" x14ac:dyDescent="0.25">
      <c r="A2084" t="s">
        <v>2934</v>
      </c>
      <c r="B2084" s="66">
        <v>43486</v>
      </c>
      <c r="C2084" t="s">
        <v>195</v>
      </c>
      <c r="D2084" t="s">
        <v>181</v>
      </c>
      <c r="E2084" t="s">
        <v>182</v>
      </c>
      <c r="F2084" t="s">
        <v>241</v>
      </c>
      <c r="G2084" t="s">
        <v>242</v>
      </c>
      <c r="H2084">
        <v>10009</v>
      </c>
      <c r="I2084" t="s">
        <v>224</v>
      </c>
      <c r="J2084" t="s">
        <v>193</v>
      </c>
      <c r="K2084" t="s">
        <v>204</v>
      </c>
      <c r="L2084" s="90">
        <v>7.8559999999999999</v>
      </c>
      <c r="M2084">
        <v>2</v>
      </c>
      <c r="N2084">
        <v>0.2</v>
      </c>
      <c r="O2084" s="90">
        <v>2.8477999999999999</v>
      </c>
      <c r="P2084"/>
      <c r="Q2084"/>
    </row>
    <row r="2085" spans="1:17" x14ac:dyDescent="0.25">
      <c r="A2085" t="s">
        <v>2935</v>
      </c>
      <c r="B2085" s="66">
        <v>43486</v>
      </c>
      <c r="C2085" t="s">
        <v>195</v>
      </c>
      <c r="D2085" t="s">
        <v>181</v>
      </c>
      <c r="E2085" t="s">
        <v>182</v>
      </c>
      <c r="F2085" t="s">
        <v>241</v>
      </c>
      <c r="G2085" t="s">
        <v>242</v>
      </c>
      <c r="H2085">
        <v>10009</v>
      </c>
      <c r="I2085" t="s">
        <v>224</v>
      </c>
      <c r="J2085" t="s">
        <v>202</v>
      </c>
      <c r="K2085" t="s">
        <v>203</v>
      </c>
      <c r="L2085" s="90">
        <v>21.99</v>
      </c>
      <c r="M2085">
        <v>1</v>
      </c>
      <c r="N2085">
        <v>0</v>
      </c>
      <c r="O2085" s="90">
        <v>10.555199999999999</v>
      </c>
      <c r="P2085"/>
      <c r="Q2085"/>
    </row>
    <row r="2086" spans="1:17" x14ac:dyDescent="0.25">
      <c r="A2086" t="s">
        <v>2936</v>
      </c>
      <c r="B2086" s="66">
        <v>43486</v>
      </c>
      <c r="C2086" t="s">
        <v>180</v>
      </c>
      <c r="D2086" t="s">
        <v>181</v>
      </c>
      <c r="E2086" t="s">
        <v>182</v>
      </c>
      <c r="F2086" t="s">
        <v>464</v>
      </c>
      <c r="G2086" t="s">
        <v>218</v>
      </c>
      <c r="H2086">
        <v>84062</v>
      </c>
      <c r="I2086" t="s">
        <v>192</v>
      </c>
      <c r="J2086" t="s">
        <v>193</v>
      </c>
      <c r="K2086" t="s">
        <v>208</v>
      </c>
      <c r="L2086" s="90">
        <v>447.84</v>
      </c>
      <c r="M2086">
        <v>8</v>
      </c>
      <c r="N2086">
        <v>0</v>
      </c>
      <c r="O2086" s="90">
        <v>219.44159999999999</v>
      </c>
      <c r="P2086"/>
      <c r="Q2086"/>
    </row>
    <row r="2087" spans="1:17" x14ac:dyDescent="0.25">
      <c r="A2087" t="s">
        <v>2937</v>
      </c>
      <c r="B2087" s="66">
        <v>43486</v>
      </c>
      <c r="C2087" t="s">
        <v>334</v>
      </c>
      <c r="D2087" t="s">
        <v>181</v>
      </c>
      <c r="E2087" t="s">
        <v>182</v>
      </c>
      <c r="F2087" t="s">
        <v>719</v>
      </c>
      <c r="G2087" t="s">
        <v>291</v>
      </c>
      <c r="H2087">
        <v>70065</v>
      </c>
      <c r="I2087" t="s">
        <v>185</v>
      </c>
      <c r="J2087" t="s">
        <v>202</v>
      </c>
      <c r="K2087" t="s">
        <v>168</v>
      </c>
      <c r="L2087" s="90">
        <v>71.98</v>
      </c>
      <c r="M2087">
        <v>2</v>
      </c>
      <c r="N2087">
        <v>0</v>
      </c>
      <c r="O2087" s="90">
        <v>15.1158</v>
      </c>
      <c r="P2087"/>
      <c r="Q2087"/>
    </row>
    <row r="2088" spans="1:17" x14ac:dyDescent="0.25">
      <c r="A2088" t="s">
        <v>2938</v>
      </c>
      <c r="B2088" s="66">
        <v>43486</v>
      </c>
      <c r="C2088" t="s">
        <v>228</v>
      </c>
      <c r="D2088" t="s">
        <v>181</v>
      </c>
      <c r="E2088" t="s">
        <v>182</v>
      </c>
      <c r="F2088" t="s">
        <v>241</v>
      </c>
      <c r="G2088" t="s">
        <v>242</v>
      </c>
      <c r="H2088">
        <v>10024</v>
      </c>
      <c r="I2088" t="s">
        <v>224</v>
      </c>
      <c r="J2088" t="s">
        <v>186</v>
      </c>
      <c r="K2088" t="s">
        <v>200</v>
      </c>
      <c r="L2088" s="90">
        <v>47.04</v>
      </c>
      <c r="M2088">
        <v>3</v>
      </c>
      <c r="N2088">
        <v>0</v>
      </c>
      <c r="O2088" s="90">
        <v>18.345600000000001</v>
      </c>
      <c r="P2088"/>
      <c r="Q2088"/>
    </row>
    <row r="2089" spans="1:17" x14ac:dyDescent="0.25">
      <c r="A2089" t="s">
        <v>2939</v>
      </c>
      <c r="B2089" s="66">
        <v>43487</v>
      </c>
      <c r="C2089" t="s">
        <v>195</v>
      </c>
      <c r="D2089" t="s">
        <v>189</v>
      </c>
      <c r="E2089" t="s">
        <v>182</v>
      </c>
      <c r="F2089" t="s">
        <v>245</v>
      </c>
      <c r="G2089" t="s">
        <v>231</v>
      </c>
      <c r="H2089">
        <v>60623</v>
      </c>
      <c r="I2089" t="s">
        <v>214</v>
      </c>
      <c r="J2089" t="s">
        <v>193</v>
      </c>
      <c r="K2089" t="s">
        <v>204</v>
      </c>
      <c r="L2089" s="90">
        <v>14.48</v>
      </c>
      <c r="M2089">
        <v>5</v>
      </c>
      <c r="N2089">
        <v>0.8</v>
      </c>
      <c r="O2089" s="90">
        <v>23.891999999999999</v>
      </c>
      <c r="P2089"/>
      <c r="Q2089"/>
    </row>
    <row r="2090" spans="1:17" x14ac:dyDescent="0.25">
      <c r="A2090" t="s">
        <v>2940</v>
      </c>
      <c r="B2090" s="66">
        <v>43487</v>
      </c>
      <c r="C2090" t="s">
        <v>195</v>
      </c>
      <c r="D2090" t="s">
        <v>189</v>
      </c>
      <c r="E2090" t="s">
        <v>182</v>
      </c>
      <c r="F2090" t="s">
        <v>362</v>
      </c>
      <c r="G2090" t="s">
        <v>363</v>
      </c>
      <c r="H2090">
        <v>72701</v>
      </c>
      <c r="I2090" t="s">
        <v>185</v>
      </c>
      <c r="J2090" t="s">
        <v>186</v>
      </c>
      <c r="K2090" t="s">
        <v>200</v>
      </c>
      <c r="L2090" s="90">
        <v>8.92</v>
      </c>
      <c r="M2090">
        <v>4</v>
      </c>
      <c r="N2090">
        <v>0</v>
      </c>
      <c r="O2090" s="90">
        <v>3.9247999999999998</v>
      </c>
      <c r="P2090"/>
      <c r="Q2090"/>
    </row>
    <row r="2091" spans="1:17" x14ac:dyDescent="0.25">
      <c r="A2091" t="s">
        <v>2941</v>
      </c>
      <c r="B2091" s="66">
        <v>43487</v>
      </c>
      <c r="C2091" t="s">
        <v>195</v>
      </c>
      <c r="D2091" t="s">
        <v>181</v>
      </c>
      <c r="E2091" t="s">
        <v>182</v>
      </c>
      <c r="F2091" t="s">
        <v>417</v>
      </c>
      <c r="G2091" t="s">
        <v>249</v>
      </c>
      <c r="H2091">
        <v>22304</v>
      </c>
      <c r="I2091" t="s">
        <v>185</v>
      </c>
      <c r="J2091" t="s">
        <v>193</v>
      </c>
      <c r="K2091" t="s">
        <v>199</v>
      </c>
      <c r="L2091" s="90">
        <v>24.56</v>
      </c>
      <c r="M2091">
        <v>2</v>
      </c>
      <c r="N2091">
        <v>0</v>
      </c>
      <c r="O2091" s="90">
        <v>6.8768000000000002</v>
      </c>
      <c r="P2091"/>
      <c r="Q2091"/>
    </row>
    <row r="2092" spans="1:17" x14ac:dyDescent="0.25">
      <c r="A2092" t="s">
        <v>2942</v>
      </c>
      <c r="B2092" s="66">
        <v>43487</v>
      </c>
      <c r="C2092" t="s">
        <v>228</v>
      </c>
      <c r="D2092" t="s">
        <v>181</v>
      </c>
      <c r="E2092" t="s">
        <v>182</v>
      </c>
      <c r="F2092" t="s">
        <v>448</v>
      </c>
      <c r="G2092" t="s">
        <v>197</v>
      </c>
      <c r="H2092">
        <v>33065</v>
      </c>
      <c r="I2092" t="s">
        <v>185</v>
      </c>
      <c r="J2092" t="s">
        <v>186</v>
      </c>
      <c r="K2092" t="s">
        <v>187</v>
      </c>
      <c r="L2092" s="90">
        <v>314.35199999999998</v>
      </c>
      <c r="M2092">
        <v>3</v>
      </c>
      <c r="N2092">
        <v>0.2</v>
      </c>
      <c r="O2092" s="90">
        <v>15.717599999999999</v>
      </c>
      <c r="P2092"/>
      <c r="Q2092"/>
    </row>
    <row r="2093" spans="1:17" x14ac:dyDescent="0.25">
      <c r="A2093" t="s">
        <v>2943</v>
      </c>
      <c r="B2093" s="66">
        <v>43487</v>
      </c>
      <c r="C2093" t="s">
        <v>195</v>
      </c>
      <c r="D2093" t="s">
        <v>181</v>
      </c>
      <c r="E2093" t="s">
        <v>182</v>
      </c>
      <c r="F2093" t="s">
        <v>241</v>
      </c>
      <c r="G2093" t="s">
        <v>242</v>
      </c>
      <c r="H2093">
        <v>10035</v>
      </c>
      <c r="I2093" t="s">
        <v>224</v>
      </c>
      <c r="J2093" t="s">
        <v>186</v>
      </c>
      <c r="K2093" t="s">
        <v>187</v>
      </c>
      <c r="L2093" s="90">
        <v>353.56799999999998</v>
      </c>
      <c r="M2093">
        <v>2</v>
      </c>
      <c r="N2093">
        <v>0.2</v>
      </c>
      <c r="O2093" s="90">
        <v>44.195999999999998</v>
      </c>
      <c r="P2093"/>
      <c r="Q2093"/>
    </row>
    <row r="2094" spans="1:17" x14ac:dyDescent="0.25">
      <c r="A2094" t="s">
        <v>2944</v>
      </c>
      <c r="B2094" s="66">
        <v>43487</v>
      </c>
      <c r="C2094" t="s">
        <v>195</v>
      </c>
      <c r="D2094" t="s">
        <v>189</v>
      </c>
      <c r="E2094" t="s">
        <v>182</v>
      </c>
      <c r="F2094" t="s">
        <v>731</v>
      </c>
      <c r="G2094" t="s">
        <v>332</v>
      </c>
      <c r="H2094">
        <v>1915</v>
      </c>
      <c r="I2094" t="s">
        <v>224</v>
      </c>
      <c r="J2094" t="s">
        <v>193</v>
      </c>
      <c r="K2094" t="s">
        <v>205</v>
      </c>
      <c r="L2094" s="90">
        <v>1737.18</v>
      </c>
      <c r="M2094">
        <v>6</v>
      </c>
      <c r="N2094">
        <v>0</v>
      </c>
      <c r="O2094" s="90">
        <v>503.78219999999999</v>
      </c>
      <c r="P2094"/>
      <c r="Q2094"/>
    </row>
    <row r="2095" spans="1:17" x14ac:dyDescent="0.25">
      <c r="A2095" t="s">
        <v>2945</v>
      </c>
      <c r="B2095" s="66">
        <v>43488</v>
      </c>
      <c r="C2095" t="s">
        <v>180</v>
      </c>
      <c r="D2095" t="s">
        <v>181</v>
      </c>
      <c r="E2095" t="s">
        <v>182</v>
      </c>
      <c r="F2095" t="s">
        <v>248</v>
      </c>
      <c r="G2095" t="s">
        <v>278</v>
      </c>
      <c r="H2095">
        <v>65807</v>
      </c>
      <c r="I2095" t="s">
        <v>214</v>
      </c>
      <c r="J2095" t="s">
        <v>193</v>
      </c>
      <c r="K2095" t="s">
        <v>205</v>
      </c>
      <c r="L2095" s="90">
        <v>24.18</v>
      </c>
      <c r="M2095">
        <v>2</v>
      </c>
      <c r="N2095">
        <v>0</v>
      </c>
      <c r="O2095" s="90">
        <v>7.2539999999999996</v>
      </c>
      <c r="P2095"/>
      <c r="Q2095"/>
    </row>
    <row r="2096" spans="1:17" x14ac:dyDescent="0.25">
      <c r="A2096" t="s">
        <v>2946</v>
      </c>
      <c r="B2096" s="66">
        <v>43488</v>
      </c>
      <c r="C2096" t="s">
        <v>180</v>
      </c>
      <c r="D2096" t="s">
        <v>211</v>
      </c>
      <c r="E2096" t="s">
        <v>182</v>
      </c>
      <c r="F2096" t="s">
        <v>237</v>
      </c>
      <c r="G2096" t="s">
        <v>413</v>
      </c>
      <c r="H2096">
        <v>3820</v>
      </c>
      <c r="I2096" t="s">
        <v>224</v>
      </c>
      <c r="J2096" t="s">
        <v>186</v>
      </c>
      <c r="K2096" t="s">
        <v>198</v>
      </c>
      <c r="L2096" s="90">
        <v>1053.164</v>
      </c>
      <c r="M2096">
        <v>4</v>
      </c>
      <c r="N2096">
        <v>0.3</v>
      </c>
      <c r="O2096" s="90">
        <v>105.3164</v>
      </c>
      <c r="P2096"/>
      <c r="Q2096"/>
    </row>
    <row r="2097" spans="1:17" x14ac:dyDescent="0.25">
      <c r="A2097" t="s">
        <v>2947</v>
      </c>
      <c r="B2097" s="66">
        <v>43488</v>
      </c>
      <c r="C2097" t="s">
        <v>195</v>
      </c>
      <c r="D2097" t="s">
        <v>181</v>
      </c>
      <c r="E2097" t="s">
        <v>182</v>
      </c>
      <c r="F2097" t="s">
        <v>253</v>
      </c>
      <c r="G2097" t="s">
        <v>231</v>
      </c>
      <c r="H2097">
        <v>62521</v>
      </c>
      <c r="I2097" t="s">
        <v>214</v>
      </c>
      <c r="J2097" t="s">
        <v>186</v>
      </c>
      <c r="K2097" t="s">
        <v>188</v>
      </c>
      <c r="L2097" s="90">
        <v>191.07900000000001</v>
      </c>
      <c r="M2097">
        <v>3</v>
      </c>
      <c r="N2097">
        <v>0.3</v>
      </c>
      <c r="O2097" s="90">
        <v>38.215800000000002</v>
      </c>
      <c r="P2097"/>
      <c r="Q2097"/>
    </row>
    <row r="2098" spans="1:17" x14ac:dyDescent="0.25">
      <c r="A2098" t="s">
        <v>2948</v>
      </c>
      <c r="B2098" s="66">
        <v>43488</v>
      </c>
      <c r="C2098" t="s">
        <v>195</v>
      </c>
      <c r="D2098" t="s">
        <v>189</v>
      </c>
      <c r="E2098" t="s">
        <v>182</v>
      </c>
      <c r="F2098" t="s">
        <v>209</v>
      </c>
      <c r="G2098" t="s">
        <v>210</v>
      </c>
      <c r="H2098">
        <v>98115</v>
      </c>
      <c r="I2098" t="s">
        <v>192</v>
      </c>
      <c r="J2098" t="s">
        <v>186</v>
      </c>
      <c r="K2098" t="s">
        <v>188</v>
      </c>
      <c r="L2098" s="90">
        <v>184.75200000000001</v>
      </c>
      <c r="M2098">
        <v>3</v>
      </c>
      <c r="N2098">
        <v>0.2</v>
      </c>
      <c r="O2098" s="90">
        <v>20.784600000000001</v>
      </c>
      <c r="P2098"/>
      <c r="Q2098"/>
    </row>
    <row r="2099" spans="1:17" x14ac:dyDescent="0.25">
      <c r="A2099" t="s">
        <v>2949</v>
      </c>
      <c r="B2099" s="66">
        <v>43488</v>
      </c>
      <c r="C2099" t="s">
        <v>228</v>
      </c>
      <c r="D2099" t="s">
        <v>181</v>
      </c>
      <c r="E2099" t="s">
        <v>182</v>
      </c>
      <c r="F2099" t="s">
        <v>355</v>
      </c>
      <c r="G2099" t="s">
        <v>207</v>
      </c>
      <c r="H2099">
        <v>28540</v>
      </c>
      <c r="I2099" t="s">
        <v>185</v>
      </c>
      <c r="J2099" t="s">
        <v>193</v>
      </c>
      <c r="K2099" t="s">
        <v>226</v>
      </c>
      <c r="L2099" s="90">
        <v>21.744</v>
      </c>
      <c r="M2099">
        <v>1</v>
      </c>
      <c r="N2099">
        <v>0.2</v>
      </c>
      <c r="O2099" s="90">
        <v>7.3385999999999996</v>
      </c>
      <c r="P2099"/>
      <c r="Q2099"/>
    </row>
    <row r="2100" spans="1:17" x14ac:dyDescent="0.25">
      <c r="A2100" t="s">
        <v>2950</v>
      </c>
      <c r="B2100" s="66">
        <v>43488</v>
      </c>
      <c r="C2100" t="s">
        <v>334</v>
      </c>
      <c r="D2100" t="s">
        <v>211</v>
      </c>
      <c r="E2100" t="s">
        <v>182</v>
      </c>
      <c r="F2100" t="s">
        <v>465</v>
      </c>
      <c r="G2100" t="s">
        <v>333</v>
      </c>
      <c r="H2100">
        <v>30080</v>
      </c>
      <c r="I2100" t="s">
        <v>185</v>
      </c>
      <c r="J2100" t="s">
        <v>193</v>
      </c>
      <c r="K2100" t="s">
        <v>208</v>
      </c>
      <c r="L2100" s="90">
        <v>342.37</v>
      </c>
      <c r="M2100">
        <v>7</v>
      </c>
      <c r="N2100">
        <v>0</v>
      </c>
      <c r="O2100" s="90">
        <v>160.91390000000001</v>
      </c>
      <c r="P2100"/>
      <c r="Q2100"/>
    </row>
    <row r="2101" spans="1:17" x14ac:dyDescent="0.25">
      <c r="A2101" t="s">
        <v>2951</v>
      </c>
      <c r="B2101" s="66">
        <v>43488</v>
      </c>
      <c r="C2101" t="s">
        <v>195</v>
      </c>
      <c r="D2101" t="s">
        <v>189</v>
      </c>
      <c r="E2101" t="s">
        <v>182</v>
      </c>
      <c r="F2101" t="s">
        <v>288</v>
      </c>
      <c r="G2101" t="s">
        <v>213</v>
      </c>
      <c r="H2101">
        <v>78207</v>
      </c>
      <c r="I2101" t="s">
        <v>214</v>
      </c>
      <c r="J2101" t="s">
        <v>193</v>
      </c>
      <c r="K2101" t="s">
        <v>204</v>
      </c>
      <c r="L2101" s="90">
        <v>23.911999999999999</v>
      </c>
      <c r="M2101">
        <v>2</v>
      </c>
      <c r="N2101">
        <v>0.8</v>
      </c>
      <c r="O2101" s="90">
        <v>40.650399999999998</v>
      </c>
      <c r="P2101"/>
      <c r="Q2101"/>
    </row>
    <row r="2102" spans="1:17" x14ac:dyDescent="0.25">
      <c r="A2102" t="s">
        <v>2952</v>
      </c>
      <c r="B2102" s="66">
        <v>43488</v>
      </c>
      <c r="C2102" t="s">
        <v>180</v>
      </c>
      <c r="D2102" t="s">
        <v>181</v>
      </c>
      <c r="E2102" t="s">
        <v>182</v>
      </c>
      <c r="F2102" t="s">
        <v>675</v>
      </c>
      <c r="G2102" t="s">
        <v>247</v>
      </c>
      <c r="H2102">
        <v>85323</v>
      </c>
      <c r="I2102" t="s">
        <v>192</v>
      </c>
      <c r="J2102" t="s">
        <v>193</v>
      </c>
      <c r="K2102" t="s">
        <v>201</v>
      </c>
      <c r="L2102" s="90">
        <v>14.576000000000001</v>
      </c>
      <c r="M2102">
        <v>2</v>
      </c>
      <c r="N2102">
        <v>0.2</v>
      </c>
      <c r="O2102" s="90">
        <v>2.3685999999999998</v>
      </c>
      <c r="P2102"/>
      <c r="Q2102"/>
    </row>
    <row r="2103" spans="1:17" x14ac:dyDescent="0.25">
      <c r="A2103" t="s">
        <v>2953</v>
      </c>
      <c r="B2103" s="66">
        <v>43488</v>
      </c>
      <c r="C2103" t="s">
        <v>195</v>
      </c>
      <c r="D2103" t="s">
        <v>189</v>
      </c>
      <c r="E2103" t="s">
        <v>182</v>
      </c>
      <c r="F2103" t="s">
        <v>212</v>
      </c>
      <c r="G2103" t="s">
        <v>213</v>
      </c>
      <c r="H2103">
        <v>76106</v>
      </c>
      <c r="I2103" t="s">
        <v>214</v>
      </c>
      <c r="J2103" t="s">
        <v>186</v>
      </c>
      <c r="K2103" t="s">
        <v>187</v>
      </c>
      <c r="L2103" s="90">
        <v>623.46479999999997</v>
      </c>
      <c r="M2103">
        <v>7</v>
      </c>
      <c r="N2103">
        <v>0.32</v>
      </c>
      <c r="O2103" s="90">
        <v>119.1918</v>
      </c>
      <c r="P2103"/>
      <c r="Q2103"/>
    </row>
    <row r="2104" spans="1:17" x14ac:dyDescent="0.25">
      <c r="A2104" t="s">
        <v>2954</v>
      </c>
      <c r="B2104" s="66">
        <v>43488</v>
      </c>
      <c r="C2104" t="s">
        <v>195</v>
      </c>
      <c r="D2104" t="s">
        <v>189</v>
      </c>
      <c r="E2104" t="s">
        <v>182</v>
      </c>
      <c r="F2104" t="s">
        <v>430</v>
      </c>
      <c r="G2104" t="s">
        <v>231</v>
      </c>
      <c r="H2104">
        <v>61107</v>
      </c>
      <c r="I2104" t="s">
        <v>214</v>
      </c>
      <c r="J2104" t="s">
        <v>193</v>
      </c>
      <c r="K2104" t="s">
        <v>208</v>
      </c>
      <c r="L2104" s="90">
        <v>38.015999999999998</v>
      </c>
      <c r="M2104">
        <v>6</v>
      </c>
      <c r="N2104">
        <v>0.2</v>
      </c>
      <c r="O2104" s="90">
        <v>13.780799999999999</v>
      </c>
      <c r="P2104"/>
      <c r="Q2104"/>
    </row>
    <row r="2105" spans="1:17" x14ac:dyDescent="0.25">
      <c r="A2105" t="s">
        <v>2955</v>
      </c>
      <c r="B2105" s="66">
        <v>43489</v>
      </c>
      <c r="C2105" t="s">
        <v>195</v>
      </c>
      <c r="D2105" t="s">
        <v>189</v>
      </c>
      <c r="E2105" t="s">
        <v>182</v>
      </c>
      <c r="F2105" t="s">
        <v>241</v>
      </c>
      <c r="G2105" t="s">
        <v>242</v>
      </c>
      <c r="H2105">
        <v>10009</v>
      </c>
      <c r="I2105" t="s">
        <v>224</v>
      </c>
      <c r="J2105" t="s">
        <v>202</v>
      </c>
      <c r="K2105" t="s">
        <v>203</v>
      </c>
      <c r="L2105" s="90">
        <v>135.99</v>
      </c>
      <c r="M2105">
        <v>1</v>
      </c>
      <c r="N2105">
        <v>0</v>
      </c>
      <c r="O2105" s="90">
        <v>36.717300000000002</v>
      </c>
      <c r="P2105"/>
      <c r="Q2105"/>
    </row>
    <row r="2106" spans="1:17" x14ac:dyDescent="0.25">
      <c r="A2106" t="s">
        <v>2956</v>
      </c>
      <c r="B2106" s="66">
        <v>43489</v>
      </c>
      <c r="C2106" t="s">
        <v>180</v>
      </c>
      <c r="D2106" t="s">
        <v>189</v>
      </c>
      <c r="E2106" t="s">
        <v>182</v>
      </c>
      <c r="F2106" t="s">
        <v>406</v>
      </c>
      <c r="G2106" t="s">
        <v>191</v>
      </c>
      <c r="H2106">
        <v>92704</v>
      </c>
      <c r="I2106" t="s">
        <v>192</v>
      </c>
      <c r="J2106" t="s">
        <v>202</v>
      </c>
      <c r="K2106" t="s">
        <v>203</v>
      </c>
      <c r="L2106" s="90">
        <v>143.952</v>
      </c>
      <c r="M2106">
        <v>6</v>
      </c>
      <c r="N2106">
        <v>0.2</v>
      </c>
      <c r="O2106" s="90">
        <v>17.994</v>
      </c>
      <c r="P2106"/>
      <c r="Q2106"/>
    </row>
    <row r="2107" spans="1:17" x14ac:dyDescent="0.25">
      <c r="A2107" t="s">
        <v>2957</v>
      </c>
      <c r="B2107" s="66">
        <v>43489</v>
      </c>
      <c r="C2107" t="s">
        <v>334</v>
      </c>
      <c r="D2107" t="s">
        <v>189</v>
      </c>
      <c r="E2107" t="s">
        <v>182</v>
      </c>
      <c r="F2107" t="s">
        <v>219</v>
      </c>
      <c r="G2107" t="s">
        <v>191</v>
      </c>
      <c r="H2107">
        <v>94110</v>
      </c>
      <c r="I2107" t="s">
        <v>192</v>
      </c>
      <c r="J2107" t="s">
        <v>193</v>
      </c>
      <c r="K2107" t="s">
        <v>276</v>
      </c>
      <c r="L2107" s="90">
        <v>25.35</v>
      </c>
      <c r="M2107">
        <v>3</v>
      </c>
      <c r="N2107">
        <v>0</v>
      </c>
      <c r="O2107" s="90">
        <v>7.6050000000000004</v>
      </c>
      <c r="P2107"/>
      <c r="Q2107"/>
    </row>
    <row r="2108" spans="1:17" x14ac:dyDescent="0.25">
      <c r="A2108" t="s">
        <v>2958</v>
      </c>
      <c r="B2108" s="66">
        <v>43489</v>
      </c>
      <c r="C2108" t="s">
        <v>195</v>
      </c>
      <c r="D2108" t="s">
        <v>211</v>
      </c>
      <c r="E2108" t="s">
        <v>182</v>
      </c>
      <c r="F2108" t="s">
        <v>256</v>
      </c>
      <c r="G2108" t="s">
        <v>414</v>
      </c>
      <c r="H2108">
        <v>21044</v>
      </c>
      <c r="I2108" t="s">
        <v>224</v>
      </c>
      <c r="J2108" t="s">
        <v>186</v>
      </c>
      <c r="K2108" t="s">
        <v>200</v>
      </c>
      <c r="L2108" s="90">
        <v>25.16</v>
      </c>
      <c r="M2108">
        <v>2</v>
      </c>
      <c r="N2108">
        <v>0</v>
      </c>
      <c r="O2108" s="90">
        <v>8.5543999999999993</v>
      </c>
      <c r="P2108"/>
      <c r="Q2108"/>
    </row>
    <row r="2109" spans="1:17" x14ac:dyDescent="0.25">
      <c r="A2109" t="s">
        <v>2959</v>
      </c>
      <c r="B2109" s="66">
        <v>43489</v>
      </c>
      <c r="C2109" t="s">
        <v>180</v>
      </c>
      <c r="D2109" t="s">
        <v>189</v>
      </c>
      <c r="E2109" t="s">
        <v>182</v>
      </c>
      <c r="F2109" t="s">
        <v>256</v>
      </c>
      <c r="G2109" t="s">
        <v>257</v>
      </c>
      <c r="H2109">
        <v>29203</v>
      </c>
      <c r="I2109" t="s">
        <v>185</v>
      </c>
      <c r="J2109" t="s">
        <v>202</v>
      </c>
      <c r="K2109" t="s">
        <v>168</v>
      </c>
      <c r="L2109" s="90">
        <v>75.98</v>
      </c>
      <c r="M2109">
        <v>2</v>
      </c>
      <c r="N2109">
        <v>0</v>
      </c>
      <c r="O2109" s="90">
        <v>18.235199999999999</v>
      </c>
      <c r="P2109"/>
      <c r="Q2109"/>
    </row>
    <row r="2110" spans="1:17" x14ac:dyDescent="0.25">
      <c r="A2110" t="s">
        <v>2960</v>
      </c>
      <c r="B2110" s="66">
        <v>43490</v>
      </c>
      <c r="C2110" t="s">
        <v>195</v>
      </c>
      <c r="D2110" t="s">
        <v>181</v>
      </c>
      <c r="E2110" t="s">
        <v>182</v>
      </c>
      <c r="F2110" t="s">
        <v>245</v>
      </c>
      <c r="G2110" t="s">
        <v>231</v>
      </c>
      <c r="H2110">
        <v>60610</v>
      </c>
      <c r="I2110" t="s">
        <v>214</v>
      </c>
      <c r="J2110" t="s">
        <v>202</v>
      </c>
      <c r="K2110" t="s">
        <v>203</v>
      </c>
      <c r="L2110" s="90">
        <v>35.04</v>
      </c>
      <c r="M2110">
        <v>4</v>
      </c>
      <c r="N2110">
        <v>0.2</v>
      </c>
      <c r="O2110" s="90">
        <v>7.008</v>
      </c>
      <c r="P2110"/>
      <c r="Q2110"/>
    </row>
    <row r="2111" spans="1:17" x14ac:dyDescent="0.25">
      <c r="A2111" t="s">
        <v>2961</v>
      </c>
      <c r="B2111" s="66">
        <v>43490</v>
      </c>
      <c r="C2111" t="s">
        <v>195</v>
      </c>
      <c r="D2111" t="s">
        <v>181</v>
      </c>
      <c r="E2111" t="s">
        <v>182</v>
      </c>
      <c r="F2111" t="s">
        <v>280</v>
      </c>
      <c r="G2111" t="s">
        <v>238</v>
      </c>
      <c r="H2111">
        <v>19711</v>
      </c>
      <c r="I2111" t="s">
        <v>224</v>
      </c>
      <c r="J2111" t="s">
        <v>202</v>
      </c>
      <c r="K2111" t="s">
        <v>203</v>
      </c>
      <c r="L2111" s="90">
        <v>89.98</v>
      </c>
      <c r="M2111">
        <v>2</v>
      </c>
      <c r="N2111">
        <v>0</v>
      </c>
      <c r="O2111" s="90">
        <v>43.190399999999997</v>
      </c>
      <c r="P2111"/>
      <c r="Q2111"/>
    </row>
    <row r="2112" spans="1:17" x14ac:dyDescent="0.25">
      <c r="A2112" t="s">
        <v>2962</v>
      </c>
      <c r="B2112" s="66">
        <v>43490</v>
      </c>
      <c r="C2112" t="s">
        <v>195</v>
      </c>
      <c r="D2112" t="s">
        <v>189</v>
      </c>
      <c r="E2112" t="s">
        <v>182</v>
      </c>
      <c r="F2112" t="s">
        <v>222</v>
      </c>
      <c r="G2112" t="s">
        <v>223</v>
      </c>
      <c r="H2112">
        <v>19143</v>
      </c>
      <c r="I2112" t="s">
        <v>224</v>
      </c>
      <c r="J2112" t="s">
        <v>202</v>
      </c>
      <c r="K2112" t="s">
        <v>203</v>
      </c>
      <c r="L2112" s="90">
        <v>677.58</v>
      </c>
      <c r="M2112">
        <v>5</v>
      </c>
      <c r="N2112">
        <v>0.4</v>
      </c>
      <c r="O2112" s="90">
        <v>158.102</v>
      </c>
      <c r="P2112"/>
      <c r="Q2112"/>
    </row>
    <row r="2113" spans="1:17" x14ac:dyDescent="0.25">
      <c r="A2113" t="s">
        <v>2963</v>
      </c>
      <c r="B2113" s="66">
        <v>43490</v>
      </c>
      <c r="C2113" t="s">
        <v>195</v>
      </c>
      <c r="D2113" t="s">
        <v>189</v>
      </c>
      <c r="E2113" t="s">
        <v>182</v>
      </c>
      <c r="F2113" t="s">
        <v>222</v>
      </c>
      <c r="G2113" t="s">
        <v>223</v>
      </c>
      <c r="H2113">
        <v>19134</v>
      </c>
      <c r="I2113" t="s">
        <v>224</v>
      </c>
      <c r="J2113" t="s">
        <v>202</v>
      </c>
      <c r="K2113" t="s">
        <v>203</v>
      </c>
      <c r="L2113" s="90">
        <v>32.381999999999998</v>
      </c>
      <c r="M2113">
        <v>3</v>
      </c>
      <c r="N2113">
        <v>0.4</v>
      </c>
      <c r="O2113" s="90">
        <v>4.3175999999999997</v>
      </c>
      <c r="P2113"/>
      <c r="Q2113"/>
    </row>
    <row r="2114" spans="1:17" x14ac:dyDescent="0.25">
      <c r="A2114" t="s">
        <v>2964</v>
      </c>
      <c r="B2114" s="66">
        <v>43491</v>
      </c>
      <c r="C2114" t="s">
        <v>228</v>
      </c>
      <c r="D2114" t="s">
        <v>181</v>
      </c>
      <c r="E2114" t="s">
        <v>182</v>
      </c>
      <c r="F2114" t="s">
        <v>241</v>
      </c>
      <c r="G2114" t="s">
        <v>242</v>
      </c>
      <c r="H2114">
        <v>10024</v>
      </c>
      <c r="I2114" t="s">
        <v>224</v>
      </c>
      <c r="J2114" t="s">
        <v>193</v>
      </c>
      <c r="K2114" t="s">
        <v>199</v>
      </c>
      <c r="L2114" s="90">
        <v>193.86</v>
      </c>
      <c r="M2114">
        <v>2</v>
      </c>
      <c r="N2114">
        <v>0</v>
      </c>
      <c r="O2114" s="90">
        <v>11.631600000000001</v>
      </c>
      <c r="P2114"/>
      <c r="Q2114"/>
    </row>
    <row r="2115" spans="1:17" x14ac:dyDescent="0.25">
      <c r="A2115" t="s">
        <v>2965</v>
      </c>
      <c r="B2115" s="66">
        <v>43491</v>
      </c>
      <c r="C2115" t="s">
        <v>228</v>
      </c>
      <c r="D2115" t="s">
        <v>181</v>
      </c>
      <c r="E2115" t="s">
        <v>182</v>
      </c>
      <c r="F2115" t="s">
        <v>269</v>
      </c>
      <c r="G2115" t="s">
        <v>270</v>
      </c>
      <c r="H2115">
        <v>43229</v>
      </c>
      <c r="I2115" t="s">
        <v>224</v>
      </c>
      <c r="J2115" t="s">
        <v>202</v>
      </c>
      <c r="K2115" t="s">
        <v>328</v>
      </c>
      <c r="L2115" s="90">
        <v>1439.9760000000001</v>
      </c>
      <c r="M2115">
        <v>4</v>
      </c>
      <c r="N2115">
        <v>0.4</v>
      </c>
      <c r="O2115" s="90">
        <v>191.99680000000001</v>
      </c>
      <c r="P2115"/>
      <c r="Q2115"/>
    </row>
    <row r="2116" spans="1:17" x14ac:dyDescent="0.25">
      <c r="A2116" t="s">
        <v>2966</v>
      </c>
      <c r="B2116" s="66">
        <v>43491</v>
      </c>
      <c r="C2116" t="s">
        <v>180</v>
      </c>
      <c r="D2116" t="s">
        <v>189</v>
      </c>
      <c r="E2116" t="s">
        <v>182</v>
      </c>
      <c r="F2116" t="s">
        <v>417</v>
      </c>
      <c r="G2116" t="s">
        <v>249</v>
      </c>
      <c r="H2116">
        <v>22304</v>
      </c>
      <c r="I2116" t="s">
        <v>185</v>
      </c>
      <c r="J2116" t="s">
        <v>193</v>
      </c>
      <c r="K2116" t="s">
        <v>276</v>
      </c>
      <c r="L2116" s="90">
        <v>4164.05</v>
      </c>
      <c r="M2116">
        <v>5</v>
      </c>
      <c r="N2116">
        <v>0</v>
      </c>
      <c r="O2116" s="90">
        <v>83.281000000000006</v>
      </c>
      <c r="P2116"/>
      <c r="Q2116"/>
    </row>
    <row r="2117" spans="1:17" x14ac:dyDescent="0.25">
      <c r="A2117" t="s">
        <v>2967</v>
      </c>
      <c r="B2117" s="66">
        <v>43491</v>
      </c>
      <c r="C2117" t="s">
        <v>228</v>
      </c>
      <c r="D2117" t="s">
        <v>181</v>
      </c>
      <c r="E2117" t="s">
        <v>182</v>
      </c>
      <c r="F2117" t="s">
        <v>305</v>
      </c>
      <c r="G2117" t="s">
        <v>270</v>
      </c>
      <c r="H2117">
        <v>43017</v>
      </c>
      <c r="I2117" t="s">
        <v>224</v>
      </c>
      <c r="J2117" t="s">
        <v>202</v>
      </c>
      <c r="K2117" t="s">
        <v>289</v>
      </c>
      <c r="L2117" s="90">
        <v>479.988</v>
      </c>
      <c r="M2117">
        <v>4</v>
      </c>
      <c r="N2117">
        <v>0.7</v>
      </c>
      <c r="O2117" s="90">
        <v>383.99040000000002</v>
      </c>
      <c r="P2117"/>
      <c r="Q2117"/>
    </row>
    <row r="2118" spans="1:17" x14ac:dyDescent="0.25">
      <c r="A2118" t="s">
        <v>2968</v>
      </c>
      <c r="B2118" s="66">
        <v>43491</v>
      </c>
      <c r="C2118" t="s">
        <v>195</v>
      </c>
      <c r="D2118" t="s">
        <v>189</v>
      </c>
      <c r="E2118" t="s">
        <v>182</v>
      </c>
      <c r="F2118" t="s">
        <v>250</v>
      </c>
      <c r="G2118" t="s">
        <v>236</v>
      </c>
      <c r="H2118">
        <v>49201</v>
      </c>
      <c r="I2118" t="s">
        <v>214</v>
      </c>
      <c r="J2118" t="s">
        <v>193</v>
      </c>
      <c r="K2118" t="s">
        <v>201</v>
      </c>
      <c r="L2118" s="90">
        <v>13.9</v>
      </c>
      <c r="M2118">
        <v>5</v>
      </c>
      <c r="N2118">
        <v>0</v>
      </c>
      <c r="O2118" s="90">
        <v>3.7530000000000001</v>
      </c>
      <c r="P2118"/>
      <c r="Q2118"/>
    </row>
    <row r="2119" spans="1:17" x14ac:dyDescent="0.25">
      <c r="A2119" t="s">
        <v>2969</v>
      </c>
      <c r="B2119" s="66">
        <v>43491</v>
      </c>
      <c r="C2119" t="s">
        <v>195</v>
      </c>
      <c r="D2119" t="s">
        <v>181</v>
      </c>
      <c r="E2119" t="s">
        <v>182</v>
      </c>
      <c r="F2119" t="s">
        <v>479</v>
      </c>
      <c r="G2119" t="s">
        <v>247</v>
      </c>
      <c r="H2119">
        <v>85281</v>
      </c>
      <c r="I2119" t="s">
        <v>192</v>
      </c>
      <c r="J2119" t="s">
        <v>193</v>
      </c>
      <c r="K2119" t="s">
        <v>243</v>
      </c>
      <c r="L2119" s="90">
        <v>8.3759999999999994</v>
      </c>
      <c r="M2119">
        <v>3</v>
      </c>
      <c r="N2119">
        <v>0.2</v>
      </c>
      <c r="O2119" s="90">
        <v>2.7222</v>
      </c>
      <c r="P2119"/>
      <c r="Q2119"/>
    </row>
    <row r="2120" spans="1:17" x14ac:dyDescent="0.25">
      <c r="A2120" t="s">
        <v>2970</v>
      </c>
      <c r="B2120" s="66">
        <v>43492</v>
      </c>
      <c r="C2120" t="s">
        <v>228</v>
      </c>
      <c r="D2120" t="s">
        <v>211</v>
      </c>
      <c r="E2120" t="s">
        <v>182</v>
      </c>
      <c r="F2120" t="s">
        <v>341</v>
      </c>
      <c r="G2120" t="s">
        <v>247</v>
      </c>
      <c r="H2120">
        <v>85345</v>
      </c>
      <c r="I2120" t="s">
        <v>192</v>
      </c>
      <c r="J2120" t="s">
        <v>193</v>
      </c>
      <c r="K2120" t="s">
        <v>199</v>
      </c>
      <c r="L2120" s="90">
        <v>68.447999999999993</v>
      </c>
      <c r="M2120">
        <v>4</v>
      </c>
      <c r="N2120">
        <v>0.2</v>
      </c>
      <c r="O2120" s="90">
        <v>7.7004000000000001</v>
      </c>
      <c r="P2120"/>
      <c r="Q2120"/>
    </row>
    <row r="2121" spans="1:17" x14ac:dyDescent="0.25">
      <c r="A2121" t="s">
        <v>2971</v>
      </c>
      <c r="B2121" s="66">
        <v>43492</v>
      </c>
      <c r="C2121" t="s">
        <v>195</v>
      </c>
      <c r="D2121" t="s">
        <v>181</v>
      </c>
      <c r="E2121" t="s">
        <v>182</v>
      </c>
      <c r="F2121" t="s">
        <v>272</v>
      </c>
      <c r="G2121" t="s">
        <v>207</v>
      </c>
      <c r="H2121">
        <v>28403</v>
      </c>
      <c r="I2121" t="s">
        <v>185</v>
      </c>
      <c r="J2121" t="s">
        <v>193</v>
      </c>
      <c r="K2121" t="s">
        <v>205</v>
      </c>
      <c r="L2121" s="90">
        <v>28.08</v>
      </c>
      <c r="M2121">
        <v>3</v>
      </c>
      <c r="N2121">
        <v>0.2</v>
      </c>
      <c r="O2121" s="90">
        <v>5.2649999999999997</v>
      </c>
      <c r="P2121"/>
      <c r="Q2121"/>
    </row>
    <row r="2122" spans="1:17" x14ac:dyDescent="0.25">
      <c r="A2122" t="s">
        <v>2972</v>
      </c>
      <c r="B2122" s="66">
        <v>43492</v>
      </c>
      <c r="C2122" t="s">
        <v>180</v>
      </c>
      <c r="D2122" t="s">
        <v>211</v>
      </c>
      <c r="E2122" t="s">
        <v>182</v>
      </c>
      <c r="F2122" t="s">
        <v>408</v>
      </c>
      <c r="G2122" t="s">
        <v>184</v>
      </c>
      <c r="H2122">
        <v>41042</v>
      </c>
      <c r="I2122" t="s">
        <v>185</v>
      </c>
      <c r="J2122" t="s">
        <v>202</v>
      </c>
      <c r="K2122" t="s">
        <v>168</v>
      </c>
      <c r="L2122" s="90">
        <v>18</v>
      </c>
      <c r="M2122">
        <v>1</v>
      </c>
      <c r="N2122">
        <v>0</v>
      </c>
      <c r="O2122" s="90">
        <v>3.24</v>
      </c>
      <c r="P2122"/>
      <c r="Q2122"/>
    </row>
    <row r="2123" spans="1:17" x14ac:dyDescent="0.25">
      <c r="A2123" t="s">
        <v>2973</v>
      </c>
      <c r="B2123" s="66">
        <v>43492</v>
      </c>
      <c r="C2123" t="s">
        <v>195</v>
      </c>
      <c r="D2123" t="s">
        <v>189</v>
      </c>
      <c r="E2123" t="s">
        <v>182</v>
      </c>
      <c r="F2123" t="s">
        <v>190</v>
      </c>
      <c r="G2123" t="s">
        <v>191</v>
      </c>
      <c r="H2123">
        <v>90036</v>
      </c>
      <c r="I2123" t="s">
        <v>192</v>
      </c>
      <c r="J2123" t="s">
        <v>202</v>
      </c>
      <c r="K2123" t="s">
        <v>168</v>
      </c>
      <c r="L2123" s="90">
        <v>44.75</v>
      </c>
      <c r="M2123">
        <v>5</v>
      </c>
      <c r="N2123">
        <v>0</v>
      </c>
      <c r="O2123" s="90">
        <v>8.5024999999999995</v>
      </c>
      <c r="P2123"/>
      <c r="Q2123"/>
    </row>
    <row r="2124" spans="1:17" x14ac:dyDescent="0.25">
      <c r="A2124" t="s">
        <v>2974</v>
      </c>
      <c r="B2124" s="66">
        <v>43492</v>
      </c>
      <c r="C2124" t="s">
        <v>195</v>
      </c>
      <c r="D2124" t="s">
        <v>181</v>
      </c>
      <c r="E2124" t="s">
        <v>182</v>
      </c>
      <c r="F2124" t="s">
        <v>241</v>
      </c>
      <c r="G2124" t="s">
        <v>242</v>
      </c>
      <c r="H2124">
        <v>10011</v>
      </c>
      <c r="I2124" t="s">
        <v>224</v>
      </c>
      <c r="J2124" t="s">
        <v>202</v>
      </c>
      <c r="K2124" t="s">
        <v>168</v>
      </c>
      <c r="L2124" s="90">
        <v>72.48</v>
      </c>
      <c r="M2124">
        <v>2</v>
      </c>
      <c r="N2124">
        <v>0</v>
      </c>
      <c r="O2124" s="90">
        <v>30.441600000000001</v>
      </c>
      <c r="P2124"/>
      <c r="Q2124"/>
    </row>
    <row r="2125" spans="1:17" x14ac:dyDescent="0.25">
      <c r="A2125" t="s">
        <v>2975</v>
      </c>
      <c r="B2125" s="66">
        <v>43492</v>
      </c>
      <c r="C2125" t="s">
        <v>195</v>
      </c>
      <c r="D2125" t="s">
        <v>189</v>
      </c>
      <c r="E2125" t="s">
        <v>182</v>
      </c>
      <c r="F2125" t="s">
        <v>219</v>
      </c>
      <c r="G2125" t="s">
        <v>191</v>
      </c>
      <c r="H2125">
        <v>94110</v>
      </c>
      <c r="I2125" t="s">
        <v>192</v>
      </c>
      <c r="J2125" t="s">
        <v>193</v>
      </c>
      <c r="K2125" t="s">
        <v>204</v>
      </c>
      <c r="L2125" s="90">
        <v>9.984</v>
      </c>
      <c r="M2125">
        <v>4</v>
      </c>
      <c r="N2125">
        <v>0.2</v>
      </c>
      <c r="O2125" s="90">
        <v>3.6192000000000002</v>
      </c>
      <c r="P2125"/>
      <c r="Q2125"/>
    </row>
    <row r="2126" spans="1:17" x14ac:dyDescent="0.25">
      <c r="A2126" t="s">
        <v>2976</v>
      </c>
      <c r="B2126" s="66">
        <v>43492</v>
      </c>
      <c r="C2126" t="s">
        <v>195</v>
      </c>
      <c r="D2126" t="s">
        <v>181</v>
      </c>
      <c r="E2126" t="s">
        <v>182</v>
      </c>
      <c r="F2126" t="s">
        <v>183</v>
      </c>
      <c r="G2126" t="s">
        <v>184</v>
      </c>
      <c r="H2126">
        <v>42420</v>
      </c>
      <c r="I2126" t="s">
        <v>185</v>
      </c>
      <c r="J2126" t="s">
        <v>193</v>
      </c>
      <c r="K2126" t="s">
        <v>201</v>
      </c>
      <c r="L2126" s="90">
        <v>42.76</v>
      </c>
      <c r="M2126">
        <v>2</v>
      </c>
      <c r="N2126">
        <v>0</v>
      </c>
      <c r="O2126" s="90">
        <v>11.117599999999999</v>
      </c>
      <c r="P2126"/>
      <c r="Q2126"/>
    </row>
    <row r="2127" spans="1:17" x14ac:dyDescent="0.25">
      <c r="A2127" t="s">
        <v>2977</v>
      </c>
      <c r="B2127" s="66">
        <v>43493</v>
      </c>
      <c r="C2127" t="s">
        <v>195</v>
      </c>
      <c r="D2127" t="s">
        <v>181</v>
      </c>
      <c r="E2127" t="s">
        <v>182</v>
      </c>
      <c r="F2127" t="s">
        <v>274</v>
      </c>
      <c r="G2127" t="s">
        <v>247</v>
      </c>
      <c r="H2127">
        <v>85023</v>
      </c>
      <c r="I2127" t="s">
        <v>192</v>
      </c>
      <c r="J2127" t="s">
        <v>202</v>
      </c>
      <c r="K2127" t="s">
        <v>203</v>
      </c>
      <c r="L2127" s="90">
        <v>1879.96</v>
      </c>
      <c r="M2127">
        <v>5</v>
      </c>
      <c r="N2127">
        <v>0.2</v>
      </c>
      <c r="O2127" s="90">
        <v>211.49549999999999</v>
      </c>
      <c r="P2127"/>
      <c r="Q2127"/>
    </row>
    <row r="2128" spans="1:17" x14ac:dyDescent="0.25">
      <c r="A2128" t="s">
        <v>2978</v>
      </c>
      <c r="B2128" s="66">
        <v>43493</v>
      </c>
      <c r="C2128" t="s">
        <v>195</v>
      </c>
      <c r="D2128" t="s">
        <v>189</v>
      </c>
      <c r="E2128" t="s">
        <v>182</v>
      </c>
      <c r="F2128" t="s">
        <v>190</v>
      </c>
      <c r="G2128" t="s">
        <v>191</v>
      </c>
      <c r="H2128">
        <v>90045</v>
      </c>
      <c r="I2128" t="s">
        <v>192</v>
      </c>
      <c r="J2128" t="s">
        <v>202</v>
      </c>
      <c r="K2128" t="s">
        <v>203</v>
      </c>
      <c r="L2128" s="90">
        <v>196.77600000000001</v>
      </c>
      <c r="M2128">
        <v>3</v>
      </c>
      <c r="N2128">
        <v>0.2</v>
      </c>
      <c r="O2128" s="90">
        <v>14.7582</v>
      </c>
      <c r="P2128"/>
      <c r="Q2128"/>
    </row>
    <row r="2129" spans="1:17" x14ac:dyDescent="0.25">
      <c r="A2129" t="s">
        <v>2979</v>
      </c>
      <c r="B2129" s="66">
        <v>43493</v>
      </c>
      <c r="C2129" t="s">
        <v>195</v>
      </c>
      <c r="D2129" t="s">
        <v>181</v>
      </c>
      <c r="E2129" t="s">
        <v>182</v>
      </c>
      <c r="F2129" t="s">
        <v>190</v>
      </c>
      <c r="G2129" t="s">
        <v>191</v>
      </c>
      <c r="H2129">
        <v>90049</v>
      </c>
      <c r="I2129" t="s">
        <v>192</v>
      </c>
      <c r="J2129" t="s">
        <v>202</v>
      </c>
      <c r="K2129" t="s">
        <v>289</v>
      </c>
      <c r="L2129" s="90">
        <v>2548.56</v>
      </c>
      <c r="M2129">
        <v>6</v>
      </c>
      <c r="N2129">
        <v>0.2</v>
      </c>
      <c r="O2129" s="90">
        <v>286.71300000000002</v>
      </c>
      <c r="P2129"/>
      <c r="Q2129"/>
    </row>
    <row r="2130" spans="1:17" x14ac:dyDescent="0.25">
      <c r="A2130" t="s">
        <v>2980</v>
      </c>
      <c r="B2130" s="66">
        <v>43493</v>
      </c>
      <c r="C2130" t="s">
        <v>195</v>
      </c>
      <c r="D2130" t="s">
        <v>211</v>
      </c>
      <c r="E2130" t="s">
        <v>182</v>
      </c>
      <c r="F2130" t="s">
        <v>190</v>
      </c>
      <c r="G2130" t="s">
        <v>191</v>
      </c>
      <c r="H2130">
        <v>90045</v>
      </c>
      <c r="I2130" t="s">
        <v>192</v>
      </c>
      <c r="J2130" t="s">
        <v>193</v>
      </c>
      <c r="K2130" t="s">
        <v>208</v>
      </c>
      <c r="L2130" s="90">
        <v>11.76</v>
      </c>
      <c r="M2130">
        <v>2</v>
      </c>
      <c r="N2130">
        <v>0</v>
      </c>
      <c r="O2130" s="90">
        <v>5.7624000000000004</v>
      </c>
      <c r="P2130"/>
      <c r="Q2130"/>
    </row>
    <row r="2131" spans="1:17" x14ac:dyDescent="0.25">
      <c r="A2131" t="s">
        <v>2981</v>
      </c>
      <c r="B2131" s="66">
        <v>43493</v>
      </c>
      <c r="C2131" t="s">
        <v>228</v>
      </c>
      <c r="D2131" t="s">
        <v>181</v>
      </c>
      <c r="E2131" t="s">
        <v>182</v>
      </c>
      <c r="F2131" t="s">
        <v>507</v>
      </c>
      <c r="G2131" t="s">
        <v>293</v>
      </c>
      <c r="H2131">
        <v>6450</v>
      </c>
      <c r="I2131" t="s">
        <v>224</v>
      </c>
      <c r="J2131" t="s">
        <v>193</v>
      </c>
      <c r="K2131" t="s">
        <v>201</v>
      </c>
      <c r="L2131" s="90">
        <v>21.4</v>
      </c>
      <c r="M2131">
        <v>5</v>
      </c>
      <c r="N2131">
        <v>0</v>
      </c>
      <c r="O2131" s="90">
        <v>6.2060000000000004</v>
      </c>
      <c r="P2131"/>
      <c r="Q2131"/>
    </row>
    <row r="2132" spans="1:17" x14ac:dyDescent="0.25">
      <c r="A2132" t="s">
        <v>2982</v>
      </c>
      <c r="B2132" s="66">
        <v>43493</v>
      </c>
      <c r="C2132" t="s">
        <v>195</v>
      </c>
      <c r="D2132" t="s">
        <v>189</v>
      </c>
      <c r="E2132" t="s">
        <v>182</v>
      </c>
      <c r="F2132" t="s">
        <v>307</v>
      </c>
      <c r="G2132" t="s">
        <v>197</v>
      </c>
      <c r="H2132">
        <v>33614</v>
      </c>
      <c r="I2132" t="s">
        <v>185</v>
      </c>
      <c r="J2132" t="s">
        <v>193</v>
      </c>
      <c r="K2132" t="s">
        <v>276</v>
      </c>
      <c r="L2132" s="90">
        <v>41.375999999999998</v>
      </c>
      <c r="M2132">
        <v>3</v>
      </c>
      <c r="N2132">
        <v>0.2</v>
      </c>
      <c r="O2132" s="90">
        <v>4.6547999999999998</v>
      </c>
      <c r="P2132"/>
      <c r="Q2132"/>
    </row>
    <row r="2133" spans="1:17" x14ac:dyDescent="0.25">
      <c r="A2133" t="s">
        <v>2983</v>
      </c>
      <c r="B2133" s="66">
        <v>43495</v>
      </c>
      <c r="C2133" t="s">
        <v>195</v>
      </c>
      <c r="D2133" t="s">
        <v>181</v>
      </c>
      <c r="E2133" t="s">
        <v>182</v>
      </c>
      <c r="F2133" t="s">
        <v>505</v>
      </c>
      <c r="G2133" t="s">
        <v>207</v>
      </c>
      <c r="H2133">
        <v>27604</v>
      </c>
      <c r="I2133" t="s">
        <v>185</v>
      </c>
      <c r="J2133" t="s">
        <v>193</v>
      </c>
      <c r="K2133" t="s">
        <v>208</v>
      </c>
      <c r="L2133" s="90">
        <v>4.6239999999999997</v>
      </c>
      <c r="M2133">
        <v>1</v>
      </c>
      <c r="N2133">
        <v>0.2</v>
      </c>
      <c r="O2133" s="90">
        <v>1.6761999999999999</v>
      </c>
      <c r="P2133"/>
      <c r="Q2133"/>
    </row>
    <row r="2134" spans="1:17" x14ac:dyDescent="0.25">
      <c r="A2134" t="s">
        <v>2984</v>
      </c>
      <c r="B2134" s="66">
        <v>43495</v>
      </c>
      <c r="C2134" t="s">
        <v>180</v>
      </c>
      <c r="D2134" t="s">
        <v>211</v>
      </c>
      <c r="E2134" t="s">
        <v>182</v>
      </c>
      <c r="F2134" t="s">
        <v>219</v>
      </c>
      <c r="G2134" t="s">
        <v>191</v>
      </c>
      <c r="H2134">
        <v>94110</v>
      </c>
      <c r="I2134" t="s">
        <v>192</v>
      </c>
      <c r="J2134" t="s">
        <v>193</v>
      </c>
      <c r="K2134" t="s">
        <v>208</v>
      </c>
      <c r="L2134" s="90">
        <v>12.96</v>
      </c>
      <c r="M2134">
        <v>2</v>
      </c>
      <c r="N2134">
        <v>0</v>
      </c>
      <c r="O2134" s="90">
        <v>6.2207999999999997</v>
      </c>
      <c r="P2134"/>
      <c r="Q2134"/>
    </row>
    <row r="2135" spans="1:17" x14ac:dyDescent="0.25">
      <c r="A2135" t="s">
        <v>2985</v>
      </c>
      <c r="B2135" s="66">
        <v>43495</v>
      </c>
      <c r="C2135" t="s">
        <v>195</v>
      </c>
      <c r="D2135" t="s">
        <v>211</v>
      </c>
      <c r="E2135" t="s">
        <v>182</v>
      </c>
      <c r="F2135" t="s">
        <v>478</v>
      </c>
      <c r="G2135" t="s">
        <v>223</v>
      </c>
      <c r="H2135">
        <v>18103</v>
      </c>
      <c r="I2135" t="s">
        <v>224</v>
      </c>
      <c r="J2135" t="s">
        <v>193</v>
      </c>
      <c r="K2135" t="s">
        <v>208</v>
      </c>
      <c r="L2135" s="90">
        <v>49.567999999999998</v>
      </c>
      <c r="M2135">
        <v>2</v>
      </c>
      <c r="N2135">
        <v>0.2</v>
      </c>
      <c r="O2135" s="90">
        <v>15.49</v>
      </c>
      <c r="P2135"/>
      <c r="Q2135"/>
    </row>
    <row r="2136" spans="1:17" x14ac:dyDescent="0.25">
      <c r="A2136" t="s">
        <v>2986</v>
      </c>
      <c r="B2136" s="66">
        <v>43495</v>
      </c>
      <c r="C2136" t="s">
        <v>195</v>
      </c>
      <c r="D2136" t="s">
        <v>181</v>
      </c>
      <c r="E2136" t="s">
        <v>182</v>
      </c>
      <c r="F2136" t="s">
        <v>306</v>
      </c>
      <c r="G2136" t="s">
        <v>236</v>
      </c>
      <c r="H2136">
        <v>48227</v>
      </c>
      <c r="I2136" t="s">
        <v>214</v>
      </c>
      <c r="J2136" t="s">
        <v>193</v>
      </c>
      <c r="K2136" t="s">
        <v>205</v>
      </c>
      <c r="L2136" s="90">
        <v>269.91000000000003</v>
      </c>
      <c r="M2136">
        <v>5</v>
      </c>
      <c r="N2136">
        <v>0.1</v>
      </c>
      <c r="O2136" s="90">
        <v>53.981999999999999</v>
      </c>
      <c r="P2136"/>
      <c r="Q2136"/>
    </row>
    <row r="2137" spans="1:17" x14ac:dyDescent="0.25">
      <c r="A2137" t="s">
        <v>2987</v>
      </c>
      <c r="B2137" s="66">
        <v>43496</v>
      </c>
      <c r="C2137" t="s">
        <v>180</v>
      </c>
      <c r="D2137" t="s">
        <v>181</v>
      </c>
      <c r="E2137" t="s">
        <v>182</v>
      </c>
      <c r="F2137" t="s">
        <v>675</v>
      </c>
      <c r="G2137" t="s">
        <v>247</v>
      </c>
      <c r="H2137">
        <v>85323</v>
      </c>
      <c r="I2137" t="s">
        <v>192</v>
      </c>
      <c r="J2137" t="s">
        <v>193</v>
      </c>
      <c r="K2137" t="s">
        <v>201</v>
      </c>
      <c r="L2137" s="90">
        <v>16.463999999999999</v>
      </c>
      <c r="M2137">
        <v>7</v>
      </c>
      <c r="N2137">
        <v>0.2</v>
      </c>
      <c r="O2137" s="90">
        <v>1.8522000000000001</v>
      </c>
      <c r="P2137"/>
      <c r="Q2137"/>
    </row>
    <row r="2138" spans="1:17" x14ac:dyDescent="0.25">
      <c r="A2138" t="s">
        <v>2988</v>
      </c>
      <c r="B2138" s="66">
        <v>43496</v>
      </c>
      <c r="C2138" t="s">
        <v>334</v>
      </c>
      <c r="D2138" t="s">
        <v>211</v>
      </c>
      <c r="E2138" t="s">
        <v>182</v>
      </c>
      <c r="F2138" t="s">
        <v>275</v>
      </c>
      <c r="G2138" t="s">
        <v>236</v>
      </c>
      <c r="H2138">
        <v>48066</v>
      </c>
      <c r="I2138" t="s">
        <v>214</v>
      </c>
      <c r="J2138" t="s">
        <v>193</v>
      </c>
      <c r="K2138" t="s">
        <v>208</v>
      </c>
      <c r="L2138" s="90">
        <v>368.91</v>
      </c>
      <c r="M2138">
        <v>9</v>
      </c>
      <c r="N2138">
        <v>0</v>
      </c>
      <c r="O2138" s="90">
        <v>180.76589999999999</v>
      </c>
      <c r="P2138"/>
      <c r="Q2138"/>
    </row>
    <row r="2139" spans="1:17" x14ac:dyDescent="0.25">
      <c r="A2139" t="s">
        <v>2989</v>
      </c>
      <c r="B2139" s="66">
        <v>43496</v>
      </c>
      <c r="C2139" t="s">
        <v>195</v>
      </c>
      <c r="D2139" t="s">
        <v>181</v>
      </c>
      <c r="E2139" t="s">
        <v>182</v>
      </c>
      <c r="F2139" t="s">
        <v>288</v>
      </c>
      <c r="G2139" t="s">
        <v>213</v>
      </c>
      <c r="H2139">
        <v>78207</v>
      </c>
      <c r="I2139" t="s">
        <v>214</v>
      </c>
      <c r="J2139" t="s">
        <v>186</v>
      </c>
      <c r="K2139" t="s">
        <v>198</v>
      </c>
      <c r="L2139" s="90">
        <v>557.58500000000004</v>
      </c>
      <c r="M2139">
        <v>5</v>
      </c>
      <c r="N2139">
        <v>0.3</v>
      </c>
      <c r="O2139" s="90">
        <v>0</v>
      </c>
      <c r="P2139"/>
      <c r="Q2139"/>
    </row>
    <row r="2140" spans="1:17" x14ac:dyDescent="0.25">
      <c r="A2140" t="s">
        <v>2990</v>
      </c>
      <c r="B2140" s="66">
        <v>43496</v>
      </c>
      <c r="C2140" t="s">
        <v>195</v>
      </c>
      <c r="D2140" t="s">
        <v>189</v>
      </c>
      <c r="E2140" t="s">
        <v>182</v>
      </c>
      <c r="F2140" t="s">
        <v>209</v>
      </c>
      <c r="G2140" t="s">
        <v>210</v>
      </c>
      <c r="H2140">
        <v>98103</v>
      </c>
      <c r="I2140" t="s">
        <v>192</v>
      </c>
      <c r="J2140" t="s">
        <v>186</v>
      </c>
      <c r="K2140" t="s">
        <v>200</v>
      </c>
      <c r="L2140" s="90">
        <v>65.94</v>
      </c>
      <c r="M2140">
        <v>3</v>
      </c>
      <c r="N2140">
        <v>0</v>
      </c>
      <c r="O2140" s="90">
        <v>22.419599999999999</v>
      </c>
      <c r="P2140"/>
      <c r="Q2140"/>
    </row>
    <row r="2141" spans="1:17" x14ac:dyDescent="0.25">
      <c r="A2141" t="s">
        <v>2991</v>
      </c>
      <c r="B2141" s="66">
        <v>43496</v>
      </c>
      <c r="C2141" t="s">
        <v>195</v>
      </c>
      <c r="D2141" t="s">
        <v>211</v>
      </c>
      <c r="E2141" t="s">
        <v>182</v>
      </c>
      <c r="F2141" t="s">
        <v>209</v>
      </c>
      <c r="G2141" t="s">
        <v>210</v>
      </c>
      <c r="H2141">
        <v>98115</v>
      </c>
      <c r="I2141" t="s">
        <v>192</v>
      </c>
      <c r="J2141" t="s">
        <v>193</v>
      </c>
      <c r="K2141" t="s">
        <v>199</v>
      </c>
      <c r="L2141" s="90">
        <v>46.53</v>
      </c>
      <c r="M2141">
        <v>3</v>
      </c>
      <c r="N2141">
        <v>0</v>
      </c>
      <c r="O2141" s="90">
        <v>13.0284</v>
      </c>
      <c r="P2141"/>
      <c r="Q2141"/>
    </row>
    <row r="2142" spans="1:17" x14ac:dyDescent="0.25">
      <c r="A2142" t="s">
        <v>2992</v>
      </c>
      <c r="B2142" s="66">
        <v>43496</v>
      </c>
      <c r="C2142" t="s">
        <v>228</v>
      </c>
      <c r="D2142" t="s">
        <v>181</v>
      </c>
      <c r="E2142" t="s">
        <v>182</v>
      </c>
      <c r="F2142" t="s">
        <v>597</v>
      </c>
      <c r="G2142" t="s">
        <v>216</v>
      </c>
      <c r="H2142">
        <v>54703</v>
      </c>
      <c r="I2142" t="s">
        <v>214</v>
      </c>
      <c r="J2142" t="s">
        <v>193</v>
      </c>
      <c r="K2142" t="s">
        <v>208</v>
      </c>
      <c r="L2142" s="90">
        <v>195.64</v>
      </c>
      <c r="M2142">
        <v>4</v>
      </c>
      <c r="N2142">
        <v>0</v>
      </c>
      <c r="O2142" s="90">
        <v>91.950800000000001</v>
      </c>
      <c r="P2142"/>
      <c r="Q2142"/>
    </row>
    <row r="2143" spans="1:17" x14ac:dyDescent="0.25">
      <c r="A2143" t="s">
        <v>2993</v>
      </c>
      <c r="B2143" s="66">
        <v>43497</v>
      </c>
      <c r="C2143" t="s">
        <v>195</v>
      </c>
      <c r="D2143" t="s">
        <v>211</v>
      </c>
      <c r="E2143" t="s">
        <v>182</v>
      </c>
      <c r="F2143" t="s">
        <v>241</v>
      </c>
      <c r="G2143" t="s">
        <v>242</v>
      </c>
      <c r="H2143">
        <v>10011</v>
      </c>
      <c r="I2143" t="s">
        <v>224</v>
      </c>
      <c r="J2143" t="s">
        <v>193</v>
      </c>
      <c r="K2143" t="s">
        <v>226</v>
      </c>
      <c r="L2143" s="90">
        <v>16.98</v>
      </c>
      <c r="M2143">
        <v>1</v>
      </c>
      <c r="N2143">
        <v>0</v>
      </c>
      <c r="O2143" s="90">
        <v>8.49</v>
      </c>
      <c r="P2143"/>
      <c r="Q2143"/>
    </row>
    <row r="2144" spans="1:17" x14ac:dyDescent="0.25">
      <c r="A2144" t="s">
        <v>2994</v>
      </c>
      <c r="B2144" s="66">
        <v>43497</v>
      </c>
      <c r="C2144" t="s">
        <v>195</v>
      </c>
      <c r="D2144" t="s">
        <v>189</v>
      </c>
      <c r="E2144" t="s">
        <v>182</v>
      </c>
      <c r="F2144" t="s">
        <v>282</v>
      </c>
      <c r="G2144" t="s">
        <v>247</v>
      </c>
      <c r="H2144">
        <v>85254</v>
      </c>
      <c r="I2144" t="s">
        <v>192</v>
      </c>
      <c r="J2144" t="s">
        <v>193</v>
      </c>
      <c r="K2144" t="s">
        <v>208</v>
      </c>
      <c r="L2144" s="90">
        <v>307.77600000000001</v>
      </c>
      <c r="M2144">
        <v>7</v>
      </c>
      <c r="N2144">
        <v>0.2</v>
      </c>
      <c r="O2144" s="90">
        <v>111.5688</v>
      </c>
      <c r="P2144"/>
      <c r="Q2144"/>
    </row>
    <row r="2145" spans="1:17" x14ac:dyDescent="0.25">
      <c r="A2145" t="s">
        <v>2995</v>
      </c>
      <c r="B2145" s="66">
        <v>43497</v>
      </c>
      <c r="C2145" t="s">
        <v>180</v>
      </c>
      <c r="D2145" t="s">
        <v>211</v>
      </c>
      <c r="E2145" t="s">
        <v>182</v>
      </c>
      <c r="F2145" t="s">
        <v>265</v>
      </c>
      <c r="G2145" t="s">
        <v>207</v>
      </c>
      <c r="H2145">
        <v>28205</v>
      </c>
      <c r="I2145" t="s">
        <v>185</v>
      </c>
      <c r="J2145" t="s">
        <v>193</v>
      </c>
      <c r="K2145" t="s">
        <v>199</v>
      </c>
      <c r="L2145" s="90">
        <v>540.048</v>
      </c>
      <c r="M2145">
        <v>3</v>
      </c>
      <c r="N2145">
        <v>0.2</v>
      </c>
      <c r="O2145" s="90">
        <v>47.254199999999997</v>
      </c>
      <c r="P2145"/>
      <c r="Q2145"/>
    </row>
    <row r="2146" spans="1:17" x14ac:dyDescent="0.25">
      <c r="A2146" t="s">
        <v>2996</v>
      </c>
      <c r="B2146" s="66">
        <v>43497</v>
      </c>
      <c r="C2146" t="s">
        <v>180</v>
      </c>
      <c r="D2146" t="s">
        <v>189</v>
      </c>
      <c r="E2146" t="s">
        <v>182</v>
      </c>
      <c r="F2146" t="s">
        <v>241</v>
      </c>
      <c r="G2146" t="s">
        <v>242</v>
      </c>
      <c r="H2146">
        <v>10024</v>
      </c>
      <c r="I2146" t="s">
        <v>224</v>
      </c>
      <c r="J2146" t="s">
        <v>193</v>
      </c>
      <c r="K2146" t="s">
        <v>199</v>
      </c>
      <c r="L2146" s="90">
        <v>65.12</v>
      </c>
      <c r="M2146">
        <v>4</v>
      </c>
      <c r="N2146">
        <v>0</v>
      </c>
      <c r="O2146" s="90">
        <v>16.9312</v>
      </c>
      <c r="P2146"/>
      <c r="Q2146"/>
    </row>
    <row r="2147" spans="1:17" x14ac:dyDescent="0.25">
      <c r="A2147" t="s">
        <v>2997</v>
      </c>
      <c r="B2147" s="66">
        <v>43497</v>
      </c>
      <c r="C2147" t="s">
        <v>180</v>
      </c>
      <c r="D2147" t="s">
        <v>211</v>
      </c>
      <c r="E2147" t="s">
        <v>182</v>
      </c>
      <c r="F2147" t="s">
        <v>309</v>
      </c>
      <c r="G2147" t="s">
        <v>234</v>
      </c>
      <c r="H2147">
        <v>55044</v>
      </c>
      <c r="I2147" t="s">
        <v>214</v>
      </c>
      <c r="J2147" t="s">
        <v>186</v>
      </c>
      <c r="K2147" t="s">
        <v>188</v>
      </c>
      <c r="L2147" s="90">
        <v>2001.86</v>
      </c>
      <c r="M2147">
        <v>7</v>
      </c>
      <c r="N2147">
        <v>0</v>
      </c>
      <c r="O2147" s="90">
        <v>580.5394</v>
      </c>
      <c r="P2147"/>
      <c r="Q2147"/>
    </row>
    <row r="2148" spans="1:17" x14ac:dyDescent="0.25">
      <c r="A2148" t="s">
        <v>2998</v>
      </c>
      <c r="B2148" s="66">
        <v>43497</v>
      </c>
      <c r="C2148" t="s">
        <v>195</v>
      </c>
      <c r="D2148" t="s">
        <v>211</v>
      </c>
      <c r="E2148" t="s">
        <v>182</v>
      </c>
      <c r="F2148" t="s">
        <v>190</v>
      </c>
      <c r="G2148" t="s">
        <v>191</v>
      </c>
      <c r="H2148">
        <v>90004</v>
      </c>
      <c r="I2148" t="s">
        <v>192</v>
      </c>
      <c r="J2148" t="s">
        <v>193</v>
      </c>
      <c r="K2148" t="s">
        <v>194</v>
      </c>
      <c r="L2148" s="90">
        <v>5.78</v>
      </c>
      <c r="M2148">
        <v>2</v>
      </c>
      <c r="N2148">
        <v>0</v>
      </c>
      <c r="O2148" s="90">
        <v>2.7166000000000001</v>
      </c>
      <c r="P2148"/>
      <c r="Q2148"/>
    </row>
    <row r="2149" spans="1:17" x14ac:dyDescent="0.25">
      <c r="A2149" t="s">
        <v>2999</v>
      </c>
      <c r="B2149" s="66">
        <v>43498</v>
      </c>
      <c r="C2149" t="s">
        <v>180</v>
      </c>
      <c r="D2149" t="s">
        <v>211</v>
      </c>
      <c r="E2149" t="s">
        <v>182</v>
      </c>
      <c r="F2149" t="s">
        <v>290</v>
      </c>
      <c r="G2149" t="s">
        <v>291</v>
      </c>
      <c r="H2149">
        <v>71203</v>
      </c>
      <c r="I2149" t="s">
        <v>185</v>
      </c>
      <c r="J2149" t="s">
        <v>202</v>
      </c>
      <c r="K2149" t="s">
        <v>203</v>
      </c>
      <c r="L2149" s="90">
        <v>503.96</v>
      </c>
      <c r="M2149">
        <v>4</v>
      </c>
      <c r="N2149">
        <v>0</v>
      </c>
      <c r="O2149" s="90">
        <v>131.02959999999999</v>
      </c>
      <c r="P2149"/>
      <c r="Q2149"/>
    </row>
    <row r="2150" spans="1:17" x14ac:dyDescent="0.25">
      <c r="A2150" t="s">
        <v>3000</v>
      </c>
      <c r="B2150" s="66">
        <v>43498</v>
      </c>
      <c r="C2150" t="s">
        <v>195</v>
      </c>
      <c r="D2150" t="s">
        <v>211</v>
      </c>
      <c r="E2150" t="s">
        <v>182</v>
      </c>
      <c r="F2150" t="s">
        <v>283</v>
      </c>
      <c r="G2150" t="s">
        <v>191</v>
      </c>
      <c r="H2150">
        <v>95123</v>
      </c>
      <c r="I2150" t="s">
        <v>192</v>
      </c>
      <c r="J2150" t="s">
        <v>193</v>
      </c>
      <c r="K2150" t="s">
        <v>204</v>
      </c>
      <c r="L2150" s="90">
        <v>29.12</v>
      </c>
      <c r="M2150">
        <v>5</v>
      </c>
      <c r="N2150">
        <v>0.2</v>
      </c>
      <c r="O2150" s="90">
        <v>9.8279999999999994</v>
      </c>
      <c r="P2150"/>
      <c r="Q2150"/>
    </row>
    <row r="2151" spans="1:17" x14ac:dyDescent="0.25">
      <c r="A2151" t="s">
        <v>3001</v>
      </c>
      <c r="B2151" s="66">
        <v>43498</v>
      </c>
      <c r="C2151" t="s">
        <v>195</v>
      </c>
      <c r="D2151" t="s">
        <v>181</v>
      </c>
      <c r="E2151" t="s">
        <v>182</v>
      </c>
      <c r="F2151" t="s">
        <v>219</v>
      </c>
      <c r="G2151" t="s">
        <v>191</v>
      </c>
      <c r="H2151">
        <v>94122</v>
      </c>
      <c r="I2151" t="s">
        <v>192</v>
      </c>
      <c r="J2151" t="s">
        <v>193</v>
      </c>
      <c r="K2151" t="s">
        <v>204</v>
      </c>
      <c r="L2151" s="90">
        <v>2.6880000000000002</v>
      </c>
      <c r="M2151">
        <v>1</v>
      </c>
      <c r="N2151">
        <v>0.2</v>
      </c>
      <c r="O2151" s="90">
        <v>0.84</v>
      </c>
      <c r="P2151"/>
      <c r="Q2151"/>
    </row>
    <row r="2152" spans="1:17" x14ac:dyDescent="0.25">
      <c r="A2152" t="s">
        <v>3002</v>
      </c>
      <c r="B2152" s="66">
        <v>43498</v>
      </c>
      <c r="C2152" t="s">
        <v>195</v>
      </c>
      <c r="D2152" t="s">
        <v>181</v>
      </c>
      <c r="E2152" t="s">
        <v>182</v>
      </c>
      <c r="F2152" t="s">
        <v>206</v>
      </c>
      <c r="G2152" t="s">
        <v>191</v>
      </c>
      <c r="H2152">
        <v>94521</v>
      </c>
      <c r="I2152" t="s">
        <v>192</v>
      </c>
      <c r="J2152" t="s">
        <v>186</v>
      </c>
      <c r="K2152" t="s">
        <v>188</v>
      </c>
      <c r="L2152" s="90">
        <v>129.56800000000001</v>
      </c>
      <c r="M2152">
        <v>2</v>
      </c>
      <c r="N2152">
        <v>0.2</v>
      </c>
      <c r="O2152" s="90">
        <v>24.294</v>
      </c>
      <c r="P2152"/>
      <c r="Q2152"/>
    </row>
    <row r="2153" spans="1:17" x14ac:dyDescent="0.25">
      <c r="A2153" t="s">
        <v>3003</v>
      </c>
      <c r="B2153" s="66">
        <v>43498</v>
      </c>
      <c r="C2153" t="s">
        <v>228</v>
      </c>
      <c r="D2153" t="s">
        <v>181</v>
      </c>
      <c r="E2153" t="s">
        <v>182</v>
      </c>
      <c r="F2153" t="s">
        <v>219</v>
      </c>
      <c r="G2153" t="s">
        <v>191</v>
      </c>
      <c r="H2153">
        <v>94109</v>
      </c>
      <c r="I2153" t="s">
        <v>192</v>
      </c>
      <c r="J2153" t="s">
        <v>186</v>
      </c>
      <c r="K2153" t="s">
        <v>200</v>
      </c>
      <c r="L2153" s="90">
        <v>25.4</v>
      </c>
      <c r="M2153">
        <v>5</v>
      </c>
      <c r="N2153">
        <v>0</v>
      </c>
      <c r="O2153" s="90">
        <v>8.6359999999999992</v>
      </c>
      <c r="P2153"/>
      <c r="Q2153"/>
    </row>
    <row r="2154" spans="1:17" x14ac:dyDescent="0.25">
      <c r="A2154" t="s">
        <v>3004</v>
      </c>
      <c r="B2154" s="66">
        <v>43498</v>
      </c>
      <c r="C2154" t="s">
        <v>195</v>
      </c>
      <c r="D2154" t="s">
        <v>181</v>
      </c>
      <c r="E2154" t="s">
        <v>182</v>
      </c>
      <c r="F2154" t="s">
        <v>227</v>
      </c>
      <c r="G2154" t="s">
        <v>213</v>
      </c>
      <c r="H2154">
        <v>77070</v>
      </c>
      <c r="I2154" t="s">
        <v>214</v>
      </c>
      <c r="J2154" t="s">
        <v>202</v>
      </c>
      <c r="K2154" t="s">
        <v>168</v>
      </c>
      <c r="L2154" s="90">
        <v>18.527999999999999</v>
      </c>
      <c r="M2154">
        <v>2</v>
      </c>
      <c r="N2154">
        <v>0.2</v>
      </c>
      <c r="O2154" s="90">
        <v>4.4004000000000003</v>
      </c>
      <c r="P2154"/>
      <c r="Q2154"/>
    </row>
    <row r="2155" spans="1:17" x14ac:dyDescent="0.25">
      <c r="A2155" t="s">
        <v>3005</v>
      </c>
      <c r="B2155" s="66">
        <v>43498</v>
      </c>
      <c r="C2155" t="s">
        <v>180</v>
      </c>
      <c r="D2155" t="s">
        <v>189</v>
      </c>
      <c r="E2155" t="s">
        <v>182</v>
      </c>
      <c r="F2155" t="s">
        <v>407</v>
      </c>
      <c r="G2155" t="s">
        <v>216</v>
      </c>
      <c r="H2155">
        <v>53209</v>
      </c>
      <c r="I2155" t="s">
        <v>214</v>
      </c>
      <c r="J2155" t="s">
        <v>186</v>
      </c>
      <c r="K2155" t="s">
        <v>188</v>
      </c>
      <c r="L2155" s="90">
        <v>1454.9</v>
      </c>
      <c r="M2155">
        <v>5</v>
      </c>
      <c r="N2155">
        <v>0</v>
      </c>
      <c r="O2155" s="90">
        <v>378.274</v>
      </c>
      <c r="P2155"/>
      <c r="Q2155"/>
    </row>
    <row r="2156" spans="1:17" x14ac:dyDescent="0.25">
      <c r="A2156" t="s">
        <v>3006</v>
      </c>
      <c r="B2156" s="66">
        <v>43498</v>
      </c>
      <c r="C2156" t="s">
        <v>195</v>
      </c>
      <c r="D2156" t="s">
        <v>189</v>
      </c>
      <c r="E2156" t="s">
        <v>182</v>
      </c>
      <c r="F2156" t="s">
        <v>418</v>
      </c>
      <c r="G2156" t="s">
        <v>270</v>
      </c>
      <c r="H2156">
        <v>43615</v>
      </c>
      <c r="I2156" t="s">
        <v>224</v>
      </c>
      <c r="J2156" t="s">
        <v>202</v>
      </c>
      <c r="K2156" t="s">
        <v>203</v>
      </c>
      <c r="L2156" s="90">
        <v>118.782</v>
      </c>
      <c r="M2156">
        <v>3</v>
      </c>
      <c r="N2156">
        <v>0.4</v>
      </c>
      <c r="O2156" s="90">
        <v>27.715800000000002</v>
      </c>
      <c r="P2156"/>
      <c r="Q2156"/>
    </row>
    <row r="2157" spans="1:17" x14ac:dyDescent="0.25">
      <c r="A2157" t="s">
        <v>3007</v>
      </c>
      <c r="B2157" s="66">
        <v>43498</v>
      </c>
      <c r="C2157" t="s">
        <v>228</v>
      </c>
      <c r="D2157" t="s">
        <v>181</v>
      </c>
      <c r="E2157" t="s">
        <v>182</v>
      </c>
      <c r="F2157" t="s">
        <v>241</v>
      </c>
      <c r="G2157" t="s">
        <v>242</v>
      </c>
      <c r="H2157">
        <v>10024</v>
      </c>
      <c r="I2157" t="s">
        <v>224</v>
      </c>
      <c r="J2157" t="s">
        <v>202</v>
      </c>
      <c r="K2157" t="s">
        <v>203</v>
      </c>
      <c r="L2157" s="90">
        <v>773.94</v>
      </c>
      <c r="M2157">
        <v>6</v>
      </c>
      <c r="N2157">
        <v>0</v>
      </c>
      <c r="O2157" s="90">
        <v>224.4426</v>
      </c>
      <c r="P2157"/>
      <c r="Q2157"/>
    </row>
    <row r="2158" spans="1:17" x14ac:dyDescent="0.25">
      <c r="A2158" t="s">
        <v>3008</v>
      </c>
      <c r="B2158" s="66">
        <v>43498</v>
      </c>
      <c r="C2158" t="s">
        <v>195</v>
      </c>
      <c r="D2158" t="s">
        <v>181</v>
      </c>
      <c r="E2158" t="s">
        <v>182</v>
      </c>
      <c r="F2158" t="s">
        <v>241</v>
      </c>
      <c r="G2158" t="s">
        <v>242</v>
      </c>
      <c r="H2158">
        <v>10035</v>
      </c>
      <c r="I2158" t="s">
        <v>224</v>
      </c>
      <c r="J2158" t="s">
        <v>193</v>
      </c>
      <c r="K2158" t="s">
        <v>199</v>
      </c>
      <c r="L2158" s="90">
        <v>22.58</v>
      </c>
      <c r="M2158">
        <v>2</v>
      </c>
      <c r="N2158">
        <v>0</v>
      </c>
      <c r="O2158" s="90">
        <v>5.8708</v>
      </c>
      <c r="P2158"/>
      <c r="Q2158"/>
    </row>
    <row r="2159" spans="1:17" x14ac:dyDescent="0.25">
      <c r="A2159" t="s">
        <v>3009</v>
      </c>
      <c r="B2159" s="66">
        <v>43498</v>
      </c>
      <c r="C2159" t="s">
        <v>180</v>
      </c>
      <c r="D2159" t="s">
        <v>181</v>
      </c>
      <c r="E2159" t="s">
        <v>182</v>
      </c>
      <c r="F2159" t="s">
        <v>299</v>
      </c>
      <c r="G2159" t="s">
        <v>270</v>
      </c>
      <c r="H2159">
        <v>44312</v>
      </c>
      <c r="I2159" t="s">
        <v>224</v>
      </c>
      <c r="J2159" t="s">
        <v>186</v>
      </c>
      <c r="K2159" t="s">
        <v>200</v>
      </c>
      <c r="L2159" s="90">
        <v>149.232</v>
      </c>
      <c r="M2159">
        <v>3</v>
      </c>
      <c r="N2159">
        <v>0.2</v>
      </c>
      <c r="O2159" s="90">
        <v>3.7307999999999999</v>
      </c>
      <c r="P2159"/>
      <c r="Q2159"/>
    </row>
    <row r="2160" spans="1:17" x14ac:dyDescent="0.25">
      <c r="A2160" t="s">
        <v>3010</v>
      </c>
      <c r="B2160" s="66">
        <v>43499</v>
      </c>
      <c r="C2160" t="s">
        <v>195</v>
      </c>
      <c r="D2160" t="s">
        <v>181</v>
      </c>
      <c r="E2160" t="s">
        <v>182</v>
      </c>
      <c r="F2160" t="s">
        <v>227</v>
      </c>
      <c r="G2160" t="s">
        <v>213</v>
      </c>
      <c r="H2160">
        <v>77041</v>
      </c>
      <c r="I2160" t="s">
        <v>214</v>
      </c>
      <c r="J2160" t="s">
        <v>193</v>
      </c>
      <c r="K2160" t="s">
        <v>201</v>
      </c>
      <c r="L2160" s="90">
        <v>3.9119999999999999</v>
      </c>
      <c r="M2160">
        <v>1</v>
      </c>
      <c r="N2160">
        <v>0.2</v>
      </c>
      <c r="O2160" s="90">
        <v>1.0268999999999999</v>
      </c>
      <c r="P2160"/>
      <c r="Q2160"/>
    </row>
    <row r="2161" spans="1:17" x14ac:dyDescent="0.25">
      <c r="A2161" t="s">
        <v>3011</v>
      </c>
      <c r="B2161" s="66">
        <v>43499</v>
      </c>
      <c r="C2161" t="s">
        <v>195</v>
      </c>
      <c r="D2161" t="s">
        <v>211</v>
      </c>
      <c r="E2161" t="s">
        <v>182</v>
      </c>
      <c r="F2161" t="s">
        <v>348</v>
      </c>
      <c r="G2161" t="s">
        <v>240</v>
      </c>
      <c r="H2161">
        <v>47374</v>
      </c>
      <c r="I2161" t="s">
        <v>214</v>
      </c>
      <c r="J2161" t="s">
        <v>186</v>
      </c>
      <c r="K2161" t="s">
        <v>200</v>
      </c>
      <c r="L2161" s="90">
        <v>27.46</v>
      </c>
      <c r="M2161">
        <v>2</v>
      </c>
      <c r="N2161">
        <v>0</v>
      </c>
      <c r="O2161" s="90">
        <v>9.8856000000000002</v>
      </c>
      <c r="P2161"/>
      <c r="Q2161"/>
    </row>
    <row r="2162" spans="1:17" x14ac:dyDescent="0.25">
      <c r="A2162" t="s">
        <v>3012</v>
      </c>
      <c r="B2162" s="66">
        <v>43499</v>
      </c>
      <c r="C2162" t="s">
        <v>195</v>
      </c>
      <c r="D2162" t="s">
        <v>181</v>
      </c>
      <c r="E2162" t="s">
        <v>182</v>
      </c>
      <c r="F2162" t="s">
        <v>591</v>
      </c>
      <c r="G2162" t="s">
        <v>231</v>
      </c>
      <c r="H2162">
        <v>60035</v>
      </c>
      <c r="I2162" t="s">
        <v>214</v>
      </c>
      <c r="J2162" t="s">
        <v>202</v>
      </c>
      <c r="K2162" t="s">
        <v>203</v>
      </c>
      <c r="L2162" s="90">
        <v>153.584</v>
      </c>
      <c r="M2162">
        <v>2</v>
      </c>
      <c r="N2162">
        <v>0.2</v>
      </c>
      <c r="O2162" s="90">
        <v>13.438599999999999</v>
      </c>
      <c r="P2162"/>
      <c r="Q2162"/>
    </row>
    <row r="2163" spans="1:17" x14ac:dyDescent="0.25">
      <c r="A2163" t="s">
        <v>3013</v>
      </c>
      <c r="B2163" s="66">
        <v>43499</v>
      </c>
      <c r="C2163" t="s">
        <v>195</v>
      </c>
      <c r="D2163" t="s">
        <v>181</v>
      </c>
      <c r="E2163" t="s">
        <v>182</v>
      </c>
      <c r="F2163" t="s">
        <v>245</v>
      </c>
      <c r="G2163" t="s">
        <v>231</v>
      </c>
      <c r="H2163">
        <v>60623</v>
      </c>
      <c r="I2163" t="s">
        <v>214</v>
      </c>
      <c r="J2163" t="s">
        <v>193</v>
      </c>
      <c r="K2163" t="s">
        <v>199</v>
      </c>
      <c r="L2163" s="90">
        <v>24.815999999999999</v>
      </c>
      <c r="M2163">
        <v>2</v>
      </c>
      <c r="N2163">
        <v>0.2</v>
      </c>
      <c r="O2163" s="90">
        <v>1.5509999999999999</v>
      </c>
      <c r="P2163"/>
      <c r="Q2163"/>
    </row>
    <row r="2164" spans="1:17" x14ac:dyDescent="0.25">
      <c r="A2164" t="s">
        <v>3014</v>
      </c>
      <c r="B2164" s="66">
        <v>43499</v>
      </c>
      <c r="C2164" t="s">
        <v>180</v>
      </c>
      <c r="D2164" t="s">
        <v>189</v>
      </c>
      <c r="E2164" t="s">
        <v>182</v>
      </c>
      <c r="F2164" t="s">
        <v>196</v>
      </c>
      <c r="G2164" t="s">
        <v>197</v>
      </c>
      <c r="H2164">
        <v>33311</v>
      </c>
      <c r="I2164" t="s">
        <v>185</v>
      </c>
      <c r="J2164" t="s">
        <v>193</v>
      </c>
      <c r="K2164" t="s">
        <v>205</v>
      </c>
      <c r="L2164" s="90">
        <v>1158.1199999999999</v>
      </c>
      <c r="M2164">
        <v>5</v>
      </c>
      <c r="N2164">
        <v>0.2</v>
      </c>
      <c r="O2164" s="90">
        <v>130.2885</v>
      </c>
      <c r="P2164"/>
      <c r="Q2164"/>
    </row>
    <row r="2165" spans="1:17" x14ac:dyDescent="0.25">
      <c r="A2165" t="s">
        <v>3015</v>
      </c>
      <c r="B2165" s="66">
        <v>43500</v>
      </c>
      <c r="C2165" t="s">
        <v>195</v>
      </c>
      <c r="D2165" t="s">
        <v>181</v>
      </c>
      <c r="E2165" t="s">
        <v>182</v>
      </c>
      <c r="F2165" t="s">
        <v>301</v>
      </c>
      <c r="G2165" t="s">
        <v>213</v>
      </c>
      <c r="H2165">
        <v>75220</v>
      </c>
      <c r="I2165" t="s">
        <v>214</v>
      </c>
      <c r="J2165" t="s">
        <v>193</v>
      </c>
      <c r="K2165" t="s">
        <v>205</v>
      </c>
      <c r="L2165" s="90">
        <v>32.192</v>
      </c>
      <c r="M2165">
        <v>2</v>
      </c>
      <c r="N2165">
        <v>0.8</v>
      </c>
      <c r="O2165" s="90">
        <v>80.48</v>
      </c>
      <c r="P2165"/>
      <c r="Q2165"/>
    </row>
    <row r="2166" spans="1:17" x14ac:dyDescent="0.25">
      <c r="A2166" t="s">
        <v>3016</v>
      </c>
      <c r="B2166" s="66">
        <v>43500</v>
      </c>
      <c r="C2166" t="s">
        <v>195</v>
      </c>
      <c r="D2166" t="s">
        <v>181</v>
      </c>
      <c r="E2166" t="s">
        <v>182</v>
      </c>
      <c r="F2166" t="s">
        <v>610</v>
      </c>
      <c r="G2166" t="s">
        <v>236</v>
      </c>
      <c r="H2166">
        <v>49505</v>
      </c>
      <c r="I2166" t="s">
        <v>214</v>
      </c>
      <c r="J2166" t="s">
        <v>193</v>
      </c>
      <c r="K2166" t="s">
        <v>204</v>
      </c>
      <c r="L2166" s="90">
        <v>83.7</v>
      </c>
      <c r="M2166">
        <v>5</v>
      </c>
      <c r="N2166">
        <v>0</v>
      </c>
      <c r="O2166" s="90">
        <v>41.012999999999998</v>
      </c>
      <c r="P2166"/>
      <c r="Q2166"/>
    </row>
    <row r="2167" spans="1:17" x14ac:dyDescent="0.25">
      <c r="A2167" t="s">
        <v>3017</v>
      </c>
      <c r="B2167" s="66">
        <v>43500</v>
      </c>
      <c r="C2167" t="s">
        <v>195</v>
      </c>
      <c r="D2167" t="s">
        <v>189</v>
      </c>
      <c r="E2167" t="s">
        <v>182</v>
      </c>
      <c r="F2167" t="s">
        <v>222</v>
      </c>
      <c r="G2167" t="s">
        <v>223</v>
      </c>
      <c r="H2167">
        <v>19134</v>
      </c>
      <c r="I2167" t="s">
        <v>224</v>
      </c>
      <c r="J2167" t="s">
        <v>193</v>
      </c>
      <c r="K2167" t="s">
        <v>208</v>
      </c>
      <c r="L2167" s="90">
        <v>23.92</v>
      </c>
      <c r="M2167">
        <v>5</v>
      </c>
      <c r="N2167">
        <v>0.2</v>
      </c>
      <c r="O2167" s="90">
        <v>8.6709999999999994</v>
      </c>
      <c r="P2167"/>
      <c r="Q2167"/>
    </row>
    <row r="2168" spans="1:17" x14ac:dyDescent="0.25">
      <c r="A2168" t="s">
        <v>3018</v>
      </c>
      <c r="B2168" s="66">
        <v>43500</v>
      </c>
      <c r="C2168" t="s">
        <v>180</v>
      </c>
      <c r="D2168" t="s">
        <v>189</v>
      </c>
      <c r="E2168" t="s">
        <v>182</v>
      </c>
      <c r="F2168" t="s">
        <v>717</v>
      </c>
      <c r="G2168" t="s">
        <v>184</v>
      </c>
      <c r="H2168">
        <v>42301</v>
      </c>
      <c r="I2168" t="s">
        <v>185</v>
      </c>
      <c r="J2168" t="s">
        <v>193</v>
      </c>
      <c r="K2168" t="s">
        <v>276</v>
      </c>
      <c r="L2168" s="90">
        <v>25.5</v>
      </c>
      <c r="M2168">
        <v>3</v>
      </c>
      <c r="N2168">
        <v>0</v>
      </c>
      <c r="O2168" s="90">
        <v>6.63</v>
      </c>
      <c r="P2168"/>
      <c r="Q2168"/>
    </row>
    <row r="2169" spans="1:17" x14ac:dyDescent="0.25">
      <c r="A2169" t="s">
        <v>3019</v>
      </c>
      <c r="B2169" s="66">
        <v>43501</v>
      </c>
      <c r="C2169" t="s">
        <v>228</v>
      </c>
      <c r="D2169" t="s">
        <v>181</v>
      </c>
      <c r="E2169" t="s">
        <v>182</v>
      </c>
      <c r="F2169" t="s">
        <v>390</v>
      </c>
      <c r="G2169" t="s">
        <v>249</v>
      </c>
      <c r="H2169">
        <v>22980</v>
      </c>
      <c r="I2169" t="s">
        <v>185</v>
      </c>
      <c r="J2169" t="s">
        <v>202</v>
      </c>
      <c r="K2169" t="s">
        <v>203</v>
      </c>
      <c r="L2169" s="90">
        <v>569.64</v>
      </c>
      <c r="M2169">
        <v>2</v>
      </c>
      <c r="N2169">
        <v>0</v>
      </c>
      <c r="O2169" s="90">
        <v>148.10640000000001</v>
      </c>
      <c r="P2169"/>
      <c r="Q2169"/>
    </row>
    <row r="2170" spans="1:17" x14ac:dyDescent="0.25">
      <c r="A2170" t="s">
        <v>3020</v>
      </c>
      <c r="B2170" s="66">
        <v>43501</v>
      </c>
      <c r="C2170" t="s">
        <v>195</v>
      </c>
      <c r="D2170" t="s">
        <v>189</v>
      </c>
      <c r="E2170" t="s">
        <v>182</v>
      </c>
      <c r="F2170" t="s">
        <v>288</v>
      </c>
      <c r="G2170" t="s">
        <v>213</v>
      </c>
      <c r="H2170">
        <v>78207</v>
      </c>
      <c r="I2170" t="s">
        <v>214</v>
      </c>
      <c r="J2170" t="s">
        <v>193</v>
      </c>
      <c r="K2170" t="s">
        <v>208</v>
      </c>
      <c r="L2170" s="90">
        <v>335.52</v>
      </c>
      <c r="M2170">
        <v>4</v>
      </c>
      <c r="N2170">
        <v>0.2</v>
      </c>
      <c r="O2170" s="90">
        <v>117.432</v>
      </c>
      <c r="P2170"/>
      <c r="Q2170"/>
    </row>
    <row r="2171" spans="1:17" x14ac:dyDescent="0.25">
      <c r="A2171" t="s">
        <v>3021</v>
      </c>
      <c r="B2171" s="66">
        <v>43501</v>
      </c>
      <c r="C2171" t="s">
        <v>195</v>
      </c>
      <c r="D2171" t="s">
        <v>189</v>
      </c>
      <c r="E2171" t="s">
        <v>182</v>
      </c>
      <c r="F2171" t="s">
        <v>222</v>
      </c>
      <c r="G2171" t="s">
        <v>223</v>
      </c>
      <c r="H2171">
        <v>19134</v>
      </c>
      <c r="I2171" t="s">
        <v>224</v>
      </c>
      <c r="J2171" t="s">
        <v>193</v>
      </c>
      <c r="K2171" t="s">
        <v>199</v>
      </c>
      <c r="L2171" s="90">
        <v>1801.6320000000001</v>
      </c>
      <c r="M2171">
        <v>6</v>
      </c>
      <c r="N2171">
        <v>0.2</v>
      </c>
      <c r="O2171" s="90">
        <v>337.80599999999998</v>
      </c>
      <c r="P2171"/>
      <c r="Q2171"/>
    </row>
    <row r="2172" spans="1:17" x14ac:dyDescent="0.25">
      <c r="A2172" t="s">
        <v>3022</v>
      </c>
      <c r="B2172" s="66">
        <v>43501</v>
      </c>
      <c r="C2172" t="s">
        <v>195</v>
      </c>
      <c r="D2172" t="s">
        <v>181</v>
      </c>
      <c r="E2172" t="s">
        <v>182</v>
      </c>
      <c r="F2172" t="s">
        <v>362</v>
      </c>
      <c r="G2172" t="s">
        <v>363</v>
      </c>
      <c r="H2172">
        <v>72701</v>
      </c>
      <c r="I2172" t="s">
        <v>185</v>
      </c>
      <c r="J2172" t="s">
        <v>193</v>
      </c>
      <c r="K2172" t="s">
        <v>226</v>
      </c>
      <c r="L2172" s="90">
        <v>105.42</v>
      </c>
      <c r="M2172">
        <v>2</v>
      </c>
      <c r="N2172">
        <v>0</v>
      </c>
      <c r="O2172" s="90">
        <v>51.655799999999999</v>
      </c>
      <c r="P2172"/>
      <c r="Q2172"/>
    </row>
    <row r="2173" spans="1:17" x14ac:dyDescent="0.25">
      <c r="A2173" t="s">
        <v>3023</v>
      </c>
      <c r="B2173" s="66">
        <v>43501</v>
      </c>
      <c r="C2173" t="s">
        <v>195</v>
      </c>
      <c r="D2173" t="s">
        <v>181</v>
      </c>
      <c r="E2173" t="s">
        <v>182</v>
      </c>
      <c r="F2173" t="s">
        <v>306</v>
      </c>
      <c r="G2173" t="s">
        <v>236</v>
      </c>
      <c r="H2173">
        <v>48227</v>
      </c>
      <c r="I2173" t="s">
        <v>214</v>
      </c>
      <c r="J2173" t="s">
        <v>193</v>
      </c>
      <c r="K2173" t="s">
        <v>204</v>
      </c>
      <c r="L2173" s="90">
        <v>29.52</v>
      </c>
      <c r="M2173">
        <v>4</v>
      </c>
      <c r="N2173">
        <v>0</v>
      </c>
      <c r="O2173" s="90">
        <v>14.4648</v>
      </c>
      <c r="P2173"/>
      <c r="Q2173"/>
    </row>
    <row r="2174" spans="1:17" x14ac:dyDescent="0.25">
      <c r="A2174" t="s">
        <v>3024</v>
      </c>
      <c r="B2174" s="66">
        <v>43501</v>
      </c>
      <c r="C2174" t="s">
        <v>334</v>
      </c>
      <c r="D2174" t="s">
        <v>181</v>
      </c>
      <c r="E2174" t="s">
        <v>182</v>
      </c>
      <c r="F2174" t="s">
        <v>604</v>
      </c>
      <c r="G2174" t="s">
        <v>231</v>
      </c>
      <c r="H2174">
        <v>60440</v>
      </c>
      <c r="I2174" t="s">
        <v>214</v>
      </c>
      <c r="J2174" t="s">
        <v>193</v>
      </c>
      <c r="K2174" t="s">
        <v>243</v>
      </c>
      <c r="L2174" s="90">
        <v>12.032</v>
      </c>
      <c r="M2174">
        <v>8</v>
      </c>
      <c r="N2174">
        <v>0.2</v>
      </c>
      <c r="O2174" s="90">
        <v>2.2559999999999998</v>
      </c>
      <c r="P2174"/>
      <c r="Q2174"/>
    </row>
    <row r="2175" spans="1:17" x14ac:dyDescent="0.25">
      <c r="A2175" t="s">
        <v>3025</v>
      </c>
      <c r="B2175" s="66">
        <v>43502</v>
      </c>
      <c r="C2175" t="s">
        <v>228</v>
      </c>
      <c r="D2175" t="s">
        <v>181</v>
      </c>
      <c r="E2175" t="s">
        <v>182</v>
      </c>
      <c r="F2175" t="s">
        <v>673</v>
      </c>
      <c r="G2175" t="s">
        <v>293</v>
      </c>
      <c r="H2175">
        <v>6708</v>
      </c>
      <c r="I2175" t="s">
        <v>224</v>
      </c>
      <c r="J2175" t="s">
        <v>193</v>
      </c>
      <c r="K2175" t="s">
        <v>194</v>
      </c>
      <c r="L2175" s="90">
        <v>14.62</v>
      </c>
      <c r="M2175">
        <v>2</v>
      </c>
      <c r="N2175">
        <v>0</v>
      </c>
      <c r="O2175" s="90">
        <v>6.8714000000000004</v>
      </c>
      <c r="P2175"/>
      <c r="Q2175"/>
    </row>
    <row r="2176" spans="1:17" x14ac:dyDescent="0.25">
      <c r="A2176" t="s">
        <v>3026</v>
      </c>
      <c r="B2176" s="66">
        <v>43502</v>
      </c>
      <c r="C2176" t="s">
        <v>195</v>
      </c>
      <c r="D2176" t="s">
        <v>181</v>
      </c>
      <c r="E2176" t="s">
        <v>182</v>
      </c>
      <c r="F2176" t="s">
        <v>241</v>
      </c>
      <c r="G2176" t="s">
        <v>242</v>
      </c>
      <c r="H2176">
        <v>10009</v>
      </c>
      <c r="I2176" t="s">
        <v>224</v>
      </c>
      <c r="J2176" t="s">
        <v>193</v>
      </c>
      <c r="K2176" t="s">
        <v>204</v>
      </c>
      <c r="L2176" s="90">
        <v>398.35199999999998</v>
      </c>
      <c r="M2176">
        <v>3</v>
      </c>
      <c r="N2176">
        <v>0.2</v>
      </c>
      <c r="O2176" s="90">
        <v>124.485</v>
      </c>
      <c r="P2176"/>
      <c r="Q2176"/>
    </row>
    <row r="2177" spans="1:17" x14ac:dyDescent="0.25">
      <c r="A2177" t="s">
        <v>3027</v>
      </c>
      <c r="B2177" s="66">
        <v>43502</v>
      </c>
      <c r="C2177" t="s">
        <v>195</v>
      </c>
      <c r="D2177" t="s">
        <v>189</v>
      </c>
      <c r="E2177" t="s">
        <v>182</v>
      </c>
      <c r="F2177" t="s">
        <v>321</v>
      </c>
      <c r="G2177" t="s">
        <v>213</v>
      </c>
      <c r="H2177">
        <v>76017</v>
      </c>
      <c r="I2177" t="s">
        <v>214</v>
      </c>
      <c r="J2177" t="s">
        <v>193</v>
      </c>
      <c r="K2177" t="s">
        <v>204</v>
      </c>
      <c r="L2177" s="90">
        <v>8.2720000000000002</v>
      </c>
      <c r="M2177">
        <v>4</v>
      </c>
      <c r="N2177">
        <v>0.8</v>
      </c>
      <c r="O2177" s="90">
        <v>13.6488</v>
      </c>
      <c r="P2177"/>
      <c r="Q2177"/>
    </row>
    <row r="2178" spans="1:17" x14ac:dyDescent="0.25">
      <c r="A2178" t="s">
        <v>3028</v>
      </c>
      <c r="B2178" s="66">
        <v>43502</v>
      </c>
      <c r="C2178" t="s">
        <v>195</v>
      </c>
      <c r="D2178" t="s">
        <v>211</v>
      </c>
      <c r="E2178" t="s">
        <v>182</v>
      </c>
      <c r="F2178" t="s">
        <v>450</v>
      </c>
      <c r="G2178" t="s">
        <v>197</v>
      </c>
      <c r="H2178">
        <v>33437</v>
      </c>
      <c r="I2178" t="s">
        <v>185</v>
      </c>
      <c r="J2178" t="s">
        <v>193</v>
      </c>
      <c r="K2178" t="s">
        <v>194</v>
      </c>
      <c r="L2178" s="90">
        <v>4.6079999999999997</v>
      </c>
      <c r="M2178">
        <v>2</v>
      </c>
      <c r="N2178">
        <v>0.2</v>
      </c>
      <c r="O2178" s="90">
        <v>1.6704000000000001</v>
      </c>
      <c r="P2178"/>
      <c r="Q2178"/>
    </row>
    <row r="2179" spans="1:17" x14ac:dyDescent="0.25">
      <c r="A2179" t="s">
        <v>3029</v>
      </c>
      <c r="B2179" s="66">
        <v>43502</v>
      </c>
      <c r="C2179" t="s">
        <v>195</v>
      </c>
      <c r="D2179" t="s">
        <v>211</v>
      </c>
      <c r="E2179" t="s">
        <v>182</v>
      </c>
      <c r="F2179" t="s">
        <v>219</v>
      </c>
      <c r="G2179" t="s">
        <v>191</v>
      </c>
      <c r="H2179">
        <v>94109</v>
      </c>
      <c r="I2179" t="s">
        <v>192</v>
      </c>
      <c r="J2179" t="s">
        <v>193</v>
      </c>
      <c r="K2179" t="s">
        <v>208</v>
      </c>
      <c r="L2179" s="90">
        <v>81.98</v>
      </c>
      <c r="M2179">
        <v>2</v>
      </c>
      <c r="N2179">
        <v>0</v>
      </c>
      <c r="O2179" s="90">
        <v>40.170200000000001</v>
      </c>
      <c r="P2179"/>
      <c r="Q2179"/>
    </row>
    <row r="2180" spans="1:17" x14ac:dyDescent="0.25">
      <c r="A2180" t="s">
        <v>3030</v>
      </c>
      <c r="B2180" s="66">
        <v>43502</v>
      </c>
      <c r="C2180" t="s">
        <v>195</v>
      </c>
      <c r="D2180" t="s">
        <v>189</v>
      </c>
      <c r="E2180" t="s">
        <v>182</v>
      </c>
      <c r="F2180" t="s">
        <v>222</v>
      </c>
      <c r="G2180" t="s">
        <v>223</v>
      </c>
      <c r="H2180">
        <v>19134</v>
      </c>
      <c r="I2180" t="s">
        <v>224</v>
      </c>
      <c r="J2180" t="s">
        <v>186</v>
      </c>
      <c r="K2180" t="s">
        <v>200</v>
      </c>
      <c r="L2180" s="90">
        <v>32.448</v>
      </c>
      <c r="M2180">
        <v>2</v>
      </c>
      <c r="N2180">
        <v>0.2</v>
      </c>
      <c r="O2180" s="90">
        <v>7.3007999999999997</v>
      </c>
      <c r="P2180"/>
      <c r="Q2180"/>
    </row>
    <row r="2181" spans="1:17" x14ac:dyDescent="0.25">
      <c r="A2181" t="s">
        <v>3031</v>
      </c>
      <c r="B2181" s="66">
        <v>43502</v>
      </c>
      <c r="C2181" t="s">
        <v>195</v>
      </c>
      <c r="D2181" t="s">
        <v>181</v>
      </c>
      <c r="E2181" t="s">
        <v>182</v>
      </c>
      <c r="F2181" t="s">
        <v>190</v>
      </c>
      <c r="G2181" t="s">
        <v>191</v>
      </c>
      <c r="H2181">
        <v>90045</v>
      </c>
      <c r="I2181" t="s">
        <v>192</v>
      </c>
      <c r="J2181" t="s">
        <v>193</v>
      </c>
      <c r="K2181" t="s">
        <v>204</v>
      </c>
      <c r="L2181" s="90">
        <v>21.936</v>
      </c>
      <c r="M2181">
        <v>3</v>
      </c>
      <c r="N2181">
        <v>0.2</v>
      </c>
      <c r="O2181" s="90">
        <v>8.2260000000000009</v>
      </c>
      <c r="P2181"/>
      <c r="Q2181"/>
    </row>
    <row r="2182" spans="1:17" x14ac:dyDescent="0.25">
      <c r="A2182" t="s">
        <v>3032</v>
      </c>
      <c r="B2182" s="66">
        <v>43503</v>
      </c>
      <c r="C2182" t="s">
        <v>334</v>
      </c>
      <c r="D2182" t="s">
        <v>181</v>
      </c>
      <c r="E2182" t="s">
        <v>182</v>
      </c>
      <c r="F2182" t="s">
        <v>265</v>
      </c>
      <c r="G2182" t="s">
        <v>207</v>
      </c>
      <c r="H2182">
        <v>28205</v>
      </c>
      <c r="I2182" t="s">
        <v>185</v>
      </c>
      <c r="J2182" t="s">
        <v>202</v>
      </c>
      <c r="K2182" t="s">
        <v>168</v>
      </c>
      <c r="L2182" s="90">
        <v>23.472000000000001</v>
      </c>
      <c r="M2182">
        <v>3</v>
      </c>
      <c r="N2182">
        <v>0.2</v>
      </c>
      <c r="O2182" s="90">
        <v>4.9878</v>
      </c>
      <c r="P2182"/>
      <c r="Q2182"/>
    </row>
    <row r="2183" spans="1:17" x14ac:dyDescent="0.25">
      <c r="A2183" t="s">
        <v>3033</v>
      </c>
      <c r="B2183" s="66">
        <v>43503</v>
      </c>
      <c r="C2183" t="s">
        <v>195</v>
      </c>
      <c r="D2183" t="s">
        <v>181</v>
      </c>
      <c r="E2183" t="s">
        <v>182</v>
      </c>
      <c r="F2183" t="s">
        <v>356</v>
      </c>
      <c r="G2183" t="s">
        <v>242</v>
      </c>
      <c r="H2183">
        <v>13021</v>
      </c>
      <c r="I2183" t="s">
        <v>224</v>
      </c>
      <c r="J2183" t="s">
        <v>193</v>
      </c>
      <c r="K2183" t="s">
        <v>208</v>
      </c>
      <c r="L2183" s="90">
        <v>28.9</v>
      </c>
      <c r="M2183">
        <v>5</v>
      </c>
      <c r="N2183">
        <v>0</v>
      </c>
      <c r="O2183" s="90">
        <v>14.161</v>
      </c>
      <c r="P2183"/>
      <c r="Q2183"/>
    </row>
    <row r="2184" spans="1:17" x14ac:dyDescent="0.25">
      <c r="A2184" t="s">
        <v>3034</v>
      </c>
      <c r="B2184" s="66">
        <v>43503</v>
      </c>
      <c r="C2184" t="s">
        <v>195</v>
      </c>
      <c r="D2184" t="s">
        <v>181</v>
      </c>
      <c r="E2184" t="s">
        <v>182</v>
      </c>
      <c r="F2184" t="s">
        <v>260</v>
      </c>
      <c r="G2184" t="s">
        <v>261</v>
      </c>
      <c r="H2184">
        <v>97206</v>
      </c>
      <c r="I2184" t="s">
        <v>192</v>
      </c>
      <c r="J2184" t="s">
        <v>193</v>
      </c>
      <c r="K2184" t="s">
        <v>204</v>
      </c>
      <c r="L2184" s="90">
        <v>1.08</v>
      </c>
      <c r="M2184">
        <v>2</v>
      </c>
      <c r="N2184">
        <v>0.7</v>
      </c>
      <c r="O2184" s="90">
        <v>0.79200000000000004</v>
      </c>
      <c r="P2184"/>
      <c r="Q2184"/>
    </row>
    <row r="2185" spans="1:17" x14ac:dyDescent="0.25">
      <c r="A2185" t="s">
        <v>3035</v>
      </c>
      <c r="B2185" s="66">
        <v>43503</v>
      </c>
      <c r="C2185" t="s">
        <v>195</v>
      </c>
      <c r="D2185" t="s">
        <v>181</v>
      </c>
      <c r="E2185" t="s">
        <v>182</v>
      </c>
      <c r="F2185" t="s">
        <v>356</v>
      </c>
      <c r="G2185" t="s">
        <v>242</v>
      </c>
      <c r="H2185">
        <v>13021</v>
      </c>
      <c r="I2185" t="s">
        <v>224</v>
      </c>
      <c r="J2185" t="s">
        <v>193</v>
      </c>
      <c r="K2185" t="s">
        <v>204</v>
      </c>
      <c r="L2185" s="90">
        <v>15.528</v>
      </c>
      <c r="M2185">
        <v>3</v>
      </c>
      <c r="N2185">
        <v>0.2</v>
      </c>
      <c r="O2185" s="90">
        <v>5.8230000000000004</v>
      </c>
      <c r="P2185"/>
      <c r="Q2185"/>
    </row>
    <row r="2186" spans="1:17" x14ac:dyDescent="0.25">
      <c r="A2186" t="s">
        <v>3036</v>
      </c>
      <c r="B2186" s="66">
        <v>43504</v>
      </c>
      <c r="C2186" t="s">
        <v>180</v>
      </c>
      <c r="D2186" t="s">
        <v>181</v>
      </c>
      <c r="E2186" t="s">
        <v>182</v>
      </c>
      <c r="F2186" t="s">
        <v>250</v>
      </c>
      <c r="G2186" t="s">
        <v>252</v>
      </c>
      <c r="H2186">
        <v>38301</v>
      </c>
      <c r="I2186" t="s">
        <v>185</v>
      </c>
      <c r="J2186" t="s">
        <v>193</v>
      </c>
      <c r="K2186" t="s">
        <v>199</v>
      </c>
      <c r="L2186" s="90">
        <v>111.672</v>
      </c>
      <c r="M2186">
        <v>9</v>
      </c>
      <c r="N2186">
        <v>0.2</v>
      </c>
      <c r="O2186" s="90">
        <v>6.9794999999999998</v>
      </c>
      <c r="P2186"/>
      <c r="Q2186"/>
    </row>
    <row r="2187" spans="1:17" x14ac:dyDescent="0.25">
      <c r="A2187" t="s">
        <v>3037</v>
      </c>
      <c r="B2187" s="66">
        <v>43504</v>
      </c>
      <c r="C2187" t="s">
        <v>180</v>
      </c>
      <c r="D2187" t="s">
        <v>181</v>
      </c>
      <c r="E2187" t="s">
        <v>182</v>
      </c>
      <c r="F2187" t="s">
        <v>310</v>
      </c>
      <c r="G2187" t="s">
        <v>191</v>
      </c>
      <c r="H2187">
        <v>92037</v>
      </c>
      <c r="I2187" t="s">
        <v>192</v>
      </c>
      <c r="J2187" t="s">
        <v>193</v>
      </c>
      <c r="K2187" t="s">
        <v>201</v>
      </c>
      <c r="L2187" s="90">
        <v>10.64</v>
      </c>
      <c r="M2187">
        <v>4</v>
      </c>
      <c r="N2187">
        <v>0</v>
      </c>
      <c r="O2187" s="90">
        <v>2.7664</v>
      </c>
      <c r="P2187"/>
      <c r="Q2187"/>
    </row>
    <row r="2188" spans="1:17" x14ac:dyDescent="0.25">
      <c r="A2188" t="s">
        <v>3038</v>
      </c>
      <c r="B2188" s="66">
        <v>43504</v>
      </c>
      <c r="C2188" t="s">
        <v>228</v>
      </c>
      <c r="D2188" t="s">
        <v>189</v>
      </c>
      <c r="E2188" t="s">
        <v>182</v>
      </c>
      <c r="F2188" t="s">
        <v>641</v>
      </c>
      <c r="G2188" t="s">
        <v>213</v>
      </c>
      <c r="H2188">
        <v>76021</v>
      </c>
      <c r="I2188" t="s">
        <v>214</v>
      </c>
      <c r="J2188" t="s">
        <v>193</v>
      </c>
      <c r="K2188" t="s">
        <v>201</v>
      </c>
      <c r="L2188" s="90">
        <v>9.1839999999999993</v>
      </c>
      <c r="M2188">
        <v>7</v>
      </c>
      <c r="N2188">
        <v>0.2</v>
      </c>
      <c r="O2188" s="90">
        <v>2.87</v>
      </c>
      <c r="P2188"/>
      <c r="Q2188"/>
    </row>
    <row r="2189" spans="1:17" x14ac:dyDescent="0.25">
      <c r="A2189" t="s">
        <v>3039</v>
      </c>
      <c r="B2189" s="66">
        <v>43504</v>
      </c>
      <c r="C2189" t="s">
        <v>228</v>
      </c>
      <c r="D2189" t="s">
        <v>211</v>
      </c>
      <c r="E2189" t="s">
        <v>182</v>
      </c>
      <c r="F2189" t="s">
        <v>376</v>
      </c>
      <c r="G2189" t="s">
        <v>261</v>
      </c>
      <c r="H2189">
        <v>97301</v>
      </c>
      <c r="I2189" t="s">
        <v>192</v>
      </c>
      <c r="J2189" t="s">
        <v>193</v>
      </c>
      <c r="K2189" t="s">
        <v>208</v>
      </c>
      <c r="L2189" s="90">
        <v>11.648</v>
      </c>
      <c r="M2189">
        <v>2</v>
      </c>
      <c r="N2189">
        <v>0.2</v>
      </c>
      <c r="O2189" s="90">
        <v>3.7856000000000001</v>
      </c>
      <c r="P2189"/>
      <c r="Q2189"/>
    </row>
    <row r="2190" spans="1:17" x14ac:dyDescent="0.25">
      <c r="A2190" t="s">
        <v>3040</v>
      </c>
      <c r="B2190" s="66">
        <v>43504</v>
      </c>
      <c r="C2190" t="s">
        <v>228</v>
      </c>
      <c r="D2190" t="s">
        <v>189</v>
      </c>
      <c r="E2190" t="s">
        <v>182</v>
      </c>
      <c r="F2190" t="s">
        <v>245</v>
      </c>
      <c r="G2190" t="s">
        <v>231</v>
      </c>
      <c r="H2190">
        <v>60653</v>
      </c>
      <c r="I2190" t="s">
        <v>214</v>
      </c>
      <c r="J2190" t="s">
        <v>186</v>
      </c>
      <c r="K2190" t="s">
        <v>187</v>
      </c>
      <c r="L2190" s="90">
        <v>825.17399999999998</v>
      </c>
      <c r="M2190">
        <v>9</v>
      </c>
      <c r="N2190">
        <v>0.3</v>
      </c>
      <c r="O2190" s="90">
        <v>117.88200000000001</v>
      </c>
      <c r="P2190"/>
      <c r="Q2190"/>
    </row>
    <row r="2191" spans="1:17" x14ac:dyDescent="0.25">
      <c r="A2191" t="s">
        <v>3041</v>
      </c>
      <c r="B2191" s="66">
        <v>43504</v>
      </c>
      <c r="C2191" t="s">
        <v>228</v>
      </c>
      <c r="D2191" t="s">
        <v>181</v>
      </c>
      <c r="E2191" t="s">
        <v>182</v>
      </c>
      <c r="F2191" t="s">
        <v>331</v>
      </c>
      <c r="G2191" t="s">
        <v>332</v>
      </c>
      <c r="H2191">
        <v>1852</v>
      </c>
      <c r="I2191" t="s">
        <v>224</v>
      </c>
      <c r="J2191" t="s">
        <v>186</v>
      </c>
      <c r="K2191" t="s">
        <v>200</v>
      </c>
      <c r="L2191" s="90">
        <v>9.82</v>
      </c>
      <c r="M2191">
        <v>2</v>
      </c>
      <c r="N2191">
        <v>0</v>
      </c>
      <c r="O2191" s="90">
        <v>3.2406000000000001</v>
      </c>
      <c r="P2191"/>
      <c r="Q2191"/>
    </row>
    <row r="2192" spans="1:17" x14ac:dyDescent="0.25">
      <c r="A2192" t="s">
        <v>3042</v>
      </c>
      <c r="B2192" s="66">
        <v>43505</v>
      </c>
      <c r="C2192" t="s">
        <v>195</v>
      </c>
      <c r="D2192" t="s">
        <v>181</v>
      </c>
      <c r="E2192" t="s">
        <v>182</v>
      </c>
      <c r="F2192" t="s">
        <v>209</v>
      </c>
      <c r="G2192" t="s">
        <v>210</v>
      </c>
      <c r="H2192">
        <v>98105</v>
      </c>
      <c r="I2192" t="s">
        <v>192</v>
      </c>
      <c r="J2192" t="s">
        <v>193</v>
      </c>
      <c r="K2192" t="s">
        <v>204</v>
      </c>
      <c r="L2192" s="90">
        <v>136.96</v>
      </c>
      <c r="M2192">
        <v>4</v>
      </c>
      <c r="N2192">
        <v>0.2</v>
      </c>
      <c r="O2192" s="90">
        <v>51.36</v>
      </c>
      <c r="P2192"/>
      <c r="Q2192"/>
    </row>
    <row r="2193" spans="1:17" x14ac:dyDescent="0.25">
      <c r="A2193" t="s">
        <v>3043</v>
      </c>
      <c r="B2193" s="66">
        <v>43505</v>
      </c>
      <c r="C2193" t="s">
        <v>195</v>
      </c>
      <c r="D2193" t="s">
        <v>181</v>
      </c>
      <c r="E2193" t="s">
        <v>182</v>
      </c>
      <c r="F2193" t="s">
        <v>269</v>
      </c>
      <c r="G2193" t="s">
        <v>240</v>
      </c>
      <c r="H2193">
        <v>47201</v>
      </c>
      <c r="I2193" t="s">
        <v>214</v>
      </c>
      <c r="J2193" t="s">
        <v>193</v>
      </c>
      <c r="K2193" t="s">
        <v>226</v>
      </c>
      <c r="L2193" s="90">
        <v>70.08</v>
      </c>
      <c r="M2193">
        <v>6</v>
      </c>
      <c r="N2193">
        <v>0</v>
      </c>
      <c r="O2193" s="90">
        <v>35.04</v>
      </c>
      <c r="P2193"/>
      <c r="Q2193"/>
    </row>
    <row r="2194" spans="1:17" x14ac:dyDescent="0.25">
      <c r="A2194" t="s">
        <v>3044</v>
      </c>
      <c r="B2194" s="66">
        <v>43505</v>
      </c>
      <c r="C2194" t="s">
        <v>195</v>
      </c>
      <c r="D2194" t="s">
        <v>211</v>
      </c>
      <c r="E2194" t="s">
        <v>182</v>
      </c>
      <c r="F2194" t="s">
        <v>710</v>
      </c>
      <c r="G2194" t="s">
        <v>191</v>
      </c>
      <c r="H2194">
        <v>92630</v>
      </c>
      <c r="I2194" t="s">
        <v>192</v>
      </c>
      <c r="J2194" t="s">
        <v>193</v>
      </c>
      <c r="K2194" t="s">
        <v>208</v>
      </c>
      <c r="L2194" s="90">
        <v>97.82</v>
      </c>
      <c r="M2194">
        <v>2</v>
      </c>
      <c r="N2194">
        <v>0</v>
      </c>
      <c r="O2194" s="90">
        <v>45.9754</v>
      </c>
      <c r="P2194"/>
      <c r="Q2194"/>
    </row>
    <row r="2195" spans="1:17" x14ac:dyDescent="0.25">
      <c r="A2195" t="s">
        <v>3045</v>
      </c>
      <c r="B2195" s="66">
        <v>43505</v>
      </c>
      <c r="C2195" t="s">
        <v>195</v>
      </c>
      <c r="D2195" t="s">
        <v>181</v>
      </c>
      <c r="E2195" t="s">
        <v>182</v>
      </c>
      <c r="F2195" t="s">
        <v>241</v>
      </c>
      <c r="G2195" t="s">
        <v>242</v>
      </c>
      <c r="H2195">
        <v>10009</v>
      </c>
      <c r="I2195" t="s">
        <v>224</v>
      </c>
      <c r="J2195" t="s">
        <v>193</v>
      </c>
      <c r="K2195" t="s">
        <v>204</v>
      </c>
      <c r="L2195" s="90">
        <v>85.231999999999999</v>
      </c>
      <c r="M2195">
        <v>7</v>
      </c>
      <c r="N2195">
        <v>0.2</v>
      </c>
      <c r="O2195" s="90">
        <v>30.896599999999999</v>
      </c>
      <c r="P2195"/>
      <c r="Q2195"/>
    </row>
    <row r="2196" spans="1:17" x14ac:dyDescent="0.25">
      <c r="A2196" t="s">
        <v>3046</v>
      </c>
      <c r="B2196" s="66">
        <v>43505</v>
      </c>
      <c r="C2196" t="s">
        <v>195</v>
      </c>
      <c r="D2196" t="s">
        <v>181</v>
      </c>
      <c r="E2196" t="s">
        <v>182</v>
      </c>
      <c r="F2196" t="s">
        <v>283</v>
      </c>
      <c r="G2196" t="s">
        <v>191</v>
      </c>
      <c r="H2196">
        <v>95123</v>
      </c>
      <c r="I2196" t="s">
        <v>192</v>
      </c>
      <c r="J2196" t="s">
        <v>186</v>
      </c>
      <c r="K2196" t="s">
        <v>200</v>
      </c>
      <c r="L2196" s="90">
        <v>166.5</v>
      </c>
      <c r="M2196">
        <v>3</v>
      </c>
      <c r="N2196">
        <v>0</v>
      </c>
      <c r="O2196" s="90">
        <v>21.645</v>
      </c>
      <c r="P2196"/>
      <c r="Q2196"/>
    </row>
    <row r="2197" spans="1:17" x14ac:dyDescent="0.25">
      <c r="A2197" t="s">
        <v>3047</v>
      </c>
      <c r="B2197" s="66">
        <v>43505</v>
      </c>
      <c r="C2197" t="s">
        <v>228</v>
      </c>
      <c r="D2197" t="s">
        <v>181</v>
      </c>
      <c r="E2197" t="s">
        <v>182</v>
      </c>
      <c r="F2197" t="s">
        <v>387</v>
      </c>
      <c r="G2197" t="s">
        <v>270</v>
      </c>
      <c r="H2197">
        <v>44105</v>
      </c>
      <c r="I2197" t="s">
        <v>224</v>
      </c>
      <c r="J2197" t="s">
        <v>193</v>
      </c>
      <c r="K2197" t="s">
        <v>199</v>
      </c>
      <c r="L2197" s="90">
        <v>25.696000000000002</v>
      </c>
      <c r="M2197">
        <v>2</v>
      </c>
      <c r="N2197">
        <v>0.2</v>
      </c>
      <c r="O2197" s="90">
        <v>1.9272</v>
      </c>
      <c r="P2197"/>
      <c r="Q2197"/>
    </row>
    <row r="2198" spans="1:17" x14ac:dyDescent="0.25">
      <c r="A2198" t="s">
        <v>3048</v>
      </c>
      <c r="B2198" s="66">
        <v>43506</v>
      </c>
      <c r="C2198" t="s">
        <v>180</v>
      </c>
      <c r="D2198" t="s">
        <v>181</v>
      </c>
      <c r="E2198" t="s">
        <v>182</v>
      </c>
      <c r="F2198" t="s">
        <v>346</v>
      </c>
      <c r="G2198" t="s">
        <v>197</v>
      </c>
      <c r="H2198">
        <v>33180</v>
      </c>
      <c r="I2198" t="s">
        <v>185</v>
      </c>
      <c r="J2198" t="s">
        <v>186</v>
      </c>
      <c r="K2198" t="s">
        <v>200</v>
      </c>
      <c r="L2198" s="90">
        <v>25.248000000000001</v>
      </c>
      <c r="M2198">
        <v>3</v>
      </c>
      <c r="N2198">
        <v>0.2</v>
      </c>
      <c r="O2198" s="90">
        <v>4.1028000000000002</v>
      </c>
      <c r="P2198"/>
      <c r="Q2198"/>
    </row>
    <row r="2199" spans="1:17" x14ac:dyDescent="0.25">
      <c r="A2199" t="s">
        <v>3049</v>
      </c>
      <c r="B2199" s="66">
        <v>43506</v>
      </c>
      <c r="C2199" t="s">
        <v>228</v>
      </c>
      <c r="D2199" t="s">
        <v>181</v>
      </c>
      <c r="E2199" t="s">
        <v>182</v>
      </c>
      <c r="F2199" t="s">
        <v>248</v>
      </c>
      <c r="G2199" t="s">
        <v>249</v>
      </c>
      <c r="H2199">
        <v>22153</v>
      </c>
      <c r="I2199" t="s">
        <v>185</v>
      </c>
      <c r="J2199" t="s">
        <v>193</v>
      </c>
      <c r="K2199" t="s">
        <v>204</v>
      </c>
      <c r="L2199" s="90">
        <v>22.32</v>
      </c>
      <c r="M2199">
        <v>4</v>
      </c>
      <c r="N2199">
        <v>0</v>
      </c>
      <c r="O2199" s="90">
        <v>10.7136</v>
      </c>
      <c r="P2199"/>
      <c r="Q2199"/>
    </row>
    <row r="2200" spans="1:17" x14ac:dyDescent="0.25">
      <c r="A2200" t="s">
        <v>3050</v>
      </c>
      <c r="B2200" s="66">
        <v>43506</v>
      </c>
      <c r="C2200" t="s">
        <v>180</v>
      </c>
      <c r="D2200" t="s">
        <v>181</v>
      </c>
      <c r="E2200" t="s">
        <v>182</v>
      </c>
      <c r="F2200" t="s">
        <v>464</v>
      </c>
      <c r="G2200" t="s">
        <v>218</v>
      </c>
      <c r="H2200">
        <v>84062</v>
      </c>
      <c r="I2200" t="s">
        <v>192</v>
      </c>
      <c r="J2200" t="s">
        <v>193</v>
      </c>
      <c r="K2200" t="s">
        <v>204</v>
      </c>
      <c r="L2200" s="90">
        <v>13.183999999999999</v>
      </c>
      <c r="M2200">
        <v>1</v>
      </c>
      <c r="N2200">
        <v>0.2</v>
      </c>
      <c r="O2200" s="90">
        <v>4.7792000000000003</v>
      </c>
      <c r="P2200"/>
      <c r="Q2200"/>
    </row>
    <row r="2201" spans="1:17" x14ac:dyDescent="0.25">
      <c r="A2201" t="s">
        <v>3051</v>
      </c>
      <c r="B2201" s="66">
        <v>43506</v>
      </c>
      <c r="C2201" t="s">
        <v>180</v>
      </c>
      <c r="D2201" t="s">
        <v>211</v>
      </c>
      <c r="E2201" t="s">
        <v>182</v>
      </c>
      <c r="F2201" t="s">
        <v>355</v>
      </c>
      <c r="G2201" t="s">
        <v>207</v>
      </c>
      <c r="H2201">
        <v>28540</v>
      </c>
      <c r="I2201" t="s">
        <v>185</v>
      </c>
      <c r="J2201" t="s">
        <v>193</v>
      </c>
      <c r="K2201" t="s">
        <v>208</v>
      </c>
      <c r="L2201" s="90">
        <v>18.271999999999998</v>
      </c>
      <c r="M2201">
        <v>1</v>
      </c>
      <c r="N2201">
        <v>0.2</v>
      </c>
      <c r="O2201" s="90">
        <v>5.9383999999999997</v>
      </c>
      <c r="P2201"/>
      <c r="Q2201"/>
    </row>
    <row r="2202" spans="1:17" x14ac:dyDescent="0.25">
      <c r="A2202" t="s">
        <v>3052</v>
      </c>
      <c r="B2202" s="66">
        <v>43506</v>
      </c>
      <c r="C2202" t="s">
        <v>180</v>
      </c>
      <c r="D2202" t="s">
        <v>181</v>
      </c>
      <c r="E2202" t="s">
        <v>182</v>
      </c>
      <c r="F2202" t="s">
        <v>633</v>
      </c>
      <c r="G2202" t="s">
        <v>264</v>
      </c>
      <c r="H2202">
        <v>80229</v>
      </c>
      <c r="I2202" t="s">
        <v>192</v>
      </c>
      <c r="J2202" t="s">
        <v>186</v>
      </c>
      <c r="K2202" t="s">
        <v>200</v>
      </c>
      <c r="L2202" s="90">
        <v>16.192</v>
      </c>
      <c r="M2202">
        <v>1</v>
      </c>
      <c r="N2202">
        <v>0.2</v>
      </c>
      <c r="O2202" s="90">
        <v>4.6551999999999998</v>
      </c>
      <c r="P2202"/>
      <c r="Q2202"/>
    </row>
    <row r="2203" spans="1:17" x14ac:dyDescent="0.25">
      <c r="A2203" t="s">
        <v>3053</v>
      </c>
      <c r="B2203" s="66">
        <v>43507</v>
      </c>
      <c r="C2203" t="s">
        <v>195</v>
      </c>
      <c r="D2203" t="s">
        <v>211</v>
      </c>
      <c r="E2203" t="s">
        <v>182</v>
      </c>
      <c r="F2203" t="s">
        <v>190</v>
      </c>
      <c r="G2203" t="s">
        <v>191</v>
      </c>
      <c r="H2203">
        <v>90032</v>
      </c>
      <c r="I2203" t="s">
        <v>192</v>
      </c>
      <c r="J2203" t="s">
        <v>193</v>
      </c>
      <c r="K2203" t="s">
        <v>243</v>
      </c>
      <c r="L2203" s="90">
        <v>13.86</v>
      </c>
      <c r="M2203">
        <v>7</v>
      </c>
      <c r="N2203">
        <v>0</v>
      </c>
      <c r="O2203" s="90">
        <v>0</v>
      </c>
      <c r="P2203"/>
      <c r="Q2203"/>
    </row>
    <row r="2204" spans="1:17" x14ac:dyDescent="0.25">
      <c r="A2204" t="s">
        <v>3054</v>
      </c>
      <c r="B2204" s="66">
        <v>43507</v>
      </c>
      <c r="C2204" t="s">
        <v>180</v>
      </c>
      <c r="D2204" t="s">
        <v>189</v>
      </c>
      <c r="E2204" t="s">
        <v>182</v>
      </c>
      <c r="F2204" t="s">
        <v>355</v>
      </c>
      <c r="G2204" t="s">
        <v>197</v>
      </c>
      <c r="H2204">
        <v>32216</v>
      </c>
      <c r="I2204" t="s">
        <v>185</v>
      </c>
      <c r="J2204" t="s">
        <v>202</v>
      </c>
      <c r="K2204" t="s">
        <v>203</v>
      </c>
      <c r="L2204" s="90">
        <v>59.183999999999997</v>
      </c>
      <c r="M2204">
        <v>2</v>
      </c>
      <c r="N2204">
        <v>0.2</v>
      </c>
      <c r="O2204" s="90">
        <v>5.1786000000000003</v>
      </c>
      <c r="P2204"/>
      <c r="Q2204"/>
    </row>
    <row r="2205" spans="1:17" x14ac:dyDescent="0.25">
      <c r="A2205" t="s">
        <v>3055</v>
      </c>
      <c r="B2205" s="66">
        <v>43507</v>
      </c>
      <c r="C2205" t="s">
        <v>195</v>
      </c>
      <c r="D2205" t="s">
        <v>189</v>
      </c>
      <c r="E2205" t="s">
        <v>182</v>
      </c>
      <c r="F2205" t="s">
        <v>320</v>
      </c>
      <c r="G2205" t="s">
        <v>298</v>
      </c>
      <c r="H2205">
        <v>8701</v>
      </c>
      <c r="I2205" t="s">
        <v>224</v>
      </c>
      <c r="J2205" t="s">
        <v>193</v>
      </c>
      <c r="K2205" t="s">
        <v>199</v>
      </c>
      <c r="L2205" s="90">
        <v>81.96</v>
      </c>
      <c r="M2205">
        <v>2</v>
      </c>
      <c r="N2205">
        <v>0</v>
      </c>
      <c r="O2205" s="90">
        <v>0</v>
      </c>
      <c r="P2205"/>
      <c r="Q2205"/>
    </row>
    <row r="2206" spans="1:17" x14ac:dyDescent="0.25">
      <c r="A2206" t="s">
        <v>3056</v>
      </c>
      <c r="B2206" s="66">
        <v>43507</v>
      </c>
      <c r="C2206" t="s">
        <v>195</v>
      </c>
      <c r="D2206" t="s">
        <v>181</v>
      </c>
      <c r="E2206" t="s">
        <v>182</v>
      </c>
      <c r="F2206" t="s">
        <v>190</v>
      </c>
      <c r="G2206" t="s">
        <v>191</v>
      </c>
      <c r="H2206">
        <v>90032</v>
      </c>
      <c r="I2206" t="s">
        <v>192</v>
      </c>
      <c r="J2206" t="s">
        <v>193</v>
      </c>
      <c r="K2206" t="s">
        <v>208</v>
      </c>
      <c r="L2206" s="90">
        <v>12.96</v>
      </c>
      <c r="M2206">
        <v>2</v>
      </c>
      <c r="N2206">
        <v>0</v>
      </c>
      <c r="O2206" s="90">
        <v>6.2207999999999997</v>
      </c>
      <c r="P2206"/>
      <c r="Q2206"/>
    </row>
    <row r="2207" spans="1:17" x14ac:dyDescent="0.25">
      <c r="A2207" t="s">
        <v>3057</v>
      </c>
      <c r="B2207" s="66">
        <v>43507</v>
      </c>
      <c r="C2207" t="s">
        <v>195</v>
      </c>
      <c r="D2207" t="s">
        <v>181</v>
      </c>
      <c r="E2207" t="s">
        <v>182</v>
      </c>
      <c r="F2207" t="s">
        <v>190</v>
      </c>
      <c r="G2207" t="s">
        <v>191</v>
      </c>
      <c r="H2207">
        <v>90004</v>
      </c>
      <c r="I2207" t="s">
        <v>192</v>
      </c>
      <c r="J2207" t="s">
        <v>186</v>
      </c>
      <c r="K2207" t="s">
        <v>200</v>
      </c>
      <c r="L2207" s="90">
        <v>14.76</v>
      </c>
      <c r="M2207">
        <v>2</v>
      </c>
      <c r="N2207">
        <v>0</v>
      </c>
      <c r="O2207" s="90">
        <v>4.2804000000000002</v>
      </c>
      <c r="P2207"/>
      <c r="Q2207"/>
    </row>
    <row r="2208" spans="1:17" x14ac:dyDescent="0.25">
      <c r="A2208" t="s">
        <v>3058</v>
      </c>
      <c r="B2208" s="66">
        <v>43507</v>
      </c>
      <c r="C2208" t="s">
        <v>195</v>
      </c>
      <c r="D2208" t="s">
        <v>189</v>
      </c>
      <c r="E2208" t="s">
        <v>182</v>
      </c>
      <c r="F2208" t="s">
        <v>248</v>
      </c>
      <c r="G2208" t="s">
        <v>261</v>
      </c>
      <c r="H2208">
        <v>97477</v>
      </c>
      <c r="I2208" t="s">
        <v>192</v>
      </c>
      <c r="J2208" t="s">
        <v>186</v>
      </c>
      <c r="K2208" t="s">
        <v>200</v>
      </c>
      <c r="L2208" s="90">
        <v>409.21600000000001</v>
      </c>
      <c r="M2208">
        <v>8</v>
      </c>
      <c r="N2208">
        <v>0.2</v>
      </c>
      <c r="O2208" s="90">
        <v>61.382399999999997</v>
      </c>
      <c r="P2208"/>
      <c r="Q2208"/>
    </row>
    <row r="2209" spans="1:17" x14ac:dyDescent="0.25">
      <c r="A2209" t="s">
        <v>3059</v>
      </c>
      <c r="B2209" s="66">
        <v>43508</v>
      </c>
      <c r="C2209" t="s">
        <v>195</v>
      </c>
      <c r="D2209" t="s">
        <v>181</v>
      </c>
      <c r="E2209" t="s">
        <v>182</v>
      </c>
      <c r="F2209" t="s">
        <v>288</v>
      </c>
      <c r="G2209" t="s">
        <v>213</v>
      </c>
      <c r="H2209">
        <v>78207</v>
      </c>
      <c r="I2209" t="s">
        <v>214</v>
      </c>
      <c r="J2209" t="s">
        <v>193</v>
      </c>
      <c r="K2209" t="s">
        <v>201</v>
      </c>
      <c r="L2209" s="90">
        <v>9.9359999999999999</v>
      </c>
      <c r="M2209">
        <v>3</v>
      </c>
      <c r="N2209">
        <v>0.2</v>
      </c>
      <c r="O2209" s="90">
        <v>2.7324000000000002</v>
      </c>
      <c r="P2209"/>
      <c r="Q2209"/>
    </row>
    <row r="2210" spans="1:17" x14ac:dyDescent="0.25">
      <c r="A2210" t="s">
        <v>3060</v>
      </c>
      <c r="B2210" s="66">
        <v>43508</v>
      </c>
      <c r="C2210" t="s">
        <v>228</v>
      </c>
      <c r="D2210" t="s">
        <v>181</v>
      </c>
      <c r="E2210" t="s">
        <v>182</v>
      </c>
      <c r="F2210" t="s">
        <v>241</v>
      </c>
      <c r="G2210" t="s">
        <v>242</v>
      </c>
      <c r="H2210">
        <v>10009</v>
      </c>
      <c r="I2210" t="s">
        <v>224</v>
      </c>
      <c r="J2210" t="s">
        <v>193</v>
      </c>
      <c r="K2210" t="s">
        <v>199</v>
      </c>
      <c r="L2210" s="90">
        <v>40.44</v>
      </c>
      <c r="M2210">
        <v>3</v>
      </c>
      <c r="N2210">
        <v>0</v>
      </c>
      <c r="O2210" s="90">
        <v>10.5144</v>
      </c>
      <c r="P2210"/>
      <c r="Q2210"/>
    </row>
    <row r="2211" spans="1:17" x14ac:dyDescent="0.25">
      <c r="A2211" t="s">
        <v>3061</v>
      </c>
      <c r="B2211" s="66">
        <v>43508</v>
      </c>
      <c r="C2211" t="s">
        <v>180</v>
      </c>
      <c r="D2211" t="s">
        <v>211</v>
      </c>
      <c r="E2211" t="s">
        <v>182</v>
      </c>
      <c r="F2211" t="s">
        <v>401</v>
      </c>
      <c r="G2211" t="s">
        <v>270</v>
      </c>
      <c r="H2211">
        <v>43130</v>
      </c>
      <c r="I2211" t="s">
        <v>224</v>
      </c>
      <c r="J2211" t="s">
        <v>186</v>
      </c>
      <c r="K2211" t="s">
        <v>200</v>
      </c>
      <c r="L2211" s="90">
        <v>28</v>
      </c>
      <c r="M2211">
        <v>4</v>
      </c>
      <c r="N2211">
        <v>0.2</v>
      </c>
      <c r="O2211" s="90">
        <v>7.7</v>
      </c>
      <c r="P2211"/>
      <c r="Q2211"/>
    </row>
    <row r="2212" spans="1:17" x14ac:dyDescent="0.25">
      <c r="A2212" t="s">
        <v>3062</v>
      </c>
      <c r="B2212" s="66">
        <v>43508</v>
      </c>
      <c r="C2212" t="s">
        <v>195</v>
      </c>
      <c r="D2212" t="s">
        <v>189</v>
      </c>
      <c r="E2212" t="s">
        <v>182</v>
      </c>
      <c r="F2212" t="s">
        <v>300</v>
      </c>
      <c r="G2212" t="s">
        <v>264</v>
      </c>
      <c r="H2212">
        <v>80219</v>
      </c>
      <c r="I2212" t="s">
        <v>192</v>
      </c>
      <c r="J2212" t="s">
        <v>202</v>
      </c>
      <c r="K2212" t="s">
        <v>203</v>
      </c>
      <c r="L2212" s="90">
        <v>159.98400000000001</v>
      </c>
      <c r="M2212">
        <v>2</v>
      </c>
      <c r="N2212">
        <v>0.2</v>
      </c>
      <c r="O2212" s="90">
        <v>13.9986</v>
      </c>
      <c r="P2212"/>
      <c r="Q2212"/>
    </row>
    <row r="2213" spans="1:17" x14ac:dyDescent="0.25">
      <c r="A2213" t="s">
        <v>3063</v>
      </c>
      <c r="B2213" s="66">
        <v>43508</v>
      </c>
      <c r="C2213" t="s">
        <v>195</v>
      </c>
      <c r="D2213" t="s">
        <v>181</v>
      </c>
      <c r="E2213" t="s">
        <v>182</v>
      </c>
      <c r="F2213" t="s">
        <v>355</v>
      </c>
      <c r="G2213" t="s">
        <v>207</v>
      </c>
      <c r="H2213">
        <v>28540</v>
      </c>
      <c r="I2213" t="s">
        <v>185</v>
      </c>
      <c r="J2213" t="s">
        <v>193</v>
      </c>
      <c r="K2213" t="s">
        <v>204</v>
      </c>
      <c r="L2213" s="90">
        <v>13.092000000000001</v>
      </c>
      <c r="M2213">
        <v>4</v>
      </c>
      <c r="N2213">
        <v>0.7</v>
      </c>
      <c r="O2213" s="90">
        <v>10.0372</v>
      </c>
      <c r="P2213"/>
      <c r="Q2213"/>
    </row>
    <row r="2214" spans="1:17" x14ac:dyDescent="0.25">
      <c r="A2214" t="s">
        <v>3064</v>
      </c>
      <c r="B2214" s="66">
        <v>43509</v>
      </c>
      <c r="C2214" t="s">
        <v>195</v>
      </c>
      <c r="D2214" t="s">
        <v>181</v>
      </c>
      <c r="E2214" t="s">
        <v>182</v>
      </c>
      <c r="F2214" t="s">
        <v>222</v>
      </c>
      <c r="G2214" t="s">
        <v>223</v>
      </c>
      <c r="H2214">
        <v>19143</v>
      </c>
      <c r="I2214" t="s">
        <v>224</v>
      </c>
      <c r="J2214" t="s">
        <v>193</v>
      </c>
      <c r="K2214" t="s">
        <v>199</v>
      </c>
      <c r="L2214" s="90">
        <v>71.376000000000005</v>
      </c>
      <c r="M2214">
        <v>3</v>
      </c>
      <c r="N2214">
        <v>0.2</v>
      </c>
      <c r="O2214" s="90">
        <v>4.4610000000000003</v>
      </c>
      <c r="P2214"/>
      <c r="Q2214"/>
    </row>
    <row r="2215" spans="1:17" x14ac:dyDescent="0.25">
      <c r="A2215" t="s">
        <v>3065</v>
      </c>
      <c r="B2215" s="66">
        <v>43509</v>
      </c>
      <c r="C2215" t="s">
        <v>180</v>
      </c>
      <c r="D2215" t="s">
        <v>189</v>
      </c>
      <c r="E2215" t="s">
        <v>182</v>
      </c>
      <c r="F2215" t="s">
        <v>644</v>
      </c>
      <c r="G2215" t="s">
        <v>197</v>
      </c>
      <c r="H2215">
        <v>33023</v>
      </c>
      <c r="I2215" t="s">
        <v>185</v>
      </c>
      <c r="J2215" t="s">
        <v>193</v>
      </c>
      <c r="K2215" t="s">
        <v>199</v>
      </c>
      <c r="L2215" s="90">
        <v>81.36</v>
      </c>
      <c r="M2215">
        <v>5</v>
      </c>
      <c r="N2215">
        <v>0.2</v>
      </c>
      <c r="O2215" s="90">
        <v>19.323</v>
      </c>
      <c r="P2215"/>
      <c r="Q2215"/>
    </row>
    <row r="2216" spans="1:17" x14ac:dyDescent="0.25">
      <c r="A2216" t="s">
        <v>3066</v>
      </c>
      <c r="B2216" s="66">
        <v>43509</v>
      </c>
      <c r="C2216" t="s">
        <v>334</v>
      </c>
      <c r="D2216" t="s">
        <v>181</v>
      </c>
      <c r="E2216" t="s">
        <v>182</v>
      </c>
      <c r="F2216" t="s">
        <v>227</v>
      </c>
      <c r="G2216" t="s">
        <v>213</v>
      </c>
      <c r="H2216">
        <v>77041</v>
      </c>
      <c r="I2216" t="s">
        <v>214</v>
      </c>
      <c r="J2216" t="s">
        <v>202</v>
      </c>
      <c r="K2216" t="s">
        <v>168</v>
      </c>
      <c r="L2216" s="90">
        <v>223.96</v>
      </c>
      <c r="M2216">
        <v>5</v>
      </c>
      <c r="N2216">
        <v>0.2</v>
      </c>
      <c r="O2216" s="90">
        <v>11.198</v>
      </c>
      <c r="P2216"/>
      <c r="Q2216"/>
    </row>
    <row r="2217" spans="1:17" x14ac:dyDescent="0.25">
      <c r="A2217" t="s">
        <v>3067</v>
      </c>
      <c r="B2217" s="66">
        <v>43509</v>
      </c>
      <c r="C2217" t="s">
        <v>228</v>
      </c>
      <c r="D2217" t="s">
        <v>189</v>
      </c>
      <c r="E2217" t="s">
        <v>182</v>
      </c>
      <c r="F2217" t="s">
        <v>337</v>
      </c>
      <c r="G2217" t="s">
        <v>247</v>
      </c>
      <c r="H2217">
        <v>85705</v>
      </c>
      <c r="I2217" t="s">
        <v>192</v>
      </c>
      <c r="J2217" t="s">
        <v>202</v>
      </c>
      <c r="K2217" t="s">
        <v>203</v>
      </c>
      <c r="L2217" s="90">
        <v>380.86399999999998</v>
      </c>
      <c r="M2217">
        <v>8</v>
      </c>
      <c r="N2217">
        <v>0.2</v>
      </c>
      <c r="O2217" s="90">
        <v>38.086399999999998</v>
      </c>
      <c r="P2217"/>
      <c r="Q2217"/>
    </row>
    <row r="2218" spans="1:17" x14ac:dyDescent="0.25">
      <c r="A2218" t="s">
        <v>3068</v>
      </c>
      <c r="B2218" s="66">
        <v>43509</v>
      </c>
      <c r="C2218" t="s">
        <v>180</v>
      </c>
      <c r="D2218" t="s">
        <v>181</v>
      </c>
      <c r="E2218" t="s">
        <v>182</v>
      </c>
      <c r="F2218" t="s">
        <v>209</v>
      </c>
      <c r="G2218" t="s">
        <v>210</v>
      </c>
      <c r="H2218">
        <v>98115</v>
      </c>
      <c r="I2218" t="s">
        <v>192</v>
      </c>
      <c r="J2218" t="s">
        <v>186</v>
      </c>
      <c r="K2218" t="s">
        <v>200</v>
      </c>
      <c r="L2218" s="90">
        <v>23.88</v>
      </c>
      <c r="M2218">
        <v>3</v>
      </c>
      <c r="N2218">
        <v>0</v>
      </c>
      <c r="O2218" s="90">
        <v>10.507199999999999</v>
      </c>
      <c r="P2218"/>
      <c r="Q2218"/>
    </row>
    <row r="2219" spans="1:17" x14ac:dyDescent="0.25">
      <c r="A2219" t="s">
        <v>3069</v>
      </c>
      <c r="B2219" s="66">
        <v>43509</v>
      </c>
      <c r="C2219" t="s">
        <v>228</v>
      </c>
      <c r="D2219" t="s">
        <v>189</v>
      </c>
      <c r="E2219" t="s">
        <v>182</v>
      </c>
      <c r="F2219" t="s">
        <v>248</v>
      </c>
      <c r="G2219" t="s">
        <v>249</v>
      </c>
      <c r="H2219">
        <v>22153</v>
      </c>
      <c r="I2219" t="s">
        <v>185</v>
      </c>
      <c r="J2219" t="s">
        <v>193</v>
      </c>
      <c r="K2219" t="s">
        <v>226</v>
      </c>
      <c r="L2219" s="90">
        <v>33.96</v>
      </c>
      <c r="M2219">
        <v>2</v>
      </c>
      <c r="N2219">
        <v>0</v>
      </c>
      <c r="O2219" s="90">
        <v>16.98</v>
      </c>
      <c r="P2219"/>
      <c r="Q2219"/>
    </row>
    <row r="2220" spans="1:17" x14ac:dyDescent="0.25">
      <c r="A2220" t="s">
        <v>3070</v>
      </c>
      <c r="B2220" s="66">
        <v>43509</v>
      </c>
      <c r="C2220" t="s">
        <v>180</v>
      </c>
      <c r="D2220" t="s">
        <v>189</v>
      </c>
      <c r="E2220" t="s">
        <v>182</v>
      </c>
      <c r="F2220" t="s">
        <v>245</v>
      </c>
      <c r="G2220" t="s">
        <v>231</v>
      </c>
      <c r="H2220">
        <v>60610</v>
      </c>
      <c r="I2220" t="s">
        <v>214</v>
      </c>
      <c r="J2220" t="s">
        <v>193</v>
      </c>
      <c r="K2220" t="s">
        <v>276</v>
      </c>
      <c r="L2220" s="90">
        <v>20.568000000000001</v>
      </c>
      <c r="M2220">
        <v>3</v>
      </c>
      <c r="N2220">
        <v>0.2</v>
      </c>
      <c r="O2220" s="90">
        <v>1.5426</v>
      </c>
      <c r="P2220"/>
      <c r="Q2220"/>
    </row>
    <row r="2221" spans="1:17" x14ac:dyDescent="0.25">
      <c r="A2221" t="s">
        <v>3071</v>
      </c>
      <c r="B2221" s="66">
        <v>43509</v>
      </c>
      <c r="C2221" t="s">
        <v>228</v>
      </c>
      <c r="D2221" t="s">
        <v>189</v>
      </c>
      <c r="E2221" t="s">
        <v>182</v>
      </c>
      <c r="F2221" t="s">
        <v>292</v>
      </c>
      <c r="G2221" t="s">
        <v>191</v>
      </c>
      <c r="H2221">
        <v>94533</v>
      </c>
      <c r="I2221" t="s">
        <v>192</v>
      </c>
      <c r="J2221" t="s">
        <v>186</v>
      </c>
      <c r="K2221" t="s">
        <v>200</v>
      </c>
      <c r="L2221" s="90">
        <v>26.48</v>
      </c>
      <c r="M2221">
        <v>1</v>
      </c>
      <c r="N2221">
        <v>0</v>
      </c>
      <c r="O2221" s="90">
        <v>10.0624</v>
      </c>
      <c r="P2221"/>
      <c r="Q2221"/>
    </row>
    <row r="2222" spans="1:17" x14ac:dyDescent="0.25">
      <c r="A2222" t="s">
        <v>3072</v>
      </c>
      <c r="B2222" s="66">
        <v>43509</v>
      </c>
      <c r="C2222" t="s">
        <v>180</v>
      </c>
      <c r="D2222" t="s">
        <v>189</v>
      </c>
      <c r="E2222" t="s">
        <v>182</v>
      </c>
      <c r="F2222" t="s">
        <v>396</v>
      </c>
      <c r="G2222" t="s">
        <v>191</v>
      </c>
      <c r="H2222">
        <v>92054</v>
      </c>
      <c r="I2222" t="s">
        <v>192</v>
      </c>
      <c r="J2222" t="s">
        <v>193</v>
      </c>
      <c r="K2222" t="s">
        <v>204</v>
      </c>
      <c r="L2222" s="90">
        <v>24.32</v>
      </c>
      <c r="M2222">
        <v>5</v>
      </c>
      <c r="N2222">
        <v>0.2</v>
      </c>
      <c r="O2222" s="90">
        <v>8.2080000000000002</v>
      </c>
      <c r="P2222"/>
      <c r="Q2222"/>
    </row>
    <row r="2223" spans="1:17" x14ac:dyDescent="0.25">
      <c r="A2223" t="s">
        <v>3073</v>
      </c>
      <c r="B2223" s="66">
        <v>43510</v>
      </c>
      <c r="C2223" t="s">
        <v>180</v>
      </c>
      <c r="D2223" t="s">
        <v>181</v>
      </c>
      <c r="E2223" t="s">
        <v>182</v>
      </c>
      <c r="F2223" t="s">
        <v>241</v>
      </c>
      <c r="G2223" t="s">
        <v>242</v>
      </c>
      <c r="H2223">
        <v>10011</v>
      </c>
      <c r="I2223" t="s">
        <v>224</v>
      </c>
      <c r="J2223" t="s">
        <v>186</v>
      </c>
      <c r="K2223" t="s">
        <v>200</v>
      </c>
      <c r="L2223" s="90">
        <v>117.36</v>
      </c>
      <c r="M2223">
        <v>4</v>
      </c>
      <c r="N2223">
        <v>0</v>
      </c>
      <c r="O2223" s="90">
        <v>36.381599999999999</v>
      </c>
      <c r="P2223"/>
      <c r="Q2223"/>
    </row>
    <row r="2224" spans="1:17" x14ac:dyDescent="0.25">
      <c r="A2224" t="s">
        <v>3074</v>
      </c>
      <c r="B2224" s="66">
        <v>43510</v>
      </c>
      <c r="C2224" t="s">
        <v>180</v>
      </c>
      <c r="D2224" t="s">
        <v>211</v>
      </c>
      <c r="E2224" t="s">
        <v>182</v>
      </c>
      <c r="F2224" t="s">
        <v>306</v>
      </c>
      <c r="G2224" t="s">
        <v>236</v>
      </c>
      <c r="H2224">
        <v>48234</v>
      </c>
      <c r="I2224" t="s">
        <v>214</v>
      </c>
      <c r="J2224" t="s">
        <v>186</v>
      </c>
      <c r="K2224" t="s">
        <v>200</v>
      </c>
      <c r="L2224" s="90">
        <v>75.33</v>
      </c>
      <c r="M2224">
        <v>9</v>
      </c>
      <c r="N2224">
        <v>0</v>
      </c>
      <c r="O2224" s="90">
        <v>19.585799999999999</v>
      </c>
      <c r="P2224"/>
      <c r="Q2224"/>
    </row>
    <row r="2225" spans="1:17" x14ac:dyDescent="0.25">
      <c r="A2225" t="s">
        <v>3075</v>
      </c>
      <c r="B2225" s="66">
        <v>43510</v>
      </c>
      <c r="C2225" t="s">
        <v>228</v>
      </c>
      <c r="D2225" t="s">
        <v>181</v>
      </c>
      <c r="E2225" t="s">
        <v>182</v>
      </c>
      <c r="F2225" t="s">
        <v>499</v>
      </c>
      <c r="G2225" t="s">
        <v>414</v>
      </c>
      <c r="H2225">
        <v>21215</v>
      </c>
      <c r="I2225" t="s">
        <v>224</v>
      </c>
      <c r="J2225" t="s">
        <v>193</v>
      </c>
      <c r="K2225" t="s">
        <v>205</v>
      </c>
      <c r="L2225" s="90">
        <v>90.86</v>
      </c>
      <c r="M2225">
        <v>7</v>
      </c>
      <c r="N2225">
        <v>0</v>
      </c>
      <c r="O2225" s="90">
        <v>26.349399999999999</v>
      </c>
      <c r="P2225"/>
      <c r="Q2225"/>
    </row>
    <row r="2226" spans="1:17" x14ac:dyDescent="0.25">
      <c r="A2226" t="s">
        <v>3076</v>
      </c>
      <c r="B2226" s="66">
        <v>43510</v>
      </c>
      <c r="C2226" t="s">
        <v>195</v>
      </c>
      <c r="D2226" t="s">
        <v>181</v>
      </c>
      <c r="E2226" t="s">
        <v>182</v>
      </c>
      <c r="F2226" t="s">
        <v>227</v>
      </c>
      <c r="G2226" t="s">
        <v>213</v>
      </c>
      <c r="H2226">
        <v>77036</v>
      </c>
      <c r="I2226" t="s">
        <v>214</v>
      </c>
      <c r="J2226" t="s">
        <v>186</v>
      </c>
      <c r="K2226" t="s">
        <v>187</v>
      </c>
      <c r="L2226" s="90">
        <v>956.66480000000001</v>
      </c>
      <c r="M2226">
        <v>7</v>
      </c>
      <c r="N2226">
        <v>0.32</v>
      </c>
      <c r="O2226" s="90">
        <v>225.0976</v>
      </c>
      <c r="P2226"/>
      <c r="Q2226"/>
    </row>
    <row r="2227" spans="1:17" x14ac:dyDescent="0.25">
      <c r="A2227" t="s">
        <v>3077</v>
      </c>
      <c r="B2227" s="66">
        <v>43511</v>
      </c>
      <c r="C2227" t="s">
        <v>195</v>
      </c>
      <c r="D2227" t="s">
        <v>181</v>
      </c>
      <c r="E2227" t="s">
        <v>182</v>
      </c>
      <c r="F2227" t="s">
        <v>437</v>
      </c>
      <c r="G2227" t="s">
        <v>363</v>
      </c>
      <c r="H2227">
        <v>72401</v>
      </c>
      <c r="I2227" t="s">
        <v>185</v>
      </c>
      <c r="J2227" t="s">
        <v>193</v>
      </c>
      <c r="K2227" t="s">
        <v>201</v>
      </c>
      <c r="L2227" s="90">
        <v>6.63</v>
      </c>
      <c r="M2227">
        <v>3</v>
      </c>
      <c r="N2227">
        <v>0</v>
      </c>
      <c r="O2227" s="90">
        <v>1.7901</v>
      </c>
      <c r="P2227"/>
      <c r="Q2227"/>
    </row>
    <row r="2228" spans="1:17" x14ac:dyDescent="0.25">
      <c r="A2228" t="s">
        <v>3078</v>
      </c>
      <c r="B2228" s="66">
        <v>43511</v>
      </c>
      <c r="C2228" t="s">
        <v>180</v>
      </c>
      <c r="D2228" t="s">
        <v>211</v>
      </c>
      <c r="E2228" t="s">
        <v>182</v>
      </c>
      <c r="F2228" t="s">
        <v>269</v>
      </c>
      <c r="G2228" t="s">
        <v>270</v>
      </c>
      <c r="H2228">
        <v>43229</v>
      </c>
      <c r="I2228" t="s">
        <v>224</v>
      </c>
      <c r="J2228" t="s">
        <v>193</v>
      </c>
      <c r="K2228" t="s">
        <v>243</v>
      </c>
      <c r="L2228" s="90">
        <v>19.096</v>
      </c>
      <c r="M2228">
        <v>7</v>
      </c>
      <c r="N2228">
        <v>0.2</v>
      </c>
      <c r="O2228" s="90">
        <v>6.6836000000000002</v>
      </c>
      <c r="P2228"/>
      <c r="Q2228"/>
    </row>
    <row r="2229" spans="1:17" x14ac:dyDescent="0.25">
      <c r="A2229" t="s">
        <v>3079</v>
      </c>
      <c r="B2229" s="66">
        <v>43511</v>
      </c>
      <c r="C2229" t="s">
        <v>195</v>
      </c>
      <c r="D2229" t="s">
        <v>181</v>
      </c>
      <c r="E2229" t="s">
        <v>182</v>
      </c>
      <c r="F2229" t="s">
        <v>274</v>
      </c>
      <c r="G2229" t="s">
        <v>247</v>
      </c>
      <c r="H2229">
        <v>85023</v>
      </c>
      <c r="I2229" t="s">
        <v>192</v>
      </c>
      <c r="J2229" t="s">
        <v>193</v>
      </c>
      <c r="K2229" t="s">
        <v>199</v>
      </c>
      <c r="L2229" s="90">
        <v>243.99199999999999</v>
      </c>
      <c r="M2229">
        <v>7</v>
      </c>
      <c r="N2229">
        <v>0.2</v>
      </c>
      <c r="O2229" s="90">
        <v>30.498999999999999</v>
      </c>
      <c r="P2229"/>
      <c r="Q2229"/>
    </row>
    <row r="2230" spans="1:17" x14ac:dyDescent="0.25">
      <c r="A2230" t="s">
        <v>3080</v>
      </c>
      <c r="B2230" s="66">
        <v>43511</v>
      </c>
      <c r="C2230" t="s">
        <v>195</v>
      </c>
      <c r="D2230" t="s">
        <v>181</v>
      </c>
      <c r="E2230" t="s">
        <v>182</v>
      </c>
      <c r="F2230" t="s">
        <v>190</v>
      </c>
      <c r="G2230" t="s">
        <v>191</v>
      </c>
      <c r="H2230">
        <v>90008</v>
      </c>
      <c r="I2230" t="s">
        <v>192</v>
      </c>
      <c r="J2230" t="s">
        <v>193</v>
      </c>
      <c r="K2230" t="s">
        <v>208</v>
      </c>
      <c r="L2230" s="90">
        <v>36.840000000000003</v>
      </c>
      <c r="M2230">
        <v>3</v>
      </c>
      <c r="N2230">
        <v>0</v>
      </c>
      <c r="O2230" s="90">
        <v>17.314800000000002</v>
      </c>
      <c r="P2230"/>
      <c r="Q2230"/>
    </row>
    <row r="2231" spans="1:17" x14ac:dyDescent="0.25">
      <c r="A2231" t="s">
        <v>3081</v>
      </c>
      <c r="B2231" s="66">
        <v>43511</v>
      </c>
      <c r="C2231" t="s">
        <v>195</v>
      </c>
      <c r="D2231" t="s">
        <v>181</v>
      </c>
      <c r="E2231" t="s">
        <v>182</v>
      </c>
      <c r="F2231" t="s">
        <v>219</v>
      </c>
      <c r="G2231" t="s">
        <v>191</v>
      </c>
      <c r="H2231">
        <v>94122</v>
      </c>
      <c r="I2231" t="s">
        <v>192</v>
      </c>
      <c r="J2231" t="s">
        <v>193</v>
      </c>
      <c r="K2231" t="s">
        <v>194</v>
      </c>
      <c r="L2231" s="90">
        <v>8.64</v>
      </c>
      <c r="M2231">
        <v>3</v>
      </c>
      <c r="N2231">
        <v>0</v>
      </c>
      <c r="O2231" s="90">
        <v>4.2336</v>
      </c>
      <c r="P2231"/>
      <c r="Q2231"/>
    </row>
    <row r="2232" spans="1:17" x14ac:dyDescent="0.25">
      <c r="A2232" t="s">
        <v>3082</v>
      </c>
      <c r="B2232" s="66">
        <v>43511</v>
      </c>
      <c r="C2232" t="s">
        <v>195</v>
      </c>
      <c r="D2232" t="s">
        <v>181</v>
      </c>
      <c r="E2232" t="s">
        <v>182</v>
      </c>
      <c r="F2232" t="s">
        <v>209</v>
      </c>
      <c r="G2232" t="s">
        <v>210</v>
      </c>
      <c r="H2232">
        <v>98103</v>
      </c>
      <c r="I2232" t="s">
        <v>192</v>
      </c>
      <c r="J2232" t="s">
        <v>186</v>
      </c>
      <c r="K2232" t="s">
        <v>200</v>
      </c>
      <c r="L2232" s="90">
        <v>43.13</v>
      </c>
      <c r="M2232">
        <v>1</v>
      </c>
      <c r="N2232">
        <v>0</v>
      </c>
      <c r="O2232" s="90">
        <v>14.664199999999999</v>
      </c>
      <c r="P2232"/>
      <c r="Q2232"/>
    </row>
    <row r="2233" spans="1:17" x14ac:dyDescent="0.25">
      <c r="A2233" t="s">
        <v>3083</v>
      </c>
      <c r="B2233" s="66">
        <v>43511</v>
      </c>
      <c r="C2233" t="s">
        <v>195</v>
      </c>
      <c r="D2233" t="s">
        <v>181</v>
      </c>
      <c r="E2233" t="s">
        <v>182</v>
      </c>
      <c r="F2233" t="s">
        <v>325</v>
      </c>
      <c r="G2233" t="s">
        <v>191</v>
      </c>
      <c r="H2233">
        <v>90805</v>
      </c>
      <c r="I2233" t="s">
        <v>192</v>
      </c>
      <c r="J2233" t="s">
        <v>193</v>
      </c>
      <c r="K2233" t="s">
        <v>194</v>
      </c>
      <c r="L2233" s="90">
        <v>4.9800000000000004</v>
      </c>
      <c r="M2233">
        <v>1</v>
      </c>
      <c r="N2233">
        <v>0</v>
      </c>
      <c r="O2233" s="90">
        <v>2.2907999999999999</v>
      </c>
      <c r="P2233"/>
      <c r="Q2233"/>
    </row>
    <row r="2234" spans="1:17" x14ac:dyDescent="0.25">
      <c r="A2234" t="s">
        <v>3084</v>
      </c>
      <c r="B2234" s="66">
        <v>43512</v>
      </c>
      <c r="C2234" t="s">
        <v>195</v>
      </c>
      <c r="D2234" t="s">
        <v>181</v>
      </c>
      <c r="E2234" t="s">
        <v>182</v>
      </c>
      <c r="F2234" t="s">
        <v>241</v>
      </c>
      <c r="G2234" t="s">
        <v>242</v>
      </c>
      <c r="H2234">
        <v>10009</v>
      </c>
      <c r="I2234" t="s">
        <v>224</v>
      </c>
      <c r="J2234" t="s">
        <v>186</v>
      </c>
      <c r="K2234" t="s">
        <v>200</v>
      </c>
      <c r="L2234" s="90">
        <v>113.92</v>
      </c>
      <c r="M2234">
        <v>4</v>
      </c>
      <c r="N2234">
        <v>0</v>
      </c>
      <c r="O2234" s="90">
        <v>42.150399999999998</v>
      </c>
      <c r="P2234"/>
      <c r="Q2234"/>
    </row>
    <row r="2235" spans="1:17" x14ac:dyDescent="0.25">
      <c r="A2235" t="s">
        <v>3085</v>
      </c>
      <c r="B2235" s="66">
        <v>43512</v>
      </c>
      <c r="C2235" t="s">
        <v>195</v>
      </c>
      <c r="D2235" t="s">
        <v>181</v>
      </c>
      <c r="E2235" t="s">
        <v>182</v>
      </c>
      <c r="F2235" t="s">
        <v>245</v>
      </c>
      <c r="G2235" t="s">
        <v>231</v>
      </c>
      <c r="H2235">
        <v>60610</v>
      </c>
      <c r="I2235" t="s">
        <v>214</v>
      </c>
      <c r="J2235" t="s">
        <v>193</v>
      </c>
      <c r="K2235" t="s">
        <v>205</v>
      </c>
      <c r="L2235" s="90">
        <v>143.12799999999999</v>
      </c>
      <c r="M2235">
        <v>2</v>
      </c>
      <c r="N2235">
        <v>0.8</v>
      </c>
      <c r="O2235" s="90">
        <v>393.60199999999998</v>
      </c>
      <c r="P2235"/>
      <c r="Q2235"/>
    </row>
    <row r="2236" spans="1:17" x14ac:dyDescent="0.25">
      <c r="A2236" t="s">
        <v>3086</v>
      </c>
      <c r="B2236" s="66">
        <v>43512</v>
      </c>
      <c r="C2236" t="s">
        <v>195</v>
      </c>
      <c r="D2236" t="s">
        <v>181</v>
      </c>
      <c r="E2236" t="s">
        <v>182</v>
      </c>
      <c r="F2236" t="s">
        <v>288</v>
      </c>
      <c r="G2236" t="s">
        <v>213</v>
      </c>
      <c r="H2236">
        <v>78207</v>
      </c>
      <c r="I2236" t="s">
        <v>214</v>
      </c>
      <c r="J2236" t="s">
        <v>202</v>
      </c>
      <c r="K2236" t="s">
        <v>289</v>
      </c>
      <c r="L2236" s="90">
        <v>8159.9520000000002</v>
      </c>
      <c r="M2236">
        <v>8</v>
      </c>
      <c r="N2236">
        <v>0.4</v>
      </c>
      <c r="O2236" s="90">
        <v>1359.992</v>
      </c>
      <c r="P2236"/>
      <c r="Q2236"/>
    </row>
    <row r="2237" spans="1:17" x14ac:dyDescent="0.25">
      <c r="A2237" t="s">
        <v>3087</v>
      </c>
      <c r="B2237" s="66">
        <v>43513</v>
      </c>
      <c r="C2237" t="s">
        <v>180</v>
      </c>
      <c r="D2237" t="s">
        <v>211</v>
      </c>
      <c r="E2237" t="s">
        <v>182</v>
      </c>
      <c r="F2237" t="s">
        <v>265</v>
      </c>
      <c r="G2237" t="s">
        <v>207</v>
      </c>
      <c r="H2237">
        <v>28205</v>
      </c>
      <c r="I2237" t="s">
        <v>185</v>
      </c>
      <c r="J2237" t="s">
        <v>193</v>
      </c>
      <c r="K2237" t="s">
        <v>204</v>
      </c>
      <c r="L2237" s="90">
        <v>27.882000000000001</v>
      </c>
      <c r="M2237">
        <v>3</v>
      </c>
      <c r="N2237">
        <v>0.7</v>
      </c>
      <c r="O2237" s="90">
        <v>20.4468</v>
      </c>
      <c r="P2237"/>
      <c r="Q2237"/>
    </row>
    <row r="2238" spans="1:17" x14ac:dyDescent="0.25">
      <c r="A2238" t="s">
        <v>3088</v>
      </c>
      <c r="B2238" s="66">
        <v>43513</v>
      </c>
      <c r="C2238" t="s">
        <v>195</v>
      </c>
      <c r="D2238" t="s">
        <v>181</v>
      </c>
      <c r="E2238" t="s">
        <v>182</v>
      </c>
      <c r="F2238" t="s">
        <v>260</v>
      </c>
      <c r="G2238" t="s">
        <v>261</v>
      </c>
      <c r="H2238">
        <v>97206</v>
      </c>
      <c r="I2238" t="s">
        <v>192</v>
      </c>
      <c r="J2238" t="s">
        <v>202</v>
      </c>
      <c r="K2238" t="s">
        <v>203</v>
      </c>
      <c r="L2238" s="90">
        <v>155.976</v>
      </c>
      <c r="M2238">
        <v>3</v>
      </c>
      <c r="N2238">
        <v>0.2</v>
      </c>
      <c r="O2238" s="90">
        <v>54.5916</v>
      </c>
      <c r="P2238"/>
      <c r="Q2238"/>
    </row>
    <row r="2239" spans="1:17" x14ac:dyDescent="0.25">
      <c r="A2239" t="s">
        <v>3089</v>
      </c>
      <c r="B2239" s="66">
        <v>43513</v>
      </c>
      <c r="C2239" t="s">
        <v>195</v>
      </c>
      <c r="D2239" t="s">
        <v>189</v>
      </c>
      <c r="E2239" t="s">
        <v>182</v>
      </c>
      <c r="F2239" t="s">
        <v>222</v>
      </c>
      <c r="G2239" t="s">
        <v>223</v>
      </c>
      <c r="H2239">
        <v>19134</v>
      </c>
      <c r="I2239" t="s">
        <v>224</v>
      </c>
      <c r="J2239" t="s">
        <v>193</v>
      </c>
      <c r="K2239" t="s">
        <v>201</v>
      </c>
      <c r="L2239" s="90">
        <v>4.2240000000000002</v>
      </c>
      <c r="M2239">
        <v>3</v>
      </c>
      <c r="N2239">
        <v>0.2</v>
      </c>
      <c r="O2239" s="90">
        <v>1.4783999999999999</v>
      </c>
      <c r="P2239"/>
      <c r="Q2239"/>
    </row>
    <row r="2240" spans="1:17" x14ac:dyDescent="0.25">
      <c r="A2240" t="s">
        <v>3090</v>
      </c>
      <c r="B2240" s="66">
        <v>43513</v>
      </c>
      <c r="C2240" t="s">
        <v>195</v>
      </c>
      <c r="D2240" t="s">
        <v>189</v>
      </c>
      <c r="E2240" t="s">
        <v>182</v>
      </c>
      <c r="F2240" t="s">
        <v>219</v>
      </c>
      <c r="G2240" t="s">
        <v>191</v>
      </c>
      <c r="H2240">
        <v>94109</v>
      </c>
      <c r="I2240" t="s">
        <v>192</v>
      </c>
      <c r="J2240" t="s">
        <v>193</v>
      </c>
      <c r="K2240" t="s">
        <v>204</v>
      </c>
      <c r="L2240" s="90">
        <v>9.5839999999999996</v>
      </c>
      <c r="M2240">
        <v>1</v>
      </c>
      <c r="N2240">
        <v>0.2</v>
      </c>
      <c r="O2240" s="90">
        <v>3.3544</v>
      </c>
      <c r="P2240"/>
      <c r="Q2240"/>
    </row>
    <row r="2241" spans="1:17" x14ac:dyDescent="0.25">
      <c r="A2241" t="s">
        <v>3091</v>
      </c>
      <c r="B2241" s="66">
        <v>43513</v>
      </c>
      <c r="C2241" t="s">
        <v>195</v>
      </c>
      <c r="D2241" t="s">
        <v>189</v>
      </c>
      <c r="E2241" t="s">
        <v>182</v>
      </c>
      <c r="F2241" t="s">
        <v>320</v>
      </c>
      <c r="G2241" t="s">
        <v>298</v>
      </c>
      <c r="H2241">
        <v>8701</v>
      </c>
      <c r="I2241" t="s">
        <v>224</v>
      </c>
      <c r="J2241" t="s">
        <v>193</v>
      </c>
      <c r="K2241" t="s">
        <v>208</v>
      </c>
      <c r="L2241" s="90">
        <v>94.85</v>
      </c>
      <c r="M2241">
        <v>5</v>
      </c>
      <c r="N2241">
        <v>0</v>
      </c>
      <c r="O2241" s="90">
        <v>45.527999999999999</v>
      </c>
      <c r="P2241"/>
      <c r="Q2241"/>
    </row>
    <row r="2242" spans="1:17" x14ac:dyDescent="0.25">
      <c r="A2242" t="s">
        <v>3092</v>
      </c>
      <c r="B2242" s="66">
        <v>43513</v>
      </c>
      <c r="C2242" t="s">
        <v>195</v>
      </c>
      <c r="D2242" t="s">
        <v>189</v>
      </c>
      <c r="E2242" t="s">
        <v>182</v>
      </c>
      <c r="F2242" t="s">
        <v>290</v>
      </c>
      <c r="G2242" t="s">
        <v>207</v>
      </c>
      <c r="H2242">
        <v>28110</v>
      </c>
      <c r="I2242" t="s">
        <v>185</v>
      </c>
      <c r="J2242" t="s">
        <v>186</v>
      </c>
      <c r="K2242" t="s">
        <v>200</v>
      </c>
      <c r="L2242" s="90">
        <v>31.984000000000002</v>
      </c>
      <c r="M2242">
        <v>2</v>
      </c>
      <c r="N2242">
        <v>0.2</v>
      </c>
      <c r="O2242" s="90">
        <v>1.9990000000000001</v>
      </c>
      <c r="P2242"/>
      <c r="Q2242"/>
    </row>
    <row r="2243" spans="1:17" x14ac:dyDescent="0.25">
      <c r="A2243" t="s">
        <v>3093</v>
      </c>
      <c r="B2243" s="66">
        <v>43513</v>
      </c>
      <c r="C2243" t="s">
        <v>228</v>
      </c>
      <c r="D2243" t="s">
        <v>189</v>
      </c>
      <c r="E2243" t="s">
        <v>182</v>
      </c>
      <c r="F2243" t="s">
        <v>407</v>
      </c>
      <c r="G2243" t="s">
        <v>216</v>
      </c>
      <c r="H2243">
        <v>53209</v>
      </c>
      <c r="I2243" t="s">
        <v>214</v>
      </c>
      <c r="J2243" t="s">
        <v>202</v>
      </c>
      <c r="K2243" t="s">
        <v>168</v>
      </c>
      <c r="L2243" s="90">
        <v>143.72999999999999</v>
      </c>
      <c r="M2243">
        <v>9</v>
      </c>
      <c r="N2243">
        <v>0</v>
      </c>
      <c r="O2243" s="90">
        <v>56.054699999999997</v>
      </c>
      <c r="P2243"/>
      <c r="Q2243"/>
    </row>
    <row r="2244" spans="1:17" x14ac:dyDescent="0.25">
      <c r="A2244" t="s">
        <v>3094</v>
      </c>
      <c r="B2244" s="66">
        <v>43513</v>
      </c>
      <c r="C2244" t="s">
        <v>180</v>
      </c>
      <c r="D2244" t="s">
        <v>181</v>
      </c>
      <c r="E2244" t="s">
        <v>182</v>
      </c>
      <c r="F2244" t="s">
        <v>306</v>
      </c>
      <c r="G2244" t="s">
        <v>236</v>
      </c>
      <c r="H2244">
        <v>48227</v>
      </c>
      <c r="I2244" t="s">
        <v>214</v>
      </c>
      <c r="J2244" t="s">
        <v>193</v>
      </c>
      <c r="K2244" t="s">
        <v>208</v>
      </c>
      <c r="L2244" s="90">
        <v>91.36</v>
      </c>
      <c r="M2244">
        <v>4</v>
      </c>
      <c r="N2244">
        <v>0</v>
      </c>
      <c r="O2244" s="90">
        <v>42.025599999999997</v>
      </c>
      <c r="P2244"/>
      <c r="Q2244"/>
    </row>
    <row r="2245" spans="1:17" x14ac:dyDescent="0.25">
      <c r="A2245" t="s">
        <v>3095</v>
      </c>
      <c r="B2245" s="66">
        <v>43514</v>
      </c>
      <c r="C2245" t="s">
        <v>334</v>
      </c>
      <c r="D2245" t="s">
        <v>211</v>
      </c>
      <c r="E2245" t="s">
        <v>182</v>
      </c>
      <c r="F2245" t="s">
        <v>465</v>
      </c>
      <c r="G2245" t="s">
        <v>333</v>
      </c>
      <c r="H2245">
        <v>30080</v>
      </c>
      <c r="I2245" t="s">
        <v>185</v>
      </c>
      <c r="J2245" t="s">
        <v>186</v>
      </c>
      <c r="K2245" t="s">
        <v>187</v>
      </c>
      <c r="L2245" s="90">
        <v>239.98</v>
      </c>
      <c r="M2245">
        <v>2</v>
      </c>
      <c r="N2245">
        <v>0</v>
      </c>
      <c r="O2245" s="90">
        <v>52.7956</v>
      </c>
      <c r="P2245"/>
      <c r="Q2245"/>
    </row>
    <row r="2246" spans="1:17" x14ac:dyDescent="0.25">
      <c r="A2246" t="s">
        <v>3096</v>
      </c>
      <c r="B2246" s="66">
        <v>43514</v>
      </c>
      <c r="C2246" t="s">
        <v>195</v>
      </c>
      <c r="D2246" t="s">
        <v>189</v>
      </c>
      <c r="E2246" t="s">
        <v>182</v>
      </c>
      <c r="F2246" t="s">
        <v>245</v>
      </c>
      <c r="G2246" t="s">
        <v>231</v>
      </c>
      <c r="H2246">
        <v>60610</v>
      </c>
      <c r="I2246" t="s">
        <v>214</v>
      </c>
      <c r="J2246" t="s">
        <v>202</v>
      </c>
      <c r="K2246" t="s">
        <v>203</v>
      </c>
      <c r="L2246" s="90">
        <v>239.976</v>
      </c>
      <c r="M2246">
        <v>3</v>
      </c>
      <c r="N2246">
        <v>0.2</v>
      </c>
      <c r="O2246" s="90">
        <v>26.997299999999999</v>
      </c>
      <c r="P2246"/>
      <c r="Q2246"/>
    </row>
    <row r="2247" spans="1:17" x14ac:dyDescent="0.25">
      <c r="A2247" t="s">
        <v>3097</v>
      </c>
      <c r="B2247" s="66">
        <v>43514</v>
      </c>
      <c r="C2247" t="s">
        <v>180</v>
      </c>
      <c r="D2247" t="s">
        <v>189</v>
      </c>
      <c r="E2247" t="s">
        <v>182</v>
      </c>
      <c r="F2247" t="s">
        <v>281</v>
      </c>
      <c r="G2247" t="s">
        <v>252</v>
      </c>
      <c r="H2247">
        <v>37064</v>
      </c>
      <c r="I2247" t="s">
        <v>185</v>
      </c>
      <c r="J2247" t="s">
        <v>186</v>
      </c>
      <c r="K2247" t="s">
        <v>198</v>
      </c>
      <c r="L2247" s="90">
        <v>79.974000000000004</v>
      </c>
      <c r="M2247">
        <v>3</v>
      </c>
      <c r="N2247">
        <v>0.4</v>
      </c>
      <c r="O2247" s="90">
        <v>29.323799999999999</v>
      </c>
      <c r="P2247"/>
      <c r="Q2247"/>
    </row>
    <row r="2248" spans="1:17" x14ac:dyDescent="0.25">
      <c r="A2248" t="s">
        <v>3098</v>
      </c>
      <c r="B2248" s="66">
        <v>43514</v>
      </c>
      <c r="C2248" t="s">
        <v>195</v>
      </c>
      <c r="D2248" t="s">
        <v>189</v>
      </c>
      <c r="E2248" t="s">
        <v>182</v>
      </c>
      <c r="F2248" t="s">
        <v>269</v>
      </c>
      <c r="G2248" t="s">
        <v>333</v>
      </c>
      <c r="H2248">
        <v>31907</v>
      </c>
      <c r="I2248" t="s">
        <v>185</v>
      </c>
      <c r="J2248" t="s">
        <v>193</v>
      </c>
      <c r="K2248" t="s">
        <v>204</v>
      </c>
      <c r="L2248" s="90">
        <v>34.5</v>
      </c>
      <c r="M2248">
        <v>3</v>
      </c>
      <c r="N2248">
        <v>0</v>
      </c>
      <c r="O2248" s="90">
        <v>15.525</v>
      </c>
      <c r="P2248"/>
      <c r="Q2248"/>
    </row>
    <row r="2249" spans="1:17" x14ac:dyDescent="0.25">
      <c r="A2249" t="s">
        <v>3099</v>
      </c>
      <c r="B2249" s="66">
        <v>43514</v>
      </c>
      <c r="C2249" t="s">
        <v>180</v>
      </c>
      <c r="D2249" t="s">
        <v>181</v>
      </c>
      <c r="E2249" t="s">
        <v>182</v>
      </c>
      <c r="F2249" t="s">
        <v>396</v>
      </c>
      <c r="G2249" t="s">
        <v>242</v>
      </c>
      <c r="H2249">
        <v>11572</v>
      </c>
      <c r="I2249" t="s">
        <v>224</v>
      </c>
      <c r="J2249" t="s">
        <v>193</v>
      </c>
      <c r="K2249" t="s">
        <v>226</v>
      </c>
      <c r="L2249" s="90">
        <v>12.24</v>
      </c>
      <c r="M2249">
        <v>6</v>
      </c>
      <c r="N2249">
        <v>0</v>
      </c>
      <c r="O2249" s="90">
        <v>5.7527999999999997</v>
      </c>
      <c r="P2249"/>
      <c r="Q2249"/>
    </row>
    <row r="2250" spans="1:17" x14ac:dyDescent="0.25">
      <c r="A2250" t="s">
        <v>3100</v>
      </c>
      <c r="B2250" s="66">
        <v>43514</v>
      </c>
      <c r="C2250" t="s">
        <v>195</v>
      </c>
      <c r="D2250" t="s">
        <v>189</v>
      </c>
      <c r="E2250" t="s">
        <v>182</v>
      </c>
      <c r="F2250" t="s">
        <v>190</v>
      </c>
      <c r="G2250" t="s">
        <v>191</v>
      </c>
      <c r="H2250">
        <v>90049</v>
      </c>
      <c r="I2250" t="s">
        <v>192</v>
      </c>
      <c r="J2250" t="s">
        <v>193</v>
      </c>
      <c r="K2250" t="s">
        <v>208</v>
      </c>
      <c r="L2250" s="90">
        <v>55.48</v>
      </c>
      <c r="M2250">
        <v>1</v>
      </c>
      <c r="N2250">
        <v>0</v>
      </c>
      <c r="O2250" s="90">
        <v>26.630400000000002</v>
      </c>
      <c r="P2250"/>
      <c r="Q2250"/>
    </row>
    <row r="2251" spans="1:17" x14ac:dyDescent="0.25">
      <c r="A2251" t="s">
        <v>3101</v>
      </c>
      <c r="B2251" s="66">
        <v>43515</v>
      </c>
      <c r="C2251" t="s">
        <v>195</v>
      </c>
      <c r="D2251" t="s">
        <v>181</v>
      </c>
      <c r="E2251" t="s">
        <v>182</v>
      </c>
      <c r="F2251" t="s">
        <v>310</v>
      </c>
      <c r="G2251" t="s">
        <v>191</v>
      </c>
      <c r="H2251">
        <v>92037</v>
      </c>
      <c r="I2251" t="s">
        <v>192</v>
      </c>
      <c r="J2251" t="s">
        <v>202</v>
      </c>
      <c r="K2251" t="s">
        <v>168</v>
      </c>
      <c r="L2251" s="90">
        <v>772.47</v>
      </c>
      <c r="M2251">
        <v>3</v>
      </c>
      <c r="N2251">
        <v>0</v>
      </c>
      <c r="O2251" s="90">
        <v>146.76929999999999</v>
      </c>
      <c r="P2251"/>
      <c r="Q2251"/>
    </row>
    <row r="2252" spans="1:17" x14ac:dyDescent="0.25">
      <c r="A2252" t="s">
        <v>3102</v>
      </c>
      <c r="B2252" s="66">
        <v>43515</v>
      </c>
      <c r="C2252" t="s">
        <v>180</v>
      </c>
      <c r="D2252" t="s">
        <v>181</v>
      </c>
      <c r="E2252" t="s">
        <v>182</v>
      </c>
      <c r="F2252" t="s">
        <v>706</v>
      </c>
      <c r="G2252" t="s">
        <v>603</v>
      </c>
      <c r="H2252">
        <v>83201</v>
      </c>
      <c r="I2252" t="s">
        <v>192</v>
      </c>
      <c r="J2252" t="s">
        <v>186</v>
      </c>
      <c r="K2252" t="s">
        <v>200</v>
      </c>
      <c r="L2252" s="90">
        <v>355.36</v>
      </c>
      <c r="M2252">
        <v>4</v>
      </c>
      <c r="N2252">
        <v>0</v>
      </c>
      <c r="O2252" s="90">
        <v>92.393600000000006</v>
      </c>
      <c r="P2252"/>
      <c r="Q2252"/>
    </row>
    <row r="2253" spans="1:17" x14ac:dyDescent="0.25">
      <c r="A2253" t="s">
        <v>3103</v>
      </c>
      <c r="B2253" s="66">
        <v>43515</v>
      </c>
      <c r="C2253" t="s">
        <v>334</v>
      </c>
      <c r="D2253" t="s">
        <v>181</v>
      </c>
      <c r="E2253" t="s">
        <v>182</v>
      </c>
      <c r="F2253" t="s">
        <v>450</v>
      </c>
      <c r="G2253" t="s">
        <v>197</v>
      </c>
      <c r="H2253">
        <v>33437</v>
      </c>
      <c r="I2253" t="s">
        <v>185</v>
      </c>
      <c r="J2253" t="s">
        <v>193</v>
      </c>
      <c r="K2253" t="s">
        <v>204</v>
      </c>
      <c r="L2253" s="90">
        <v>37.424999999999997</v>
      </c>
      <c r="M2253">
        <v>5</v>
      </c>
      <c r="N2253">
        <v>0.7</v>
      </c>
      <c r="O2253" s="90">
        <v>29.94</v>
      </c>
      <c r="P2253"/>
      <c r="Q2253"/>
    </row>
    <row r="2254" spans="1:17" x14ac:dyDescent="0.25">
      <c r="A2254" t="s">
        <v>3104</v>
      </c>
      <c r="B2254" s="66">
        <v>43516</v>
      </c>
      <c r="C2254" t="s">
        <v>195</v>
      </c>
      <c r="D2254" t="s">
        <v>189</v>
      </c>
      <c r="E2254" t="s">
        <v>182</v>
      </c>
      <c r="F2254" t="s">
        <v>355</v>
      </c>
      <c r="G2254" t="s">
        <v>197</v>
      </c>
      <c r="H2254">
        <v>32216</v>
      </c>
      <c r="I2254" t="s">
        <v>185</v>
      </c>
      <c r="J2254" t="s">
        <v>193</v>
      </c>
      <c r="K2254" t="s">
        <v>194</v>
      </c>
      <c r="L2254" s="90">
        <v>4.6079999999999997</v>
      </c>
      <c r="M2254">
        <v>2</v>
      </c>
      <c r="N2254">
        <v>0.2</v>
      </c>
      <c r="O2254" s="90">
        <v>1.6704000000000001</v>
      </c>
      <c r="P2254"/>
      <c r="Q2254"/>
    </row>
    <row r="2255" spans="1:17" x14ac:dyDescent="0.25">
      <c r="A2255" t="s">
        <v>3105</v>
      </c>
      <c r="B2255" s="66">
        <v>43516</v>
      </c>
      <c r="C2255" t="s">
        <v>195</v>
      </c>
      <c r="D2255" t="s">
        <v>181</v>
      </c>
      <c r="E2255" t="s">
        <v>182</v>
      </c>
      <c r="F2255" t="s">
        <v>591</v>
      </c>
      <c r="G2255" t="s">
        <v>231</v>
      </c>
      <c r="H2255">
        <v>60035</v>
      </c>
      <c r="I2255" t="s">
        <v>214</v>
      </c>
      <c r="J2255" t="s">
        <v>193</v>
      </c>
      <c r="K2255" t="s">
        <v>204</v>
      </c>
      <c r="L2255" s="90">
        <v>2.88</v>
      </c>
      <c r="M2255">
        <v>5</v>
      </c>
      <c r="N2255">
        <v>0.8</v>
      </c>
      <c r="O2255" s="90">
        <v>4.4640000000000004</v>
      </c>
      <c r="P2255"/>
      <c r="Q2255"/>
    </row>
    <row r="2256" spans="1:17" x14ac:dyDescent="0.25">
      <c r="A2256" t="s">
        <v>3106</v>
      </c>
      <c r="B2256" s="66">
        <v>43516</v>
      </c>
      <c r="C2256" t="s">
        <v>195</v>
      </c>
      <c r="D2256" t="s">
        <v>181</v>
      </c>
      <c r="E2256" t="s">
        <v>182</v>
      </c>
      <c r="F2256" t="s">
        <v>281</v>
      </c>
      <c r="G2256" t="s">
        <v>252</v>
      </c>
      <c r="H2256">
        <v>37064</v>
      </c>
      <c r="I2256" t="s">
        <v>185</v>
      </c>
      <c r="J2256" t="s">
        <v>193</v>
      </c>
      <c r="K2256" t="s">
        <v>208</v>
      </c>
      <c r="L2256" s="90">
        <v>5.1840000000000002</v>
      </c>
      <c r="M2256">
        <v>1</v>
      </c>
      <c r="N2256">
        <v>0.2</v>
      </c>
      <c r="O2256" s="90">
        <v>1.8144</v>
      </c>
      <c r="P2256"/>
      <c r="Q2256"/>
    </row>
    <row r="2257" spans="1:17" x14ac:dyDescent="0.25">
      <c r="A2257" t="s">
        <v>3107</v>
      </c>
      <c r="B2257" s="66">
        <v>43516</v>
      </c>
      <c r="C2257" t="s">
        <v>180</v>
      </c>
      <c r="D2257" t="s">
        <v>181</v>
      </c>
      <c r="E2257" t="s">
        <v>182</v>
      </c>
      <c r="F2257" t="s">
        <v>269</v>
      </c>
      <c r="G2257" t="s">
        <v>270</v>
      </c>
      <c r="H2257">
        <v>43229</v>
      </c>
      <c r="I2257" t="s">
        <v>224</v>
      </c>
      <c r="J2257" t="s">
        <v>186</v>
      </c>
      <c r="K2257" t="s">
        <v>188</v>
      </c>
      <c r="L2257" s="90">
        <v>909.72</v>
      </c>
      <c r="M2257">
        <v>6</v>
      </c>
      <c r="N2257">
        <v>0.3</v>
      </c>
      <c r="O2257" s="90">
        <v>51.984000000000002</v>
      </c>
      <c r="P2257"/>
      <c r="Q2257"/>
    </row>
    <row r="2258" spans="1:17" x14ac:dyDescent="0.25">
      <c r="A2258" t="s">
        <v>3108</v>
      </c>
      <c r="B2258" s="66">
        <v>43516</v>
      </c>
      <c r="C2258" t="s">
        <v>195</v>
      </c>
      <c r="D2258" t="s">
        <v>181</v>
      </c>
      <c r="E2258" t="s">
        <v>182</v>
      </c>
      <c r="F2258" t="s">
        <v>783</v>
      </c>
      <c r="G2258" t="s">
        <v>231</v>
      </c>
      <c r="H2258">
        <v>60543</v>
      </c>
      <c r="I2258" t="s">
        <v>214</v>
      </c>
      <c r="J2258" t="s">
        <v>193</v>
      </c>
      <c r="K2258" t="s">
        <v>204</v>
      </c>
      <c r="L2258" s="90">
        <v>3.8279999999999998</v>
      </c>
      <c r="M2258">
        <v>3</v>
      </c>
      <c r="N2258">
        <v>0.8</v>
      </c>
      <c r="O2258" s="90">
        <v>6.5076000000000001</v>
      </c>
      <c r="P2258"/>
      <c r="Q2258"/>
    </row>
    <row r="2259" spans="1:17" x14ac:dyDescent="0.25">
      <c r="A2259" t="s">
        <v>3109</v>
      </c>
      <c r="B2259" s="66">
        <v>43516</v>
      </c>
      <c r="C2259" t="s">
        <v>195</v>
      </c>
      <c r="D2259" t="s">
        <v>189</v>
      </c>
      <c r="E2259" t="s">
        <v>182</v>
      </c>
      <c r="F2259" t="s">
        <v>190</v>
      </c>
      <c r="G2259" t="s">
        <v>191</v>
      </c>
      <c r="H2259">
        <v>90004</v>
      </c>
      <c r="I2259" t="s">
        <v>192</v>
      </c>
      <c r="J2259" t="s">
        <v>193</v>
      </c>
      <c r="K2259" t="s">
        <v>208</v>
      </c>
      <c r="L2259" s="90">
        <v>47.52</v>
      </c>
      <c r="M2259">
        <v>9</v>
      </c>
      <c r="N2259">
        <v>0</v>
      </c>
      <c r="O2259" s="90">
        <v>21.384</v>
      </c>
      <c r="P2259"/>
      <c r="Q2259"/>
    </row>
    <row r="2260" spans="1:17" x14ac:dyDescent="0.25">
      <c r="A2260" t="s">
        <v>3110</v>
      </c>
      <c r="B2260" s="66">
        <v>43517</v>
      </c>
      <c r="C2260" t="s">
        <v>195</v>
      </c>
      <c r="D2260" t="s">
        <v>211</v>
      </c>
      <c r="E2260" t="s">
        <v>182</v>
      </c>
      <c r="F2260" t="s">
        <v>390</v>
      </c>
      <c r="G2260" t="s">
        <v>249</v>
      </c>
      <c r="H2260">
        <v>22980</v>
      </c>
      <c r="I2260" t="s">
        <v>185</v>
      </c>
      <c r="J2260" t="s">
        <v>193</v>
      </c>
      <c r="K2260" t="s">
        <v>204</v>
      </c>
      <c r="L2260" s="90">
        <v>46</v>
      </c>
      <c r="M2260">
        <v>4</v>
      </c>
      <c r="N2260">
        <v>0</v>
      </c>
      <c r="O2260" s="90">
        <v>20.7</v>
      </c>
      <c r="P2260"/>
      <c r="Q2260"/>
    </row>
    <row r="2261" spans="1:17" x14ac:dyDescent="0.25">
      <c r="A2261" t="s">
        <v>3111</v>
      </c>
      <c r="B2261" s="66">
        <v>43517</v>
      </c>
      <c r="C2261" t="s">
        <v>195</v>
      </c>
      <c r="D2261" t="s">
        <v>189</v>
      </c>
      <c r="E2261" t="s">
        <v>182</v>
      </c>
      <c r="F2261" t="s">
        <v>227</v>
      </c>
      <c r="G2261" t="s">
        <v>213</v>
      </c>
      <c r="H2261">
        <v>77036</v>
      </c>
      <c r="I2261" t="s">
        <v>214</v>
      </c>
      <c r="J2261" t="s">
        <v>193</v>
      </c>
      <c r="K2261" t="s">
        <v>201</v>
      </c>
      <c r="L2261" s="90">
        <v>1.3440000000000001</v>
      </c>
      <c r="M2261">
        <v>1</v>
      </c>
      <c r="N2261">
        <v>0.2</v>
      </c>
      <c r="O2261" s="90">
        <v>0.504</v>
      </c>
      <c r="P2261"/>
      <c r="Q2261"/>
    </row>
    <row r="2262" spans="1:17" x14ac:dyDescent="0.25">
      <c r="A2262" t="s">
        <v>3112</v>
      </c>
      <c r="B2262" s="66">
        <v>43517</v>
      </c>
      <c r="C2262" t="s">
        <v>195</v>
      </c>
      <c r="D2262" t="s">
        <v>181</v>
      </c>
      <c r="E2262" t="s">
        <v>182</v>
      </c>
      <c r="F2262" t="s">
        <v>245</v>
      </c>
      <c r="G2262" t="s">
        <v>231</v>
      </c>
      <c r="H2262">
        <v>60653</v>
      </c>
      <c r="I2262" t="s">
        <v>214</v>
      </c>
      <c r="J2262" t="s">
        <v>193</v>
      </c>
      <c r="K2262" t="s">
        <v>204</v>
      </c>
      <c r="L2262" s="90">
        <v>2.9460000000000002</v>
      </c>
      <c r="M2262">
        <v>3</v>
      </c>
      <c r="N2262">
        <v>0.8</v>
      </c>
      <c r="O2262" s="90">
        <v>4.8609</v>
      </c>
      <c r="P2262"/>
      <c r="Q2262"/>
    </row>
    <row r="2263" spans="1:17" x14ac:dyDescent="0.25">
      <c r="A2263" t="s">
        <v>3113</v>
      </c>
      <c r="B2263" s="66">
        <v>43517</v>
      </c>
      <c r="C2263" t="s">
        <v>180</v>
      </c>
      <c r="D2263" t="s">
        <v>189</v>
      </c>
      <c r="E2263" t="s">
        <v>182</v>
      </c>
      <c r="F2263" t="s">
        <v>190</v>
      </c>
      <c r="G2263" t="s">
        <v>191</v>
      </c>
      <c r="H2263">
        <v>90008</v>
      </c>
      <c r="I2263" t="s">
        <v>192</v>
      </c>
      <c r="J2263" t="s">
        <v>193</v>
      </c>
      <c r="K2263" t="s">
        <v>208</v>
      </c>
      <c r="L2263" s="90">
        <v>22.96</v>
      </c>
      <c r="M2263">
        <v>2</v>
      </c>
      <c r="N2263">
        <v>0</v>
      </c>
      <c r="O2263" s="90">
        <v>11.250400000000001</v>
      </c>
      <c r="P2263"/>
      <c r="Q2263"/>
    </row>
    <row r="2264" spans="1:17" x14ac:dyDescent="0.25">
      <c r="A2264" t="s">
        <v>3114</v>
      </c>
      <c r="B2264" s="66">
        <v>43517</v>
      </c>
      <c r="C2264" t="s">
        <v>228</v>
      </c>
      <c r="D2264" t="s">
        <v>189</v>
      </c>
      <c r="E2264" t="s">
        <v>182</v>
      </c>
      <c r="F2264" t="s">
        <v>245</v>
      </c>
      <c r="G2264" t="s">
        <v>231</v>
      </c>
      <c r="H2264">
        <v>60653</v>
      </c>
      <c r="I2264" t="s">
        <v>214</v>
      </c>
      <c r="J2264" t="s">
        <v>193</v>
      </c>
      <c r="K2264" t="s">
        <v>201</v>
      </c>
      <c r="L2264" s="90">
        <v>6.9119999999999999</v>
      </c>
      <c r="M2264">
        <v>3</v>
      </c>
      <c r="N2264">
        <v>0.2</v>
      </c>
      <c r="O2264" s="90">
        <v>0.86399999999999999</v>
      </c>
      <c r="P2264"/>
      <c r="Q2264"/>
    </row>
    <row r="2265" spans="1:17" x14ac:dyDescent="0.25">
      <c r="A2265" t="s">
        <v>3115</v>
      </c>
      <c r="B2265" s="66">
        <v>43517</v>
      </c>
      <c r="C2265" t="s">
        <v>180</v>
      </c>
      <c r="D2265" t="s">
        <v>189</v>
      </c>
      <c r="E2265" t="s">
        <v>182</v>
      </c>
      <c r="F2265" t="s">
        <v>454</v>
      </c>
      <c r="G2265" t="s">
        <v>333</v>
      </c>
      <c r="H2265">
        <v>31204</v>
      </c>
      <c r="I2265" t="s">
        <v>185</v>
      </c>
      <c r="J2265" t="s">
        <v>193</v>
      </c>
      <c r="K2265" t="s">
        <v>208</v>
      </c>
      <c r="L2265" s="90">
        <v>38.880000000000003</v>
      </c>
      <c r="M2265">
        <v>6</v>
      </c>
      <c r="N2265">
        <v>0</v>
      </c>
      <c r="O2265" s="90">
        <v>18.662400000000002</v>
      </c>
      <c r="P2265"/>
      <c r="Q2265"/>
    </row>
    <row r="2266" spans="1:17" x14ac:dyDescent="0.25">
      <c r="A2266" t="s">
        <v>3116</v>
      </c>
      <c r="B2266" s="66">
        <v>43517</v>
      </c>
      <c r="C2266" t="s">
        <v>195</v>
      </c>
      <c r="D2266" t="s">
        <v>189</v>
      </c>
      <c r="E2266" t="s">
        <v>182</v>
      </c>
      <c r="F2266" t="s">
        <v>301</v>
      </c>
      <c r="G2266" t="s">
        <v>213</v>
      </c>
      <c r="H2266">
        <v>75081</v>
      </c>
      <c r="I2266" t="s">
        <v>214</v>
      </c>
      <c r="J2266" t="s">
        <v>193</v>
      </c>
      <c r="K2266" t="s">
        <v>204</v>
      </c>
      <c r="L2266" s="90">
        <v>1.964</v>
      </c>
      <c r="M2266">
        <v>2</v>
      </c>
      <c r="N2266">
        <v>0.8</v>
      </c>
      <c r="O2266" s="90">
        <v>3.2406000000000001</v>
      </c>
      <c r="P2266"/>
      <c r="Q2266"/>
    </row>
    <row r="2267" spans="1:17" x14ac:dyDescent="0.25">
      <c r="A2267" t="s">
        <v>3117</v>
      </c>
      <c r="B2267" s="66">
        <v>43517</v>
      </c>
      <c r="C2267" t="s">
        <v>195</v>
      </c>
      <c r="D2267" t="s">
        <v>181</v>
      </c>
      <c r="E2267" t="s">
        <v>182</v>
      </c>
      <c r="F2267" t="s">
        <v>241</v>
      </c>
      <c r="G2267" t="s">
        <v>242</v>
      </c>
      <c r="H2267">
        <v>10035</v>
      </c>
      <c r="I2267" t="s">
        <v>224</v>
      </c>
      <c r="J2267" t="s">
        <v>193</v>
      </c>
      <c r="K2267" t="s">
        <v>204</v>
      </c>
      <c r="L2267" s="90">
        <v>14.952</v>
      </c>
      <c r="M2267">
        <v>1</v>
      </c>
      <c r="N2267">
        <v>0.2</v>
      </c>
      <c r="O2267" s="90">
        <v>5.0462999999999996</v>
      </c>
      <c r="P2267"/>
      <c r="Q2267"/>
    </row>
    <row r="2268" spans="1:17" x14ac:dyDescent="0.25">
      <c r="A2268" t="s">
        <v>3118</v>
      </c>
      <c r="B2268" s="66">
        <v>43518</v>
      </c>
      <c r="C2268" t="s">
        <v>195</v>
      </c>
      <c r="D2268" t="s">
        <v>181</v>
      </c>
      <c r="E2268" t="s">
        <v>182</v>
      </c>
      <c r="F2268" t="s">
        <v>219</v>
      </c>
      <c r="G2268" t="s">
        <v>191</v>
      </c>
      <c r="H2268">
        <v>94110</v>
      </c>
      <c r="I2268" t="s">
        <v>192</v>
      </c>
      <c r="J2268" t="s">
        <v>193</v>
      </c>
      <c r="K2268" t="s">
        <v>194</v>
      </c>
      <c r="L2268" s="90">
        <v>7.38</v>
      </c>
      <c r="M2268">
        <v>2</v>
      </c>
      <c r="N2268">
        <v>0</v>
      </c>
      <c r="O2268" s="90">
        <v>3.4685999999999999</v>
      </c>
      <c r="P2268"/>
      <c r="Q2268"/>
    </row>
    <row r="2269" spans="1:17" x14ac:dyDescent="0.25">
      <c r="A2269" t="s">
        <v>3119</v>
      </c>
      <c r="B2269" s="66">
        <v>43518</v>
      </c>
      <c r="C2269" t="s">
        <v>195</v>
      </c>
      <c r="D2269" t="s">
        <v>211</v>
      </c>
      <c r="E2269" t="s">
        <v>182</v>
      </c>
      <c r="F2269" t="s">
        <v>269</v>
      </c>
      <c r="G2269" t="s">
        <v>333</v>
      </c>
      <c r="H2269">
        <v>31907</v>
      </c>
      <c r="I2269" t="s">
        <v>185</v>
      </c>
      <c r="J2269" t="s">
        <v>193</v>
      </c>
      <c r="K2269" t="s">
        <v>208</v>
      </c>
      <c r="L2269" s="90">
        <v>184.66</v>
      </c>
      <c r="M2269">
        <v>7</v>
      </c>
      <c r="N2269">
        <v>0</v>
      </c>
      <c r="O2269" s="90">
        <v>84.943600000000004</v>
      </c>
      <c r="P2269"/>
      <c r="Q2269"/>
    </row>
    <row r="2270" spans="1:17" x14ac:dyDescent="0.25">
      <c r="A2270" t="s">
        <v>3120</v>
      </c>
      <c r="B2270" s="66">
        <v>43518</v>
      </c>
      <c r="C2270" t="s">
        <v>195</v>
      </c>
      <c r="D2270" t="s">
        <v>181</v>
      </c>
      <c r="E2270" t="s">
        <v>182</v>
      </c>
      <c r="F2270" t="s">
        <v>190</v>
      </c>
      <c r="G2270" t="s">
        <v>191</v>
      </c>
      <c r="H2270">
        <v>90004</v>
      </c>
      <c r="I2270" t="s">
        <v>192</v>
      </c>
      <c r="J2270" t="s">
        <v>193</v>
      </c>
      <c r="K2270" t="s">
        <v>204</v>
      </c>
      <c r="L2270" s="90">
        <v>25.824000000000002</v>
      </c>
      <c r="M2270">
        <v>6</v>
      </c>
      <c r="N2270">
        <v>0.2</v>
      </c>
      <c r="O2270" s="90">
        <v>9.3612000000000002</v>
      </c>
      <c r="P2270"/>
      <c r="Q2270"/>
    </row>
    <row r="2271" spans="1:17" x14ac:dyDescent="0.25">
      <c r="A2271" t="s">
        <v>3121</v>
      </c>
      <c r="B2271" s="66">
        <v>43518</v>
      </c>
      <c r="C2271" t="s">
        <v>195</v>
      </c>
      <c r="D2271" t="s">
        <v>189</v>
      </c>
      <c r="E2271" t="s">
        <v>182</v>
      </c>
      <c r="F2271" t="s">
        <v>306</v>
      </c>
      <c r="G2271" t="s">
        <v>236</v>
      </c>
      <c r="H2271">
        <v>48227</v>
      </c>
      <c r="I2271" t="s">
        <v>214</v>
      </c>
      <c r="J2271" t="s">
        <v>193</v>
      </c>
      <c r="K2271" t="s">
        <v>208</v>
      </c>
      <c r="L2271" s="90">
        <v>17.34</v>
      </c>
      <c r="M2271">
        <v>3</v>
      </c>
      <c r="N2271">
        <v>0</v>
      </c>
      <c r="O2271" s="90">
        <v>8.4966000000000008</v>
      </c>
      <c r="P2271"/>
      <c r="Q2271"/>
    </row>
    <row r="2272" spans="1:17" x14ac:dyDescent="0.25">
      <c r="A2272" t="s">
        <v>3122</v>
      </c>
      <c r="B2272" s="66">
        <v>43518</v>
      </c>
      <c r="C2272" t="s">
        <v>180</v>
      </c>
      <c r="D2272" t="s">
        <v>211</v>
      </c>
      <c r="E2272" t="s">
        <v>182</v>
      </c>
      <c r="F2272" t="s">
        <v>227</v>
      </c>
      <c r="G2272" t="s">
        <v>213</v>
      </c>
      <c r="H2272">
        <v>77036</v>
      </c>
      <c r="I2272" t="s">
        <v>214</v>
      </c>
      <c r="J2272" t="s">
        <v>202</v>
      </c>
      <c r="K2272" t="s">
        <v>203</v>
      </c>
      <c r="L2272" s="90">
        <v>119.96</v>
      </c>
      <c r="M2272">
        <v>5</v>
      </c>
      <c r="N2272">
        <v>0.2</v>
      </c>
      <c r="O2272" s="90">
        <v>11.996</v>
      </c>
      <c r="P2272"/>
      <c r="Q2272"/>
    </row>
    <row r="2273" spans="1:17" x14ac:dyDescent="0.25">
      <c r="A2273" t="s">
        <v>3123</v>
      </c>
      <c r="B2273" s="66">
        <v>43518</v>
      </c>
      <c r="C2273" t="s">
        <v>195</v>
      </c>
      <c r="D2273" t="s">
        <v>181</v>
      </c>
      <c r="E2273" t="s">
        <v>182</v>
      </c>
      <c r="F2273" t="s">
        <v>227</v>
      </c>
      <c r="G2273" t="s">
        <v>213</v>
      </c>
      <c r="H2273">
        <v>77036</v>
      </c>
      <c r="I2273" t="s">
        <v>214</v>
      </c>
      <c r="J2273" t="s">
        <v>186</v>
      </c>
      <c r="K2273" t="s">
        <v>188</v>
      </c>
      <c r="L2273" s="90">
        <v>408.42200000000003</v>
      </c>
      <c r="M2273">
        <v>2</v>
      </c>
      <c r="N2273">
        <v>0.3</v>
      </c>
      <c r="O2273" s="90">
        <v>5.8346</v>
      </c>
      <c r="P2273"/>
      <c r="Q2273"/>
    </row>
    <row r="2274" spans="1:17" x14ac:dyDescent="0.25">
      <c r="A2274" t="s">
        <v>3124</v>
      </c>
      <c r="B2274" s="66">
        <v>43518</v>
      </c>
      <c r="C2274" t="s">
        <v>180</v>
      </c>
      <c r="D2274" t="s">
        <v>181</v>
      </c>
      <c r="E2274" t="s">
        <v>182</v>
      </c>
      <c r="F2274" t="s">
        <v>487</v>
      </c>
      <c r="G2274" t="s">
        <v>213</v>
      </c>
      <c r="H2274">
        <v>79907</v>
      </c>
      <c r="I2274" t="s">
        <v>214</v>
      </c>
      <c r="J2274" t="s">
        <v>193</v>
      </c>
      <c r="K2274" t="s">
        <v>205</v>
      </c>
      <c r="L2274" s="90">
        <v>5.4320000000000004</v>
      </c>
      <c r="M2274">
        <v>2</v>
      </c>
      <c r="N2274">
        <v>0.8</v>
      </c>
      <c r="O2274" s="90">
        <v>13.58</v>
      </c>
      <c r="P2274"/>
      <c r="Q2274"/>
    </row>
    <row r="2275" spans="1:17" x14ac:dyDescent="0.25">
      <c r="A2275" t="s">
        <v>3125</v>
      </c>
      <c r="B2275" s="66">
        <v>43518</v>
      </c>
      <c r="C2275" t="s">
        <v>195</v>
      </c>
      <c r="D2275" t="s">
        <v>181</v>
      </c>
      <c r="E2275" t="s">
        <v>182</v>
      </c>
      <c r="F2275" t="s">
        <v>349</v>
      </c>
      <c r="G2275" t="s">
        <v>264</v>
      </c>
      <c r="H2275">
        <v>80027</v>
      </c>
      <c r="I2275" t="s">
        <v>192</v>
      </c>
      <c r="J2275" t="s">
        <v>186</v>
      </c>
      <c r="K2275" t="s">
        <v>200</v>
      </c>
      <c r="L2275" s="90">
        <v>22.751999999999999</v>
      </c>
      <c r="M2275">
        <v>3</v>
      </c>
      <c r="N2275">
        <v>0.2</v>
      </c>
      <c r="O2275" s="90">
        <v>7.11</v>
      </c>
      <c r="P2275"/>
      <c r="Q2275"/>
    </row>
    <row r="2276" spans="1:17" x14ac:dyDescent="0.25">
      <c r="A2276" t="s">
        <v>3126</v>
      </c>
      <c r="B2276" s="66">
        <v>43518</v>
      </c>
      <c r="C2276" t="s">
        <v>180</v>
      </c>
      <c r="D2276" t="s">
        <v>189</v>
      </c>
      <c r="E2276" t="s">
        <v>182</v>
      </c>
      <c r="F2276" t="s">
        <v>280</v>
      </c>
      <c r="G2276" t="s">
        <v>238</v>
      </c>
      <c r="H2276">
        <v>19711</v>
      </c>
      <c r="I2276" t="s">
        <v>224</v>
      </c>
      <c r="J2276" t="s">
        <v>186</v>
      </c>
      <c r="K2276" t="s">
        <v>200</v>
      </c>
      <c r="L2276" s="90">
        <v>13.4</v>
      </c>
      <c r="M2276">
        <v>1</v>
      </c>
      <c r="N2276">
        <v>0</v>
      </c>
      <c r="O2276" s="90">
        <v>6.4320000000000004</v>
      </c>
      <c r="P2276"/>
      <c r="Q2276"/>
    </row>
    <row r="2277" spans="1:17" x14ac:dyDescent="0.25">
      <c r="A2277" t="s">
        <v>3127</v>
      </c>
      <c r="B2277" s="66">
        <v>43518</v>
      </c>
      <c r="C2277" t="s">
        <v>228</v>
      </c>
      <c r="D2277" t="s">
        <v>189</v>
      </c>
      <c r="E2277" t="s">
        <v>182</v>
      </c>
      <c r="F2277" t="s">
        <v>310</v>
      </c>
      <c r="G2277" t="s">
        <v>191</v>
      </c>
      <c r="H2277">
        <v>92037</v>
      </c>
      <c r="I2277" t="s">
        <v>192</v>
      </c>
      <c r="J2277" t="s">
        <v>193</v>
      </c>
      <c r="K2277" t="s">
        <v>194</v>
      </c>
      <c r="L2277" s="90">
        <v>18.899999999999999</v>
      </c>
      <c r="M2277">
        <v>3</v>
      </c>
      <c r="N2277">
        <v>0</v>
      </c>
      <c r="O2277" s="90">
        <v>8.6940000000000008</v>
      </c>
      <c r="P2277"/>
      <c r="Q2277"/>
    </row>
    <row r="2278" spans="1:17" x14ac:dyDescent="0.25">
      <c r="A2278" t="s">
        <v>3128</v>
      </c>
      <c r="B2278" s="66">
        <v>43519</v>
      </c>
      <c r="C2278" t="s">
        <v>180</v>
      </c>
      <c r="D2278" t="s">
        <v>181</v>
      </c>
      <c r="E2278" t="s">
        <v>182</v>
      </c>
      <c r="F2278" t="s">
        <v>682</v>
      </c>
      <c r="G2278" t="s">
        <v>213</v>
      </c>
      <c r="H2278">
        <v>77573</v>
      </c>
      <c r="I2278" t="s">
        <v>214</v>
      </c>
      <c r="J2278" t="s">
        <v>193</v>
      </c>
      <c r="K2278" t="s">
        <v>201</v>
      </c>
      <c r="L2278" s="90">
        <v>67.144000000000005</v>
      </c>
      <c r="M2278">
        <v>7</v>
      </c>
      <c r="N2278">
        <v>0.2</v>
      </c>
      <c r="O2278" s="90">
        <v>5.8750999999999998</v>
      </c>
      <c r="P2278"/>
      <c r="Q2278"/>
    </row>
    <row r="2279" spans="1:17" x14ac:dyDescent="0.25">
      <c r="A2279" t="s">
        <v>3129</v>
      </c>
      <c r="B2279" s="66">
        <v>43519</v>
      </c>
      <c r="C2279" t="s">
        <v>195</v>
      </c>
      <c r="D2279" t="s">
        <v>211</v>
      </c>
      <c r="E2279" t="s">
        <v>182</v>
      </c>
      <c r="F2279" t="s">
        <v>297</v>
      </c>
      <c r="G2279" t="s">
        <v>298</v>
      </c>
      <c r="H2279">
        <v>7090</v>
      </c>
      <c r="I2279" t="s">
        <v>224</v>
      </c>
      <c r="J2279" t="s">
        <v>193</v>
      </c>
      <c r="K2279" t="s">
        <v>201</v>
      </c>
      <c r="L2279" s="90">
        <v>4.66</v>
      </c>
      <c r="M2279">
        <v>2</v>
      </c>
      <c r="N2279">
        <v>0</v>
      </c>
      <c r="O2279" s="90">
        <v>1.3513999999999999</v>
      </c>
      <c r="P2279"/>
      <c r="Q2279"/>
    </row>
    <row r="2280" spans="1:17" x14ac:dyDescent="0.25">
      <c r="A2280" t="s">
        <v>3130</v>
      </c>
      <c r="B2280" s="66">
        <v>43519</v>
      </c>
      <c r="C2280" t="s">
        <v>195</v>
      </c>
      <c r="D2280" t="s">
        <v>181</v>
      </c>
      <c r="E2280" t="s">
        <v>182</v>
      </c>
      <c r="F2280" t="s">
        <v>490</v>
      </c>
      <c r="G2280" t="s">
        <v>210</v>
      </c>
      <c r="H2280">
        <v>98031</v>
      </c>
      <c r="I2280" t="s">
        <v>192</v>
      </c>
      <c r="J2280" t="s">
        <v>193</v>
      </c>
      <c r="K2280" t="s">
        <v>226</v>
      </c>
      <c r="L2280" s="90">
        <v>158.13</v>
      </c>
      <c r="M2280">
        <v>3</v>
      </c>
      <c r="N2280">
        <v>0</v>
      </c>
      <c r="O2280" s="90">
        <v>77.483699999999999</v>
      </c>
      <c r="P2280"/>
      <c r="Q2280"/>
    </row>
    <row r="2281" spans="1:17" x14ac:dyDescent="0.25">
      <c r="A2281" t="s">
        <v>3131</v>
      </c>
      <c r="B2281" s="66">
        <v>43519</v>
      </c>
      <c r="C2281" t="s">
        <v>195</v>
      </c>
      <c r="D2281" t="s">
        <v>181</v>
      </c>
      <c r="E2281" t="s">
        <v>182</v>
      </c>
      <c r="F2281" t="s">
        <v>241</v>
      </c>
      <c r="G2281" t="s">
        <v>242</v>
      </c>
      <c r="H2281">
        <v>10011</v>
      </c>
      <c r="I2281" t="s">
        <v>224</v>
      </c>
      <c r="J2281" t="s">
        <v>193</v>
      </c>
      <c r="K2281" t="s">
        <v>201</v>
      </c>
      <c r="L2281" s="90">
        <v>5.46</v>
      </c>
      <c r="M2281">
        <v>3</v>
      </c>
      <c r="N2281">
        <v>0</v>
      </c>
      <c r="O2281" s="90">
        <v>1.4742</v>
      </c>
      <c r="P2281"/>
      <c r="Q2281"/>
    </row>
    <row r="2282" spans="1:17" x14ac:dyDescent="0.25">
      <c r="A2282" t="s">
        <v>3132</v>
      </c>
      <c r="B2282" s="66">
        <v>43519</v>
      </c>
      <c r="C2282" t="s">
        <v>195</v>
      </c>
      <c r="D2282" t="s">
        <v>211</v>
      </c>
      <c r="E2282" t="s">
        <v>182</v>
      </c>
      <c r="F2282" t="s">
        <v>273</v>
      </c>
      <c r="G2282" t="s">
        <v>240</v>
      </c>
      <c r="H2282">
        <v>47401</v>
      </c>
      <c r="I2282" t="s">
        <v>214</v>
      </c>
      <c r="J2282" t="s">
        <v>193</v>
      </c>
      <c r="K2282" t="s">
        <v>199</v>
      </c>
      <c r="L2282" s="90">
        <v>169.45</v>
      </c>
      <c r="M2282">
        <v>5</v>
      </c>
      <c r="N2282">
        <v>0</v>
      </c>
      <c r="O2282" s="90">
        <v>42.362499999999997</v>
      </c>
      <c r="P2282"/>
      <c r="Q2282"/>
    </row>
    <row r="2283" spans="1:17" x14ac:dyDescent="0.25">
      <c r="A2283" t="s">
        <v>3133</v>
      </c>
      <c r="B2283" s="66">
        <v>43520</v>
      </c>
      <c r="C2283" t="s">
        <v>180</v>
      </c>
      <c r="D2283" t="s">
        <v>181</v>
      </c>
      <c r="E2283" t="s">
        <v>182</v>
      </c>
      <c r="F2283" t="s">
        <v>487</v>
      </c>
      <c r="G2283" t="s">
        <v>213</v>
      </c>
      <c r="H2283">
        <v>79907</v>
      </c>
      <c r="I2283" t="s">
        <v>214</v>
      </c>
      <c r="J2283" t="s">
        <v>193</v>
      </c>
      <c r="K2283" t="s">
        <v>199</v>
      </c>
      <c r="L2283" s="90">
        <v>372.14400000000001</v>
      </c>
      <c r="M2283">
        <v>3</v>
      </c>
      <c r="N2283">
        <v>0.2</v>
      </c>
      <c r="O2283" s="90">
        <v>27.910799999999998</v>
      </c>
      <c r="P2283"/>
      <c r="Q2283"/>
    </row>
    <row r="2284" spans="1:17" x14ac:dyDescent="0.25">
      <c r="A2284" t="s">
        <v>3134</v>
      </c>
      <c r="B2284" s="66">
        <v>43520</v>
      </c>
      <c r="C2284" t="s">
        <v>195</v>
      </c>
      <c r="D2284" t="s">
        <v>189</v>
      </c>
      <c r="E2284" t="s">
        <v>182</v>
      </c>
      <c r="F2284" t="s">
        <v>250</v>
      </c>
      <c r="G2284" t="s">
        <v>236</v>
      </c>
      <c r="H2284">
        <v>49201</v>
      </c>
      <c r="I2284" t="s">
        <v>214</v>
      </c>
      <c r="J2284" t="s">
        <v>186</v>
      </c>
      <c r="K2284" t="s">
        <v>188</v>
      </c>
      <c r="L2284" s="90">
        <v>191.96</v>
      </c>
      <c r="M2284">
        <v>2</v>
      </c>
      <c r="N2284">
        <v>0</v>
      </c>
      <c r="O2284" s="90">
        <v>32.633200000000002</v>
      </c>
      <c r="P2284"/>
      <c r="Q2284"/>
    </row>
    <row r="2285" spans="1:17" x14ac:dyDescent="0.25">
      <c r="A2285" t="s">
        <v>3135</v>
      </c>
      <c r="B2285" s="66">
        <v>43520</v>
      </c>
      <c r="C2285" t="s">
        <v>195</v>
      </c>
      <c r="D2285" t="s">
        <v>181</v>
      </c>
      <c r="E2285" t="s">
        <v>182</v>
      </c>
      <c r="F2285" t="s">
        <v>325</v>
      </c>
      <c r="G2285" t="s">
        <v>242</v>
      </c>
      <c r="H2285">
        <v>11561</v>
      </c>
      <c r="I2285" t="s">
        <v>224</v>
      </c>
      <c r="J2285" t="s">
        <v>186</v>
      </c>
      <c r="K2285" t="s">
        <v>187</v>
      </c>
      <c r="L2285" s="90">
        <v>176.78399999999999</v>
      </c>
      <c r="M2285">
        <v>1</v>
      </c>
      <c r="N2285">
        <v>0.2</v>
      </c>
      <c r="O2285" s="90">
        <v>22.097999999999999</v>
      </c>
      <c r="P2285"/>
      <c r="Q2285"/>
    </row>
    <row r="2286" spans="1:17" x14ac:dyDescent="0.25">
      <c r="A2286" t="s">
        <v>3136</v>
      </c>
      <c r="B2286" s="66">
        <v>43520</v>
      </c>
      <c r="C2286" t="s">
        <v>195</v>
      </c>
      <c r="D2286" t="s">
        <v>189</v>
      </c>
      <c r="E2286" t="s">
        <v>182</v>
      </c>
      <c r="F2286" t="s">
        <v>482</v>
      </c>
      <c r="G2286" t="s">
        <v>210</v>
      </c>
      <c r="H2286">
        <v>98208</v>
      </c>
      <c r="I2286" t="s">
        <v>192</v>
      </c>
      <c r="J2286" t="s">
        <v>193</v>
      </c>
      <c r="K2286" t="s">
        <v>204</v>
      </c>
      <c r="L2286" s="90">
        <v>3.8559999999999999</v>
      </c>
      <c r="M2286">
        <v>1</v>
      </c>
      <c r="N2286">
        <v>0.2</v>
      </c>
      <c r="O2286" s="90">
        <v>1.3977999999999999</v>
      </c>
      <c r="P2286"/>
      <c r="Q2286"/>
    </row>
    <row r="2287" spans="1:17" x14ac:dyDescent="0.25">
      <c r="A2287" t="s">
        <v>3137</v>
      </c>
      <c r="B2287" s="66">
        <v>43520</v>
      </c>
      <c r="C2287" t="s">
        <v>195</v>
      </c>
      <c r="D2287" t="s">
        <v>181</v>
      </c>
      <c r="E2287" t="s">
        <v>182</v>
      </c>
      <c r="F2287" t="s">
        <v>337</v>
      </c>
      <c r="G2287" t="s">
        <v>247</v>
      </c>
      <c r="H2287">
        <v>85705</v>
      </c>
      <c r="I2287" t="s">
        <v>192</v>
      </c>
      <c r="J2287" t="s">
        <v>193</v>
      </c>
      <c r="K2287" t="s">
        <v>208</v>
      </c>
      <c r="L2287" s="90">
        <v>19.920000000000002</v>
      </c>
      <c r="M2287">
        <v>5</v>
      </c>
      <c r="N2287">
        <v>0.2</v>
      </c>
      <c r="O2287" s="90">
        <v>6.7229999999999999</v>
      </c>
      <c r="P2287"/>
      <c r="Q2287"/>
    </row>
    <row r="2288" spans="1:17" x14ac:dyDescent="0.25">
      <c r="A2288" t="s">
        <v>3138</v>
      </c>
      <c r="B2288" s="66">
        <v>43521</v>
      </c>
      <c r="C2288" t="s">
        <v>334</v>
      </c>
      <c r="D2288" t="s">
        <v>181</v>
      </c>
      <c r="E2288" t="s">
        <v>182</v>
      </c>
      <c r="F2288" t="s">
        <v>209</v>
      </c>
      <c r="G2288" t="s">
        <v>210</v>
      </c>
      <c r="H2288">
        <v>98103</v>
      </c>
      <c r="I2288" t="s">
        <v>192</v>
      </c>
      <c r="J2288" t="s">
        <v>193</v>
      </c>
      <c r="K2288" t="s">
        <v>204</v>
      </c>
      <c r="L2288" s="90">
        <v>26.032</v>
      </c>
      <c r="M2288">
        <v>2</v>
      </c>
      <c r="N2288">
        <v>0.2</v>
      </c>
      <c r="O2288" s="90">
        <v>9.4366000000000003</v>
      </c>
      <c r="P2288"/>
      <c r="Q2288"/>
    </row>
    <row r="2289" spans="1:17" x14ac:dyDescent="0.25">
      <c r="A2289" t="s">
        <v>3139</v>
      </c>
      <c r="B2289" s="66">
        <v>43521</v>
      </c>
      <c r="C2289" t="s">
        <v>195</v>
      </c>
      <c r="D2289" t="s">
        <v>181</v>
      </c>
      <c r="E2289" t="s">
        <v>182</v>
      </c>
      <c r="F2289" t="s">
        <v>422</v>
      </c>
      <c r="G2289" t="s">
        <v>213</v>
      </c>
      <c r="H2289">
        <v>78664</v>
      </c>
      <c r="I2289" t="s">
        <v>214</v>
      </c>
      <c r="J2289" t="s">
        <v>202</v>
      </c>
      <c r="K2289" t="s">
        <v>168</v>
      </c>
      <c r="L2289" s="90">
        <v>41.72</v>
      </c>
      <c r="M2289">
        <v>7</v>
      </c>
      <c r="N2289">
        <v>0.2</v>
      </c>
      <c r="O2289" s="90">
        <v>5.7365000000000004</v>
      </c>
      <c r="P2289"/>
      <c r="Q2289"/>
    </row>
    <row r="2290" spans="1:17" x14ac:dyDescent="0.25">
      <c r="A2290" t="s">
        <v>3140</v>
      </c>
      <c r="B2290" s="66">
        <v>43521</v>
      </c>
      <c r="C2290" t="s">
        <v>180</v>
      </c>
      <c r="D2290" t="s">
        <v>189</v>
      </c>
      <c r="E2290" t="s">
        <v>182</v>
      </c>
      <c r="F2290" t="s">
        <v>280</v>
      </c>
      <c r="G2290" t="s">
        <v>270</v>
      </c>
      <c r="H2290">
        <v>43055</v>
      </c>
      <c r="I2290" t="s">
        <v>224</v>
      </c>
      <c r="J2290" t="s">
        <v>186</v>
      </c>
      <c r="K2290" t="s">
        <v>200</v>
      </c>
      <c r="L2290" s="90">
        <v>38.783999999999999</v>
      </c>
      <c r="M2290">
        <v>3</v>
      </c>
      <c r="N2290">
        <v>0.2</v>
      </c>
      <c r="O2290" s="90">
        <v>7.2720000000000002</v>
      </c>
      <c r="P2290"/>
      <c r="Q2290"/>
    </row>
    <row r="2291" spans="1:17" x14ac:dyDescent="0.25">
      <c r="A2291" t="s">
        <v>3141</v>
      </c>
      <c r="B2291" s="66">
        <v>43521</v>
      </c>
      <c r="C2291" t="s">
        <v>195</v>
      </c>
      <c r="D2291" t="s">
        <v>211</v>
      </c>
      <c r="E2291" t="s">
        <v>182</v>
      </c>
      <c r="F2291" t="s">
        <v>222</v>
      </c>
      <c r="G2291" t="s">
        <v>223</v>
      </c>
      <c r="H2291">
        <v>19120</v>
      </c>
      <c r="I2291" t="s">
        <v>224</v>
      </c>
      <c r="J2291" t="s">
        <v>193</v>
      </c>
      <c r="K2291" t="s">
        <v>208</v>
      </c>
      <c r="L2291" s="90">
        <v>15.552</v>
      </c>
      <c r="M2291">
        <v>3</v>
      </c>
      <c r="N2291">
        <v>0.2</v>
      </c>
      <c r="O2291" s="90">
        <v>5.4432</v>
      </c>
      <c r="P2291"/>
      <c r="Q2291"/>
    </row>
    <row r="2292" spans="1:17" x14ac:dyDescent="0.25">
      <c r="A2292" t="s">
        <v>3142</v>
      </c>
      <c r="B2292" s="66">
        <v>43521</v>
      </c>
      <c r="C2292" t="s">
        <v>180</v>
      </c>
      <c r="D2292" t="s">
        <v>211</v>
      </c>
      <c r="E2292" t="s">
        <v>182</v>
      </c>
      <c r="F2292" t="s">
        <v>361</v>
      </c>
      <c r="G2292" t="s">
        <v>213</v>
      </c>
      <c r="H2292">
        <v>77340</v>
      </c>
      <c r="I2292" t="s">
        <v>214</v>
      </c>
      <c r="J2292" t="s">
        <v>202</v>
      </c>
      <c r="K2292" t="s">
        <v>203</v>
      </c>
      <c r="L2292" s="90">
        <v>7.992</v>
      </c>
      <c r="M2292">
        <v>1</v>
      </c>
      <c r="N2292">
        <v>0.2</v>
      </c>
      <c r="O2292" s="90">
        <v>0.59940000000000004</v>
      </c>
      <c r="P2292"/>
      <c r="Q2292"/>
    </row>
    <row r="2293" spans="1:17" x14ac:dyDescent="0.25">
      <c r="A2293" t="s">
        <v>3143</v>
      </c>
      <c r="B2293" s="66">
        <v>43521</v>
      </c>
      <c r="C2293" t="s">
        <v>195</v>
      </c>
      <c r="D2293" t="s">
        <v>181</v>
      </c>
      <c r="E2293" t="s">
        <v>182</v>
      </c>
      <c r="F2293" t="s">
        <v>259</v>
      </c>
      <c r="G2293" t="s">
        <v>234</v>
      </c>
      <c r="H2293">
        <v>55407</v>
      </c>
      <c r="I2293" t="s">
        <v>214</v>
      </c>
      <c r="J2293" t="s">
        <v>193</v>
      </c>
      <c r="K2293" t="s">
        <v>208</v>
      </c>
      <c r="L2293" s="90">
        <v>32.4</v>
      </c>
      <c r="M2293">
        <v>5</v>
      </c>
      <c r="N2293">
        <v>0</v>
      </c>
      <c r="O2293" s="90">
        <v>15.552</v>
      </c>
      <c r="P2293"/>
      <c r="Q2293"/>
    </row>
    <row r="2294" spans="1:17" x14ac:dyDescent="0.25">
      <c r="A2294" t="s">
        <v>3144</v>
      </c>
      <c r="B2294" s="66">
        <v>43522</v>
      </c>
      <c r="C2294" t="s">
        <v>334</v>
      </c>
      <c r="D2294" t="s">
        <v>181</v>
      </c>
      <c r="E2294" t="s">
        <v>182</v>
      </c>
      <c r="F2294" t="s">
        <v>325</v>
      </c>
      <c r="G2294" t="s">
        <v>242</v>
      </c>
      <c r="H2294">
        <v>11561</v>
      </c>
      <c r="I2294" t="s">
        <v>224</v>
      </c>
      <c r="J2294" t="s">
        <v>202</v>
      </c>
      <c r="K2294" t="s">
        <v>203</v>
      </c>
      <c r="L2294" s="90">
        <v>1214.8499999999999</v>
      </c>
      <c r="M2294">
        <v>3</v>
      </c>
      <c r="N2294">
        <v>0</v>
      </c>
      <c r="O2294" s="90">
        <v>352.30650000000003</v>
      </c>
      <c r="P2294"/>
      <c r="Q2294"/>
    </row>
    <row r="2295" spans="1:17" x14ac:dyDescent="0.25">
      <c r="A2295" t="s">
        <v>3145</v>
      </c>
      <c r="B2295" s="66">
        <v>43522</v>
      </c>
      <c r="C2295" t="s">
        <v>195</v>
      </c>
      <c r="D2295" t="s">
        <v>181</v>
      </c>
      <c r="E2295" t="s">
        <v>182</v>
      </c>
      <c r="F2295" t="s">
        <v>241</v>
      </c>
      <c r="G2295" t="s">
        <v>242</v>
      </c>
      <c r="H2295">
        <v>10035</v>
      </c>
      <c r="I2295" t="s">
        <v>224</v>
      </c>
      <c r="J2295" t="s">
        <v>186</v>
      </c>
      <c r="K2295" t="s">
        <v>200</v>
      </c>
      <c r="L2295" s="90">
        <v>799.56</v>
      </c>
      <c r="M2295">
        <v>9</v>
      </c>
      <c r="N2295">
        <v>0</v>
      </c>
      <c r="O2295" s="90">
        <v>207.88560000000001</v>
      </c>
      <c r="P2295"/>
      <c r="Q2295"/>
    </row>
    <row r="2296" spans="1:17" x14ac:dyDescent="0.25">
      <c r="A2296" t="s">
        <v>3146</v>
      </c>
      <c r="B2296" s="66">
        <v>43522</v>
      </c>
      <c r="C2296" t="s">
        <v>195</v>
      </c>
      <c r="D2296" t="s">
        <v>181</v>
      </c>
      <c r="E2296" t="s">
        <v>182</v>
      </c>
      <c r="F2296" t="s">
        <v>353</v>
      </c>
      <c r="G2296" t="s">
        <v>242</v>
      </c>
      <c r="H2296">
        <v>10801</v>
      </c>
      <c r="I2296" t="s">
        <v>224</v>
      </c>
      <c r="J2296" t="s">
        <v>193</v>
      </c>
      <c r="K2296" t="s">
        <v>204</v>
      </c>
      <c r="L2296" s="90">
        <v>13.904</v>
      </c>
      <c r="M2296">
        <v>2</v>
      </c>
      <c r="N2296">
        <v>0.2</v>
      </c>
      <c r="O2296" s="90">
        <v>4.5187999999999997</v>
      </c>
      <c r="P2296"/>
      <c r="Q2296"/>
    </row>
    <row r="2297" spans="1:17" x14ac:dyDescent="0.25">
      <c r="A2297" t="s">
        <v>3147</v>
      </c>
      <c r="B2297" s="66">
        <v>43522</v>
      </c>
      <c r="C2297" t="s">
        <v>195</v>
      </c>
      <c r="D2297" t="s">
        <v>181</v>
      </c>
      <c r="E2297" t="s">
        <v>182</v>
      </c>
      <c r="F2297" t="s">
        <v>241</v>
      </c>
      <c r="G2297" t="s">
        <v>242</v>
      </c>
      <c r="H2297">
        <v>10009</v>
      </c>
      <c r="I2297" t="s">
        <v>224</v>
      </c>
      <c r="J2297" t="s">
        <v>202</v>
      </c>
      <c r="K2297" t="s">
        <v>168</v>
      </c>
      <c r="L2297" s="90">
        <v>1619.91</v>
      </c>
      <c r="M2297">
        <v>9</v>
      </c>
      <c r="N2297">
        <v>0</v>
      </c>
      <c r="O2297" s="90">
        <v>97.194599999999994</v>
      </c>
      <c r="P2297"/>
      <c r="Q2297"/>
    </row>
    <row r="2298" spans="1:17" x14ac:dyDescent="0.25">
      <c r="A2298" t="s">
        <v>3148</v>
      </c>
      <c r="B2298" s="66">
        <v>43523</v>
      </c>
      <c r="C2298" t="s">
        <v>195</v>
      </c>
      <c r="D2298" t="s">
        <v>189</v>
      </c>
      <c r="E2298" t="s">
        <v>182</v>
      </c>
      <c r="F2298" t="s">
        <v>330</v>
      </c>
      <c r="G2298" t="s">
        <v>213</v>
      </c>
      <c r="H2298">
        <v>78745</v>
      </c>
      <c r="I2298" t="s">
        <v>214</v>
      </c>
      <c r="J2298" t="s">
        <v>193</v>
      </c>
      <c r="K2298" t="s">
        <v>208</v>
      </c>
      <c r="L2298" s="90">
        <v>76.64</v>
      </c>
      <c r="M2298">
        <v>2</v>
      </c>
      <c r="N2298">
        <v>0.2</v>
      </c>
      <c r="O2298" s="90">
        <v>26.824000000000002</v>
      </c>
      <c r="P2298"/>
      <c r="Q2298"/>
    </row>
    <row r="2299" spans="1:17" x14ac:dyDescent="0.25">
      <c r="A2299" t="s">
        <v>3149</v>
      </c>
      <c r="B2299" s="66">
        <v>43523</v>
      </c>
      <c r="C2299" t="s">
        <v>195</v>
      </c>
      <c r="D2299" t="s">
        <v>211</v>
      </c>
      <c r="E2299" t="s">
        <v>182</v>
      </c>
      <c r="F2299" t="s">
        <v>227</v>
      </c>
      <c r="G2299" t="s">
        <v>213</v>
      </c>
      <c r="H2299">
        <v>77095</v>
      </c>
      <c r="I2299" t="s">
        <v>214</v>
      </c>
      <c r="J2299" t="s">
        <v>193</v>
      </c>
      <c r="K2299" t="s">
        <v>208</v>
      </c>
      <c r="L2299" s="90">
        <v>10.272</v>
      </c>
      <c r="M2299">
        <v>3</v>
      </c>
      <c r="N2299">
        <v>0.2</v>
      </c>
      <c r="O2299" s="90">
        <v>3.21</v>
      </c>
      <c r="P2299"/>
      <c r="Q2299"/>
    </row>
    <row r="2300" spans="1:17" x14ac:dyDescent="0.25">
      <c r="A2300" t="s">
        <v>3150</v>
      </c>
      <c r="B2300" s="66">
        <v>43523</v>
      </c>
      <c r="C2300" t="s">
        <v>195</v>
      </c>
      <c r="D2300" t="s">
        <v>211</v>
      </c>
      <c r="E2300" t="s">
        <v>182</v>
      </c>
      <c r="F2300" t="s">
        <v>222</v>
      </c>
      <c r="G2300" t="s">
        <v>223</v>
      </c>
      <c r="H2300">
        <v>19120</v>
      </c>
      <c r="I2300" t="s">
        <v>224</v>
      </c>
      <c r="J2300" t="s">
        <v>186</v>
      </c>
      <c r="K2300" t="s">
        <v>200</v>
      </c>
      <c r="L2300" s="90">
        <v>51.072000000000003</v>
      </c>
      <c r="M2300">
        <v>6</v>
      </c>
      <c r="N2300">
        <v>0.2</v>
      </c>
      <c r="O2300" s="90">
        <v>5.1071999999999997</v>
      </c>
      <c r="P2300"/>
      <c r="Q2300"/>
    </row>
    <row r="2301" spans="1:17" x14ac:dyDescent="0.25">
      <c r="A2301" t="s">
        <v>3151</v>
      </c>
      <c r="B2301" s="66">
        <v>43523</v>
      </c>
      <c r="C2301" t="s">
        <v>195</v>
      </c>
      <c r="D2301" t="s">
        <v>189</v>
      </c>
      <c r="E2301" t="s">
        <v>182</v>
      </c>
      <c r="F2301" t="s">
        <v>237</v>
      </c>
      <c r="G2301" t="s">
        <v>413</v>
      </c>
      <c r="H2301">
        <v>3820</v>
      </c>
      <c r="I2301" t="s">
        <v>224</v>
      </c>
      <c r="J2301" t="s">
        <v>193</v>
      </c>
      <c r="K2301" t="s">
        <v>208</v>
      </c>
      <c r="L2301" s="90">
        <v>35.880000000000003</v>
      </c>
      <c r="M2301">
        <v>6</v>
      </c>
      <c r="N2301">
        <v>0</v>
      </c>
      <c r="O2301" s="90">
        <v>16.146000000000001</v>
      </c>
      <c r="P2301"/>
      <c r="Q2301"/>
    </row>
    <row r="2302" spans="1:17" x14ac:dyDescent="0.25">
      <c r="A2302" t="s">
        <v>3152</v>
      </c>
      <c r="B2302" s="66">
        <v>43523</v>
      </c>
      <c r="C2302" t="s">
        <v>195</v>
      </c>
      <c r="D2302" t="s">
        <v>189</v>
      </c>
      <c r="E2302" t="s">
        <v>182</v>
      </c>
      <c r="F2302" t="s">
        <v>394</v>
      </c>
      <c r="G2302" t="s">
        <v>242</v>
      </c>
      <c r="H2302">
        <v>10550</v>
      </c>
      <c r="I2302" t="s">
        <v>224</v>
      </c>
      <c r="J2302" t="s">
        <v>193</v>
      </c>
      <c r="K2302" t="s">
        <v>205</v>
      </c>
      <c r="L2302" s="90">
        <v>281.33999999999997</v>
      </c>
      <c r="M2302">
        <v>6</v>
      </c>
      <c r="N2302">
        <v>0</v>
      </c>
      <c r="O2302" s="90">
        <v>109.7226</v>
      </c>
      <c r="P2302"/>
      <c r="Q2302"/>
    </row>
    <row r="2303" spans="1:17" x14ac:dyDescent="0.25">
      <c r="A2303" t="s">
        <v>3153</v>
      </c>
      <c r="B2303" s="66">
        <v>43523</v>
      </c>
      <c r="C2303" t="s">
        <v>195</v>
      </c>
      <c r="D2303" t="s">
        <v>181</v>
      </c>
      <c r="E2303" t="s">
        <v>182</v>
      </c>
      <c r="F2303" t="s">
        <v>219</v>
      </c>
      <c r="G2303" t="s">
        <v>191</v>
      </c>
      <c r="H2303">
        <v>94109</v>
      </c>
      <c r="I2303" t="s">
        <v>192</v>
      </c>
      <c r="J2303" t="s">
        <v>193</v>
      </c>
      <c r="K2303" t="s">
        <v>208</v>
      </c>
      <c r="L2303" s="90">
        <v>35.880000000000003</v>
      </c>
      <c r="M2303">
        <v>6</v>
      </c>
      <c r="N2303">
        <v>0</v>
      </c>
      <c r="O2303" s="90">
        <v>17.581199999999999</v>
      </c>
      <c r="P2303"/>
      <c r="Q2303"/>
    </row>
    <row r="2304" spans="1:17" x14ac:dyDescent="0.25">
      <c r="A2304" t="s">
        <v>3154</v>
      </c>
      <c r="B2304" s="66">
        <v>43523</v>
      </c>
      <c r="C2304" t="s">
        <v>195</v>
      </c>
      <c r="D2304" t="s">
        <v>189</v>
      </c>
      <c r="E2304" t="s">
        <v>182</v>
      </c>
      <c r="F2304" t="s">
        <v>241</v>
      </c>
      <c r="G2304" t="s">
        <v>242</v>
      </c>
      <c r="H2304">
        <v>10024</v>
      </c>
      <c r="I2304" t="s">
        <v>224</v>
      </c>
      <c r="J2304" t="s">
        <v>202</v>
      </c>
      <c r="K2304" t="s">
        <v>203</v>
      </c>
      <c r="L2304" s="90">
        <v>129.97999999999999</v>
      </c>
      <c r="M2304">
        <v>2</v>
      </c>
      <c r="N2304">
        <v>0</v>
      </c>
      <c r="O2304" s="90">
        <v>62.3904</v>
      </c>
      <c r="P2304"/>
      <c r="Q2304"/>
    </row>
    <row r="2305" spans="1:17" x14ac:dyDescent="0.25">
      <c r="A2305" t="s">
        <v>3155</v>
      </c>
      <c r="B2305" s="66">
        <v>43523</v>
      </c>
      <c r="C2305" t="s">
        <v>180</v>
      </c>
      <c r="D2305" t="s">
        <v>189</v>
      </c>
      <c r="E2305" t="s">
        <v>182</v>
      </c>
      <c r="F2305" t="s">
        <v>770</v>
      </c>
      <c r="G2305" t="s">
        <v>213</v>
      </c>
      <c r="H2305">
        <v>76063</v>
      </c>
      <c r="I2305" t="s">
        <v>214</v>
      </c>
      <c r="J2305" t="s">
        <v>193</v>
      </c>
      <c r="K2305" t="s">
        <v>208</v>
      </c>
      <c r="L2305" s="90">
        <v>41.472000000000001</v>
      </c>
      <c r="M2305">
        <v>8</v>
      </c>
      <c r="N2305">
        <v>0.2</v>
      </c>
      <c r="O2305" s="90">
        <v>14.5152</v>
      </c>
      <c r="P2305"/>
      <c r="Q2305"/>
    </row>
    <row r="2306" spans="1:17" x14ac:dyDescent="0.25">
      <c r="A2306" t="s">
        <v>3156</v>
      </c>
      <c r="B2306" s="66">
        <v>43523</v>
      </c>
      <c r="C2306" t="s">
        <v>195</v>
      </c>
      <c r="D2306" t="s">
        <v>181</v>
      </c>
      <c r="E2306" t="s">
        <v>182</v>
      </c>
      <c r="F2306" t="s">
        <v>566</v>
      </c>
      <c r="G2306" t="s">
        <v>249</v>
      </c>
      <c r="H2306">
        <v>23602</v>
      </c>
      <c r="I2306" t="s">
        <v>185</v>
      </c>
      <c r="J2306" t="s">
        <v>193</v>
      </c>
      <c r="K2306" t="s">
        <v>208</v>
      </c>
      <c r="L2306" s="90">
        <v>32.4</v>
      </c>
      <c r="M2306">
        <v>5</v>
      </c>
      <c r="N2306">
        <v>0</v>
      </c>
      <c r="O2306" s="90">
        <v>15.552</v>
      </c>
      <c r="P2306"/>
      <c r="Q2306"/>
    </row>
    <row r="2307" spans="1:17" x14ac:dyDescent="0.25">
      <c r="A2307" t="s">
        <v>3157</v>
      </c>
      <c r="B2307" s="66">
        <v>43524</v>
      </c>
      <c r="C2307" t="s">
        <v>228</v>
      </c>
      <c r="D2307" t="s">
        <v>181</v>
      </c>
      <c r="E2307" t="s">
        <v>182</v>
      </c>
      <c r="F2307" t="s">
        <v>245</v>
      </c>
      <c r="G2307" t="s">
        <v>231</v>
      </c>
      <c r="H2307">
        <v>60653</v>
      </c>
      <c r="I2307" t="s">
        <v>214</v>
      </c>
      <c r="J2307" t="s">
        <v>193</v>
      </c>
      <c r="K2307" t="s">
        <v>204</v>
      </c>
      <c r="L2307" s="90">
        <v>17.46</v>
      </c>
      <c r="M2307">
        <v>6</v>
      </c>
      <c r="N2307">
        <v>0.8</v>
      </c>
      <c r="O2307" s="90">
        <v>30.555</v>
      </c>
      <c r="P2307"/>
      <c r="Q2307"/>
    </row>
    <row r="2308" spans="1:17" x14ac:dyDescent="0.25">
      <c r="A2308" t="s">
        <v>3158</v>
      </c>
      <c r="B2308" s="66">
        <v>43524</v>
      </c>
      <c r="C2308" t="s">
        <v>180</v>
      </c>
      <c r="D2308" t="s">
        <v>181</v>
      </c>
      <c r="E2308" t="s">
        <v>182</v>
      </c>
      <c r="F2308" t="s">
        <v>245</v>
      </c>
      <c r="G2308" t="s">
        <v>231</v>
      </c>
      <c r="H2308">
        <v>60623</v>
      </c>
      <c r="I2308" t="s">
        <v>214</v>
      </c>
      <c r="J2308" t="s">
        <v>193</v>
      </c>
      <c r="K2308" t="s">
        <v>199</v>
      </c>
      <c r="L2308" s="90">
        <v>123.55200000000001</v>
      </c>
      <c r="M2308">
        <v>3</v>
      </c>
      <c r="N2308">
        <v>0.2</v>
      </c>
      <c r="O2308" s="90">
        <v>29.343599999999999</v>
      </c>
      <c r="P2308"/>
      <c r="Q2308"/>
    </row>
    <row r="2309" spans="1:17" x14ac:dyDescent="0.25">
      <c r="A2309" t="s">
        <v>3159</v>
      </c>
      <c r="B2309" s="66">
        <v>43524</v>
      </c>
      <c r="C2309" t="s">
        <v>195</v>
      </c>
      <c r="D2309" t="s">
        <v>189</v>
      </c>
      <c r="E2309" t="s">
        <v>182</v>
      </c>
      <c r="F2309" t="s">
        <v>749</v>
      </c>
      <c r="G2309" t="s">
        <v>191</v>
      </c>
      <c r="H2309">
        <v>93010</v>
      </c>
      <c r="I2309" t="s">
        <v>192</v>
      </c>
      <c r="J2309" t="s">
        <v>186</v>
      </c>
      <c r="K2309" t="s">
        <v>188</v>
      </c>
      <c r="L2309" s="90">
        <v>722.35199999999998</v>
      </c>
      <c r="M2309">
        <v>3</v>
      </c>
      <c r="N2309">
        <v>0.2</v>
      </c>
      <c r="O2309" s="90">
        <v>81.264600000000002</v>
      </c>
      <c r="P2309"/>
      <c r="Q2309"/>
    </row>
    <row r="2310" spans="1:17" x14ac:dyDescent="0.25">
      <c r="A2310" t="s">
        <v>3160</v>
      </c>
      <c r="B2310" s="66">
        <v>43524</v>
      </c>
      <c r="C2310" t="s">
        <v>180</v>
      </c>
      <c r="D2310" t="s">
        <v>181</v>
      </c>
      <c r="E2310" t="s">
        <v>182</v>
      </c>
      <c r="F2310" t="s">
        <v>209</v>
      </c>
      <c r="G2310" t="s">
        <v>210</v>
      </c>
      <c r="H2310">
        <v>98105</v>
      </c>
      <c r="I2310" t="s">
        <v>192</v>
      </c>
      <c r="J2310" t="s">
        <v>193</v>
      </c>
      <c r="K2310" t="s">
        <v>204</v>
      </c>
      <c r="L2310" s="90">
        <v>12.816000000000001</v>
      </c>
      <c r="M2310">
        <v>3</v>
      </c>
      <c r="N2310">
        <v>0.2</v>
      </c>
      <c r="O2310" s="90">
        <v>4.1651999999999996</v>
      </c>
      <c r="P2310"/>
      <c r="Q2310"/>
    </row>
    <row r="2311" spans="1:17" x14ac:dyDescent="0.25">
      <c r="A2311" t="s">
        <v>3161</v>
      </c>
      <c r="B2311" s="66">
        <v>43524</v>
      </c>
      <c r="C2311" t="s">
        <v>180</v>
      </c>
      <c r="D2311" t="s">
        <v>181</v>
      </c>
      <c r="E2311" t="s">
        <v>182</v>
      </c>
      <c r="F2311" t="s">
        <v>464</v>
      </c>
      <c r="G2311" t="s">
        <v>218</v>
      </c>
      <c r="H2311">
        <v>84062</v>
      </c>
      <c r="I2311" t="s">
        <v>192</v>
      </c>
      <c r="J2311" t="s">
        <v>193</v>
      </c>
      <c r="K2311" t="s">
        <v>201</v>
      </c>
      <c r="L2311" s="90">
        <v>16.399999999999999</v>
      </c>
      <c r="M2311">
        <v>5</v>
      </c>
      <c r="N2311">
        <v>0</v>
      </c>
      <c r="O2311" s="90">
        <v>4.2640000000000002</v>
      </c>
      <c r="P2311"/>
      <c r="Q2311"/>
    </row>
    <row r="2312" spans="1:17" x14ac:dyDescent="0.25">
      <c r="A2312" t="s">
        <v>3162</v>
      </c>
      <c r="B2312" s="66">
        <v>43524</v>
      </c>
      <c r="C2312" t="s">
        <v>195</v>
      </c>
      <c r="D2312" t="s">
        <v>211</v>
      </c>
      <c r="E2312" t="s">
        <v>182</v>
      </c>
      <c r="F2312" t="s">
        <v>501</v>
      </c>
      <c r="G2312" t="s">
        <v>502</v>
      </c>
      <c r="H2312">
        <v>66062</v>
      </c>
      <c r="I2312" t="s">
        <v>214</v>
      </c>
      <c r="J2312" t="s">
        <v>193</v>
      </c>
      <c r="K2312" t="s">
        <v>204</v>
      </c>
      <c r="L2312" s="90">
        <v>331.96</v>
      </c>
      <c r="M2312">
        <v>2</v>
      </c>
      <c r="N2312">
        <v>0</v>
      </c>
      <c r="O2312" s="90">
        <v>149.38200000000001</v>
      </c>
      <c r="P2312"/>
      <c r="Q2312"/>
    </row>
    <row r="2313" spans="1:17" x14ac:dyDescent="0.25">
      <c r="A2313" t="s">
        <v>3163</v>
      </c>
      <c r="B2313" s="66">
        <v>43524</v>
      </c>
      <c r="C2313" t="s">
        <v>334</v>
      </c>
      <c r="D2313" t="s">
        <v>181</v>
      </c>
      <c r="E2313" t="s">
        <v>182</v>
      </c>
      <c r="F2313" t="s">
        <v>209</v>
      </c>
      <c r="G2313" t="s">
        <v>210</v>
      </c>
      <c r="H2313">
        <v>98105</v>
      </c>
      <c r="I2313" t="s">
        <v>192</v>
      </c>
      <c r="J2313" t="s">
        <v>193</v>
      </c>
      <c r="K2313" t="s">
        <v>208</v>
      </c>
      <c r="L2313" s="90">
        <v>19.440000000000001</v>
      </c>
      <c r="M2313">
        <v>3</v>
      </c>
      <c r="N2313">
        <v>0</v>
      </c>
      <c r="O2313" s="90">
        <v>9.3312000000000008</v>
      </c>
      <c r="P2313"/>
      <c r="Q2313"/>
    </row>
    <row r="2314" spans="1:17" x14ac:dyDescent="0.25">
      <c r="A2314" t="s">
        <v>3164</v>
      </c>
      <c r="B2314" s="66">
        <v>43525</v>
      </c>
      <c r="C2314" t="s">
        <v>228</v>
      </c>
      <c r="D2314" t="s">
        <v>189</v>
      </c>
      <c r="E2314" t="s">
        <v>182</v>
      </c>
      <c r="F2314" t="s">
        <v>190</v>
      </c>
      <c r="G2314" t="s">
        <v>191</v>
      </c>
      <c r="H2314">
        <v>90049</v>
      </c>
      <c r="I2314" t="s">
        <v>192</v>
      </c>
      <c r="J2314" t="s">
        <v>193</v>
      </c>
      <c r="K2314" t="s">
        <v>204</v>
      </c>
      <c r="L2314" s="90">
        <v>19.295999999999999</v>
      </c>
      <c r="M2314">
        <v>3</v>
      </c>
      <c r="N2314">
        <v>0.2</v>
      </c>
      <c r="O2314" s="90">
        <v>6.03</v>
      </c>
      <c r="P2314"/>
      <c r="Q2314"/>
    </row>
    <row r="2315" spans="1:17" x14ac:dyDescent="0.25">
      <c r="A2315" t="s">
        <v>3165</v>
      </c>
      <c r="B2315" s="66">
        <v>43525</v>
      </c>
      <c r="C2315" t="s">
        <v>180</v>
      </c>
      <c r="D2315" t="s">
        <v>211</v>
      </c>
      <c r="E2315" t="s">
        <v>182</v>
      </c>
      <c r="F2315" t="s">
        <v>560</v>
      </c>
      <c r="G2315" t="s">
        <v>287</v>
      </c>
      <c r="H2315">
        <v>87105</v>
      </c>
      <c r="I2315" t="s">
        <v>192</v>
      </c>
      <c r="J2315" t="s">
        <v>202</v>
      </c>
      <c r="K2315" t="s">
        <v>168</v>
      </c>
      <c r="L2315" s="90">
        <v>214.95</v>
      </c>
      <c r="M2315">
        <v>5</v>
      </c>
      <c r="N2315">
        <v>0</v>
      </c>
      <c r="O2315" s="90">
        <v>88.129499999999993</v>
      </c>
      <c r="P2315"/>
      <c r="Q2315"/>
    </row>
    <row r="2316" spans="1:17" x14ac:dyDescent="0.25">
      <c r="A2316" t="s">
        <v>3166</v>
      </c>
      <c r="B2316" s="66">
        <v>43525</v>
      </c>
      <c r="C2316" t="s">
        <v>195</v>
      </c>
      <c r="D2316" t="s">
        <v>181</v>
      </c>
      <c r="E2316" t="s">
        <v>182</v>
      </c>
      <c r="F2316" t="s">
        <v>519</v>
      </c>
      <c r="G2316" t="s">
        <v>298</v>
      </c>
      <c r="H2316">
        <v>7501</v>
      </c>
      <c r="I2316" t="s">
        <v>224</v>
      </c>
      <c r="J2316" t="s">
        <v>193</v>
      </c>
      <c r="K2316" t="s">
        <v>208</v>
      </c>
      <c r="L2316" s="90">
        <v>166.44</v>
      </c>
      <c r="M2316">
        <v>3</v>
      </c>
      <c r="N2316">
        <v>0</v>
      </c>
      <c r="O2316" s="90">
        <v>79.891199999999998</v>
      </c>
      <c r="P2316"/>
      <c r="Q2316"/>
    </row>
    <row r="2317" spans="1:17" x14ac:dyDescent="0.25">
      <c r="A2317" t="s">
        <v>3167</v>
      </c>
      <c r="B2317" s="66">
        <v>43525</v>
      </c>
      <c r="C2317" t="s">
        <v>195</v>
      </c>
      <c r="D2317" t="s">
        <v>189</v>
      </c>
      <c r="E2317" t="s">
        <v>182</v>
      </c>
      <c r="F2317" t="s">
        <v>443</v>
      </c>
      <c r="G2317" t="s">
        <v>343</v>
      </c>
      <c r="H2317">
        <v>89502</v>
      </c>
      <c r="I2317" t="s">
        <v>192</v>
      </c>
      <c r="J2317" t="s">
        <v>193</v>
      </c>
      <c r="K2317" t="s">
        <v>204</v>
      </c>
      <c r="L2317" s="90">
        <v>159.768</v>
      </c>
      <c r="M2317">
        <v>7</v>
      </c>
      <c r="N2317">
        <v>0.2</v>
      </c>
      <c r="O2317" s="90">
        <v>53.921700000000001</v>
      </c>
      <c r="P2317"/>
      <c r="Q2317"/>
    </row>
    <row r="2318" spans="1:17" x14ac:dyDescent="0.25">
      <c r="A2318" t="s">
        <v>3168</v>
      </c>
      <c r="B2318" s="66">
        <v>43525</v>
      </c>
      <c r="C2318" t="s">
        <v>180</v>
      </c>
      <c r="D2318" t="s">
        <v>181</v>
      </c>
      <c r="E2318" t="s">
        <v>182</v>
      </c>
      <c r="F2318" t="s">
        <v>227</v>
      </c>
      <c r="G2318" t="s">
        <v>213</v>
      </c>
      <c r="H2318">
        <v>77070</v>
      </c>
      <c r="I2318" t="s">
        <v>214</v>
      </c>
      <c r="J2318" t="s">
        <v>186</v>
      </c>
      <c r="K2318" t="s">
        <v>200</v>
      </c>
      <c r="L2318" s="90">
        <v>19.3</v>
      </c>
      <c r="M2318">
        <v>5</v>
      </c>
      <c r="N2318">
        <v>0.6</v>
      </c>
      <c r="O2318" s="90">
        <v>14.475</v>
      </c>
      <c r="P2318"/>
      <c r="Q2318"/>
    </row>
    <row r="2319" spans="1:17" x14ac:dyDescent="0.25">
      <c r="A2319" t="s">
        <v>3169</v>
      </c>
      <c r="B2319" s="66">
        <v>43525</v>
      </c>
      <c r="C2319" t="s">
        <v>195</v>
      </c>
      <c r="D2319" t="s">
        <v>181</v>
      </c>
      <c r="E2319" t="s">
        <v>182</v>
      </c>
      <c r="F2319" t="s">
        <v>745</v>
      </c>
      <c r="G2319" t="s">
        <v>197</v>
      </c>
      <c r="H2319">
        <v>33407</v>
      </c>
      <c r="I2319" t="s">
        <v>185</v>
      </c>
      <c r="J2319" t="s">
        <v>193</v>
      </c>
      <c r="K2319" t="s">
        <v>208</v>
      </c>
      <c r="L2319" s="90">
        <v>72.224000000000004</v>
      </c>
      <c r="M2319">
        <v>4</v>
      </c>
      <c r="N2319">
        <v>0.2</v>
      </c>
      <c r="O2319" s="90">
        <v>25.278400000000001</v>
      </c>
      <c r="P2319"/>
      <c r="Q2319"/>
    </row>
    <row r="2320" spans="1:17" x14ac:dyDescent="0.25">
      <c r="A2320" t="s">
        <v>3170</v>
      </c>
      <c r="B2320" s="66">
        <v>43525</v>
      </c>
      <c r="C2320" t="s">
        <v>228</v>
      </c>
      <c r="D2320" t="s">
        <v>189</v>
      </c>
      <c r="E2320" t="s">
        <v>182</v>
      </c>
      <c r="F2320" t="s">
        <v>248</v>
      </c>
      <c r="G2320" t="s">
        <v>261</v>
      </c>
      <c r="H2320">
        <v>97477</v>
      </c>
      <c r="I2320" t="s">
        <v>192</v>
      </c>
      <c r="J2320" t="s">
        <v>202</v>
      </c>
      <c r="K2320" t="s">
        <v>168</v>
      </c>
      <c r="L2320" s="90">
        <v>28.4</v>
      </c>
      <c r="M2320">
        <v>2</v>
      </c>
      <c r="N2320">
        <v>0.2</v>
      </c>
      <c r="O2320" s="90">
        <v>6.7450000000000001</v>
      </c>
      <c r="P2320"/>
      <c r="Q2320"/>
    </row>
    <row r="2321" spans="1:17" x14ac:dyDescent="0.25">
      <c r="A2321" t="s">
        <v>3171</v>
      </c>
      <c r="B2321" s="66">
        <v>43525</v>
      </c>
      <c r="C2321" t="s">
        <v>334</v>
      </c>
      <c r="D2321" t="s">
        <v>211</v>
      </c>
      <c r="E2321" t="s">
        <v>182</v>
      </c>
      <c r="F2321" t="s">
        <v>209</v>
      </c>
      <c r="G2321" t="s">
        <v>210</v>
      </c>
      <c r="H2321">
        <v>98105</v>
      </c>
      <c r="I2321" t="s">
        <v>192</v>
      </c>
      <c r="J2321" t="s">
        <v>202</v>
      </c>
      <c r="K2321" t="s">
        <v>168</v>
      </c>
      <c r="L2321" s="90">
        <v>59.98</v>
      </c>
      <c r="M2321">
        <v>2</v>
      </c>
      <c r="N2321">
        <v>0</v>
      </c>
      <c r="O2321" s="90">
        <v>26.391200000000001</v>
      </c>
      <c r="P2321"/>
      <c r="Q2321"/>
    </row>
    <row r="2322" spans="1:17" x14ac:dyDescent="0.25">
      <c r="A2322" t="s">
        <v>3172</v>
      </c>
      <c r="B2322" s="66">
        <v>43525</v>
      </c>
      <c r="C2322" t="s">
        <v>228</v>
      </c>
      <c r="D2322" t="s">
        <v>181</v>
      </c>
      <c r="E2322" t="s">
        <v>182</v>
      </c>
      <c r="F2322" t="s">
        <v>244</v>
      </c>
      <c r="G2322" t="s">
        <v>242</v>
      </c>
      <c r="H2322">
        <v>12180</v>
      </c>
      <c r="I2322" t="s">
        <v>224</v>
      </c>
      <c r="J2322" t="s">
        <v>193</v>
      </c>
      <c r="K2322" t="s">
        <v>208</v>
      </c>
      <c r="L2322" s="90">
        <v>32.4</v>
      </c>
      <c r="M2322">
        <v>5</v>
      </c>
      <c r="N2322">
        <v>0</v>
      </c>
      <c r="O2322" s="90">
        <v>15.552</v>
      </c>
      <c r="P2322"/>
      <c r="Q2322"/>
    </row>
    <row r="2323" spans="1:17" x14ac:dyDescent="0.25">
      <c r="A2323" t="s">
        <v>3173</v>
      </c>
      <c r="B2323" s="66">
        <v>43526</v>
      </c>
      <c r="C2323" t="s">
        <v>228</v>
      </c>
      <c r="D2323" t="s">
        <v>211</v>
      </c>
      <c r="E2323" t="s">
        <v>182</v>
      </c>
      <c r="F2323" t="s">
        <v>227</v>
      </c>
      <c r="G2323" t="s">
        <v>213</v>
      </c>
      <c r="H2323">
        <v>77041</v>
      </c>
      <c r="I2323" t="s">
        <v>214</v>
      </c>
      <c r="J2323" t="s">
        <v>202</v>
      </c>
      <c r="K2323" t="s">
        <v>203</v>
      </c>
      <c r="L2323" s="90">
        <v>438.33600000000001</v>
      </c>
      <c r="M2323">
        <v>4</v>
      </c>
      <c r="N2323">
        <v>0.2</v>
      </c>
      <c r="O2323" s="90">
        <v>87.667199999999994</v>
      </c>
      <c r="P2323"/>
      <c r="Q2323"/>
    </row>
    <row r="2324" spans="1:17" x14ac:dyDescent="0.25">
      <c r="A2324" t="s">
        <v>3174</v>
      </c>
      <c r="B2324" s="66">
        <v>43526</v>
      </c>
      <c r="C2324" t="s">
        <v>195</v>
      </c>
      <c r="D2324" t="s">
        <v>181</v>
      </c>
      <c r="E2324" t="s">
        <v>182</v>
      </c>
      <c r="F2324" t="s">
        <v>339</v>
      </c>
      <c r="G2324" t="s">
        <v>197</v>
      </c>
      <c r="H2324">
        <v>33024</v>
      </c>
      <c r="I2324" t="s">
        <v>185</v>
      </c>
      <c r="J2324" t="s">
        <v>202</v>
      </c>
      <c r="K2324" t="s">
        <v>168</v>
      </c>
      <c r="L2324" s="90">
        <v>205.99199999999999</v>
      </c>
      <c r="M2324">
        <v>1</v>
      </c>
      <c r="N2324">
        <v>0.2</v>
      </c>
      <c r="O2324" s="90">
        <v>2.5749</v>
      </c>
      <c r="P2324"/>
      <c r="Q2324"/>
    </row>
    <row r="2325" spans="1:17" x14ac:dyDescent="0.25">
      <c r="A2325" t="s">
        <v>3175</v>
      </c>
      <c r="B2325" s="66">
        <v>43526</v>
      </c>
      <c r="C2325" t="s">
        <v>180</v>
      </c>
      <c r="D2325" t="s">
        <v>181</v>
      </c>
      <c r="E2325" t="s">
        <v>182</v>
      </c>
      <c r="F2325" t="s">
        <v>348</v>
      </c>
      <c r="G2325" t="s">
        <v>240</v>
      </c>
      <c r="H2325">
        <v>47374</v>
      </c>
      <c r="I2325" t="s">
        <v>214</v>
      </c>
      <c r="J2325" t="s">
        <v>193</v>
      </c>
      <c r="K2325" t="s">
        <v>204</v>
      </c>
      <c r="L2325" s="90">
        <v>11.36</v>
      </c>
      <c r="M2325">
        <v>4</v>
      </c>
      <c r="N2325">
        <v>0</v>
      </c>
      <c r="O2325" s="90">
        <v>5.5663999999999998</v>
      </c>
      <c r="P2325"/>
      <c r="Q2325"/>
    </row>
    <row r="2326" spans="1:17" x14ac:dyDescent="0.25">
      <c r="A2326" t="s">
        <v>3176</v>
      </c>
      <c r="B2326" s="66">
        <v>43526</v>
      </c>
      <c r="C2326" t="s">
        <v>228</v>
      </c>
      <c r="D2326" t="s">
        <v>189</v>
      </c>
      <c r="E2326" t="s">
        <v>182</v>
      </c>
      <c r="F2326" t="s">
        <v>338</v>
      </c>
      <c r="G2326" t="s">
        <v>231</v>
      </c>
      <c r="H2326">
        <v>62301</v>
      </c>
      <c r="I2326" t="s">
        <v>214</v>
      </c>
      <c r="J2326" t="s">
        <v>193</v>
      </c>
      <c r="K2326" t="s">
        <v>204</v>
      </c>
      <c r="L2326" s="90">
        <v>3.24</v>
      </c>
      <c r="M2326">
        <v>9</v>
      </c>
      <c r="N2326">
        <v>0.8</v>
      </c>
      <c r="O2326" s="90">
        <v>5.1840000000000002</v>
      </c>
      <c r="P2326"/>
      <c r="Q2326"/>
    </row>
    <row r="2327" spans="1:17" x14ac:dyDescent="0.25">
      <c r="A2327" t="s">
        <v>3177</v>
      </c>
      <c r="B2327" s="66">
        <v>43526</v>
      </c>
      <c r="C2327" t="s">
        <v>228</v>
      </c>
      <c r="D2327" t="s">
        <v>181</v>
      </c>
      <c r="E2327" t="s">
        <v>182</v>
      </c>
      <c r="F2327" t="s">
        <v>310</v>
      </c>
      <c r="G2327" t="s">
        <v>191</v>
      </c>
      <c r="H2327">
        <v>92105</v>
      </c>
      <c r="I2327" t="s">
        <v>192</v>
      </c>
      <c r="J2327" t="s">
        <v>193</v>
      </c>
      <c r="K2327" t="s">
        <v>199</v>
      </c>
      <c r="L2327" s="90">
        <v>443.92</v>
      </c>
      <c r="M2327">
        <v>4</v>
      </c>
      <c r="N2327">
        <v>0</v>
      </c>
      <c r="O2327" s="90">
        <v>8.8783999999999992</v>
      </c>
      <c r="P2327"/>
      <c r="Q2327"/>
    </row>
    <row r="2328" spans="1:17" x14ac:dyDescent="0.25">
      <c r="A2328" t="s">
        <v>3178</v>
      </c>
      <c r="B2328" s="66">
        <v>43527</v>
      </c>
      <c r="C2328" t="s">
        <v>228</v>
      </c>
      <c r="D2328" t="s">
        <v>189</v>
      </c>
      <c r="E2328" t="s">
        <v>182</v>
      </c>
      <c r="F2328" t="s">
        <v>337</v>
      </c>
      <c r="G2328" t="s">
        <v>247</v>
      </c>
      <c r="H2328">
        <v>85705</v>
      </c>
      <c r="I2328" t="s">
        <v>192</v>
      </c>
      <c r="J2328" t="s">
        <v>202</v>
      </c>
      <c r="K2328" t="s">
        <v>168</v>
      </c>
      <c r="L2328" s="90">
        <v>239.952</v>
      </c>
      <c r="M2328">
        <v>6</v>
      </c>
      <c r="N2328">
        <v>0.2</v>
      </c>
      <c r="O2328" s="90">
        <v>35.992800000000003</v>
      </c>
      <c r="P2328"/>
      <c r="Q2328"/>
    </row>
    <row r="2329" spans="1:17" x14ac:dyDescent="0.25">
      <c r="A2329" t="s">
        <v>3179</v>
      </c>
      <c r="B2329" s="66">
        <v>43527</v>
      </c>
      <c r="C2329" t="s">
        <v>195</v>
      </c>
      <c r="D2329" t="s">
        <v>211</v>
      </c>
      <c r="E2329" t="s">
        <v>182</v>
      </c>
      <c r="F2329" t="s">
        <v>491</v>
      </c>
      <c r="G2329" t="s">
        <v>240</v>
      </c>
      <c r="H2329">
        <v>47905</v>
      </c>
      <c r="I2329" t="s">
        <v>214</v>
      </c>
      <c r="J2329" t="s">
        <v>186</v>
      </c>
      <c r="K2329" t="s">
        <v>200</v>
      </c>
      <c r="L2329" s="90">
        <v>526.45000000000005</v>
      </c>
      <c r="M2329">
        <v>5</v>
      </c>
      <c r="N2329">
        <v>0</v>
      </c>
      <c r="O2329" s="90">
        <v>31.587</v>
      </c>
      <c r="P2329"/>
      <c r="Q2329"/>
    </row>
    <row r="2330" spans="1:17" x14ac:dyDescent="0.25">
      <c r="A2330" t="s">
        <v>3180</v>
      </c>
      <c r="B2330" s="66">
        <v>43527</v>
      </c>
      <c r="C2330" t="s">
        <v>195</v>
      </c>
      <c r="D2330" t="s">
        <v>189</v>
      </c>
      <c r="E2330" t="s">
        <v>182</v>
      </c>
      <c r="F2330" t="s">
        <v>258</v>
      </c>
      <c r="G2330" t="s">
        <v>242</v>
      </c>
      <c r="H2330">
        <v>14609</v>
      </c>
      <c r="I2330" t="s">
        <v>224</v>
      </c>
      <c r="J2330" t="s">
        <v>193</v>
      </c>
      <c r="K2330" t="s">
        <v>204</v>
      </c>
      <c r="L2330" s="90">
        <v>6.984</v>
      </c>
      <c r="M2330">
        <v>1</v>
      </c>
      <c r="N2330">
        <v>0.2</v>
      </c>
      <c r="O2330" s="90">
        <v>2.3571</v>
      </c>
      <c r="P2330"/>
      <c r="Q2330"/>
    </row>
    <row r="2331" spans="1:17" x14ac:dyDescent="0.25">
      <c r="A2331" t="s">
        <v>3181</v>
      </c>
      <c r="B2331" s="66">
        <v>43527</v>
      </c>
      <c r="C2331" t="s">
        <v>195</v>
      </c>
      <c r="D2331" t="s">
        <v>211</v>
      </c>
      <c r="E2331" t="s">
        <v>182</v>
      </c>
      <c r="F2331" t="s">
        <v>301</v>
      </c>
      <c r="G2331" t="s">
        <v>213</v>
      </c>
      <c r="H2331">
        <v>75081</v>
      </c>
      <c r="I2331" t="s">
        <v>214</v>
      </c>
      <c r="J2331" t="s">
        <v>193</v>
      </c>
      <c r="K2331" t="s">
        <v>226</v>
      </c>
      <c r="L2331" s="90">
        <v>12.224</v>
      </c>
      <c r="M2331">
        <v>2</v>
      </c>
      <c r="N2331">
        <v>0.2</v>
      </c>
      <c r="O2331" s="90">
        <v>4.4311999999999996</v>
      </c>
      <c r="P2331"/>
      <c r="Q2331"/>
    </row>
    <row r="2332" spans="1:17" x14ac:dyDescent="0.25">
      <c r="A2332" t="s">
        <v>3182</v>
      </c>
      <c r="B2332" s="66">
        <v>43527</v>
      </c>
      <c r="C2332" t="s">
        <v>195</v>
      </c>
      <c r="D2332" t="s">
        <v>181</v>
      </c>
      <c r="E2332" t="s">
        <v>182</v>
      </c>
      <c r="F2332" t="s">
        <v>508</v>
      </c>
      <c r="G2332" t="s">
        <v>270</v>
      </c>
      <c r="H2332">
        <v>43402</v>
      </c>
      <c r="I2332" t="s">
        <v>224</v>
      </c>
      <c r="J2332" t="s">
        <v>193</v>
      </c>
      <c r="K2332" t="s">
        <v>199</v>
      </c>
      <c r="L2332" s="90">
        <v>264.32</v>
      </c>
      <c r="M2332">
        <v>2</v>
      </c>
      <c r="N2332">
        <v>0.2</v>
      </c>
      <c r="O2332" s="90">
        <v>19.824000000000002</v>
      </c>
      <c r="P2332"/>
      <c r="Q2332"/>
    </row>
    <row r="2333" spans="1:17" x14ac:dyDescent="0.25">
      <c r="A2333" t="s">
        <v>3183</v>
      </c>
      <c r="B2333" s="66">
        <v>43527</v>
      </c>
      <c r="C2333" t="s">
        <v>195</v>
      </c>
      <c r="D2333" t="s">
        <v>211</v>
      </c>
      <c r="E2333" t="s">
        <v>182</v>
      </c>
      <c r="F2333" t="s">
        <v>499</v>
      </c>
      <c r="G2333" t="s">
        <v>414</v>
      </c>
      <c r="H2333">
        <v>21215</v>
      </c>
      <c r="I2333" t="s">
        <v>224</v>
      </c>
      <c r="J2333" t="s">
        <v>186</v>
      </c>
      <c r="K2333" t="s">
        <v>200</v>
      </c>
      <c r="L2333" s="90">
        <v>1049.2</v>
      </c>
      <c r="M2333">
        <v>5</v>
      </c>
      <c r="N2333">
        <v>0</v>
      </c>
      <c r="O2333" s="90">
        <v>272.79199999999997</v>
      </c>
      <c r="P2333"/>
      <c r="Q2333"/>
    </row>
    <row r="2334" spans="1:17" x14ac:dyDescent="0.25">
      <c r="A2334" t="s">
        <v>3184</v>
      </c>
      <c r="B2334" s="66">
        <v>43527</v>
      </c>
      <c r="C2334" t="s">
        <v>228</v>
      </c>
      <c r="D2334" t="s">
        <v>181</v>
      </c>
      <c r="E2334" t="s">
        <v>182</v>
      </c>
      <c r="F2334" t="s">
        <v>420</v>
      </c>
      <c r="G2334" t="s">
        <v>191</v>
      </c>
      <c r="H2334">
        <v>92503</v>
      </c>
      <c r="I2334" t="s">
        <v>192</v>
      </c>
      <c r="J2334" t="s">
        <v>193</v>
      </c>
      <c r="K2334" t="s">
        <v>204</v>
      </c>
      <c r="L2334" s="90">
        <v>3.984</v>
      </c>
      <c r="M2334">
        <v>1</v>
      </c>
      <c r="N2334">
        <v>0.2</v>
      </c>
      <c r="O2334" s="90">
        <v>1.3944000000000001</v>
      </c>
      <c r="P2334"/>
      <c r="Q2334"/>
    </row>
    <row r="2335" spans="1:17" x14ac:dyDescent="0.25">
      <c r="A2335" t="s">
        <v>3185</v>
      </c>
      <c r="B2335" s="66">
        <v>43528</v>
      </c>
      <c r="C2335" t="s">
        <v>180</v>
      </c>
      <c r="D2335" t="s">
        <v>181</v>
      </c>
      <c r="E2335" t="s">
        <v>182</v>
      </c>
      <c r="F2335" t="s">
        <v>245</v>
      </c>
      <c r="G2335" t="s">
        <v>231</v>
      </c>
      <c r="H2335">
        <v>60610</v>
      </c>
      <c r="I2335" t="s">
        <v>214</v>
      </c>
      <c r="J2335" t="s">
        <v>186</v>
      </c>
      <c r="K2335" t="s">
        <v>200</v>
      </c>
      <c r="L2335" s="90">
        <v>4.0439999999999996</v>
      </c>
      <c r="M2335">
        <v>3</v>
      </c>
      <c r="N2335">
        <v>0.6</v>
      </c>
      <c r="O2335" s="90">
        <v>2.8308</v>
      </c>
      <c r="P2335"/>
      <c r="Q2335"/>
    </row>
    <row r="2336" spans="1:17" x14ac:dyDescent="0.25">
      <c r="A2336" t="s">
        <v>3186</v>
      </c>
      <c r="B2336" s="66">
        <v>43528</v>
      </c>
      <c r="C2336" t="s">
        <v>195</v>
      </c>
      <c r="D2336" t="s">
        <v>181</v>
      </c>
      <c r="E2336" t="s">
        <v>182</v>
      </c>
      <c r="F2336" t="s">
        <v>672</v>
      </c>
      <c r="G2336" t="s">
        <v>218</v>
      </c>
      <c r="H2336">
        <v>84321</v>
      </c>
      <c r="I2336" t="s">
        <v>192</v>
      </c>
      <c r="J2336" t="s">
        <v>193</v>
      </c>
      <c r="K2336" t="s">
        <v>199</v>
      </c>
      <c r="L2336" s="90">
        <v>21.36</v>
      </c>
      <c r="M2336">
        <v>2</v>
      </c>
      <c r="N2336">
        <v>0</v>
      </c>
      <c r="O2336" s="90">
        <v>5.7671999999999999</v>
      </c>
      <c r="P2336"/>
      <c r="Q2336"/>
    </row>
    <row r="2337" spans="1:17" x14ac:dyDescent="0.25">
      <c r="A2337" t="s">
        <v>3187</v>
      </c>
      <c r="B2337" s="66">
        <v>43528</v>
      </c>
      <c r="C2337" t="s">
        <v>334</v>
      </c>
      <c r="D2337" t="s">
        <v>181</v>
      </c>
      <c r="E2337" t="s">
        <v>182</v>
      </c>
      <c r="F2337" t="s">
        <v>522</v>
      </c>
      <c r="G2337" t="s">
        <v>213</v>
      </c>
      <c r="H2337">
        <v>79424</v>
      </c>
      <c r="I2337" t="s">
        <v>214</v>
      </c>
      <c r="J2337" t="s">
        <v>186</v>
      </c>
      <c r="K2337" t="s">
        <v>200</v>
      </c>
      <c r="L2337" s="90">
        <v>25.16</v>
      </c>
      <c r="M2337">
        <v>5</v>
      </c>
      <c r="N2337">
        <v>0.6</v>
      </c>
      <c r="O2337" s="90">
        <v>11.321999999999999</v>
      </c>
      <c r="P2337"/>
      <c r="Q2337"/>
    </row>
    <row r="2338" spans="1:17" x14ac:dyDescent="0.25">
      <c r="A2338" t="s">
        <v>3188</v>
      </c>
      <c r="B2338" s="66">
        <v>43528</v>
      </c>
      <c r="C2338" t="s">
        <v>228</v>
      </c>
      <c r="D2338" t="s">
        <v>181</v>
      </c>
      <c r="E2338" t="s">
        <v>182</v>
      </c>
      <c r="F2338" t="s">
        <v>227</v>
      </c>
      <c r="G2338" t="s">
        <v>213</v>
      </c>
      <c r="H2338">
        <v>77036</v>
      </c>
      <c r="I2338" t="s">
        <v>214</v>
      </c>
      <c r="J2338" t="s">
        <v>193</v>
      </c>
      <c r="K2338" t="s">
        <v>208</v>
      </c>
      <c r="L2338" s="90">
        <v>31.103999999999999</v>
      </c>
      <c r="M2338">
        <v>6</v>
      </c>
      <c r="N2338">
        <v>0.2</v>
      </c>
      <c r="O2338" s="90">
        <v>10.8864</v>
      </c>
      <c r="P2338"/>
      <c r="Q2338"/>
    </row>
    <row r="2339" spans="1:17" x14ac:dyDescent="0.25">
      <c r="A2339" t="s">
        <v>3189</v>
      </c>
      <c r="B2339" s="66">
        <v>43529</v>
      </c>
      <c r="C2339" t="s">
        <v>195</v>
      </c>
      <c r="D2339" t="s">
        <v>189</v>
      </c>
      <c r="E2339" t="s">
        <v>182</v>
      </c>
      <c r="F2339" t="s">
        <v>190</v>
      </c>
      <c r="G2339" t="s">
        <v>191</v>
      </c>
      <c r="H2339">
        <v>90032</v>
      </c>
      <c r="I2339" t="s">
        <v>192</v>
      </c>
      <c r="J2339" t="s">
        <v>193</v>
      </c>
      <c r="K2339" t="s">
        <v>276</v>
      </c>
      <c r="L2339" s="90">
        <v>579.29999999999995</v>
      </c>
      <c r="M2339">
        <v>5</v>
      </c>
      <c r="N2339">
        <v>0</v>
      </c>
      <c r="O2339" s="90">
        <v>28.965</v>
      </c>
      <c r="P2339"/>
      <c r="Q2339"/>
    </row>
    <row r="2340" spans="1:17" x14ac:dyDescent="0.25">
      <c r="A2340" t="s">
        <v>3190</v>
      </c>
      <c r="B2340" s="66">
        <v>43529</v>
      </c>
      <c r="C2340" t="s">
        <v>180</v>
      </c>
      <c r="D2340" t="s">
        <v>181</v>
      </c>
      <c r="E2340" t="s">
        <v>182</v>
      </c>
      <c r="F2340" t="s">
        <v>241</v>
      </c>
      <c r="G2340" t="s">
        <v>242</v>
      </c>
      <c r="H2340">
        <v>10024</v>
      </c>
      <c r="I2340" t="s">
        <v>224</v>
      </c>
      <c r="J2340" t="s">
        <v>186</v>
      </c>
      <c r="K2340" t="s">
        <v>198</v>
      </c>
      <c r="L2340" s="90">
        <v>166.5</v>
      </c>
      <c r="M2340">
        <v>2</v>
      </c>
      <c r="N2340">
        <v>0.4</v>
      </c>
      <c r="O2340" s="90">
        <v>66.599999999999994</v>
      </c>
      <c r="P2340"/>
      <c r="Q2340"/>
    </row>
    <row r="2341" spans="1:17" x14ac:dyDescent="0.25">
      <c r="A2341" t="s">
        <v>3191</v>
      </c>
      <c r="B2341" s="66">
        <v>43529</v>
      </c>
      <c r="C2341" t="s">
        <v>195</v>
      </c>
      <c r="D2341" t="s">
        <v>189</v>
      </c>
      <c r="E2341" t="s">
        <v>182</v>
      </c>
      <c r="F2341" t="s">
        <v>241</v>
      </c>
      <c r="G2341" t="s">
        <v>242</v>
      </c>
      <c r="H2341">
        <v>10011</v>
      </c>
      <c r="I2341" t="s">
        <v>224</v>
      </c>
      <c r="J2341" t="s">
        <v>193</v>
      </c>
      <c r="K2341" t="s">
        <v>201</v>
      </c>
      <c r="L2341" s="90">
        <v>140.75</v>
      </c>
      <c r="M2341">
        <v>5</v>
      </c>
      <c r="N2341">
        <v>0</v>
      </c>
      <c r="O2341" s="90">
        <v>39.409999999999997</v>
      </c>
      <c r="P2341"/>
      <c r="Q2341"/>
    </row>
    <row r="2342" spans="1:17" x14ac:dyDescent="0.25">
      <c r="A2342" t="s">
        <v>3192</v>
      </c>
      <c r="B2342" s="66">
        <v>43529</v>
      </c>
      <c r="C2342" t="s">
        <v>334</v>
      </c>
      <c r="D2342" t="s">
        <v>181</v>
      </c>
      <c r="E2342" t="s">
        <v>182</v>
      </c>
      <c r="F2342" t="s">
        <v>219</v>
      </c>
      <c r="G2342" t="s">
        <v>191</v>
      </c>
      <c r="H2342">
        <v>94122</v>
      </c>
      <c r="I2342" t="s">
        <v>192</v>
      </c>
      <c r="J2342" t="s">
        <v>193</v>
      </c>
      <c r="K2342" t="s">
        <v>205</v>
      </c>
      <c r="L2342" s="90">
        <v>83.79</v>
      </c>
      <c r="M2342">
        <v>7</v>
      </c>
      <c r="N2342">
        <v>0</v>
      </c>
      <c r="O2342" s="90">
        <v>22.6233</v>
      </c>
      <c r="P2342"/>
      <c r="Q2342"/>
    </row>
    <row r="2343" spans="1:17" x14ac:dyDescent="0.25">
      <c r="A2343" t="s">
        <v>3193</v>
      </c>
      <c r="B2343" s="66">
        <v>43529</v>
      </c>
      <c r="C2343" t="s">
        <v>195</v>
      </c>
      <c r="D2343" t="s">
        <v>211</v>
      </c>
      <c r="E2343" t="s">
        <v>182</v>
      </c>
      <c r="F2343" t="s">
        <v>241</v>
      </c>
      <c r="G2343" t="s">
        <v>242</v>
      </c>
      <c r="H2343">
        <v>10009</v>
      </c>
      <c r="I2343" t="s">
        <v>224</v>
      </c>
      <c r="J2343" t="s">
        <v>186</v>
      </c>
      <c r="K2343" t="s">
        <v>200</v>
      </c>
      <c r="L2343" s="90">
        <v>128.82</v>
      </c>
      <c r="M2343">
        <v>3</v>
      </c>
      <c r="N2343">
        <v>0</v>
      </c>
      <c r="O2343" s="90">
        <v>50.239800000000002</v>
      </c>
      <c r="P2343"/>
      <c r="Q2343"/>
    </row>
    <row r="2344" spans="1:17" x14ac:dyDescent="0.25">
      <c r="A2344" t="s">
        <v>3194</v>
      </c>
      <c r="B2344" s="66">
        <v>43529</v>
      </c>
      <c r="C2344" t="s">
        <v>195</v>
      </c>
      <c r="D2344" t="s">
        <v>211</v>
      </c>
      <c r="E2344" t="s">
        <v>182</v>
      </c>
      <c r="F2344" t="s">
        <v>310</v>
      </c>
      <c r="G2344" t="s">
        <v>191</v>
      </c>
      <c r="H2344">
        <v>92024</v>
      </c>
      <c r="I2344" t="s">
        <v>192</v>
      </c>
      <c r="J2344" t="s">
        <v>193</v>
      </c>
      <c r="K2344" t="s">
        <v>204</v>
      </c>
      <c r="L2344" s="90">
        <v>82.896000000000001</v>
      </c>
      <c r="M2344">
        <v>3</v>
      </c>
      <c r="N2344">
        <v>0.2</v>
      </c>
      <c r="O2344" s="90">
        <v>29.0136</v>
      </c>
      <c r="P2344"/>
      <c r="Q2344"/>
    </row>
    <row r="2345" spans="1:17" x14ac:dyDescent="0.25">
      <c r="A2345" t="s">
        <v>3195</v>
      </c>
      <c r="B2345" s="66">
        <v>43529</v>
      </c>
      <c r="C2345" t="s">
        <v>195</v>
      </c>
      <c r="D2345" t="s">
        <v>189</v>
      </c>
      <c r="E2345" t="s">
        <v>182</v>
      </c>
      <c r="F2345" t="s">
        <v>325</v>
      </c>
      <c r="G2345" t="s">
        <v>242</v>
      </c>
      <c r="H2345">
        <v>11561</v>
      </c>
      <c r="I2345" t="s">
        <v>224</v>
      </c>
      <c r="J2345" t="s">
        <v>186</v>
      </c>
      <c r="K2345" t="s">
        <v>198</v>
      </c>
      <c r="L2345" s="90">
        <v>991.76400000000001</v>
      </c>
      <c r="M2345">
        <v>3</v>
      </c>
      <c r="N2345">
        <v>0.4</v>
      </c>
      <c r="O2345" s="90">
        <v>347.11739999999998</v>
      </c>
      <c r="P2345"/>
      <c r="Q2345"/>
    </row>
    <row r="2346" spans="1:17" x14ac:dyDescent="0.25">
      <c r="A2346" t="s">
        <v>3196</v>
      </c>
      <c r="B2346" s="66">
        <v>43530</v>
      </c>
      <c r="C2346" t="s">
        <v>195</v>
      </c>
      <c r="D2346" t="s">
        <v>181</v>
      </c>
      <c r="E2346" t="s">
        <v>182</v>
      </c>
      <c r="F2346" t="s">
        <v>727</v>
      </c>
      <c r="G2346" t="s">
        <v>252</v>
      </c>
      <c r="H2346">
        <v>37075</v>
      </c>
      <c r="I2346" t="s">
        <v>185</v>
      </c>
      <c r="J2346" t="s">
        <v>193</v>
      </c>
      <c r="K2346" t="s">
        <v>201</v>
      </c>
      <c r="L2346" s="90">
        <v>12.263999999999999</v>
      </c>
      <c r="M2346">
        <v>7</v>
      </c>
      <c r="N2346">
        <v>0.2</v>
      </c>
      <c r="O2346" s="90">
        <v>1.0730999999999999</v>
      </c>
      <c r="P2346"/>
      <c r="Q2346"/>
    </row>
    <row r="2347" spans="1:17" x14ac:dyDescent="0.25">
      <c r="A2347" t="s">
        <v>3197</v>
      </c>
      <c r="B2347" s="66">
        <v>43530</v>
      </c>
      <c r="C2347" t="s">
        <v>195</v>
      </c>
      <c r="D2347" t="s">
        <v>181</v>
      </c>
      <c r="E2347" t="s">
        <v>182</v>
      </c>
      <c r="F2347" t="s">
        <v>504</v>
      </c>
      <c r="G2347" t="s">
        <v>261</v>
      </c>
      <c r="H2347">
        <v>97756</v>
      </c>
      <c r="I2347" t="s">
        <v>192</v>
      </c>
      <c r="J2347" t="s">
        <v>193</v>
      </c>
      <c r="K2347" t="s">
        <v>204</v>
      </c>
      <c r="L2347" s="90">
        <v>31.32</v>
      </c>
      <c r="M2347">
        <v>10</v>
      </c>
      <c r="N2347">
        <v>0.7</v>
      </c>
      <c r="O2347" s="90">
        <v>25.056000000000001</v>
      </c>
      <c r="P2347"/>
      <c r="Q2347"/>
    </row>
    <row r="2348" spans="1:17" x14ac:dyDescent="0.25">
      <c r="A2348" t="s">
        <v>3198</v>
      </c>
      <c r="B2348" s="66">
        <v>43530</v>
      </c>
      <c r="C2348" t="s">
        <v>195</v>
      </c>
      <c r="D2348" t="s">
        <v>181</v>
      </c>
      <c r="E2348" t="s">
        <v>182</v>
      </c>
      <c r="F2348" t="s">
        <v>241</v>
      </c>
      <c r="G2348" t="s">
        <v>242</v>
      </c>
      <c r="H2348">
        <v>10009</v>
      </c>
      <c r="I2348" t="s">
        <v>224</v>
      </c>
      <c r="J2348" t="s">
        <v>193</v>
      </c>
      <c r="K2348" t="s">
        <v>243</v>
      </c>
      <c r="L2348" s="90">
        <v>8.7200000000000006</v>
      </c>
      <c r="M2348">
        <v>4</v>
      </c>
      <c r="N2348">
        <v>0</v>
      </c>
      <c r="O2348" s="90">
        <v>3.5752000000000002</v>
      </c>
      <c r="P2348"/>
      <c r="Q2348"/>
    </row>
    <row r="2349" spans="1:17" x14ac:dyDescent="0.25">
      <c r="A2349" t="s">
        <v>3199</v>
      </c>
      <c r="B2349" s="66">
        <v>43530</v>
      </c>
      <c r="C2349" t="s">
        <v>195</v>
      </c>
      <c r="D2349" t="s">
        <v>211</v>
      </c>
      <c r="E2349" t="s">
        <v>182</v>
      </c>
      <c r="F2349" t="s">
        <v>219</v>
      </c>
      <c r="G2349" t="s">
        <v>191</v>
      </c>
      <c r="H2349">
        <v>94110</v>
      </c>
      <c r="I2349" t="s">
        <v>192</v>
      </c>
      <c r="J2349" t="s">
        <v>193</v>
      </c>
      <c r="K2349" t="s">
        <v>204</v>
      </c>
      <c r="L2349" s="90">
        <v>6.3680000000000003</v>
      </c>
      <c r="M2349">
        <v>2</v>
      </c>
      <c r="N2349">
        <v>0.2</v>
      </c>
      <c r="O2349" s="90">
        <v>2.1492</v>
      </c>
      <c r="P2349"/>
      <c r="Q2349"/>
    </row>
    <row r="2350" spans="1:17" x14ac:dyDescent="0.25">
      <c r="A2350" t="s">
        <v>3200</v>
      </c>
      <c r="B2350" s="66">
        <v>43530</v>
      </c>
      <c r="C2350" t="s">
        <v>180</v>
      </c>
      <c r="D2350" t="s">
        <v>211</v>
      </c>
      <c r="E2350" t="s">
        <v>182</v>
      </c>
      <c r="F2350" t="s">
        <v>560</v>
      </c>
      <c r="G2350" t="s">
        <v>287</v>
      </c>
      <c r="H2350">
        <v>87105</v>
      </c>
      <c r="I2350" t="s">
        <v>192</v>
      </c>
      <c r="J2350" t="s">
        <v>193</v>
      </c>
      <c r="K2350" t="s">
        <v>208</v>
      </c>
      <c r="L2350" s="90">
        <v>288.24</v>
      </c>
      <c r="M2350">
        <v>6</v>
      </c>
      <c r="N2350">
        <v>0</v>
      </c>
      <c r="O2350" s="90">
        <v>138.3552</v>
      </c>
      <c r="P2350"/>
      <c r="Q2350"/>
    </row>
    <row r="2351" spans="1:17" x14ac:dyDescent="0.25">
      <c r="A2351" t="s">
        <v>3201</v>
      </c>
      <c r="B2351" s="66">
        <v>43530</v>
      </c>
      <c r="C2351" t="s">
        <v>195</v>
      </c>
      <c r="D2351" t="s">
        <v>181</v>
      </c>
      <c r="E2351" t="s">
        <v>182</v>
      </c>
      <c r="F2351" t="s">
        <v>227</v>
      </c>
      <c r="G2351" t="s">
        <v>213</v>
      </c>
      <c r="H2351">
        <v>77070</v>
      </c>
      <c r="I2351" t="s">
        <v>214</v>
      </c>
      <c r="J2351" t="s">
        <v>186</v>
      </c>
      <c r="K2351" t="s">
        <v>188</v>
      </c>
      <c r="L2351" s="90">
        <v>211.24600000000001</v>
      </c>
      <c r="M2351">
        <v>2</v>
      </c>
      <c r="N2351">
        <v>0.3</v>
      </c>
      <c r="O2351" s="90">
        <v>66.391599999999997</v>
      </c>
      <c r="P2351"/>
      <c r="Q2351"/>
    </row>
    <row r="2352" spans="1:17" x14ac:dyDescent="0.25">
      <c r="A2352" t="s">
        <v>3202</v>
      </c>
      <c r="B2352" s="66">
        <v>43530</v>
      </c>
      <c r="C2352" t="s">
        <v>180</v>
      </c>
      <c r="D2352" t="s">
        <v>181</v>
      </c>
      <c r="E2352" t="s">
        <v>182</v>
      </c>
      <c r="F2352" t="s">
        <v>190</v>
      </c>
      <c r="G2352" t="s">
        <v>191</v>
      </c>
      <c r="H2352">
        <v>90045</v>
      </c>
      <c r="I2352" t="s">
        <v>192</v>
      </c>
      <c r="J2352" t="s">
        <v>193</v>
      </c>
      <c r="K2352" t="s">
        <v>204</v>
      </c>
      <c r="L2352" s="90">
        <v>10.896000000000001</v>
      </c>
      <c r="M2352">
        <v>3</v>
      </c>
      <c r="N2352">
        <v>0.2</v>
      </c>
      <c r="O2352" s="90">
        <v>3.9498000000000002</v>
      </c>
      <c r="P2352"/>
      <c r="Q2352"/>
    </row>
    <row r="2353" spans="1:17" x14ac:dyDescent="0.25">
      <c r="A2353" t="s">
        <v>3203</v>
      </c>
      <c r="B2353" s="66">
        <v>43530</v>
      </c>
      <c r="C2353" t="s">
        <v>195</v>
      </c>
      <c r="D2353" t="s">
        <v>211</v>
      </c>
      <c r="E2353" t="s">
        <v>182</v>
      </c>
      <c r="F2353" t="s">
        <v>263</v>
      </c>
      <c r="G2353" t="s">
        <v>264</v>
      </c>
      <c r="H2353">
        <v>80013</v>
      </c>
      <c r="I2353" t="s">
        <v>192</v>
      </c>
      <c r="J2353" t="s">
        <v>193</v>
      </c>
      <c r="K2353" t="s">
        <v>276</v>
      </c>
      <c r="L2353" s="90">
        <v>5.84</v>
      </c>
      <c r="M2353">
        <v>2</v>
      </c>
      <c r="N2353">
        <v>0.2</v>
      </c>
      <c r="O2353" s="90">
        <v>0.73</v>
      </c>
      <c r="P2353"/>
      <c r="Q2353"/>
    </row>
    <row r="2354" spans="1:17" x14ac:dyDescent="0.25">
      <c r="A2354" t="s">
        <v>3204</v>
      </c>
      <c r="B2354" s="66">
        <v>43531</v>
      </c>
      <c r="C2354" t="s">
        <v>228</v>
      </c>
      <c r="D2354" t="s">
        <v>211</v>
      </c>
      <c r="E2354" t="s">
        <v>182</v>
      </c>
      <c r="F2354" t="s">
        <v>387</v>
      </c>
      <c r="G2354" t="s">
        <v>270</v>
      </c>
      <c r="H2354">
        <v>44105</v>
      </c>
      <c r="I2354" t="s">
        <v>224</v>
      </c>
      <c r="J2354" t="s">
        <v>193</v>
      </c>
      <c r="K2354" t="s">
        <v>208</v>
      </c>
      <c r="L2354" s="90">
        <v>85.055999999999997</v>
      </c>
      <c r="M2354">
        <v>3</v>
      </c>
      <c r="N2354">
        <v>0.2</v>
      </c>
      <c r="O2354" s="90">
        <v>28.706399999999999</v>
      </c>
      <c r="P2354"/>
      <c r="Q2354"/>
    </row>
    <row r="2355" spans="1:17" x14ac:dyDescent="0.25">
      <c r="A2355" t="s">
        <v>3205</v>
      </c>
      <c r="B2355" s="66">
        <v>43531</v>
      </c>
      <c r="C2355" t="s">
        <v>180</v>
      </c>
      <c r="D2355" t="s">
        <v>189</v>
      </c>
      <c r="E2355" t="s">
        <v>182</v>
      </c>
      <c r="F2355" t="s">
        <v>407</v>
      </c>
      <c r="G2355" t="s">
        <v>216</v>
      </c>
      <c r="H2355">
        <v>53209</v>
      </c>
      <c r="I2355" t="s">
        <v>214</v>
      </c>
      <c r="J2355" t="s">
        <v>186</v>
      </c>
      <c r="K2355" t="s">
        <v>200</v>
      </c>
      <c r="L2355" s="90">
        <v>95.2</v>
      </c>
      <c r="M2355">
        <v>5</v>
      </c>
      <c r="N2355">
        <v>0</v>
      </c>
      <c r="O2355" s="90">
        <v>27.608000000000001</v>
      </c>
      <c r="P2355"/>
      <c r="Q2355"/>
    </row>
    <row r="2356" spans="1:17" x14ac:dyDescent="0.25">
      <c r="A2356" t="s">
        <v>3206</v>
      </c>
      <c r="B2356" s="66">
        <v>43532</v>
      </c>
      <c r="C2356" t="s">
        <v>180</v>
      </c>
      <c r="D2356" t="s">
        <v>189</v>
      </c>
      <c r="E2356" t="s">
        <v>182</v>
      </c>
      <c r="F2356" t="s">
        <v>315</v>
      </c>
      <c r="G2356" t="s">
        <v>191</v>
      </c>
      <c r="H2356">
        <v>90301</v>
      </c>
      <c r="I2356" t="s">
        <v>192</v>
      </c>
      <c r="J2356" t="s">
        <v>186</v>
      </c>
      <c r="K2356" t="s">
        <v>200</v>
      </c>
      <c r="L2356" s="90">
        <v>198.46</v>
      </c>
      <c r="M2356">
        <v>2</v>
      </c>
      <c r="N2356">
        <v>0</v>
      </c>
      <c r="O2356" s="90">
        <v>99.23</v>
      </c>
      <c r="P2356"/>
      <c r="Q2356"/>
    </row>
    <row r="2357" spans="1:17" x14ac:dyDescent="0.25">
      <c r="A2357" t="s">
        <v>3207</v>
      </c>
      <c r="B2357" s="66">
        <v>43532</v>
      </c>
      <c r="C2357" t="s">
        <v>195</v>
      </c>
      <c r="D2357" t="s">
        <v>181</v>
      </c>
      <c r="E2357" t="s">
        <v>182</v>
      </c>
      <c r="F2357" t="s">
        <v>227</v>
      </c>
      <c r="G2357" t="s">
        <v>213</v>
      </c>
      <c r="H2357">
        <v>77041</v>
      </c>
      <c r="I2357" t="s">
        <v>214</v>
      </c>
      <c r="J2357" t="s">
        <v>186</v>
      </c>
      <c r="K2357" t="s">
        <v>200</v>
      </c>
      <c r="L2357" s="90">
        <v>13.592000000000001</v>
      </c>
      <c r="M2357">
        <v>2</v>
      </c>
      <c r="N2357">
        <v>0.6</v>
      </c>
      <c r="O2357" s="90">
        <v>14.271599999999999</v>
      </c>
      <c r="P2357"/>
      <c r="Q2357"/>
    </row>
    <row r="2358" spans="1:17" x14ac:dyDescent="0.25">
      <c r="A2358" t="s">
        <v>3208</v>
      </c>
      <c r="B2358" s="66">
        <v>43532</v>
      </c>
      <c r="C2358" t="s">
        <v>195</v>
      </c>
      <c r="D2358" t="s">
        <v>181</v>
      </c>
      <c r="E2358" t="s">
        <v>182</v>
      </c>
      <c r="F2358" t="s">
        <v>190</v>
      </c>
      <c r="G2358" t="s">
        <v>191</v>
      </c>
      <c r="H2358">
        <v>90049</v>
      </c>
      <c r="I2358" t="s">
        <v>192</v>
      </c>
      <c r="J2358" t="s">
        <v>193</v>
      </c>
      <c r="K2358" t="s">
        <v>208</v>
      </c>
      <c r="L2358" s="90">
        <v>15.7</v>
      </c>
      <c r="M2358">
        <v>5</v>
      </c>
      <c r="N2358">
        <v>0</v>
      </c>
      <c r="O2358" s="90">
        <v>7.0650000000000004</v>
      </c>
      <c r="P2358"/>
      <c r="Q2358"/>
    </row>
    <row r="2359" spans="1:17" x14ac:dyDescent="0.25">
      <c r="A2359" t="s">
        <v>3209</v>
      </c>
      <c r="B2359" s="66">
        <v>43532</v>
      </c>
      <c r="C2359" t="s">
        <v>180</v>
      </c>
      <c r="D2359" t="s">
        <v>189</v>
      </c>
      <c r="E2359" t="s">
        <v>182</v>
      </c>
      <c r="F2359" t="s">
        <v>219</v>
      </c>
      <c r="G2359" t="s">
        <v>191</v>
      </c>
      <c r="H2359">
        <v>94109</v>
      </c>
      <c r="I2359" t="s">
        <v>192</v>
      </c>
      <c r="J2359" t="s">
        <v>193</v>
      </c>
      <c r="K2359" t="s">
        <v>276</v>
      </c>
      <c r="L2359" s="90">
        <v>4912.59</v>
      </c>
      <c r="M2359">
        <v>3</v>
      </c>
      <c r="N2359">
        <v>0</v>
      </c>
      <c r="O2359" s="90">
        <v>196.50360000000001</v>
      </c>
      <c r="P2359"/>
      <c r="Q2359"/>
    </row>
    <row r="2360" spans="1:17" x14ac:dyDescent="0.25">
      <c r="A2360" t="s">
        <v>3210</v>
      </c>
      <c r="B2360" s="66">
        <v>43532</v>
      </c>
      <c r="C2360" t="s">
        <v>180</v>
      </c>
      <c r="D2360" t="s">
        <v>211</v>
      </c>
      <c r="E2360" t="s">
        <v>182</v>
      </c>
      <c r="F2360" t="s">
        <v>729</v>
      </c>
      <c r="G2360" t="s">
        <v>332</v>
      </c>
      <c r="H2360">
        <v>2138</v>
      </c>
      <c r="I2360" t="s">
        <v>224</v>
      </c>
      <c r="J2360" t="s">
        <v>193</v>
      </c>
      <c r="K2360" t="s">
        <v>201</v>
      </c>
      <c r="L2360" s="90">
        <v>17.12</v>
      </c>
      <c r="M2360">
        <v>4</v>
      </c>
      <c r="N2360">
        <v>0</v>
      </c>
      <c r="O2360" s="90">
        <v>4.9648000000000003</v>
      </c>
      <c r="P2360"/>
      <c r="Q2360"/>
    </row>
    <row r="2361" spans="1:17" x14ac:dyDescent="0.25">
      <c r="A2361" t="s">
        <v>3211</v>
      </c>
      <c r="B2361" s="66">
        <v>43532</v>
      </c>
      <c r="C2361" t="s">
        <v>228</v>
      </c>
      <c r="D2361" t="s">
        <v>189</v>
      </c>
      <c r="E2361" t="s">
        <v>182</v>
      </c>
      <c r="F2361" t="s">
        <v>292</v>
      </c>
      <c r="G2361" t="s">
        <v>191</v>
      </c>
      <c r="H2361">
        <v>94533</v>
      </c>
      <c r="I2361" t="s">
        <v>192</v>
      </c>
      <c r="J2361" t="s">
        <v>202</v>
      </c>
      <c r="K2361" t="s">
        <v>289</v>
      </c>
      <c r="L2361" s="90">
        <v>532.72</v>
      </c>
      <c r="M2361">
        <v>2</v>
      </c>
      <c r="N2361">
        <v>0.2</v>
      </c>
      <c r="O2361" s="90">
        <v>53.271999999999998</v>
      </c>
      <c r="P2361"/>
      <c r="Q2361"/>
    </row>
    <row r="2362" spans="1:17" x14ac:dyDescent="0.25">
      <c r="A2362" t="s">
        <v>3212</v>
      </c>
      <c r="B2362" s="66">
        <v>43532</v>
      </c>
      <c r="C2362" t="s">
        <v>180</v>
      </c>
      <c r="D2362" t="s">
        <v>181</v>
      </c>
      <c r="E2362" t="s">
        <v>182</v>
      </c>
      <c r="F2362" t="s">
        <v>508</v>
      </c>
      <c r="G2362" t="s">
        <v>270</v>
      </c>
      <c r="H2362">
        <v>43402</v>
      </c>
      <c r="I2362" t="s">
        <v>224</v>
      </c>
      <c r="J2362" t="s">
        <v>193</v>
      </c>
      <c r="K2362" t="s">
        <v>194</v>
      </c>
      <c r="L2362" s="90">
        <v>6.9119999999999999</v>
      </c>
      <c r="M2362">
        <v>3</v>
      </c>
      <c r="N2362">
        <v>0.2</v>
      </c>
      <c r="O2362" s="90">
        <v>2.5055999999999998</v>
      </c>
      <c r="P2362"/>
      <c r="Q2362"/>
    </row>
    <row r="2363" spans="1:17" x14ac:dyDescent="0.25">
      <c r="A2363" t="s">
        <v>3213</v>
      </c>
      <c r="B2363" s="66">
        <v>43532</v>
      </c>
      <c r="C2363" t="s">
        <v>195</v>
      </c>
      <c r="D2363" t="s">
        <v>181</v>
      </c>
      <c r="E2363" t="s">
        <v>182</v>
      </c>
      <c r="F2363" t="s">
        <v>241</v>
      </c>
      <c r="G2363" t="s">
        <v>242</v>
      </c>
      <c r="H2363">
        <v>10009</v>
      </c>
      <c r="I2363" t="s">
        <v>224</v>
      </c>
      <c r="J2363" t="s">
        <v>193</v>
      </c>
      <c r="K2363" t="s">
        <v>208</v>
      </c>
      <c r="L2363" s="90">
        <v>6.48</v>
      </c>
      <c r="M2363">
        <v>1</v>
      </c>
      <c r="N2363">
        <v>0</v>
      </c>
      <c r="O2363" s="90">
        <v>3.1103999999999998</v>
      </c>
      <c r="P2363"/>
      <c r="Q2363"/>
    </row>
    <row r="2364" spans="1:17" x14ac:dyDescent="0.25">
      <c r="A2364" t="s">
        <v>3214</v>
      </c>
      <c r="B2364" s="66">
        <v>43533</v>
      </c>
      <c r="C2364" t="s">
        <v>195</v>
      </c>
      <c r="D2364" t="s">
        <v>189</v>
      </c>
      <c r="E2364" t="s">
        <v>182</v>
      </c>
      <c r="F2364" t="s">
        <v>260</v>
      </c>
      <c r="G2364" t="s">
        <v>261</v>
      </c>
      <c r="H2364">
        <v>97206</v>
      </c>
      <c r="I2364" t="s">
        <v>192</v>
      </c>
      <c r="J2364" t="s">
        <v>193</v>
      </c>
      <c r="K2364" t="s">
        <v>208</v>
      </c>
      <c r="L2364" s="90">
        <v>105.52</v>
      </c>
      <c r="M2364">
        <v>5</v>
      </c>
      <c r="N2364">
        <v>0.2</v>
      </c>
      <c r="O2364" s="90">
        <v>34.293999999999997</v>
      </c>
      <c r="P2364"/>
      <c r="Q2364"/>
    </row>
    <row r="2365" spans="1:17" x14ac:dyDescent="0.25">
      <c r="A2365" t="s">
        <v>3215</v>
      </c>
      <c r="B2365" s="66">
        <v>43533</v>
      </c>
      <c r="C2365" t="s">
        <v>228</v>
      </c>
      <c r="D2365" t="s">
        <v>181</v>
      </c>
      <c r="E2365" t="s">
        <v>182</v>
      </c>
      <c r="F2365" t="s">
        <v>244</v>
      </c>
      <c r="G2365" t="s">
        <v>242</v>
      </c>
      <c r="H2365">
        <v>12180</v>
      </c>
      <c r="I2365" t="s">
        <v>224</v>
      </c>
      <c r="J2365" t="s">
        <v>193</v>
      </c>
      <c r="K2365" t="s">
        <v>204</v>
      </c>
      <c r="L2365" s="90">
        <v>48.48</v>
      </c>
      <c r="M2365">
        <v>4</v>
      </c>
      <c r="N2365">
        <v>0.2</v>
      </c>
      <c r="O2365" s="90">
        <v>16.361999999999998</v>
      </c>
      <c r="P2365"/>
      <c r="Q2365"/>
    </row>
    <row r="2366" spans="1:17" x14ac:dyDescent="0.25">
      <c r="A2366" t="s">
        <v>3216</v>
      </c>
      <c r="B2366" s="66">
        <v>43533</v>
      </c>
      <c r="C2366" t="s">
        <v>195</v>
      </c>
      <c r="D2366" t="s">
        <v>189</v>
      </c>
      <c r="E2366" t="s">
        <v>182</v>
      </c>
      <c r="F2366" t="s">
        <v>283</v>
      </c>
      <c r="G2366" t="s">
        <v>191</v>
      </c>
      <c r="H2366">
        <v>95123</v>
      </c>
      <c r="I2366" t="s">
        <v>192</v>
      </c>
      <c r="J2366" t="s">
        <v>186</v>
      </c>
      <c r="K2366" t="s">
        <v>200</v>
      </c>
      <c r="L2366" s="90">
        <v>14.52</v>
      </c>
      <c r="M2366">
        <v>3</v>
      </c>
      <c r="N2366">
        <v>0</v>
      </c>
      <c r="O2366" s="90">
        <v>5.6627999999999998</v>
      </c>
      <c r="P2366"/>
      <c r="Q2366"/>
    </row>
    <row r="2367" spans="1:17" x14ac:dyDescent="0.25">
      <c r="A2367" t="s">
        <v>3217</v>
      </c>
      <c r="B2367" s="66">
        <v>43534</v>
      </c>
      <c r="C2367" t="s">
        <v>195</v>
      </c>
      <c r="D2367" t="s">
        <v>181</v>
      </c>
      <c r="E2367" t="s">
        <v>182</v>
      </c>
      <c r="F2367" t="s">
        <v>325</v>
      </c>
      <c r="G2367" t="s">
        <v>242</v>
      </c>
      <c r="H2367">
        <v>11561</v>
      </c>
      <c r="I2367" t="s">
        <v>224</v>
      </c>
      <c r="J2367" t="s">
        <v>202</v>
      </c>
      <c r="K2367" t="s">
        <v>168</v>
      </c>
      <c r="L2367" s="90">
        <v>91.96</v>
      </c>
      <c r="M2367">
        <v>4</v>
      </c>
      <c r="N2367">
        <v>0</v>
      </c>
      <c r="O2367" s="90">
        <v>39.5428</v>
      </c>
      <c r="P2367"/>
      <c r="Q2367"/>
    </row>
    <row r="2368" spans="1:17" x14ac:dyDescent="0.25">
      <c r="A2368" t="s">
        <v>3218</v>
      </c>
      <c r="B2368" s="66">
        <v>43534</v>
      </c>
      <c r="C2368" t="s">
        <v>195</v>
      </c>
      <c r="D2368" t="s">
        <v>181</v>
      </c>
      <c r="E2368" t="s">
        <v>182</v>
      </c>
      <c r="F2368" t="s">
        <v>222</v>
      </c>
      <c r="G2368" t="s">
        <v>223</v>
      </c>
      <c r="H2368">
        <v>19134</v>
      </c>
      <c r="I2368" t="s">
        <v>224</v>
      </c>
      <c r="J2368" t="s">
        <v>193</v>
      </c>
      <c r="K2368" t="s">
        <v>243</v>
      </c>
      <c r="L2368" s="90">
        <v>10.584</v>
      </c>
      <c r="M2368">
        <v>7</v>
      </c>
      <c r="N2368">
        <v>0.2</v>
      </c>
      <c r="O2368" s="90">
        <v>2.3814000000000002</v>
      </c>
      <c r="P2368"/>
      <c r="Q2368"/>
    </row>
    <row r="2369" spans="1:17" x14ac:dyDescent="0.25">
      <c r="A2369" t="s">
        <v>3219</v>
      </c>
      <c r="B2369" s="66">
        <v>43534</v>
      </c>
      <c r="C2369" t="s">
        <v>195</v>
      </c>
      <c r="D2369" t="s">
        <v>181</v>
      </c>
      <c r="E2369" t="s">
        <v>182</v>
      </c>
      <c r="F2369" t="s">
        <v>551</v>
      </c>
      <c r="G2369" t="s">
        <v>236</v>
      </c>
      <c r="H2369">
        <v>48640</v>
      </c>
      <c r="I2369" t="s">
        <v>214</v>
      </c>
      <c r="J2369" t="s">
        <v>193</v>
      </c>
      <c r="K2369" t="s">
        <v>208</v>
      </c>
      <c r="L2369" s="90">
        <v>15.84</v>
      </c>
      <c r="M2369">
        <v>3</v>
      </c>
      <c r="N2369">
        <v>0</v>
      </c>
      <c r="O2369" s="90">
        <v>7.1280000000000001</v>
      </c>
      <c r="P2369"/>
      <c r="Q2369"/>
    </row>
    <row r="2370" spans="1:17" x14ac:dyDescent="0.25">
      <c r="A2370" t="s">
        <v>3220</v>
      </c>
      <c r="B2370" s="66">
        <v>43534</v>
      </c>
      <c r="C2370" t="s">
        <v>228</v>
      </c>
      <c r="D2370" t="s">
        <v>181</v>
      </c>
      <c r="E2370" t="s">
        <v>182</v>
      </c>
      <c r="F2370" t="s">
        <v>241</v>
      </c>
      <c r="G2370" t="s">
        <v>242</v>
      </c>
      <c r="H2370">
        <v>10009</v>
      </c>
      <c r="I2370" t="s">
        <v>224</v>
      </c>
      <c r="J2370" t="s">
        <v>202</v>
      </c>
      <c r="K2370" t="s">
        <v>203</v>
      </c>
      <c r="L2370" s="90">
        <v>133.97999999999999</v>
      </c>
      <c r="M2370">
        <v>2</v>
      </c>
      <c r="N2370">
        <v>0</v>
      </c>
      <c r="O2370" s="90">
        <v>33.494999999999997</v>
      </c>
      <c r="P2370"/>
      <c r="Q2370"/>
    </row>
    <row r="2371" spans="1:17" x14ac:dyDescent="0.25">
      <c r="A2371" t="s">
        <v>3221</v>
      </c>
      <c r="B2371" s="66">
        <v>43534</v>
      </c>
      <c r="C2371" t="s">
        <v>195</v>
      </c>
      <c r="D2371" t="s">
        <v>189</v>
      </c>
      <c r="E2371" t="s">
        <v>182</v>
      </c>
      <c r="F2371" t="s">
        <v>321</v>
      </c>
      <c r="G2371" t="s">
        <v>249</v>
      </c>
      <c r="H2371">
        <v>22204</v>
      </c>
      <c r="I2371" t="s">
        <v>185</v>
      </c>
      <c r="J2371" t="s">
        <v>202</v>
      </c>
      <c r="K2371" t="s">
        <v>168</v>
      </c>
      <c r="L2371" s="90">
        <v>111.98</v>
      </c>
      <c r="M2371">
        <v>2</v>
      </c>
      <c r="N2371">
        <v>0</v>
      </c>
      <c r="O2371" s="90">
        <v>26.8752</v>
      </c>
      <c r="P2371"/>
      <c r="Q2371"/>
    </row>
    <row r="2372" spans="1:17" x14ac:dyDescent="0.25">
      <c r="A2372" t="s">
        <v>3222</v>
      </c>
      <c r="B2372" s="66">
        <v>43535</v>
      </c>
      <c r="C2372" t="s">
        <v>195</v>
      </c>
      <c r="D2372" t="s">
        <v>189</v>
      </c>
      <c r="E2372" t="s">
        <v>182</v>
      </c>
      <c r="F2372" t="s">
        <v>543</v>
      </c>
      <c r="G2372" t="s">
        <v>236</v>
      </c>
      <c r="H2372">
        <v>48146</v>
      </c>
      <c r="I2372" t="s">
        <v>214</v>
      </c>
      <c r="J2372" t="s">
        <v>193</v>
      </c>
      <c r="K2372" t="s">
        <v>201</v>
      </c>
      <c r="L2372" s="90">
        <v>25.99</v>
      </c>
      <c r="M2372">
        <v>1</v>
      </c>
      <c r="N2372">
        <v>0</v>
      </c>
      <c r="O2372" s="90">
        <v>7.5370999999999997</v>
      </c>
      <c r="P2372"/>
      <c r="Q2372"/>
    </row>
    <row r="2373" spans="1:17" x14ac:dyDescent="0.25">
      <c r="A2373" t="s">
        <v>3223</v>
      </c>
      <c r="B2373" s="66">
        <v>43535</v>
      </c>
      <c r="C2373" t="s">
        <v>195</v>
      </c>
      <c r="D2373" t="s">
        <v>211</v>
      </c>
      <c r="E2373" t="s">
        <v>182</v>
      </c>
      <c r="F2373" t="s">
        <v>320</v>
      </c>
      <c r="G2373" t="s">
        <v>191</v>
      </c>
      <c r="H2373">
        <v>90712</v>
      </c>
      <c r="I2373" t="s">
        <v>192</v>
      </c>
      <c r="J2373" t="s">
        <v>202</v>
      </c>
      <c r="K2373" t="s">
        <v>289</v>
      </c>
      <c r="L2373" s="90">
        <v>343.2</v>
      </c>
      <c r="M2373">
        <v>1</v>
      </c>
      <c r="N2373">
        <v>0.2</v>
      </c>
      <c r="O2373" s="90">
        <v>38.61</v>
      </c>
      <c r="P2373"/>
      <c r="Q2373"/>
    </row>
    <row r="2374" spans="1:17" x14ac:dyDescent="0.25">
      <c r="A2374" t="s">
        <v>3224</v>
      </c>
      <c r="B2374" s="66">
        <v>43535</v>
      </c>
      <c r="C2374" t="s">
        <v>195</v>
      </c>
      <c r="D2374" t="s">
        <v>181</v>
      </c>
      <c r="E2374" t="s">
        <v>182</v>
      </c>
      <c r="F2374" t="s">
        <v>522</v>
      </c>
      <c r="G2374" t="s">
        <v>213</v>
      </c>
      <c r="H2374">
        <v>79424</v>
      </c>
      <c r="I2374" t="s">
        <v>214</v>
      </c>
      <c r="J2374" t="s">
        <v>193</v>
      </c>
      <c r="K2374" t="s">
        <v>208</v>
      </c>
      <c r="L2374" s="90">
        <v>60.735999999999997</v>
      </c>
      <c r="M2374">
        <v>8</v>
      </c>
      <c r="N2374">
        <v>0.2</v>
      </c>
      <c r="O2374" s="90">
        <v>20.4984</v>
      </c>
      <c r="P2374"/>
      <c r="Q2374"/>
    </row>
    <row r="2375" spans="1:17" x14ac:dyDescent="0.25">
      <c r="A2375" t="s">
        <v>3225</v>
      </c>
      <c r="B2375" s="66">
        <v>43535</v>
      </c>
      <c r="C2375" t="s">
        <v>334</v>
      </c>
      <c r="D2375" t="s">
        <v>189</v>
      </c>
      <c r="E2375" t="s">
        <v>182</v>
      </c>
      <c r="F2375" t="s">
        <v>420</v>
      </c>
      <c r="G2375" t="s">
        <v>191</v>
      </c>
      <c r="H2375">
        <v>92503</v>
      </c>
      <c r="I2375" t="s">
        <v>192</v>
      </c>
      <c r="J2375" t="s">
        <v>193</v>
      </c>
      <c r="K2375" t="s">
        <v>208</v>
      </c>
      <c r="L2375" s="90">
        <v>12.96</v>
      </c>
      <c r="M2375">
        <v>2</v>
      </c>
      <c r="N2375">
        <v>0</v>
      </c>
      <c r="O2375" s="90">
        <v>6.2207999999999997</v>
      </c>
      <c r="P2375"/>
      <c r="Q2375"/>
    </row>
    <row r="2376" spans="1:17" x14ac:dyDescent="0.25">
      <c r="A2376" t="s">
        <v>3226</v>
      </c>
      <c r="B2376" s="66">
        <v>43535</v>
      </c>
      <c r="C2376" t="s">
        <v>195</v>
      </c>
      <c r="D2376" t="s">
        <v>181</v>
      </c>
      <c r="E2376" t="s">
        <v>182</v>
      </c>
      <c r="F2376" t="s">
        <v>288</v>
      </c>
      <c r="G2376" t="s">
        <v>213</v>
      </c>
      <c r="H2376">
        <v>78207</v>
      </c>
      <c r="I2376" t="s">
        <v>214</v>
      </c>
      <c r="J2376" t="s">
        <v>202</v>
      </c>
      <c r="K2376" t="s">
        <v>168</v>
      </c>
      <c r="L2376" s="90">
        <v>106.08</v>
      </c>
      <c r="M2376">
        <v>6</v>
      </c>
      <c r="N2376">
        <v>0.2</v>
      </c>
      <c r="O2376" s="90">
        <v>9.282</v>
      </c>
      <c r="P2376"/>
      <c r="Q2376"/>
    </row>
    <row r="2377" spans="1:17" x14ac:dyDescent="0.25">
      <c r="A2377" t="s">
        <v>3227</v>
      </c>
      <c r="B2377" s="66">
        <v>43535</v>
      </c>
      <c r="C2377" t="s">
        <v>180</v>
      </c>
      <c r="D2377" t="s">
        <v>181</v>
      </c>
      <c r="E2377" t="s">
        <v>182</v>
      </c>
      <c r="F2377" t="s">
        <v>554</v>
      </c>
      <c r="G2377" t="s">
        <v>264</v>
      </c>
      <c r="H2377">
        <v>80525</v>
      </c>
      <c r="I2377" t="s">
        <v>192</v>
      </c>
      <c r="J2377" t="s">
        <v>186</v>
      </c>
      <c r="K2377" t="s">
        <v>188</v>
      </c>
      <c r="L2377" s="90">
        <v>579.13599999999997</v>
      </c>
      <c r="M2377">
        <v>4</v>
      </c>
      <c r="N2377">
        <v>0.2</v>
      </c>
      <c r="O2377" s="90">
        <v>28.956800000000001</v>
      </c>
      <c r="P2377"/>
      <c r="Q2377"/>
    </row>
    <row r="2378" spans="1:17" x14ac:dyDescent="0.25">
      <c r="A2378" t="s">
        <v>3228</v>
      </c>
      <c r="B2378" s="66">
        <v>43536</v>
      </c>
      <c r="C2378" t="s">
        <v>195</v>
      </c>
      <c r="D2378" t="s">
        <v>181</v>
      </c>
      <c r="E2378" t="s">
        <v>182</v>
      </c>
      <c r="F2378" t="s">
        <v>219</v>
      </c>
      <c r="G2378" t="s">
        <v>191</v>
      </c>
      <c r="H2378">
        <v>94110</v>
      </c>
      <c r="I2378" t="s">
        <v>192</v>
      </c>
      <c r="J2378" t="s">
        <v>193</v>
      </c>
      <c r="K2378" t="s">
        <v>204</v>
      </c>
      <c r="L2378" s="90">
        <v>31.504000000000001</v>
      </c>
      <c r="M2378">
        <v>11</v>
      </c>
      <c r="N2378">
        <v>0.2</v>
      </c>
      <c r="O2378" s="90">
        <v>11.026400000000001</v>
      </c>
      <c r="P2378"/>
      <c r="Q2378"/>
    </row>
    <row r="2379" spans="1:17" x14ac:dyDescent="0.25">
      <c r="A2379" t="s">
        <v>3229</v>
      </c>
      <c r="B2379" s="66">
        <v>43536</v>
      </c>
      <c r="C2379" t="s">
        <v>195</v>
      </c>
      <c r="D2379" t="s">
        <v>211</v>
      </c>
      <c r="E2379" t="s">
        <v>182</v>
      </c>
      <c r="F2379" t="s">
        <v>530</v>
      </c>
      <c r="G2379" t="s">
        <v>234</v>
      </c>
      <c r="H2379">
        <v>56560</v>
      </c>
      <c r="I2379" t="s">
        <v>214</v>
      </c>
      <c r="J2379" t="s">
        <v>186</v>
      </c>
      <c r="K2379" t="s">
        <v>188</v>
      </c>
      <c r="L2379" s="90">
        <v>479.9</v>
      </c>
      <c r="M2379">
        <v>5</v>
      </c>
      <c r="N2379">
        <v>0</v>
      </c>
      <c r="O2379" s="90">
        <v>81.582999999999998</v>
      </c>
      <c r="P2379"/>
      <c r="Q2379"/>
    </row>
    <row r="2380" spans="1:17" x14ac:dyDescent="0.25">
      <c r="A2380" t="s">
        <v>3230</v>
      </c>
      <c r="B2380" s="66">
        <v>43536</v>
      </c>
      <c r="C2380" t="s">
        <v>195</v>
      </c>
      <c r="D2380" t="s">
        <v>181</v>
      </c>
      <c r="E2380" t="s">
        <v>182</v>
      </c>
      <c r="F2380" t="s">
        <v>294</v>
      </c>
      <c r="G2380" t="s">
        <v>213</v>
      </c>
      <c r="H2380">
        <v>75051</v>
      </c>
      <c r="I2380" t="s">
        <v>214</v>
      </c>
      <c r="J2380" t="s">
        <v>193</v>
      </c>
      <c r="K2380" t="s">
        <v>204</v>
      </c>
      <c r="L2380" s="90">
        <v>3.6560000000000001</v>
      </c>
      <c r="M2380">
        <v>4</v>
      </c>
      <c r="N2380">
        <v>0.8</v>
      </c>
      <c r="O2380" s="90">
        <v>5.8495999999999997</v>
      </c>
      <c r="P2380"/>
      <c r="Q2380"/>
    </row>
    <row r="2381" spans="1:17" x14ac:dyDescent="0.25">
      <c r="A2381" t="s">
        <v>3231</v>
      </c>
      <c r="B2381" s="66">
        <v>43536</v>
      </c>
      <c r="C2381" t="s">
        <v>228</v>
      </c>
      <c r="D2381" t="s">
        <v>181</v>
      </c>
      <c r="E2381" t="s">
        <v>182</v>
      </c>
      <c r="F2381" t="s">
        <v>222</v>
      </c>
      <c r="G2381" t="s">
        <v>223</v>
      </c>
      <c r="H2381">
        <v>19120</v>
      </c>
      <c r="I2381" t="s">
        <v>224</v>
      </c>
      <c r="J2381" t="s">
        <v>193</v>
      </c>
      <c r="K2381" t="s">
        <v>194</v>
      </c>
      <c r="L2381" s="90">
        <v>23.904</v>
      </c>
      <c r="M2381">
        <v>6</v>
      </c>
      <c r="N2381">
        <v>0.2</v>
      </c>
      <c r="O2381" s="90">
        <v>7.7687999999999997</v>
      </c>
      <c r="P2381"/>
      <c r="Q2381"/>
    </row>
    <row r="2382" spans="1:17" x14ac:dyDescent="0.25">
      <c r="A2382" t="s">
        <v>3232</v>
      </c>
      <c r="B2382" s="66">
        <v>43536</v>
      </c>
      <c r="C2382" t="s">
        <v>195</v>
      </c>
      <c r="D2382" t="s">
        <v>211</v>
      </c>
      <c r="E2382" t="s">
        <v>182</v>
      </c>
      <c r="F2382" t="s">
        <v>227</v>
      </c>
      <c r="G2382" t="s">
        <v>213</v>
      </c>
      <c r="H2382">
        <v>77070</v>
      </c>
      <c r="I2382" t="s">
        <v>214</v>
      </c>
      <c r="J2382" t="s">
        <v>193</v>
      </c>
      <c r="K2382" t="s">
        <v>243</v>
      </c>
      <c r="L2382" s="90">
        <v>28.44</v>
      </c>
      <c r="M2382">
        <v>9</v>
      </c>
      <c r="N2382">
        <v>0.2</v>
      </c>
      <c r="O2382" s="90">
        <v>4.266</v>
      </c>
      <c r="P2382"/>
      <c r="Q2382"/>
    </row>
    <row r="2383" spans="1:17" x14ac:dyDescent="0.25">
      <c r="A2383" t="s">
        <v>3233</v>
      </c>
      <c r="B2383" s="66">
        <v>43536</v>
      </c>
      <c r="C2383" t="s">
        <v>195</v>
      </c>
      <c r="D2383" t="s">
        <v>181</v>
      </c>
      <c r="E2383" t="s">
        <v>182</v>
      </c>
      <c r="F2383" t="s">
        <v>275</v>
      </c>
      <c r="G2383" t="s">
        <v>191</v>
      </c>
      <c r="H2383">
        <v>95661</v>
      </c>
      <c r="I2383" t="s">
        <v>192</v>
      </c>
      <c r="J2383" t="s">
        <v>193</v>
      </c>
      <c r="K2383" t="s">
        <v>243</v>
      </c>
      <c r="L2383" s="90">
        <v>4.0199999999999996</v>
      </c>
      <c r="M2383">
        <v>2</v>
      </c>
      <c r="N2383">
        <v>0</v>
      </c>
      <c r="O2383" s="90">
        <v>1.9698</v>
      </c>
      <c r="P2383"/>
      <c r="Q2383"/>
    </row>
    <row r="2384" spans="1:17" x14ac:dyDescent="0.25">
      <c r="A2384" t="s">
        <v>3234</v>
      </c>
      <c r="B2384" s="66">
        <v>43536</v>
      </c>
      <c r="C2384" t="s">
        <v>195</v>
      </c>
      <c r="D2384" t="s">
        <v>181</v>
      </c>
      <c r="E2384" t="s">
        <v>182</v>
      </c>
      <c r="F2384" t="s">
        <v>251</v>
      </c>
      <c r="G2384" t="s">
        <v>252</v>
      </c>
      <c r="H2384">
        <v>38109</v>
      </c>
      <c r="I2384" t="s">
        <v>185</v>
      </c>
      <c r="J2384" t="s">
        <v>193</v>
      </c>
      <c r="K2384" t="s">
        <v>243</v>
      </c>
      <c r="L2384" s="90">
        <v>24.32</v>
      </c>
      <c r="M2384">
        <v>5</v>
      </c>
      <c r="N2384">
        <v>0.2</v>
      </c>
      <c r="O2384" s="90">
        <v>9.1199999999999992</v>
      </c>
      <c r="P2384"/>
      <c r="Q2384"/>
    </row>
    <row r="2385" spans="1:17" x14ac:dyDescent="0.25">
      <c r="A2385" t="s">
        <v>3235</v>
      </c>
      <c r="B2385" s="66">
        <v>43537</v>
      </c>
      <c r="C2385" t="s">
        <v>180</v>
      </c>
      <c r="D2385" t="s">
        <v>181</v>
      </c>
      <c r="E2385" t="s">
        <v>182</v>
      </c>
      <c r="F2385" t="s">
        <v>241</v>
      </c>
      <c r="G2385" t="s">
        <v>242</v>
      </c>
      <c r="H2385">
        <v>10011</v>
      </c>
      <c r="I2385" t="s">
        <v>224</v>
      </c>
      <c r="J2385" t="s">
        <v>186</v>
      </c>
      <c r="K2385" t="s">
        <v>200</v>
      </c>
      <c r="L2385" s="90">
        <v>71.97</v>
      </c>
      <c r="M2385">
        <v>3</v>
      </c>
      <c r="N2385">
        <v>0</v>
      </c>
      <c r="O2385" s="90">
        <v>16.553100000000001</v>
      </c>
      <c r="P2385"/>
      <c r="Q2385"/>
    </row>
    <row r="2386" spans="1:17" x14ac:dyDescent="0.25">
      <c r="A2386" t="s">
        <v>3236</v>
      </c>
      <c r="B2386" s="66">
        <v>43537</v>
      </c>
      <c r="C2386" t="s">
        <v>195</v>
      </c>
      <c r="D2386" t="s">
        <v>189</v>
      </c>
      <c r="E2386" t="s">
        <v>182</v>
      </c>
      <c r="F2386" t="s">
        <v>571</v>
      </c>
      <c r="G2386" t="s">
        <v>252</v>
      </c>
      <c r="H2386">
        <v>37211</v>
      </c>
      <c r="I2386" t="s">
        <v>185</v>
      </c>
      <c r="J2386" t="s">
        <v>186</v>
      </c>
      <c r="K2386" t="s">
        <v>200</v>
      </c>
      <c r="L2386" s="90">
        <v>31.167999999999999</v>
      </c>
      <c r="M2386">
        <v>4</v>
      </c>
      <c r="N2386">
        <v>0.2</v>
      </c>
      <c r="O2386" s="90">
        <v>9.3504000000000005</v>
      </c>
      <c r="P2386"/>
      <c r="Q2386"/>
    </row>
    <row r="2387" spans="1:17" x14ac:dyDescent="0.25">
      <c r="A2387" t="s">
        <v>3237</v>
      </c>
      <c r="B2387" s="66">
        <v>43538</v>
      </c>
      <c r="C2387" t="s">
        <v>195</v>
      </c>
      <c r="D2387" t="s">
        <v>181</v>
      </c>
      <c r="E2387" t="s">
        <v>182</v>
      </c>
      <c r="F2387" t="s">
        <v>317</v>
      </c>
      <c r="G2387" t="s">
        <v>264</v>
      </c>
      <c r="H2387">
        <v>80906</v>
      </c>
      <c r="I2387" t="s">
        <v>192</v>
      </c>
      <c r="J2387" t="s">
        <v>186</v>
      </c>
      <c r="K2387" t="s">
        <v>200</v>
      </c>
      <c r="L2387" s="90">
        <v>52.415999999999997</v>
      </c>
      <c r="M2387">
        <v>9</v>
      </c>
      <c r="N2387">
        <v>0.2</v>
      </c>
      <c r="O2387" s="90">
        <v>15.069599999999999</v>
      </c>
      <c r="P2387"/>
      <c r="Q2387"/>
    </row>
    <row r="2388" spans="1:17" x14ac:dyDescent="0.25">
      <c r="A2388" t="s">
        <v>3238</v>
      </c>
      <c r="B2388" s="66">
        <v>43538</v>
      </c>
      <c r="C2388" t="s">
        <v>195</v>
      </c>
      <c r="D2388" t="s">
        <v>189</v>
      </c>
      <c r="E2388" t="s">
        <v>182</v>
      </c>
      <c r="F2388" t="s">
        <v>349</v>
      </c>
      <c r="G2388" t="s">
        <v>264</v>
      </c>
      <c r="H2388">
        <v>80027</v>
      </c>
      <c r="I2388" t="s">
        <v>192</v>
      </c>
      <c r="J2388" t="s">
        <v>186</v>
      </c>
      <c r="K2388" t="s">
        <v>200</v>
      </c>
      <c r="L2388" s="90">
        <v>29.327999999999999</v>
      </c>
      <c r="M2388">
        <v>3</v>
      </c>
      <c r="N2388">
        <v>0.2</v>
      </c>
      <c r="O2388" s="90">
        <v>3.6659999999999999</v>
      </c>
      <c r="P2388"/>
      <c r="Q2388"/>
    </row>
    <row r="2389" spans="1:17" x14ac:dyDescent="0.25">
      <c r="A2389" t="s">
        <v>3239</v>
      </c>
      <c r="B2389" s="66">
        <v>43538</v>
      </c>
      <c r="C2389" t="s">
        <v>195</v>
      </c>
      <c r="D2389" t="s">
        <v>181</v>
      </c>
      <c r="E2389" t="s">
        <v>182</v>
      </c>
      <c r="F2389" t="s">
        <v>372</v>
      </c>
      <c r="G2389" t="s">
        <v>247</v>
      </c>
      <c r="H2389">
        <v>85204</v>
      </c>
      <c r="I2389" t="s">
        <v>192</v>
      </c>
      <c r="J2389" t="s">
        <v>202</v>
      </c>
      <c r="K2389" t="s">
        <v>168</v>
      </c>
      <c r="L2389" s="90">
        <v>31.984000000000002</v>
      </c>
      <c r="M2389">
        <v>2</v>
      </c>
      <c r="N2389">
        <v>0.2</v>
      </c>
      <c r="O2389" s="90">
        <v>1.9990000000000001</v>
      </c>
      <c r="P2389"/>
      <c r="Q2389"/>
    </row>
    <row r="2390" spans="1:17" x14ac:dyDescent="0.25">
      <c r="A2390" t="s">
        <v>3240</v>
      </c>
      <c r="B2390" s="66">
        <v>43538</v>
      </c>
      <c r="C2390" t="s">
        <v>195</v>
      </c>
      <c r="D2390" t="s">
        <v>181</v>
      </c>
      <c r="E2390" t="s">
        <v>182</v>
      </c>
      <c r="F2390" t="s">
        <v>222</v>
      </c>
      <c r="G2390" t="s">
        <v>223</v>
      </c>
      <c r="H2390">
        <v>19140</v>
      </c>
      <c r="I2390" t="s">
        <v>224</v>
      </c>
      <c r="J2390" t="s">
        <v>202</v>
      </c>
      <c r="K2390" t="s">
        <v>203</v>
      </c>
      <c r="L2390" s="90">
        <v>53.981999999999999</v>
      </c>
      <c r="M2390">
        <v>3</v>
      </c>
      <c r="N2390">
        <v>0.4</v>
      </c>
      <c r="O2390" s="90">
        <v>10.7964</v>
      </c>
      <c r="P2390"/>
      <c r="Q2390"/>
    </row>
    <row r="2391" spans="1:17" x14ac:dyDescent="0.25">
      <c r="A2391" t="s">
        <v>3241</v>
      </c>
      <c r="B2391" s="66">
        <v>43538</v>
      </c>
      <c r="C2391" t="s">
        <v>180</v>
      </c>
      <c r="D2391" t="s">
        <v>189</v>
      </c>
      <c r="E2391" t="s">
        <v>182</v>
      </c>
      <c r="F2391" t="s">
        <v>400</v>
      </c>
      <c r="G2391" t="s">
        <v>291</v>
      </c>
      <c r="H2391">
        <v>71111</v>
      </c>
      <c r="I2391" t="s">
        <v>185</v>
      </c>
      <c r="J2391" t="s">
        <v>193</v>
      </c>
      <c r="K2391" t="s">
        <v>226</v>
      </c>
      <c r="L2391" s="90">
        <v>11.36</v>
      </c>
      <c r="M2391">
        <v>2</v>
      </c>
      <c r="N2391">
        <v>0</v>
      </c>
      <c r="O2391" s="90">
        <v>5.3391999999999999</v>
      </c>
      <c r="P2391"/>
      <c r="Q2391"/>
    </row>
    <row r="2392" spans="1:17" x14ac:dyDescent="0.25">
      <c r="A2392" t="s">
        <v>3242</v>
      </c>
      <c r="B2392" s="66">
        <v>43538</v>
      </c>
      <c r="C2392" t="s">
        <v>195</v>
      </c>
      <c r="D2392" t="s">
        <v>181</v>
      </c>
      <c r="E2392" t="s">
        <v>182</v>
      </c>
      <c r="F2392" t="s">
        <v>227</v>
      </c>
      <c r="G2392" t="s">
        <v>213</v>
      </c>
      <c r="H2392">
        <v>77095</v>
      </c>
      <c r="I2392" t="s">
        <v>214</v>
      </c>
      <c r="J2392" t="s">
        <v>193</v>
      </c>
      <c r="K2392" t="s">
        <v>204</v>
      </c>
      <c r="L2392" s="90">
        <v>15.624000000000001</v>
      </c>
      <c r="M2392">
        <v>2</v>
      </c>
      <c r="N2392">
        <v>0.8</v>
      </c>
      <c r="O2392" s="90">
        <v>24.9984</v>
      </c>
      <c r="P2392"/>
      <c r="Q2392"/>
    </row>
    <row r="2393" spans="1:17" x14ac:dyDescent="0.25">
      <c r="A2393" t="s">
        <v>3243</v>
      </c>
      <c r="B2393" s="66">
        <v>43539</v>
      </c>
      <c r="C2393" t="s">
        <v>180</v>
      </c>
      <c r="D2393" t="s">
        <v>211</v>
      </c>
      <c r="E2393" t="s">
        <v>182</v>
      </c>
      <c r="F2393" t="s">
        <v>310</v>
      </c>
      <c r="G2393" t="s">
        <v>191</v>
      </c>
      <c r="H2393">
        <v>92024</v>
      </c>
      <c r="I2393" t="s">
        <v>192</v>
      </c>
      <c r="J2393" t="s">
        <v>193</v>
      </c>
      <c r="K2393" t="s">
        <v>243</v>
      </c>
      <c r="L2393" s="90">
        <v>5</v>
      </c>
      <c r="M2393">
        <v>1</v>
      </c>
      <c r="N2393">
        <v>0</v>
      </c>
      <c r="O2393" s="90">
        <v>2.4</v>
      </c>
      <c r="P2393"/>
      <c r="Q2393"/>
    </row>
    <row r="2394" spans="1:17" x14ac:dyDescent="0.25">
      <c r="A2394" t="s">
        <v>3244</v>
      </c>
      <c r="B2394" s="66">
        <v>43539</v>
      </c>
      <c r="C2394" t="s">
        <v>195</v>
      </c>
      <c r="D2394" t="s">
        <v>181</v>
      </c>
      <c r="E2394" t="s">
        <v>182</v>
      </c>
      <c r="F2394" t="s">
        <v>263</v>
      </c>
      <c r="G2394" t="s">
        <v>264</v>
      </c>
      <c r="H2394">
        <v>80013</v>
      </c>
      <c r="I2394" t="s">
        <v>192</v>
      </c>
      <c r="J2394" t="s">
        <v>202</v>
      </c>
      <c r="K2394" t="s">
        <v>168</v>
      </c>
      <c r="L2394" s="90">
        <v>238.89599999999999</v>
      </c>
      <c r="M2394">
        <v>6</v>
      </c>
      <c r="N2394">
        <v>0.2</v>
      </c>
      <c r="O2394" s="90">
        <v>26.875800000000002</v>
      </c>
      <c r="P2394"/>
      <c r="Q2394"/>
    </row>
    <row r="2395" spans="1:17" x14ac:dyDescent="0.25">
      <c r="A2395" t="s">
        <v>3245</v>
      </c>
      <c r="B2395" s="66">
        <v>43539</v>
      </c>
      <c r="C2395" t="s">
        <v>195</v>
      </c>
      <c r="D2395" t="s">
        <v>181</v>
      </c>
      <c r="E2395" t="s">
        <v>182</v>
      </c>
      <c r="F2395" t="s">
        <v>396</v>
      </c>
      <c r="G2395" t="s">
        <v>242</v>
      </c>
      <c r="H2395">
        <v>11572</v>
      </c>
      <c r="I2395" t="s">
        <v>224</v>
      </c>
      <c r="J2395" t="s">
        <v>193</v>
      </c>
      <c r="K2395" t="s">
        <v>204</v>
      </c>
      <c r="L2395" s="90">
        <v>79.055999999999997</v>
      </c>
      <c r="M2395">
        <v>9</v>
      </c>
      <c r="N2395">
        <v>0.2</v>
      </c>
      <c r="O2395" s="90">
        <v>28.657800000000002</v>
      </c>
      <c r="P2395"/>
      <c r="Q2395"/>
    </row>
    <row r="2396" spans="1:17" x14ac:dyDescent="0.25">
      <c r="A2396" t="s">
        <v>3246</v>
      </c>
      <c r="B2396" s="66">
        <v>43539</v>
      </c>
      <c r="C2396" t="s">
        <v>195</v>
      </c>
      <c r="D2396" t="s">
        <v>189</v>
      </c>
      <c r="E2396" t="s">
        <v>182</v>
      </c>
      <c r="F2396" t="s">
        <v>190</v>
      </c>
      <c r="G2396" t="s">
        <v>191</v>
      </c>
      <c r="H2396">
        <v>90032</v>
      </c>
      <c r="I2396" t="s">
        <v>192</v>
      </c>
      <c r="J2396" t="s">
        <v>193</v>
      </c>
      <c r="K2396" t="s">
        <v>199</v>
      </c>
      <c r="L2396" s="90">
        <v>310.12</v>
      </c>
      <c r="M2396">
        <v>2</v>
      </c>
      <c r="N2396">
        <v>0</v>
      </c>
      <c r="O2396" s="90">
        <v>80.631200000000007</v>
      </c>
      <c r="P2396"/>
      <c r="Q2396"/>
    </row>
    <row r="2397" spans="1:17" x14ac:dyDescent="0.25">
      <c r="A2397" t="s">
        <v>3247</v>
      </c>
      <c r="B2397" s="66">
        <v>43539</v>
      </c>
      <c r="C2397" t="s">
        <v>180</v>
      </c>
      <c r="D2397" t="s">
        <v>181</v>
      </c>
      <c r="E2397" t="s">
        <v>182</v>
      </c>
      <c r="F2397" t="s">
        <v>219</v>
      </c>
      <c r="G2397" t="s">
        <v>191</v>
      </c>
      <c r="H2397">
        <v>94109</v>
      </c>
      <c r="I2397" t="s">
        <v>192</v>
      </c>
      <c r="J2397" t="s">
        <v>202</v>
      </c>
      <c r="K2397" t="s">
        <v>203</v>
      </c>
      <c r="L2397" s="90">
        <v>201.584</v>
      </c>
      <c r="M2397">
        <v>2</v>
      </c>
      <c r="N2397">
        <v>0.2</v>
      </c>
      <c r="O2397" s="90">
        <v>12.599</v>
      </c>
      <c r="P2397"/>
      <c r="Q2397"/>
    </row>
    <row r="2398" spans="1:17" x14ac:dyDescent="0.25">
      <c r="A2398" t="s">
        <v>3248</v>
      </c>
      <c r="B2398" s="66">
        <v>43539</v>
      </c>
      <c r="C2398" t="s">
        <v>195</v>
      </c>
      <c r="D2398" t="s">
        <v>181</v>
      </c>
      <c r="E2398" t="s">
        <v>182</v>
      </c>
      <c r="F2398" t="s">
        <v>398</v>
      </c>
      <c r="G2398" t="s">
        <v>236</v>
      </c>
      <c r="H2398">
        <v>48183</v>
      </c>
      <c r="I2398" t="s">
        <v>214</v>
      </c>
      <c r="J2398" t="s">
        <v>202</v>
      </c>
      <c r="K2398" t="s">
        <v>203</v>
      </c>
      <c r="L2398" s="90">
        <v>191.98</v>
      </c>
      <c r="M2398">
        <v>2</v>
      </c>
      <c r="N2398">
        <v>0</v>
      </c>
      <c r="O2398" s="90">
        <v>51.834600000000002</v>
      </c>
      <c r="P2398"/>
      <c r="Q2398"/>
    </row>
    <row r="2399" spans="1:17" x14ac:dyDescent="0.25">
      <c r="A2399" t="s">
        <v>3249</v>
      </c>
      <c r="B2399" s="66">
        <v>43539</v>
      </c>
      <c r="C2399" t="s">
        <v>180</v>
      </c>
      <c r="D2399" t="s">
        <v>189</v>
      </c>
      <c r="E2399" t="s">
        <v>182</v>
      </c>
      <c r="F2399" t="s">
        <v>183</v>
      </c>
      <c r="G2399" t="s">
        <v>184</v>
      </c>
      <c r="H2399">
        <v>42420</v>
      </c>
      <c r="I2399" t="s">
        <v>185</v>
      </c>
      <c r="J2399" t="s">
        <v>193</v>
      </c>
      <c r="K2399" t="s">
        <v>226</v>
      </c>
      <c r="L2399" s="90">
        <v>5.32</v>
      </c>
      <c r="M2399">
        <v>2</v>
      </c>
      <c r="N2399">
        <v>0</v>
      </c>
      <c r="O2399" s="90">
        <v>2.6067999999999998</v>
      </c>
      <c r="P2399"/>
      <c r="Q2399"/>
    </row>
    <row r="2400" spans="1:17" x14ac:dyDescent="0.25">
      <c r="A2400" t="s">
        <v>3250</v>
      </c>
      <c r="B2400" s="66">
        <v>43539</v>
      </c>
      <c r="C2400" t="s">
        <v>195</v>
      </c>
      <c r="D2400" t="s">
        <v>189</v>
      </c>
      <c r="E2400" t="s">
        <v>182</v>
      </c>
      <c r="F2400" t="s">
        <v>241</v>
      </c>
      <c r="G2400" t="s">
        <v>242</v>
      </c>
      <c r="H2400">
        <v>10011</v>
      </c>
      <c r="I2400" t="s">
        <v>224</v>
      </c>
      <c r="J2400" t="s">
        <v>186</v>
      </c>
      <c r="K2400" t="s">
        <v>198</v>
      </c>
      <c r="L2400" s="90">
        <v>142.18199999999999</v>
      </c>
      <c r="M2400">
        <v>1</v>
      </c>
      <c r="N2400">
        <v>0.4</v>
      </c>
      <c r="O2400" s="90">
        <v>37.915199999999999</v>
      </c>
      <c r="P2400"/>
      <c r="Q2400"/>
    </row>
    <row r="2401" spans="1:17" x14ac:dyDescent="0.25">
      <c r="A2401" t="s">
        <v>3251</v>
      </c>
      <c r="B2401" s="66">
        <v>43539</v>
      </c>
      <c r="C2401" t="s">
        <v>195</v>
      </c>
      <c r="D2401" t="s">
        <v>181</v>
      </c>
      <c r="E2401" t="s">
        <v>182</v>
      </c>
      <c r="F2401" t="s">
        <v>245</v>
      </c>
      <c r="G2401" t="s">
        <v>231</v>
      </c>
      <c r="H2401">
        <v>60623</v>
      </c>
      <c r="I2401" t="s">
        <v>214</v>
      </c>
      <c r="J2401" t="s">
        <v>193</v>
      </c>
      <c r="K2401" t="s">
        <v>208</v>
      </c>
      <c r="L2401" s="90">
        <v>15.984</v>
      </c>
      <c r="M2401">
        <v>2</v>
      </c>
      <c r="N2401">
        <v>0.2</v>
      </c>
      <c r="O2401" s="90">
        <v>4.9950000000000001</v>
      </c>
      <c r="P2401"/>
      <c r="Q2401"/>
    </row>
    <row r="2402" spans="1:17" x14ac:dyDescent="0.25">
      <c r="A2402" t="s">
        <v>3252</v>
      </c>
      <c r="B2402" s="66">
        <v>43539</v>
      </c>
      <c r="C2402" t="s">
        <v>195</v>
      </c>
      <c r="D2402" t="s">
        <v>189</v>
      </c>
      <c r="E2402" t="s">
        <v>182</v>
      </c>
      <c r="F2402" t="s">
        <v>241</v>
      </c>
      <c r="G2402" t="s">
        <v>242</v>
      </c>
      <c r="H2402">
        <v>10024</v>
      </c>
      <c r="I2402" t="s">
        <v>224</v>
      </c>
      <c r="J2402" t="s">
        <v>193</v>
      </c>
      <c r="K2402" t="s">
        <v>205</v>
      </c>
      <c r="L2402" s="90">
        <v>56.52</v>
      </c>
      <c r="M2402">
        <v>3</v>
      </c>
      <c r="N2402">
        <v>0</v>
      </c>
      <c r="O2402" s="90">
        <v>15.8256</v>
      </c>
      <c r="P2402"/>
      <c r="Q2402"/>
    </row>
    <row r="2403" spans="1:17" x14ac:dyDescent="0.25">
      <c r="A2403" t="s">
        <v>3253</v>
      </c>
      <c r="B2403" s="66">
        <v>43540</v>
      </c>
      <c r="C2403" t="s">
        <v>228</v>
      </c>
      <c r="D2403" t="s">
        <v>189</v>
      </c>
      <c r="E2403" t="s">
        <v>182</v>
      </c>
      <c r="F2403" t="s">
        <v>301</v>
      </c>
      <c r="G2403" t="s">
        <v>213</v>
      </c>
      <c r="H2403">
        <v>75217</v>
      </c>
      <c r="I2403" t="s">
        <v>214</v>
      </c>
      <c r="J2403" t="s">
        <v>193</v>
      </c>
      <c r="K2403" t="s">
        <v>199</v>
      </c>
      <c r="L2403" s="90">
        <v>720.76</v>
      </c>
      <c r="M2403">
        <v>5</v>
      </c>
      <c r="N2403">
        <v>0.2</v>
      </c>
      <c r="O2403" s="90">
        <v>54.057000000000002</v>
      </c>
      <c r="P2403"/>
      <c r="Q2403"/>
    </row>
    <row r="2404" spans="1:17" x14ac:dyDescent="0.25">
      <c r="A2404" t="s">
        <v>3254</v>
      </c>
      <c r="B2404" s="66">
        <v>43541</v>
      </c>
      <c r="C2404" t="s">
        <v>195</v>
      </c>
      <c r="D2404" t="s">
        <v>189</v>
      </c>
      <c r="E2404" t="s">
        <v>182</v>
      </c>
      <c r="F2404" t="s">
        <v>241</v>
      </c>
      <c r="G2404" t="s">
        <v>242</v>
      </c>
      <c r="H2404">
        <v>10035</v>
      </c>
      <c r="I2404" t="s">
        <v>224</v>
      </c>
      <c r="J2404" t="s">
        <v>193</v>
      </c>
      <c r="K2404" t="s">
        <v>204</v>
      </c>
      <c r="L2404" s="90">
        <v>11.568</v>
      </c>
      <c r="M2404">
        <v>3</v>
      </c>
      <c r="N2404">
        <v>0.2</v>
      </c>
      <c r="O2404" s="90">
        <v>3.7595999999999998</v>
      </c>
      <c r="P2404"/>
      <c r="Q2404"/>
    </row>
    <row r="2405" spans="1:17" x14ac:dyDescent="0.25">
      <c r="A2405" t="s">
        <v>3255</v>
      </c>
      <c r="B2405" s="66">
        <v>43541</v>
      </c>
      <c r="C2405" t="s">
        <v>195</v>
      </c>
      <c r="D2405" t="s">
        <v>211</v>
      </c>
      <c r="E2405" t="s">
        <v>182</v>
      </c>
      <c r="F2405" t="s">
        <v>686</v>
      </c>
      <c r="G2405" t="s">
        <v>191</v>
      </c>
      <c r="H2405">
        <v>92553</v>
      </c>
      <c r="I2405" t="s">
        <v>192</v>
      </c>
      <c r="J2405" t="s">
        <v>193</v>
      </c>
      <c r="K2405" t="s">
        <v>199</v>
      </c>
      <c r="L2405" s="90">
        <v>51.45</v>
      </c>
      <c r="M2405">
        <v>3</v>
      </c>
      <c r="N2405">
        <v>0</v>
      </c>
      <c r="O2405" s="90">
        <v>13.891500000000001</v>
      </c>
      <c r="P2405"/>
      <c r="Q2405"/>
    </row>
    <row r="2406" spans="1:17" x14ac:dyDescent="0.25">
      <c r="A2406" t="s">
        <v>3256</v>
      </c>
      <c r="B2406" s="66">
        <v>43541</v>
      </c>
      <c r="C2406" t="s">
        <v>195</v>
      </c>
      <c r="D2406" t="s">
        <v>211</v>
      </c>
      <c r="E2406" t="s">
        <v>182</v>
      </c>
      <c r="F2406" t="s">
        <v>206</v>
      </c>
      <c r="G2406" t="s">
        <v>413</v>
      </c>
      <c r="H2406">
        <v>3301</v>
      </c>
      <c r="I2406" t="s">
        <v>224</v>
      </c>
      <c r="J2406" t="s">
        <v>202</v>
      </c>
      <c r="K2406" t="s">
        <v>168</v>
      </c>
      <c r="L2406" s="90">
        <v>29.99</v>
      </c>
      <c r="M2406">
        <v>1</v>
      </c>
      <c r="N2406">
        <v>0</v>
      </c>
      <c r="O2406" s="90">
        <v>13.195600000000001</v>
      </c>
      <c r="P2406"/>
      <c r="Q2406"/>
    </row>
    <row r="2407" spans="1:17" x14ac:dyDescent="0.25">
      <c r="A2407" t="s">
        <v>3257</v>
      </c>
      <c r="B2407" s="66">
        <v>43541</v>
      </c>
      <c r="C2407" t="s">
        <v>180</v>
      </c>
      <c r="D2407" t="s">
        <v>189</v>
      </c>
      <c r="E2407" t="s">
        <v>182</v>
      </c>
      <c r="F2407" t="s">
        <v>704</v>
      </c>
      <c r="G2407" t="s">
        <v>236</v>
      </c>
      <c r="H2407">
        <v>48104</v>
      </c>
      <c r="I2407" t="s">
        <v>214</v>
      </c>
      <c r="J2407" t="s">
        <v>202</v>
      </c>
      <c r="K2407" t="s">
        <v>203</v>
      </c>
      <c r="L2407" s="90">
        <v>29.16</v>
      </c>
      <c r="M2407">
        <v>3</v>
      </c>
      <c r="N2407">
        <v>0</v>
      </c>
      <c r="O2407" s="90">
        <v>8.4564000000000004</v>
      </c>
      <c r="P2407"/>
      <c r="Q2407"/>
    </row>
    <row r="2408" spans="1:17" x14ac:dyDescent="0.25">
      <c r="A2408" t="s">
        <v>3258</v>
      </c>
      <c r="B2408" s="66">
        <v>43541</v>
      </c>
      <c r="C2408" t="s">
        <v>195</v>
      </c>
      <c r="D2408" t="s">
        <v>181</v>
      </c>
      <c r="E2408" t="s">
        <v>182</v>
      </c>
      <c r="F2408" t="s">
        <v>219</v>
      </c>
      <c r="G2408" t="s">
        <v>191</v>
      </c>
      <c r="H2408">
        <v>94109</v>
      </c>
      <c r="I2408" t="s">
        <v>192</v>
      </c>
      <c r="J2408" t="s">
        <v>186</v>
      </c>
      <c r="K2408" t="s">
        <v>188</v>
      </c>
      <c r="L2408" s="90">
        <v>122.352</v>
      </c>
      <c r="M2408">
        <v>3</v>
      </c>
      <c r="N2408">
        <v>0.2</v>
      </c>
      <c r="O2408" s="90">
        <v>13.7646</v>
      </c>
      <c r="P2408"/>
      <c r="Q2408"/>
    </row>
    <row r="2409" spans="1:17" x14ac:dyDescent="0.25">
      <c r="A2409" t="s">
        <v>3259</v>
      </c>
      <c r="B2409" s="66">
        <v>43541</v>
      </c>
      <c r="C2409" t="s">
        <v>195</v>
      </c>
      <c r="D2409" t="s">
        <v>181</v>
      </c>
      <c r="E2409" t="s">
        <v>182</v>
      </c>
      <c r="F2409" t="s">
        <v>222</v>
      </c>
      <c r="G2409" t="s">
        <v>223</v>
      </c>
      <c r="H2409">
        <v>19134</v>
      </c>
      <c r="I2409" t="s">
        <v>224</v>
      </c>
      <c r="J2409" t="s">
        <v>193</v>
      </c>
      <c r="K2409" t="s">
        <v>208</v>
      </c>
      <c r="L2409" s="90">
        <v>15.552</v>
      </c>
      <c r="M2409">
        <v>3</v>
      </c>
      <c r="N2409">
        <v>0.2</v>
      </c>
      <c r="O2409" s="90">
        <v>5.4432</v>
      </c>
      <c r="P2409"/>
      <c r="Q2409"/>
    </row>
    <row r="2410" spans="1:17" x14ac:dyDescent="0.25">
      <c r="A2410" t="s">
        <v>3260</v>
      </c>
      <c r="B2410" s="66">
        <v>43541</v>
      </c>
      <c r="C2410" t="s">
        <v>180</v>
      </c>
      <c r="D2410" t="s">
        <v>181</v>
      </c>
      <c r="E2410" t="s">
        <v>182</v>
      </c>
      <c r="F2410" t="s">
        <v>593</v>
      </c>
      <c r="G2410" t="s">
        <v>240</v>
      </c>
      <c r="H2410">
        <v>46060</v>
      </c>
      <c r="I2410" t="s">
        <v>214</v>
      </c>
      <c r="J2410" t="s">
        <v>202</v>
      </c>
      <c r="K2410" t="s">
        <v>203</v>
      </c>
      <c r="L2410" s="90">
        <v>263.95999999999998</v>
      </c>
      <c r="M2410">
        <v>4</v>
      </c>
      <c r="N2410">
        <v>0</v>
      </c>
      <c r="O2410" s="90">
        <v>71.269199999999998</v>
      </c>
      <c r="P2410"/>
      <c r="Q2410"/>
    </row>
    <row r="2411" spans="1:17" x14ac:dyDescent="0.25">
      <c r="A2411" t="s">
        <v>3261</v>
      </c>
      <c r="B2411" s="66">
        <v>43541</v>
      </c>
      <c r="C2411" t="s">
        <v>195</v>
      </c>
      <c r="D2411" t="s">
        <v>181</v>
      </c>
      <c r="E2411" t="s">
        <v>182</v>
      </c>
      <c r="F2411" t="s">
        <v>670</v>
      </c>
      <c r="G2411" t="s">
        <v>351</v>
      </c>
      <c r="H2411">
        <v>39401</v>
      </c>
      <c r="I2411" t="s">
        <v>185</v>
      </c>
      <c r="J2411" t="s">
        <v>193</v>
      </c>
      <c r="K2411" t="s">
        <v>208</v>
      </c>
      <c r="L2411" s="90">
        <v>245.94</v>
      </c>
      <c r="M2411">
        <v>6</v>
      </c>
      <c r="N2411">
        <v>0</v>
      </c>
      <c r="O2411" s="90">
        <v>120.5106</v>
      </c>
      <c r="P2411"/>
      <c r="Q2411"/>
    </row>
    <row r="2412" spans="1:17" x14ac:dyDescent="0.25">
      <c r="A2412" t="s">
        <v>3262</v>
      </c>
      <c r="B2412" s="66">
        <v>43542</v>
      </c>
      <c r="C2412" t="s">
        <v>195</v>
      </c>
      <c r="D2412" t="s">
        <v>189</v>
      </c>
      <c r="E2412" t="s">
        <v>182</v>
      </c>
      <c r="F2412" t="s">
        <v>588</v>
      </c>
      <c r="G2412" t="s">
        <v>197</v>
      </c>
      <c r="H2412">
        <v>32839</v>
      </c>
      <c r="I2412" t="s">
        <v>185</v>
      </c>
      <c r="J2412" t="s">
        <v>186</v>
      </c>
      <c r="K2412" t="s">
        <v>187</v>
      </c>
      <c r="L2412" s="90">
        <v>289.56799999999998</v>
      </c>
      <c r="M2412">
        <v>2</v>
      </c>
      <c r="N2412">
        <v>0.2</v>
      </c>
      <c r="O2412" s="90">
        <v>10.8588</v>
      </c>
      <c r="P2412"/>
      <c r="Q2412"/>
    </row>
    <row r="2413" spans="1:17" x14ac:dyDescent="0.25">
      <c r="A2413" t="s">
        <v>3263</v>
      </c>
      <c r="B2413" s="66">
        <v>43542</v>
      </c>
      <c r="C2413" t="s">
        <v>195</v>
      </c>
      <c r="D2413" t="s">
        <v>181</v>
      </c>
      <c r="E2413" t="s">
        <v>182</v>
      </c>
      <c r="F2413" t="s">
        <v>219</v>
      </c>
      <c r="G2413" t="s">
        <v>191</v>
      </c>
      <c r="H2413">
        <v>94122</v>
      </c>
      <c r="I2413" t="s">
        <v>192</v>
      </c>
      <c r="J2413" t="s">
        <v>193</v>
      </c>
      <c r="K2413" t="s">
        <v>243</v>
      </c>
      <c r="L2413" s="90">
        <v>30.4</v>
      </c>
      <c r="M2413">
        <v>5</v>
      </c>
      <c r="N2413">
        <v>0</v>
      </c>
      <c r="O2413" s="90">
        <v>15.2</v>
      </c>
      <c r="P2413"/>
      <c r="Q2413"/>
    </row>
    <row r="2414" spans="1:17" x14ac:dyDescent="0.25">
      <c r="A2414" t="s">
        <v>3264</v>
      </c>
      <c r="B2414" s="66">
        <v>43542</v>
      </c>
      <c r="C2414" t="s">
        <v>180</v>
      </c>
      <c r="D2414" t="s">
        <v>189</v>
      </c>
      <c r="E2414" t="s">
        <v>182</v>
      </c>
      <c r="F2414" t="s">
        <v>248</v>
      </c>
      <c r="G2414" t="s">
        <v>278</v>
      </c>
      <c r="H2414">
        <v>65807</v>
      </c>
      <c r="I2414" t="s">
        <v>214</v>
      </c>
      <c r="J2414" t="s">
        <v>193</v>
      </c>
      <c r="K2414" t="s">
        <v>201</v>
      </c>
      <c r="L2414" s="90">
        <v>209.94</v>
      </c>
      <c r="M2414">
        <v>6</v>
      </c>
      <c r="N2414">
        <v>0</v>
      </c>
      <c r="O2414" s="90">
        <v>54.584400000000002</v>
      </c>
      <c r="P2414"/>
      <c r="Q2414"/>
    </row>
    <row r="2415" spans="1:17" x14ac:dyDescent="0.25">
      <c r="A2415" t="s">
        <v>3265</v>
      </c>
      <c r="B2415" s="66">
        <v>43542</v>
      </c>
      <c r="C2415" t="s">
        <v>180</v>
      </c>
      <c r="D2415" t="s">
        <v>181</v>
      </c>
      <c r="E2415" t="s">
        <v>182</v>
      </c>
      <c r="F2415" t="s">
        <v>251</v>
      </c>
      <c r="G2415" t="s">
        <v>252</v>
      </c>
      <c r="H2415">
        <v>38109</v>
      </c>
      <c r="I2415" t="s">
        <v>185</v>
      </c>
      <c r="J2415" t="s">
        <v>193</v>
      </c>
      <c r="K2415" t="s">
        <v>208</v>
      </c>
      <c r="L2415" s="90">
        <v>25.92</v>
      </c>
      <c r="M2415">
        <v>5</v>
      </c>
      <c r="N2415">
        <v>0.2</v>
      </c>
      <c r="O2415" s="90">
        <v>9.0719999999999992</v>
      </c>
      <c r="P2415"/>
      <c r="Q2415"/>
    </row>
    <row r="2416" spans="1:17" x14ac:dyDescent="0.25">
      <c r="A2416" t="s">
        <v>3266</v>
      </c>
      <c r="B2416" s="66">
        <v>43542</v>
      </c>
      <c r="C2416" t="s">
        <v>195</v>
      </c>
      <c r="D2416" t="s">
        <v>189</v>
      </c>
      <c r="E2416" t="s">
        <v>182</v>
      </c>
      <c r="F2416" t="s">
        <v>499</v>
      </c>
      <c r="G2416" t="s">
        <v>414</v>
      </c>
      <c r="H2416">
        <v>21215</v>
      </c>
      <c r="I2416" t="s">
        <v>224</v>
      </c>
      <c r="J2416" t="s">
        <v>193</v>
      </c>
      <c r="K2416" t="s">
        <v>201</v>
      </c>
      <c r="L2416" s="90">
        <v>27.36</v>
      </c>
      <c r="M2416">
        <v>9</v>
      </c>
      <c r="N2416">
        <v>0</v>
      </c>
      <c r="O2416" s="90">
        <v>9.3024000000000004</v>
      </c>
      <c r="P2416"/>
      <c r="Q2416"/>
    </row>
    <row r="2417" spans="1:17" x14ac:dyDescent="0.25">
      <c r="A2417" t="s">
        <v>3267</v>
      </c>
      <c r="B2417" s="66">
        <v>43542</v>
      </c>
      <c r="C2417" t="s">
        <v>228</v>
      </c>
      <c r="D2417" t="s">
        <v>181</v>
      </c>
      <c r="E2417" t="s">
        <v>182</v>
      </c>
      <c r="F2417" t="s">
        <v>408</v>
      </c>
      <c r="G2417" t="s">
        <v>257</v>
      </c>
      <c r="H2417">
        <v>29501</v>
      </c>
      <c r="I2417" t="s">
        <v>185</v>
      </c>
      <c r="J2417" t="s">
        <v>193</v>
      </c>
      <c r="K2417" t="s">
        <v>243</v>
      </c>
      <c r="L2417" s="90">
        <v>31.56</v>
      </c>
      <c r="M2417">
        <v>4</v>
      </c>
      <c r="N2417">
        <v>0</v>
      </c>
      <c r="O2417" s="90">
        <v>14.202</v>
      </c>
      <c r="P2417"/>
      <c r="Q2417"/>
    </row>
    <row r="2418" spans="1:17" x14ac:dyDescent="0.25">
      <c r="A2418" t="s">
        <v>3268</v>
      </c>
      <c r="B2418" s="66">
        <v>43543</v>
      </c>
      <c r="C2418" t="s">
        <v>195</v>
      </c>
      <c r="D2418" t="s">
        <v>211</v>
      </c>
      <c r="E2418" t="s">
        <v>182</v>
      </c>
      <c r="F2418" t="s">
        <v>241</v>
      </c>
      <c r="G2418" t="s">
        <v>242</v>
      </c>
      <c r="H2418">
        <v>10009</v>
      </c>
      <c r="I2418" t="s">
        <v>224</v>
      </c>
      <c r="J2418" t="s">
        <v>202</v>
      </c>
      <c r="K2418" t="s">
        <v>168</v>
      </c>
      <c r="L2418" s="90">
        <v>559.92999999999995</v>
      </c>
      <c r="M2418">
        <v>7</v>
      </c>
      <c r="N2418">
        <v>0</v>
      </c>
      <c r="O2418" s="90">
        <v>167.97900000000001</v>
      </c>
      <c r="P2418"/>
      <c r="Q2418"/>
    </row>
    <row r="2419" spans="1:17" x14ac:dyDescent="0.25">
      <c r="A2419" t="s">
        <v>3269</v>
      </c>
      <c r="B2419" s="66">
        <v>43544</v>
      </c>
      <c r="C2419" t="s">
        <v>180</v>
      </c>
      <c r="D2419" t="s">
        <v>189</v>
      </c>
      <c r="E2419" t="s">
        <v>182</v>
      </c>
      <c r="F2419" t="s">
        <v>496</v>
      </c>
      <c r="G2419" t="s">
        <v>240</v>
      </c>
      <c r="H2419">
        <v>46203</v>
      </c>
      <c r="I2419" t="s">
        <v>214</v>
      </c>
      <c r="J2419" t="s">
        <v>193</v>
      </c>
      <c r="K2419" t="s">
        <v>205</v>
      </c>
      <c r="L2419" s="90">
        <v>2405.1999999999998</v>
      </c>
      <c r="M2419">
        <v>8</v>
      </c>
      <c r="N2419">
        <v>0</v>
      </c>
      <c r="O2419" s="90">
        <v>793.71600000000001</v>
      </c>
      <c r="P2419"/>
      <c r="Q2419"/>
    </row>
    <row r="2420" spans="1:17" x14ac:dyDescent="0.25">
      <c r="A2420" t="s">
        <v>3270</v>
      </c>
      <c r="B2420" s="66">
        <v>43544</v>
      </c>
      <c r="C2420" t="s">
        <v>180</v>
      </c>
      <c r="D2420" t="s">
        <v>181</v>
      </c>
      <c r="E2420" t="s">
        <v>182</v>
      </c>
      <c r="F2420" t="s">
        <v>269</v>
      </c>
      <c r="G2420" t="s">
        <v>270</v>
      </c>
      <c r="H2420">
        <v>43229</v>
      </c>
      <c r="I2420" t="s">
        <v>224</v>
      </c>
      <c r="J2420" t="s">
        <v>193</v>
      </c>
      <c r="K2420" t="s">
        <v>276</v>
      </c>
      <c r="L2420" s="90">
        <v>9.1839999999999993</v>
      </c>
      <c r="M2420">
        <v>2</v>
      </c>
      <c r="N2420">
        <v>0.2</v>
      </c>
      <c r="O2420" s="90">
        <v>1.1479999999999999</v>
      </c>
      <c r="P2420"/>
      <c r="Q2420"/>
    </row>
    <row r="2421" spans="1:17" x14ac:dyDescent="0.25">
      <c r="A2421" t="s">
        <v>3271</v>
      </c>
      <c r="B2421" s="66">
        <v>43544</v>
      </c>
      <c r="C2421" t="s">
        <v>180</v>
      </c>
      <c r="D2421" t="s">
        <v>181</v>
      </c>
      <c r="E2421" t="s">
        <v>182</v>
      </c>
      <c r="F2421" t="s">
        <v>241</v>
      </c>
      <c r="G2421" t="s">
        <v>242</v>
      </c>
      <c r="H2421">
        <v>10011</v>
      </c>
      <c r="I2421" t="s">
        <v>224</v>
      </c>
      <c r="J2421" t="s">
        <v>193</v>
      </c>
      <c r="K2421" t="s">
        <v>208</v>
      </c>
      <c r="L2421" s="90">
        <v>77.52</v>
      </c>
      <c r="M2421">
        <v>2</v>
      </c>
      <c r="N2421">
        <v>0</v>
      </c>
      <c r="O2421" s="90">
        <v>37.9848</v>
      </c>
      <c r="P2421"/>
      <c r="Q2421"/>
    </row>
    <row r="2422" spans="1:17" x14ac:dyDescent="0.25">
      <c r="A2422" t="s">
        <v>3272</v>
      </c>
      <c r="B2422" s="66">
        <v>43544</v>
      </c>
      <c r="C2422" t="s">
        <v>195</v>
      </c>
      <c r="D2422" t="s">
        <v>181</v>
      </c>
      <c r="E2422" t="s">
        <v>182</v>
      </c>
      <c r="F2422" t="s">
        <v>227</v>
      </c>
      <c r="G2422" t="s">
        <v>213</v>
      </c>
      <c r="H2422">
        <v>77070</v>
      </c>
      <c r="I2422" t="s">
        <v>214</v>
      </c>
      <c r="J2422" t="s">
        <v>202</v>
      </c>
      <c r="K2422" t="s">
        <v>168</v>
      </c>
      <c r="L2422" s="90">
        <v>39.991999999999997</v>
      </c>
      <c r="M2422">
        <v>1</v>
      </c>
      <c r="N2422">
        <v>0.2</v>
      </c>
      <c r="O2422" s="90">
        <v>6.9985999999999997</v>
      </c>
      <c r="P2422"/>
      <c r="Q2422"/>
    </row>
    <row r="2423" spans="1:17" x14ac:dyDescent="0.25">
      <c r="A2423" t="s">
        <v>3273</v>
      </c>
      <c r="B2423" s="66">
        <v>43544</v>
      </c>
      <c r="C2423" t="s">
        <v>334</v>
      </c>
      <c r="D2423" t="s">
        <v>181</v>
      </c>
      <c r="E2423" t="s">
        <v>182</v>
      </c>
      <c r="F2423" t="s">
        <v>209</v>
      </c>
      <c r="G2423" t="s">
        <v>210</v>
      </c>
      <c r="H2423">
        <v>98105</v>
      </c>
      <c r="I2423" t="s">
        <v>192</v>
      </c>
      <c r="J2423" t="s">
        <v>202</v>
      </c>
      <c r="K2423" t="s">
        <v>203</v>
      </c>
      <c r="L2423" s="90">
        <v>79.959999999999994</v>
      </c>
      <c r="M2423">
        <v>5</v>
      </c>
      <c r="N2423">
        <v>0.2</v>
      </c>
      <c r="O2423" s="90">
        <v>17.991</v>
      </c>
      <c r="P2423"/>
      <c r="Q2423"/>
    </row>
    <row r="2424" spans="1:17" x14ac:dyDescent="0.25">
      <c r="A2424" t="s">
        <v>3274</v>
      </c>
      <c r="B2424" s="66">
        <v>43544</v>
      </c>
      <c r="C2424" t="s">
        <v>228</v>
      </c>
      <c r="D2424" t="s">
        <v>211</v>
      </c>
      <c r="E2424" t="s">
        <v>182</v>
      </c>
      <c r="F2424" t="s">
        <v>321</v>
      </c>
      <c r="G2424" t="s">
        <v>249</v>
      </c>
      <c r="H2424">
        <v>22204</v>
      </c>
      <c r="I2424" t="s">
        <v>185</v>
      </c>
      <c r="J2424" t="s">
        <v>193</v>
      </c>
      <c r="K2424" t="s">
        <v>204</v>
      </c>
      <c r="L2424" s="90">
        <v>10.44</v>
      </c>
      <c r="M2424">
        <v>1</v>
      </c>
      <c r="N2424">
        <v>0</v>
      </c>
      <c r="O2424" s="90">
        <v>4.8023999999999996</v>
      </c>
      <c r="P2424"/>
      <c r="Q2424"/>
    </row>
    <row r="2425" spans="1:17" x14ac:dyDescent="0.25">
      <c r="A2425" t="s">
        <v>3275</v>
      </c>
      <c r="B2425" s="66">
        <v>43544</v>
      </c>
      <c r="C2425" t="s">
        <v>195</v>
      </c>
      <c r="D2425" t="s">
        <v>189</v>
      </c>
      <c r="E2425" t="s">
        <v>182</v>
      </c>
      <c r="F2425" t="s">
        <v>300</v>
      </c>
      <c r="G2425" t="s">
        <v>264</v>
      </c>
      <c r="H2425">
        <v>80219</v>
      </c>
      <c r="I2425" t="s">
        <v>192</v>
      </c>
      <c r="J2425" t="s">
        <v>193</v>
      </c>
      <c r="K2425" t="s">
        <v>205</v>
      </c>
      <c r="L2425" s="90">
        <v>18.72</v>
      </c>
      <c r="M2425">
        <v>2</v>
      </c>
      <c r="N2425">
        <v>0.2</v>
      </c>
      <c r="O2425" s="90">
        <v>3.51</v>
      </c>
      <c r="P2425"/>
      <c r="Q2425"/>
    </row>
    <row r="2426" spans="1:17" x14ac:dyDescent="0.25">
      <c r="A2426" t="s">
        <v>3276</v>
      </c>
      <c r="B2426" s="66">
        <v>43545</v>
      </c>
      <c r="C2426" t="s">
        <v>334</v>
      </c>
      <c r="D2426" t="s">
        <v>189</v>
      </c>
      <c r="E2426" t="s">
        <v>182</v>
      </c>
      <c r="F2426" t="s">
        <v>241</v>
      </c>
      <c r="G2426" t="s">
        <v>242</v>
      </c>
      <c r="H2426">
        <v>10024</v>
      </c>
      <c r="I2426" t="s">
        <v>224</v>
      </c>
      <c r="J2426" t="s">
        <v>202</v>
      </c>
      <c r="K2426" t="s">
        <v>289</v>
      </c>
      <c r="L2426" s="90">
        <v>1035.8</v>
      </c>
      <c r="M2426">
        <v>4</v>
      </c>
      <c r="N2426">
        <v>0</v>
      </c>
      <c r="O2426" s="90">
        <v>269.30799999999999</v>
      </c>
      <c r="P2426"/>
      <c r="Q2426"/>
    </row>
    <row r="2427" spans="1:17" x14ac:dyDescent="0.25">
      <c r="A2427" t="s">
        <v>3277</v>
      </c>
      <c r="B2427" s="66">
        <v>43545</v>
      </c>
      <c r="C2427" t="s">
        <v>195</v>
      </c>
      <c r="D2427" t="s">
        <v>189</v>
      </c>
      <c r="E2427" t="s">
        <v>182</v>
      </c>
      <c r="F2427" t="s">
        <v>253</v>
      </c>
      <c r="G2427" t="s">
        <v>254</v>
      </c>
      <c r="H2427">
        <v>35601</v>
      </c>
      <c r="I2427" t="s">
        <v>185</v>
      </c>
      <c r="J2427" t="s">
        <v>193</v>
      </c>
      <c r="K2427" t="s">
        <v>208</v>
      </c>
      <c r="L2427" s="90">
        <v>32.4</v>
      </c>
      <c r="M2427">
        <v>5</v>
      </c>
      <c r="N2427">
        <v>0</v>
      </c>
      <c r="O2427" s="90">
        <v>15.552</v>
      </c>
      <c r="P2427"/>
      <c r="Q2427"/>
    </row>
    <row r="2428" spans="1:17" x14ac:dyDescent="0.25">
      <c r="A2428" t="s">
        <v>3278</v>
      </c>
      <c r="B2428" s="66">
        <v>43545</v>
      </c>
      <c r="C2428" t="s">
        <v>195</v>
      </c>
      <c r="D2428" t="s">
        <v>189</v>
      </c>
      <c r="E2428" t="s">
        <v>182</v>
      </c>
      <c r="F2428" t="s">
        <v>320</v>
      </c>
      <c r="G2428" t="s">
        <v>298</v>
      </c>
      <c r="H2428">
        <v>8701</v>
      </c>
      <c r="I2428" t="s">
        <v>224</v>
      </c>
      <c r="J2428" t="s">
        <v>193</v>
      </c>
      <c r="K2428" t="s">
        <v>226</v>
      </c>
      <c r="L2428" s="90">
        <v>51.12</v>
      </c>
      <c r="M2428">
        <v>4</v>
      </c>
      <c r="N2428">
        <v>0</v>
      </c>
      <c r="O2428" s="90">
        <v>23.004000000000001</v>
      </c>
      <c r="P2428"/>
      <c r="Q2428"/>
    </row>
    <row r="2429" spans="1:17" x14ac:dyDescent="0.25">
      <c r="A2429" t="s">
        <v>3279</v>
      </c>
      <c r="B2429" s="66">
        <v>43545</v>
      </c>
      <c r="C2429" t="s">
        <v>228</v>
      </c>
      <c r="D2429" t="s">
        <v>211</v>
      </c>
      <c r="E2429" t="s">
        <v>182</v>
      </c>
      <c r="F2429" t="s">
        <v>245</v>
      </c>
      <c r="G2429" t="s">
        <v>231</v>
      </c>
      <c r="H2429">
        <v>60653</v>
      </c>
      <c r="I2429" t="s">
        <v>214</v>
      </c>
      <c r="J2429" t="s">
        <v>186</v>
      </c>
      <c r="K2429" t="s">
        <v>188</v>
      </c>
      <c r="L2429" s="90">
        <v>470.30200000000002</v>
      </c>
      <c r="M2429">
        <v>7</v>
      </c>
      <c r="N2429">
        <v>0.3</v>
      </c>
      <c r="O2429" s="90">
        <v>87.341800000000006</v>
      </c>
      <c r="P2429"/>
      <c r="Q2429"/>
    </row>
    <row r="2430" spans="1:17" x14ac:dyDescent="0.25">
      <c r="A2430" t="s">
        <v>3280</v>
      </c>
      <c r="B2430" s="66">
        <v>43545</v>
      </c>
      <c r="C2430" t="s">
        <v>195</v>
      </c>
      <c r="D2430" t="s">
        <v>181</v>
      </c>
      <c r="E2430" t="s">
        <v>182</v>
      </c>
      <c r="F2430" t="s">
        <v>219</v>
      </c>
      <c r="G2430" t="s">
        <v>191</v>
      </c>
      <c r="H2430">
        <v>94109</v>
      </c>
      <c r="I2430" t="s">
        <v>192</v>
      </c>
      <c r="J2430" t="s">
        <v>193</v>
      </c>
      <c r="K2430" t="s">
        <v>201</v>
      </c>
      <c r="L2430" s="90">
        <v>19.899999999999999</v>
      </c>
      <c r="M2430">
        <v>5</v>
      </c>
      <c r="N2430">
        <v>0</v>
      </c>
      <c r="O2430" s="90">
        <v>6.5670000000000002</v>
      </c>
      <c r="P2430"/>
      <c r="Q2430"/>
    </row>
    <row r="2431" spans="1:17" x14ac:dyDescent="0.25">
      <c r="A2431" t="s">
        <v>3281</v>
      </c>
      <c r="B2431" s="66">
        <v>43545</v>
      </c>
      <c r="C2431" t="s">
        <v>180</v>
      </c>
      <c r="D2431" t="s">
        <v>211</v>
      </c>
      <c r="E2431" t="s">
        <v>182</v>
      </c>
      <c r="F2431" t="s">
        <v>311</v>
      </c>
      <c r="G2431" t="s">
        <v>191</v>
      </c>
      <c r="H2431">
        <v>94513</v>
      </c>
      <c r="I2431" t="s">
        <v>192</v>
      </c>
      <c r="J2431" t="s">
        <v>202</v>
      </c>
      <c r="K2431" t="s">
        <v>203</v>
      </c>
      <c r="L2431" s="90">
        <v>761.54399999999998</v>
      </c>
      <c r="M2431">
        <v>7</v>
      </c>
      <c r="N2431">
        <v>0.2</v>
      </c>
      <c r="O2431" s="90">
        <v>66.635099999999994</v>
      </c>
      <c r="P2431"/>
      <c r="Q2431"/>
    </row>
    <row r="2432" spans="1:17" x14ac:dyDescent="0.25">
      <c r="A2432" t="s">
        <v>3282</v>
      </c>
      <c r="B2432" s="66">
        <v>43545</v>
      </c>
      <c r="C2432" t="s">
        <v>195</v>
      </c>
      <c r="D2432" t="s">
        <v>211</v>
      </c>
      <c r="E2432" t="s">
        <v>182</v>
      </c>
      <c r="F2432" t="s">
        <v>209</v>
      </c>
      <c r="G2432" t="s">
        <v>210</v>
      </c>
      <c r="H2432">
        <v>98115</v>
      </c>
      <c r="I2432" t="s">
        <v>192</v>
      </c>
      <c r="J2432" t="s">
        <v>186</v>
      </c>
      <c r="K2432" t="s">
        <v>200</v>
      </c>
      <c r="L2432" s="90">
        <v>63.47</v>
      </c>
      <c r="M2432">
        <v>11</v>
      </c>
      <c r="N2432">
        <v>0</v>
      </c>
      <c r="O2432" s="90">
        <v>19.041</v>
      </c>
      <c r="P2432"/>
      <c r="Q2432"/>
    </row>
    <row r="2433" spans="1:17" x14ac:dyDescent="0.25">
      <c r="A2433" t="s">
        <v>3283</v>
      </c>
      <c r="B2433" s="66">
        <v>43545</v>
      </c>
      <c r="C2433" t="s">
        <v>195</v>
      </c>
      <c r="D2433" t="s">
        <v>211</v>
      </c>
      <c r="E2433" t="s">
        <v>182</v>
      </c>
      <c r="F2433" t="s">
        <v>245</v>
      </c>
      <c r="G2433" t="s">
        <v>231</v>
      </c>
      <c r="H2433">
        <v>60653</v>
      </c>
      <c r="I2433" t="s">
        <v>214</v>
      </c>
      <c r="J2433" t="s">
        <v>186</v>
      </c>
      <c r="K2433" t="s">
        <v>200</v>
      </c>
      <c r="L2433" s="90">
        <v>2.032</v>
      </c>
      <c r="M2433">
        <v>1</v>
      </c>
      <c r="N2433">
        <v>0.6</v>
      </c>
      <c r="O2433" s="90">
        <v>1.3208</v>
      </c>
      <c r="P2433"/>
      <c r="Q2433"/>
    </row>
    <row r="2434" spans="1:17" x14ac:dyDescent="0.25">
      <c r="A2434" t="s">
        <v>3284</v>
      </c>
      <c r="B2434" s="66">
        <v>43546</v>
      </c>
      <c r="C2434" t="s">
        <v>180</v>
      </c>
      <c r="D2434" t="s">
        <v>189</v>
      </c>
      <c r="E2434" t="s">
        <v>182</v>
      </c>
      <c r="F2434" t="s">
        <v>222</v>
      </c>
      <c r="G2434" t="s">
        <v>223</v>
      </c>
      <c r="H2434">
        <v>19143</v>
      </c>
      <c r="I2434" t="s">
        <v>224</v>
      </c>
      <c r="J2434" t="s">
        <v>193</v>
      </c>
      <c r="K2434" t="s">
        <v>208</v>
      </c>
      <c r="L2434" s="90">
        <v>8.4480000000000004</v>
      </c>
      <c r="M2434">
        <v>2</v>
      </c>
      <c r="N2434">
        <v>0.2</v>
      </c>
      <c r="O2434" s="90">
        <v>2.64</v>
      </c>
      <c r="P2434"/>
      <c r="Q2434"/>
    </row>
    <row r="2435" spans="1:17" x14ac:dyDescent="0.25">
      <c r="A2435" t="s">
        <v>3285</v>
      </c>
      <c r="B2435" s="66">
        <v>43546</v>
      </c>
      <c r="C2435" t="s">
        <v>334</v>
      </c>
      <c r="D2435" t="s">
        <v>211</v>
      </c>
      <c r="E2435" t="s">
        <v>182</v>
      </c>
      <c r="F2435" t="s">
        <v>404</v>
      </c>
      <c r="G2435" t="s">
        <v>221</v>
      </c>
      <c r="H2435">
        <v>68104</v>
      </c>
      <c r="I2435" t="s">
        <v>214</v>
      </c>
      <c r="J2435" t="s">
        <v>193</v>
      </c>
      <c r="K2435" t="s">
        <v>204</v>
      </c>
      <c r="L2435" s="90">
        <v>34.5</v>
      </c>
      <c r="M2435">
        <v>3</v>
      </c>
      <c r="N2435">
        <v>0</v>
      </c>
      <c r="O2435" s="90">
        <v>15.525</v>
      </c>
      <c r="P2435"/>
      <c r="Q2435"/>
    </row>
    <row r="2436" spans="1:17" x14ac:dyDescent="0.25">
      <c r="A2436" t="s">
        <v>3286</v>
      </c>
      <c r="B2436" s="66">
        <v>43546</v>
      </c>
      <c r="C2436" t="s">
        <v>195</v>
      </c>
      <c r="D2436" t="s">
        <v>189</v>
      </c>
      <c r="E2436" t="s">
        <v>182</v>
      </c>
      <c r="F2436" t="s">
        <v>209</v>
      </c>
      <c r="G2436" t="s">
        <v>210</v>
      </c>
      <c r="H2436">
        <v>98115</v>
      </c>
      <c r="I2436" t="s">
        <v>192</v>
      </c>
      <c r="J2436" t="s">
        <v>193</v>
      </c>
      <c r="K2436" t="s">
        <v>204</v>
      </c>
      <c r="L2436" s="90">
        <v>11.231999999999999</v>
      </c>
      <c r="M2436">
        <v>3</v>
      </c>
      <c r="N2436">
        <v>0.2</v>
      </c>
      <c r="O2436" s="90">
        <v>3.9312</v>
      </c>
      <c r="P2436"/>
      <c r="Q2436"/>
    </row>
    <row r="2437" spans="1:17" x14ac:dyDescent="0.25">
      <c r="A2437" t="s">
        <v>3287</v>
      </c>
      <c r="B2437" s="66">
        <v>43546</v>
      </c>
      <c r="C2437" t="s">
        <v>228</v>
      </c>
      <c r="D2437" t="s">
        <v>189</v>
      </c>
      <c r="E2437" t="s">
        <v>182</v>
      </c>
      <c r="F2437" t="s">
        <v>269</v>
      </c>
      <c r="G2437" t="s">
        <v>270</v>
      </c>
      <c r="H2437">
        <v>43229</v>
      </c>
      <c r="I2437" t="s">
        <v>224</v>
      </c>
      <c r="J2437" t="s">
        <v>193</v>
      </c>
      <c r="K2437" t="s">
        <v>208</v>
      </c>
      <c r="L2437" s="90">
        <v>5.3440000000000003</v>
      </c>
      <c r="M2437">
        <v>1</v>
      </c>
      <c r="N2437">
        <v>0.2</v>
      </c>
      <c r="O2437" s="90">
        <v>1.8704000000000001</v>
      </c>
      <c r="P2437"/>
      <c r="Q2437"/>
    </row>
    <row r="2438" spans="1:17" x14ac:dyDescent="0.25">
      <c r="A2438" t="s">
        <v>3288</v>
      </c>
      <c r="B2438" s="66">
        <v>43546</v>
      </c>
      <c r="C2438" t="s">
        <v>195</v>
      </c>
      <c r="D2438" t="s">
        <v>189</v>
      </c>
      <c r="E2438" t="s">
        <v>182</v>
      </c>
      <c r="F2438" t="s">
        <v>265</v>
      </c>
      <c r="G2438" t="s">
        <v>207</v>
      </c>
      <c r="H2438">
        <v>28205</v>
      </c>
      <c r="I2438" t="s">
        <v>185</v>
      </c>
      <c r="J2438" t="s">
        <v>202</v>
      </c>
      <c r="K2438" t="s">
        <v>203</v>
      </c>
      <c r="L2438" s="90">
        <v>978.84</v>
      </c>
      <c r="M2438">
        <v>9</v>
      </c>
      <c r="N2438">
        <v>0.2</v>
      </c>
      <c r="O2438" s="90">
        <v>110.1195</v>
      </c>
      <c r="P2438"/>
      <c r="Q2438"/>
    </row>
    <row r="2439" spans="1:17" x14ac:dyDescent="0.25">
      <c r="A2439" t="s">
        <v>3289</v>
      </c>
      <c r="B2439" s="66">
        <v>43547</v>
      </c>
      <c r="C2439" t="s">
        <v>195</v>
      </c>
      <c r="D2439" t="s">
        <v>181</v>
      </c>
      <c r="E2439" t="s">
        <v>182</v>
      </c>
      <c r="F2439" t="s">
        <v>374</v>
      </c>
      <c r="G2439" t="s">
        <v>191</v>
      </c>
      <c r="H2439">
        <v>92804</v>
      </c>
      <c r="I2439" t="s">
        <v>192</v>
      </c>
      <c r="J2439" t="s">
        <v>193</v>
      </c>
      <c r="K2439" t="s">
        <v>201</v>
      </c>
      <c r="L2439" s="90">
        <v>3.36</v>
      </c>
      <c r="M2439">
        <v>2</v>
      </c>
      <c r="N2439">
        <v>0</v>
      </c>
      <c r="O2439" s="90">
        <v>0.87360000000000004</v>
      </c>
      <c r="P2439"/>
      <c r="Q2439"/>
    </row>
    <row r="2440" spans="1:17" x14ac:dyDescent="0.25">
      <c r="A2440" t="s">
        <v>3290</v>
      </c>
      <c r="B2440" s="66">
        <v>43547</v>
      </c>
      <c r="C2440" t="s">
        <v>228</v>
      </c>
      <c r="D2440" t="s">
        <v>181</v>
      </c>
      <c r="E2440" t="s">
        <v>182</v>
      </c>
      <c r="F2440" t="s">
        <v>310</v>
      </c>
      <c r="G2440" t="s">
        <v>191</v>
      </c>
      <c r="H2440">
        <v>92105</v>
      </c>
      <c r="I2440" t="s">
        <v>192</v>
      </c>
      <c r="J2440" t="s">
        <v>193</v>
      </c>
      <c r="K2440" t="s">
        <v>208</v>
      </c>
      <c r="L2440" s="90">
        <v>104.85</v>
      </c>
      <c r="M2440">
        <v>1</v>
      </c>
      <c r="N2440">
        <v>0</v>
      </c>
      <c r="O2440" s="90">
        <v>50.328000000000003</v>
      </c>
      <c r="P2440"/>
      <c r="Q2440"/>
    </row>
    <row r="2441" spans="1:17" x14ac:dyDescent="0.25">
      <c r="A2441" t="s">
        <v>3291</v>
      </c>
      <c r="B2441" s="66">
        <v>43547</v>
      </c>
      <c r="C2441" t="s">
        <v>195</v>
      </c>
      <c r="D2441" t="s">
        <v>181</v>
      </c>
      <c r="E2441" t="s">
        <v>182</v>
      </c>
      <c r="F2441" t="s">
        <v>389</v>
      </c>
      <c r="G2441" t="s">
        <v>207</v>
      </c>
      <c r="H2441">
        <v>27217</v>
      </c>
      <c r="I2441" t="s">
        <v>185</v>
      </c>
      <c r="J2441" t="s">
        <v>193</v>
      </c>
      <c r="K2441" t="s">
        <v>201</v>
      </c>
      <c r="L2441" s="90">
        <v>20.992000000000001</v>
      </c>
      <c r="M2441">
        <v>8</v>
      </c>
      <c r="N2441">
        <v>0.2</v>
      </c>
      <c r="O2441" s="90">
        <v>2.3616000000000001</v>
      </c>
      <c r="P2441"/>
      <c r="Q2441"/>
    </row>
    <row r="2442" spans="1:17" x14ac:dyDescent="0.25">
      <c r="A2442" t="s">
        <v>3292</v>
      </c>
      <c r="B2442" s="66">
        <v>43547</v>
      </c>
      <c r="C2442" t="s">
        <v>195</v>
      </c>
      <c r="D2442" t="s">
        <v>181</v>
      </c>
      <c r="E2442" t="s">
        <v>182</v>
      </c>
      <c r="F2442" t="s">
        <v>245</v>
      </c>
      <c r="G2442" t="s">
        <v>231</v>
      </c>
      <c r="H2442">
        <v>60610</v>
      </c>
      <c r="I2442" t="s">
        <v>214</v>
      </c>
      <c r="J2442" t="s">
        <v>186</v>
      </c>
      <c r="K2442" t="s">
        <v>200</v>
      </c>
      <c r="L2442" s="90">
        <v>6.4640000000000004</v>
      </c>
      <c r="M2442">
        <v>1</v>
      </c>
      <c r="N2442">
        <v>0.6</v>
      </c>
      <c r="O2442" s="90">
        <v>4.04</v>
      </c>
      <c r="P2442"/>
      <c r="Q2442"/>
    </row>
    <row r="2443" spans="1:17" x14ac:dyDescent="0.25">
      <c r="A2443" t="s">
        <v>3293</v>
      </c>
      <c r="B2443" s="66">
        <v>43547</v>
      </c>
      <c r="C2443" t="s">
        <v>195</v>
      </c>
      <c r="D2443" t="s">
        <v>181</v>
      </c>
      <c r="E2443" t="s">
        <v>182</v>
      </c>
      <c r="F2443" t="s">
        <v>253</v>
      </c>
      <c r="G2443" t="s">
        <v>231</v>
      </c>
      <c r="H2443">
        <v>62521</v>
      </c>
      <c r="I2443" t="s">
        <v>214</v>
      </c>
      <c r="J2443" t="s">
        <v>193</v>
      </c>
      <c r="K2443" t="s">
        <v>243</v>
      </c>
      <c r="L2443" s="90">
        <v>18.367999999999999</v>
      </c>
      <c r="M2443">
        <v>2</v>
      </c>
      <c r="N2443">
        <v>0.2</v>
      </c>
      <c r="O2443" s="90">
        <v>6.1992000000000003</v>
      </c>
      <c r="P2443"/>
      <c r="Q2443"/>
    </row>
    <row r="2444" spans="1:17" x14ac:dyDescent="0.25">
      <c r="A2444" t="s">
        <v>3294</v>
      </c>
      <c r="B2444" s="66">
        <v>43547</v>
      </c>
      <c r="C2444" t="s">
        <v>228</v>
      </c>
      <c r="D2444" t="s">
        <v>211</v>
      </c>
      <c r="E2444" t="s">
        <v>182</v>
      </c>
      <c r="F2444" t="s">
        <v>281</v>
      </c>
      <c r="G2444" t="s">
        <v>332</v>
      </c>
      <c r="H2444">
        <v>2038</v>
      </c>
      <c r="I2444" t="s">
        <v>224</v>
      </c>
      <c r="J2444" t="s">
        <v>202</v>
      </c>
      <c r="K2444" t="s">
        <v>168</v>
      </c>
      <c r="L2444" s="90">
        <v>113.97</v>
      </c>
      <c r="M2444">
        <v>3</v>
      </c>
      <c r="N2444">
        <v>0</v>
      </c>
      <c r="O2444" s="90">
        <v>27.352799999999998</v>
      </c>
      <c r="P2444"/>
      <c r="Q2444"/>
    </row>
    <row r="2445" spans="1:17" x14ac:dyDescent="0.25">
      <c r="A2445" t="s">
        <v>3295</v>
      </c>
      <c r="B2445" s="66">
        <v>43547</v>
      </c>
      <c r="C2445" t="s">
        <v>228</v>
      </c>
      <c r="D2445" t="s">
        <v>181</v>
      </c>
      <c r="E2445" t="s">
        <v>182</v>
      </c>
      <c r="F2445" t="s">
        <v>190</v>
      </c>
      <c r="G2445" t="s">
        <v>191</v>
      </c>
      <c r="H2445">
        <v>90036</v>
      </c>
      <c r="I2445" t="s">
        <v>192</v>
      </c>
      <c r="J2445" t="s">
        <v>193</v>
      </c>
      <c r="K2445" t="s">
        <v>205</v>
      </c>
      <c r="L2445" s="90">
        <v>61.44</v>
      </c>
      <c r="M2445">
        <v>3</v>
      </c>
      <c r="N2445">
        <v>0</v>
      </c>
      <c r="O2445" s="90">
        <v>16.588799999999999</v>
      </c>
      <c r="P2445"/>
      <c r="Q2445"/>
    </row>
    <row r="2446" spans="1:17" x14ac:dyDescent="0.25">
      <c r="A2446" t="s">
        <v>3296</v>
      </c>
      <c r="B2446" s="66">
        <v>43547</v>
      </c>
      <c r="C2446" t="s">
        <v>228</v>
      </c>
      <c r="D2446" t="s">
        <v>189</v>
      </c>
      <c r="E2446" t="s">
        <v>182</v>
      </c>
      <c r="F2446" t="s">
        <v>229</v>
      </c>
      <c r="G2446" t="s">
        <v>213</v>
      </c>
      <c r="H2446">
        <v>75080</v>
      </c>
      <c r="I2446" t="s">
        <v>214</v>
      </c>
      <c r="J2446" t="s">
        <v>202</v>
      </c>
      <c r="K2446" t="s">
        <v>203</v>
      </c>
      <c r="L2446" s="90">
        <v>1097.5440000000001</v>
      </c>
      <c r="M2446">
        <v>7</v>
      </c>
      <c r="N2446">
        <v>0.2</v>
      </c>
      <c r="O2446" s="90">
        <v>123.47369999999999</v>
      </c>
      <c r="P2446"/>
      <c r="Q2446"/>
    </row>
    <row r="2447" spans="1:17" x14ac:dyDescent="0.25">
      <c r="A2447" t="s">
        <v>3297</v>
      </c>
      <c r="B2447" s="66">
        <v>43547</v>
      </c>
      <c r="C2447" t="s">
        <v>195</v>
      </c>
      <c r="D2447" t="s">
        <v>181</v>
      </c>
      <c r="E2447" t="s">
        <v>182</v>
      </c>
      <c r="F2447" t="s">
        <v>259</v>
      </c>
      <c r="G2447" t="s">
        <v>234</v>
      </c>
      <c r="H2447">
        <v>55407</v>
      </c>
      <c r="I2447" t="s">
        <v>214</v>
      </c>
      <c r="J2447" t="s">
        <v>193</v>
      </c>
      <c r="K2447" t="s">
        <v>205</v>
      </c>
      <c r="L2447" s="90">
        <v>362.94</v>
      </c>
      <c r="M2447">
        <v>3</v>
      </c>
      <c r="N2447">
        <v>0</v>
      </c>
      <c r="O2447" s="90">
        <v>90.734999999999999</v>
      </c>
      <c r="P2447"/>
      <c r="Q2447"/>
    </row>
    <row r="2448" spans="1:17" x14ac:dyDescent="0.25">
      <c r="A2448" t="s">
        <v>3298</v>
      </c>
      <c r="B2448" s="66">
        <v>43547</v>
      </c>
      <c r="C2448" t="s">
        <v>180</v>
      </c>
      <c r="D2448" t="s">
        <v>189</v>
      </c>
      <c r="E2448" t="s">
        <v>182</v>
      </c>
      <c r="F2448" t="s">
        <v>463</v>
      </c>
      <c r="G2448" t="s">
        <v>218</v>
      </c>
      <c r="H2448">
        <v>84604</v>
      </c>
      <c r="I2448" t="s">
        <v>192</v>
      </c>
      <c r="J2448" t="s">
        <v>193</v>
      </c>
      <c r="K2448" t="s">
        <v>204</v>
      </c>
      <c r="L2448" s="90">
        <v>11.784000000000001</v>
      </c>
      <c r="M2448">
        <v>3</v>
      </c>
      <c r="N2448">
        <v>0.2</v>
      </c>
      <c r="O2448" s="90">
        <v>4.2717000000000001</v>
      </c>
      <c r="P2448"/>
      <c r="Q2448"/>
    </row>
    <row r="2449" spans="1:17" x14ac:dyDescent="0.25">
      <c r="A2449" t="s">
        <v>3299</v>
      </c>
      <c r="B2449" s="66">
        <v>43548</v>
      </c>
      <c r="C2449" t="s">
        <v>195</v>
      </c>
      <c r="D2449" t="s">
        <v>189</v>
      </c>
      <c r="E2449" t="s">
        <v>182</v>
      </c>
      <c r="F2449" t="s">
        <v>324</v>
      </c>
      <c r="G2449" t="s">
        <v>197</v>
      </c>
      <c r="H2449">
        <v>33710</v>
      </c>
      <c r="I2449" t="s">
        <v>185</v>
      </c>
      <c r="J2449" t="s">
        <v>193</v>
      </c>
      <c r="K2449" t="s">
        <v>194</v>
      </c>
      <c r="L2449" s="90">
        <v>9</v>
      </c>
      <c r="M2449">
        <v>3</v>
      </c>
      <c r="N2449">
        <v>0.2</v>
      </c>
      <c r="O2449" s="90">
        <v>3.15</v>
      </c>
      <c r="P2449"/>
      <c r="Q2449"/>
    </row>
    <row r="2450" spans="1:17" x14ac:dyDescent="0.25">
      <c r="A2450" t="s">
        <v>3300</v>
      </c>
      <c r="B2450" s="66">
        <v>43548</v>
      </c>
      <c r="C2450" t="s">
        <v>195</v>
      </c>
      <c r="D2450" t="s">
        <v>189</v>
      </c>
      <c r="E2450" t="s">
        <v>182</v>
      </c>
      <c r="F2450" t="s">
        <v>301</v>
      </c>
      <c r="G2450" t="s">
        <v>213</v>
      </c>
      <c r="H2450">
        <v>75220</v>
      </c>
      <c r="I2450" t="s">
        <v>214</v>
      </c>
      <c r="J2450" t="s">
        <v>193</v>
      </c>
      <c r="K2450" t="s">
        <v>204</v>
      </c>
      <c r="L2450" s="90">
        <v>1.3620000000000001</v>
      </c>
      <c r="M2450">
        <v>1</v>
      </c>
      <c r="N2450">
        <v>0.8</v>
      </c>
      <c r="O2450" s="90">
        <v>2.1791999999999998</v>
      </c>
      <c r="P2450"/>
      <c r="Q2450"/>
    </row>
    <row r="2451" spans="1:17" x14ac:dyDescent="0.25">
      <c r="A2451" t="s">
        <v>3301</v>
      </c>
      <c r="B2451" s="66">
        <v>43548</v>
      </c>
      <c r="C2451" t="s">
        <v>195</v>
      </c>
      <c r="D2451" t="s">
        <v>181</v>
      </c>
      <c r="E2451" t="s">
        <v>182</v>
      </c>
      <c r="F2451" t="s">
        <v>269</v>
      </c>
      <c r="G2451" t="s">
        <v>240</v>
      </c>
      <c r="H2451">
        <v>47201</v>
      </c>
      <c r="I2451" t="s">
        <v>214</v>
      </c>
      <c r="J2451" t="s">
        <v>186</v>
      </c>
      <c r="K2451" t="s">
        <v>188</v>
      </c>
      <c r="L2451" s="90">
        <v>1516.2</v>
      </c>
      <c r="M2451">
        <v>7</v>
      </c>
      <c r="N2451">
        <v>0</v>
      </c>
      <c r="O2451" s="90">
        <v>394.21199999999999</v>
      </c>
      <c r="P2451"/>
      <c r="Q2451"/>
    </row>
    <row r="2452" spans="1:17" x14ac:dyDescent="0.25">
      <c r="A2452" t="s">
        <v>3302</v>
      </c>
      <c r="B2452" s="66">
        <v>43548</v>
      </c>
      <c r="C2452" t="s">
        <v>195</v>
      </c>
      <c r="D2452" t="s">
        <v>181</v>
      </c>
      <c r="E2452" t="s">
        <v>182</v>
      </c>
      <c r="F2452" t="s">
        <v>225</v>
      </c>
      <c r="G2452" t="s">
        <v>218</v>
      </c>
      <c r="H2452">
        <v>84057</v>
      </c>
      <c r="I2452" t="s">
        <v>192</v>
      </c>
      <c r="J2452" t="s">
        <v>186</v>
      </c>
      <c r="K2452" t="s">
        <v>198</v>
      </c>
      <c r="L2452" s="90">
        <v>1044.6300000000001</v>
      </c>
      <c r="M2452">
        <v>3</v>
      </c>
      <c r="N2452">
        <v>0</v>
      </c>
      <c r="O2452" s="90">
        <v>240.26490000000001</v>
      </c>
      <c r="P2452"/>
      <c r="Q2452"/>
    </row>
    <row r="2453" spans="1:17" x14ac:dyDescent="0.25">
      <c r="A2453" t="s">
        <v>3303</v>
      </c>
      <c r="B2453" s="66">
        <v>43548</v>
      </c>
      <c r="C2453" t="s">
        <v>195</v>
      </c>
      <c r="D2453" t="s">
        <v>181</v>
      </c>
      <c r="E2453" t="s">
        <v>182</v>
      </c>
      <c r="F2453" t="s">
        <v>245</v>
      </c>
      <c r="G2453" t="s">
        <v>231</v>
      </c>
      <c r="H2453">
        <v>60610</v>
      </c>
      <c r="I2453" t="s">
        <v>214</v>
      </c>
      <c r="J2453" t="s">
        <v>202</v>
      </c>
      <c r="K2453" t="s">
        <v>168</v>
      </c>
      <c r="L2453" s="90">
        <v>68.111999999999995</v>
      </c>
      <c r="M2453">
        <v>3</v>
      </c>
      <c r="N2453">
        <v>0.2</v>
      </c>
      <c r="O2453" s="90">
        <v>17.8794</v>
      </c>
      <c r="P2453"/>
      <c r="Q2453"/>
    </row>
    <row r="2454" spans="1:17" x14ac:dyDescent="0.25">
      <c r="A2454" t="s">
        <v>3304</v>
      </c>
      <c r="B2454" s="66">
        <v>43549</v>
      </c>
      <c r="C2454" t="s">
        <v>195</v>
      </c>
      <c r="D2454" t="s">
        <v>189</v>
      </c>
      <c r="E2454" t="s">
        <v>182</v>
      </c>
      <c r="F2454" t="s">
        <v>222</v>
      </c>
      <c r="G2454" t="s">
        <v>223</v>
      </c>
      <c r="H2454">
        <v>19140</v>
      </c>
      <c r="I2454" t="s">
        <v>224</v>
      </c>
      <c r="J2454" t="s">
        <v>193</v>
      </c>
      <c r="K2454" t="s">
        <v>201</v>
      </c>
      <c r="L2454" s="90">
        <v>8.016</v>
      </c>
      <c r="M2454">
        <v>3</v>
      </c>
      <c r="N2454">
        <v>0.2</v>
      </c>
      <c r="O2454" s="90">
        <v>1.1022000000000001</v>
      </c>
      <c r="P2454"/>
      <c r="Q2454"/>
    </row>
    <row r="2455" spans="1:17" x14ac:dyDescent="0.25">
      <c r="A2455" t="s">
        <v>3305</v>
      </c>
      <c r="B2455" s="66">
        <v>43549</v>
      </c>
      <c r="C2455" t="s">
        <v>228</v>
      </c>
      <c r="D2455" t="s">
        <v>181</v>
      </c>
      <c r="E2455" t="s">
        <v>182</v>
      </c>
      <c r="F2455" t="s">
        <v>452</v>
      </c>
      <c r="G2455" t="s">
        <v>191</v>
      </c>
      <c r="H2455">
        <v>93727</v>
      </c>
      <c r="I2455" t="s">
        <v>192</v>
      </c>
      <c r="J2455" t="s">
        <v>202</v>
      </c>
      <c r="K2455" t="s">
        <v>328</v>
      </c>
      <c r="L2455" s="90">
        <v>479.98399999999998</v>
      </c>
      <c r="M2455">
        <v>2</v>
      </c>
      <c r="N2455">
        <v>0.2</v>
      </c>
      <c r="O2455" s="90">
        <v>59.997999999999998</v>
      </c>
      <c r="P2455"/>
      <c r="Q2455"/>
    </row>
    <row r="2456" spans="1:17" x14ac:dyDescent="0.25">
      <c r="A2456" t="s">
        <v>3306</v>
      </c>
      <c r="B2456" s="66">
        <v>43549</v>
      </c>
      <c r="C2456" t="s">
        <v>195</v>
      </c>
      <c r="D2456" t="s">
        <v>189</v>
      </c>
      <c r="E2456" t="s">
        <v>182</v>
      </c>
      <c r="F2456" t="s">
        <v>269</v>
      </c>
      <c r="G2456" t="s">
        <v>240</v>
      </c>
      <c r="H2456">
        <v>47201</v>
      </c>
      <c r="I2456" t="s">
        <v>214</v>
      </c>
      <c r="J2456" t="s">
        <v>193</v>
      </c>
      <c r="K2456" t="s">
        <v>204</v>
      </c>
      <c r="L2456" s="90">
        <v>497.94</v>
      </c>
      <c r="M2456">
        <v>3</v>
      </c>
      <c r="N2456">
        <v>0</v>
      </c>
      <c r="O2456" s="90">
        <v>224.07300000000001</v>
      </c>
      <c r="P2456"/>
      <c r="Q2456"/>
    </row>
    <row r="2457" spans="1:17" x14ac:dyDescent="0.25">
      <c r="A2457" t="s">
        <v>3307</v>
      </c>
      <c r="B2457" s="66">
        <v>43549</v>
      </c>
      <c r="C2457" t="s">
        <v>195</v>
      </c>
      <c r="D2457" t="s">
        <v>181</v>
      </c>
      <c r="E2457" t="s">
        <v>182</v>
      </c>
      <c r="F2457" t="s">
        <v>355</v>
      </c>
      <c r="G2457" t="s">
        <v>197</v>
      </c>
      <c r="H2457">
        <v>32216</v>
      </c>
      <c r="I2457" t="s">
        <v>185</v>
      </c>
      <c r="J2457" t="s">
        <v>202</v>
      </c>
      <c r="K2457" t="s">
        <v>203</v>
      </c>
      <c r="L2457" s="90">
        <v>863.88</v>
      </c>
      <c r="M2457">
        <v>3</v>
      </c>
      <c r="N2457">
        <v>0.2</v>
      </c>
      <c r="O2457" s="90">
        <v>107.985</v>
      </c>
      <c r="P2457"/>
      <c r="Q2457"/>
    </row>
    <row r="2458" spans="1:17" x14ac:dyDescent="0.25">
      <c r="A2458" t="s">
        <v>3308</v>
      </c>
      <c r="B2458" s="66">
        <v>43549</v>
      </c>
      <c r="C2458" t="s">
        <v>180</v>
      </c>
      <c r="D2458" t="s">
        <v>181</v>
      </c>
      <c r="E2458" t="s">
        <v>182</v>
      </c>
      <c r="F2458" t="s">
        <v>219</v>
      </c>
      <c r="G2458" t="s">
        <v>191</v>
      </c>
      <c r="H2458">
        <v>94110</v>
      </c>
      <c r="I2458" t="s">
        <v>192</v>
      </c>
      <c r="J2458" t="s">
        <v>186</v>
      </c>
      <c r="K2458" t="s">
        <v>187</v>
      </c>
      <c r="L2458" s="90">
        <v>222.666</v>
      </c>
      <c r="M2458">
        <v>2</v>
      </c>
      <c r="N2458">
        <v>0.15</v>
      </c>
      <c r="O2458" s="90">
        <v>10.478400000000001</v>
      </c>
      <c r="P2458"/>
      <c r="Q2458"/>
    </row>
    <row r="2459" spans="1:17" x14ac:dyDescent="0.25">
      <c r="A2459" t="s">
        <v>3309</v>
      </c>
      <c r="B2459" s="66">
        <v>43549</v>
      </c>
      <c r="C2459" t="s">
        <v>195</v>
      </c>
      <c r="D2459" t="s">
        <v>189</v>
      </c>
      <c r="E2459" t="s">
        <v>182</v>
      </c>
      <c r="F2459" t="s">
        <v>340</v>
      </c>
      <c r="G2459" t="s">
        <v>268</v>
      </c>
      <c r="H2459">
        <v>50315</v>
      </c>
      <c r="I2459" t="s">
        <v>214</v>
      </c>
      <c r="J2459" t="s">
        <v>186</v>
      </c>
      <c r="K2459" t="s">
        <v>200</v>
      </c>
      <c r="L2459" s="90">
        <v>34.58</v>
      </c>
      <c r="M2459">
        <v>7</v>
      </c>
      <c r="N2459">
        <v>0</v>
      </c>
      <c r="O2459" s="90">
        <v>14.5236</v>
      </c>
      <c r="P2459"/>
      <c r="Q2459"/>
    </row>
    <row r="2460" spans="1:17" x14ac:dyDescent="0.25">
      <c r="A2460" t="s">
        <v>3310</v>
      </c>
      <c r="B2460" s="66">
        <v>43549</v>
      </c>
      <c r="C2460" t="s">
        <v>195</v>
      </c>
      <c r="D2460" t="s">
        <v>181</v>
      </c>
      <c r="E2460" t="s">
        <v>182</v>
      </c>
      <c r="F2460" t="s">
        <v>222</v>
      </c>
      <c r="G2460" t="s">
        <v>223</v>
      </c>
      <c r="H2460">
        <v>19134</v>
      </c>
      <c r="I2460" t="s">
        <v>224</v>
      </c>
      <c r="J2460" t="s">
        <v>202</v>
      </c>
      <c r="K2460" t="s">
        <v>203</v>
      </c>
      <c r="L2460" s="90">
        <v>494.98200000000003</v>
      </c>
      <c r="M2460">
        <v>3</v>
      </c>
      <c r="N2460">
        <v>0.4</v>
      </c>
      <c r="O2460" s="90">
        <v>115.4958</v>
      </c>
      <c r="P2460"/>
      <c r="Q2460"/>
    </row>
    <row r="2461" spans="1:17" x14ac:dyDescent="0.25">
      <c r="A2461" t="s">
        <v>3311</v>
      </c>
      <c r="B2461" s="66">
        <v>43549</v>
      </c>
      <c r="C2461" t="s">
        <v>334</v>
      </c>
      <c r="D2461" t="s">
        <v>181</v>
      </c>
      <c r="E2461" t="s">
        <v>182</v>
      </c>
      <c r="F2461" t="s">
        <v>439</v>
      </c>
      <c r="G2461" t="s">
        <v>197</v>
      </c>
      <c r="H2461">
        <v>33030</v>
      </c>
      <c r="I2461" t="s">
        <v>185</v>
      </c>
      <c r="J2461" t="s">
        <v>193</v>
      </c>
      <c r="K2461" t="s">
        <v>199</v>
      </c>
      <c r="L2461" s="90">
        <v>85.224000000000004</v>
      </c>
      <c r="M2461">
        <v>3</v>
      </c>
      <c r="N2461">
        <v>0.2</v>
      </c>
      <c r="O2461" s="90">
        <v>7.4570999999999996</v>
      </c>
      <c r="P2461"/>
      <c r="Q2461"/>
    </row>
    <row r="2462" spans="1:17" x14ac:dyDescent="0.25">
      <c r="A2462" t="s">
        <v>3312</v>
      </c>
      <c r="B2462" s="66">
        <v>43549</v>
      </c>
      <c r="C2462" t="s">
        <v>195</v>
      </c>
      <c r="D2462" t="s">
        <v>181</v>
      </c>
      <c r="E2462" t="s">
        <v>182</v>
      </c>
      <c r="F2462" t="s">
        <v>321</v>
      </c>
      <c r="G2462" t="s">
        <v>249</v>
      </c>
      <c r="H2462">
        <v>22204</v>
      </c>
      <c r="I2462" t="s">
        <v>185</v>
      </c>
      <c r="J2462" t="s">
        <v>186</v>
      </c>
      <c r="K2462" t="s">
        <v>200</v>
      </c>
      <c r="L2462" s="90">
        <v>60.84</v>
      </c>
      <c r="M2462">
        <v>3</v>
      </c>
      <c r="N2462">
        <v>0</v>
      </c>
      <c r="O2462" s="90">
        <v>19.468800000000002</v>
      </c>
      <c r="P2462"/>
      <c r="Q2462"/>
    </row>
    <row r="2463" spans="1:17" x14ac:dyDescent="0.25">
      <c r="A2463" t="s">
        <v>3313</v>
      </c>
      <c r="B2463" s="66">
        <v>43549</v>
      </c>
      <c r="C2463" t="s">
        <v>180</v>
      </c>
      <c r="D2463" t="s">
        <v>181</v>
      </c>
      <c r="E2463" t="s">
        <v>182</v>
      </c>
      <c r="F2463" t="s">
        <v>269</v>
      </c>
      <c r="G2463" t="s">
        <v>270</v>
      </c>
      <c r="H2463">
        <v>43229</v>
      </c>
      <c r="I2463" t="s">
        <v>224</v>
      </c>
      <c r="J2463" t="s">
        <v>202</v>
      </c>
      <c r="K2463" t="s">
        <v>168</v>
      </c>
      <c r="L2463" s="90">
        <v>47.984000000000002</v>
      </c>
      <c r="M2463">
        <v>2</v>
      </c>
      <c r="N2463">
        <v>0.2</v>
      </c>
      <c r="O2463" s="90">
        <v>0.5998</v>
      </c>
      <c r="P2463"/>
      <c r="Q2463"/>
    </row>
    <row r="2464" spans="1:17" x14ac:dyDescent="0.25">
      <c r="A2464" t="s">
        <v>3314</v>
      </c>
      <c r="B2464" s="66">
        <v>43549</v>
      </c>
      <c r="C2464" t="s">
        <v>180</v>
      </c>
      <c r="D2464" t="s">
        <v>189</v>
      </c>
      <c r="E2464" t="s">
        <v>182</v>
      </c>
      <c r="F2464" t="s">
        <v>510</v>
      </c>
      <c r="G2464" t="s">
        <v>210</v>
      </c>
      <c r="H2464">
        <v>99207</v>
      </c>
      <c r="I2464" t="s">
        <v>192</v>
      </c>
      <c r="J2464" t="s">
        <v>186</v>
      </c>
      <c r="K2464" t="s">
        <v>188</v>
      </c>
      <c r="L2464" s="90">
        <v>569.56799999999998</v>
      </c>
      <c r="M2464">
        <v>2</v>
      </c>
      <c r="N2464">
        <v>0.2</v>
      </c>
      <c r="O2464" s="90">
        <v>7.1196000000000002</v>
      </c>
      <c r="P2464"/>
      <c r="Q2464"/>
    </row>
    <row r="2465" spans="1:17" x14ac:dyDescent="0.25">
      <c r="A2465" t="s">
        <v>3315</v>
      </c>
      <c r="B2465" s="66">
        <v>43550</v>
      </c>
      <c r="C2465" t="s">
        <v>195</v>
      </c>
      <c r="D2465" t="s">
        <v>189</v>
      </c>
      <c r="E2465" t="s">
        <v>182</v>
      </c>
      <c r="F2465" t="s">
        <v>306</v>
      </c>
      <c r="G2465" t="s">
        <v>236</v>
      </c>
      <c r="H2465">
        <v>48234</v>
      </c>
      <c r="I2465" t="s">
        <v>214</v>
      </c>
      <c r="J2465" t="s">
        <v>193</v>
      </c>
      <c r="K2465" t="s">
        <v>243</v>
      </c>
      <c r="L2465" s="90">
        <v>6.08</v>
      </c>
      <c r="M2465">
        <v>1</v>
      </c>
      <c r="N2465">
        <v>0</v>
      </c>
      <c r="O2465" s="90">
        <v>3.04</v>
      </c>
      <c r="P2465"/>
      <c r="Q2465"/>
    </row>
    <row r="2466" spans="1:17" x14ac:dyDescent="0.25">
      <c r="A2466" t="s">
        <v>3316</v>
      </c>
      <c r="B2466" s="66">
        <v>43550</v>
      </c>
      <c r="C2466" t="s">
        <v>195</v>
      </c>
      <c r="D2466" t="s">
        <v>189</v>
      </c>
      <c r="E2466" t="s">
        <v>182</v>
      </c>
      <c r="F2466" t="s">
        <v>258</v>
      </c>
      <c r="G2466" t="s">
        <v>242</v>
      </c>
      <c r="H2466">
        <v>14609</v>
      </c>
      <c r="I2466" t="s">
        <v>224</v>
      </c>
      <c r="J2466" t="s">
        <v>193</v>
      </c>
      <c r="K2466" t="s">
        <v>208</v>
      </c>
      <c r="L2466" s="90">
        <v>6.48</v>
      </c>
      <c r="M2466">
        <v>1</v>
      </c>
      <c r="N2466">
        <v>0</v>
      </c>
      <c r="O2466" s="90">
        <v>3.1103999999999998</v>
      </c>
      <c r="P2466"/>
      <c r="Q2466"/>
    </row>
    <row r="2467" spans="1:17" x14ac:dyDescent="0.25">
      <c r="A2467" t="s">
        <v>3317</v>
      </c>
      <c r="B2467" s="66">
        <v>43550</v>
      </c>
      <c r="C2467" t="s">
        <v>195</v>
      </c>
      <c r="D2467" t="s">
        <v>189</v>
      </c>
      <c r="E2467" t="s">
        <v>182</v>
      </c>
      <c r="F2467" t="s">
        <v>294</v>
      </c>
      <c r="G2467" t="s">
        <v>213</v>
      </c>
      <c r="H2467">
        <v>75051</v>
      </c>
      <c r="I2467" t="s">
        <v>214</v>
      </c>
      <c r="J2467" t="s">
        <v>186</v>
      </c>
      <c r="K2467" t="s">
        <v>200</v>
      </c>
      <c r="L2467" s="90">
        <v>38.08</v>
      </c>
      <c r="M2467">
        <v>5</v>
      </c>
      <c r="N2467">
        <v>0.6</v>
      </c>
      <c r="O2467" s="90">
        <v>29.512</v>
      </c>
      <c r="P2467"/>
      <c r="Q2467"/>
    </row>
    <row r="2468" spans="1:17" x14ac:dyDescent="0.25">
      <c r="A2468" t="s">
        <v>3318</v>
      </c>
      <c r="B2468" s="66">
        <v>43550</v>
      </c>
      <c r="C2468" t="s">
        <v>195</v>
      </c>
      <c r="D2468" t="s">
        <v>189</v>
      </c>
      <c r="E2468" t="s">
        <v>182</v>
      </c>
      <c r="F2468" t="s">
        <v>361</v>
      </c>
      <c r="G2468" t="s">
        <v>213</v>
      </c>
      <c r="H2468">
        <v>77340</v>
      </c>
      <c r="I2468" t="s">
        <v>214</v>
      </c>
      <c r="J2468" t="s">
        <v>202</v>
      </c>
      <c r="K2468" t="s">
        <v>203</v>
      </c>
      <c r="L2468" s="90">
        <v>755.94399999999996</v>
      </c>
      <c r="M2468">
        <v>7</v>
      </c>
      <c r="N2468">
        <v>0.2</v>
      </c>
      <c r="O2468" s="90">
        <v>66.145099999999999</v>
      </c>
      <c r="P2468"/>
      <c r="Q2468"/>
    </row>
    <row r="2469" spans="1:17" x14ac:dyDescent="0.25">
      <c r="A2469" t="s">
        <v>3319</v>
      </c>
      <c r="B2469" s="66">
        <v>43550</v>
      </c>
      <c r="C2469" t="s">
        <v>195</v>
      </c>
      <c r="D2469" t="s">
        <v>181</v>
      </c>
      <c r="E2469" t="s">
        <v>182</v>
      </c>
      <c r="F2469" t="s">
        <v>250</v>
      </c>
      <c r="G2469" t="s">
        <v>252</v>
      </c>
      <c r="H2469">
        <v>38301</v>
      </c>
      <c r="I2469" t="s">
        <v>185</v>
      </c>
      <c r="J2469" t="s">
        <v>193</v>
      </c>
      <c r="K2469" t="s">
        <v>201</v>
      </c>
      <c r="L2469" s="90">
        <v>23.128</v>
      </c>
      <c r="M2469">
        <v>7</v>
      </c>
      <c r="N2469">
        <v>0.2</v>
      </c>
      <c r="O2469" s="90">
        <v>2.891</v>
      </c>
      <c r="P2469"/>
      <c r="Q2469"/>
    </row>
    <row r="2470" spans="1:17" x14ac:dyDescent="0.25">
      <c r="A2470" t="s">
        <v>3320</v>
      </c>
      <c r="B2470" s="66">
        <v>43551</v>
      </c>
      <c r="C2470" t="s">
        <v>228</v>
      </c>
      <c r="D2470" t="s">
        <v>189</v>
      </c>
      <c r="E2470" t="s">
        <v>182</v>
      </c>
      <c r="F2470" t="s">
        <v>663</v>
      </c>
      <c r="G2470" t="s">
        <v>333</v>
      </c>
      <c r="H2470">
        <v>30328</v>
      </c>
      <c r="I2470" t="s">
        <v>185</v>
      </c>
      <c r="J2470" t="s">
        <v>202</v>
      </c>
      <c r="K2470" t="s">
        <v>203</v>
      </c>
      <c r="L2470" s="90">
        <v>55.98</v>
      </c>
      <c r="M2470">
        <v>2</v>
      </c>
      <c r="N2470">
        <v>0</v>
      </c>
      <c r="O2470" s="90">
        <v>15.6744</v>
      </c>
      <c r="P2470"/>
      <c r="Q2470"/>
    </row>
    <row r="2471" spans="1:17" x14ac:dyDescent="0.25">
      <c r="A2471" t="s">
        <v>3321</v>
      </c>
      <c r="B2471" s="66">
        <v>43551</v>
      </c>
      <c r="C2471" t="s">
        <v>195</v>
      </c>
      <c r="D2471" t="s">
        <v>189</v>
      </c>
      <c r="E2471" t="s">
        <v>182</v>
      </c>
      <c r="F2471" t="s">
        <v>222</v>
      </c>
      <c r="G2471" t="s">
        <v>223</v>
      </c>
      <c r="H2471">
        <v>19134</v>
      </c>
      <c r="I2471" t="s">
        <v>224</v>
      </c>
      <c r="J2471" t="s">
        <v>193</v>
      </c>
      <c r="K2471" t="s">
        <v>205</v>
      </c>
      <c r="L2471" s="90">
        <v>34.847999999999999</v>
      </c>
      <c r="M2471">
        <v>2</v>
      </c>
      <c r="N2471">
        <v>0.2</v>
      </c>
      <c r="O2471" s="90">
        <v>6.5339999999999998</v>
      </c>
      <c r="P2471"/>
      <c r="Q2471"/>
    </row>
    <row r="2472" spans="1:17" x14ac:dyDescent="0.25">
      <c r="A2472" t="s">
        <v>3322</v>
      </c>
      <c r="B2472" s="66">
        <v>43551</v>
      </c>
      <c r="C2472" t="s">
        <v>228</v>
      </c>
      <c r="D2472" t="s">
        <v>189</v>
      </c>
      <c r="E2472" t="s">
        <v>182</v>
      </c>
      <c r="F2472" t="s">
        <v>420</v>
      </c>
      <c r="G2472" t="s">
        <v>191</v>
      </c>
      <c r="H2472">
        <v>92503</v>
      </c>
      <c r="I2472" t="s">
        <v>192</v>
      </c>
      <c r="J2472" t="s">
        <v>193</v>
      </c>
      <c r="K2472" t="s">
        <v>199</v>
      </c>
      <c r="L2472" s="90">
        <v>535.41</v>
      </c>
      <c r="M2472">
        <v>3</v>
      </c>
      <c r="N2472">
        <v>0</v>
      </c>
      <c r="O2472" s="90">
        <v>160.62299999999999</v>
      </c>
      <c r="P2472"/>
      <c r="Q2472"/>
    </row>
    <row r="2473" spans="1:17" x14ac:dyDescent="0.25">
      <c r="A2473" t="s">
        <v>3323</v>
      </c>
      <c r="B2473" s="66">
        <v>43551</v>
      </c>
      <c r="C2473" t="s">
        <v>228</v>
      </c>
      <c r="D2473" t="s">
        <v>181</v>
      </c>
      <c r="E2473" t="s">
        <v>182</v>
      </c>
      <c r="F2473" t="s">
        <v>244</v>
      </c>
      <c r="G2473" t="s">
        <v>242</v>
      </c>
      <c r="H2473">
        <v>12180</v>
      </c>
      <c r="I2473" t="s">
        <v>224</v>
      </c>
      <c r="J2473" t="s">
        <v>193</v>
      </c>
      <c r="K2473" t="s">
        <v>201</v>
      </c>
      <c r="L2473" s="90">
        <v>1.68</v>
      </c>
      <c r="M2473">
        <v>1</v>
      </c>
      <c r="N2473">
        <v>0</v>
      </c>
      <c r="O2473" s="90">
        <v>0.84</v>
      </c>
      <c r="P2473"/>
      <c r="Q2473"/>
    </row>
    <row r="2474" spans="1:17" x14ac:dyDescent="0.25">
      <c r="A2474" t="s">
        <v>3324</v>
      </c>
      <c r="B2474" s="66">
        <v>43551</v>
      </c>
      <c r="C2474" t="s">
        <v>180</v>
      </c>
      <c r="D2474" t="s">
        <v>181</v>
      </c>
      <c r="E2474" t="s">
        <v>182</v>
      </c>
      <c r="F2474" t="s">
        <v>222</v>
      </c>
      <c r="G2474" t="s">
        <v>223</v>
      </c>
      <c r="H2474">
        <v>19134</v>
      </c>
      <c r="I2474" t="s">
        <v>224</v>
      </c>
      <c r="J2474" t="s">
        <v>202</v>
      </c>
      <c r="K2474" t="s">
        <v>203</v>
      </c>
      <c r="L2474" s="90">
        <v>124.2</v>
      </c>
      <c r="M2474">
        <v>3</v>
      </c>
      <c r="N2474">
        <v>0.4</v>
      </c>
      <c r="O2474" s="90">
        <v>31.05</v>
      </c>
      <c r="P2474"/>
      <c r="Q2474"/>
    </row>
    <row r="2475" spans="1:17" x14ac:dyDescent="0.25">
      <c r="A2475" t="s">
        <v>3325</v>
      </c>
      <c r="B2475" s="66">
        <v>43551</v>
      </c>
      <c r="C2475" t="s">
        <v>195</v>
      </c>
      <c r="D2475" t="s">
        <v>181</v>
      </c>
      <c r="E2475" t="s">
        <v>182</v>
      </c>
      <c r="F2475" t="s">
        <v>241</v>
      </c>
      <c r="G2475" t="s">
        <v>242</v>
      </c>
      <c r="H2475">
        <v>10009</v>
      </c>
      <c r="I2475" t="s">
        <v>224</v>
      </c>
      <c r="J2475" t="s">
        <v>202</v>
      </c>
      <c r="K2475" t="s">
        <v>168</v>
      </c>
      <c r="L2475" s="90">
        <v>357</v>
      </c>
      <c r="M2475">
        <v>3</v>
      </c>
      <c r="N2475">
        <v>0</v>
      </c>
      <c r="O2475" s="90">
        <v>57.12</v>
      </c>
      <c r="P2475"/>
      <c r="Q2475"/>
    </row>
    <row r="2476" spans="1:17" x14ac:dyDescent="0.25">
      <c r="A2476" t="s">
        <v>3326</v>
      </c>
      <c r="B2476" s="66">
        <v>43551</v>
      </c>
      <c r="C2476" t="s">
        <v>195</v>
      </c>
      <c r="D2476" t="s">
        <v>189</v>
      </c>
      <c r="E2476" t="s">
        <v>182</v>
      </c>
      <c r="F2476" t="s">
        <v>222</v>
      </c>
      <c r="G2476" t="s">
        <v>223</v>
      </c>
      <c r="H2476">
        <v>19120</v>
      </c>
      <c r="I2476" t="s">
        <v>224</v>
      </c>
      <c r="J2476" t="s">
        <v>193</v>
      </c>
      <c r="K2476" t="s">
        <v>194</v>
      </c>
      <c r="L2476" s="90">
        <v>17.544</v>
      </c>
      <c r="M2476">
        <v>3</v>
      </c>
      <c r="N2476">
        <v>0.2</v>
      </c>
      <c r="O2476" s="90">
        <v>5.9211</v>
      </c>
      <c r="P2476"/>
      <c r="Q2476"/>
    </row>
    <row r="2477" spans="1:17" x14ac:dyDescent="0.25">
      <c r="A2477" t="s">
        <v>3327</v>
      </c>
      <c r="B2477" s="66">
        <v>43552</v>
      </c>
      <c r="C2477" t="s">
        <v>228</v>
      </c>
      <c r="D2477" t="s">
        <v>211</v>
      </c>
      <c r="E2477" t="s">
        <v>182</v>
      </c>
      <c r="F2477" t="s">
        <v>310</v>
      </c>
      <c r="G2477" t="s">
        <v>191</v>
      </c>
      <c r="H2477">
        <v>92105</v>
      </c>
      <c r="I2477" t="s">
        <v>192</v>
      </c>
      <c r="J2477" t="s">
        <v>193</v>
      </c>
      <c r="K2477" t="s">
        <v>208</v>
      </c>
      <c r="L2477" s="90">
        <v>19.440000000000001</v>
      </c>
      <c r="M2477">
        <v>3</v>
      </c>
      <c r="N2477">
        <v>0</v>
      </c>
      <c r="O2477" s="90">
        <v>9.3312000000000008</v>
      </c>
      <c r="P2477"/>
      <c r="Q2477"/>
    </row>
    <row r="2478" spans="1:17" x14ac:dyDescent="0.25">
      <c r="A2478" t="s">
        <v>3328</v>
      </c>
      <c r="B2478" s="66">
        <v>43552</v>
      </c>
      <c r="C2478" t="s">
        <v>195</v>
      </c>
      <c r="D2478" t="s">
        <v>181</v>
      </c>
      <c r="E2478" t="s">
        <v>182</v>
      </c>
      <c r="F2478" t="s">
        <v>190</v>
      </c>
      <c r="G2478" t="s">
        <v>191</v>
      </c>
      <c r="H2478">
        <v>90036</v>
      </c>
      <c r="I2478" t="s">
        <v>192</v>
      </c>
      <c r="J2478" t="s">
        <v>186</v>
      </c>
      <c r="K2478" t="s">
        <v>198</v>
      </c>
      <c r="L2478" s="90">
        <v>171.28800000000001</v>
      </c>
      <c r="M2478">
        <v>3</v>
      </c>
      <c r="N2478">
        <v>0.2</v>
      </c>
      <c r="O2478" s="90">
        <v>6.4233000000000002</v>
      </c>
      <c r="P2478"/>
      <c r="Q2478"/>
    </row>
    <row r="2479" spans="1:17" x14ac:dyDescent="0.25">
      <c r="A2479" t="s">
        <v>3329</v>
      </c>
      <c r="B2479" s="66">
        <v>43552</v>
      </c>
      <c r="C2479" t="s">
        <v>195</v>
      </c>
      <c r="D2479" t="s">
        <v>189</v>
      </c>
      <c r="E2479" t="s">
        <v>182</v>
      </c>
      <c r="F2479" t="s">
        <v>283</v>
      </c>
      <c r="G2479" t="s">
        <v>191</v>
      </c>
      <c r="H2479">
        <v>95123</v>
      </c>
      <c r="I2479" t="s">
        <v>192</v>
      </c>
      <c r="J2479" t="s">
        <v>193</v>
      </c>
      <c r="K2479" t="s">
        <v>205</v>
      </c>
      <c r="L2479" s="90">
        <v>59.7</v>
      </c>
      <c r="M2479">
        <v>3</v>
      </c>
      <c r="N2479">
        <v>0</v>
      </c>
      <c r="O2479" s="90">
        <v>26.864999999999998</v>
      </c>
      <c r="P2479"/>
      <c r="Q2479"/>
    </row>
    <row r="2480" spans="1:17" x14ac:dyDescent="0.25">
      <c r="A2480" t="s">
        <v>3330</v>
      </c>
      <c r="B2480" s="66">
        <v>43552</v>
      </c>
      <c r="C2480" t="s">
        <v>180</v>
      </c>
      <c r="D2480" t="s">
        <v>189</v>
      </c>
      <c r="E2480" t="s">
        <v>182</v>
      </c>
      <c r="F2480" t="s">
        <v>241</v>
      </c>
      <c r="G2480" t="s">
        <v>242</v>
      </c>
      <c r="H2480">
        <v>10011</v>
      </c>
      <c r="I2480" t="s">
        <v>224</v>
      </c>
      <c r="J2480" t="s">
        <v>186</v>
      </c>
      <c r="K2480" t="s">
        <v>198</v>
      </c>
      <c r="L2480" s="90">
        <v>313.17599999999999</v>
      </c>
      <c r="M2480">
        <v>2</v>
      </c>
      <c r="N2480">
        <v>0.4</v>
      </c>
      <c r="O2480" s="90">
        <v>120.0508</v>
      </c>
      <c r="P2480"/>
      <c r="Q2480"/>
    </row>
    <row r="2481" spans="1:17" x14ac:dyDescent="0.25">
      <c r="A2481" t="s">
        <v>3331</v>
      </c>
      <c r="B2481" s="66">
        <v>43553</v>
      </c>
      <c r="C2481" t="s">
        <v>180</v>
      </c>
      <c r="D2481" t="s">
        <v>211</v>
      </c>
      <c r="E2481" t="s">
        <v>182</v>
      </c>
      <c r="F2481" t="s">
        <v>219</v>
      </c>
      <c r="G2481" t="s">
        <v>191</v>
      </c>
      <c r="H2481">
        <v>94109</v>
      </c>
      <c r="I2481" t="s">
        <v>192</v>
      </c>
      <c r="J2481" t="s">
        <v>193</v>
      </c>
      <c r="K2481" t="s">
        <v>204</v>
      </c>
      <c r="L2481" s="90">
        <v>11.952</v>
      </c>
      <c r="M2481">
        <v>3</v>
      </c>
      <c r="N2481">
        <v>0.2</v>
      </c>
      <c r="O2481" s="90">
        <v>4.1832000000000003</v>
      </c>
      <c r="P2481"/>
      <c r="Q2481"/>
    </row>
    <row r="2482" spans="1:17" x14ac:dyDescent="0.25">
      <c r="A2482" t="s">
        <v>3332</v>
      </c>
      <c r="B2482" s="66">
        <v>43553</v>
      </c>
      <c r="C2482" t="s">
        <v>195</v>
      </c>
      <c r="D2482" t="s">
        <v>181</v>
      </c>
      <c r="E2482" t="s">
        <v>182</v>
      </c>
      <c r="F2482" t="s">
        <v>542</v>
      </c>
      <c r="G2482" t="s">
        <v>363</v>
      </c>
      <c r="H2482">
        <v>72209</v>
      </c>
      <c r="I2482" t="s">
        <v>185</v>
      </c>
      <c r="J2482" t="s">
        <v>193</v>
      </c>
      <c r="K2482" t="s">
        <v>204</v>
      </c>
      <c r="L2482" s="90">
        <v>145.85</v>
      </c>
      <c r="M2482">
        <v>5</v>
      </c>
      <c r="N2482">
        <v>0</v>
      </c>
      <c r="O2482" s="90">
        <v>70.007999999999996</v>
      </c>
      <c r="P2482"/>
      <c r="Q2482"/>
    </row>
    <row r="2483" spans="1:17" x14ac:dyDescent="0.25">
      <c r="A2483" t="s">
        <v>3333</v>
      </c>
      <c r="B2483" s="66">
        <v>43553</v>
      </c>
      <c r="C2483" t="s">
        <v>195</v>
      </c>
      <c r="D2483" t="s">
        <v>211</v>
      </c>
      <c r="E2483" t="s">
        <v>182</v>
      </c>
      <c r="F2483" t="s">
        <v>348</v>
      </c>
      <c r="G2483" t="s">
        <v>240</v>
      </c>
      <c r="H2483">
        <v>47374</v>
      </c>
      <c r="I2483" t="s">
        <v>214</v>
      </c>
      <c r="J2483" t="s">
        <v>202</v>
      </c>
      <c r="K2483" t="s">
        <v>168</v>
      </c>
      <c r="L2483" s="90">
        <v>159.80000000000001</v>
      </c>
      <c r="M2483">
        <v>4</v>
      </c>
      <c r="N2483">
        <v>0</v>
      </c>
      <c r="O2483" s="90">
        <v>70.311999999999998</v>
      </c>
      <c r="P2483"/>
      <c r="Q2483"/>
    </row>
    <row r="2484" spans="1:17" x14ac:dyDescent="0.25">
      <c r="A2484" t="s">
        <v>3334</v>
      </c>
      <c r="B2484" s="66">
        <v>43553</v>
      </c>
      <c r="C2484" t="s">
        <v>195</v>
      </c>
      <c r="D2484" t="s">
        <v>211</v>
      </c>
      <c r="E2484" t="s">
        <v>182</v>
      </c>
      <c r="F2484" t="s">
        <v>673</v>
      </c>
      <c r="G2484" t="s">
        <v>293</v>
      </c>
      <c r="H2484">
        <v>6708</v>
      </c>
      <c r="I2484" t="s">
        <v>224</v>
      </c>
      <c r="J2484" t="s">
        <v>193</v>
      </c>
      <c r="K2484" t="s">
        <v>199</v>
      </c>
      <c r="L2484" s="90">
        <v>38.619999999999997</v>
      </c>
      <c r="M2484">
        <v>2</v>
      </c>
      <c r="N2484">
        <v>0</v>
      </c>
      <c r="O2484" s="90">
        <v>10.813599999999999</v>
      </c>
      <c r="P2484"/>
      <c r="Q2484"/>
    </row>
    <row r="2485" spans="1:17" x14ac:dyDescent="0.25">
      <c r="A2485" t="s">
        <v>3335</v>
      </c>
      <c r="B2485" s="66">
        <v>43553</v>
      </c>
      <c r="C2485" t="s">
        <v>195</v>
      </c>
      <c r="D2485" t="s">
        <v>181</v>
      </c>
      <c r="E2485" t="s">
        <v>182</v>
      </c>
      <c r="F2485" t="s">
        <v>294</v>
      </c>
      <c r="G2485" t="s">
        <v>213</v>
      </c>
      <c r="H2485">
        <v>75051</v>
      </c>
      <c r="I2485" t="s">
        <v>214</v>
      </c>
      <c r="J2485" t="s">
        <v>202</v>
      </c>
      <c r="K2485" t="s">
        <v>168</v>
      </c>
      <c r="L2485" s="90">
        <v>65.44</v>
      </c>
      <c r="M2485">
        <v>5</v>
      </c>
      <c r="N2485">
        <v>0.2</v>
      </c>
      <c r="O2485" s="90">
        <v>8.18</v>
      </c>
      <c r="P2485"/>
      <c r="Q2485"/>
    </row>
    <row r="2486" spans="1:17" x14ac:dyDescent="0.25">
      <c r="A2486" t="s">
        <v>3336</v>
      </c>
      <c r="B2486" s="66">
        <v>43553</v>
      </c>
      <c r="C2486" t="s">
        <v>195</v>
      </c>
      <c r="D2486" t="s">
        <v>181</v>
      </c>
      <c r="E2486" t="s">
        <v>182</v>
      </c>
      <c r="F2486" t="s">
        <v>551</v>
      </c>
      <c r="G2486" t="s">
        <v>236</v>
      </c>
      <c r="H2486">
        <v>48640</v>
      </c>
      <c r="I2486" t="s">
        <v>214</v>
      </c>
      <c r="J2486" t="s">
        <v>193</v>
      </c>
      <c r="K2486" t="s">
        <v>208</v>
      </c>
      <c r="L2486" s="90">
        <v>12.84</v>
      </c>
      <c r="M2486">
        <v>3</v>
      </c>
      <c r="N2486">
        <v>0</v>
      </c>
      <c r="O2486" s="90">
        <v>5.7779999999999996</v>
      </c>
      <c r="P2486"/>
      <c r="Q2486"/>
    </row>
    <row r="2487" spans="1:17" x14ac:dyDescent="0.25">
      <c r="A2487" t="s">
        <v>3337</v>
      </c>
      <c r="B2487" s="66">
        <v>43554</v>
      </c>
      <c r="C2487" t="s">
        <v>334</v>
      </c>
      <c r="D2487" t="s">
        <v>181</v>
      </c>
      <c r="E2487" t="s">
        <v>182</v>
      </c>
      <c r="F2487" t="s">
        <v>256</v>
      </c>
      <c r="G2487" t="s">
        <v>252</v>
      </c>
      <c r="H2487">
        <v>38401</v>
      </c>
      <c r="I2487" t="s">
        <v>185</v>
      </c>
      <c r="J2487" t="s">
        <v>193</v>
      </c>
      <c r="K2487" t="s">
        <v>199</v>
      </c>
      <c r="L2487" s="90">
        <v>67.135999999999996</v>
      </c>
      <c r="M2487">
        <v>4</v>
      </c>
      <c r="N2487">
        <v>0.2</v>
      </c>
      <c r="O2487" s="90">
        <v>0.83919999999999995</v>
      </c>
      <c r="P2487"/>
      <c r="Q2487"/>
    </row>
    <row r="2488" spans="1:17" x14ac:dyDescent="0.25">
      <c r="A2488" t="s">
        <v>3338</v>
      </c>
      <c r="B2488" s="66">
        <v>43554</v>
      </c>
      <c r="C2488" t="s">
        <v>195</v>
      </c>
      <c r="D2488" t="s">
        <v>181</v>
      </c>
      <c r="E2488" t="s">
        <v>182</v>
      </c>
      <c r="F2488" t="s">
        <v>523</v>
      </c>
      <c r="G2488" t="s">
        <v>252</v>
      </c>
      <c r="H2488">
        <v>37604</v>
      </c>
      <c r="I2488" t="s">
        <v>185</v>
      </c>
      <c r="J2488" t="s">
        <v>193</v>
      </c>
      <c r="K2488" t="s">
        <v>205</v>
      </c>
      <c r="L2488" s="90">
        <v>333.05599999999998</v>
      </c>
      <c r="M2488">
        <v>2</v>
      </c>
      <c r="N2488">
        <v>0.2</v>
      </c>
      <c r="O2488" s="90">
        <v>29.142399999999999</v>
      </c>
      <c r="P2488"/>
      <c r="Q2488"/>
    </row>
    <row r="2489" spans="1:17" x14ac:dyDescent="0.25">
      <c r="A2489" t="s">
        <v>3339</v>
      </c>
      <c r="B2489" s="66">
        <v>43555</v>
      </c>
      <c r="C2489" t="s">
        <v>195</v>
      </c>
      <c r="D2489" t="s">
        <v>181</v>
      </c>
      <c r="E2489" t="s">
        <v>182</v>
      </c>
      <c r="F2489" t="s">
        <v>274</v>
      </c>
      <c r="G2489" t="s">
        <v>247</v>
      </c>
      <c r="H2489">
        <v>85023</v>
      </c>
      <c r="I2489" t="s">
        <v>192</v>
      </c>
      <c r="J2489" t="s">
        <v>186</v>
      </c>
      <c r="K2489" t="s">
        <v>198</v>
      </c>
      <c r="L2489" s="90">
        <v>393.16500000000002</v>
      </c>
      <c r="M2489">
        <v>3</v>
      </c>
      <c r="N2489">
        <v>0.5</v>
      </c>
      <c r="O2489" s="90">
        <v>204.44579999999999</v>
      </c>
      <c r="P2489"/>
      <c r="Q2489"/>
    </row>
    <row r="2490" spans="1:17" x14ac:dyDescent="0.25">
      <c r="A2490" t="s">
        <v>3340</v>
      </c>
      <c r="B2490" s="66">
        <v>43555</v>
      </c>
      <c r="C2490" t="s">
        <v>228</v>
      </c>
      <c r="D2490" t="s">
        <v>181</v>
      </c>
      <c r="E2490" t="s">
        <v>182</v>
      </c>
      <c r="F2490" t="s">
        <v>227</v>
      </c>
      <c r="G2490" t="s">
        <v>213</v>
      </c>
      <c r="H2490">
        <v>77041</v>
      </c>
      <c r="I2490" t="s">
        <v>214</v>
      </c>
      <c r="J2490" t="s">
        <v>193</v>
      </c>
      <c r="K2490" t="s">
        <v>208</v>
      </c>
      <c r="L2490" s="90">
        <v>47.951999999999998</v>
      </c>
      <c r="M2490">
        <v>3</v>
      </c>
      <c r="N2490">
        <v>0.2</v>
      </c>
      <c r="O2490" s="90">
        <v>16.183800000000002</v>
      </c>
      <c r="P2490"/>
      <c r="Q2490"/>
    </row>
    <row r="2491" spans="1:17" x14ac:dyDescent="0.25">
      <c r="A2491" t="s">
        <v>3341</v>
      </c>
      <c r="B2491" s="66">
        <v>43556</v>
      </c>
      <c r="C2491" t="s">
        <v>180</v>
      </c>
      <c r="D2491" t="s">
        <v>189</v>
      </c>
      <c r="E2491" t="s">
        <v>182</v>
      </c>
      <c r="F2491" t="s">
        <v>340</v>
      </c>
      <c r="G2491" t="s">
        <v>268</v>
      </c>
      <c r="H2491">
        <v>50315</v>
      </c>
      <c r="I2491" t="s">
        <v>214</v>
      </c>
      <c r="J2491" t="s">
        <v>202</v>
      </c>
      <c r="K2491" t="s">
        <v>203</v>
      </c>
      <c r="L2491" s="90">
        <v>404.94</v>
      </c>
      <c r="M2491">
        <v>3</v>
      </c>
      <c r="N2491">
        <v>0</v>
      </c>
      <c r="O2491" s="90">
        <v>109.3338</v>
      </c>
      <c r="P2491"/>
      <c r="Q2491"/>
    </row>
    <row r="2492" spans="1:17" x14ac:dyDescent="0.25">
      <c r="A2492" t="s">
        <v>3342</v>
      </c>
      <c r="B2492" s="66">
        <v>43557</v>
      </c>
      <c r="C2492" t="s">
        <v>180</v>
      </c>
      <c r="D2492" t="s">
        <v>181</v>
      </c>
      <c r="E2492" t="s">
        <v>182</v>
      </c>
      <c r="F2492" t="s">
        <v>490</v>
      </c>
      <c r="G2492" t="s">
        <v>270</v>
      </c>
      <c r="H2492">
        <v>44240</v>
      </c>
      <c r="I2492" t="s">
        <v>224</v>
      </c>
      <c r="J2492" t="s">
        <v>193</v>
      </c>
      <c r="K2492" t="s">
        <v>201</v>
      </c>
      <c r="L2492" s="90">
        <v>14.016</v>
      </c>
      <c r="M2492">
        <v>3</v>
      </c>
      <c r="N2492">
        <v>0.2</v>
      </c>
      <c r="O2492" s="90">
        <v>1.752</v>
      </c>
      <c r="P2492"/>
      <c r="Q2492"/>
    </row>
    <row r="2493" spans="1:17" x14ac:dyDescent="0.25">
      <c r="A2493" t="s">
        <v>3343</v>
      </c>
      <c r="B2493" s="66">
        <v>43557</v>
      </c>
      <c r="C2493" t="s">
        <v>195</v>
      </c>
      <c r="D2493" t="s">
        <v>189</v>
      </c>
      <c r="E2493" t="s">
        <v>182</v>
      </c>
      <c r="F2493" t="s">
        <v>310</v>
      </c>
      <c r="G2493" t="s">
        <v>191</v>
      </c>
      <c r="H2493">
        <v>92037</v>
      </c>
      <c r="I2493" t="s">
        <v>192</v>
      </c>
      <c r="J2493" t="s">
        <v>193</v>
      </c>
      <c r="K2493" t="s">
        <v>204</v>
      </c>
      <c r="L2493" s="90">
        <v>65.567999999999998</v>
      </c>
      <c r="M2493">
        <v>2</v>
      </c>
      <c r="N2493">
        <v>0.2</v>
      </c>
      <c r="O2493" s="90">
        <v>22.948799999999999</v>
      </c>
      <c r="P2493"/>
      <c r="Q2493"/>
    </row>
    <row r="2494" spans="1:17" x14ac:dyDescent="0.25">
      <c r="A2494" t="s">
        <v>3344</v>
      </c>
      <c r="B2494" s="66">
        <v>43557</v>
      </c>
      <c r="C2494" t="s">
        <v>228</v>
      </c>
      <c r="D2494" t="s">
        <v>189</v>
      </c>
      <c r="E2494" t="s">
        <v>182</v>
      </c>
      <c r="F2494" t="s">
        <v>431</v>
      </c>
      <c r="G2494" t="s">
        <v>213</v>
      </c>
      <c r="H2494">
        <v>78521</v>
      </c>
      <c r="I2494" t="s">
        <v>214</v>
      </c>
      <c r="J2494" t="s">
        <v>193</v>
      </c>
      <c r="K2494" t="s">
        <v>199</v>
      </c>
      <c r="L2494" s="90">
        <v>237.096</v>
      </c>
      <c r="M2494">
        <v>3</v>
      </c>
      <c r="N2494">
        <v>0.2</v>
      </c>
      <c r="O2494" s="90">
        <v>20.745899999999999</v>
      </c>
      <c r="P2494"/>
      <c r="Q2494"/>
    </row>
    <row r="2495" spans="1:17" x14ac:dyDescent="0.25">
      <c r="A2495" t="s">
        <v>3345</v>
      </c>
      <c r="B2495" s="66">
        <v>43557</v>
      </c>
      <c r="C2495" t="s">
        <v>195</v>
      </c>
      <c r="D2495" t="s">
        <v>181</v>
      </c>
      <c r="E2495" t="s">
        <v>182</v>
      </c>
      <c r="F2495" t="s">
        <v>245</v>
      </c>
      <c r="G2495" t="s">
        <v>231</v>
      </c>
      <c r="H2495">
        <v>60610</v>
      </c>
      <c r="I2495" t="s">
        <v>214</v>
      </c>
      <c r="J2495" t="s">
        <v>193</v>
      </c>
      <c r="K2495" t="s">
        <v>204</v>
      </c>
      <c r="L2495" s="90">
        <v>8.1340000000000003</v>
      </c>
      <c r="M2495">
        <v>7</v>
      </c>
      <c r="N2495">
        <v>0.8</v>
      </c>
      <c r="O2495" s="90">
        <v>13.8278</v>
      </c>
      <c r="P2495"/>
      <c r="Q2495"/>
    </row>
    <row r="2496" spans="1:17" x14ac:dyDescent="0.25">
      <c r="A2496" t="s">
        <v>3346</v>
      </c>
      <c r="B2496" s="66">
        <v>43557</v>
      </c>
      <c r="C2496" t="s">
        <v>195</v>
      </c>
      <c r="D2496" t="s">
        <v>211</v>
      </c>
      <c r="E2496" t="s">
        <v>182</v>
      </c>
      <c r="F2496" t="s">
        <v>463</v>
      </c>
      <c r="G2496" t="s">
        <v>218</v>
      </c>
      <c r="H2496">
        <v>84604</v>
      </c>
      <c r="I2496" t="s">
        <v>192</v>
      </c>
      <c r="J2496" t="s">
        <v>193</v>
      </c>
      <c r="K2496" t="s">
        <v>276</v>
      </c>
      <c r="L2496" s="90">
        <v>44.4</v>
      </c>
      <c r="M2496">
        <v>5</v>
      </c>
      <c r="N2496">
        <v>0</v>
      </c>
      <c r="O2496" s="90">
        <v>12.432</v>
      </c>
      <c r="P2496"/>
      <c r="Q2496"/>
    </row>
    <row r="2497" spans="1:17" x14ac:dyDescent="0.25">
      <c r="A2497" t="s">
        <v>3347</v>
      </c>
      <c r="B2497" s="66">
        <v>43557</v>
      </c>
      <c r="C2497" t="s">
        <v>195</v>
      </c>
      <c r="D2497" t="s">
        <v>211</v>
      </c>
      <c r="E2497" t="s">
        <v>182</v>
      </c>
      <c r="F2497" t="s">
        <v>245</v>
      </c>
      <c r="G2497" t="s">
        <v>231</v>
      </c>
      <c r="H2497">
        <v>60653</v>
      </c>
      <c r="I2497" t="s">
        <v>214</v>
      </c>
      <c r="J2497" t="s">
        <v>202</v>
      </c>
      <c r="K2497" t="s">
        <v>203</v>
      </c>
      <c r="L2497" s="90">
        <v>124.792</v>
      </c>
      <c r="M2497">
        <v>1</v>
      </c>
      <c r="N2497">
        <v>0.2</v>
      </c>
      <c r="O2497" s="90">
        <v>10.9193</v>
      </c>
      <c r="P2497"/>
      <c r="Q2497"/>
    </row>
    <row r="2498" spans="1:17" x14ac:dyDescent="0.25">
      <c r="A2498" t="s">
        <v>3348</v>
      </c>
      <c r="B2498" s="66">
        <v>43558</v>
      </c>
      <c r="C2498" t="s">
        <v>195</v>
      </c>
      <c r="D2498" t="s">
        <v>189</v>
      </c>
      <c r="E2498" t="s">
        <v>182</v>
      </c>
      <c r="F2498" t="s">
        <v>592</v>
      </c>
      <c r="G2498" t="s">
        <v>242</v>
      </c>
      <c r="H2498">
        <v>11550</v>
      </c>
      <c r="I2498" t="s">
        <v>224</v>
      </c>
      <c r="J2498" t="s">
        <v>202</v>
      </c>
      <c r="K2498" t="s">
        <v>328</v>
      </c>
      <c r="L2498" s="90">
        <v>479.98399999999998</v>
      </c>
      <c r="M2498">
        <v>2</v>
      </c>
      <c r="N2498">
        <v>0.2</v>
      </c>
      <c r="O2498" s="90">
        <v>89.997</v>
      </c>
      <c r="P2498"/>
      <c r="Q2498"/>
    </row>
    <row r="2499" spans="1:17" x14ac:dyDescent="0.25">
      <c r="A2499" t="s">
        <v>3349</v>
      </c>
      <c r="B2499" s="66">
        <v>43558</v>
      </c>
      <c r="C2499" t="s">
        <v>228</v>
      </c>
      <c r="D2499" t="s">
        <v>189</v>
      </c>
      <c r="E2499" t="s">
        <v>182</v>
      </c>
      <c r="F2499" t="s">
        <v>499</v>
      </c>
      <c r="G2499" t="s">
        <v>414</v>
      </c>
      <c r="H2499">
        <v>21215</v>
      </c>
      <c r="I2499" t="s">
        <v>224</v>
      </c>
      <c r="J2499" t="s">
        <v>193</v>
      </c>
      <c r="K2499" t="s">
        <v>194</v>
      </c>
      <c r="L2499" s="90">
        <v>74</v>
      </c>
      <c r="M2499">
        <v>5</v>
      </c>
      <c r="N2499">
        <v>0</v>
      </c>
      <c r="O2499" s="90">
        <v>37</v>
      </c>
      <c r="P2499"/>
      <c r="Q2499"/>
    </row>
    <row r="2500" spans="1:17" x14ac:dyDescent="0.25">
      <c r="A2500" t="s">
        <v>3350</v>
      </c>
      <c r="B2500" s="66">
        <v>43558</v>
      </c>
      <c r="C2500" t="s">
        <v>334</v>
      </c>
      <c r="D2500" t="s">
        <v>181</v>
      </c>
      <c r="E2500" t="s">
        <v>182</v>
      </c>
      <c r="F2500" t="s">
        <v>374</v>
      </c>
      <c r="G2500" t="s">
        <v>191</v>
      </c>
      <c r="H2500">
        <v>92804</v>
      </c>
      <c r="I2500" t="s">
        <v>192</v>
      </c>
      <c r="J2500" t="s">
        <v>202</v>
      </c>
      <c r="K2500" t="s">
        <v>168</v>
      </c>
      <c r="L2500" s="90">
        <v>119.96</v>
      </c>
      <c r="M2500">
        <v>4</v>
      </c>
      <c r="N2500">
        <v>0</v>
      </c>
      <c r="O2500" s="90">
        <v>25.191600000000001</v>
      </c>
      <c r="P2500"/>
      <c r="Q2500"/>
    </row>
    <row r="2501" spans="1:17" x14ac:dyDescent="0.25">
      <c r="A2501" t="s">
        <v>3351</v>
      </c>
      <c r="B2501" s="66">
        <v>43558</v>
      </c>
      <c r="C2501" t="s">
        <v>195</v>
      </c>
      <c r="D2501" t="s">
        <v>189</v>
      </c>
      <c r="E2501" t="s">
        <v>182</v>
      </c>
      <c r="F2501" t="s">
        <v>761</v>
      </c>
      <c r="G2501" t="s">
        <v>333</v>
      </c>
      <c r="H2501">
        <v>30344</v>
      </c>
      <c r="I2501" t="s">
        <v>185</v>
      </c>
      <c r="J2501" t="s">
        <v>202</v>
      </c>
      <c r="K2501" t="s">
        <v>168</v>
      </c>
      <c r="L2501" s="90">
        <v>75</v>
      </c>
      <c r="M2501">
        <v>3</v>
      </c>
      <c r="N2501">
        <v>0</v>
      </c>
      <c r="O2501" s="90">
        <v>18</v>
      </c>
      <c r="P2501"/>
      <c r="Q2501"/>
    </row>
    <row r="2502" spans="1:17" x14ac:dyDescent="0.25">
      <c r="A2502" t="s">
        <v>3352</v>
      </c>
      <c r="B2502" s="66">
        <v>43558</v>
      </c>
      <c r="C2502" t="s">
        <v>195</v>
      </c>
      <c r="D2502" t="s">
        <v>211</v>
      </c>
      <c r="E2502" t="s">
        <v>182</v>
      </c>
      <c r="F2502" t="s">
        <v>407</v>
      </c>
      <c r="G2502" t="s">
        <v>216</v>
      </c>
      <c r="H2502">
        <v>53209</v>
      </c>
      <c r="I2502" t="s">
        <v>214</v>
      </c>
      <c r="J2502" t="s">
        <v>193</v>
      </c>
      <c r="K2502" t="s">
        <v>205</v>
      </c>
      <c r="L2502" s="90">
        <v>490.32</v>
      </c>
      <c r="M2502">
        <v>9</v>
      </c>
      <c r="N2502">
        <v>0</v>
      </c>
      <c r="O2502" s="90">
        <v>137.28960000000001</v>
      </c>
      <c r="P2502"/>
      <c r="Q2502"/>
    </row>
    <row r="2503" spans="1:17" x14ac:dyDescent="0.25">
      <c r="A2503" t="s">
        <v>3353</v>
      </c>
      <c r="B2503" s="66">
        <v>43558</v>
      </c>
      <c r="C2503" t="s">
        <v>195</v>
      </c>
      <c r="D2503" t="s">
        <v>181</v>
      </c>
      <c r="E2503" t="s">
        <v>182</v>
      </c>
      <c r="F2503" t="s">
        <v>245</v>
      </c>
      <c r="G2503" t="s">
        <v>231</v>
      </c>
      <c r="H2503">
        <v>60623</v>
      </c>
      <c r="I2503" t="s">
        <v>214</v>
      </c>
      <c r="J2503" t="s">
        <v>186</v>
      </c>
      <c r="K2503" t="s">
        <v>200</v>
      </c>
      <c r="L2503" s="90">
        <v>159.04</v>
      </c>
      <c r="M2503">
        <v>5</v>
      </c>
      <c r="N2503">
        <v>0.6</v>
      </c>
      <c r="O2503" s="90">
        <v>194.82400000000001</v>
      </c>
      <c r="P2503"/>
      <c r="Q2503"/>
    </row>
    <row r="2504" spans="1:17" x14ac:dyDescent="0.25">
      <c r="A2504" t="s">
        <v>3354</v>
      </c>
      <c r="B2504" s="66">
        <v>43559</v>
      </c>
      <c r="C2504" t="s">
        <v>180</v>
      </c>
      <c r="D2504" t="s">
        <v>181</v>
      </c>
      <c r="E2504" t="s">
        <v>182</v>
      </c>
      <c r="F2504" t="s">
        <v>292</v>
      </c>
      <c r="G2504" t="s">
        <v>293</v>
      </c>
      <c r="H2504">
        <v>6824</v>
      </c>
      <c r="I2504" t="s">
        <v>224</v>
      </c>
      <c r="J2504" t="s">
        <v>193</v>
      </c>
      <c r="K2504" t="s">
        <v>204</v>
      </c>
      <c r="L2504" s="90">
        <v>88.08</v>
      </c>
      <c r="M2504">
        <v>6</v>
      </c>
      <c r="N2504">
        <v>0</v>
      </c>
      <c r="O2504" s="90">
        <v>40.516800000000003</v>
      </c>
      <c r="P2504"/>
      <c r="Q2504"/>
    </row>
    <row r="2505" spans="1:17" x14ac:dyDescent="0.25">
      <c r="A2505" t="s">
        <v>3355</v>
      </c>
      <c r="B2505" s="66">
        <v>43559</v>
      </c>
      <c r="C2505" t="s">
        <v>195</v>
      </c>
      <c r="D2505" t="s">
        <v>211</v>
      </c>
      <c r="E2505" t="s">
        <v>182</v>
      </c>
      <c r="F2505" t="s">
        <v>196</v>
      </c>
      <c r="G2505" t="s">
        <v>197</v>
      </c>
      <c r="H2505">
        <v>33311</v>
      </c>
      <c r="I2505" t="s">
        <v>185</v>
      </c>
      <c r="J2505" t="s">
        <v>202</v>
      </c>
      <c r="K2505" t="s">
        <v>168</v>
      </c>
      <c r="L2505" s="90">
        <v>799.92</v>
      </c>
      <c r="M2505">
        <v>10</v>
      </c>
      <c r="N2505">
        <v>0.2</v>
      </c>
      <c r="O2505" s="90">
        <v>239.976</v>
      </c>
      <c r="P2505"/>
      <c r="Q2505"/>
    </row>
    <row r="2506" spans="1:17" x14ac:dyDescent="0.25">
      <c r="A2506" t="s">
        <v>3356</v>
      </c>
      <c r="B2506" s="66">
        <v>43559</v>
      </c>
      <c r="C2506" t="s">
        <v>180</v>
      </c>
      <c r="D2506" t="s">
        <v>211</v>
      </c>
      <c r="E2506" t="s">
        <v>182</v>
      </c>
      <c r="F2506" t="s">
        <v>245</v>
      </c>
      <c r="G2506" t="s">
        <v>231</v>
      </c>
      <c r="H2506">
        <v>60623</v>
      </c>
      <c r="I2506" t="s">
        <v>214</v>
      </c>
      <c r="J2506" t="s">
        <v>193</v>
      </c>
      <c r="K2506" t="s">
        <v>201</v>
      </c>
      <c r="L2506" s="90">
        <v>3.536</v>
      </c>
      <c r="M2506">
        <v>2</v>
      </c>
      <c r="N2506">
        <v>0.2</v>
      </c>
      <c r="O2506" s="90">
        <v>0.30940000000000001</v>
      </c>
      <c r="P2506"/>
      <c r="Q2506"/>
    </row>
    <row r="2507" spans="1:17" x14ac:dyDescent="0.25">
      <c r="A2507" t="s">
        <v>3357</v>
      </c>
      <c r="B2507" s="66">
        <v>43559</v>
      </c>
      <c r="C2507" t="s">
        <v>195</v>
      </c>
      <c r="D2507" t="s">
        <v>181</v>
      </c>
      <c r="E2507" t="s">
        <v>182</v>
      </c>
      <c r="F2507" t="s">
        <v>288</v>
      </c>
      <c r="G2507" t="s">
        <v>213</v>
      </c>
      <c r="H2507">
        <v>78207</v>
      </c>
      <c r="I2507" t="s">
        <v>214</v>
      </c>
      <c r="J2507" t="s">
        <v>193</v>
      </c>
      <c r="K2507" t="s">
        <v>199</v>
      </c>
      <c r="L2507" s="90">
        <v>275.928</v>
      </c>
      <c r="M2507">
        <v>3</v>
      </c>
      <c r="N2507">
        <v>0.2</v>
      </c>
      <c r="O2507" s="90">
        <v>58.634700000000002</v>
      </c>
      <c r="P2507"/>
      <c r="Q2507"/>
    </row>
    <row r="2508" spans="1:17" x14ac:dyDescent="0.25">
      <c r="A2508" t="s">
        <v>3358</v>
      </c>
      <c r="B2508" s="66">
        <v>43559</v>
      </c>
      <c r="C2508" t="s">
        <v>195</v>
      </c>
      <c r="D2508" t="s">
        <v>181</v>
      </c>
      <c r="E2508" t="s">
        <v>182</v>
      </c>
      <c r="F2508" t="s">
        <v>241</v>
      </c>
      <c r="G2508" t="s">
        <v>242</v>
      </c>
      <c r="H2508">
        <v>10009</v>
      </c>
      <c r="I2508" t="s">
        <v>224</v>
      </c>
      <c r="J2508" t="s">
        <v>193</v>
      </c>
      <c r="K2508" t="s">
        <v>204</v>
      </c>
      <c r="L2508" s="90">
        <v>23.744</v>
      </c>
      <c r="M2508">
        <v>2</v>
      </c>
      <c r="N2508">
        <v>0.2</v>
      </c>
      <c r="O2508" s="90">
        <v>8.3103999999999996</v>
      </c>
      <c r="P2508"/>
      <c r="Q2508"/>
    </row>
    <row r="2509" spans="1:17" x14ac:dyDescent="0.25">
      <c r="A2509" t="s">
        <v>3359</v>
      </c>
      <c r="B2509" s="66">
        <v>43559</v>
      </c>
      <c r="C2509" t="s">
        <v>195</v>
      </c>
      <c r="D2509" t="s">
        <v>181</v>
      </c>
      <c r="E2509" t="s">
        <v>182</v>
      </c>
      <c r="F2509" t="s">
        <v>190</v>
      </c>
      <c r="G2509" t="s">
        <v>191</v>
      </c>
      <c r="H2509">
        <v>90004</v>
      </c>
      <c r="I2509" t="s">
        <v>192</v>
      </c>
      <c r="J2509" t="s">
        <v>193</v>
      </c>
      <c r="K2509" t="s">
        <v>204</v>
      </c>
      <c r="L2509" s="90">
        <v>70.007999999999996</v>
      </c>
      <c r="M2509">
        <v>3</v>
      </c>
      <c r="N2509">
        <v>0.2</v>
      </c>
      <c r="O2509" s="90">
        <v>24.502800000000001</v>
      </c>
      <c r="P2509"/>
      <c r="Q2509"/>
    </row>
    <row r="2510" spans="1:17" x14ac:dyDescent="0.25">
      <c r="A2510" t="s">
        <v>3360</v>
      </c>
      <c r="B2510" s="66">
        <v>43559</v>
      </c>
      <c r="C2510" t="s">
        <v>228</v>
      </c>
      <c r="D2510" t="s">
        <v>189</v>
      </c>
      <c r="E2510" t="s">
        <v>182</v>
      </c>
      <c r="F2510" t="s">
        <v>361</v>
      </c>
      <c r="G2510" t="s">
        <v>213</v>
      </c>
      <c r="H2510">
        <v>77340</v>
      </c>
      <c r="I2510" t="s">
        <v>214</v>
      </c>
      <c r="J2510" t="s">
        <v>186</v>
      </c>
      <c r="K2510" t="s">
        <v>188</v>
      </c>
      <c r="L2510" s="90">
        <v>528.42999999999995</v>
      </c>
      <c r="M2510">
        <v>5</v>
      </c>
      <c r="N2510">
        <v>0.3</v>
      </c>
      <c r="O2510" s="90">
        <v>0</v>
      </c>
      <c r="P2510"/>
      <c r="Q2510"/>
    </row>
    <row r="2511" spans="1:17" x14ac:dyDescent="0.25">
      <c r="A2511" t="s">
        <v>3361</v>
      </c>
      <c r="B2511" s="66">
        <v>43559</v>
      </c>
      <c r="C2511" t="s">
        <v>334</v>
      </c>
      <c r="D2511" t="s">
        <v>181</v>
      </c>
      <c r="E2511" t="s">
        <v>182</v>
      </c>
      <c r="F2511" t="s">
        <v>359</v>
      </c>
      <c r="G2511" t="s">
        <v>213</v>
      </c>
      <c r="H2511">
        <v>79109</v>
      </c>
      <c r="I2511" t="s">
        <v>214</v>
      </c>
      <c r="J2511" t="s">
        <v>186</v>
      </c>
      <c r="K2511" t="s">
        <v>188</v>
      </c>
      <c r="L2511" s="90">
        <v>2453.4299999999998</v>
      </c>
      <c r="M2511">
        <v>5</v>
      </c>
      <c r="N2511">
        <v>0.3</v>
      </c>
      <c r="O2511" s="90">
        <v>350.49</v>
      </c>
      <c r="P2511"/>
      <c r="Q2511"/>
    </row>
    <row r="2512" spans="1:17" x14ac:dyDescent="0.25">
      <c r="A2512" t="s">
        <v>3362</v>
      </c>
      <c r="B2512" s="66">
        <v>43560</v>
      </c>
      <c r="C2512" t="s">
        <v>195</v>
      </c>
      <c r="D2512" t="s">
        <v>181</v>
      </c>
      <c r="E2512" t="s">
        <v>182</v>
      </c>
      <c r="F2512" t="s">
        <v>473</v>
      </c>
      <c r="G2512" t="s">
        <v>207</v>
      </c>
      <c r="H2512">
        <v>27360</v>
      </c>
      <c r="I2512" t="s">
        <v>185</v>
      </c>
      <c r="J2512" t="s">
        <v>193</v>
      </c>
      <c r="K2512" t="s">
        <v>226</v>
      </c>
      <c r="L2512" s="90">
        <v>95.951999999999998</v>
      </c>
      <c r="M2512">
        <v>3</v>
      </c>
      <c r="N2512">
        <v>0.2</v>
      </c>
      <c r="O2512" s="90">
        <v>29.984999999999999</v>
      </c>
      <c r="P2512"/>
      <c r="Q2512"/>
    </row>
    <row r="2513" spans="1:17" x14ac:dyDescent="0.25">
      <c r="A2513" t="s">
        <v>3363</v>
      </c>
      <c r="B2513" s="66">
        <v>43560</v>
      </c>
      <c r="C2513" t="s">
        <v>228</v>
      </c>
      <c r="D2513" t="s">
        <v>181</v>
      </c>
      <c r="E2513" t="s">
        <v>182</v>
      </c>
      <c r="F2513" t="s">
        <v>241</v>
      </c>
      <c r="G2513" t="s">
        <v>242</v>
      </c>
      <c r="H2513">
        <v>10024</v>
      </c>
      <c r="I2513" t="s">
        <v>224</v>
      </c>
      <c r="J2513" t="s">
        <v>202</v>
      </c>
      <c r="K2513" t="s">
        <v>203</v>
      </c>
      <c r="L2513" s="90">
        <v>617.97</v>
      </c>
      <c r="M2513">
        <v>3</v>
      </c>
      <c r="N2513">
        <v>0</v>
      </c>
      <c r="O2513" s="90">
        <v>160.6722</v>
      </c>
      <c r="P2513"/>
      <c r="Q2513"/>
    </row>
    <row r="2514" spans="1:17" x14ac:dyDescent="0.25">
      <c r="A2514" t="s">
        <v>3364</v>
      </c>
      <c r="B2514" s="66">
        <v>43560</v>
      </c>
      <c r="C2514" t="s">
        <v>195</v>
      </c>
      <c r="D2514" t="s">
        <v>181</v>
      </c>
      <c r="E2514" t="s">
        <v>182</v>
      </c>
      <c r="F2514" t="s">
        <v>209</v>
      </c>
      <c r="G2514" t="s">
        <v>210</v>
      </c>
      <c r="H2514">
        <v>98103</v>
      </c>
      <c r="I2514" t="s">
        <v>192</v>
      </c>
      <c r="J2514" t="s">
        <v>202</v>
      </c>
      <c r="K2514" t="s">
        <v>168</v>
      </c>
      <c r="L2514" s="90">
        <v>389.97</v>
      </c>
      <c r="M2514">
        <v>3</v>
      </c>
      <c r="N2514">
        <v>0</v>
      </c>
      <c r="O2514" s="90">
        <v>132.5898</v>
      </c>
      <c r="P2514"/>
      <c r="Q2514"/>
    </row>
    <row r="2515" spans="1:17" x14ac:dyDescent="0.25">
      <c r="A2515" t="s">
        <v>3365</v>
      </c>
      <c r="B2515" s="66">
        <v>43560</v>
      </c>
      <c r="C2515" t="s">
        <v>228</v>
      </c>
      <c r="D2515" t="s">
        <v>181</v>
      </c>
      <c r="E2515" t="s">
        <v>182</v>
      </c>
      <c r="F2515" t="s">
        <v>435</v>
      </c>
      <c r="G2515" t="s">
        <v>191</v>
      </c>
      <c r="H2515">
        <v>92024</v>
      </c>
      <c r="I2515" t="s">
        <v>192</v>
      </c>
      <c r="J2515" t="s">
        <v>193</v>
      </c>
      <c r="K2515" t="s">
        <v>204</v>
      </c>
      <c r="L2515" s="90">
        <v>6.72</v>
      </c>
      <c r="M2515">
        <v>5</v>
      </c>
      <c r="N2515">
        <v>0.2</v>
      </c>
      <c r="O2515" s="90">
        <v>2.3519999999999999</v>
      </c>
      <c r="P2515"/>
      <c r="Q2515"/>
    </row>
    <row r="2516" spans="1:17" x14ac:dyDescent="0.25">
      <c r="A2516" t="s">
        <v>3366</v>
      </c>
      <c r="B2516" s="66">
        <v>43560</v>
      </c>
      <c r="C2516" t="s">
        <v>228</v>
      </c>
      <c r="D2516" t="s">
        <v>211</v>
      </c>
      <c r="E2516" t="s">
        <v>182</v>
      </c>
      <c r="F2516" t="s">
        <v>190</v>
      </c>
      <c r="G2516" t="s">
        <v>191</v>
      </c>
      <c r="H2516">
        <v>90049</v>
      </c>
      <c r="I2516" t="s">
        <v>192</v>
      </c>
      <c r="J2516" t="s">
        <v>202</v>
      </c>
      <c r="K2516" t="s">
        <v>328</v>
      </c>
      <c r="L2516" s="90">
        <v>2879.9520000000002</v>
      </c>
      <c r="M2516">
        <v>6</v>
      </c>
      <c r="N2516">
        <v>0.2</v>
      </c>
      <c r="O2516" s="90">
        <v>1007.9832</v>
      </c>
      <c r="P2516"/>
      <c r="Q2516"/>
    </row>
    <row r="2517" spans="1:17" x14ac:dyDescent="0.25">
      <c r="A2517" t="s">
        <v>3367</v>
      </c>
      <c r="B2517" s="66">
        <v>43560</v>
      </c>
      <c r="C2517" t="s">
        <v>180</v>
      </c>
      <c r="D2517" t="s">
        <v>181</v>
      </c>
      <c r="E2517" t="s">
        <v>182</v>
      </c>
      <c r="F2517" t="s">
        <v>726</v>
      </c>
      <c r="G2517" t="s">
        <v>210</v>
      </c>
      <c r="H2517">
        <v>98632</v>
      </c>
      <c r="I2517" t="s">
        <v>192</v>
      </c>
      <c r="J2517" t="s">
        <v>193</v>
      </c>
      <c r="K2517" t="s">
        <v>205</v>
      </c>
      <c r="L2517" s="90">
        <v>76.12</v>
      </c>
      <c r="M2517">
        <v>2</v>
      </c>
      <c r="N2517">
        <v>0</v>
      </c>
      <c r="O2517" s="90">
        <v>22.0748</v>
      </c>
      <c r="P2517"/>
      <c r="Q2517"/>
    </row>
    <row r="2518" spans="1:17" x14ac:dyDescent="0.25">
      <c r="A2518" t="s">
        <v>3368</v>
      </c>
      <c r="B2518" s="66">
        <v>43560</v>
      </c>
      <c r="C2518" t="s">
        <v>180</v>
      </c>
      <c r="D2518" t="s">
        <v>189</v>
      </c>
      <c r="E2518" t="s">
        <v>182</v>
      </c>
      <c r="F2518" t="s">
        <v>206</v>
      </c>
      <c r="G2518" t="s">
        <v>413</v>
      </c>
      <c r="H2518">
        <v>3301</v>
      </c>
      <c r="I2518" t="s">
        <v>224</v>
      </c>
      <c r="J2518" t="s">
        <v>193</v>
      </c>
      <c r="K2518" t="s">
        <v>199</v>
      </c>
      <c r="L2518" s="90">
        <v>269.89999999999998</v>
      </c>
      <c r="M2518">
        <v>5</v>
      </c>
      <c r="N2518">
        <v>0</v>
      </c>
      <c r="O2518" s="90">
        <v>16.193999999999999</v>
      </c>
      <c r="P2518"/>
      <c r="Q2518"/>
    </row>
    <row r="2519" spans="1:17" x14ac:dyDescent="0.25">
      <c r="A2519" t="s">
        <v>3369</v>
      </c>
      <c r="B2519" s="66">
        <v>43560</v>
      </c>
      <c r="C2519" t="s">
        <v>180</v>
      </c>
      <c r="D2519" t="s">
        <v>189</v>
      </c>
      <c r="E2519" t="s">
        <v>182</v>
      </c>
      <c r="F2519" t="s">
        <v>519</v>
      </c>
      <c r="G2519" t="s">
        <v>298</v>
      </c>
      <c r="H2519">
        <v>7501</v>
      </c>
      <c r="I2519" t="s">
        <v>224</v>
      </c>
      <c r="J2519" t="s">
        <v>186</v>
      </c>
      <c r="K2519" t="s">
        <v>200</v>
      </c>
      <c r="L2519" s="90">
        <v>8.2799999999999994</v>
      </c>
      <c r="M2519">
        <v>2</v>
      </c>
      <c r="N2519">
        <v>0</v>
      </c>
      <c r="O2519" s="90">
        <v>2.9807999999999999</v>
      </c>
      <c r="P2519"/>
      <c r="Q2519"/>
    </row>
    <row r="2520" spans="1:17" x14ac:dyDescent="0.25">
      <c r="A2520" t="s">
        <v>3370</v>
      </c>
      <c r="B2520" s="66">
        <v>43560</v>
      </c>
      <c r="C2520" t="s">
        <v>228</v>
      </c>
      <c r="D2520" t="s">
        <v>181</v>
      </c>
      <c r="E2520" t="s">
        <v>182</v>
      </c>
      <c r="F2520" t="s">
        <v>401</v>
      </c>
      <c r="G2520" t="s">
        <v>270</v>
      </c>
      <c r="H2520">
        <v>43130</v>
      </c>
      <c r="I2520" t="s">
        <v>224</v>
      </c>
      <c r="J2520" t="s">
        <v>193</v>
      </c>
      <c r="K2520" t="s">
        <v>208</v>
      </c>
      <c r="L2520" s="90">
        <v>78.304000000000002</v>
      </c>
      <c r="M2520">
        <v>2</v>
      </c>
      <c r="N2520">
        <v>0.2</v>
      </c>
      <c r="O2520" s="90">
        <v>29.364000000000001</v>
      </c>
      <c r="P2520"/>
      <c r="Q2520"/>
    </row>
    <row r="2521" spans="1:17" x14ac:dyDescent="0.25">
      <c r="A2521" t="s">
        <v>3371</v>
      </c>
      <c r="B2521" s="66">
        <v>43560</v>
      </c>
      <c r="C2521" t="s">
        <v>180</v>
      </c>
      <c r="D2521" t="s">
        <v>181</v>
      </c>
      <c r="E2521" t="s">
        <v>182</v>
      </c>
      <c r="F2521" t="s">
        <v>183</v>
      </c>
      <c r="G2521" t="s">
        <v>184</v>
      </c>
      <c r="H2521">
        <v>42420</v>
      </c>
      <c r="I2521" t="s">
        <v>185</v>
      </c>
      <c r="J2521" t="s">
        <v>186</v>
      </c>
      <c r="K2521" t="s">
        <v>187</v>
      </c>
      <c r="L2521" s="90">
        <v>261.95999999999998</v>
      </c>
      <c r="M2521">
        <v>2</v>
      </c>
      <c r="N2521">
        <v>0</v>
      </c>
      <c r="O2521" s="90">
        <v>41.913600000000002</v>
      </c>
      <c r="P2521"/>
      <c r="Q2521"/>
    </row>
    <row r="2522" spans="1:17" x14ac:dyDescent="0.25">
      <c r="A2522" t="s">
        <v>3372</v>
      </c>
      <c r="B2522" s="66">
        <v>43561</v>
      </c>
      <c r="C2522" t="s">
        <v>180</v>
      </c>
      <c r="D2522" t="s">
        <v>181</v>
      </c>
      <c r="E2522" t="s">
        <v>182</v>
      </c>
      <c r="F2522" t="s">
        <v>340</v>
      </c>
      <c r="G2522" t="s">
        <v>210</v>
      </c>
      <c r="H2522">
        <v>98198</v>
      </c>
      <c r="I2522" t="s">
        <v>192</v>
      </c>
      <c r="J2522" t="s">
        <v>186</v>
      </c>
      <c r="K2522" t="s">
        <v>188</v>
      </c>
      <c r="L2522" s="90">
        <v>215.976</v>
      </c>
      <c r="M2522">
        <v>3</v>
      </c>
      <c r="N2522">
        <v>0.2</v>
      </c>
      <c r="O2522" s="90">
        <v>2.6997</v>
      </c>
      <c r="P2522"/>
      <c r="Q2522"/>
    </row>
    <row r="2523" spans="1:17" x14ac:dyDescent="0.25">
      <c r="A2523" t="s">
        <v>3373</v>
      </c>
      <c r="B2523" s="66">
        <v>43561</v>
      </c>
      <c r="C2523" t="s">
        <v>195</v>
      </c>
      <c r="D2523" t="s">
        <v>189</v>
      </c>
      <c r="E2523" t="s">
        <v>182</v>
      </c>
      <c r="F2523" t="s">
        <v>407</v>
      </c>
      <c r="G2523" t="s">
        <v>216</v>
      </c>
      <c r="H2523">
        <v>53209</v>
      </c>
      <c r="I2523" t="s">
        <v>214</v>
      </c>
      <c r="J2523" t="s">
        <v>193</v>
      </c>
      <c r="K2523" t="s">
        <v>208</v>
      </c>
      <c r="L2523" s="90">
        <v>219.84</v>
      </c>
      <c r="M2523">
        <v>4</v>
      </c>
      <c r="N2523">
        <v>0</v>
      </c>
      <c r="O2523" s="90">
        <v>107.7216</v>
      </c>
      <c r="P2523"/>
      <c r="Q2523"/>
    </row>
    <row r="2524" spans="1:17" x14ac:dyDescent="0.25">
      <c r="A2524" t="s">
        <v>3374</v>
      </c>
      <c r="B2524" s="66">
        <v>43561</v>
      </c>
      <c r="C2524" t="s">
        <v>195</v>
      </c>
      <c r="D2524" t="s">
        <v>211</v>
      </c>
      <c r="E2524" t="s">
        <v>182</v>
      </c>
      <c r="F2524" t="s">
        <v>190</v>
      </c>
      <c r="G2524" t="s">
        <v>191</v>
      </c>
      <c r="H2524">
        <v>90032</v>
      </c>
      <c r="I2524" t="s">
        <v>192</v>
      </c>
      <c r="J2524" t="s">
        <v>193</v>
      </c>
      <c r="K2524" t="s">
        <v>208</v>
      </c>
      <c r="L2524" s="90">
        <v>13.36</v>
      </c>
      <c r="M2524">
        <v>2</v>
      </c>
      <c r="N2524">
        <v>0</v>
      </c>
      <c r="O2524" s="90">
        <v>6.4127999999999998</v>
      </c>
      <c r="P2524"/>
      <c r="Q2524"/>
    </row>
    <row r="2525" spans="1:17" x14ac:dyDescent="0.25">
      <c r="A2525" t="s">
        <v>3375</v>
      </c>
      <c r="B2525" s="66">
        <v>43561</v>
      </c>
      <c r="C2525" t="s">
        <v>180</v>
      </c>
      <c r="D2525" t="s">
        <v>189</v>
      </c>
      <c r="E2525" t="s">
        <v>182</v>
      </c>
      <c r="F2525" t="s">
        <v>256</v>
      </c>
      <c r="G2525" t="s">
        <v>257</v>
      </c>
      <c r="H2525">
        <v>29203</v>
      </c>
      <c r="I2525" t="s">
        <v>185</v>
      </c>
      <c r="J2525" t="s">
        <v>193</v>
      </c>
      <c r="K2525" t="s">
        <v>201</v>
      </c>
      <c r="L2525" s="90">
        <v>22.32</v>
      </c>
      <c r="M2525">
        <v>3</v>
      </c>
      <c r="N2525">
        <v>0</v>
      </c>
      <c r="O2525" s="90">
        <v>5.58</v>
      </c>
      <c r="P2525"/>
      <c r="Q2525"/>
    </row>
    <row r="2526" spans="1:17" x14ac:dyDescent="0.25">
      <c r="A2526" t="s">
        <v>3376</v>
      </c>
      <c r="B2526" s="66">
        <v>43562</v>
      </c>
      <c r="C2526" t="s">
        <v>195</v>
      </c>
      <c r="D2526" t="s">
        <v>189</v>
      </c>
      <c r="E2526" t="s">
        <v>182</v>
      </c>
      <c r="F2526" t="s">
        <v>209</v>
      </c>
      <c r="G2526" t="s">
        <v>210</v>
      </c>
      <c r="H2526">
        <v>98105</v>
      </c>
      <c r="I2526" t="s">
        <v>192</v>
      </c>
      <c r="J2526" t="s">
        <v>193</v>
      </c>
      <c r="K2526" t="s">
        <v>208</v>
      </c>
      <c r="L2526" s="90">
        <v>91.84</v>
      </c>
      <c r="M2526">
        <v>8</v>
      </c>
      <c r="N2526">
        <v>0</v>
      </c>
      <c r="O2526" s="90">
        <v>45.001600000000003</v>
      </c>
      <c r="P2526"/>
      <c r="Q2526"/>
    </row>
    <row r="2527" spans="1:17" x14ac:dyDescent="0.25">
      <c r="A2527" t="s">
        <v>3377</v>
      </c>
      <c r="B2527" s="66">
        <v>43562</v>
      </c>
      <c r="C2527" t="s">
        <v>195</v>
      </c>
      <c r="D2527" t="s">
        <v>181</v>
      </c>
      <c r="E2527" t="s">
        <v>182</v>
      </c>
      <c r="F2527" t="s">
        <v>494</v>
      </c>
      <c r="G2527" t="s">
        <v>213</v>
      </c>
      <c r="H2527">
        <v>75023</v>
      </c>
      <c r="I2527" t="s">
        <v>214</v>
      </c>
      <c r="J2527" t="s">
        <v>193</v>
      </c>
      <c r="K2527" t="s">
        <v>208</v>
      </c>
      <c r="L2527" s="90">
        <v>15.552</v>
      </c>
      <c r="M2527">
        <v>3</v>
      </c>
      <c r="N2527">
        <v>0.2</v>
      </c>
      <c r="O2527" s="90">
        <v>5.4432</v>
      </c>
      <c r="P2527"/>
      <c r="Q2527"/>
    </row>
    <row r="2528" spans="1:17" x14ac:dyDescent="0.25">
      <c r="A2528" t="s">
        <v>3378</v>
      </c>
      <c r="B2528" s="66">
        <v>43562</v>
      </c>
      <c r="C2528" t="s">
        <v>228</v>
      </c>
      <c r="D2528" t="s">
        <v>181</v>
      </c>
      <c r="E2528" t="s">
        <v>182</v>
      </c>
      <c r="F2528" t="s">
        <v>227</v>
      </c>
      <c r="G2528" t="s">
        <v>213</v>
      </c>
      <c r="H2528">
        <v>77041</v>
      </c>
      <c r="I2528" t="s">
        <v>214</v>
      </c>
      <c r="J2528" t="s">
        <v>193</v>
      </c>
      <c r="K2528" t="s">
        <v>201</v>
      </c>
      <c r="L2528" s="90">
        <v>46.2</v>
      </c>
      <c r="M2528">
        <v>5</v>
      </c>
      <c r="N2528">
        <v>0.2</v>
      </c>
      <c r="O2528" s="90">
        <v>5.7750000000000004</v>
      </c>
      <c r="P2528"/>
      <c r="Q2528"/>
    </row>
    <row r="2529" spans="1:17" x14ac:dyDescent="0.25">
      <c r="A2529" t="s">
        <v>3379</v>
      </c>
      <c r="B2529" s="66">
        <v>43562</v>
      </c>
      <c r="C2529" t="s">
        <v>334</v>
      </c>
      <c r="D2529" t="s">
        <v>181</v>
      </c>
      <c r="E2529" t="s">
        <v>182</v>
      </c>
      <c r="F2529" t="s">
        <v>219</v>
      </c>
      <c r="G2529" t="s">
        <v>191</v>
      </c>
      <c r="H2529">
        <v>94109</v>
      </c>
      <c r="I2529" t="s">
        <v>192</v>
      </c>
      <c r="J2529" t="s">
        <v>193</v>
      </c>
      <c r="K2529" t="s">
        <v>199</v>
      </c>
      <c r="L2529" s="90">
        <v>129.30000000000001</v>
      </c>
      <c r="M2529">
        <v>2</v>
      </c>
      <c r="N2529">
        <v>0</v>
      </c>
      <c r="O2529" s="90">
        <v>6.4649999999999999</v>
      </c>
      <c r="P2529"/>
      <c r="Q2529"/>
    </row>
    <row r="2530" spans="1:17" x14ac:dyDescent="0.25">
      <c r="A2530" t="s">
        <v>3380</v>
      </c>
      <c r="B2530" s="66">
        <v>43562</v>
      </c>
      <c r="C2530" t="s">
        <v>195</v>
      </c>
      <c r="D2530" t="s">
        <v>181</v>
      </c>
      <c r="E2530" t="s">
        <v>182</v>
      </c>
      <c r="F2530" t="s">
        <v>474</v>
      </c>
      <c r="G2530" t="s">
        <v>191</v>
      </c>
      <c r="H2530">
        <v>92683</v>
      </c>
      <c r="I2530" t="s">
        <v>192</v>
      </c>
      <c r="J2530" t="s">
        <v>193</v>
      </c>
      <c r="K2530" t="s">
        <v>201</v>
      </c>
      <c r="L2530" s="90">
        <v>71.92</v>
      </c>
      <c r="M2530">
        <v>4</v>
      </c>
      <c r="N2530">
        <v>0</v>
      </c>
      <c r="O2530" s="90">
        <v>20.8568</v>
      </c>
      <c r="P2530"/>
      <c r="Q2530"/>
    </row>
    <row r="2531" spans="1:17" x14ac:dyDescent="0.25">
      <c r="A2531" t="s">
        <v>3381</v>
      </c>
      <c r="B2531" s="66">
        <v>43563</v>
      </c>
      <c r="C2531" t="s">
        <v>195</v>
      </c>
      <c r="D2531" t="s">
        <v>181</v>
      </c>
      <c r="E2531" t="s">
        <v>182</v>
      </c>
      <c r="F2531" t="s">
        <v>353</v>
      </c>
      <c r="G2531" t="s">
        <v>242</v>
      </c>
      <c r="H2531">
        <v>10801</v>
      </c>
      <c r="I2531" t="s">
        <v>224</v>
      </c>
      <c r="J2531" t="s">
        <v>193</v>
      </c>
      <c r="K2531" t="s">
        <v>204</v>
      </c>
      <c r="L2531" s="90">
        <v>51.311999999999998</v>
      </c>
      <c r="M2531">
        <v>3</v>
      </c>
      <c r="N2531">
        <v>0.2</v>
      </c>
      <c r="O2531" s="90">
        <v>18.6006</v>
      </c>
      <c r="P2531"/>
      <c r="Q2531"/>
    </row>
    <row r="2532" spans="1:17" x14ac:dyDescent="0.25">
      <c r="A2532" t="s">
        <v>3382</v>
      </c>
      <c r="B2532" s="66">
        <v>43563</v>
      </c>
      <c r="C2532" t="s">
        <v>195</v>
      </c>
      <c r="D2532" t="s">
        <v>211</v>
      </c>
      <c r="E2532" t="s">
        <v>182</v>
      </c>
      <c r="F2532" t="s">
        <v>265</v>
      </c>
      <c r="G2532" t="s">
        <v>207</v>
      </c>
      <c r="H2532">
        <v>28205</v>
      </c>
      <c r="I2532" t="s">
        <v>185</v>
      </c>
      <c r="J2532" t="s">
        <v>202</v>
      </c>
      <c r="K2532" t="s">
        <v>203</v>
      </c>
      <c r="L2532" s="90">
        <v>222.38399999999999</v>
      </c>
      <c r="M2532">
        <v>2</v>
      </c>
      <c r="N2532">
        <v>0.2</v>
      </c>
      <c r="O2532" s="90">
        <v>16.678799999999999</v>
      </c>
      <c r="P2532"/>
      <c r="Q2532"/>
    </row>
    <row r="2533" spans="1:17" x14ac:dyDescent="0.25">
      <c r="A2533" t="s">
        <v>3383</v>
      </c>
      <c r="B2533" s="66">
        <v>43563</v>
      </c>
      <c r="C2533" t="s">
        <v>195</v>
      </c>
      <c r="D2533" t="s">
        <v>189</v>
      </c>
      <c r="E2533" t="s">
        <v>182</v>
      </c>
      <c r="F2533" t="s">
        <v>190</v>
      </c>
      <c r="G2533" t="s">
        <v>191</v>
      </c>
      <c r="H2533">
        <v>90045</v>
      </c>
      <c r="I2533" t="s">
        <v>192</v>
      </c>
      <c r="J2533" t="s">
        <v>193</v>
      </c>
      <c r="K2533" t="s">
        <v>199</v>
      </c>
      <c r="L2533" s="90">
        <v>323.10000000000002</v>
      </c>
      <c r="M2533">
        <v>2</v>
      </c>
      <c r="N2533">
        <v>0</v>
      </c>
      <c r="O2533" s="90">
        <v>61.389000000000003</v>
      </c>
      <c r="P2533"/>
      <c r="Q2533"/>
    </row>
    <row r="2534" spans="1:17" x14ac:dyDescent="0.25">
      <c r="A2534" t="s">
        <v>3384</v>
      </c>
      <c r="B2534" s="66">
        <v>43564</v>
      </c>
      <c r="C2534" t="s">
        <v>195</v>
      </c>
      <c r="D2534" t="s">
        <v>189</v>
      </c>
      <c r="E2534" t="s">
        <v>182</v>
      </c>
      <c r="F2534" t="s">
        <v>241</v>
      </c>
      <c r="G2534" t="s">
        <v>242</v>
      </c>
      <c r="H2534">
        <v>10011</v>
      </c>
      <c r="I2534" t="s">
        <v>224</v>
      </c>
      <c r="J2534" t="s">
        <v>193</v>
      </c>
      <c r="K2534" t="s">
        <v>199</v>
      </c>
      <c r="L2534" s="90">
        <v>28.14</v>
      </c>
      <c r="M2534">
        <v>3</v>
      </c>
      <c r="N2534">
        <v>0</v>
      </c>
      <c r="O2534" s="90">
        <v>7.8792</v>
      </c>
      <c r="P2534"/>
      <c r="Q2534"/>
    </row>
    <row r="2535" spans="1:17" x14ac:dyDescent="0.25">
      <c r="A2535" t="s">
        <v>3385</v>
      </c>
      <c r="B2535" s="66">
        <v>43564</v>
      </c>
      <c r="C2535" t="s">
        <v>228</v>
      </c>
      <c r="D2535" t="s">
        <v>189</v>
      </c>
      <c r="E2535" t="s">
        <v>182</v>
      </c>
      <c r="F2535" t="s">
        <v>219</v>
      </c>
      <c r="G2535" t="s">
        <v>191</v>
      </c>
      <c r="H2535">
        <v>94109</v>
      </c>
      <c r="I2535" t="s">
        <v>192</v>
      </c>
      <c r="J2535" t="s">
        <v>193</v>
      </c>
      <c r="K2535" t="s">
        <v>208</v>
      </c>
      <c r="L2535" s="90">
        <v>733.95</v>
      </c>
      <c r="M2535">
        <v>7</v>
      </c>
      <c r="N2535">
        <v>0</v>
      </c>
      <c r="O2535" s="90">
        <v>352.29599999999999</v>
      </c>
      <c r="P2535"/>
      <c r="Q2535"/>
    </row>
    <row r="2536" spans="1:17" x14ac:dyDescent="0.25">
      <c r="A2536" t="s">
        <v>3386</v>
      </c>
      <c r="B2536" s="66">
        <v>43564</v>
      </c>
      <c r="C2536" t="s">
        <v>195</v>
      </c>
      <c r="D2536" t="s">
        <v>189</v>
      </c>
      <c r="E2536" t="s">
        <v>182</v>
      </c>
      <c r="F2536" t="s">
        <v>222</v>
      </c>
      <c r="G2536" t="s">
        <v>223</v>
      </c>
      <c r="H2536">
        <v>19120</v>
      </c>
      <c r="I2536" t="s">
        <v>224</v>
      </c>
      <c r="J2536" t="s">
        <v>193</v>
      </c>
      <c r="K2536" t="s">
        <v>226</v>
      </c>
      <c r="L2536" s="90">
        <v>57.576000000000001</v>
      </c>
      <c r="M2536">
        <v>3</v>
      </c>
      <c r="N2536">
        <v>0.2</v>
      </c>
      <c r="O2536" s="90">
        <v>21.591000000000001</v>
      </c>
      <c r="P2536"/>
      <c r="Q2536"/>
    </row>
    <row r="2537" spans="1:17" x14ac:dyDescent="0.25">
      <c r="A2537" t="s">
        <v>3387</v>
      </c>
      <c r="B2537" s="66">
        <v>43564</v>
      </c>
      <c r="C2537" t="s">
        <v>195</v>
      </c>
      <c r="D2537" t="s">
        <v>181</v>
      </c>
      <c r="E2537" t="s">
        <v>182</v>
      </c>
      <c r="F2537" t="s">
        <v>325</v>
      </c>
      <c r="G2537" t="s">
        <v>242</v>
      </c>
      <c r="H2537">
        <v>11561</v>
      </c>
      <c r="I2537" t="s">
        <v>224</v>
      </c>
      <c r="J2537" t="s">
        <v>193</v>
      </c>
      <c r="K2537" t="s">
        <v>204</v>
      </c>
      <c r="L2537" s="90">
        <v>673.56799999999998</v>
      </c>
      <c r="M2537">
        <v>2</v>
      </c>
      <c r="N2537">
        <v>0.2</v>
      </c>
      <c r="O2537" s="90">
        <v>252.58799999999999</v>
      </c>
      <c r="P2537"/>
      <c r="Q2537"/>
    </row>
    <row r="2538" spans="1:17" x14ac:dyDescent="0.25">
      <c r="A2538" t="s">
        <v>3388</v>
      </c>
      <c r="B2538" s="66">
        <v>43564</v>
      </c>
      <c r="C2538" t="s">
        <v>195</v>
      </c>
      <c r="D2538" t="s">
        <v>189</v>
      </c>
      <c r="E2538" t="s">
        <v>182</v>
      </c>
      <c r="F2538" t="s">
        <v>209</v>
      </c>
      <c r="G2538" t="s">
        <v>210</v>
      </c>
      <c r="H2538">
        <v>98103</v>
      </c>
      <c r="I2538" t="s">
        <v>192</v>
      </c>
      <c r="J2538" t="s">
        <v>193</v>
      </c>
      <c r="K2538" t="s">
        <v>199</v>
      </c>
      <c r="L2538" s="90">
        <v>204.9</v>
      </c>
      <c r="M2538">
        <v>5</v>
      </c>
      <c r="N2538">
        <v>0</v>
      </c>
      <c r="O2538" s="90">
        <v>0</v>
      </c>
      <c r="P2538"/>
      <c r="Q2538"/>
    </row>
    <row r="2539" spans="1:17" x14ac:dyDescent="0.25">
      <c r="A2539" t="s">
        <v>3389</v>
      </c>
      <c r="B2539" s="66">
        <v>43564</v>
      </c>
      <c r="C2539" t="s">
        <v>195</v>
      </c>
      <c r="D2539" t="s">
        <v>181</v>
      </c>
      <c r="E2539" t="s">
        <v>182</v>
      </c>
      <c r="F2539" t="s">
        <v>209</v>
      </c>
      <c r="G2539" t="s">
        <v>210</v>
      </c>
      <c r="H2539">
        <v>98115</v>
      </c>
      <c r="I2539" t="s">
        <v>192</v>
      </c>
      <c r="J2539" t="s">
        <v>202</v>
      </c>
      <c r="K2539" t="s">
        <v>168</v>
      </c>
      <c r="L2539" s="90">
        <v>93.98</v>
      </c>
      <c r="M2539">
        <v>2</v>
      </c>
      <c r="N2539">
        <v>0</v>
      </c>
      <c r="O2539" s="90">
        <v>13.1572</v>
      </c>
      <c r="P2539"/>
      <c r="Q2539"/>
    </row>
    <row r="2540" spans="1:17" x14ac:dyDescent="0.25">
      <c r="A2540" t="s">
        <v>3390</v>
      </c>
      <c r="B2540" s="66">
        <v>43564</v>
      </c>
      <c r="C2540" t="s">
        <v>180</v>
      </c>
      <c r="D2540" t="s">
        <v>189</v>
      </c>
      <c r="E2540" t="s">
        <v>182</v>
      </c>
      <c r="F2540" t="s">
        <v>209</v>
      </c>
      <c r="G2540" t="s">
        <v>210</v>
      </c>
      <c r="H2540">
        <v>98103</v>
      </c>
      <c r="I2540" t="s">
        <v>192</v>
      </c>
      <c r="J2540" t="s">
        <v>186</v>
      </c>
      <c r="K2540" t="s">
        <v>200</v>
      </c>
      <c r="L2540" s="90">
        <v>209.88</v>
      </c>
      <c r="M2540">
        <v>3</v>
      </c>
      <c r="N2540">
        <v>0</v>
      </c>
      <c r="O2540" s="90">
        <v>35.679600000000001</v>
      </c>
      <c r="P2540"/>
      <c r="Q2540"/>
    </row>
    <row r="2541" spans="1:17" x14ac:dyDescent="0.25">
      <c r="A2541" t="s">
        <v>3391</v>
      </c>
      <c r="B2541" s="66">
        <v>43565</v>
      </c>
      <c r="C2541" t="s">
        <v>195</v>
      </c>
      <c r="D2541" t="s">
        <v>181</v>
      </c>
      <c r="E2541" t="s">
        <v>182</v>
      </c>
      <c r="F2541" t="s">
        <v>366</v>
      </c>
      <c r="G2541" t="s">
        <v>333</v>
      </c>
      <c r="H2541">
        <v>30318</v>
      </c>
      <c r="I2541" t="s">
        <v>185</v>
      </c>
      <c r="J2541" t="s">
        <v>193</v>
      </c>
      <c r="K2541" t="s">
        <v>201</v>
      </c>
      <c r="L2541" s="90">
        <v>2.74</v>
      </c>
      <c r="M2541">
        <v>1</v>
      </c>
      <c r="N2541">
        <v>0</v>
      </c>
      <c r="O2541" s="90">
        <v>0.73980000000000001</v>
      </c>
      <c r="P2541"/>
      <c r="Q2541"/>
    </row>
    <row r="2542" spans="1:17" x14ac:dyDescent="0.25">
      <c r="A2542" t="s">
        <v>3392</v>
      </c>
      <c r="B2542" s="66">
        <v>43565</v>
      </c>
      <c r="C2542" t="s">
        <v>228</v>
      </c>
      <c r="D2542" t="s">
        <v>181</v>
      </c>
      <c r="E2542" t="s">
        <v>182</v>
      </c>
      <c r="F2542" t="s">
        <v>280</v>
      </c>
      <c r="G2542" t="s">
        <v>270</v>
      </c>
      <c r="H2542">
        <v>43055</v>
      </c>
      <c r="I2542" t="s">
        <v>224</v>
      </c>
      <c r="J2542" t="s">
        <v>186</v>
      </c>
      <c r="K2542" t="s">
        <v>200</v>
      </c>
      <c r="L2542" s="90">
        <v>51.968000000000004</v>
      </c>
      <c r="M2542">
        <v>2</v>
      </c>
      <c r="N2542">
        <v>0.2</v>
      </c>
      <c r="O2542" s="90">
        <v>10.393599999999999</v>
      </c>
      <c r="P2542"/>
      <c r="Q2542"/>
    </row>
    <row r="2543" spans="1:17" x14ac:dyDescent="0.25">
      <c r="A2543" t="s">
        <v>3393</v>
      </c>
      <c r="B2543" s="66">
        <v>43565</v>
      </c>
      <c r="C2543" t="s">
        <v>195</v>
      </c>
      <c r="D2543" t="s">
        <v>189</v>
      </c>
      <c r="E2543" t="s">
        <v>182</v>
      </c>
      <c r="F2543" t="s">
        <v>508</v>
      </c>
      <c r="G2543" t="s">
        <v>184</v>
      </c>
      <c r="H2543">
        <v>42104</v>
      </c>
      <c r="I2543" t="s">
        <v>185</v>
      </c>
      <c r="J2543" t="s">
        <v>186</v>
      </c>
      <c r="K2543" t="s">
        <v>188</v>
      </c>
      <c r="L2543" s="90">
        <v>140.81</v>
      </c>
      <c r="M2543">
        <v>1</v>
      </c>
      <c r="N2543">
        <v>0</v>
      </c>
      <c r="O2543" s="90">
        <v>39.4268</v>
      </c>
      <c r="P2543"/>
      <c r="Q2543"/>
    </row>
    <row r="2544" spans="1:17" x14ac:dyDescent="0.25">
      <c r="A2544" t="s">
        <v>3394</v>
      </c>
      <c r="B2544" s="66">
        <v>43566</v>
      </c>
      <c r="C2544" t="s">
        <v>195</v>
      </c>
      <c r="D2544" t="s">
        <v>181</v>
      </c>
      <c r="E2544" t="s">
        <v>182</v>
      </c>
      <c r="F2544" t="s">
        <v>330</v>
      </c>
      <c r="G2544" t="s">
        <v>213</v>
      </c>
      <c r="H2544">
        <v>78745</v>
      </c>
      <c r="I2544" t="s">
        <v>214</v>
      </c>
      <c r="J2544" t="s">
        <v>193</v>
      </c>
      <c r="K2544" t="s">
        <v>276</v>
      </c>
      <c r="L2544" s="90">
        <v>5.8879999999999999</v>
      </c>
      <c r="M2544">
        <v>2</v>
      </c>
      <c r="N2544">
        <v>0.2</v>
      </c>
      <c r="O2544" s="90">
        <v>1.3248</v>
      </c>
      <c r="P2544"/>
      <c r="Q2544"/>
    </row>
    <row r="2545" spans="1:17" x14ac:dyDescent="0.25">
      <c r="A2545" t="s">
        <v>3395</v>
      </c>
      <c r="B2545" s="66">
        <v>43566</v>
      </c>
      <c r="C2545" t="s">
        <v>195</v>
      </c>
      <c r="D2545" t="s">
        <v>189</v>
      </c>
      <c r="E2545" t="s">
        <v>182</v>
      </c>
      <c r="F2545" t="s">
        <v>761</v>
      </c>
      <c r="G2545" t="s">
        <v>333</v>
      </c>
      <c r="H2545">
        <v>30344</v>
      </c>
      <c r="I2545" t="s">
        <v>185</v>
      </c>
      <c r="J2545" t="s">
        <v>186</v>
      </c>
      <c r="K2545" t="s">
        <v>200</v>
      </c>
      <c r="L2545" s="90">
        <v>27.42</v>
      </c>
      <c r="M2545">
        <v>3</v>
      </c>
      <c r="N2545">
        <v>0</v>
      </c>
      <c r="O2545" s="90">
        <v>9.3228000000000009</v>
      </c>
      <c r="P2545"/>
      <c r="Q2545"/>
    </row>
    <row r="2546" spans="1:17" x14ac:dyDescent="0.25">
      <c r="A2546" t="s">
        <v>3396</v>
      </c>
      <c r="B2546" s="66">
        <v>43566</v>
      </c>
      <c r="C2546" t="s">
        <v>195</v>
      </c>
      <c r="D2546" t="s">
        <v>181</v>
      </c>
      <c r="E2546" t="s">
        <v>182</v>
      </c>
      <c r="F2546" t="s">
        <v>227</v>
      </c>
      <c r="G2546" t="s">
        <v>213</v>
      </c>
      <c r="H2546">
        <v>77041</v>
      </c>
      <c r="I2546" t="s">
        <v>214</v>
      </c>
      <c r="J2546" t="s">
        <v>193</v>
      </c>
      <c r="K2546" t="s">
        <v>208</v>
      </c>
      <c r="L2546" s="90">
        <v>10.368</v>
      </c>
      <c r="M2546">
        <v>2</v>
      </c>
      <c r="N2546">
        <v>0.2</v>
      </c>
      <c r="O2546" s="90">
        <v>3.6288</v>
      </c>
      <c r="P2546"/>
      <c r="Q2546"/>
    </row>
    <row r="2547" spans="1:17" x14ac:dyDescent="0.25">
      <c r="A2547" t="s">
        <v>3397</v>
      </c>
      <c r="B2547" s="66">
        <v>43566</v>
      </c>
      <c r="C2547" t="s">
        <v>195</v>
      </c>
      <c r="D2547" t="s">
        <v>189</v>
      </c>
      <c r="E2547" t="s">
        <v>182</v>
      </c>
      <c r="F2547" t="s">
        <v>263</v>
      </c>
      <c r="G2547" t="s">
        <v>264</v>
      </c>
      <c r="H2547">
        <v>80013</v>
      </c>
      <c r="I2547" t="s">
        <v>192</v>
      </c>
      <c r="J2547" t="s">
        <v>193</v>
      </c>
      <c r="K2547" t="s">
        <v>199</v>
      </c>
      <c r="L2547" s="90">
        <v>139.42400000000001</v>
      </c>
      <c r="M2547">
        <v>4</v>
      </c>
      <c r="N2547">
        <v>0.2</v>
      </c>
      <c r="O2547" s="90">
        <v>17.428000000000001</v>
      </c>
      <c r="P2547"/>
      <c r="Q2547"/>
    </row>
    <row r="2548" spans="1:17" x14ac:dyDescent="0.25">
      <c r="A2548" t="s">
        <v>3398</v>
      </c>
      <c r="B2548" s="66">
        <v>43567</v>
      </c>
      <c r="C2548" t="s">
        <v>180</v>
      </c>
      <c r="D2548" t="s">
        <v>181</v>
      </c>
      <c r="E2548" t="s">
        <v>182</v>
      </c>
      <c r="F2548" t="s">
        <v>356</v>
      </c>
      <c r="G2548" t="s">
        <v>242</v>
      </c>
      <c r="H2548">
        <v>13021</v>
      </c>
      <c r="I2548" t="s">
        <v>224</v>
      </c>
      <c r="J2548" t="s">
        <v>193</v>
      </c>
      <c r="K2548" t="s">
        <v>199</v>
      </c>
      <c r="L2548" s="90">
        <v>161.94</v>
      </c>
      <c r="M2548">
        <v>3</v>
      </c>
      <c r="N2548">
        <v>0</v>
      </c>
      <c r="O2548" s="90">
        <v>9.7164000000000001</v>
      </c>
      <c r="P2548"/>
      <c r="Q2548"/>
    </row>
    <row r="2549" spans="1:17" x14ac:dyDescent="0.25">
      <c r="A2549" t="s">
        <v>3399</v>
      </c>
      <c r="B2549" s="66">
        <v>43567</v>
      </c>
      <c r="C2549" t="s">
        <v>180</v>
      </c>
      <c r="D2549" t="s">
        <v>181</v>
      </c>
      <c r="E2549" t="s">
        <v>182</v>
      </c>
      <c r="F2549" t="s">
        <v>541</v>
      </c>
      <c r="G2549" t="s">
        <v>252</v>
      </c>
      <c r="H2549">
        <v>37918</v>
      </c>
      <c r="I2549" t="s">
        <v>185</v>
      </c>
      <c r="J2549" t="s">
        <v>193</v>
      </c>
      <c r="K2549" t="s">
        <v>208</v>
      </c>
      <c r="L2549" s="90">
        <v>12.192</v>
      </c>
      <c r="M2549">
        <v>3</v>
      </c>
      <c r="N2549">
        <v>0.2</v>
      </c>
      <c r="O2549" s="90">
        <v>4.1147999999999998</v>
      </c>
      <c r="P2549"/>
      <c r="Q2549"/>
    </row>
    <row r="2550" spans="1:17" x14ac:dyDescent="0.25">
      <c r="A2550" t="s">
        <v>3400</v>
      </c>
      <c r="B2550" s="66">
        <v>43567</v>
      </c>
      <c r="C2550" t="s">
        <v>195</v>
      </c>
      <c r="D2550" t="s">
        <v>189</v>
      </c>
      <c r="E2550" t="s">
        <v>182</v>
      </c>
      <c r="F2550" t="s">
        <v>491</v>
      </c>
      <c r="G2550" t="s">
        <v>291</v>
      </c>
      <c r="H2550">
        <v>70506</v>
      </c>
      <c r="I2550" t="s">
        <v>185</v>
      </c>
      <c r="J2550" t="s">
        <v>193</v>
      </c>
      <c r="K2550" t="s">
        <v>208</v>
      </c>
      <c r="L2550" s="90">
        <v>19.440000000000001</v>
      </c>
      <c r="M2550">
        <v>3</v>
      </c>
      <c r="N2550">
        <v>0</v>
      </c>
      <c r="O2550" s="90">
        <v>9.3312000000000008</v>
      </c>
      <c r="P2550"/>
      <c r="Q2550"/>
    </row>
    <row r="2551" spans="1:17" x14ac:dyDescent="0.25">
      <c r="A2551" t="s">
        <v>3401</v>
      </c>
      <c r="B2551" s="66">
        <v>43567</v>
      </c>
      <c r="C2551" t="s">
        <v>195</v>
      </c>
      <c r="D2551" t="s">
        <v>211</v>
      </c>
      <c r="E2551" t="s">
        <v>182</v>
      </c>
      <c r="F2551" t="s">
        <v>269</v>
      </c>
      <c r="G2551" t="s">
        <v>270</v>
      </c>
      <c r="H2551">
        <v>43229</v>
      </c>
      <c r="I2551" t="s">
        <v>224</v>
      </c>
      <c r="J2551" t="s">
        <v>186</v>
      </c>
      <c r="K2551" t="s">
        <v>188</v>
      </c>
      <c r="L2551" s="90">
        <v>281.37200000000001</v>
      </c>
      <c r="M2551">
        <v>2</v>
      </c>
      <c r="N2551">
        <v>0.3</v>
      </c>
      <c r="O2551" s="90">
        <v>12.0588</v>
      </c>
      <c r="P2551"/>
      <c r="Q2551"/>
    </row>
    <row r="2552" spans="1:17" x14ac:dyDescent="0.25">
      <c r="A2552" t="s">
        <v>3402</v>
      </c>
      <c r="B2552" s="66">
        <v>43567</v>
      </c>
      <c r="C2552" t="s">
        <v>180</v>
      </c>
      <c r="D2552" t="s">
        <v>189</v>
      </c>
      <c r="E2552" t="s">
        <v>182</v>
      </c>
      <c r="F2552" t="s">
        <v>206</v>
      </c>
      <c r="G2552" t="s">
        <v>413</v>
      </c>
      <c r="H2552">
        <v>3301</v>
      </c>
      <c r="I2552" t="s">
        <v>224</v>
      </c>
      <c r="J2552" t="s">
        <v>186</v>
      </c>
      <c r="K2552" t="s">
        <v>200</v>
      </c>
      <c r="L2552" s="90">
        <v>247.44</v>
      </c>
      <c r="M2552">
        <v>8</v>
      </c>
      <c r="N2552">
        <v>0</v>
      </c>
      <c r="O2552" s="90">
        <v>101.4504</v>
      </c>
      <c r="P2552"/>
      <c r="Q2552"/>
    </row>
    <row r="2553" spans="1:17" x14ac:dyDescent="0.25">
      <c r="A2553" t="s">
        <v>3403</v>
      </c>
      <c r="B2553" s="66">
        <v>43567</v>
      </c>
      <c r="C2553" t="s">
        <v>195</v>
      </c>
      <c r="D2553" t="s">
        <v>181</v>
      </c>
      <c r="E2553" t="s">
        <v>182</v>
      </c>
      <c r="F2553" t="s">
        <v>222</v>
      </c>
      <c r="G2553" t="s">
        <v>223</v>
      </c>
      <c r="H2553">
        <v>19134</v>
      </c>
      <c r="I2553" t="s">
        <v>224</v>
      </c>
      <c r="J2553" t="s">
        <v>193</v>
      </c>
      <c r="K2553" t="s">
        <v>204</v>
      </c>
      <c r="L2553" s="90">
        <v>11.087999999999999</v>
      </c>
      <c r="M2553">
        <v>7</v>
      </c>
      <c r="N2553">
        <v>0.7</v>
      </c>
      <c r="O2553" s="90">
        <v>8.1311999999999998</v>
      </c>
      <c r="P2553"/>
      <c r="Q2553"/>
    </row>
    <row r="2554" spans="1:17" x14ac:dyDescent="0.25">
      <c r="A2554" t="s">
        <v>3404</v>
      </c>
      <c r="B2554" s="66">
        <v>43568</v>
      </c>
      <c r="C2554" t="s">
        <v>195</v>
      </c>
      <c r="D2554" t="s">
        <v>211</v>
      </c>
      <c r="E2554" t="s">
        <v>182</v>
      </c>
      <c r="F2554" t="s">
        <v>227</v>
      </c>
      <c r="G2554" t="s">
        <v>213</v>
      </c>
      <c r="H2554">
        <v>77041</v>
      </c>
      <c r="I2554" t="s">
        <v>214</v>
      </c>
      <c r="J2554" t="s">
        <v>202</v>
      </c>
      <c r="K2554" t="s">
        <v>203</v>
      </c>
      <c r="L2554" s="90">
        <v>371.16800000000001</v>
      </c>
      <c r="M2554">
        <v>4</v>
      </c>
      <c r="N2554">
        <v>0.2</v>
      </c>
      <c r="O2554" s="90">
        <v>41.756399999999999</v>
      </c>
      <c r="P2554"/>
      <c r="Q2554"/>
    </row>
    <row r="2555" spans="1:17" x14ac:dyDescent="0.25">
      <c r="A2555" t="s">
        <v>3405</v>
      </c>
      <c r="B2555" s="66">
        <v>43568</v>
      </c>
      <c r="C2555" t="s">
        <v>180</v>
      </c>
      <c r="D2555" t="s">
        <v>211</v>
      </c>
      <c r="E2555" t="s">
        <v>182</v>
      </c>
      <c r="F2555" t="s">
        <v>190</v>
      </c>
      <c r="G2555" t="s">
        <v>191</v>
      </c>
      <c r="H2555">
        <v>90045</v>
      </c>
      <c r="I2555" t="s">
        <v>192</v>
      </c>
      <c r="J2555" t="s">
        <v>193</v>
      </c>
      <c r="K2555" t="s">
        <v>208</v>
      </c>
      <c r="L2555" s="90">
        <v>6.48</v>
      </c>
      <c r="M2555">
        <v>1</v>
      </c>
      <c r="N2555">
        <v>0</v>
      </c>
      <c r="O2555" s="90">
        <v>3.1751999999999998</v>
      </c>
      <c r="P2555"/>
      <c r="Q2555"/>
    </row>
    <row r="2556" spans="1:17" x14ac:dyDescent="0.25">
      <c r="A2556" t="s">
        <v>3406</v>
      </c>
      <c r="B2556" s="66">
        <v>43568</v>
      </c>
      <c r="C2556" t="s">
        <v>195</v>
      </c>
      <c r="D2556" t="s">
        <v>211</v>
      </c>
      <c r="E2556" t="s">
        <v>182</v>
      </c>
      <c r="F2556" t="s">
        <v>663</v>
      </c>
      <c r="G2556" t="s">
        <v>333</v>
      </c>
      <c r="H2556">
        <v>30328</v>
      </c>
      <c r="I2556" t="s">
        <v>185</v>
      </c>
      <c r="J2556" t="s">
        <v>193</v>
      </c>
      <c r="K2556" t="s">
        <v>201</v>
      </c>
      <c r="L2556" s="90">
        <v>12.72</v>
      </c>
      <c r="M2556">
        <v>3</v>
      </c>
      <c r="N2556">
        <v>0</v>
      </c>
      <c r="O2556" s="90">
        <v>4.9607999999999999</v>
      </c>
      <c r="P2556"/>
      <c r="Q2556"/>
    </row>
    <row r="2557" spans="1:17" x14ac:dyDescent="0.25">
      <c r="A2557" t="s">
        <v>3407</v>
      </c>
      <c r="B2557" s="66">
        <v>43568</v>
      </c>
      <c r="C2557" t="s">
        <v>195</v>
      </c>
      <c r="D2557" t="s">
        <v>211</v>
      </c>
      <c r="E2557" t="s">
        <v>182</v>
      </c>
      <c r="F2557" t="s">
        <v>190</v>
      </c>
      <c r="G2557" t="s">
        <v>191</v>
      </c>
      <c r="H2557">
        <v>90049</v>
      </c>
      <c r="I2557" t="s">
        <v>192</v>
      </c>
      <c r="J2557" t="s">
        <v>193</v>
      </c>
      <c r="K2557" t="s">
        <v>208</v>
      </c>
      <c r="L2557" s="90">
        <v>38.880000000000003</v>
      </c>
      <c r="M2557">
        <v>6</v>
      </c>
      <c r="N2557">
        <v>0</v>
      </c>
      <c r="O2557" s="90">
        <v>18.662400000000002</v>
      </c>
      <c r="P2557"/>
      <c r="Q2557"/>
    </row>
    <row r="2558" spans="1:17" x14ac:dyDescent="0.25">
      <c r="A2558" t="s">
        <v>3408</v>
      </c>
      <c r="B2558" s="66">
        <v>43568</v>
      </c>
      <c r="C2558" t="s">
        <v>195</v>
      </c>
      <c r="D2558" t="s">
        <v>181</v>
      </c>
      <c r="E2558" t="s">
        <v>182</v>
      </c>
      <c r="F2558" t="s">
        <v>190</v>
      </c>
      <c r="G2558" t="s">
        <v>191</v>
      </c>
      <c r="H2558">
        <v>90004</v>
      </c>
      <c r="I2558" t="s">
        <v>192</v>
      </c>
      <c r="J2558" t="s">
        <v>193</v>
      </c>
      <c r="K2558" t="s">
        <v>208</v>
      </c>
      <c r="L2558" s="90">
        <v>58.32</v>
      </c>
      <c r="M2558">
        <v>9</v>
      </c>
      <c r="N2558">
        <v>0</v>
      </c>
      <c r="O2558" s="90">
        <v>27.993600000000001</v>
      </c>
      <c r="P2558"/>
      <c r="Q2558"/>
    </row>
    <row r="2559" spans="1:17" x14ac:dyDescent="0.25">
      <c r="A2559" t="s">
        <v>3409</v>
      </c>
      <c r="B2559" s="66">
        <v>43568</v>
      </c>
      <c r="C2559" t="s">
        <v>195</v>
      </c>
      <c r="D2559" t="s">
        <v>211</v>
      </c>
      <c r="E2559" t="s">
        <v>182</v>
      </c>
      <c r="F2559" t="s">
        <v>209</v>
      </c>
      <c r="G2559" t="s">
        <v>210</v>
      </c>
      <c r="H2559">
        <v>98105</v>
      </c>
      <c r="I2559" t="s">
        <v>192</v>
      </c>
      <c r="J2559" t="s">
        <v>193</v>
      </c>
      <c r="K2559" t="s">
        <v>201</v>
      </c>
      <c r="L2559" s="90">
        <v>119.04</v>
      </c>
      <c r="M2559">
        <v>6</v>
      </c>
      <c r="N2559">
        <v>0</v>
      </c>
      <c r="O2559" s="90">
        <v>30.950399999999998</v>
      </c>
      <c r="P2559"/>
      <c r="Q2559"/>
    </row>
    <row r="2560" spans="1:17" x14ac:dyDescent="0.25">
      <c r="A2560" t="s">
        <v>3410</v>
      </c>
      <c r="B2560" s="66">
        <v>43569</v>
      </c>
      <c r="C2560" t="s">
        <v>180</v>
      </c>
      <c r="D2560" t="s">
        <v>189</v>
      </c>
      <c r="E2560" t="s">
        <v>182</v>
      </c>
      <c r="F2560" t="s">
        <v>269</v>
      </c>
      <c r="G2560" t="s">
        <v>270</v>
      </c>
      <c r="H2560">
        <v>43229</v>
      </c>
      <c r="I2560" t="s">
        <v>224</v>
      </c>
      <c r="J2560" t="s">
        <v>193</v>
      </c>
      <c r="K2560" t="s">
        <v>201</v>
      </c>
      <c r="L2560" s="90">
        <v>3.008</v>
      </c>
      <c r="M2560">
        <v>2</v>
      </c>
      <c r="N2560">
        <v>0.2</v>
      </c>
      <c r="O2560" s="90">
        <v>0.33839999999999998</v>
      </c>
      <c r="P2560"/>
      <c r="Q2560"/>
    </row>
    <row r="2561" spans="1:17" x14ac:dyDescent="0.25">
      <c r="A2561" t="s">
        <v>3411</v>
      </c>
      <c r="B2561" s="66">
        <v>43569</v>
      </c>
      <c r="C2561" t="s">
        <v>195</v>
      </c>
      <c r="D2561" t="s">
        <v>189</v>
      </c>
      <c r="E2561" t="s">
        <v>182</v>
      </c>
      <c r="F2561" t="s">
        <v>245</v>
      </c>
      <c r="G2561" t="s">
        <v>231</v>
      </c>
      <c r="H2561">
        <v>60610</v>
      </c>
      <c r="I2561" t="s">
        <v>214</v>
      </c>
      <c r="J2561" t="s">
        <v>193</v>
      </c>
      <c r="K2561" t="s">
        <v>208</v>
      </c>
      <c r="L2561" s="90">
        <v>54.816000000000003</v>
      </c>
      <c r="M2561">
        <v>3</v>
      </c>
      <c r="N2561">
        <v>0.2</v>
      </c>
      <c r="O2561" s="90">
        <v>17.815200000000001</v>
      </c>
      <c r="P2561"/>
      <c r="Q2561"/>
    </row>
    <row r="2562" spans="1:17" x14ac:dyDescent="0.25">
      <c r="A2562" t="s">
        <v>3412</v>
      </c>
      <c r="B2562" s="66">
        <v>43569</v>
      </c>
      <c r="C2562" t="s">
        <v>195</v>
      </c>
      <c r="D2562" t="s">
        <v>181</v>
      </c>
      <c r="E2562" t="s">
        <v>182</v>
      </c>
      <c r="F2562" t="s">
        <v>265</v>
      </c>
      <c r="G2562" t="s">
        <v>207</v>
      </c>
      <c r="H2562">
        <v>28205</v>
      </c>
      <c r="I2562" t="s">
        <v>185</v>
      </c>
      <c r="J2562" t="s">
        <v>202</v>
      </c>
      <c r="K2562" t="s">
        <v>168</v>
      </c>
      <c r="L2562" s="90">
        <v>74.111999999999995</v>
      </c>
      <c r="M2562">
        <v>8</v>
      </c>
      <c r="N2562">
        <v>0.2</v>
      </c>
      <c r="O2562" s="90">
        <v>17.601600000000001</v>
      </c>
      <c r="P2562"/>
      <c r="Q2562"/>
    </row>
    <row r="2563" spans="1:17" x14ac:dyDescent="0.25">
      <c r="A2563" t="s">
        <v>3413</v>
      </c>
      <c r="B2563" s="66">
        <v>43569</v>
      </c>
      <c r="C2563" t="s">
        <v>195</v>
      </c>
      <c r="D2563" t="s">
        <v>181</v>
      </c>
      <c r="E2563" t="s">
        <v>182</v>
      </c>
      <c r="F2563" t="s">
        <v>269</v>
      </c>
      <c r="G2563" t="s">
        <v>270</v>
      </c>
      <c r="H2563">
        <v>43229</v>
      </c>
      <c r="I2563" t="s">
        <v>224</v>
      </c>
      <c r="J2563" t="s">
        <v>193</v>
      </c>
      <c r="K2563" t="s">
        <v>226</v>
      </c>
      <c r="L2563" s="90">
        <v>134.28800000000001</v>
      </c>
      <c r="M2563">
        <v>2</v>
      </c>
      <c r="N2563">
        <v>0.2</v>
      </c>
      <c r="O2563" s="90">
        <v>45.322200000000002</v>
      </c>
      <c r="P2563"/>
      <c r="Q2563"/>
    </row>
    <row r="2564" spans="1:17" x14ac:dyDescent="0.25">
      <c r="A2564" t="s">
        <v>3414</v>
      </c>
      <c r="B2564" s="66">
        <v>43569</v>
      </c>
      <c r="C2564" t="s">
        <v>195</v>
      </c>
      <c r="D2564" t="s">
        <v>189</v>
      </c>
      <c r="E2564" t="s">
        <v>182</v>
      </c>
      <c r="F2564" t="s">
        <v>253</v>
      </c>
      <c r="G2564" t="s">
        <v>254</v>
      </c>
      <c r="H2564">
        <v>35601</v>
      </c>
      <c r="I2564" t="s">
        <v>185</v>
      </c>
      <c r="J2564" t="s">
        <v>202</v>
      </c>
      <c r="K2564" t="s">
        <v>328</v>
      </c>
      <c r="L2564" s="90">
        <v>899.97</v>
      </c>
      <c r="M2564">
        <v>3</v>
      </c>
      <c r="N2564">
        <v>0</v>
      </c>
      <c r="O2564" s="90">
        <v>314.98950000000002</v>
      </c>
      <c r="P2564"/>
      <c r="Q2564"/>
    </row>
    <row r="2565" spans="1:17" x14ac:dyDescent="0.25">
      <c r="A2565" t="s">
        <v>3415</v>
      </c>
      <c r="B2565" s="66">
        <v>43569</v>
      </c>
      <c r="C2565" t="s">
        <v>180</v>
      </c>
      <c r="D2565" t="s">
        <v>181</v>
      </c>
      <c r="E2565" t="s">
        <v>182</v>
      </c>
      <c r="F2565" t="s">
        <v>222</v>
      </c>
      <c r="G2565" t="s">
        <v>223</v>
      </c>
      <c r="H2565">
        <v>19134</v>
      </c>
      <c r="I2565" t="s">
        <v>224</v>
      </c>
      <c r="J2565" t="s">
        <v>202</v>
      </c>
      <c r="K2565" t="s">
        <v>168</v>
      </c>
      <c r="L2565" s="90">
        <v>54.384</v>
      </c>
      <c r="M2565">
        <v>2</v>
      </c>
      <c r="N2565">
        <v>0.2</v>
      </c>
      <c r="O2565" s="90">
        <v>1.3595999999999999</v>
      </c>
      <c r="P2565"/>
      <c r="Q2565"/>
    </row>
    <row r="2566" spans="1:17" x14ac:dyDescent="0.25">
      <c r="A2566" t="s">
        <v>3416</v>
      </c>
      <c r="B2566" s="66">
        <v>43570</v>
      </c>
      <c r="C2566" t="s">
        <v>180</v>
      </c>
      <c r="D2566" t="s">
        <v>189</v>
      </c>
      <c r="E2566" t="s">
        <v>182</v>
      </c>
      <c r="F2566" t="s">
        <v>306</v>
      </c>
      <c r="G2566" t="s">
        <v>236</v>
      </c>
      <c r="H2566">
        <v>48205</v>
      </c>
      <c r="I2566" t="s">
        <v>214</v>
      </c>
      <c r="J2566" t="s">
        <v>193</v>
      </c>
      <c r="K2566" t="s">
        <v>208</v>
      </c>
      <c r="L2566" s="90">
        <v>314.55</v>
      </c>
      <c r="M2566">
        <v>3</v>
      </c>
      <c r="N2566">
        <v>0</v>
      </c>
      <c r="O2566" s="90">
        <v>150.98400000000001</v>
      </c>
      <c r="P2566"/>
      <c r="Q2566"/>
    </row>
    <row r="2567" spans="1:17" x14ac:dyDescent="0.25">
      <c r="A2567" t="s">
        <v>3417</v>
      </c>
      <c r="B2567" s="66">
        <v>43570</v>
      </c>
      <c r="C2567" t="s">
        <v>195</v>
      </c>
      <c r="D2567" t="s">
        <v>181</v>
      </c>
      <c r="E2567" t="s">
        <v>182</v>
      </c>
      <c r="F2567" t="s">
        <v>241</v>
      </c>
      <c r="G2567" t="s">
        <v>242</v>
      </c>
      <c r="H2567">
        <v>10024</v>
      </c>
      <c r="I2567" t="s">
        <v>224</v>
      </c>
      <c r="J2567" t="s">
        <v>193</v>
      </c>
      <c r="K2567" t="s">
        <v>205</v>
      </c>
      <c r="L2567" s="90">
        <v>121.94</v>
      </c>
      <c r="M2567">
        <v>2</v>
      </c>
      <c r="N2567">
        <v>0</v>
      </c>
      <c r="O2567" s="90">
        <v>35.3626</v>
      </c>
      <c r="P2567"/>
      <c r="Q2567"/>
    </row>
    <row r="2568" spans="1:17" x14ac:dyDescent="0.25">
      <c r="A2568" t="s">
        <v>3418</v>
      </c>
      <c r="B2568" s="66">
        <v>43570</v>
      </c>
      <c r="C2568" t="s">
        <v>195</v>
      </c>
      <c r="D2568" t="s">
        <v>211</v>
      </c>
      <c r="E2568" t="s">
        <v>182</v>
      </c>
      <c r="F2568" t="s">
        <v>682</v>
      </c>
      <c r="G2568" t="s">
        <v>213</v>
      </c>
      <c r="H2568">
        <v>77573</v>
      </c>
      <c r="I2568" t="s">
        <v>214</v>
      </c>
      <c r="J2568" t="s">
        <v>193</v>
      </c>
      <c r="K2568" t="s">
        <v>243</v>
      </c>
      <c r="L2568" s="90">
        <v>3.488</v>
      </c>
      <c r="M2568">
        <v>2</v>
      </c>
      <c r="N2568">
        <v>0.2</v>
      </c>
      <c r="O2568" s="90">
        <v>0.56679999999999997</v>
      </c>
      <c r="P2568"/>
      <c r="Q2568"/>
    </row>
    <row r="2569" spans="1:17" x14ac:dyDescent="0.25">
      <c r="A2569" t="s">
        <v>3419</v>
      </c>
      <c r="B2569" s="66">
        <v>43570</v>
      </c>
      <c r="C2569" t="s">
        <v>195</v>
      </c>
      <c r="D2569" t="s">
        <v>181</v>
      </c>
      <c r="E2569" t="s">
        <v>182</v>
      </c>
      <c r="F2569" t="s">
        <v>190</v>
      </c>
      <c r="G2569" t="s">
        <v>191</v>
      </c>
      <c r="H2569">
        <v>90004</v>
      </c>
      <c r="I2569" t="s">
        <v>192</v>
      </c>
      <c r="J2569" t="s">
        <v>193</v>
      </c>
      <c r="K2569" t="s">
        <v>226</v>
      </c>
      <c r="L2569" s="90">
        <v>17.48</v>
      </c>
      <c r="M2569">
        <v>2</v>
      </c>
      <c r="N2569">
        <v>0</v>
      </c>
      <c r="O2569" s="90">
        <v>8.2156000000000002</v>
      </c>
      <c r="P2569"/>
      <c r="Q2569"/>
    </row>
    <row r="2570" spans="1:17" x14ac:dyDescent="0.25">
      <c r="A2570" t="s">
        <v>3420</v>
      </c>
      <c r="B2570" s="66">
        <v>43571</v>
      </c>
      <c r="C2570" t="s">
        <v>195</v>
      </c>
      <c r="D2570" t="s">
        <v>181</v>
      </c>
      <c r="E2570" t="s">
        <v>182</v>
      </c>
      <c r="F2570" t="s">
        <v>294</v>
      </c>
      <c r="G2570" t="s">
        <v>213</v>
      </c>
      <c r="H2570">
        <v>75051</v>
      </c>
      <c r="I2570" t="s">
        <v>214</v>
      </c>
      <c r="J2570" t="s">
        <v>186</v>
      </c>
      <c r="K2570" t="s">
        <v>200</v>
      </c>
      <c r="L2570" s="90">
        <v>14.76</v>
      </c>
      <c r="M2570">
        <v>5</v>
      </c>
      <c r="N2570">
        <v>0.6</v>
      </c>
      <c r="O2570" s="90">
        <v>11.439</v>
      </c>
      <c r="P2570"/>
      <c r="Q2570"/>
    </row>
    <row r="2571" spans="1:17" x14ac:dyDescent="0.25">
      <c r="A2571" t="s">
        <v>3421</v>
      </c>
      <c r="B2571" s="66">
        <v>43571</v>
      </c>
      <c r="C2571" t="s">
        <v>180</v>
      </c>
      <c r="D2571" t="s">
        <v>181</v>
      </c>
      <c r="E2571" t="s">
        <v>182</v>
      </c>
      <c r="F2571" t="s">
        <v>222</v>
      </c>
      <c r="G2571" t="s">
        <v>223</v>
      </c>
      <c r="H2571">
        <v>19140</v>
      </c>
      <c r="I2571" t="s">
        <v>224</v>
      </c>
      <c r="J2571" t="s">
        <v>202</v>
      </c>
      <c r="K2571" t="s">
        <v>168</v>
      </c>
      <c r="L2571" s="90">
        <v>47.984000000000002</v>
      </c>
      <c r="M2571">
        <v>2</v>
      </c>
      <c r="N2571">
        <v>0.2</v>
      </c>
      <c r="O2571" s="90">
        <v>0.5998</v>
      </c>
      <c r="P2571"/>
      <c r="Q2571"/>
    </row>
    <row r="2572" spans="1:17" x14ac:dyDescent="0.25">
      <c r="A2572" t="s">
        <v>3422</v>
      </c>
      <c r="B2572" s="66">
        <v>43571</v>
      </c>
      <c r="C2572" t="s">
        <v>195</v>
      </c>
      <c r="D2572" t="s">
        <v>189</v>
      </c>
      <c r="E2572" t="s">
        <v>182</v>
      </c>
      <c r="F2572" t="s">
        <v>299</v>
      </c>
      <c r="G2572" t="s">
        <v>270</v>
      </c>
      <c r="H2572">
        <v>44312</v>
      </c>
      <c r="I2572" t="s">
        <v>224</v>
      </c>
      <c r="J2572" t="s">
        <v>186</v>
      </c>
      <c r="K2572" t="s">
        <v>198</v>
      </c>
      <c r="L2572" s="90">
        <v>284.36399999999998</v>
      </c>
      <c r="M2572">
        <v>2</v>
      </c>
      <c r="N2572">
        <v>0.4</v>
      </c>
      <c r="O2572" s="90">
        <v>75.830399999999997</v>
      </c>
      <c r="P2572"/>
      <c r="Q2572"/>
    </row>
    <row r="2573" spans="1:17" x14ac:dyDescent="0.25">
      <c r="A2573" t="s">
        <v>3423</v>
      </c>
      <c r="B2573" s="66">
        <v>43571</v>
      </c>
      <c r="C2573" t="s">
        <v>195</v>
      </c>
      <c r="D2573" t="s">
        <v>181</v>
      </c>
      <c r="E2573" t="s">
        <v>182</v>
      </c>
      <c r="F2573" t="s">
        <v>227</v>
      </c>
      <c r="G2573" t="s">
        <v>213</v>
      </c>
      <c r="H2573">
        <v>77070</v>
      </c>
      <c r="I2573" t="s">
        <v>214</v>
      </c>
      <c r="J2573" t="s">
        <v>186</v>
      </c>
      <c r="K2573" t="s">
        <v>188</v>
      </c>
      <c r="L2573" s="90">
        <v>600.55799999999999</v>
      </c>
      <c r="M2573">
        <v>3</v>
      </c>
      <c r="N2573">
        <v>0.3</v>
      </c>
      <c r="O2573" s="90">
        <v>8.5793999999999997</v>
      </c>
      <c r="P2573"/>
      <c r="Q2573"/>
    </row>
    <row r="2574" spans="1:17" x14ac:dyDescent="0.25">
      <c r="A2574" t="s">
        <v>3424</v>
      </c>
      <c r="B2574" s="66">
        <v>43572</v>
      </c>
      <c r="C2574" t="s">
        <v>195</v>
      </c>
      <c r="D2574" t="s">
        <v>181</v>
      </c>
      <c r="E2574" t="s">
        <v>182</v>
      </c>
      <c r="F2574" t="s">
        <v>265</v>
      </c>
      <c r="G2574" t="s">
        <v>207</v>
      </c>
      <c r="H2574">
        <v>28205</v>
      </c>
      <c r="I2574" t="s">
        <v>185</v>
      </c>
      <c r="J2574" t="s">
        <v>193</v>
      </c>
      <c r="K2574" t="s">
        <v>208</v>
      </c>
      <c r="L2574" s="90">
        <v>192.16</v>
      </c>
      <c r="M2574">
        <v>5</v>
      </c>
      <c r="N2574">
        <v>0.2</v>
      </c>
      <c r="O2574" s="90">
        <v>67.256</v>
      </c>
      <c r="P2574"/>
      <c r="Q2574"/>
    </row>
    <row r="2575" spans="1:17" x14ac:dyDescent="0.25">
      <c r="A2575" t="s">
        <v>3425</v>
      </c>
      <c r="B2575" s="66">
        <v>43572</v>
      </c>
      <c r="C2575" t="s">
        <v>195</v>
      </c>
      <c r="D2575" t="s">
        <v>189</v>
      </c>
      <c r="E2575" t="s">
        <v>182</v>
      </c>
      <c r="F2575" t="s">
        <v>222</v>
      </c>
      <c r="G2575" t="s">
        <v>223</v>
      </c>
      <c r="H2575">
        <v>19134</v>
      </c>
      <c r="I2575" t="s">
        <v>224</v>
      </c>
      <c r="J2575" t="s">
        <v>193</v>
      </c>
      <c r="K2575" t="s">
        <v>243</v>
      </c>
      <c r="L2575" s="90">
        <v>7.92</v>
      </c>
      <c r="M2575">
        <v>5</v>
      </c>
      <c r="N2575">
        <v>0.2</v>
      </c>
      <c r="O2575" s="90">
        <v>1.6830000000000001</v>
      </c>
      <c r="P2575"/>
      <c r="Q2575"/>
    </row>
    <row r="2576" spans="1:17" x14ac:dyDescent="0.25">
      <c r="A2576" t="s">
        <v>3426</v>
      </c>
      <c r="B2576" s="66">
        <v>43572</v>
      </c>
      <c r="C2576" t="s">
        <v>334</v>
      </c>
      <c r="D2576" t="s">
        <v>181</v>
      </c>
      <c r="E2576" t="s">
        <v>182</v>
      </c>
      <c r="F2576" t="s">
        <v>219</v>
      </c>
      <c r="G2576" t="s">
        <v>191</v>
      </c>
      <c r="H2576">
        <v>94109</v>
      </c>
      <c r="I2576" t="s">
        <v>192</v>
      </c>
      <c r="J2576" t="s">
        <v>186</v>
      </c>
      <c r="K2576" t="s">
        <v>188</v>
      </c>
      <c r="L2576" s="90">
        <v>144.78399999999999</v>
      </c>
      <c r="M2576">
        <v>1</v>
      </c>
      <c r="N2576">
        <v>0.2</v>
      </c>
      <c r="O2576" s="90">
        <v>10.8588</v>
      </c>
      <c r="P2576"/>
      <c r="Q2576"/>
    </row>
    <row r="2577" spans="1:17" x14ac:dyDescent="0.25">
      <c r="A2577" t="s">
        <v>3427</v>
      </c>
      <c r="B2577" s="66">
        <v>43572</v>
      </c>
      <c r="C2577" t="s">
        <v>180</v>
      </c>
      <c r="D2577" t="s">
        <v>181</v>
      </c>
      <c r="E2577" t="s">
        <v>182</v>
      </c>
      <c r="F2577" t="s">
        <v>350</v>
      </c>
      <c r="G2577" t="s">
        <v>240</v>
      </c>
      <c r="H2577">
        <v>46226</v>
      </c>
      <c r="I2577" t="s">
        <v>214</v>
      </c>
      <c r="J2577" t="s">
        <v>202</v>
      </c>
      <c r="K2577" t="s">
        <v>168</v>
      </c>
      <c r="L2577" s="90">
        <v>155.34</v>
      </c>
      <c r="M2577">
        <v>6</v>
      </c>
      <c r="N2577">
        <v>0</v>
      </c>
      <c r="O2577" s="90">
        <v>55.922400000000003</v>
      </c>
      <c r="P2577"/>
      <c r="Q2577"/>
    </row>
    <row r="2578" spans="1:17" x14ac:dyDescent="0.25">
      <c r="A2578" t="s">
        <v>3428</v>
      </c>
      <c r="B2578" s="66">
        <v>43573</v>
      </c>
      <c r="C2578" t="s">
        <v>180</v>
      </c>
      <c r="D2578" t="s">
        <v>181</v>
      </c>
      <c r="E2578" t="s">
        <v>182</v>
      </c>
      <c r="F2578" t="s">
        <v>372</v>
      </c>
      <c r="G2578" t="s">
        <v>247</v>
      </c>
      <c r="H2578">
        <v>85204</v>
      </c>
      <c r="I2578" t="s">
        <v>192</v>
      </c>
      <c r="J2578" t="s">
        <v>186</v>
      </c>
      <c r="K2578" t="s">
        <v>188</v>
      </c>
      <c r="L2578" s="90">
        <v>441.92</v>
      </c>
      <c r="M2578">
        <v>2</v>
      </c>
      <c r="N2578">
        <v>0.2</v>
      </c>
      <c r="O2578" s="90">
        <v>49.716000000000001</v>
      </c>
      <c r="P2578"/>
      <c r="Q2578"/>
    </row>
    <row r="2579" spans="1:17" x14ac:dyDescent="0.25">
      <c r="A2579" t="s">
        <v>3429</v>
      </c>
      <c r="B2579" s="66">
        <v>43573</v>
      </c>
      <c r="C2579" t="s">
        <v>180</v>
      </c>
      <c r="D2579" t="s">
        <v>189</v>
      </c>
      <c r="E2579" t="s">
        <v>182</v>
      </c>
      <c r="F2579" t="s">
        <v>556</v>
      </c>
      <c r="G2579" t="s">
        <v>191</v>
      </c>
      <c r="H2579">
        <v>95823</v>
      </c>
      <c r="I2579" t="s">
        <v>192</v>
      </c>
      <c r="J2579" t="s">
        <v>193</v>
      </c>
      <c r="K2579" t="s">
        <v>204</v>
      </c>
      <c r="L2579" s="90">
        <v>11.784000000000001</v>
      </c>
      <c r="M2579">
        <v>3</v>
      </c>
      <c r="N2579">
        <v>0.2</v>
      </c>
      <c r="O2579" s="90">
        <v>3.9771000000000001</v>
      </c>
      <c r="P2579"/>
      <c r="Q2579"/>
    </row>
    <row r="2580" spans="1:17" x14ac:dyDescent="0.25">
      <c r="A2580" t="s">
        <v>3430</v>
      </c>
      <c r="B2580" s="66">
        <v>43573</v>
      </c>
      <c r="C2580" t="s">
        <v>334</v>
      </c>
      <c r="D2580" t="s">
        <v>181</v>
      </c>
      <c r="E2580" t="s">
        <v>182</v>
      </c>
      <c r="F2580" t="s">
        <v>340</v>
      </c>
      <c r="G2580" t="s">
        <v>268</v>
      </c>
      <c r="H2580">
        <v>50315</v>
      </c>
      <c r="I2580" t="s">
        <v>214</v>
      </c>
      <c r="J2580" t="s">
        <v>193</v>
      </c>
      <c r="K2580" t="s">
        <v>208</v>
      </c>
      <c r="L2580" s="90">
        <v>6.48</v>
      </c>
      <c r="M2580">
        <v>1</v>
      </c>
      <c r="N2580">
        <v>0</v>
      </c>
      <c r="O2580" s="90">
        <v>3.1103999999999998</v>
      </c>
      <c r="P2580"/>
      <c r="Q2580"/>
    </row>
    <row r="2581" spans="1:17" x14ac:dyDescent="0.25">
      <c r="A2581" t="s">
        <v>3431</v>
      </c>
      <c r="B2581" s="66">
        <v>43573</v>
      </c>
      <c r="C2581" t="s">
        <v>195</v>
      </c>
      <c r="D2581" t="s">
        <v>181</v>
      </c>
      <c r="E2581" t="s">
        <v>182</v>
      </c>
      <c r="F2581" t="s">
        <v>349</v>
      </c>
      <c r="G2581" t="s">
        <v>264</v>
      </c>
      <c r="H2581">
        <v>80027</v>
      </c>
      <c r="I2581" t="s">
        <v>192</v>
      </c>
      <c r="J2581" t="s">
        <v>193</v>
      </c>
      <c r="K2581" t="s">
        <v>199</v>
      </c>
      <c r="L2581" s="90">
        <v>237.096</v>
      </c>
      <c r="M2581">
        <v>3</v>
      </c>
      <c r="N2581">
        <v>0.2</v>
      </c>
      <c r="O2581" s="90">
        <v>20.745899999999999</v>
      </c>
      <c r="P2581"/>
      <c r="Q2581"/>
    </row>
    <row r="2582" spans="1:17" x14ac:dyDescent="0.25">
      <c r="A2582" t="s">
        <v>3432</v>
      </c>
      <c r="B2582" s="66">
        <v>43574</v>
      </c>
      <c r="C2582" t="s">
        <v>180</v>
      </c>
      <c r="D2582" t="s">
        <v>189</v>
      </c>
      <c r="E2582" t="s">
        <v>182</v>
      </c>
      <c r="F2582" t="s">
        <v>402</v>
      </c>
      <c r="G2582" t="s">
        <v>207</v>
      </c>
      <c r="H2582">
        <v>28806</v>
      </c>
      <c r="I2582" t="s">
        <v>185</v>
      </c>
      <c r="J2582" t="s">
        <v>193</v>
      </c>
      <c r="K2582" t="s">
        <v>204</v>
      </c>
      <c r="L2582" s="90">
        <v>19.007999999999999</v>
      </c>
      <c r="M2582">
        <v>8</v>
      </c>
      <c r="N2582">
        <v>0.7</v>
      </c>
      <c r="O2582" s="90">
        <v>12.672000000000001</v>
      </c>
      <c r="P2582"/>
      <c r="Q2582"/>
    </row>
    <row r="2583" spans="1:17" x14ac:dyDescent="0.25">
      <c r="A2583" t="s">
        <v>3433</v>
      </c>
      <c r="B2583" s="66">
        <v>43575</v>
      </c>
      <c r="C2583" t="s">
        <v>195</v>
      </c>
      <c r="D2583" t="s">
        <v>189</v>
      </c>
      <c r="E2583" t="s">
        <v>182</v>
      </c>
      <c r="F2583" t="s">
        <v>433</v>
      </c>
      <c r="G2583" t="s">
        <v>191</v>
      </c>
      <c r="H2583">
        <v>94601</v>
      </c>
      <c r="I2583" t="s">
        <v>192</v>
      </c>
      <c r="J2583" t="s">
        <v>193</v>
      </c>
      <c r="K2583" t="s">
        <v>201</v>
      </c>
      <c r="L2583" s="90">
        <v>179.9</v>
      </c>
      <c r="M2583">
        <v>5</v>
      </c>
      <c r="N2583">
        <v>0</v>
      </c>
      <c r="O2583" s="90">
        <v>44.975000000000001</v>
      </c>
      <c r="P2583"/>
      <c r="Q2583"/>
    </row>
    <row r="2584" spans="1:17" x14ac:dyDescent="0.25">
      <c r="A2584" t="s">
        <v>3434</v>
      </c>
      <c r="B2584" s="66">
        <v>43575</v>
      </c>
      <c r="C2584" t="s">
        <v>195</v>
      </c>
      <c r="D2584" t="s">
        <v>181</v>
      </c>
      <c r="E2584" t="s">
        <v>182</v>
      </c>
      <c r="F2584" t="s">
        <v>350</v>
      </c>
      <c r="G2584" t="s">
        <v>332</v>
      </c>
      <c r="H2584">
        <v>1841</v>
      </c>
      <c r="I2584" t="s">
        <v>224</v>
      </c>
      <c r="J2584" t="s">
        <v>193</v>
      </c>
      <c r="K2584" t="s">
        <v>194</v>
      </c>
      <c r="L2584" s="90">
        <v>122.12</v>
      </c>
      <c r="M2584">
        <v>4</v>
      </c>
      <c r="N2584">
        <v>0</v>
      </c>
      <c r="O2584" s="90">
        <v>56.175199999999997</v>
      </c>
      <c r="P2584"/>
      <c r="Q2584"/>
    </row>
    <row r="2585" spans="1:17" x14ac:dyDescent="0.25">
      <c r="A2585" t="s">
        <v>3435</v>
      </c>
      <c r="B2585" s="66">
        <v>43575</v>
      </c>
      <c r="C2585" t="s">
        <v>195</v>
      </c>
      <c r="D2585" t="s">
        <v>181</v>
      </c>
      <c r="E2585" t="s">
        <v>182</v>
      </c>
      <c r="F2585" t="s">
        <v>523</v>
      </c>
      <c r="G2585" t="s">
        <v>252</v>
      </c>
      <c r="H2585">
        <v>37604</v>
      </c>
      <c r="I2585" t="s">
        <v>185</v>
      </c>
      <c r="J2585" t="s">
        <v>202</v>
      </c>
      <c r="K2585" t="s">
        <v>203</v>
      </c>
      <c r="L2585" s="90">
        <v>111.98399999999999</v>
      </c>
      <c r="M2585">
        <v>2</v>
      </c>
      <c r="N2585">
        <v>0.2</v>
      </c>
      <c r="O2585" s="90">
        <v>6.9989999999999997</v>
      </c>
      <c r="P2585"/>
      <c r="Q2585"/>
    </row>
    <row r="2586" spans="1:17" x14ac:dyDescent="0.25">
      <c r="A2586" t="s">
        <v>3436</v>
      </c>
      <c r="B2586" s="66">
        <v>43576</v>
      </c>
      <c r="C2586" t="s">
        <v>228</v>
      </c>
      <c r="D2586" t="s">
        <v>189</v>
      </c>
      <c r="E2586" t="s">
        <v>182</v>
      </c>
      <c r="F2586" t="s">
        <v>219</v>
      </c>
      <c r="G2586" t="s">
        <v>191</v>
      </c>
      <c r="H2586">
        <v>94110</v>
      </c>
      <c r="I2586" t="s">
        <v>192</v>
      </c>
      <c r="J2586" t="s">
        <v>186</v>
      </c>
      <c r="K2586" t="s">
        <v>188</v>
      </c>
      <c r="L2586" s="90">
        <v>1352.0319999999999</v>
      </c>
      <c r="M2586">
        <v>4</v>
      </c>
      <c r="N2586">
        <v>0.2</v>
      </c>
      <c r="O2586" s="90">
        <v>84.501999999999995</v>
      </c>
      <c r="P2586"/>
      <c r="Q2586"/>
    </row>
    <row r="2587" spans="1:17" x14ac:dyDescent="0.25">
      <c r="A2587" t="s">
        <v>3437</v>
      </c>
      <c r="B2587" s="66">
        <v>43576</v>
      </c>
      <c r="C2587" t="s">
        <v>195</v>
      </c>
      <c r="D2587" t="s">
        <v>211</v>
      </c>
      <c r="E2587" t="s">
        <v>182</v>
      </c>
      <c r="F2587" t="s">
        <v>527</v>
      </c>
      <c r="G2587" t="s">
        <v>298</v>
      </c>
      <c r="H2587">
        <v>8861</v>
      </c>
      <c r="I2587" t="s">
        <v>224</v>
      </c>
      <c r="J2587" t="s">
        <v>193</v>
      </c>
      <c r="K2587" t="s">
        <v>199</v>
      </c>
      <c r="L2587" s="90">
        <v>166.45</v>
      </c>
      <c r="M2587">
        <v>5</v>
      </c>
      <c r="N2587">
        <v>0</v>
      </c>
      <c r="O2587" s="90">
        <v>39.948</v>
      </c>
      <c r="P2587"/>
      <c r="Q2587"/>
    </row>
    <row r="2588" spans="1:17" x14ac:dyDescent="0.25">
      <c r="A2588" t="s">
        <v>3438</v>
      </c>
      <c r="B2588" s="66">
        <v>43576</v>
      </c>
      <c r="C2588" t="s">
        <v>180</v>
      </c>
      <c r="D2588" t="s">
        <v>211</v>
      </c>
      <c r="E2588" t="s">
        <v>182</v>
      </c>
      <c r="F2588" t="s">
        <v>456</v>
      </c>
      <c r="G2588" t="s">
        <v>345</v>
      </c>
      <c r="H2588">
        <v>2908</v>
      </c>
      <c r="I2588" t="s">
        <v>224</v>
      </c>
      <c r="J2588" t="s">
        <v>202</v>
      </c>
      <c r="K2588" t="s">
        <v>168</v>
      </c>
      <c r="L2588" s="90">
        <v>199.98</v>
      </c>
      <c r="M2588">
        <v>2</v>
      </c>
      <c r="N2588">
        <v>0</v>
      </c>
      <c r="O2588" s="90">
        <v>83.991600000000005</v>
      </c>
      <c r="P2588"/>
      <c r="Q2588"/>
    </row>
    <row r="2589" spans="1:17" x14ac:dyDescent="0.25">
      <c r="A2589" t="s">
        <v>3439</v>
      </c>
      <c r="B2589" s="66">
        <v>43577</v>
      </c>
      <c r="C2589" t="s">
        <v>228</v>
      </c>
      <c r="D2589" t="s">
        <v>189</v>
      </c>
      <c r="E2589" t="s">
        <v>182</v>
      </c>
      <c r="F2589" t="s">
        <v>227</v>
      </c>
      <c r="G2589" t="s">
        <v>213</v>
      </c>
      <c r="H2589">
        <v>77041</v>
      </c>
      <c r="I2589" t="s">
        <v>214</v>
      </c>
      <c r="J2589" t="s">
        <v>193</v>
      </c>
      <c r="K2589" t="s">
        <v>226</v>
      </c>
      <c r="L2589" s="90">
        <v>74.352000000000004</v>
      </c>
      <c r="M2589">
        <v>3</v>
      </c>
      <c r="N2589">
        <v>0.2</v>
      </c>
      <c r="O2589" s="90">
        <v>26.9526</v>
      </c>
      <c r="P2589"/>
      <c r="Q2589"/>
    </row>
    <row r="2590" spans="1:17" x14ac:dyDescent="0.25">
      <c r="A2590" t="s">
        <v>3440</v>
      </c>
      <c r="B2590" s="66">
        <v>43577</v>
      </c>
      <c r="C2590" t="s">
        <v>195</v>
      </c>
      <c r="D2590" t="s">
        <v>181</v>
      </c>
      <c r="E2590" t="s">
        <v>182</v>
      </c>
      <c r="F2590" t="s">
        <v>222</v>
      </c>
      <c r="G2590" t="s">
        <v>223</v>
      </c>
      <c r="H2590">
        <v>19140</v>
      </c>
      <c r="I2590" t="s">
        <v>224</v>
      </c>
      <c r="J2590" t="s">
        <v>186</v>
      </c>
      <c r="K2590" t="s">
        <v>188</v>
      </c>
      <c r="L2590" s="90">
        <v>215.54400000000001</v>
      </c>
      <c r="M2590">
        <v>4</v>
      </c>
      <c r="N2590">
        <v>0.3</v>
      </c>
      <c r="O2590" s="90">
        <v>58.504800000000003</v>
      </c>
      <c r="P2590"/>
      <c r="Q2590"/>
    </row>
    <row r="2591" spans="1:17" x14ac:dyDescent="0.25">
      <c r="A2591" t="s">
        <v>3441</v>
      </c>
      <c r="B2591" s="66">
        <v>43577</v>
      </c>
      <c r="C2591" t="s">
        <v>195</v>
      </c>
      <c r="D2591" t="s">
        <v>181</v>
      </c>
      <c r="E2591" t="s">
        <v>182</v>
      </c>
      <c r="F2591" t="s">
        <v>356</v>
      </c>
      <c r="G2591" t="s">
        <v>242</v>
      </c>
      <c r="H2591">
        <v>13021</v>
      </c>
      <c r="I2591" t="s">
        <v>224</v>
      </c>
      <c r="J2591" t="s">
        <v>193</v>
      </c>
      <c r="K2591" t="s">
        <v>243</v>
      </c>
      <c r="L2591" s="90">
        <v>1.24</v>
      </c>
      <c r="M2591">
        <v>1</v>
      </c>
      <c r="N2591">
        <v>0</v>
      </c>
      <c r="O2591" s="90">
        <v>0.58279999999999998</v>
      </c>
      <c r="P2591"/>
      <c r="Q2591"/>
    </row>
    <row r="2592" spans="1:17" x14ac:dyDescent="0.25">
      <c r="A2592" t="s">
        <v>3442</v>
      </c>
      <c r="B2592" s="66">
        <v>43577</v>
      </c>
      <c r="C2592" t="s">
        <v>195</v>
      </c>
      <c r="D2592" t="s">
        <v>181</v>
      </c>
      <c r="E2592" t="s">
        <v>182</v>
      </c>
      <c r="F2592" t="s">
        <v>209</v>
      </c>
      <c r="G2592" t="s">
        <v>210</v>
      </c>
      <c r="H2592">
        <v>98103</v>
      </c>
      <c r="I2592" t="s">
        <v>192</v>
      </c>
      <c r="J2592" t="s">
        <v>193</v>
      </c>
      <c r="K2592" t="s">
        <v>194</v>
      </c>
      <c r="L2592" s="90">
        <v>11.56</v>
      </c>
      <c r="M2592">
        <v>4</v>
      </c>
      <c r="N2592">
        <v>0</v>
      </c>
      <c r="O2592" s="90">
        <v>5.4332000000000003</v>
      </c>
      <c r="P2592"/>
      <c r="Q2592"/>
    </row>
    <row r="2593" spans="1:17" x14ac:dyDescent="0.25">
      <c r="A2593" t="s">
        <v>3443</v>
      </c>
      <c r="B2593" s="66">
        <v>43577</v>
      </c>
      <c r="C2593" t="s">
        <v>195</v>
      </c>
      <c r="D2593" t="s">
        <v>189</v>
      </c>
      <c r="E2593" t="s">
        <v>182</v>
      </c>
      <c r="F2593" t="s">
        <v>219</v>
      </c>
      <c r="G2593" t="s">
        <v>191</v>
      </c>
      <c r="H2593">
        <v>94122</v>
      </c>
      <c r="I2593" t="s">
        <v>192</v>
      </c>
      <c r="J2593" t="s">
        <v>193</v>
      </c>
      <c r="K2593" t="s">
        <v>208</v>
      </c>
      <c r="L2593" s="90">
        <v>65.790000000000006</v>
      </c>
      <c r="M2593">
        <v>9</v>
      </c>
      <c r="N2593">
        <v>0</v>
      </c>
      <c r="O2593" s="90">
        <v>30.263400000000001</v>
      </c>
      <c r="P2593"/>
      <c r="Q2593"/>
    </row>
    <row r="2594" spans="1:17" x14ac:dyDescent="0.25">
      <c r="A2594" t="s">
        <v>3444</v>
      </c>
      <c r="B2594" s="66">
        <v>43577</v>
      </c>
      <c r="C2594" t="s">
        <v>195</v>
      </c>
      <c r="D2594" t="s">
        <v>189</v>
      </c>
      <c r="E2594" t="s">
        <v>182</v>
      </c>
      <c r="F2594" t="s">
        <v>436</v>
      </c>
      <c r="G2594" t="s">
        <v>333</v>
      </c>
      <c r="H2594">
        <v>30076</v>
      </c>
      <c r="I2594" t="s">
        <v>185</v>
      </c>
      <c r="J2594" t="s">
        <v>193</v>
      </c>
      <c r="K2594" t="s">
        <v>208</v>
      </c>
      <c r="L2594" s="90">
        <v>6.48</v>
      </c>
      <c r="M2594">
        <v>1</v>
      </c>
      <c r="N2594">
        <v>0</v>
      </c>
      <c r="O2594" s="90">
        <v>3.1103999999999998</v>
      </c>
      <c r="P2594"/>
      <c r="Q2594"/>
    </row>
    <row r="2595" spans="1:17" x14ac:dyDescent="0.25">
      <c r="A2595" t="s">
        <v>3445</v>
      </c>
      <c r="B2595" s="66">
        <v>43578</v>
      </c>
      <c r="C2595" t="s">
        <v>228</v>
      </c>
      <c r="D2595" t="s">
        <v>181</v>
      </c>
      <c r="E2595" t="s">
        <v>182</v>
      </c>
      <c r="F2595" t="s">
        <v>190</v>
      </c>
      <c r="G2595" t="s">
        <v>191</v>
      </c>
      <c r="H2595">
        <v>90032</v>
      </c>
      <c r="I2595" t="s">
        <v>192</v>
      </c>
      <c r="J2595" t="s">
        <v>186</v>
      </c>
      <c r="K2595" t="s">
        <v>188</v>
      </c>
      <c r="L2595" s="90">
        <v>217.584</v>
      </c>
      <c r="M2595">
        <v>2</v>
      </c>
      <c r="N2595">
        <v>0.2</v>
      </c>
      <c r="O2595" s="90">
        <v>29.9178</v>
      </c>
      <c r="P2595"/>
      <c r="Q2595"/>
    </row>
    <row r="2596" spans="1:17" x14ac:dyDescent="0.25">
      <c r="A2596" t="s">
        <v>3446</v>
      </c>
      <c r="B2596" s="66">
        <v>43578</v>
      </c>
      <c r="C2596" t="s">
        <v>195</v>
      </c>
      <c r="D2596" t="s">
        <v>181</v>
      </c>
      <c r="E2596" t="s">
        <v>182</v>
      </c>
      <c r="F2596" t="s">
        <v>190</v>
      </c>
      <c r="G2596" t="s">
        <v>191</v>
      </c>
      <c r="H2596">
        <v>90049</v>
      </c>
      <c r="I2596" t="s">
        <v>192</v>
      </c>
      <c r="J2596" t="s">
        <v>193</v>
      </c>
      <c r="K2596" t="s">
        <v>204</v>
      </c>
      <c r="L2596" s="90">
        <v>43.584000000000003</v>
      </c>
      <c r="M2596">
        <v>12</v>
      </c>
      <c r="N2596">
        <v>0.2</v>
      </c>
      <c r="O2596" s="90">
        <v>15.799200000000001</v>
      </c>
      <c r="P2596"/>
      <c r="Q2596"/>
    </row>
    <row r="2597" spans="1:17" x14ac:dyDescent="0.25">
      <c r="A2597" t="s">
        <v>3447</v>
      </c>
      <c r="B2597" s="66">
        <v>43578</v>
      </c>
      <c r="C2597" t="s">
        <v>334</v>
      </c>
      <c r="D2597" t="s">
        <v>189</v>
      </c>
      <c r="E2597" t="s">
        <v>182</v>
      </c>
      <c r="F2597" t="s">
        <v>222</v>
      </c>
      <c r="G2597" t="s">
        <v>223</v>
      </c>
      <c r="H2597">
        <v>19140</v>
      </c>
      <c r="I2597" t="s">
        <v>224</v>
      </c>
      <c r="J2597" t="s">
        <v>193</v>
      </c>
      <c r="K2597" t="s">
        <v>243</v>
      </c>
      <c r="L2597" s="90">
        <v>15.8</v>
      </c>
      <c r="M2597">
        <v>5</v>
      </c>
      <c r="N2597">
        <v>0.2</v>
      </c>
      <c r="O2597" s="90">
        <v>2.37</v>
      </c>
      <c r="P2597"/>
      <c r="Q2597"/>
    </row>
    <row r="2598" spans="1:17" x14ac:dyDescent="0.25">
      <c r="A2598" t="s">
        <v>3448</v>
      </c>
      <c r="B2598" s="66">
        <v>43579</v>
      </c>
      <c r="C2598" t="s">
        <v>195</v>
      </c>
      <c r="D2598" t="s">
        <v>181</v>
      </c>
      <c r="E2598" t="s">
        <v>182</v>
      </c>
      <c r="F2598" t="s">
        <v>301</v>
      </c>
      <c r="G2598" t="s">
        <v>213</v>
      </c>
      <c r="H2598">
        <v>75220</v>
      </c>
      <c r="I2598" t="s">
        <v>214</v>
      </c>
      <c r="J2598" t="s">
        <v>193</v>
      </c>
      <c r="K2598" t="s">
        <v>204</v>
      </c>
      <c r="L2598" s="90">
        <v>1.08</v>
      </c>
      <c r="M2598">
        <v>3</v>
      </c>
      <c r="N2598">
        <v>0.8</v>
      </c>
      <c r="O2598" s="90">
        <v>1.728</v>
      </c>
      <c r="P2598"/>
      <c r="Q2598"/>
    </row>
    <row r="2599" spans="1:17" x14ac:dyDescent="0.25">
      <c r="A2599" t="s">
        <v>3449</v>
      </c>
      <c r="B2599" s="66">
        <v>43579</v>
      </c>
      <c r="C2599" t="s">
        <v>195</v>
      </c>
      <c r="D2599" t="s">
        <v>211</v>
      </c>
      <c r="E2599" t="s">
        <v>182</v>
      </c>
      <c r="F2599" t="s">
        <v>209</v>
      </c>
      <c r="G2599" t="s">
        <v>210</v>
      </c>
      <c r="H2599">
        <v>98105</v>
      </c>
      <c r="I2599" t="s">
        <v>192</v>
      </c>
      <c r="J2599" t="s">
        <v>193</v>
      </c>
      <c r="K2599" t="s">
        <v>199</v>
      </c>
      <c r="L2599" s="90">
        <v>323.10000000000002</v>
      </c>
      <c r="M2599">
        <v>2</v>
      </c>
      <c r="N2599">
        <v>0</v>
      </c>
      <c r="O2599" s="90">
        <v>61.389000000000003</v>
      </c>
      <c r="P2599"/>
      <c r="Q2599"/>
    </row>
    <row r="2600" spans="1:17" x14ac:dyDescent="0.25">
      <c r="A2600" t="s">
        <v>3450</v>
      </c>
      <c r="B2600" s="66">
        <v>43579</v>
      </c>
      <c r="C2600" t="s">
        <v>180</v>
      </c>
      <c r="D2600" t="s">
        <v>181</v>
      </c>
      <c r="E2600" t="s">
        <v>182</v>
      </c>
      <c r="F2600" t="s">
        <v>219</v>
      </c>
      <c r="G2600" t="s">
        <v>191</v>
      </c>
      <c r="H2600">
        <v>94122</v>
      </c>
      <c r="I2600" t="s">
        <v>192</v>
      </c>
      <c r="J2600" t="s">
        <v>186</v>
      </c>
      <c r="K2600" t="s">
        <v>200</v>
      </c>
      <c r="L2600" s="90">
        <v>123.96</v>
      </c>
      <c r="M2600">
        <v>3</v>
      </c>
      <c r="N2600">
        <v>0</v>
      </c>
      <c r="O2600" s="90">
        <v>11.1564</v>
      </c>
      <c r="P2600"/>
      <c r="Q2600"/>
    </row>
    <row r="2601" spans="1:17" x14ac:dyDescent="0.25">
      <c r="A2601" t="s">
        <v>3451</v>
      </c>
      <c r="B2601" s="66">
        <v>43579</v>
      </c>
      <c r="C2601" t="s">
        <v>195</v>
      </c>
      <c r="D2601" t="s">
        <v>181</v>
      </c>
      <c r="E2601" t="s">
        <v>182</v>
      </c>
      <c r="F2601" t="s">
        <v>241</v>
      </c>
      <c r="G2601" t="s">
        <v>242</v>
      </c>
      <c r="H2601">
        <v>10011</v>
      </c>
      <c r="I2601" t="s">
        <v>224</v>
      </c>
      <c r="J2601" t="s">
        <v>193</v>
      </c>
      <c r="K2601" t="s">
        <v>204</v>
      </c>
      <c r="L2601" s="90">
        <v>60.6</v>
      </c>
      <c r="M2601">
        <v>5</v>
      </c>
      <c r="N2601">
        <v>0.2</v>
      </c>
      <c r="O2601" s="90">
        <v>20.452500000000001</v>
      </c>
      <c r="P2601"/>
      <c r="Q2601"/>
    </row>
    <row r="2602" spans="1:17" x14ac:dyDescent="0.25">
      <c r="A2602" t="s">
        <v>3452</v>
      </c>
      <c r="B2602" s="66">
        <v>43579</v>
      </c>
      <c r="C2602" t="s">
        <v>195</v>
      </c>
      <c r="D2602" t="s">
        <v>181</v>
      </c>
      <c r="E2602" t="s">
        <v>182</v>
      </c>
      <c r="F2602" t="s">
        <v>227</v>
      </c>
      <c r="G2602" t="s">
        <v>213</v>
      </c>
      <c r="H2602">
        <v>77095</v>
      </c>
      <c r="I2602" t="s">
        <v>214</v>
      </c>
      <c r="J2602" t="s">
        <v>193</v>
      </c>
      <c r="K2602" t="s">
        <v>201</v>
      </c>
      <c r="L2602" s="90">
        <v>23.616</v>
      </c>
      <c r="M2602">
        <v>9</v>
      </c>
      <c r="N2602">
        <v>0.2</v>
      </c>
      <c r="O2602" s="90">
        <v>2.6568000000000001</v>
      </c>
      <c r="P2602"/>
      <c r="Q2602"/>
    </row>
    <row r="2603" spans="1:17" x14ac:dyDescent="0.25">
      <c r="A2603" t="s">
        <v>3453</v>
      </c>
      <c r="B2603" s="66">
        <v>43580</v>
      </c>
      <c r="C2603" t="s">
        <v>180</v>
      </c>
      <c r="D2603" t="s">
        <v>181</v>
      </c>
      <c r="E2603" t="s">
        <v>182</v>
      </c>
      <c r="F2603" t="s">
        <v>712</v>
      </c>
      <c r="G2603" t="s">
        <v>191</v>
      </c>
      <c r="H2603">
        <v>95928</v>
      </c>
      <c r="I2603" t="s">
        <v>192</v>
      </c>
      <c r="J2603" t="s">
        <v>193</v>
      </c>
      <c r="K2603" t="s">
        <v>208</v>
      </c>
      <c r="L2603" s="90">
        <v>36.44</v>
      </c>
      <c r="M2603">
        <v>4</v>
      </c>
      <c r="N2603">
        <v>0</v>
      </c>
      <c r="O2603" s="90">
        <v>16.398</v>
      </c>
      <c r="P2603"/>
      <c r="Q2603"/>
    </row>
    <row r="2604" spans="1:17" x14ac:dyDescent="0.25">
      <c r="A2604" t="s">
        <v>3454</v>
      </c>
      <c r="B2604" s="66">
        <v>43580</v>
      </c>
      <c r="C2604" t="s">
        <v>195</v>
      </c>
      <c r="D2604" t="s">
        <v>211</v>
      </c>
      <c r="E2604" t="s">
        <v>182</v>
      </c>
      <c r="F2604" t="s">
        <v>263</v>
      </c>
      <c r="G2604" t="s">
        <v>264</v>
      </c>
      <c r="H2604">
        <v>80013</v>
      </c>
      <c r="I2604" t="s">
        <v>192</v>
      </c>
      <c r="J2604" t="s">
        <v>193</v>
      </c>
      <c r="K2604" t="s">
        <v>201</v>
      </c>
      <c r="L2604" s="90">
        <v>14.576000000000001</v>
      </c>
      <c r="M2604">
        <v>2</v>
      </c>
      <c r="N2604">
        <v>0.2</v>
      </c>
      <c r="O2604" s="90">
        <v>2.3685999999999998</v>
      </c>
      <c r="P2604"/>
      <c r="Q2604"/>
    </row>
    <row r="2605" spans="1:17" x14ac:dyDescent="0.25">
      <c r="A2605" t="s">
        <v>3455</v>
      </c>
      <c r="B2605" s="66">
        <v>43580</v>
      </c>
      <c r="C2605" t="s">
        <v>180</v>
      </c>
      <c r="D2605" t="s">
        <v>189</v>
      </c>
      <c r="E2605" t="s">
        <v>182</v>
      </c>
      <c r="F2605" t="s">
        <v>219</v>
      </c>
      <c r="G2605" t="s">
        <v>191</v>
      </c>
      <c r="H2605">
        <v>94110</v>
      </c>
      <c r="I2605" t="s">
        <v>192</v>
      </c>
      <c r="J2605" t="s">
        <v>193</v>
      </c>
      <c r="K2605" t="s">
        <v>276</v>
      </c>
      <c r="L2605" s="90">
        <v>10.95</v>
      </c>
      <c r="M2605">
        <v>3</v>
      </c>
      <c r="N2605">
        <v>0</v>
      </c>
      <c r="O2605" s="90">
        <v>3.2850000000000001</v>
      </c>
      <c r="P2605"/>
      <c r="Q2605"/>
    </row>
    <row r="2606" spans="1:17" x14ac:dyDescent="0.25">
      <c r="A2606" t="s">
        <v>3456</v>
      </c>
      <c r="B2606" s="66">
        <v>43581</v>
      </c>
      <c r="C2606" t="s">
        <v>195</v>
      </c>
      <c r="D2606" t="s">
        <v>181</v>
      </c>
      <c r="E2606" t="s">
        <v>182</v>
      </c>
      <c r="F2606" t="s">
        <v>320</v>
      </c>
      <c r="G2606" t="s">
        <v>298</v>
      </c>
      <c r="H2606">
        <v>8701</v>
      </c>
      <c r="I2606" t="s">
        <v>224</v>
      </c>
      <c r="J2606" t="s">
        <v>186</v>
      </c>
      <c r="K2606" t="s">
        <v>200</v>
      </c>
      <c r="L2606" s="90">
        <v>40.479999999999997</v>
      </c>
      <c r="M2606">
        <v>2</v>
      </c>
      <c r="N2606">
        <v>0</v>
      </c>
      <c r="O2606" s="90">
        <v>17.406400000000001</v>
      </c>
      <c r="P2606"/>
      <c r="Q2606"/>
    </row>
    <row r="2607" spans="1:17" x14ac:dyDescent="0.25">
      <c r="A2607" t="s">
        <v>3457</v>
      </c>
      <c r="B2607" s="66">
        <v>43581</v>
      </c>
      <c r="C2607" t="s">
        <v>180</v>
      </c>
      <c r="D2607" t="s">
        <v>189</v>
      </c>
      <c r="E2607" t="s">
        <v>182</v>
      </c>
      <c r="F2607" t="s">
        <v>316</v>
      </c>
      <c r="G2607" t="s">
        <v>197</v>
      </c>
      <c r="H2607">
        <v>33319</v>
      </c>
      <c r="I2607" t="s">
        <v>185</v>
      </c>
      <c r="J2607" t="s">
        <v>193</v>
      </c>
      <c r="K2607" t="s">
        <v>205</v>
      </c>
      <c r="L2607" s="90">
        <v>194.52799999999999</v>
      </c>
      <c r="M2607">
        <v>2</v>
      </c>
      <c r="N2607">
        <v>0.2</v>
      </c>
      <c r="O2607" s="90">
        <v>24.315999999999999</v>
      </c>
      <c r="P2607"/>
      <c r="Q2607"/>
    </row>
    <row r="2608" spans="1:17" x14ac:dyDescent="0.25">
      <c r="A2608" t="s">
        <v>3458</v>
      </c>
      <c r="B2608" s="66">
        <v>43581</v>
      </c>
      <c r="C2608" t="s">
        <v>195</v>
      </c>
      <c r="D2608" t="s">
        <v>181</v>
      </c>
      <c r="E2608" t="s">
        <v>182</v>
      </c>
      <c r="F2608" t="s">
        <v>647</v>
      </c>
      <c r="G2608" t="s">
        <v>502</v>
      </c>
      <c r="H2608">
        <v>67212</v>
      </c>
      <c r="I2608" t="s">
        <v>214</v>
      </c>
      <c r="J2608" t="s">
        <v>186</v>
      </c>
      <c r="K2608" t="s">
        <v>200</v>
      </c>
      <c r="L2608" s="90">
        <v>70.56</v>
      </c>
      <c r="M2608">
        <v>6</v>
      </c>
      <c r="N2608">
        <v>0</v>
      </c>
      <c r="O2608" s="90">
        <v>23.990400000000001</v>
      </c>
      <c r="P2608"/>
      <c r="Q2608"/>
    </row>
    <row r="2609" spans="1:17" x14ac:dyDescent="0.25">
      <c r="A2609" t="s">
        <v>3459</v>
      </c>
      <c r="B2609" s="66">
        <v>43581</v>
      </c>
      <c r="C2609" t="s">
        <v>180</v>
      </c>
      <c r="D2609" t="s">
        <v>189</v>
      </c>
      <c r="E2609" t="s">
        <v>182</v>
      </c>
      <c r="F2609" t="s">
        <v>377</v>
      </c>
      <c r="G2609" t="s">
        <v>213</v>
      </c>
      <c r="H2609">
        <v>78041</v>
      </c>
      <c r="I2609" t="s">
        <v>214</v>
      </c>
      <c r="J2609" t="s">
        <v>202</v>
      </c>
      <c r="K2609" t="s">
        <v>203</v>
      </c>
      <c r="L2609" s="90">
        <v>328.77600000000001</v>
      </c>
      <c r="M2609">
        <v>3</v>
      </c>
      <c r="N2609">
        <v>0.2</v>
      </c>
      <c r="O2609" s="90">
        <v>28.767900000000001</v>
      </c>
      <c r="P2609"/>
      <c r="Q2609"/>
    </row>
    <row r="2610" spans="1:17" x14ac:dyDescent="0.25">
      <c r="A2610" t="s">
        <v>3460</v>
      </c>
      <c r="B2610" s="66">
        <v>43582</v>
      </c>
      <c r="C2610" t="s">
        <v>195</v>
      </c>
      <c r="D2610" t="s">
        <v>189</v>
      </c>
      <c r="E2610" t="s">
        <v>182</v>
      </c>
      <c r="F2610" t="s">
        <v>318</v>
      </c>
      <c r="G2610" t="s">
        <v>298</v>
      </c>
      <c r="H2610">
        <v>7109</v>
      </c>
      <c r="I2610" t="s">
        <v>224</v>
      </c>
      <c r="J2610" t="s">
        <v>193</v>
      </c>
      <c r="K2610" t="s">
        <v>208</v>
      </c>
      <c r="L2610" s="90">
        <v>56.91</v>
      </c>
      <c r="M2610">
        <v>3</v>
      </c>
      <c r="N2610">
        <v>0</v>
      </c>
      <c r="O2610" s="90">
        <v>27.316800000000001</v>
      </c>
      <c r="P2610"/>
      <c r="Q2610"/>
    </row>
    <row r="2611" spans="1:17" x14ac:dyDescent="0.25">
      <c r="A2611" t="s">
        <v>3461</v>
      </c>
      <c r="B2611" s="66">
        <v>43582</v>
      </c>
      <c r="C2611" t="s">
        <v>195</v>
      </c>
      <c r="D2611" t="s">
        <v>181</v>
      </c>
      <c r="E2611" t="s">
        <v>182</v>
      </c>
      <c r="F2611" t="s">
        <v>361</v>
      </c>
      <c r="G2611" t="s">
        <v>213</v>
      </c>
      <c r="H2611">
        <v>77340</v>
      </c>
      <c r="I2611" t="s">
        <v>214</v>
      </c>
      <c r="J2611" t="s">
        <v>186</v>
      </c>
      <c r="K2611" t="s">
        <v>200</v>
      </c>
      <c r="L2611" s="90">
        <v>56.567999999999998</v>
      </c>
      <c r="M2611">
        <v>2</v>
      </c>
      <c r="N2611">
        <v>0.6</v>
      </c>
      <c r="O2611" s="90">
        <v>74.952600000000004</v>
      </c>
      <c r="P2611"/>
      <c r="Q2611"/>
    </row>
    <row r="2612" spans="1:17" x14ac:dyDescent="0.25">
      <c r="A2612" t="s">
        <v>3462</v>
      </c>
      <c r="B2612" s="66">
        <v>43582</v>
      </c>
      <c r="C2612" t="s">
        <v>334</v>
      </c>
      <c r="D2612" t="s">
        <v>181</v>
      </c>
      <c r="E2612" t="s">
        <v>182</v>
      </c>
      <c r="F2612" t="s">
        <v>269</v>
      </c>
      <c r="G2612" t="s">
        <v>270</v>
      </c>
      <c r="H2612">
        <v>43229</v>
      </c>
      <c r="I2612" t="s">
        <v>224</v>
      </c>
      <c r="J2612" t="s">
        <v>193</v>
      </c>
      <c r="K2612" t="s">
        <v>204</v>
      </c>
      <c r="L2612" s="90">
        <v>6.7320000000000002</v>
      </c>
      <c r="M2612">
        <v>6</v>
      </c>
      <c r="N2612">
        <v>0.7</v>
      </c>
      <c r="O2612" s="90">
        <v>4.4880000000000004</v>
      </c>
      <c r="P2612"/>
      <c r="Q2612"/>
    </row>
    <row r="2613" spans="1:17" x14ac:dyDescent="0.25">
      <c r="A2613" t="s">
        <v>3463</v>
      </c>
      <c r="B2613" s="66">
        <v>43582</v>
      </c>
      <c r="C2613" t="s">
        <v>195</v>
      </c>
      <c r="D2613" t="s">
        <v>181</v>
      </c>
      <c r="E2613" t="s">
        <v>182</v>
      </c>
      <c r="F2613" t="s">
        <v>470</v>
      </c>
      <c r="G2613" t="s">
        <v>298</v>
      </c>
      <c r="H2613">
        <v>8360</v>
      </c>
      <c r="I2613" t="s">
        <v>224</v>
      </c>
      <c r="J2613" t="s">
        <v>186</v>
      </c>
      <c r="K2613" t="s">
        <v>198</v>
      </c>
      <c r="L2613" s="90">
        <v>244.006</v>
      </c>
      <c r="M2613">
        <v>2</v>
      </c>
      <c r="N2613">
        <v>0.3</v>
      </c>
      <c r="O2613" s="90">
        <v>31.372199999999999</v>
      </c>
      <c r="P2613"/>
      <c r="Q2613"/>
    </row>
    <row r="2614" spans="1:17" x14ac:dyDescent="0.25">
      <c r="A2614" t="s">
        <v>3464</v>
      </c>
      <c r="B2614" s="66">
        <v>43583</v>
      </c>
      <c r="C2614" t="s">
        <v>195</v>
      </c>
      <c r="D2614" t="s">
        <v>189</v>
      </c>
      <c r="E2614" t="s">
        <v>182</v>
      </c>
      <c r="F2614" t="s">
        <v>219</v>
      </c>
      <c r="G2614" t="s">
        <v>191</v>
      </c>
      <c r="H2614">
        <v>94110</v>
      </c>
      <c r="I2614" t="s">
        <v>192</v>
      </c>
      <c r="J2614" t="s">
        <v>202</v>
      </c>
      <c r="K2614" t="s">
        <v>289</v>
      </c>
      <c r="L2614" s="90">
        <v>767.952</v>
      </c>
      <c r="M2614">
        <v>6</v>
      </c>
      <c r="N2614">
        <v>0.2</v>
      </c>
      <c r="O2614" s="90">
        <v>287.98200000000003</v>
      </c>
      <c r="P2614"/>
      <c r="Q2614"/>
    </row>
    <row r="2615" spans="1:17" x14ac:dyDescent="0.25">
      <c r="A2615" t="s">
        <v>3465</v>
      </c>
      <c r="B2615" s="66">
        <v>43583</v>
      </c>
      <c r="C2615" t="s">
        <v>228</v>
      </c>
      <c r="D2615" t="s">
        <v>189</v>
      </c>
      <c r="E2615" t="s">
        <v>182</v>
      </c>
      <c r="F2615" t="s">
        <v>789</v>
      </c>
      <c r="G2615" t="s">
        <v>270</v>
      </c>
      <c r="H2615">
        <v>45040</v>
      </c>
      <c r="I2615" t="s">
        <v>224</v>
      </c>
      <c r="J2615" t="s">
        <v>193</v>
      </c>
      <c r="K2615" t="s">
        <v>204</v>
      </c>
      <c r="L2615" s="90">
        <v>22.428000000000001</v>
      </c>
      <c r="M2615">
        <v>3</v>
      </c>
      <c r="N2615">
        <v>0.7</v>
      </c>
      <c r="O2615" s="90">
        <v>17.942399999999999</v>
      </c>
      <c r="P2615"/>
      <c r="Q2615"/>
    </row>
    <row r="2616" spans="1:17" x14ac:dyDescent="0.25">
      <c r="A2616" t="s">
        <v>3466</v>
      </c>
      <c r="B2616" s="66">
        <v>43583</v>
      </c>
      <c r="C2616" t="s">
        <v>195</v>
      </c>
      <c r="D2616" t="s">
        <v>211</v>
      </c>
      <c r="E2616" t="s">
        <v>182</v>
      </c>
      <c r="F2616" t="s">
        <v>190</v>
      </c>
      <c r="G2616" t="s">
        <v>191</v>
      </c>
      <c r="H2616">
        <v>90032</v>
      </c>
      <c r="I2616" t="s">
        <v>192</v>
      </c>
      <c r="J2616" t="s">
        <v>193</v>
      </c>
      <c r="K2616" t="s">
        <v>204</v>
      </c>
      <c r="L2616" s="90">
        <v>13.375999999999999</v>
      </c>
      <c r="M2616">
        <v>4</v>
      </c>
      <c r="N2616">
        <v>0.2</v>
      </c>
      <c r="O2616" s="90">
        <v>4.6816000000000004</v>
      </c>
      <c r="P2616"/>
      <c r="Q2616"/>
    </row>
    <row r="2617" spans="1:17" x14ac:dyDescent="0.25">
      <c r="A2617" t="s">
        <v>3467</v>
      </c>
      <c r="B2617" s="66">
        <v>43584</v>
      </c>
      <c r="C2617" t="s">
        <v>180</v>
      </c>
      <c r="D2617" t="s">
        <v>181</v>
      </c>
      <c r="E2617" t="s">
        <v>182</v>
      </c>
      <c r="F2617" t="s">
        <v>190</v>
      </c>
      <c r="G2617" t="s">
        <v>191</v>
      </c>
      <c r="H2617">
        <v>90036</v>
      </c>
      <c r="I2617" t="s">
        <v>192</v>
      </c>
      <c r="J2617" t="s">
        <v>193</v>
      </c>
      <c r="K2617" t="s">
        <v>208</v>
      </c>
      <c r="L2617" s="90">
        <v>67.709999999999994</v>
      </c>
      <c r="M2617">
        <v>3</v>
      </c>
      <c r="N2617">
        <v>0</v>
      </c>
      <c r="O2617" s="90">
        <v>32.500799999999998</v>
      </c>
      <c r="P2617"/>
      <c r="Q2617"/>
    </row>
    <row r="2618" spans="1:17" x14ac:dyDescent="0.25">
      <c r="A2618" t="s">
        <v>3468</v>
      </c>
      <c r="B2618" s="66">
        <v>43584</v>
      </c>
      <c r="C2618" t="s">
        <v>180</v>
      </c>
      <c r="D2618" t="s">
        <v>211</v>
      </c>
      <c r="E2618" t="s">
        <v>182</v>
      </c>
      <c r="F2618" t="s">
        <v>241</v>
      </c>
      <c r="G2618" t="s">
        <v>242</v>
      </c>
      <c r="H2618">
        <v>10009</v>
      </c>
      <c r="I2618" t="s">
        <v>224</v>
      </c>
      <c r="J2618" t="s">
        <v>186</v>
      </c>
      <c r="K2618" t="s">
        <v>200</v>
      </c>
      <c r="L2618" s="90">
        <v>96.53</v>
      </c>
      <c r="M2618">
        <v>7</v>
      </c>
      <c r="N2618">
        <v>0</v>
      </c>
      <c r="O2618" s="90">
        <v>40.5426</v>
      </c>
      <c r="P2618"/>
      <c r="Q2618"/>
    </row>
    <row r="2619" spans="1:17" x14ac:dyDescent="0.25">
      <c r="A2619" t="s">
        <v>3469</v>
      </c>
      <c r="B2619" s="66">
        <v>43585</v>
      </c>
      <c r="C2619" t="s">
        <v>180</v>
      </c>
      <c r="D2619" t="s">
        <v>181</v>
      </c>
      <c r="E2619" t="s">
        <v>182</v>
      </c>
      <c r="F2619" t="s">
        <v>536</v>
      </c>
      <c r="G2619" t="s">
        <v>213</v>
      </c>
      <c r="H2619">
        <v>77840</v>
      </c>
      <c r="I2619" t="s">
        <v>214</v>
      </c>
      <c r="J2619" t="s">
        <v>193</v>
      </c>
      <c r="K2619" t="s">
        <v>205</v>
      </c>
      <c r="L2619" s="90">
        <v>29.312000000000001</v>
      </c>
      <c r="M2619">
        <v>8</v>
      </c>
      <c r="N2619">
        <v>0.8</v>
      </c>
      <c r="O2619" s="90">
        <v>74.745599999999996</v>
      </c>
      <c r="P2619"/>
      <c r="Q2619"/>
    </row>
    <row r="2620" spans="1:17" x14ac:dyDescent="0.25">
      <c r="A2620" t="s">
        <v>3470</v>
      </c>
      <c r="B2620" s="66">
        <v>43585</v>
      </c>
      <c r="C2620" t="s">
        <v>195</v>
      </c>
      <c r="D2620" t="s">
        <v>189</v>
      </c>
      <c r="E2620" t="s">
        <v>182</v>
      </c>
      <c r="F2620" t="s">
        <v>535</v>
      </c>
      <c r="G2620" t="s">
        <v>223</v>
      </c>
      <c r="H2620">
        <v>17403</v>
      </c>
      <c r="I2620" t="s">
        <v>224</v>
      </c>
      <c r="J2620" t="s">
        <v>193</v>
      </c>
      <c r="K2620" t="s">
        <v>204</v>
      </c>
      <c r="L2620" s="90">
        <v>37.896000000000001</v>
      </c>
      <c r="M2620">
        <v>4</v>
      </c>
      <c r="N2620">
        <v>0.7</v>
      </c>
      <c r="O2620" s="90">
        <v>29.053599999999999</v>
      </c>
      <c r="P2620"/>
      <c r="Q2620"/>
    </row>
    <row r="2621" spans="1:17" x14ac:dyDescent="0.25">
      <c r="A2621" t="s">
        <v>3471</v>
      </c>
      <c r="B2621" s="66">
        <v>43585</v>
      </c>
      <c r="C2621" t="s">
        <v>195</v>
      </c>
      <c r="D2621" t="s">
        <v>189</v>
      </c>
      <c r="E2621" t="s">
        <v>182</v>
      </c>
      <c r="F2621" t="s">
        <v>712</v>
      </c>
      <c r="G2621" t="s">
        <v>191</v>
      </c>
      <c r="H2621">
        <v>95928</v>
      </c>
      <c r="I2621" t="s">
        <v>192</v>
      </c>
      <c r="J2621" t="s">
        <v>193</v>
      </c>
      <c r="K2621" t="s">
        <v>243</v>
      </c>
      <c r="L2621" s="90">
        <v>14.9</v>
      </c>
      <c r="M2621">
        <v>5</v>
      </c>
      <c r="N2621">
        <v>0</v>
      </c>
      <c r="O2621" s="90">
        <v>6.8540000000000001</v>
      </c>
      <c r="P2621"/>
      <c r="Q2621"/>
    </row>
    <row r="2622" spans="1:17" x14ac:dyDescent="0.25">
      <c r="A2622" t="s">
        <v>3472</v>
      </c>
      <c r="B2622" s="66">
        <v>43585</v>
      </c>
      <c r="C2622" t="s">
        <v>195</v>
      </c>
      <c r="D2622" t="s">
        <v>181</v>
      </c>
      <c r="E2622" t="s">
        <v>182</v>
      </c>
      <c r="F2622" t="s">
        <v>241</v>
      </c>
      <c r="G2622" t="s">
        <v>242</v>
      </c>
      <c r="H2622">
        <v>10009</v>
      </c>
      <c r="I2622" t="s">
        <v>224</v>
      </c>
      <c r="J2622" t="s">
        <v>193</v>
      </c>
      <c r="K2622" t="s">
        <v>204</v>
      </c>
      <c r="L2622" s="90">
        <v>23.36</v>
      </c>
      <c r="M2622">
        <v>4</v>
      </c>
      <c r="N2622">
        <v>0.2</v>
      </c>
      <c r="O2622" s="90">
        <v>7.8840000000000003</v>
      </c>
      <c r="P2622"/>
      <c r="Q2622"/>
    </row>
    <row r="2623" spans="1:17" x14ac:dyDescent="0.25">
      <c r="A2623" t="s">
        <v>3473</v>
      </c>
      <c r="B2623" s="66">
        <v>43585</v>
      </c>
      <c r="C2623" t="s">
        <v>195</v>
      </c>
      <c r="D2623" t="s">
        <v>189</v>
      </c>
      <c r="E2623" t="s">
        <v>182</v>
      </c>
      <c r="F2623" t="s">
        <v>222</v>
      </c>
      <c r="G2623" t="s">
        <v>223</v>
      </c>
      <c r="H2623">
        <v>19140</v>
      </c>
      <c r="I2623" t="s">
        <v>224</v>
      </c>
      <c r="J2623" t="s">
        <v>193</v>
      </c>
      <c r="K2623" t="s">
        <v>204</v>
      </c>
      <c r="L2623" s="90">
        <v>6.8879999999999999</v>
      </c>
      <c r="M2623">
        <v>2</v>
      </c>
      <c r="N2623">
        <v>0.7</v>
      </c>
      <c r="O2623" s="90">
        <v>5.0511999999999997</v>
      </c>
      <c r="P2623"/>
      <c r="Q2623"/>
    </row>
    <row r="2624" spans="1:17" x14ac:dyDescent="0.25">
      <c r="A2624" t="s">
        <v>3474</v>
      </c>
      <c r="B2624" s="66">
        <v>43586</v>
      </c>
      <c r="C2624" t="s">
        <v>195</v>
      </c>
      <c r="D2624" t="s">
        <v>181</v>
      </c>
      <c r="E2624" t="s">
        <v>182</v>
      </c>
      <c r="F2624" t="s">
        <v>342</v>
      </c>
      <c r="G2624" t="s">
        <v>343</v>
      </c>
      <c r="H2624">
        <v>89115</v>
      </c>
      <c r="I2624" t="s">
        <v>192</v>
      </c>
      <c r="J2624" t="s">
        <v>193</v>
      </c>
      <c r="K2624" t="s">
        <v>208</v>
      </c>
      <c r="L2624" s="90">
        <v>40.08</v>
      </c>
      <c r="M2624">
        <v>6</v>
      </c>
      <c r="N2624">
        <v>0</v>
      </c>
      <c r="O2624" s="90">
        <v>19.238399999999999</v>
      </c>
      <c r="P2624"/>
      <c r="Q2624"/>
    </row>
    <row r="2625" spans="1:17" x14ac:dyDescent="0.25">
      <c r="A2625" t="s">
        <v>3475</v>
      </c>
      <c r="B2625" s="66">
        <v>43586</v>
      </c>
      <c r="C2625" t="s">
        <v>180</v>
      </c>
      <c r="D2625" t="s">
        <v>189</v>
      </c>
      <c r="E2625" t="s">
        <v>182</v>
      </c>
      <c r="F2625" t="s">
        <v>256</v>
      </c>
      <c r="G2625" t="s">
        <v>257</v>
      </c>
      <c r="H2625">
        <v>29203</v>
      </c>
      <c r="I2625" t="s">
        <v>185</v>
      </c>
      <c r="J2625" t="s">
        <v>193</v>
      </c>
      <c r="K2625" t="s">
        <v>208</v>
      </c>
      <c r="L2625" s="90">
        <v>60.12</v>
      </c>
      <c r="M2625">
        <v>9</v>
      </c>
      <c r="N2625">
        <v>0</v>
      </c>
      <c r="O2625" s="90">
        <v>28.857600000000001</v>
      </c>
      <c r="P2625"/>
      <c r="Q2625"/>
    </row>
    <row r="2626" spans="1:17" x14ac:dyDescent="0.25">
      <c r="A2626" t="s">
        <v>3476</v>
      </c>
      <c r="B2626" s="66">
        <v>43586</v>
      </c>
      <c r="C2626" t="s">
        <v>195</v>
      </c>
      <c r="D2626" t="s">
        <v>181</v>
      </c>
      <c r="E2626" t="s">
        <v>182</v>
      </c>
      <c r="F2626" t="s">
        <v>256</v>
      </c>
      <c r="G2626" t="s">
        <v>252</v>
      </c>
      <c r="H2626">
        <v>38401</v>
      </c>
      <c r="I2626" t="s">
        <v>185</v>
      </c>
      <c r="J2626" t="s">
        <v>186</v>
      </c>
      <c r="K2626" t="s">
        <v>188</v>
      </c>
      <c r="L2626" s="90">
        <v>662.88</v>
      </c>
      <c r="M2626">
        <v>3</v>
      </c>
      <c r="N2626">
        <v>0.2</v>
      </c>
      <c r="O2626" s="90">
        <v>74.573999999999998</v>
      </c>
      <c r="P2626"/>
      <c r="Q2626"/>
    </row>
    <row r="2627" spans="1:17" x14ac:dyDescent="0.25">
      <c r="A2627" t="s">
        <v>3477</v>
      </c>
      <c r="B2627" s="66">
        <v>43586</v>
      </c>
      <c r="C2627" t="s">
        <v>195</v>
      </c>
      <c r="D2627" t="s">
        <v>181</v>
      </c>
      <c r="E2627" t="s">
        <v>182</v>
      </c>
      <c r="F2627" t="s">
        <v>301</v>
      </c>
      <c r="G2627" t="s">
        <v>213</v>
      </c>
      <c r="H2627">
        <v>75220</v>
      </c>
      <c r="I2627" t="s">
        <v>214</v>
      </c>
      <c r="J2627" t="s">
        <v>193</v>
      </c>
      <c r="K2627" t="s">
        <v>199</v>
      </c>
      <c r="L2627" s="90">
        <v>314.08800000000002</v>
      </c>
      <c r="M2627">
        <v>3</v>
      </c>
      <c r="N2627">
        <v>0.2</v>
      </c>
      <c r="O2627" s="90">
        <v>19.630500000000001</v>
      </c>
      <c r="P2627"/>
      <c r="Q2627"/>
    </row>
    <row r="2628" spans="1:17" x14ac:dyDescent="0.25">
      <c r="A2628" t="s">
        <v>3478</v>
      </c>
      <c r="B2628" s="66">
        <v>43586</v>
      </c>
      <c r="C2628" t="s">
        <v>180</v>
      </c>
      <c r="D2628" t="s">
        <v>189</v>
      </c>
      <c r="E2628" t="s">
        <v>182</v>
      </c>
      <c r="F2628" t="s">
        <v>222</v>
      </c>
      <c r="G2628" t="s">
        <v>223</v>
      </c>
      <c r="H2628">
        <v>19134</v>
      </c>
      <c r="I2628" t="s">
        <v>224</v>
      </c>
      <c r="J2628" t="s">
        <v>202</v>
      </c>
      <c r="K2628" t="s">
        <v>203</v>
      </c>
      <c r="L2628" s="90">
        <v>539.91</v>
      </c>
      <c r="M2628">
        <v>3</v>
      </c>
      <c r="N2628">
        <v>0.4</v>
      </c>
      <c r="O2628" s="90">
        <v>116.98050000000001</v>
      </c>
      <c r="P2628"/>
      <c r="Q2628"/>
    </row>
    <row r="2629" spans="1:17" x14ac:dyDescent="0.25">
      <c r="A2629" t="s">
        <v>3479</v>
      </c>
      <c r="B2629" s="66">
        <v>43587</v>
      </c>
      <c r="C2629" t="s">
        <v>195</v>
      </c>
      <c r="D2629" t="s">
        <v>181</v>
      </c>
      <c r="E2629" t="s">
        <v>182</v>
      </c>
      <c r="F2629" t="s">
        <v>504</v>
      </c>
      <c r="G2629" t="s">
        <v>261</v>
      </c>
      <c r="H2629">
        <v>97756</v>
      </c>
      <c r="I2629" t="s">
        <v>192</v>
      </c>
      <c r="J2629" t="s">
        <v>186</v>
      </c>
      <c r="K2629" t="s">
        <v>200</v>
      </c>
      <c r="L2629" s="90">
        <v>11.84</v>
      </c>
      <c r="M2629">
        <v>4</v>
      </c>
      <c r="N2629">
        <v>0.2</v>
      </c>
      <c r="O2629" s="90">
        <v>3.1080000000000001</v>
      </c>
      <c r="P2629"/>
      <c r="Q2629"/>
    </row>
    <row r="2630" spans="1:17" x14ac:dyDescent="0.25">
      <c r="A2630" t="s">
        <v>3480</v>
      </c>
      <c r="B2630" s="66">
        <v>43587</v>
      </c>
      <c r="C2630" t="s">
        <v>228</v>
      </c>
      <c r="D2630" t="s">
        <v>211</v>
      </c>
      <c r="E2630" t="s">
        <v>182</v>
      </c>
      <c r="F2630" t="s">
        <v>301</v>
      </c>
      <c r="G2630" t="s">
        <v>213</v>
      </c>
      <c r="H2630">
        <v>75220</v>
      </c>
      <c r="I2630" t="s">
        <v>214</v>
      </c>
      <c r="J2630" t="s">
        <v>193</v>
      </c>
      <c r="K2630" t="s">
        <v>226</v>
      </c>
      <c r="L2630" s="90">
        <v>114.848</v>
      </c>
      <c r="M2630">
        <v>4</v>
      </c>
      <c r="N2630">
        <v>0.2</v>
      </c>
      <c r="O2630" s="90">
        <v>35.89</v>
      </c>
      <c r="P2630"/>
      <c r="Q2630"/>
    </row>
    <row r="2631" spans="1:17" x14ac:dyDescent="0.25">
      <c r="A2631" t="s">
        <v>3481</v>
      </c>
      <c r="B2631" s="66">
        <v>43587</v>
      </c>
      <c r="C2631" t="s">
        <v>195</v>
      </c>
      <c r="D2631" t="s">
        <v>189</v>
      </c>
      <c r="E2631" t="s">
        <v>182</v>
      </c>
      <c r="F2631" t="s">
        <v>248</v>
      </c>
      <c r="G2631" t="s">
        <v>249</v>
      </c>
      <c r="H2631">
        <v>22153</v>
      </c>
      <c r="I2631" t="s">
        <v>185</v>
      </c>
      <c r="J2631" t="s">
        <v>193</v>
      </c>
      <c r="K2631" t="s">
        <v>208</v>
      </c>
      <c r="L2631" s="90">
        <v>122.97</v>
      </c>
      <c r="M2631">
        <v>3</v>
      </c>
      <c r="N2631">
        <v>0</v>
      </c>
      <c r="O2631" s="90">
        <v>60.255299999999998</v>
      </c>
      <c r="P2631"/>
      <c r="Q2631"/>
    </row>
    <row r="2632" spans="1:17" x14ac:dyDescent="0.25">
      <c r="A2632" t="s">
        <v>3482</v>
      </c>
      <c r="B2632" s="66">
        <v>43587</v>
      </c>
      <c r="C2632" t="s">
        <v>195</v>
      </c>
      <c r="D2632" t="s">
        <v>181</v>
      </c>
      <c r="E2632" t="s">
        <v>182</v>
      </c>
      <c r="F2632" t="s">
        <v>349</v>
      </c>
      <c r="G2632" t="s">
        <v>184</v>
      </c>
      <c r="H2632">
        <v>40214</v>
      </c>
      <c r="I2632" t="s">
        <v>185</v>
      </c>
      <c r="J2632" t="s">
        <v>193</v>
      </c>
      <c r="K2632" t="s">
        <v>194</v>
      </c>
      <c r="L2632" s="90">
        <v>2.61</v>
      </c>
      <c r="M2632">
        <v>1</v>
      </c>
      <c r="N2632">
        <v>0</v>
      </c>
      <c r="O2632" s="90">
        <v>1.2005999999999999</v>
      </c>
      <c r="P2632"/>
      <c r="Q2632"/>
    </row>
    <row r="2633" spans="1:17" x14ac:dyDescent="0.25">
      <c r="A2633" t="s">
        <v>3483</v>
      </c>
      <c r="B2633" s="66">
        <v>43587</v>
      </c>
      <c r="C2633" t="s">
        <v>195</v>
      </c>
      <c r="D2633" t="s">
        <v>189</v>
      </c>
      <c r="E2633" t="s">
        <v>182</v>
      </c>
      <c r="F2633" t="s">
        <v>355</v>
      </c>
      <c r="G2633" t="s">
        <v>197</v>
      </c>
      <c r="H2633">
        <v>32216</v>
      </c>
      <c r="I2633" t="s">
        <v>185</v>
      </c>
      <c r="J2633" t="s">
        <v>193</v>
      </c>
      <c r="K2633" t="s">
        <v>199</v>
      </c>
      <c r="L2633" s="90">
        <v>113.568</v>
      </c>
      <c r="M2633">
        <v>2</v>
      </c>
      <c r="N2633">
        <v>0.2</v>
      </c>
      <c r="O2633" s="90">
        <v>21.294</v>
      </c>
      <c r="P2633"/>
      <c r="Q2633"/>
    </row>
    <row r="2634" spans="1:17" x14ac:dyDescent="0.25">
      <c r="A2634" t="s">
        <v>3484</v>
      </c>
      <c r="B2634" s="66">
        <v>43587</v>
      </c>
      <c r="C2634" t="s">
        <v>334</v>
      </c>
      <c r="D2634" t="s">
        <v>181</v>
      </c>
      <c r="E2634" t="s">
        <v>182</v>
      </c>
      <c r="F2634" t="s">
        <v>241</v>
      </c>
      <c r="G2634" t="s">
        <v>242</v>
      </c>
      <c r="H2634">
        <v>10024</v>
      </c>
      <c r="I2634" t="s">
        <v>224</v>
      </c>
      <c r="J2634" t="s">
        <v>193</v>
      </c>
      <c r="K2634" t="s">
        <v>199</v>
      </c>
      <c r="L2634" s="90">
        <v>44.94</v>
      </c>
      <c r="M2634">
        <v>3</v>
      </c>
      <c r="N2634">
        <v>0</v>
      </c>
      <c r="O2634" s="90">
        <v>12.5832</v>
      </c>
      <c r="P2634"/>
      <c r="Q2634"/>
    </row>
    <row r="2635" spans="1:17" x14ac:dyDescent="0.25">
      <c r="A2635" t="s">
        <v>3485</v>
      </c>
      <c r="B2635" s="66">
        <v>43587</v>
      </c>
      <c r="C2635" t="s">
        <v>180</v>
      </c>
      <c r="D2635" t="s">
        <v>181</v>
      </c>
      <c r="E2635" t="s">
        <v>182</v>
      </c>
      <c r="F2635" t="s">
        <v>362</v>
      </c>
      <c r="G2635" t="s">
        <v>207</v>
      </c>
      <c r="H2635">
        <v>28314</v>
      </c>
      <c r="I2635" t="s">
        <v>185</v>
      </c>
      <c r="J2635" t="s">
        <v>193</v>
      </c>
      <c r="K2635" t="s">
        <v>204</v>
      </c>
      <c r="L2635" s="90">
        <v>13.272</v>
      </c>
      <c r="M2635">
        <v>8</v>
      </c>
      <c r="N2635">
        <v>0.7</v>
      </c>
      <c r="O2635" s="90">
        <v>10.617599999999999</v>
      </c>
      <c r="P2635"/>
      <c r="Q2635"/>
    </row>
    <row r="2636" spans="1:17" x14ac:dyDescent="0.25">
      <c r="A2636" t="s">
        <v>3486</v>
      </c>
      <c r="B2636" s="66">
        <v>43588</v>
      </c>
      <c r="C2636" t="s">
        <v>195</v>
      </c>
      <c r="D2636" t="s">
        <v>181</v>
      </c>
      <c r="E2636" t="s">
        <v>182</v>
      </c>
      <c r="F2636" t="s">
        <v>310</v>
      </c>
      <c r="G2636" t="s">
        <v>191</v>
      </c>
      <c r="H2636">
        <v>92037</v>
      </c>
      <c r="I2636" t="s">
        <v>192</v>
      </c>
      <c r="J2636" t="s">
        <v>186</v>
      </c>
      <c r="K2636" t="s">
        <v>200</v>
      </c>
      <c r="L2636" s="90">
        <v>35.340000000000003</v>
      </c>
      <c r="M2636">
        <v>2</v>
      </c>
      <c r="N2636">
        <v>0</v>
      </c>
      <c r="O2636" s="90">
        <v>13.4292</v>
      </c>
      <c r="P2636"/>
      <c r="Q2636"/>
    </row>
    <row r="2637" spans="1:17" x14ac:dyDescent="0.25">
      <c r="A2637" t="s">
        <v>3487</v>
      </c>
      <c r="B2637" s="66">
        <v>43588</v>
      </c>
      <c r="C2637" t="s">
        <v>195</v>
      </c>
      <c r="D2637" t="s">
        <v>181</v>
      </c>
      <c r="E2637" t="s">
        <v>182</v>
      </c>
      <c r="F2637" t="s">
        <v>340</v>
      </c>
      <c r="G2637" t="s">
        <v>210</v>
      </c>
      <c r="H2637">
        <v>98198</v>
      </c>
      <c r="I2637" t="s">
        <v>192</v>
      </c>
      <c r="J2637" t="s">
        <v>202</v>
      </c>
      <c r="K2637" t="s">
        <v>328</v>
      </c>
      <c r="L2637" s="90">
        <v>999.98</v>
      </c>
      <c r="M2637">
        <v>2</v>
      </c>
      <c r="N2637">
        <v>0</v>
      </c>
      <c r="O2637" s="90">
        <v>449.99099999999999</v>
      </c>
      <c r="P2637"/>
      <c r="Q2637"/>
    </row>
    <row r="2638" spans="1:17" x14ac:dyDescent="0.25">
      <c r="A2638" t="s">
        <v>3488</v>
      </c>
      <c r="B2638" s="66">
        <v>43588</v>
      </c>
      <c r="C2638" t="s">
        <v>195</v>
      </c>
      <c r="D2638" t="s">
        <v>181</v>
      </c>
      <c r="E2638" t="s">
        <v>182</v>
      </c>
      <c r="F2638" t="s">
        <v>356</v>
      </c>
      <c r="G2638" t="s">
        <v>242</v>
      </c>
      <c r="H2638">
        <v>13021</v>
      </c>
      <c r="I2638" t="s">
        <v>224</v>
      </c>
      <c r="J2638" t="s">
        <v>193</v>
      </c>
      <c r="K2638" t="s">
        <v>226</v>
      </c>
      <c r="L2638" s="90">
        <v>27.18</v>
      </c>
      <c r="M2638">
        <v>1</v>
      </c>
      <c r="N2638">
        <v>0</v>
      </c>
      <c r="O2638" s="90">
        <v>12.7746</v>
      </c>
      <c r="P2638"/>
      <c r="Q2638"/>
    </row>
    <row r="2639" spans="1:17" x14ac:dyDescent="0.25">
      <c r="A2639" t="s">
        <v>3489</v>
      </c>
      <c r="B2639" s="66">
        <v>43588</v>
      </c>
      <c r="C2639" t="s">
        <v>195</v>
      </c>
      <c r="D2639" t="s">
        <v>181</v>
      </c>
      <c r="E2639" t="s">
        <v>182</v>
      </c>
      <c r="F2639" t="s">
        <v>283</v>
      </c>
      <c r="G2639" t="s">
        <v>191</v>
      </c>
      <c r="H2639">
        <v>95123</v>
      </c>
      <c r="I2639" t="s">
        <v>192</v>
      </c>
      <c r="J2639" t="s">
        <v>193</v>
      </c>
      <c r="K2639" t="s">
        <v>204</v>
      </c>
      <c r="L2639" s="90">
        <v>133.12</v>
      </c>
      <c r="M2639">
        <v>5</v>
      </c>
      <c r="N2639">
        <v>0.2</v>
      </c>
      <c r="O2639" s="90">
        <v>49.92</v>
      </c>
      <c r="P2639"/>
      <c r="Q2639"/>
    </row>
    <row r="2640" spans="1:17" x14ac:dyDescent="0.25">
      <c r="A2640" t="s">
        <v>3490</v>
      </c>
      <c r="B2640" s="66">
        <v>43588</v>
      </c>
      <c r="C2640" t="s">
        <v>195</v>
      </c>
      <c r="D2640" t="s">
        <v>189</v>
      </c>
      <c r="E2640" t="s">
        <v>182</v>
      </c>
      <c r="F2640" t="s">
        <v>310</v>
      </c>
      <c r="G2640" t="s">
        <v>191</v>
      </c>
      <c r="H2640">
        <v>92024</v>
      </c>
      <c r="I2640" t="s">
        <v>192</v>
      </c>
      <c r="J2640" t="s">
        <v>193</v>
      </c>
      <c r="K2640" t="s">
        <v>208</v>
      </c>
      <c r="L2640" s="90">
        <v>8.56</v>
      </c>
      <c r="M2640">
        <v>2</v>
      </c>
      <c r="N2640">
        <v>0</v>
      </c>
      <c r="O2640" s="90">
        <v>3.8519999999999999</v>
      </c>
      <c r="P2640"/>
      <c r="Q2640"/>
    </row>
    <row r="2641" spans="1:17" x14ac:dyDescent="0.25">
      <c r="A2641" t="s">
        <v>3491</v>
      </c>
      <c r="B2641" s="66">
        <v>43588</v>
      </c>
      <c r="C2641" t="s">
        <v>195</v>
      </c>
      <c r="D2641" t="s">
        <v>181</v>
      </c>
      <c r="E2641" t="s">
        <v>182</v>
      </c>
      <c r="F2641" t="s">
        <v>239</v>
      </c>
      <c r="G2641" t="s">
        <v>240</v>
      </c>
      <c r="H2641">
        <v>47150</v>
      </c>
      <c r="I2641" t="s">
        <v>214</v>
      </c>
      <c r="J2641" t="s">
        <v>193</v>
      </c>
      <c r="K2641" t="s">
        <v>204</v>
      </c>
      <c r="L2641" s="90">
        <v>38.22</v>
      </c>
      <c r="M2641">
        <v>6</v>
      </c>
      <c r="N2641">
        <v>0</v>
      </c>
      <c r="O2641" s="90">
        <v>17.9634</v>
      </c>
      <c r="P2641"/>
      <c r="Q2641"/>
    </row>
    <row r="2642" spans="1:17" x14ac:dyDescent="0.25">
      <c r="A2642" t="s">
        <v>3492</v>
      </c>
      <c r="B2642" s="66">
        <v>43588</v>
      </c>
      <c r="C2642" t="s">
        <v>195</v>
      </c>
      <c r="D2642" t="s">
        <v>189</v>
      </c>
      <c r="E2642" t="s">
        <v>182</v>
      </c>
      <c r="F2642" t="s">
        <v>219</v>
      </c>
      <c r="G2642" t="s">
        <v>191</v>
      </c>
      <c r="H2642">
        <v>94122</v>
      </c>
      <c r="I2642" t="s">
        <v>192</v>
      </c>
      <c r="J2642" t="s">
        <v>186</v>
      </c>
      <c r="K2642" t="s">
        <v>198</v>
      </c>
      <c r="L2642" s="90">
        <v>272.84800000000001</v>
      </c>
      <c r="M2642">
        <v>1</v>
      </c>
      <c r="N2642">
        <v>0.2</v>
      </c>
      <c r="O2642" s="90">
        <v>27.284800000000001</v>
      </c>
      <c r="P2642"/>
      <c r="Q2642"/>
    </row>
    <row r="2643" spans="1:17" x14ac:dyDescent="0.25">
      <c r="A2643" t="s">
        <v>3493</v>
      </c>
      <c r="B2643" s="66">
        <v>43589</v>
      </c>
      <c r="C2643" t="s">
        <v>334</v>
      </c>
      <c r="D2643" t="s">
        <v>211</v>
      </c>
      <c r="E2643" t="s">
        <v>182</v>
      </c>
      <c r="F2643" t="s">
        <v>241</v>
      </c>
      <c r="G2643" t="s">
        <v>242</v>
      </c>
      <c r="H2643">
        <v>10011</v>
      </c>
      <c r="I2643" t="s">
        <v>224</v>
      </c>
      <c r="J2643" t="s">
        <v>186</v>
      </c>
      <c r="K2643" t="s">
        <v>198</v>
      </c>
      <c r="L2643" s="90">
        <v>79.974000000000004</v>
      </c>
      <c r="M2643">
        <v>3</v>
      </c>
      <c r="N2643">
        <v>0.4</v>
      </c>
      <c r="O2643" s="90">
        <v>29.323799999999999</v>
      </c>
      <c r="P2643"/>
      <c r="Q2643"/>
    </row>
    <row r="2644" spans="1:17" x14ac:dyDescent="0.25">
      <c r="A2644" t="s">
        <v>3494</v>
      </c>
      <c r="B2644" s="66">
        <v>43589</v>
      </c>
      <c r="C2644" t="s">
        <v>195</v>
      </c>
      <c r="D2644" t="s">
        <v>181</v>
      </c>
      <c r="E2644" t="s">
        <v>182</v>
      </c>
      <c r="F2644" t="s">
        <v>366</v>
      </c>
      <c r="G2644" t="s">
        <v>333</v>
      </c>
      <c r="H2644">
        <v>30318</v>
      </c>
      <c r="I2644" t="s">
        <v>185</v>
      </c>
      <c r="J2644" t="s">
        <v>193</v>
      </c>
      <c r="K2644" t="s">
        <v>208</v>
      </c>
      <c r="L2644" s="90">
        <v>21.4</v>
      </c>
      <c r="M2644">
        <v>5</v>
      </c>
      <c r="N2644">
        <v>0</v>
      </c>
      <c r="O2644" s="90">
        <v>9.6300000000000008</v>
      </c>
      <c r="P2644"/>
      <c r="Q2644"/>
    </row>
    <row r="2645" spans="1:17" x14ac:dyDescent="0.25">
      <c r="A2645" t="s">
        <v>3495</v>
      </c>
      <c r="B2645" s="66">
        <v>43589</v>
      </c>
      <c r="C2645" t="s">
        <v>228</v>
      </c>
      <c r="D2645" t="s">
        <v>189</v>
      </c>
      <c r="E2645" t="s">
        <v>182</v>
      </c>
      <c r="F2645" t="s">
        <v>258</v>
      </c>
      <c r="G2645" t="s">
        <v>242</v>
      </c>
      <c r="H2645">
        <v>14609</v>
      </c>
      <c r="I2645" t="s">
        <v>224</v>
      </c>
      <c r="J2645" t="s">
        <v>193</v>
      </c>
      <c r="K2645" t="s">
        <v>208</v>
      </c>
      <c r="L2645" s="90">
        <v>12.96</v>
      </c>
      <c r="M2645">
        <v>2</v>
      </c>
      <c r="N2645">
        <v>0</v>
      </c>
      <c r="O2645" s="90">
        <v>6.2207999999999997</v>
      </c>
      <c r="P2645"/>
      <c r="Q2645"/>
    </row>
    <row r="2646" spans="1:17" x14ac:dyDescent="0.25">
      <c r="A2646" t="s">
        <v>3496</v>
      </c>
      <c r="B2646" s="66">
        <v>43589</v>
      </c>
      <c r="C2646" t="s">
        <v>195</v>
      </c>
      <c r="D2646" t="s">
        <v>181</v>
      </c>
      <c r="E2646" t="s">
        <v>182</v>
      </c>
      <c r="F2646" t="s">
        <v>227</v>
      </c>
      <c r="G2646" t="s">
        <v>213</v>
      </c>
      <c r="H2646">
        <v>77095</v>
      </c>
      <c r="I2646" t="s">
        <v>214</v>
      </c>
      <c r="J2646" t="s">
        <v>193</v>
      </c>
      <c r="K2646" t="s">
        <v>208</v>
      </c>
      <c r="L2646" s="90">
        <v>16.448</v>
      </c>
      <c r="M2646">
        <v>2</v>
      </c>
      <c r="N2646">
        <v>0.2</v>
      </c>
      <c r="O2646" s="90">
        <v>5.5511999999999997</v>
      </c>
      <c r="P2646"/>
      <c r="Q2646"/>
    </row>
    <row r="2647" spans="1:17" x14ac:dyDescent="0.25">
      <c r="A2647" t="s">
        <v>3497</v>
      </c>
      <c r="B2647" s="66">
        <v>43589</v>
      </c>
      <c r="C2647" t="s">
        <v>195</v>
      </c>
      <c r="D2647" t="s">
        <v>181</v>
      </c>
      <c r="E2647" t="s">
        <v>182</v>
      </c>
      <c r="F2647" t="s">
        <v>325</v>
      </c>
      <c r="G2647" t="s">
        <v>191</v>
      </c>
      <c r="H2647">
        <v>90805</v>
      </c>
      <c r="I2647" t="s">
        <v>192</v>
      </c>
      <c r="J2647" t="s">
        <v>193</v>
      </c>
      <c r="K2647" t="s">
        <v>194</v>
      </c>
      <c r="L2647" s="90">
        <v>29.6</v>
      </c>
      <c r="M2647">
        <v>2</v>
      </c>
      <c r="N2647">
        <v>0</v>
      </c>
      <c r="O2647" s="90">
        <v>14.8</v>
      </c>
      <c r="P2647"/>
      <c r="Q2647"/>
    </row>
    <row r="2648" spans="1:17" x14ac:dyDescent="0.25">
      <c r="A2648" t="s">
        <v>3498</v>
      </c>
      <c r="B2648" s="66">
        <v>43590</v>
      </c>
      <c r="C2648" t="s">
        <v>195</v>
      </c>
      <c r="D2648" t="s">
        <v>211</v>
      </c>
      <c r="E2648" t="s">
        <v>182</v>
      </c>
      <c r="F2648" t="s">
        <v>635</v>
      </c>
      <c r="G2648" t="s">
        <v>363</v>
      </c>
      <c r="H2648">
        <v>71854</v>
      </c>
      <c r="I2648" t="s">
        <v>185</v>
      </c>
      <c r="J2648" t="s">
        <v>202</v>
      </c>
      <c r="K2648" t="s">
        <v>168</v>
      </c>
      <c r="L2648" s="90">
        <v>48.9</v>
      </c>
      <c r="M2648">
        <v>5</v>
      </c>
      <c r="N2648">
        <v>0</v>
      </c>
      <c r="O2648" s="90">
        <v>18.093</v>
      </c>
      <c r="P2648"/>
      <c r="Q2648"/>
    </row>
    <row r="2649" spans="1:17" x14ac:dyDescent="0.25">
      <c r="A2649" t="s">
        <v>3499</v>
      </c>
      <c r="B2649" s="66">
        <v>43590</v>
      </c>
      <c r="C2649" t="s">
        <v>195</v>
      </c>
      <c r="D2649" t="s">
        <v>181</v>
      </c>
      <c r="E2649" t="s">
        <v>182</v>
      </c>
      <c r="F2649" t="s">
        <v>571</v>
      </c>
      <c r="G2649" t="s">
        <v>252</v>
      </c>
      <c r="H2649">
        <v>37211</v>
      </c>
      <c r="I2649" t="s">
        <v>185</v>
      </c>
      <c r="J2649" t="s">
        <v>186</v>
      </c>
      <c r="K2649" t="s">
        <v>200</v>
      </c>
      <c r="L2649" s="90">
        <v>44.76</v>
      </c>
      <c r="M2649">
        <v>3</v>
      </c>
      <c r="N2649">
        <v>0.2</v>
      </c>
      <c r="O2649" s="90">
        <v>14.547000000000001</v>
      </c>
      <c r="P2649"/>
      <c r="Q2649"/>
    </row>
    <row r="2650" spans="1:17" x14ac:dyDescent="0.25">
      <c r="A2650" t="s">
        <v>3500</v>
      </c>
      <c r="B2650" s="66">
        <v>43590</v>
      </c>
      <c r="C2650" t="s">
        <v>195</v>
      </c>
      <c r="D2650" t="s">
        <v>181</v>
      </c>
      <c r="E2650" t="s">
        <v>182</v>
      </c>
      <c r="F2650" t="s">
        <v>245</v>
      </c>
      <c r="G2650" t="s">
        <v>231</v>
      </c>
      <c r="H2650">
        <v>60610</v>
      </c>
      <c r="I2650" t="s">
        <v>214</v>
      </c>
      <c r="J2650" t="s">
        <v>193</v>
      </c>
      <c r="K2650" t="s">
        <v>201</v>
      </c>
      <c r="L2650" s="90">
        <v>8.016</v>
      </c>
      <c r="M2650">
        <v>3</v>
      </c>
      <c r="N2650">
        <v>0.2</v>
      </c>
      <c r="O2650" s="90">
        <v>1.002</v>
      </c>
      <c r="P2650"/>
      <c r="Q2650"/>
    </row>
    <row r="2651" spans="1:17" x14ac:dyDescent="0.25">
      <c r="A2651" t="s">
        <v>3501</v>
      </c>
      <c r="B2651" s="66">
        <v>43590</v>
      </c>
      <c r="C2651" t="s">
        <v>195</v>
      </c>
      <c r="D2651" t="s">
        <v>181</v>
      </c>
      <c r="E2651" t="s">
        <v>182</v>
      </c>
      <c r="F2651" t="s">
        <v>314</v>
      </c>
      <c r="G2651" t="s">
        <v>270</v>
      </c>
      <c r="H2651">
        <v>45231</v>
      </c>
      <c r="I2651" t="s">
        <v>224</v>
      </c>
      <c r="J2651" t="s">
        <v>193</v>
      </c>
      <c r="K2651" t="s">
        <v>199</v>
      </c>
      <c r="L2651" s="90">
        <v>285.55200000000002</v>
      </c>
      <c r="M2651">
        <v>2</v>
      </c>
      <c r="N2651">
        <v>0.2</v>
      </c>
      <c r="O2651" s="90">
        <v>35.694000000000003</v>
      </c>
      <c r="P2651"/>
      <c r="Q2651"/>
    </row>
    <row r="2652" spans="1:17" x14ac:dyDescent="0.25">
      <c r="A2652" t="s">
        <v>3502</v>
      </c>
      <c r="B2652" s="66">
        <v>43590</v>
      </c>
      <c r="C2652" t="s">
        <v>195</v>
      </c>
      <c r="D2652" t="s">
        <v>211</v>
      </c>
      <c r="E2652" t="s">
        <v>182</v>
      </c>
      <c r="F2652" t="s">
        <v>241</v>
      </c>
      <c r="G2652" t="s">
        <v>242</v>
      </c>
      <c r="H2652">
        <v>10009</v>
      </c>
      <c r="I2652" t="s">
        <v>224</v>
      </c>
      <c r="J2652" t="s">
        <v>186</v>
      </c>
      <c r="K2652" t="s">
        <v>200</v>
      </c>
      <c r="L2652" s="90">
        <v>108.4</v>
      </c>
      <c r="M2652">
        <v>2</v>
      </c>
      <c r="N2652">
        <v>0</v>
      </c>
      <c r="O2652" s="90">
        <v>22.763999999999999</v>
      </c>
      <c r="P2652"/>
      <c r="Q2652"/>
    </row>
    <row r="2653" spans="1:17" x14ac:dyDescent="0.25">
      <c r="A2653" t="s">
        <v>3503</v>
      </c>
      <c r="B2653" s="66">
        <v>43590</v>
      </c>
      <c r="C2653" t="s">
        <v>228</v>
      </c>
      <c r="D2653" t="s">
        <v>181</v>
      </c>
      <c r="E2653" t="s">
        <v>182</v>
      </c>
      <c r="F2653" t="s">
        <v>209</v>
      </c>
      <c r="G2653" t="s">
        <v>210</v>
      </c>
      <c r="H2653">
        <v>98105</v>
      </c>
      <c r="I2653" t="s">
        <v>192</v>
      </c>
      <c r="J2653" t="s">
        <v>193</v>
      </c>
      <c r="K2653" t="s">
        <v>208</v>
      </c>
      <c r="L2653" s="90">
        <v>4.9800000000000004</v>
      </c>
      <c r="M2653">
        <v>1</v>
      </c>
      <c r="N2653">
        <v>0</v>
      </c>
      <c r="O2653" s="90">
        <v>2.3405999999999998</v>
      </c>
      <c r="P2653"/>
      <c r="Q2653"/>
    </row>
    <row r="2654" spans="1:17" x14ac:dyDescent="0.25">
      <c r="A2654" t="s">
        <v>3504</v>
      </c>
      <c r="B2654" s="66">
        <v>43590</v>
      </c>
      <c r="C2654" t="s">
        <v>228</v>
      </c>
      <c r="D2654" t="s">
        <v>189</v>
      </c>
      <c r="E2654" t="s">
        <v>182</v>
      </c>
      <c r="F2654" t="s">
        <v>495</v>
      </c>
      <c r="G2654" t="s">
        <v>249</v>
      </c>
      <c r="H2654">
        <v>23434</v>
      </c>
      <c r="I2654" t="s">
        <v>185</v>
      </c>
      <c r="J2654" t="s">
        <v>193</v>
      </c>
      <c r="K2654" t="s">
        <v>208</v>
      </c>
      <c r="L2654" s="90">
        <v>12.96</v>
      </c>
      <c r="M2654">
        <v>2</v>
      </c>
      <c r="N2654">
        <v>0</v>
      </c>
      <c r="O2654" s="90">
        <v>6.2207999999999997</v>
      </c>
      <c r="P2654"/>
      <c r="Q2654"/>
    </row>
    <row r="2655" spans="1:17" x14ac:dyDescent="0.25">
      <c r="A2655" t="s">
        <v>3505</v>
      </c>
      <c r="B2655" s="66">
        <v>43591</v>
      </c>
      <c r="C2655" t="s">
        <v>195</v>
      </c>
      <c r="D2655" t="s">
        <v>181</v>
      </c>
      <c r="E2655" t="s">
        <v>182</v>
      </c>
      <c r="F2655" t="s">
        <v>280</v>
      </c>
      <c r="G2655" t="s">
        <v>238</v>
      </c>
      <c r="H2655">
        <v>19711</v>
      </c>
      <c r="I2655" t="s">
        <v>224</v>
      </c>
      <c r="J2655" t="s">
        <v>193</v>
      </c>
      <c r="K2655" t="s">
        <v>194</v>
      </c>
      <c r="L2655" s="90">
        <v>9.4499999999999993</v>
      </c>
      <c r="M2655">
        <v>3</v>
      </c>
      <c r="N2655">
        <v>0</v>
      </c>
      <c r="O2655" s="90">
        <v>4.5359999999999996</v>
      </c>
      <c r="P2655"/>
      <c r="Q2655"/>
    </row>
    <row r="2656" spans="1:17" x14ac:dyDescent="0.25">
      <c r="A2656" t="s">
        <v>3506</v>
      </c>
      <c r="B2656" s="66">
        <v>43591</v>
      </c>
      <c r="C2656" t="s">
        <v>195</v>
      </c>
      <c r="D2656" t="s">
        <v>181</v>
      </c>
      <c r="E2656" t="s">
        <v>182</v>
      </c>
      <c r="F2656" t="s">
        <v>219</v>
      </c>
      <c r="G2656" t="s">
        <v>191</v>
      </c>
      <c r="H2656">
        <v>94110</v>
      </c>
      <c r="I2656" t="s">
        <v>192</v>
      </c>
      <c r="J2656" t="s">
        <v>193</v>
      </c>
      <c r="K2656" t="s">
        <v>201</v>
      </c>
      <c r="L2656" s="90">
        <v>6.56</v>
      </c>
      <c r="M2656">
        <v>2</v>
      </c>
      <c r="N2656">
        <v>0</v>
      </c>
      <c r="O2656" s="90">
        <v>1.9024000000000001</v>
      </c>
      <c r="P2656"/>
      <c r="Q2656"/>
    </row>
    <row r="2657" spans="1:17" x14ac:dyDescent="0.25">
      <c r="A2657" t="s">
        <v>3507</v>
      </c>
      <c r="B2657" s="66">
        <v>43591</v>
      </c>
      <c r="C2657" t="s">
        <v>195</v>
      </c>
      <c r="D2657" t="s">
        <v>189</v>
      </c>
      <c r="E2657" t="s">
        <v>182</v>
      </c>
      <c r="F2657" t="s">
        <v>190</v>
      </c>
      <c r="G2657" t="s">
        <v>191</v>
      </c>
      <c r="H2657">
        <v>90008</v>
      </c>
      <c r="I2657" t="s">
        <v>192</v>
      </c>
      <c r="J2657" t="s">
        <v>202</v>
      </c>
      <c r="K2657" t="s">
        <v>289</v>
      </c>
      <c r="L2657" s="90">
        <v>506.28</v>
      </c>
      <c r="M2657">
        <v>3</v>
      </c>
      <c r="N2657">
        <v>0.2</v>
      </c>
      <c r="O2657" s="90">
        <v>177.19800000000001</v>
      </c>
      <c r="P2657"/>
      <c r="Q2657"/>
    </row>
    <row r="2658" spans="1:17" x14ac:dyDescent="0.25">
      <c r="A2658" t="s">
        <v>3508</v>
      </c>
      <c r="B2658" s="66">
        <v>43591</v>
      </c>
      <c r="C2658" t="s">
        <v>195</v>
      </c>
      <c r="D2658" t="s">
        <v>211</v>
      </c>
      <c r="E2658" t="s">
        <v>182</v>
      </c>
      <c r="F2658" t="s">
        <v>301</v>
      </c>
      <c r="G2658" t="s">
        <v>213</v>
      </c>
      <c r="H2658">
        <v>75217</v>
      </c>
      <c r="I2658" t="s">
        <v>214</v>
      </c>
      <c r="J2658" t="s">
        <v>193</v>
      </c>
      <c r="K2658" t="s">
        <v>204</v>
      </c>
      <c r="L2658" s="90">
        <v>8.8559999999999999</v>
      </c>
      <c r="M2658">
        <v>9</v>
      </c>
      <c r="N2658">
        <v>0.8</v>
      </c>
      <c r="O2658" s="90">
        <v>14.169600000000001</v>
      </c>
      <c r="P2658"/>
      <c r="Q2658"/>
    </row>
    <row r="2659" spans="1:17" x14ac:dyDescent="0.25">
      <c r="A2659" t="s">
        <v>3509</v>
      </c>
      <c r="B2659" s="66">
        <v>43591</v>
      </c>
      <c r="C2659" t="s">
        <v>180</v>
      </c>
      <c r="D2659" t="s">
        <v>211</v>
      </c>
      <c r="E2659" t="s">
        <v>182</v>
      </c>
      <c r="F2659" t="s">
        <v>729</v>
      </c>
      <c r="G2659" t="s">
        <v>332</v>
      </c>
      <c r="H2659">
        <v>2138</v>
      </c>
      <c r="I2659" t="s">
        <v>224</v>
      </c>
      <c r="J2659" t="s">
        <v>202</v>
      </c>
      <c r="K2659" t="s">
        <v>203</v>
      </c>
      <c r="L2659" s="90">
        <v>311.98</v>
      </c>
      <c r="M2659">
        <v>2</v>
      </c>
      <c r="N2659">
        <v>0</v>
      </c>
      <c r="O2659" s="90">
        <v>93.593999999999994</v>
      </c>
      <c r="P2659"/>
      <c r="Q2659"/>
    </row>
    <row r="2660" spans="1:17" x14ac:dyDescent="0.25">
      <c r="A2660" t="s">
        <v>3510</v>
      </c>
      <c r="B2660" s="66">
        <v>43591</v>
      </c>
      <c r="C2660" t="s">
        <v>195</v>
      </c>
      <c r="D2660" t="s">
        <v>181</v>
      </c>
      <c r="E2660" t="s">
        <v>182</v>
      </c>
      <c r="F2660" t="s">
        <v>245</v>
      </c>
      <c r="G2660" t="s">
        <v>231</v>
      </c>
      <c r="H2660">
        <v>60610</v>
      </c>
      <c r="I2660" t="s">
        <v>214</v>
      </c>
      <c r="J2660" t="s">
        <v>193</v>
      </c>
      <c r="K2660" t="s">
        <v>204</v>
      </c>
      <c r="L2660" s="90">
        <v>3.2080000000000002</v>
      </c>
      <c r="M2660">
        <v>2</v>
      </c>
      <c r="N2660">
        <v>0.8</v>
      </c>
      <c r="O2660" s="90">
        <v>5.2931999999999997</v>
      </c>
      <c r="P2660"/>
      <c r="Q2660"/>
    </row>
    <row r="2661" spans="1:17" x14ac:dyDescent="0.25">
      <c r="A2661" t="s">
        <v>3511</v>
      </c>
      <c r="B2661" s="66">
        <v>43591</v>
      </c>
      <c r="C2661" t="s">
        <v>334</v>
      </c>
      <c r="D2661" t="s">
        <v>181</v>
      </c>
      <c r="E2661" t="s">
        <v>182</v>
      </c>
      <c r="F2661" t="s">
        <v>256</v>
      </c>
      <c r="G2661" t="s">
        <v>414</v>
      </c>
      <c r="H2661">
        <v>21044</v>
      </c>
      <c r="I2661" t="s">
        <v>224</v>
      </c>
      <c r="J2661" t="s">
        <v>193</v>
      </c>
      <c r="K2661" t="s">
        <v>226</v>
      </c>
      <c r="L2661" s="90">
        <v>199.9</v>
      </c>
      <c r="M2661">
        <v>5</v>
      </c>
      <c r="N2661">
        <v>0</v>
      </c>
      <c r="O2661" s="90">
        <v>89.954999999999998</v>
      </c>
      <c r="P2661"/>
      <c r="Q2661"/>
    </row>
    <row r="2662" spans="1:17" x14ac:dyDescent="0.25">
      <c r="A2662" t="s">
        <v>3512</v>
      </c>
      <c r="B2662" s="66">
        <v>43591</v>
      </c>
      <c r="C2662" t="s">
        <v>228</v>
      </c>
      <c r="D2662" t="s">
        <v>181</v>
      </c>
      <c r="E2662" t="s">
        <v>182</v>
      </c>
      <c r="F2662" t="s">
        <v>314</v>
      </c>
      <c r="G2662" t="s">
        <v>270</v>
      </c>
      <c r="H2662">
        <v>45231</v>
      </c>
      <c r="I2662" t="s">
        <v>224</v>
      </c>
      <c r="J2662" t="s">
        <v>202</v>
      </c>
      <c r="K2662" t="s">
        <v>168</v>
      </c>
      <c r="L2662" s="90">
        <v>53.04</v>
      </c>
      <c r="M2662">
        <v>3</v>
      </c>
      <c r="N2662">
        <v>0.2</v>
      </c>
      <c r="O2662" s="90">
        <v>4.641</v>
      </c>
      <c r="P2662"/>
      <c r="Q2662"/>
    </row>
    <row r="2663" spans="1:17" x14ac:dyDescent="0.25">
      <c r="A2663" t="s">
        <v>3513</v>
      </c>
      <c r="B2663" s="66">
        <v>43591</v>
      </c>
      <c r="C2663" t="s">
        <v>195</v>
      </c>
      <c r="D2663" t="s">
        <v>211</v>
      </c>
      <c r="E2663" t="s">
        <v>182</v>
      </c>
      <c r="F2663" t="s">
        <v>209</v>
      </c>
      <c r="G2663" t="s">
        <v>210</v>
      </c>
      <c r="H2663">
        <v>98105</v>
      </c>
      <c r="I2663" t="s">
        <v>192</v>
      </c>
      <c r="J2663" t="s">
        <v>202</v>
      </c>
      <c r="K2663" t="s">
        <v>168</v>
      </c>
      <c r="L2663" s="90">
        <v>108.96</v>
      </c>
      <c r="M2663">
        <v>3</v>
      </c>
      <c r="N2663">
        <v>0</v>
      </c>
      <c r="O2663" s="90">
        <v>32.688000000000002</v>
      </c>
      <c r="P2663"/>
      <c r="Q2663"/>
    </row>
    <row r="2664" spans="1:17" x14ac:dyDescent="0.25">
      <c r="A2664" t="s">
        <v>3514</v>
      </c>
      <c r="B2664" s="66">
        <v>43591</v>
      </c>
      <c r="C2664" t="s">
        <v>195</v>
      </c>
      <c r="D2664" t="s">
        <v>189</v>
      </c>
      <c r="E2664" t="s">
        <v>182</v>
      </c>
      <c r="F2664" t="s">
        <v>219</v>
      </c>
      <c r="G2664" t="s">
        <v>191</v>
      </c>
      <c r="H2664">
        <v>94122</v>
      </c>
      <c r="I2664" t="s">
        <v>192</v>
      </c>
      <c r="J2664" t="s">
        <v>193</v>
      </c>
      <c r="K2664" t="s">
        <v>204</v>
      </c>
      <c r="L2664" s="90">
        <v>7.7119999999999997</v>
      </c>
      <c r="M2664">
        <v>2</v>
      </c>
      <c r="N2664">
        <v>0.2</v>
      </c>
      <c r="O2664" s="90">
        <v>2.7955999999999999</v>
      </c>
      <c r="P2664"/>
      <c r="Q2664"/>
    </row>
    <row r="2665" spans="1:17" x14ac:dyDescent="0.25">
      <c r="A2665" t="s">
        <v>3515</v>
      </c>
      <c r="B2665" s="66">
        <v>43592</v>
      </c>
      <c r="C2665" t="s">
        <v>195</v>
      </c>
      <c r="D2665" t="s">
        <v>189</v>
      </c>
      <c r="E2665" t="s">
        <v>182</v>
      </c>
      <c r="F2665" t="s">
        <v>356</v>
      </c>
      <c r="G2665" t="s">
        <v>242</v>
      </c>
      <c r="H2665">
        <v>13021</v>
      </c>
      <c r="I2665" t="s">
        <v>224</v>
      </c>
      <c r="J2665" t="s">
        <v>186</v>
      </c>
      <c r="K2665" t="s">
        <v>200</v>
      </c>
      <c r="L2665" s="90">
        <v>520.04999999999995</v>
      </c>
      <c r="M2665">
        <v>5</v>
      </c>
      <c r="N2665">
        <v>0</v>
      </c>
      <c r="O2665" s="90">
        <v>72.807000000000002</v>
      </c>
      <c r="P2665"/>
      <c r="Q2665"/>
    </row>
    <row r="2666" spans="1:17" x14ac:dyDescent="0.25">
      <c r="A2666" t="s">
        <v>3516</v>
      </c>
      <c r="B2666" s="66">
        <v>43592</v>
      </c>
      <c r="C2666" t="s">
        <v>195</v>
      </c>
      <c r="D2666" t="s">
        <v>181</v>
      </c>
      <c r="E2666" t="s">
        <v>182</v>
      </c>
      <c r="F2666" t="s">
        <v>222</v>
      </c>
      <c r="G2666" t="s">
        <v>223</v>
      </c>
      <c r="H2666">
        <v>19143</v>
      </c>
      <c r="I2666" t="s">
        <v>224</v>
      </c>
      <c r="J2666" t="s">
        <v>193</v>
      </c>
      <c r="K2666" t="s">
        <v>204</v>
      </c>
      <c r="L2666" s="90">
        <v>11.673</v>
      </c>
      <c r="M2666">
        <v>3</v>
      </c>
      <c r="N2666">
        <v>0.7</v>
      </c>
      <c r="O2666" s="90">
        <v>7.782</v>
      </c>
      <c r="P2666"/>
      <c r="Q2666"/>
    </row>
    <row r="2667" spans="1:17" x14ac:dyDescent="0.25">
      <c r="A2667" t="s">
        <v>3517</v>
      </c>
      <c r="B2667" s="66">
        <v>43592</v>
      </c>
      <c r="C2667" t="s">
        <v>195</v>
      </c>
      <c r="D2667" t="s">
        <v>181</v>
      </c>
      <c r="E2667" t="s">
        <v>182</v>
      </c>
      <c r="F2667" t="s">
        <v>222</v>
      </c>
      <c r="G2667" t="s">
        <v>223</v>
      </c>
      <c r="H2667">
        <v>19143</v>
      </c>
      <c r="I2667" t="s">
        <v>224</v>
      </c>
      <c r="J2667" t="s">
        <v>186</v>
      </c>
      <c r="K2667" t="s">
        <v>188</v>
      </c>
      <c r="L2667" s="90">
        <v>492.83499999999998</v>
      </c>
      <c r="M2667">
        <v>5</v>
      </c>
      <c r="N2667">
        <v>0.3</v>
      </c>
      <c r="O2667" s="90">
        <v>14.081</v>
      </c>
      <c r="P2667"/>
      <c r="Q2667"/>
    </row>
    <row r="2668" spans="1:17" x14ac:dyDescent="0.25">
      <c r="A2668" t="s">
        <v>3518</v>
      </c>
      <c r="B2668" s="66">
        <v>43592</v>
      </c>
      <c r="C2668" t="s">
        <v>195</v>
      </c>
      <c r="D2668" t="s">
        <v>181</v>
      </c>
      <c r="E2668" t="s">
        <v>182</v>
      </c>
      <c r="F2668" t="s">
        <v>269</v>
      </c>
      <c r="G2668" t="s">
        <v>333</v>
      </c>
      <c r="H2668">
        <v>31907</v>
      </c>
      <c r="I2668" t="s">
        <v>185</v>
      </c>
      <c r="J2668" t="s">
        <v>193</v>
      </c>
      <c r="K2668" t="s">
        <v>276</v>
      </c>
      <c r="L2668" s="90">
        <v>5.04</v>
      </c>
      <c r="M2668">
        <v>2</v>
      </c>
      <c r="N2668">
        <v>0</v>
      </c>
      <c r="O2668" s="90">
        <v>0.1512</v>
      </c>
      <c r="P2668"/>
      <c r="Q2668"/>
    </row>
    <row r="2669" spans="1:17" x14ac:dyDescent="0.25">
      <c r="A2669" t="s">
        <v>3519</v>
      </c>
      <c r="B2669" s="66">
        <v>43592</v>
      </c>
      <c r="C2669" t="s">
        <v>195</v>
      </c>
      <c r="D2669" t="s">
        <v>211</v>
      </c>
      <c r="E2669" t="s">
        <v>182</v>
      </c>
      <c r="F2669" t="s">
        <v>209</v>
      </c>
      <c r="G2669" t="s">
        <v>210</v>
      </c>
      <c r="H2669">
        <v>98115</v>
      </c>
      <c r="I2669" t="s">
        <v>192</v>
      </c>
      <c r="J2669" t="s">
        <v>193</v>
      </c>
      <c r="K2669" t="s">
        <v>204</v>
      </c>
      <c r="L2669" s="90">
        <v>99.695999999999998</v>
      </c>
      <c r="M2669">
        <v>6</v>
      </c>
      <c r="N2669">
        <v>0.2</v>
      </c>
      <c r="O2669" s="90">
        <v>33.647399999999998</v>
      </c>
      <c r="P2669"/>
      <c r="Q2669"/>
    </row>
    <row r="2670" spans="1:17" x14ac:dyDescent="0.25">
      <c r="A2670" t="s">
        <v>3520</v>
      </c>
      <c r="B2670" s="66">
        <v>43592</v>
      </c>
      <c r="C2670" t="s">
        <v>195</v>
      </c>
      <c r="D2670" t="s">
        <v>189</v>
      </c>
      <c r="E2670" t="s">
        <v>182</v>
      </c>
      <c r="F2670" t="s">
        <v>222</v>
      </c>
      <c r="G2670" t="s">
        <v>223</v>
      </c>
      <c r="H2670">
        <v>19140</v>
      </c>
      <c r="I2670" t="s">
        <v>224</v>
      </c>
      <c r="J2670" t="s">
        <v>193</v>
      </c>
      <c r="K2670" t="s">
        <v>205</v>
      </c>
      <c r="L2670" s="90">
        <v>20.135999999999999</v>
      </c>
      <c r="M2670">
        <v>3</v>
      </c>
      <c r="N2670">
        <v>0.2</v>
      </c>
      <c r="O2670" s="90">
        <v>1.2585</v>
      </c>
      <c r="P2670"/>
      <c r="Q2670"/>
    </row>
    <row r="2671" spans="1:17" x14ac:dyDescent="0.25">
      <c r="A2671" t="s">
        <v>3521</v>
      </c>
      <c r="B2671" s="66">
        <v>43592</v>
      </c>
      <c r="C2671" t="s">
        <v>195</v>
      </c>
      <c r="D2671" t="s">
        <v>189</v>
      </c>
      <c r="E2671" t="s">
        <v>182</v>
      </c>
      <c r="F2671" t="s">
        <v>241</v>
      </c>
      <c r="G2671" t="s">
        <v>242</v>
      </c>
      <c r="H2671">
        <v>10035</v>
      </c>
      <c r="I2671" t="s">
        <v>224</v>
      </c>
      <c r="J2671" t="s">
        <v>193</v>
      </c>
      <c r="K2671" t="s">
        <v>201</v>
      </c>
      <c r="L2671" s="90">
        <v>29.34</v>
      </c>
      <c r="M2671">
        <v>6</v>
      </c>
      <c r="N2671">
        <v>0</v>
      </c>
      <c r="O2671" s="90">
        <v>7.9218000000000002</v>
      </c>
      <c r="P2671"/>
      <c r="Q2671"/>
    </row>
    <row r="2672" spans="1:17" x14ac:dyDescent="0.25">
      <c r="A2672" t="s">
        <v>3522</v>
      </c>
      <c r="B2672" s="66">
        <v>43592</v>
      </c>
      <c r="C2672" t="s">
        <v>180</v>
      </c>
      <c r="D2672" t="s">
        <v>211</v>
      </c>
      <c r="E2672" t="s">
        <v>182</v>
      </c>
      <c r="F2672" t="s">
        <v>601</v>
      </c>
      <c r="G2672" t="s">
        <v>252</v>
      </c>
      <c r="H2672">
        <v>37421</v>
      </c>
      <c r="I2672" t="s">
        <v>185</v>
      </c>
      <c r="J2672" t="s">
        <v>202</v>
      </c>
      <c r="K2672" t="s">
        <v>289</v>
      </c>
      <c r="L2672" s="90">
        <v>91.474999999999994</v>
      </c>
      <c r="M2672">
        <v>1</v>
      </c>
      <c r="N2672">
        <v>0.5</v>
      </c>
      <c r="O2672" s="90">
        <v>1.8294999999999999</v>
      </c>
      <c r="P2672"/>
      <c r="Q2672"/>
    </row>
    <row r="2673" spans="1:17" x14ac:dyDescent="0.25">
      <c r="A2673" t="s">
        <v>3523</v>
      </c>
      <c r="B2673" s="66">
        <v>43593</v>
      </c>
      <c r="C2673" t="s">
        <v>195</v>
      </c>
      <c r="D2673" t="s">
        <v>181</v>
      </c>
      <c r="E2673" t="s">
        <v>182</v>
      </c>
      <c r="F2673" t="s">
        <v>406</v>
      </c>
      <c r="G2673" t="s">
        <v>191</v>
      </c>
      <c r="H2673">
        <v>92704</v>
      </c>
      <c r="I2673" t="s">
        <v>192</v>
      </c>
      <c r="J2673" t="s">
        <v>193</v>
      </c>
      <c r="K2673" t="s">
        <v>276</v>
      </c>
      <c r="L2673" s="90">
        <v>21.96</v>
      </c>
      <c r="M2673">
        <v>2</v>
      </c>
      <c r="N2673">
        <v>0</v>
      </c>
      <c r="O2673" s="90">
        <v>6.1487999999999996</v>
      </c>
      <c r="P2673"/>
      <c r="Q2673"/>
    </row>
    <row r="2674" spans="1:17" x14ac:dyDescent="0.25">
      <c r="A2674" t="s">
        <v>3524</v>
      </c>
      <c r="B2674" s="66">
        <v>43593</v>
      </c>
      <c r="C2674" t="s">
        <v>195</v>
      </c>
      <c r="D2674" t="s">
        <v>189</v>
      </c>
      <c r="E2674" t="s">
        <v>182</v>
      </c>
      <c r="F2674" t="s">
        <v>306</v>
      </c>
      <c r="G2674" t="s">
        <v>236</v>
      </c>
      <c r="H2674">
        <v>48234</v>
      </c>
      <c r="I2674" t="s">
        <v>214</v>
      </c>
      <c r="J2674" t="s">
        <v>186</v>
      </c>
      <c r="K2674" t="s">
        <v>188</v>
      </c>
      <c r="L2674" s="90">
        <v>26.64</v>
      </c>
      <c r="M2674">
        <v>1</v>
      </c>
      <c r="N2674">
        <v>0</v>
      </c>
      <c r="O2674" s="90">
        <v>7.4592000000000001</v>
      </c>
      <c r="P2674"/>
      <c r="Q2674"/>
    </row>
    <row r="2675" spans="1:17" x14ac:dyDescent="0.25">
      <c r="A2675" t="s">
        <v>3525</v>
      </c>
      <c r="B2675" s="66">
        <v>43593</v>
      </c>
      <c r="C2675" t="s">
        <v>195</v>
      </c>
      <c r="D2675" t="s">
        <v>181</v>
      </c>
      <c r="E2675" t="s">
        <v>182</v>
      </c>
      <c r="F2675" t="s">
        <v>241</v>
      </c>
      <c r="G2675" t="s">
        <v>242</v>
      </c>
      <c r="H2675">
        <v>10011</v>
      </c>
      <c r="I2675" t="s">
        <v>224</v>
      </c>
      <c r="J2675" t="s">
        <v>193</v>
      </c>
      <c r="K2675" t="s">
        <v>201</v>
      </c>
      <c r="L2675" s="90">
        <v>6.6</v>
      </c>
      <c r="M2675">
        <v>3</v>
      </c>
      <c r="N2675">
        <v>0</v>
      </c>
      <c r="O2675" s="90">
        <v>2.9039999999999999</v>
      </c>
      <c r="P2675"/>
      <c r="Q2675"/>
    </row>
    <row r="2676" spans="1:17" x14ac:dyDescent="0.25">
      <c r="A2676" t="s">
        <v>3526</v>
      </c>
      <c r="B2676" s="66">
        <v>43593</v>
      </c>
      <c r="C2676" t="s">
        <v>195</v>
      </c>
      <c r="D2676" t="s">
        <v>181</v>
      </c>
      <c r="E2676" t="s">
        <v>182</v>
      </c>
      <c r="F2676" t="s">
        <v>337</v>
      </c>
      <c r="G2676" t="s">
        <v>247</v>
      </c>
      <c r="H2676">
        <v>85705</v>
      </c>
      <c r="I2676" t="s">
        <v>192</v>
      </c>
      <c r="J2676" t="s">
        <v>186</v>
      </c>
      <c r="K2676" t="s">
        <v>200</v>
      </c>
      <c r="L2676" s="90">
        <v>206.11199999999999</v>
      </c>
      <c r="M2676">
        <v>6</v>
      </c>
      <c r="N2676">
        <v>0.2</v>
      </c>
      <c r="O2676" s="90">
        <v>48.951599999999999</v>
      </c>
      <c r="P2676"/>
      <c r="Q2676"/>
    </row>
    <row r="2677" spans="1:17" x14ac:dyDescent="0.25">
      <c r="A2677" t="s">
        <v>3527</v>
      </c>
      <c r="B2677" s="66">
        <v>43593</v>
      </c>
      <c r="C2677" t="s">
        <v>195</v>
      </c>
      <c r="D2677" t="s">
        <v>211</v>
      </c>
      <c r="E2677" t="s">
        <v>182</v>
      </c>
      <c r="F2677" t="s">
        <v>222</v>
      </c>
      <c r="G2677" t="s">
        <v>223</v>
      </c>
      <c r="H2677">
        <v>19140</v>
      </c>
      <c r="I2677" t="s">
        <v>224</v>
      </c>
      <c r="J2677" t="s">
        <v>202</v>
      </c>
      <c r="K2677" t="s">
        <v>203</v>
      </c>
      <c r="L2677" s="90">
        <v>748.75199999999995</v>
      </c>
      <c r="M2677">
        <v>8</v>
      </c>
      <c r="N2677">
        <v>0.4</v>
      </c>
      <c r="O2677" s="90">
        <v>162.2296</v>
      </c>
      <c r="P2677"/>
      <c r="Q2677"/>
    </row>
    <row r="2678" spans="1:17" x14ac:dyDescent="0.25">
      <c r="A2678" t="s">
        <v>3528</v>
      </c>
      <c r="B2678" s="66">
        <v>43593</v>
      </c>
      <c r="C2678" t="s">
        <v>180</v>
      </c>
      <c r="D2678" t="s">
        <v>189</v>
      </c>
      <c r="E2678" t="s">
        <v>182</v>
      </c>
      <c r="F2678" t="s">
        <v>190</v>
      </c>
      <c r="G2678" t="s">
        <v>191</v>
      </c>
      <c r="H2678">
        <v>90045</v>
      </c>
      <c r="I2678" t="s">
        <v>192</v>
      </c>
      <c r="J2678" t="s">
        <v>186</v>
      </c>
      <c r="K2678" t="s">
        <v>200</v>
      </c>
      <c r="L2678" s="90">
        <v>289.24</v>
      </c>
      <c r="M2678">
        <v>7</v>
      </c>
      <c r="N2678">
        <v>0</v>
      </c>
      <c r="O2678" s="90">
        <v>26.031600000000001</v>
      </c>
      <c r="P2678"/>
      <c r="Q2678"/>
    </row>
    <row r="2679" spans="1:17" x14ac:dyDescent="0.25">
      <c r="A2679" t="s">
        <v>3529</v>
      </c>
      <c r="B2679" s="66">
        <v>43593</v>
      </c>
      <c r="C2679" t="s">
        <v>180</v>
      </c>
      <c r="D2679" t="s">
        <v>181</v>
      </c>
      <c r="E2679" t="s">
        <v>182</v>
      </c>
      <c r="F2679" t="s">
        <v>209</v>
      </c>
      <c r="G2679" t="s">
        <v>210</v>
      </c>
      <c r="H2679">
        <v>98105</v>
      </c>
      <c r="I2679" t="s">
        <v>192</v>
      </c>
      <c r="J2679" t="s">
        <v>193</v>
      </c>
      <c r="K2679" t="s">
        <v>201</v>
      </c>
      <c r="L2679" s="90">
        <v>35.96</v>
      </c>
      <c r="M2679">
        <v>2</v>
      </c>
      <c r="N2679">
        <v>0</v>
      </c>
      <c r="O2679" s="90">
        <v>10.4284</v>
      </c>
      <c r="P2679"/>
      <c r="Q2679"/>
    </row>
    <row r="2680" spans="1:17" x14ac:dyDescent="0.25">
      <c r="A2680" t="s">
        <v>3530</v>
      </c>
      <c r="B2680" s="66">
        <v>43593</v>
      </c>
      <c r="C2680" t="s">
        <v>195</v>
      </c>
      <c r="D2680" t="s">
        <v>211</v>
      </c>
      <c r="E2680" t="s">
        <v>182</v>
      </c>
      <c r="F2680" t="s">
        <v>571</v>
      </c>
      <c r="G2680" t="s">
        <v>252</v>
      </c>
      <c r="H2680">
        <v>37211</v>
      </c>
      <c r="I2680" t="s">
        <v>185</v>
      </c>
      <c r="J2680" t="s">
        <v>193</v>
      </c>
      <c r="K2680" t="s">
        <v>199</v>
      </c>
      <c r="L2680" s="90">
        <v>64.784000000000006</v>
      </c>
      <c r="M2680">
        <v>1</v>
      </c>
      <c r="N2680">
        <v>0.2</v>
      </c>
      <c r="O2680" s="90">
        <v>12.956799999999999</v>
      </c>
      <c r="P2680"/>
      <c r="Q2680"/>
    </row>
    <row r="2681" spans="1:17" x14ac:dyDescent="0.25">
      <c r="A2681" t="s">
        <v>3531</v>
      </c>
      <c r="B2681" s="66">
        <v>43593</v>
      </c>
      <c r="C2681" t="s">
        <v>334</v>
      </c>
      <c r="D2681" t="s">
        <v>211</v>
      </c>
      <c r="E2681" t="s">
        <v>182</v>
      </c>
      <c r="F2681" t="s">
        <v>538</v>
      </c>
      <c r="G2681" t="s">
        <v>191</v>
      </c>
      <c r="H2681">
        <v>95336</v>
      </c>
      <c r="I2681" t="s">
        <v>192</v>
      </c>
      <c r="J2681" t="s">
        <v>193</v>
      </c>
      <c r="K2681" t="s">
        <v>226</v>
      </c>
      <c r="L2681" s="90">
        <v>15.28</v>
      </c>
      <c r="M2681">
        <v>2</v>
      </c>
      <c r="N2681">
        <v>0</v>
      </c>
      <c r="O2681" s="90">
        <v>7.4871999999999996</v>
      </c>
      <c r="P2681"/>
      <c r="Q2681"/>
    </row>
    <row r="2682" spans="1:17" x14ac:dyDescent="0.25">
      <c r="A2682" t="s">
        <v>3532</v>
      </c>
      <c r="B2682" s="66">
        <v>43594</v>
      </c>
      <c r="C2682" t="s">
        <v>228</v>
      </c>
      <c r="D2682" t="s">
        <v>189</v>
      </c>
      <c r="E2682" t="s">
        <v>182</v>
      </c>
      <c r="F2682" t="s">
        <v>612</v>
      </c>
      <c r="G2682" t="s">
        <v>502</v>
      </c>
      <c r="H2682">
        <v>66212</v>
      </c>
      <c r="I2682" t="s">
        <v>214</v>
      </c>
      <c r="J2682" t="s">
        <v>193</v>
      </c>
      <c r="K2682" t="s">
        <v>204</v>
      </c>
      <c r="L2682" s="90">
        <v>152</v>
      </c>
      <c r="M2682">
        <v>5</v>
      </c>
      <c r="N2682">
        <v>0</v>
      </c>
      <c r="O2682" s="90">
        <v>69.92</v>
      </c>
      <c r="P2682"/>
      <c r="Q2682"/>
    </row>
    <row r="2683" spans="1:17" x14ac:dyDescent="0.25">
      <c r="A2683" t="s">
        <v>3533</v>
      </c>
      <c r="B2683" s="66">
        <v>43594</v>
      </c>
      <c r="C2683" t="s">
        <v>195</v>
      </c>
      <c r="D2683" t="s">
        <v>181</v>
      </c>
      <c r="E2683" t="s">
        <v>182</v>
      </c>
      <c r="F2683" t="s">
        <v>310</v>
      </c>
      <c r="G2683" t="s">
        <v>191</v>
      </c>
      <c r="H2683">
        <v>92024</v>
      </c>
      <c r="I2683" t="s">
        <v>192</v>
      </c>
      <c r="J2683" t="s">
        <v>186</v>
      </c>
      <c r="K2683" t="s">
        <v>188</v>
      </c>
      <c r="L2683" s="90">
        <v>225.29599999999999</v>
      </c>
      <c r="M2683">
        <v>2</v>
      </c>
      <c r="N2683">
        <v>0.2</v>
      </c>
      <c r="O2683" s="90">
        <v>22.529599999999999</v>
      </c>
      <c r="P2683"/>
      <c r="Q2683"/>
    </row>
    <row r="2684" spans="1:17" x14ac:dyDescent="0.25">
      <c r="A2684" t="s">
        <v>3534</v>
      </c>
      <c r="B2684" s="66">
        <v>43595</v>
      </c>
      <c r="C2684" t="s">
        <v>228</v>
      </c>
      <c r="D2684" t="s">
        <v>211</v>
      </c>
      <c r="E2684" t="s">
        <v>182</v>
      </c>
      <c r="F2684" t="s">
        <v>456</v>
      </c>
      <c r="G2684" t="s">
        <v>345</v>
      </c>
      <c r="H2684">
        <v>2908</v>
      </c>
      <c r="I2684" t="s">
        <v>224</v>
      </c>
      <c r="J2684" t="s">
        <v>193</v>
      </c>
      <c r="K2684" t="s">
        <v>208</v>
      </c>
      <c r="L2684" s="90">
        <v>17.04</v>
      </c>
      <c r="M2684">
        <v>3</v>
      </c>
      <c r="N2684">
        <v>0</v>
      </c>
      <c r="O2684" s="90">
        <v>7.6680000000000001</v>
      </c>
      <c r="P2684"/>
      <c r="Q2684"/>
    </row>
    <row r="2685" spans="1:17" x14ac:dyDescent="0.25">
      <c r="A2685" t="s">
        <v>3535</v>
      </c>
      <c r="B2685" s="66">
        <v>43595</v>
      </c>
      <c r="C2685" t="s">
        <v>195</v>
      </c>
      <c r="D2685" t="s">
        <v>189</v>
      </c>
      <c r="E2685" t="s">
        <v>182</v>
      </c>
      <c r="F2685" t="s">
        <v>227</v>
      </c>
      <c r="G2685" t="s">
        <v>213</v>
      </c>
      <c r="H2685">
        <v>77095</v>
      </c>
      <c r="I2685" t="s">
        <v>214</v>
      </c>
      <c r="J2685" t="s">
        <v>202</v>
      </c>
      <c r="K2685" t="s">
        <v>203</v>
      </c>
      <c r="L2685" s="90">
        <v>122.92</v>
      </c>
      <c r="M2685">
        <v>7</v>
      </c>
      <c r="N2685">
        <v>0.2</v>
      </c>
      <c r="O2685" s="90">
        <v>46.094999999999999</v>
      </c>
      <c r="P2685"/>
      <c r="Q2685"/>
    </row>
    <row r="2686" spans="1:17" x14ac:dyDescent="0.25">
      <c r="A2686" t="s">
        <v>3536</v>
      </c>
      <c r="B2686" s="66">
        <v>43595</v>
      </c>
      <c r="C2686" t="s">
        <v>195</v>
      </c>
      <c r="D2686" t="s">
        <v>189</v>
      </c>
      <c r="E2686" t="s">
        <v>182</v>
      </c>
      <c r="F2686" t="s">
        <v>222</v>
      </c>
      <c r="G2686" t="s">
        <v>223</v>
      </c>
      <c r="H2686">
        <v>19140</v>
      </c>
      <c r="I2686" t="s">
        <v>224</v>
      </c>
      <c r="J2686" t="s">
        <v>202</v>
      </c>
      <c r="K2686" t="s">
        <v>203</v>
      </c>
      <c r="L2686" s="90">
        <v>23.988</v>
      </c>
      <c r="M2686">
        <v>2</v>
      </c>
      <c r="N2686">
        <v>0.4</v>
      </c>
      <c r="O2686" s="90">
        <v>4.7976000000000001</v>
      </c>
      <c r="P2686"/>
      <c r="Q2686"/>
    </row>
    <row r="2687" spans="1:17" x14ac:dyDescent="0.25">
      <c r="A2687" t="s">
        <v>3537</v>
      </c>
      <c r="B2687" s="66">
        <v>43595</v>
      </c>
      <c r="C2687" t="s">
        <v>195</v>
      </c>
      <c r="D2687" t="s">
        <v>181</v>
      </c>
      <c r="E2687" t="s">
        <v>182</v>
      </c>
      <c r="F2687" t="s">
        <v>571</v>
      </c>
      <c r="G2687" t="s">
        <v>252</v>
      </c>
      <c r="H2687">
        <v>37211</v>
      </c>
      <c r="I2687" t="s">
        <v>185</v>
      </c>
      <c r="J2687" t="s">
        <v>193</v>
      </c>
      <c r="K2687" t="s">
        <v>208</v>
      </c>
      <c r="L2687" s="90">
        <v>123.08799999999999</v>
      </c>
      <c r="M2687">
        <v>7</v>
      </c>
      <c r="N2687">
        <v>0.2</v>
      </c>
      <c r="O2687" s="90">
        <v>40.003599999999999</v>
      </c>
      <c r="P2687"/>
      <c r="Q2687"/>
    </row>
    <row r="2688" spans="1:17" x14ac:dyDescent="0.25">
      <c r="A2688" t="s">
        <v>3538</v>
      </c>
      <c r="B2688" s="66">
        <v>43595</v>
      </c>
      <c r="C2688" t="s">
        <v>180</v>
      </c>
      <c r="D2688" t="s">
        <v>181</v>
      </c>
      <c r="E2688" t="s">
        <v>182</v>
      </c>
      <c r="F2688" t="s">
        <v>490</v>
      </c>
      <c r="G2688" t="s">
        <v>270</v>
      </c>
      <c r="H2688">
        <v>44240</v>
      </c>
      <c r="I2688" t="s">
        <v>224</v>
      </c>
      <c r="J2688" t="s">
        <v>202</v>
      </c>
      <c r="K2688" t="s">
        <v>168</v>
      </c>
      <c r="L2688" s="90">
        <v>71.975999999999999</v>
      </c>
      <c r="M2688">
        <v>3</v>
      </c>
      <c r="N2688">
        <v>0.2</v>
      </c>
      <c r="O2688" s="90">
        <v>8.9969999999999999</v>
      </c>
      <c r="P2688"/>
      <c r="Q2688"/>
    </row>
    <row r="2689" spans="1:17" x14ac:dyDescent="0.25">
      <c r="A2689" t="s">
        <v>3539</v>
      </c>
      <c r="B2689" s="66">
        <v>43595</v>
      </c>
      <c r="C2689" t="s">
        <v>195</v>
      </c>
      <c r="D2689" t="s">
        <v>181</v>
      </c>
      <c r="E2689" t="s">
        <v>182</v>
      </c>
      <c r="F2689" t="s">
        <v>541</v>
      </c>
      <c r="G2689" t="s">
        <v>252</v>
      </c>
      <c r="H2689">
        <v>37918</v>
      </c>
      <c r="I2689" t="s">
        <v>185</v>
      </c>
      <c r="J2689" t="s">
        <v>186</v>
      </c>
      <c r="K2689" t="s">
        <v>200</v>
      </c>
      <c r="L2689" s="90">
        <v>32.951999999999998</v>
      </c>
      <c r="M2689">
        <v>3</v>
      </c>
      <c r="N2689">
        <v>0.2</v>
      </c>
      <c r="O2689" s="90">
        <v>6.5903999999999998</v>
      </c>
      <c r="P2689"/>
      <c r="Q2689"/>
    </row>
    <row r="2690" spans="1:17" x14ac:dyDescent="0.25">
      <c r="A2690" t="s">
        <v>3540</v>
      </c>
      <c r="B2690" s="66">
        <v>43595</v>
      </c>
      <c r="C2690" t="s">
        <v>180</v>
      </c>
      <c r="D2690" t="s">
        <v>211</v>
      </c>
      <c r="E2690" t="s">
        <v>182</v>
      </c>
      <c r="F2690" t="s">
        <v>227</v>
      </c>
      <c r="G2690" t="s">
        <v>213</v>
      </c>
      <c r="H2690">
        <v>77095</v>
      </c>
      <c r="I2690" t="s">
        <v>214</v>
      </c>
      <c r="J2690" t="s">
        <v>193</v>
      </c>
      <c r="K2690" t="s">
        <v>208</v>
      </c>
      <c r="L2690" s="90">
        <v>29.472000000000001</v>
      </c>
      <c r="M2690">
        <v>3</v>
      </c>
      <c r="N2690">
        <v>0.2</v>
      </c>
      <c r="O2690" s="90">
        <v>9.9467999999999996</v>
      </c>
      <c r="P2690"/>
      <c r="Q2690"/>
    </row>
    <row r="2691" spans="1:17" x14ac:dyDescent="0.25">
      <c r="A2691" t="s">
        <v>3541</v>
      </c>
      <c r="B2691" s="66">
        <v>43595</v>
      </c>
      <c r="C2691" t="s">
        <v>195</v>
      </c>
      <c r="D2691" t="s">
        <v>181</v>
      </c>
      <c r="E2691" t="s">
        <v>182</v>
      </c>
      <c r="F2691" t="s">
        <v>592</v>
      </c>
      <c r="G2691" t="s">
        <v>242</v>
      </c>
      <c r="H2691">
        <v>11550</v>
      </c>
      <c r="I2691" t="s">
        <v>224</v>
      </c>
      <c r="J2691" t="s">
        <v>202</v>
      </c>
      <c r="K2691" t="s">
        <v>203</v>
      </c>
      <c r="L2691" s="90">
        <v>39.96</v>
      </c>
      <c r="M2691">
        <v>4</v>
      </c>
      <c r="N2691">
        <v>0</v>
      </c>
      <c r="O2691" s="90">
        <v>10.3896</v>
      </c>
      <c r="P2691"/>
      <c r="Q2691"/>
    </row>
    <row r="2692" spans="1:17" x14ac:dyDescent="0.25">
      <c r="A2692" t="s">
        <v>3542</v>
      </c>
      <c r="B2692" s="66">
        <v>43595</v>
      </c>
      <c r="C2692" t="s">
        <v>180</v>
      </c>
      <c r="D2692" t="s">
        <v>181</v>
      </c>
      <c r="E2692" t="s">
        <v>182</v>
      </c>
      <c r="F2692" t="s">
        <v>371</v>
      </c>
      <c r="G2692" t="s">
        <v>254</v>
      </c>
      <c r="H2692">
        <v>36116</v>
      </c>
      <c r="I2692" t="s">
        <v>185</v>
      </c>
      <c r="J2692" t="s">
        <v>193</v>
      </c>
      <c r="K2692" t="s">
        <v>204</v>
      </c>
      <c r="L2692" s="90">
        <v>22.75</v>
      </c>
      <c r="M2692">
        <v>5</v>
      </c>
      <c r="N2692">
        <v>0</v>
      </c>
      <c r="O2692" s="90">
        <v>11.375</v>
      </c>
      <c r="P2692"/>
      <c r="Q2692"/>
    </row>
    <row r="2693" spans="1:17" x14ac:dyDescent="0.25">
      <c r="A2693" t="s">
        <v>3543</v>
      </c>
      <c r="B2693" s="66">
        <v>43596</v>
      </c>
      <c r="C2693" t="s">
        <v>195</v>
      </c>
      <c r="D2693" t="s">
        <v>189</v>
      </c>
      <c r="E2693" t="s">
        <v>182</v>
      </c>
      <c r="F2693" t="s">
        <v>190</v>
      </c>
      <c r="G2693" t="s">
        <v>191</v>
      </c>
      <c r="H2693">
        <v>90036</v>
      </c>
      <c r="I2693" t="s">
        <v>192</v>
      </c>
      <c r="J2693" t="s">
        <v>193</v>
      </c>
      <c r="K2693" t="s">
        <v>208</v>
      </c>
      <c r="L2693" s="90">
        <v>11.96</v>
      </c>
      <c r="M2693">
        <v>2</v>
      </c>
      <c r="N2693">
        <v>0</v>
      </c>
      <c r="O2693" s="90">
        <v>5.3819999999999997</v>
      </c>
      <c r="P2693"/>
      <c r="Q2693"/>
    </row>
    <row r="2694" spans="1:17" x14ac:dyDescent="0.25">
      <c r="A2694" t="s">
        <v>3544</v>
      </c>
      <c r="B2694" s="66">
        <v>43596</v>
      </c>
      <c r="C2694" t="s">
        <v>195</v>
      </c>
      <c r="D2694" t="s">
        <v>189</v>
      </c>
      <c r="E2694" t="s">
        <v>182</v>
      </c>
      <c r="F2694" t="s">
        <v>241</v>
      </c>
      <c r="G2694" t="s">
        <v>242</v>
      </c>
      <c r="H2694">
        <v>10035</v>
      </c>
      <c r="I2694" t="s">
        <v>224</v>
      </c>
      <c r="J2694" t="s">
        <v>186</v>
      </c>
      <c r="K2694" t="s">
        <v>200</v>
      </c>
      <c r="L2694" s="90">
        <v>68.16</v>
      </c>
      <c r="M2694">
        <v>3</v>
      </c>
      <c r="N2694">
        <v>0</v>
      </c>
      <c r="O2694" s="90">
        <v>27.945599999999999</v>
      </c>
      <c r="P2694"/>
      <c r="Q2694"/>
    </row>
    <row r="2695" spans="1:17" x14ac:dyDescent="0.25">
      <c r="A2695" t="s">
        <v>3545</v>
      </c>
      <c r="B2695" s="66">
        <v>43596</v>
      </c>
      <c r="C2695" t="s">
        <v>195</v>
      </c>
      <c r="D2695" t="s">
        <v>189</v>
      </c>
      <c r="E2695" t="s">
        <v>182</v>
      </c>
      <c r="F2695" t="s">
        <v>570</v>
      </c>
      <c r="G2695" t="s">
        <v>197</v>
      </c>
      <c r="H2695">
        <v>32303</v>
      </c>
      <c r="I2695" t="s">
        <v>185</v>
      </c>
      <c r="J2695" t="s">
        <v>193</v>
      </c>
      <c r="K2695" t="s">
        <v>204</v>
      </c>
      <c r="L2695" s="90">
        <v>5.6070000000000002</v>
      </c>
      <c r="M2695">
        <v>3</v>
      </c>
      <c r="N2695">
        <v>0.7</v>
      </c>
      <c r="O2695" s="90">
        <v>3.9249000000000001</v>
      </c>
      <c r="P2695"/>
      <c r="Q2695"/>
    </row>
    <row r="2696" spans="1:17" x14ac:dyDescent="0.25">
      <c r="A2696" t="s">
        <v>3546</v>
      </c>
      <c r="B2696" s="66">
        <v>43597</v>
      </c>
      <c r="C2696" t="s">
        <v>180</v>
      </c>
      <c r="D2696" t="s">
        <v>189</v>
      </c>
      <c r="E2696" t="s">
        <v>182</v>
      </c>
      <c r="F2696" t="s">
        <v>241</v>
      </c>
      <c r="G2696" t="s">
        <v>242</v>
      </c>
      <c r="H2696">
        <v>10009</v>
      </c>
      <c r="I2696" t="s">
        <v>224</v>
      </c>
      <c r="J2696" t="s">
        <v>186</v>
      </c>
      <c r="K2696" t="s">
        <v>187</v>
      </c>
      <c r="L2696" s="90">
        <v>579.13599999999997</v>
      </c>
      <c r="M2696">
        <v>4</v>
      </c>
      <c r="N2696">
        <v>0.2</v>
      </c>
      <c r="O2696" s="90">
        <v>21.717600000000001</v>
      </c>
      <c r="P2696"/>
      <c r="Q2696"/>
    </row>
    <row r="2697" spans="1:17" x14ac:dyDescent="0.25">
      <c r="A2697" t="s">
        <v>3547</v>
      </c>
      <c r="B2697" s="66">
        <v>43597</v>
      </c>
      <c r="C2697" t="s">
        <v>195</v>
      </c>
      <c r="D2697" t="s">
        <v>189</v>
      </c>
      <c r="E2697" t="s">
        <v>182</v>
      </c>
      <c r="F2697" t="s">
        <v>219</v>
      </c>
      <c r="G2697" t="s">
        <v>191</v>
      </c>
      <c r="H2697">
        <v>94122</v>
      </c>
      <c r="I2697" t="s">
        <v>192</v>
      </c>
      <c r="J2697" t="s">
        <v>193</v>
      </c>
      <c r="K2697" t="s">
        <v>276</v>
      </c>
      <c r="L2697" s="90">
        <v>40.700000000000003</v>
      </c>
      <c r="M2697">
        <v>5</v>
      </c>
      <c r="N2697">
        <v>0</v>
      </c>
      <c r="O2697" s="90">
        <v>11.803000000000001</v>
      </c>
      <c r="P2697"/>
      <c r="Q2697"/>
    </row>
    <row r="2698" spans="1:17" x14ac:dyDescent="0.25">
      <c r="A2698" t="s">
        <v>3548</v>
      </c>
      <c r="B2698" s="66">
        <v>43597</v>
      </c>
      <c r="C2698" t="s">
        <v>228</v>
      </c>
      <c r="D2698" t="s">
        <v>181</v>
      </c>
      <c r="E2698" t="s">
        <v>182</v>
      </c>
      <c r="F2698" t="s">
        <v>703</v>
      </c>
      <c r="G2698" t="s">
        <v>218</v>
      </c>
      <c r="H2698">
        <v>84020</v>
      </c>
      <c r="I2698" t="s">
        <v>192</v>
      </c>
      <c r="J2698" t="s">
        <v>202</v>
      </c>
      <c r="K2698" t="s">
        <v>203</v>
      </c>
      <c r="L2698" s="90">
        <v>126.56</v>
      </c>
      <c r="M2698">
        <v>4</v>
      </c>
      <c r="N2698">
        <v>0.2</v>
      </c>
      <c r="O2698" s="90">
        <v>47.46</v>
      </c>
      <c r="P2698"/>
      <c r="Q2698"/>
    </row>
    <row r="2699" spans="1:17" x14ac:dyDescent="0.25">
      <c r="A2699" t="s">
        <v>3549</v>
      </c>
      <c r="B2699" s="66">
        <v>43597</v>
      </c>
      <c r="C2699" t="s">
        <v>180</v>
      </c>
      <c r="D2699" t="s">
        <v>181</v>
      </c>
      <c r="E2699" t="s">
        <v>182</v>
      </c>
      <c r="F2699" t="s">
        <v>476</v>
      </c>
      <c r="G2699" t="s">
        <v>191</v>
      </c>
      <c r="H2699">
        <v>91767</v>
      </c>
      <c r="I2699" t="s">
        <v>192</v>
      </c>
      <c r="J2699" t="s">
        <v>193</v>
      </c>
      <c r="K2699" t="s">
        <v>194</v>
      </c>
      <c r="L2699" s="90">
        <v>18.75</v>
      </c>
      <c r="M2699">
        <v>5</v>
      </c>
      <c r="N2699">
        <v>0</v>
      </c>
      <c r="O2699" s="90">
        <v>9</v>
      </c>
      <c r="P2699"/>
      <c r="Q2699"/>
    </row>
    <row r="2700" spans="1:17" x14ac:dyDescent="0.25">
      <c r="A2700" t="s">
        <v>3550</v>
      </c>
      <c r="B2700" s="66">
        <v>43597</v>
      </c>
      <c r="C2700" t="s">
        <v>180</v>
      </c>
      <c r="D2700" t="s">
        <v>181</v>
      </c>
      <c r="E2700" t="s">
        <v>182</v>
      </c>
      <c r="F2700" t="s">
        <v>209</v>
      </c>
      <c r="G2700" t="s">
        <v>210</v>
      </c>
      <c r="H2700">
        <v>98103</v>
      </c>
      <c r="I2700" t="s">
        <v>192</v>
      </c>
      <c r="J2700" t="s">
        <v>193</v>
      </c>
      <c r="K2700" t="s">
        <v>204</v>
      </c>
      <c r="L2700" s="90">
        <v>1.3440000000000001</v>
      </c>
      <c r="M2700">
        <v>1</v>
      </c>
      <c r="N2700">
        <v>0.2</v>
      </c>
      <c r="O2700" s="90">
        <v>0.47039999999999998</v>
      </c>
      <c r="P2700"/>
      <c r="Q2700"/>
    </row>
    <row r="2701" spans="1:17" x14ac:dyDescent="0.25">
      <c r="A2701" t="s">
        <v>3551</v>
      </c>
      <c r="B2701" s="66">
        <v>43598</v>
      </c>
      <c r="C2701" t="s">
        <v>228</v>
      </c>
      <c r="D2701" t="s">
        <v>189</v>
      </c>
      <c r="E2701" t="s">
        <v>182</v>
      </c>
      <c r="F2701" t="s">
        <v>241</v>
      </c>
      <c r="G2701" t="s">
        <v>242</v>
      </c>
      <c r="H2701">
        <v>10035</v>
      </c>
      <c r="I2701" t="s">
        <v>224</v>
      </c>
      <c r="J2701" t="s">
        <v>193</v>
      </c>
      <c r="K2701" t="s">
        <v>226</v>
      </c>
      <c r="L2701" s="90">
        <v>47.01</v>
      </c>
      <c r="M2701">
        <v>3</v>
      </c>
      <c r="N2701">
        <v>0</v>
      </c>
      <c r="O2701" s="90">
        <v>22.0947</v>
      </c>
      <c r="P2701"/>
      <c r="Q2701"/>
    </row>
    <row r="2702" spans="1:17" x14ac:dyDescent="0.25">
      <c r="A2702" t="s">
        <v>3552</v>
      </c>
      <c r="B2702" s="66">
        <v>43598</v>
      </c>
      <c r="C2702" t="s">
        <v>228</v>
      </c>
      <c r="D2702" t="s">
        <v>181</v>
      </c>
      <c r="E2702" t="s">
        <v>182</v>
      </c>
      <c r="F2702" t="s">
        <v>222</v>
      </c>
      <c r="G2702" t="s">
        <v>223</v>
      </c>
      <c r="H2702">
        <v>19120</v>
      </c>
      <c r="I2702" t="s">
        <v>224</v>
      </c>
      <c r="J2702" t="s">
        <v>193</v>
      </c>
      <c r="K2702" t="s">
        <v>199</v>
      </c>
      <c r="L2702" s="90">
        <v>13.391999999999999</v>
      </c>
      <c r="M2702">
        <v>3</v>
      </c>
      <c r="N2702">
        <v>0.2</v>
      </c>
      <c r="O2702" s="90">
        <v>1.0044</v>
      </c>
      <c r="P2702"/>
      <c r="Q2702"/>
    </row>
    <row r="2703" spans="1:17" x14ac:dyDescent="0.25">
      <c r="A2703" t="s">
        <v>3553</v>
      </c>
      <c r="B2703" s="66">
        <v>43598</v>
      </c>
      <c r="C2703" t="s">
        <v>195</v>
      </c>
      <c r="D2703" t="s">
        <v>189</v>
      </c>
      <c r="E2703" t="s">
        <v>182</v>
      </c>
      <c r="F2703" t="s">
        <v>703</v>
      </c>
      <c r="G2703" t="s">
        <v>218</v>
      </c>
      <c r="H2703">
        <v>84020</v>
      </c>
      <c r="I2703" t="s">
        <v>192</v>
      </c>
      <c r="J2703" t="s">
        <v>202</v>
      </c>
      <c r="K2703" t="s">
        <v>168</v>
      </c>
      <c r="L2703" s="90">
        <v>111.93</v>
      </c>
      <c r="M2703">
        <v>7</v>
      </c>
      <c r="N2703">
        <v>0</v>
      </c>
      <c r="O2703" s="90">
        <v>34.698300000000003</v>
      </c>
      <c r="P2703"/>
      <c r="Q2703"/>
    </row>
    <row r="2704" spans="1:17" x14ac:dyDescent="0.25">
      <c r="A2704" t="s">
        <v>3554</v>
      </c>
      <c r="B2704" s="66">
        <v>43598</v>
      </c>
      <c r="C2704" t="s">
        <v>180</v>
      </c>
      <c r="D2704" t="s">
        <v>211</v>
      </c>
      <c r="E2704" t="s">
        <v>182</v>
      </c>
      <c r="F2704" t="s">
        <v>401</v>
      </c>
      <c r="G2704" t="s">
        <v>270</v>
      </c>
      <c r="H2704">
        <v>43130</v>
      </c>
      <c r="I2704" t="s">
        <v>224</v>
      </c>
      <c r="J2704" t="s">
        <v>193</v>
      </c>
      <c r="K2704" t="s">
        <v>208</v>
      </c>
      <c r="L2704" s="90">
        <v>11.952</v>
      </c>
      <c r="M2704">
        <v>3</v>
      </c>
      <c r="N2704">
        <v>0.2</v>
      </c>
      <c r="O2704" s="90">
        <v>4.0338000000000003</v>
      </c>
      <c r="P2704"/>
      <c r="Q2704"/>
    </row>
    <row r="2705" spans="1:17" x14ac:dyDescent="0.25">
      <c r="A2705" t="s">
        <v>3555</v>
      </c>
      <c r="B2705" s="66">
        <v>43598</v>
      </c>
      <c r="C2705" t="s">
        <v>228</v>
      </c>
      <c r="D2705" t="s">
        <v>189</v>
      </c>
      <c r="E2705" t="s">
        <v>182</v>
      </c>
      <c r="F2705" t="s">
        <v>241</v>
      </c>
      <c r="G2705" t="s">
        <v>242</v>
      </c>
      <c r="H2705">
        <v>10024</v>
      </c>
      <c r="I2705" t="s">
        <v>224</v>
      </c>
      <c r="J2705" t="s">
        <v>193</v>
      </c>
      <c r="K2705" t="s">
        <v>208</v>
      </c>
      <c r="L2705" s="90">
        <v>30.18</v>
      </c>
      <c r="M2705">
        <v>3</v>
      </c>
      <c r="N2705">
        <v>0</v>
      </c>
      <c r="O2705" s="90">
        <v>13.8828</v>
      </c>
      <c r="P2705"/>
      <c r="Q2705"/>
    </row>
    <row r="2706" spans="1:17" x14ac:dyDescent="0.25">
      <c r="A2706" t="s">
        <v>3556</v>
      </c>
      <c r="B2706" s="66">
        <v>43598</v>
      </c>
      <c r="C2706" t="s">
        <v>195</v>
      </c>
      <c r="D2706" t="s">
        <v>181</v>
      </c>
      <c r="E2706" t="s">
        <v>182</v>
      </c>
      <c r="F2706" t="s">
        <v>299</v>
      </c>
      <c r="G2706" t="s">
        <v>270</v>
      </c>
      <c r="H2706">
        <v>44312</v>
      </c>
      <c r="I2706" t="s">
        <v>224</v>
      </c>
      <c r="J2706" t="s">
        <v>193</v>
      </c>
      <c r="K2706" t="s">
        <v>208</v>
      </c>
      <c r="L2706" s="90">
        <v>21.744</v>
      </c>
      <c r="M2706">
        <v>3</v>
      </c>
      <c r="N2706">
        <v>0.2</v>
      </c>
      <c r="O2706" s="90">
        <v>6.7949999999999999</v>
      </c>
      <c r="P2706"/>
      <c r="Q2706"/>
    </row>
    <row r="2707" spans="1:17" x14ac:dyDescent="0.25">
      <c r="A2707" t="s">
        <v>3557</v>
      </c>
      <c r="B2707" s="66">
        <v>43598</v>
      </c>
      <c r="C2707" t="s">
        <v>195</v>
      </c>
      <c r="D2707" t="s">
        <v>189</v>
      </c>
      <c r="E2707" t="s">
        <v>182</v>
      </c>
      <c r="F2707" t="s">
        <v>241</v>
      </c>
      <c r="G2707" t="s">
        <v>242</v>
      </c>
      <c r="H2707">
        <v>10024</v>
      </c>
      <c r="I2707" t="s">
        <v>224</v>
      </c>
      <c r="J2707" t="s">
        <v>193</v>
      </c>
      <c r="K2707" t="s">
        <v>243</v>
      </c>
      <c r="L2707" s="90">
        <v>15.26</v>
      </c>
      <c r="M2707">
        <v>7</v>
      </c>
      <c r="N2707">
        <v>0</v>
      </c>
      <c r="O2707" s="90">
        <v>6.2565999999999997</v>
      </c>
      <c r="P2707"/>
      <c r="Q2707"/>
    </row>
    <row r="2708" spans="1:17" x14ac:dyDescent="0.25">
      <c r="A2708" t="s">
        <v>3558</v>
      </c>
      <c r="B2708" s="66">
        <v>43598</v>
      </c>
      <c r="C2708" t="s">
        <v>195</v>
      </c>
      <c r="D2708" t="s">
        <v>189</v>
      </c>
      <c r="E2708" t="s">
        <v>182</v>
      </c>
      <c r="F2708" t="s">
        <v>310</v>
      </c>
      <c r="G2708" t="s">
        <v>191</v>
      </c>
      <c r="H2708">
        <v>92105</v>
      </c>
      <c r="I2708" t="s">
        <v>192</v>
      </c>
      <c r="J2708" t="s">
        <v>202</v>
      </c>
      <c r="K2708" t="s">
        <v>168</v>
      </c>
      <c r="L2708" s="90">
        <v>36</v>
      </c>
      <c r="M2708">
        <v>2</v>
      </c>
      <c r="N2708">
        <v>0</v>
      </c>
      <c r="O2708" s="90">
        <v>6.48</v>
      </c>
      <c r="P2708"/>
      <c r="Q2708"/>
    </row>
    <row r="2709" spans="1:17" x14ac:dyDescent="0.25">
      <c r="A2709" t="s">
        <v>3559</v>
      </c>
      <c r="B2709" s="66">
        <v>43598</v>
      </c>
      <c r="C2709" t="s">
        <v>334</v>
      </c>
      <c r="D2709" t="s">
        <v>181</v>
      </c>
      <c r="E2709" t="s">
        <v>182</v>
      </c>
      <c r="F2709" t="s">
        <v>406</v>
      </c>
      <c r="G2709" t="s">
        <v>191</v>
      </c>
      <c r="H2709">
        <v>92704</v>
      </c>
      <c r="I2709" t="s">
        <v>192</v>
      </c>
      <c r="J2709" t="s">
        <v>186</v>
      </c>
      <c r="K2709" t="s">
        <v>198</v>
      </c>
      <c r="L2709" s="90">
        <v>146.04</v>
      </c>
      <c r="M2709">
        <v>1</v>
      </c>
      <c r="N2709">
        <v>0.2</v>
      </c>
      <c r="O2709" s="90">
        <v>12.778499999999999</v>
      </c>
      <c r="P2709"/>
      <c r="Q2709"/>
    </row>
    <row r="2710" spans="1:17" x14ac:dyDescent="0.25">
      <c r="A2710" t="s">
        <v>3560</v>
      </c>
      <c r="B2710" s="66">
        <v>43598</v>
      </c>
      <c r="C2710" t="s">
        <v>180</v>
      </c>
      <c r="D2710" t="s">
        <v>189</v>
      </c>
      <c r="E2710" t="s">
        <v>182</v>
      </c>
      <c r="F2710" t="s">
        <v>190</v>
      </c>
      <c r="G2710" t="s">
        <v>191</v>
      </c>
      <c r="H2710">
        <v>90049</v>
      </c>
      <c r="I2710" t="s">
        <v>192</v>
      </c>
      <c r="J2710" t="s">
        <v>186</v>
      </c>
      <c r="K2710" t="s">
        <v>200</v>
      </c>
      <c r="L2710" s="90">
        <v>36.4</v>
      </c>
      <c r="M2710">
        <v>5</v>
      </c>
      <c r="N2710">
        <v>0</v>
      </c>
      <c r="O2710" s="90">
        <v>13.832000000000001</v>
      </c>
      <c r="P2710"/>
      <c r="Q2710"/>
    </row>
    <row r="2711" spans="1:17" x14ac:dyDescent="0.25">
      <c r="A2711" t="s">
        <v>3561</v>
      </c>
      <c r="B2711" s="66">
        <v>43599</v>
      </c>
      <c r="C2711" t="s">
        <v>195</v>
      </c>
      <c r="D2711" t="s">
        <v>181</v>
      </c>
      <c r="E2711" t="s">
        <v>182</v>
      </c>
      <c r="F2711" t="s">
        <v>222</v>
      </c>
      <c r="G2711" t="s">
        <v>223</v>
      </c>
      <c r="H2711">
        <v>19140</v>
      </c>
      <c r="I2711" t="s">
        <v>224</v>
      </c>
      <c r="J2711" t="s">
        <v>202</v>
      </c>
      <c r="K2711" t="s">
        <v>168</v>
      </c>
      <c r="L2711" s="90">
        <v>442.4</v>
      </c>
      <c r="M2711">
        <v>7</v>
      </c>
      <c r="N2711">
        <v>0.2</v>
      </c>
      <c r="O2711" s="90">
        <v>55.3</v>
      </c>
      <c r="P2711"/>
      <c r="Q2711"/>
    </row>
    <row r="2712" spans="1:17" x14ac:dyDescent="0.25">
      <c r="A2712" t="s">
        <v>3562</v>
      </c>
      <c r="B2712" s="66">
        <v>43599</v>
      </c>
      <c r="C2712" t="s">
        <v>195</v>
      </c>
      <c r="D2712" t="s">
        <v>181</v>
      </c>
      <c r="E2712" t="s">
        <v>182</v>
      </c>
      <c r="F2712" t="s">
        <v>222</v>
      </c>
      <c r="G2712" t="s">
        <v>223</v>
      </c>
      <c r="H2712">
        <v>19140</v>
      </c>
      <c r="I2712" t="s">
        <v>224</v>
      </c>
      <c r="J2712" t="s">
        <v>186</v>
      </c>
      <c r="K2712" t="s">
        <v>188</v>
      </c>
      <c r="L2712" s="90">
        <v>1228.4649999999999</v>
      </c>
      <c r="M2712">
        <v>5</v>
      </c>
      <c r="N2712">
        <v>0.3</v>
      </c>
      <c r="O2712" s="90">
        <v>0</v>
      </c>
      <c r="P2712"/>
      <c r="Q2712"/>
    </row>
    <row r="2713" spans="1:17" x14ac:dyDescent="0.25">
      <c r="A2713" t="s">
        <v>3563</v>
      </c>
      <c r="B2713" s="66">
        <v>43599</v>
      </c>
      <c r="C2713" t="s">
        <v>228</v>
      </c>
      <c r="D2713" t="s">
        <v>189</v>
      </c>
      <c r="E2713" t="s">
        <v>182</v>
      </c>
      <c r="F2713" t="s">
        <v>245</v>
      </c>
      <c r="G2713" t="s">
        <v>231</v>
      </c>
      <c r="H2713">
        <v>60623</v>
      </c>
      <c r="I2713" t="s">
        <v>214</v>
      </c>
      <c r="J2713" t="s">
        <v>186</v>
      </c>
      <c r="K2713" t="s">
        <v>200</v>
      </c>
      <c r="L2713" s="90">
        <v>22.751999999999999</v>
      </c>
      <c r="M2713">
        <v>6</v>
      </c>
      <c r="N2713">
        <v>0.6</v>
      </c>
      <c r="O2713" s="90">
        <v>8.532</v>
      </c>
      <c r="P2713"/>
      <c r="Q2713"/>
    </row>
    <row r="2714" spans="1:17" x14ac:dyDescent="0.25">
      <c r="A2714" t="s">
        <v>3564</v>
      </c>
      <c r="B2714" s="66">
        <v>43599</v>
      </c>
      <c r="C2714" t="s">
        <v>195</v>
      </c>
      <c r="D2714" t="s">
        <v>181</v>
      </c>
      <c r="E2714" t="s">
        <v>182</v>
      </c>
      <c r="F2714" t="s">
        <v>237</v>
      </c>
      <c r="G2714" t="s">
        <v>238</v>
      </c>
      <c r="H2714">
        <v>19901</v>
      </c>
      <c r="I2714" t="s">
        <v>224</v>
      </c>
      <c r="J2714" t="s">
        <v>202</v>
      </c>
      <c r="K2714" t="s">
        <v>203</v>
      </c>
      <c r="L2714" s="90">
        <v>21.8</v>
      </c>
      <c r="M2714">
        <v>2</v>
      </c>
      <c r="N2714">
        <v>0</v>
      </c>
      <c r="O2714" s="90">
        <v>6.1040000000000001</v>
      </c>
      <c r="P2714"/>
      <c r="Q2714"/>
    </row>
    <row r="2715" spans="1:17" x14ac:dyDescent="0.25">
      <c r="A2715" t="s">
        <v>3565</v>
      </c>
      <c r="B2715" s="66">
        <v>43599</v>
      </c>
      <c r="C2715" t="s">
        <v>195</v>
      </c>
      <c r="D2715" t="s">
        <v>211</v>
      </c>
      <c r="E2715" t="s">
        <v>182</v>
      </c>
      <c r="F2715" t="s">
        <v>366</v>
      </c>
      <c r="G2715" t="s">
        <v>333</v>
      </c>
      <c r="H2715">
        <v>30318</v>
      </c>
      <c r="I2715" t="s">
        <v>185</v>
      </c>
      <c r="J2715" t="s">
        <v>193</v>
      </c>
      <c r="K2715" t="s">
        <v>226</v>
      </c>
      <c r="L2715" s="90">
        <v>125.36</v>
      </c>
      <c r="M2715">
        <v>8</v>
      </c>
      <c r="N2715">
        <v>0</v>
      </c>
      <c r="O2715" s="90">
        <v>58.919199999999996</v>
      </c>
      <c r="P2715"/>
      <c r="Q2715"/>
    </row>
    <row r="2716" spans="1:17" x14ac:dyDescent="0.25">
      <c r="A2716" t="s">
        <v>3566</v>
      </c>
      <c r="B2716" s="66">
        <v>43599</v>
      </c>
      <c r="C2716" t="s">
        <v>195</v>
      </c>
      <c r="D2716" t="s">
        <v>211</v>
      </c>
      <c r="E2716" t="s">
        <v>182</v>
      </c>
      <c r="F2716" t="s">
        <v>219</v>
      </c>
      <c r="G2716" t="s">
        <v>191</v>
      </c>
      <c r="H2716">
        <v>94109</v>
      </c>
      <c r="I2716" t="s">
        <v>192</v>
      </c>
      <c r="J2716" t="s">
        <v>193</v>
      </c>
      <c r="K2716" t="s">
        <v>204</v>
      </c>
      <c r="L2716" s="90">
        <v>14.976000000000001</v>
      </c>
      <c r="M2716">
        <v>9</v>
      </c>
      <c r="N2716">
        <v>0.2</v>
      </c>
      <c r="O2716" s="90">
        <v>5.4287999999999998</v>
      </c>
      <c r="P2716"/>
      <c r="Q2716"/>
    </row>
    <row r="2717" spans="1:17" x14ac:dyDescent="0.25">
      <c r="A2717" t="s">
        <v>3567</v>
      </c>
      <c r="B2717" s="66">
        <v>43599</v>
      </c>
      <c r="C2717" t="s">
        <v>195</v>
      </c>
      <c r="D2717" t="s">
        <v>211</v>
      </c>
      <c r="E2717" t="s">
        <v>182</v>
      </c>
      <c r="F2717" t="s">
        <v>640</v>
      </c>
      <c r="G2717" t="s">
        <v>216</v>
      </c>
      <c r="H2717">
        <v>54880</v>
      </c>
      <c r="I2717" t="s">
        <v>214</v>
      </c>
      <c r="J2717" t="s">
        <v>193</v>
      </c>
      <c r="K2717" t="s">
        <v>201</v>
      </c>
      <c r="L2717" s="90">
        <v>14.7</v>
      </c>
      <c r="M2717">
        <v>5</v>
      </c>
      <c r="N2717">
        <v>0</v>
      </c>
      <c r="O2717" s="90">
        <v>3.9689999999999999</v>
      </c>
      <c r="P2717"/>
      <c r="Q2717"/>
    </row>
    <row r="2718" spans="1:17" x14ac:dyDescent="0.25">
      <c r="A2718" t="s">
        <v>3568</v>
      </c>
      <c r="B2718" s="66">
        <v>43599</v>
      </c>
      <c r="C2718" t="s">
        <v>195</v>
      </c>
      <c r="D2718" t="s">
        <v>181</v>
      </c>
      <c r="E2718" t="s">
        <v>182</v>
      </c>
      <c r="F2718" t="s">
        <v>341</v>
      </c>
      <c r="G2718" t="s">
        <v>247</v>
      </c>
      <c r="H2718">
        <v>85345</v>
      </c>
      <c r="I2718" t="s">
        <v>192</v>
      </c>
      <c r="J2718" t="s">
        <v>193</v>
      </c>
      <c r="K2718" t="s">
        <v>201</v>
      </c>
      <c r="L2718" s="90">
        <v>10.272</v>
      </c>
      <c r="M2718">
        <v>3</v>
      </c>
      <c r="N2718">
        <v>0.2</v>
      </c>
      <c r="O2718" s="90">
        <v>1.1556</v>
      </c>
      <c r="P2718"/>
      <c r="Q2718"/>
    </row>
    <row r="2719" spans="1:17" x14ac:dyDescent="0.25">
      <c r="A2719" t="s">
        <v>3569</v>
      </c>
      <c r="B2719" s="66">
        <v>43599</v>
      </c>
      <c r="C2719" t="s">
        <v>195</v>
      </c>
      <c r="D2719" t="s">
        <v>189</v>
      </c>
      <c r="E2719" t="s">
        <v>182</v>
      </c>
      <c r="F2719" t="s">
        <v>301</v>
      </c>
      <c r="G2719" t="s">
        <v>213</v>
      </c>
      <c r="H2719">
        <v>75220</v>
      </c>
      <c r="I2719" t="s">
        <v>214</v>
      </c>
      <c r="J2719" t="s">
        <v>193</v>
      </c>
      <c r="K2719" t="s">
        <v>204</v>
      </c>
      <c r="L2719" s="90">
        <v>6.3159999999999998</v>
      </c>
      <c r="M2719">
        <v>1</v>
      </c>
      <c r="N2719">
        <v>0.8</v>
      </c>
      <c r="O2719" s="90">
        <v>10.4214</v>
      </c>
      <c r="P2719"/>
      <c r="Q2719"/>
    </row>
    <row r="2720" spans="1:17" x14ac:dyDescent="0.25">
      <c r="A2720" t="s">
        <v>3570</v>
      </c>
      <c r="B2720" s="66">
        <v>43600</v>
      </c>
      <c r="C2720" t="s">
        <v>195</v>
      </c>
      <c r="D2720" t="s">
        <v>181</v>
      </c>
      <c r="E2720" t="s">
        <v>182</v>
      </c>
      <c r="F2720" t="s">
        <v>190</v>
      </c>
      <c r="G2720" t="s">
        <v>191</v>
      </c>
      <c r="H2720">
        <v>90032</v>
      </c>
      <c r="I2720" t="s">
        <v>192</v>
      </c>
      <c r="J2720" t="s">
        <v>193</v>
      </c>
      <c r="K2720" t="s">
        <v>201</v>
      </c>
      <c r="L2720" s="90">
        <v>7.28</v>
      </c>
      <c r="M2720">
        <v>4</v>
      </c>
      <c r="N2720">
        <v>0</v>
      </c>
      <c r="O2720" s="90">
        <v>1.9656</v>
      </c>
      <c r="P2720"/>
      <c r="Q2720"/>
    </row>
    <row r="2721" spans="1:17" x14ac:dyDescent="0.25">
      <c r="A2721" t="s">
        <v>3571</v>
      </c>
      <c r="B2721" s="66">
        <v>43600</v>
      </c>
      <c r="C2721" t="s">
        <v>180</v>
      </c>
      <c r="D2721" t="s">
        <v>189</v>
      </c>
      <c r="E2721" t="s">
        <v>182</v>
      </c>
      <c r="F2721" t="s">
        <v>219</v>
      </c>
      <c r="G2721" t="s">
        <v>191</v>
      </c>
      <c r="H2721">
        <v>94109</v>
      </c>
      <c r="I2721" t="s">
        <v>192</v>
      </c>
      <c r="J2721" t="s">
        <v>193</v>
      </c>
      <c r="K2721" t="s">
        <v>226</v>
      </c>
      <c r="L2721" s="90">
        <v>30.56</v>
      </c>
      <c r="M2721">
        <v>4</v>
      </c>
      <c r="N2721">
        <v>0</v>
      </c>
      <c r="O2721" s="90">
        <v>14.974399999999999</v>
      </c>
      <c r="P2721"/>
      <c r="Q2721"/>
    </row>
    <row r="2722" spans="1:17" x14ac:dyDescent="0.25">
      <c r="A2722" t="s">
        <v>3572</v>
      </c>
      <c r="B2722" s="66">
        <v>43601</v>
      </c>
      <c r="C2722" t="s">
        <v>195</v>
      </c>
      <c r="D2722" t="s">
        <v>189</v>
      </c>
      <c r="E2722" t="s">
        <v>182</v>
      </c>
      <c r="F2722" t="s">
        <v>310</v>
      </c>
      <c r="G2722" t="s">
        <v>191</v>
      </c>
      <c r="H2722">
        <v>92037</v>
      </c>
      <c r="I2722" t="s">
        <v>192</v>
      </c>
      <c r="J2722" t="s">
        <v>193</v>
      </c>
      <c r="K2722" t="s">
        <v>204</v>
      </c>
      <c r="L2722" s="90">
        <v>36.024000000000001</v>
      </c>
      <c r="M2722">
        <v>3</v>
      </c>
      <c r="N2722">
        <v>0.2</v>
      </c>
      <c r="O2722" s="90">
        <v>11.707800000000001</v>
      </c>
      <c r="P2722"/>
      <c r="Q2722"/>
    </row>
    <row r="2723" spans="1:17" x14ac:dyDescent="0.25">
      <c r="A2723" t="s">
        <v>3573</v>
      </c>
      <c r="B2723" s="66">
        <v>43601</v>
      </c>
      <c r="C2723" t="s">
        <v>180</v>
      </c>
      <c r="D2723" t="s">
        <v>189</v>
      </c>
      <c r="E2723" t="s">
        <v>182</v>
      </c>
      <c r="F2723" t="s">
        <v>190</v>
      </c>
      <c r="G2723" t="s">
        <v>191</v>
      </c>
      <c r="H2723">
        <v>90032</v>
      </c>
      <c r="I2723" t="s">
        <v>192</v>
      </c>
      <c r="J2723" t="s">
        <v>202</v>
      </c>
      <c r="K2723" t="s">
        <v>168</v>
      </c>
      <c r="L2723" s="90">
        <v>359.98</v>
      </c>
      <c r="M2723">
        <v>2</v>
      </c>
      <c r="N2723">
        <v>0</v>
      </c>
      <c r="O2723" s="90">
        <v>21.598800000000001</v>
      </c>
      <c r="P2723"/>
      <c r="Q2723"/>
    </row>
    <row r="2724" spans="1:17" x14ac:dyDescent="0.25">
      <c r="A2724" t="s">
        <v>3574</v>
      </c>
      <c r="B2724" s="66">
        <v>43601</v>
      </c>
      <c r="C2724" t="s">
        <v>180</v>
      </c>
      <c r="D2724" t="s">
        <v>181</v>
      </c>
      <c r="E2724" t="s">
        <v>182</v>
      </c>
      <c r="F2724" t="s">
        <v>544</v>
      </c>
      <c r="G2724" t="s">
        <v>268</v>
      </c>
      <c r="H2724">
        <v>52302</v>
      </c>
      <c r="I2724" t="s">
        <v>214</v>
      </c>
      <c r="J2724" t="s">
        <v>193</v>
      </c>
      <c r="K2724" t="s">
        <v>208</v>
      </c>
      <c r="L2724" s="90">
        <v>94.85</v>
      </c>
      <c r="M2724">
        <v>5</v>
      </c>
      <c r="N2724">
        <v>0</v>
      </c>
      <c r="O2724" s="90">
        <v>45.527999999999999</v>
      </c>
      <c r="P2724"/>
      <c r="Q2724"/>
    </row>
    <row r="2725" spans="1:17" x14ac:dyDescent="0.25">
      <c r="A2725" t="s">
        <v>3575</v>
      </c>
      <c r="B2725" s="66">
        <v>43601</v>
      </c>
      <c r="C2725" t="s">
        <v>180</v>
      </c>
      <c r="D2725" t="s">
        <v>181</v>
      </c>
      <c r="E2725" t="s">
        <v>182</v>
      </c>
      <c r="F2725" t="s">
        <v>744</v>
      </c>
      <c r="G2725" t="s">
        <v>213</v>
      </c>
      <c r="H2725">
        <v>77705</v>
      </c>
      <c r="I2725" t="s">
        <v>214</v>
      </c>
      <c r="J2725" t="s">
        <v>202</v>
      </c>
      <c r="K2725" t="s">
        <v>168</v>
      </c>
      <c r="L2725" s="90">
        <v>319.96800000000002</v>
      </c>
      <c r="M2725">
        <v>4</v>
      </c>
      <c r="N2725">
        <v>0.2</v>
      </c>
      <c r="O2725" s="90">
        <v>95.990399999999994</v>
      </c>
      <c r="P2725"/>
      <c r="Q2725"/>
    </row>
    <row r="2726" spans="1:17" x14ac:dyDescent="0.25">
      <c r="A2726" t="s">
        <v>3576</v>
      </c>
      <c r="B2726" s="66">
        <v>43601</v>
      </c>
      <c r="C2726" t="s">
        <v>180</v>
      </c>
      <c r="D2726" t="s">
        <v>181</v>
      </c>
      <c r="E2726" t="s">
        <v>182</v>
      </c>
      <c r="F2726" t="s">
        <v>408</v>
      </c>
      <c r="G2726" t="s">
        <v>184</v>
      </c>
      <c r="H2726">
        <v>41042</v>
      </c>
      <c r="I2726" t="s">
        <v>185</v>
      </c>
      <c r="J2726" t="s">
        <v>202</v>
      </c>
      <c r="K2726" t="s">
        <v>203</v>
      </c>
      <c r="L2726" s="90">
        <v>191.98</v>
      </c>
      <c r="M2726">
        <v>2</v>
      </c>
      <c r="N2726">
        <v>0</v>
      </c>
      <c r="O2726" s="90">
        <v>51.834600000000002</v>
      </c>
      <c r="P2726"/>
      <c r="Q2726"/>
    </row>
    <row r="2727" spans="1:17" x14ac:dyDescent="0.25">
      <c r="A2727" t="s">
        <v>3577</v>
      </c>
      <c r="B2727" s="66">
        <v>43602</v>
      </c>
      <c r="C2727" t="s">
        <v>195</v>
      </c>
      <c r="D2727" t="s">
        <v>181</v>
      </c>
      <c r="E2727" t="s">
        <v>182</v>
      </c>
      <c r="F2727" t="s">
        <v>269</v>
      </c>
      <c r="G2727" t="s">
        <v>240</v>
      </c>
      <c r="H2727">
        <v>47201</v>
      </c>
      <c r="I2727" t="s">
        <v>214</v>
      </c>
      <c r="J2727" t="s">
        <v>193</v>
      </c>
      <c r="K2727" t="s">
        <v>205</v>
      </c>
      <c r="L2727" s="90">
        <v>465.16</v>
      </c>
      <c r="M2727">
        <v>2</v>
      </c>
      <c r="N2727">
        <v>0</v>
      </c>
      <c r="O2727" s="90">
        <v>120.94159999999999</v>
      </c>
      <c r="P2727"/>
      <c r="Q2727"/>
    </row>
    <row r="2728" spans="1:17" x14ac:dyDescent="0.25">
      <c r="A2728" t="s">
        <v>3578</v>
      </c>
      <c r="B2728" s="66">
        <v>43602</v>
      </c>
      <c r="C2728" t="s">
        <v>180</v>
      </c>
      <c r="D2728" t="s">
        <v>189</v>
      </c>
      <c r="E2728" t="s">
        <v>182</v>
      </c>
      <c r="F2728" t="s">
        <v>190</v>
      </c>
      <c r="G2728" t="s">
        <v>191</v>
      </c>
      <c r="H2728">
        <v>90036</v>
      </c>
      <c r="I2728" t="s">
        <v>192</v>
      </c>
      <c r="J2728" t="s">
        <v>193</v>
      </c>
      <c r="K2728" t="s">
        <v>204</v>
      </c>
      <c r="L2728" s="90">
        <v>7.52</v>
      </c>
      <c r="M2728">
        <v>5</v>
      </c>
      <c r="N2728">
        <v>0.2</v>
      </c>
      <c r="O2728" s="90">
        <v>2.6320000000000001</v>
      </c>
      <c r="P2728"/>
      <c r="Q2728"/>
    </row>
    <row r="2729" spans="1:17" x14ac:dyDescent="0.25">
      <c r="A2729" t="s">
        <v>3579</v>
      </c>
      <c r="B2729" s="66">
        <v>43602</v>
      </c>
      <c r="C2729" t="s">
        <v>195</v>
      </c>
      <c r="D2729" t="s">
        <v>189</v>
      </c>
      <c r="E2729" t="s">
        <v>182</v>
      </c>
      <c r="F2729" t="s">
        <v>491</v>
      </c>
      <c r="G2729" t="s">
        <v>240</v>
      </c>
      <c r="H2729">
        <v>47905</v>
      </c>
      <c r="I2729" t="s">
        <v>214</v>
      </c>
      <c r="J2729" t="s">
        <v>193</v>
      </c>
      <c r="K2729" t="s">
        <v>201</v>
      </c>
      <c r="L2729" s="90">
        <v>21.4</v>
      </c>
      <c r="M2729">
        <v>5</v>
      </c>
      <c r="N2729">
        <v>0</v>
      </c>
      <c r="O2729" s="90">
        <v>6.2060000000000004</v>
      </c>
      <c r="P2729"/>
      <c r="Q2729"/>
    </row>
    <row r="2730" spans="1:17" x14ac:dyDescent="0.25">
      <c r="A2730" t="s">
        <v>3580</v>
      </c>
      <c r="B2730" s="66">
        <v>43602</v>
      </c>
      <c r="C2730" t="s">
        <v>195</v>
      </c>
      <c r="D2730" t="s">
        <v>181</v>
      </c>
      <c r="E2730" t="s">
        <v>182</v>
      </c>
      <c r="F2730" t="s">
        <v>350</v>
      </c>
      <c r="G2730" t="s">
        <v>332</v>
      </c>
      <c r="H2730">
        <v>1841</v>
      </c>
      <c r="I2730" t="s">
        <v>224</v>
      </c>
      <c r="J2730" t="s">
        <v>186</v>
      </c>
      <c r="K2730" t="s">
        <v>188</v>
      </c>
      <c r="L2730" s="90">
        <v>872.32</v>
      </c>
      <c r="M2730">
        <v>4</v>
      </c>
      <c r="N2730">
        <v>0</v>
      </c>
      <c r="O2730" s="90">
        <v>244.24959999999999</v>
      </c>
      <c r="P2730"/>
      <c r="Q2730"/>
    </row>
    <row r="2731" spans="1:17" x14ac:dyDescent="0.25">
      <c r="A2731" t="s">
        <v>3581</v>
      </c>
      <c r="B2731" s="66">
        <v>43602</v>
      </c>
      <c r="C2731" t="s">
        <v>195</v>
      </c>
      <c r="D2731" t="s">
        <v>181</v>
      </c>
      <c r="E2731" t="s">
        <v>182</v>
      </c>
      <c r="F2731" t="s">
        <v>272</v>
      </c>
      <c r="G2731" t="s">
        <v>238</v>
      </c>
      <c r="H2731">
        <v>19805</v>
      </c>
      <c r="I2731" t="s">
        <v>224</v>
      </c>
      <c r="J2731" t="s">
        <v>193</v>
      </c>
      <c r="K2731" t="s">
        <v>204</v>
      </c>
      <c r="L2731" s="90">
        <v>26.55</v>
      </c>
      <c r="M2731">
        <v>3</v>
      </c>
      <c r="N2731">
        <v>0</v>
      </c>
      <c r="O2731" s="90">
        <v>13.009499999999999</v>
      </c>
      <c r="P2731"/>
      <c r="Q2731"/>
    </row>
    <row r="2732" spans="1:17" x14ac:dyDescent="0.25">
      <c r="A2732" t="s">
        <v>3582</v>
      </c>
      <c r="B2732" s="66">
        <v>43602</v>
      </c>
      <c r="C2732" t="s">
        <v>195</v>
      </c>
      <c r="D2732" t="s">
        <v>189</v>
      </c>
      <c r="E2732" t="s">
        <v>182</v>
      </c>
      <c r="F2732" t="s">
        <v>274</v>
      </c>
      <c r="G2732" t="s">
        <v>247</v>
      </c>
      <c r="H2732">
        <v>85023</v>
      </c>
      <c r="I2732" t="s">
        <v>192</v>
      </c>
      <c r="J2732" t="s">
        <v>186</v>
      </c>
      <c r="K2732" t="s">
        <v>200</v>
      </c>
      <c r="L2732" s="90">
        <v>87.96</v>
      </c>
      <c r="M2732">
        <v>3</v>
      </c>
      <c r="N2732">
        <v>0.2</v>
      </c>
      <c r="O2732" s="90">
        <v>7.6965000000000003</v>
      </c>
      <c r="P2732"/>
      <c r="Q2732"/>
    </row>
    <row r="2733" spans="1:17" x14ac:dyDescent="0.25">
      <c r="A2733" t="s">
        <v>3583</v>
      </c>
      <c r="B2733" s="66">
        <v>43602</v>
      </c>
      <c r="C2733" t="s">
        <v>195</v>
      </c>
      <c r="D2733" t="s">
        <v>181</v>
      </c>
      <c r="E2733" t="s">
        <v>182</v>
      </c>
      <c r="F2733" t="s">
        <v>432</v>
      </c>
      <c r="G2733" t="s">
        <v>242</v>
      </c>
      <c r="H2733">
        <v>10701</v>
      </c>
      <c r="I2733" t="s">
        <v>224</v>
      </c>
      <c r="J2733" t="s">
        <v>193</v>
      </c>
      <c r="K2733" t="s">
        <v>208</v>
      </c>
      <c r="L2733" s="90">
        <v>26.38</v>
      </c>
      <c r="M2733">
        <v>1</v>
      </c>
      <c r="N2733">
        <v>0</v>
      </c>
      <c r="O2733" s="90">
        <v>12.1348</v>
      </c>
      <c r="P2733"/>
      <c r="Q2733"/>
    </row>
    <row r="2734" spans="1:17" x14ac:dyDescent="0.25">
      <c r="A2734" t="s">
        <v>3584</v>
      </c>
      <c r="B2734" s="66">
        <v>43603</v>
      </c>
      <c r="C2734" t="s">
        <v>195</v>
      </c>
      <c r="D2734" t="s">
        <v>189</v>
      </c>
      <c r="E2734" t="s">
        <v>182</v>
      </c>
      <c r="F2734" t="s">
        <v>260</v>
      </c>
      <c r="G2734" t="s">
        <v>261</v>
      </c>
      <c r="H2734">
        <v>97206</v>
      </c>
      <c r="I2734" t="s">
        <v>192</v>
      </c>
      <c r="J2734" t="s">
        <v>186</v>
      </c>
      <c r="K2734" t="s">
        <v>188</v>
      </c>
      <c r="L2734" s="90">
        <v>230.28</v>
      </c>
      <c r="M2734">
        <v>3</v>
      </c>
      <c r="N2734">
        <v>0.2</v>
      </c>
      <c r="O2734" s="90">
        <v>23.027999999999999</v>
      </c>
      <c r="P2734"/>
      <c r="Q2734"/>
    </row>
    <row r="2735" spans="1:17" x14ac:dyDescent="0.25">
      <c r="A2735" t="s">
        <v>3585</v>
      </c>
      <c r="B2735" s="66">
        <v>43603</v>
      </c>
      <c r="C2735" t="s">
        <v>195</v>
      </c>
      <c r="D2735" t="s">
        <v>181</v>
      </c>
      <c r="E2735" t="s">
        <v>182</v>
      </c>
      <c r="F2735" t="s">
        <v>325</v>
      </c>
      <c r="G2735" t="s">
        <v>191</v>
      </c>
      <c r="H2735">
        <v>90805</v>
      </c>
      <c r="I2735" t="s">
        <v>192</v>
      </c>
      <c r="J2735" t="s">
        <v>202</v>
      </c>
      <c r="K2735" t="s">
        <v>203</v>
      </c>
      <c r="L2735" s="90">
        <v>217.584</v>
      </c>
      <c r="M2735">
        <v>2</v>
      </c>
      <c r="N2735">
        <v>0.2</v>
      </c>
      <c r="O2735" s="90">
        <v>19.038599999999999</v>
      </c>
      <c r="P2735"/>
      <c r="Q2735"/>
    </row>
    <row r="2736" spans="1:17" x14ac:dyDescent="0.25">
      <c r="A2736" t="s">
        <v>3586</v>
      </c>
      <c r="B2736" s="66">
        <v>43603</v>
      </c>
      <c r="C2736" t="s">
        <v>228</v>
      </c>
      <c r="D2736" t="s">
        <v>189</v>
      </c>
      <c r="E2736" t="s">
        <v>182</v>
      </c>
      <c r="F2736" t="s">
        <v>519</v>
      </c>
      <c r="G2736" t="s">
        <v>298</v>
      </c>
      <c r="H2736">
        <v>7501</v>
      </c>
      <c r="I2736" t="s">
        <v>224</v>
      </c>
      <c r="J2736" t="s">
        <v>193</v>
      </c>
      <c r="K2736" t="s">
        <v>243</v>
      </c>
      <c r="L2736" s="90">
        <v>6.54</v>
      </c>
      <c r="M2736">
        <v>3</v>
      </c>
      <c r="N2736">
        <v>0</v>
      </c>
      <c r="O2736" s="90">
        <v>2.1581999999999999</v>
      </c>
      <c r="P2736"/>
      <c r="Q2736"/>
    </row>
    <row r="2737" spans="1:17" x14ac:dyDescent="0.25">
      <c r="A2737" t="s">
        <v>3587</v>
      </c>
      <c r="B2737" s="66">
        <v>43603</v>
      </c>
      <c r="C2737" t="s">
        <v>195</v>
      </c>
      <c r="D2737" t="s">
        <v>189</v>
      </c>
      <c r="E2737" t="s">
        <v>182</v>
      </c>
      <c r="F2737" t="s">
        <v>241</v>
      </c>
      <c r="G2737" t="s">
        <v>242</v>
      </c>
      <c r="H2737">
        <v>10024</v>
      </c>
      <c r="I2737" t="s">
        <v>224</v>
      </c>
      <c r="J2737" t="s">
        <v>186</v>
      </c>
      <c r="K2737" t="s">
        <v>198</v>
      </c>
      <c r="L2737" s="90">
        <v>1071.576</v>
      </c>
      <c r="M2737">
        <v>4</v>
      </c>
      <c r="N2737">
        <v>0.4</v>
      </c>
      <c r="O2737" s="90">
        <v>553.64760000000001</v>
      </c>
      <c r="P2737"/>
      <c r="Q2737"/>
    </row>
    <row r="2738" spans="1:17" x14ac:dyDescent="0.25">
      <c r="A2738" t="s">
        <v>3588</v>
      </c>
      <c r="B2738" s="66">
        <v>43603</v>
      </c>
      <c r="C2738" t="s">
        <v>195</v>
      </c>
      <c r="D2738" t="s">
        <v>211</v>
      </c>
      <c r="E2738" t="s">
        <v>182</v>
      </c>
      <c r="F2738" t="s">
        <v>362</v>
      </c>
      <c r="G2738" t="s">
        <v>207</v>
      </c>
      <c r="H2738">
        <v>28314</v>
      </c>
      <c r="I2738" t="s">
        <v>185</v>
      </c>
      <c r="J2738" t="s">
        <v>193</v>
      </c>
      <c r="K2738" t="s">
        <v>208</v>
      </c>
      <c r="L2738" s="90">
        <v>10.368</v>
      </c>
      <c r="M2738">
        <v>2</v>
      </c>
      <c r="N2738">
        <v>0.2</v>
      </c>
      <c r="O2738" s="90">
        <v>3.6288</v>
      </c>
      <c r="P2738"/>
      <c r="Q2738"/>
    </row>
    <row r="2739" spans="1:17" x14ac:dyDescent="0.25">
      <c r="A2739" t="s">
        <v>3589</v>
      </c>
      <c r="B2739" s="66">
        <v>43603</v>
      </c>
      <c r="C2739" t="s">
        <v>195</v>
      </c>
      <c r="D2739" t="s">
        <v>189</v>
      </c>
      <c r="E2739" t="s">
        <v>182</v>
      </c>
      <c r="F2739" t="s">
        <v>310</v>
      </c>
      <c r="G2739" t="s">
        <v>191</v>
      </c>
      <c r="H2739">
        <v>92105</v>
      </c>
      <c r="I2739" t="s">
        <v>192</v>
      </c>
      <c r="J2739" t="s">
        <v>193</v>
      </c>
      <c r="K2739" t="s">
        <v>204</v>
      </c>
      <c r="L2739" s="90">
        <v>50.351999999999997</v>
      </c>
      <c r="M2739">
        <v>3</v>
      </c>
      <c r="N2739">
        <v>0.2</v>
      </c>
      <c r="O2739" s="90">
        <v>17.623200000000001</v>
      </c>
      <c r="P2739"/>
      <c r="Q2739"/>
    </row>
    <row r="2740" spans="1:17" x14ac:dyDescent="0.25">
      <c r="A2740" t="s">
        <v>3590</v>
      </c>
      <c r="B2740" s="66">
        <v>43603</v>
      </c>
      <c r="C2740" t="s">
        <v>180</v>
      </c>
      <c r="D2740" t="s">
        <v>181</v>
      </c>
      <c r="E2740" t="s">
        <v>182</v>
      </c>
      <c r="F2740" t="s">
        <v>320</v>
      </c>
      <c r="G2740" t="s">
        <v>191</v>
      </c>
      <c r="H2740">
        <v>90712</v>
      </c>
      <c r="I2740" t="s">
        <v>192</v>
      </c>
      <c r="J2740" t="s">
        <v>186</v>
      </c>
      <c r="K2740" t="s">
        <v>200</v>
      </c>
      <c r="L2740" s="90">
        <v>94.2</v>
      </c>
      <c r="M2740">
        <v>5</v>
      </c>
      <c r="N2740">
        <v>0</v>
      </c>
      <c r="O2740" s="90">
        <v>39.564</v>
      </c>
      <c r="P2740"/>
      <c r="Q2740"/>
    </row>
    <row r="2741" spans="1:17" x14ac:dyDescent="0.25">
      <c r="A2741" t="s">
        <v>3591</v>
      </c>
      <c r="B2741" s="66">
        <v>43604</v>
      </c>
      <c r="C2741" t="s">
        <v>180</v>
      </c>
      <c r="D2741" t="s">
        <v>181</v>
      </c>
      <c r="E2741" t="s">
        <v>182</v>
      </c>
      <c r="F2741" t="s">
        <v>376</v>
      </c>
      <c r="G2741" t="s">
        <v>261</v>
      </c>
      <c r="H2741">
        <v>97301</v>
      </c>
      <c r="I2741" t="s">
        <v>192</v>
      </c>
      <c r="J2741" t="s">
        <v>193</v>
      </c>
      <c r="K2741" t="s">
        <v>199</v>
      </c>
      <c r="L2741" s="90">
        <v>29.303999999999998</v>
      </c>
      <c r="M2741">
        <v>3</v>
      </c>
      <c r="N2741">
        <v>0.2</v>
      </c>
      <c r="O2741" s="90">
        <v>2.5640999999999998</v>
      </c>
      <c r="P2741"/>
      <c r="Q2741"/>
    </row>
    <row r="2742" spans="1:17" x14ac:dyDescent="0.25">
      <c r="A2742" t="s">
        <v>3592</v>
      </c>
      <c r="B2742" s="66">
        <v>43604</v>
      </c>
      <c r="C2742" t="s">
        <v>180</v>
      </c>
      <c r="D2742" t="s">
        <v>189</v>
      </c>
      <c r="E2742" t="s">
        <v>182</v>
      </c>
      <c r="F2742" t="s">
        <v>256</v>
      </c>
      <c r="G2742" t="s">
        <v>257</v>
      </c>
      <c r="H2742">
        <v>29203</v>
      </c>
      <c r="I2742" t="s">
        <v>185</v>
      </c>
      <c r="J2742" t="s">
        <v>193</v>
      </c>
      <c r="K2742" t="s">
        <v>204</v>
      </c>
      <c r="L2742" s="90">
        <v>6.46</v>
      </c>
      <c r="M2742">
        <v>2</v>
      </c>
      <c r="N2742">
        <v>0</v>
      </c>
      <c r="O2742" s="90">
        <v>3.1654</v>
      </c>
      <c r="P2742"/>
      <c r="Q2742"/>
    </row>
    <row r="2743" spans="1:17" x14ac:dyDescent="0.25">
      <c r="A2743" t="s">
        <v>3593</v>
      </c>
      <c r="B2743" s="66">
        <v>43604</v>
      </c>
      <c r="C2743" t="s">
        <v>228</v>
      </c>
      <c r="D2743" t="s">
        <v>211</v>
      </c>
      <c r="E2743" t="s">
        <v>182</v>
      </c>
      <c r="F2743" t="s">
        <v>241</v>
      </c>
      <c r="G2743" t="s">
        <v>242</v>
      </c>
      <c r="H2743">
        <v>10035</v>
      </c>
      <c r="I2743" t="s">
        <v>224</v>
      </c>
      <c r="J2743" t="s">
        <v>202</v>
      </c>
      <c r="K2743" t="s">
        <v>203</v>
      </c>
      <c r="L2743" s="90">
        <v>1079.8499999999999</v>
      </c>
      <c r="M2743">
        <v>3</v>
      </c>
      <c r="N2743">
        <v>0</v>
      </c>
      <c r="O2743" s="90">
        <v>323.95499999999998</v>
      </c>
      <c r="P2743"/>
      <c r="Q2743"/>
    </row>
    <row r="2744" spans="1:17" x14ac:dyDescent="0.25">
      <c r="A2744" t="s">
        <v>3594</v>
      </c>
      <c r="B2744" s="66">
        <v>43604</v>
      </c>
      <c r="C2744" t="s">
        <v>195</v>
      </c>
      <c r="D2744" t="s">
        <v>189</v>
      </c>
      <c r="E2744" t="s">
        <v>182</v>
      </c>
      <c r="F2744" t="s">
        <v>241</v>
      </c>
      <c r="G2744" t="s">
        <v>242</v>
      </c>
      <c r="H2744">
        <v>10024</v>
      </c>
      <c r="I2744" t="s">
        <v>224</v>
      </c>
      <c r="J2744" t="s">
        <v>186</v>
      </c>
      <c r="K2744" t="s">
        <v>198</v>
      </c>
      <c r="L2744" s="90">
        <v>1579.7460000000001</v>
      </c>
      <c r="M2744">
        <v>7</v>
      </c>
      <c r="N2744">
        <v>0.4</v>
      </c>
      <c r="O2744" s="90">
        <v>447.59469999999999</v>
      </c>
      <c r="P2744"/>
      <c r="Q2744"/>
    </row>
    <row r="2745" spans="1:17" x14ac:dyDescent="0.25">
      <c r="A2745" t="s">
        <v>3595</v>
      </c>
      <c r="B2745" s="66">
        <v>43605</v>
      </c>
      <c r="C2745" t="s">
        <v>228</v>
      </c>
      <c r="D2745" t="s">
        <v>181</v>
      </c>
      <c r="E2745" t="s">
        <v>182</v>
      </c>
      <c r="F2745" t="s">
        <v>341</v>
      </c>
      <c r="G2745" t="s">
        <v>231</v>
      </c>
      <c r="H2745">
        <v>61604</v>
      </c>
      <c r="I2745" t="s">
        <v>214</v>
      </c>
      <c r="J2745" t="s">
        <v>193</v>
      </c>
      <c r="K2745" t="s">
        <v>204</v>
      </c>
      <c r="L2745" s="90">
        <v>3.98</v>
      </c>
      <c r="M2745">
        <v>5</v>
      </c>
      <c r="N2745">
        <v>0.8</v>
      </c>
      <c r="O2745" s="90">
        <v>6.5670000000000002</v>
      </c>
      <c r="P2745"/>
      <c r="Q2745"/>
    </row>
    <row r="2746" spans="1:17" x14ac:dyDescent="0.25">
      <c r="A2746" t="s">
        <v>3596</v>
      </c>
      <c r="B2746" s="66">
        <v>43605</v>
      </c>
      <c r="C2746" t="s">
        <v>195</v>
      </c>
      <c r="D2746" t="s">
        <v>181</v>
      </c>
      <c r="E2746" t="s">
        <v>182</v>
      </c>
      <c r="F2746" t="s">
        <v>310</v>
      </c>
      <c r="G2746" t="s">
        <v>191</v>
      </c>
      <c r="H2746">
        <v>92105</v>
      </c>
      <c r="I2746" t="s">
        <v>192</v>
      </c>
      <c r="J2746" t="s">
        <v>186</v>
      </c>
      <c r="K2746" t="s">
        <v>200</v>
      </c>
      <c r="L2746" s="90">
        <v>96.96</v>
      </c>
      <c r="M2746">
        <v>6</v>
      </c>
      <c r="N2746">
        <v>0</v>
      </c>
      <c r="O2746" s="90">
        <v>33.936</v>
      </c>
      <c r="P2746"/>
      <c r="Q2746"/>
    </row>
    <row r="2747" spans="1:17" x14ac:dyDescent="0.25">
      <c r="A2747" t="s">
        <v>3597</v>
      </c>
      <c r="B2747" s="66">
        <v>43605</v>
      </c>
      <c r="C2747" t="s">
        <v>228</v>
      </c>
      <c r="D2747" t="s">
        <v>181</v>
      </c>
      <c r="E2747" t="s">
        <v>182</v>
      </c>
      <c r="F2747" t="s">
        <v>241</v>
      </c>
      <c r="G2747" t="s">
        <v>242</v>
      </c>
      <c r="H2747">
        <v>10024</v>
      </c>
      <c r="I2747" t="s">
        <v>224</v>
      </c>
      <c r="J2747" t="s">
        <v>186</v>
      </c>
      <c r="K2747" t="s">
        <v>198</v>
      </c>
      <c r="L2747" s="90">
        <v>382.80599999999998</v>
      </c>
      <c r="M2747">
        <v>9</v>
      </c>
      <c r="N2747">
        <v>0.4</v>
      </c>
      <c r="O2747" s="90">
        <v>153.1224</v>
      </c>
      <c r="P2747"/>
      <c r="Q2747"/>
    </row>
    <row r="2748" spans="1:17" x14ac:dyDescent="0.25">
      <c r="A2748" t="s">
        <v>3598</v>
      </c>
      <c r="B2748" s="66">
        <v>43605</v>
      </c>
      <c r="C2748" t="s">
        <v>180</v>
      </c>
      <c r="D2748" t="s">
        <v>211</v>
      </c>
      <c r="E2748" t="s">
        <v>182</v>
      </c>
      <c r="F2748" t="s">
        <v>241</v>
      </c>
      <c r="G2748" t="s">
        <v>242</v>
      </c>
      <c r="H2748">
        <v>10011</v>
      </c>
      <c r="I2748" t="s">
        <v>224</v>
      </c>
      <c r="J2748" t="s">
        <v>202</v>
      </c>
      <c r="K2748" t="s">
        <v>203</v>
      </c>
      <c r="L2748" s="90">
        <v>160.93</v>
      </c>
      <c r="M2748">
        <v>7</v>
      </c>
      <c r="N2748">
        <v>0</v>
      </c>
      <c r="O2748" s="90">
        <v>3.2185999999999999</v>
      </c>
      <c r="P2748"/>
      <c r="Q2748"/>
    </row>
    <row r="2749" spans="1:17" x14ac:dyDescent="0.25">
      <c r="A2749" t="s">
        <v>3599</v>
      </c>
      <c r="B2749" s="66">
        <v>43605</v>
      </c>
      <c r="C2749" t="s">
        <v>180</v>
      </c>
      <c r="D2749" t="s">
        <v>211</v>
      </c>
      <c r="E2749" t="s">
        <v>182</v>
      </c>
      <c r="F2749" t="s">
        <v>401</v>
      </c>
      <c r="G2749" t="s">
        <v>270</v>
      </c>
      <c r="H2749">
        <v>43130</v>
      </c>
      <c r="I2749" t="s">
        <v>224</v>
      </c>
      <c r="J2749" t="s">
        <v>186</v>
      </c>
      <c r="K2749" t="s">
        <v>198</v>
      </c>
      <c r="L2749" s="90">
        <v>215.148</v>
      </c>
      <c r="M2749">
        <v>2</v>
      </c>
      <c r="N2749">
        <v>0.4</v>
      </c>
      <c r="O2749" s="90">
        <v>103.98820000000001</v>
      </c>
      <c r="P2749"/>
      <c r="Q2749"/>
    </row>
    <row r="2750" spans="1:17" x14ac:dyDescent="0.25">
      <c r="A2750" t="s">
        <v>3600</v>
      </c>
      <c r="B2750" s="66">
        <v>43605</v>
      </c>
      <c r="C2750" t="s">
        <v>228</v>
      </c>
      <c r="D2750" t="s">
        <v>181</v>
      </c>
      <c r="E2750" t="s">
        <v>182</v>
      </c>
      <c r="F2750" t="s">
        <v>521</v>
      </c>
      <c r="G2750" t="s">
        <v>249</v>
      </c>
      <c r="H2750">
        <v>23320</v>
      </c>
      <c r="I2750" t="s">
        <v>185</v>
      </c>
      <c r="J2750" t="s">
        <v>193</v>
      </c>
      <c r="K2750" t="s">
        <v>205</v>
      </c>
      <c r="L2750" s="90">
        <v>197.72</v>
      </c>
      <c r="M2750">
        <v>4</v>
      </c>
      <c r="N2750">
        <v>0</v>
      </c>
      <c r="O2750" s="90">
        <v>55.361600000000003</v>
      </c>
      <c r="P2750"/>
      <c r="Q2750"/>
    </row>
    <row r="2751" spans="1:17" x14ac:dyDescent="0.25">
      <c r="A2751" t="s">
        <v>3601</v>
      </c>
      <c r="B2751" s="66">
        <v>43606</v>
      </c>
      <c r="C2751" t="s">
        <v>228</v>
      </c>
      <c r="D2751" t="s">
        <v>181</v>
      </c>
      <c r="E2751" t="s">
        <v>182</v>
      </c>
      <c r="F2751" t="s">
        <v>301</v>
      </c>
      <c r="G2751" t="s">
        <v>213</v>
      </c>
      <c r="H2751">
        <v>75220</v>
      </c>
      <c r="I2751" t="s">
        <v>214</v>
      </c>
      <c r="J2751" t="s">
        <v>193</v>
      </c>
      <c r="K2751" t="s">
        <v>205</v>
      </c>
      <c r="L2751" s="90">
        <v>21.391999999999999</v>
      </c>
      <c r="M2751">
        <v>2</v>
      </c>
      <c r="N2751">
        <v>0.8</v>
      </c>
      <c r="O2751" s="90">
        <v>54.549599999999998</v>
      </c>
      <c r="P2751"/>
      <c r="Q2751"/>
    </row>
    <row r="2752" spans="1:17" x14ac:dyDescent="0.25">
      <c r="A2752" t="s">
        <v>3602</v>
      </c>
      <c r="B2752" s="66">
        <v>43606</v>
      </c>
      <c r="C2752" t="s">
        <v>195</v>
      </c>
      <c r="D2752" t="s">
        <v>181</v>
      </c>
      <c r="E2752" t="s">
        <v>182</v>
      </c>
      <c r="F2752" t="s">
        <v>219</v>
      </c>
      <c r="G2752" t="s">
        <v>191</v>
      </c>
      <c r="H2752">
        <v>94122</v>
      </c>
      <c r="I2752" t="s">
        <v>192</v>
      </c>
      <c r="J2752" t="s">
        <v>186</v>
      </c>
      <c r="K2752" t="s">
        <v>188</v>
      </c>
      <c r="L2752" s="90">
        <v>195.136</v>
      </c>
      <c r="M2752">
        <v>4</v>
      </c>
      <c r="N2752">
        <v>0.2</v>
      </c>
      <c r="O2752" s="90">
        <v>12.196</v>
      </c>
      <c r="P2752"/>
      <c r="Q2752"/>
    </row>
    <row r="2753" spans="1:17" x14ac:dyDescent="0.25">
      <c r="A2753" t="s">
        <v>3603</v>
      </c>
      <c r="B2753" s="66">
        <v>43606</v>
      </c>
      <c r="C2753" t="s">
        <v>180</v>
      </c>
      <c r="D2753" t="s">
        <v>181</v>
      </c>
      <c r="E2753" t="s">
        <v>182</v>
      </c>
      <c r="F2753" t="s">
        <v>397</v>
      </c>
      <c r="G2753" t="s">
        <v>231</v>
      </c>
      <c r="H2753">
        <v>60201</v>
      </c>
      <c r="I2753" t="s">
        <v>214</v>
      </c>
      <c r="J2753" t="s">
        <v>186</v>
      </c>
      <c r="K2753" t="s">
        <v>188</v>
      </c>
      <c r="L2753" s="90">
        <v>258.279</v>
      </c>
      <c r="M2753">
        <v>3</v>
      </c>
      <c r="N2753">
        <v>0.3</v>
      </c>
      <c r="O2753" s="90">
        <v>70.104299999999995</v>
      </c>
      <c r="P2753"/>
      <c r="Q2753"/>
    </row>
    <row r="2754" spans="1:17" x14ac:dyDescent="0.25">
      <c r="A2754" t="s">
        <v>3604</v>
      </c>
      <c r="B2754" s="66">
        <v>43606</v>
      </c>
      <c r="C2754" t="s">
        <v>195</v>
      </c>
      <c r="D2754" t="s">
        <v>181</v>
      </c>
      <c r="E2754" t="s">
        <v>182</v>
      </c>
      <c r="F2754" t="s">
        <v>190</v>
      </c>
      <c r="G2754" t="s">
        <v>191</v>
      </c>
      <c r="H2754">
        <v>90045</v>
      </c>
      <c r="I2754" t="s">
        <v>192</v>
      </c>
      <c r="J2754" t="s">
        <v>193</v>
      </c>
      <c r="K2754" t="s">
        <v>208</v>
      </c>
      <c r="L2754" s="90">
        <v>15.54</v>
      </c>
      <c r="M2754">
        <v>3</v>
      </c>
      <c r="N2754">
        <v>0</v>
      </c>
      <c r="O2754" s="90">
        <v>7.6146000000000003</v>
      </c>
      <c r="P2754"/>
      <c r="Q2754"/>
    </row>
    <row r="2755" spans="1:17" x14ac:dyDescent="0.25">
      <c r="A2755" t="s">
        <v>3605</v>
      </c>
      <c r="B2755" s="66">
        <v>43606</v>
      </c>
      <c r="C2755" t="s">
        <v>195</v>
      </c>
      <c r="D2755" t="s">
        <v>181</v>
      </c>
      <c r="E2755" t="s">
        <v>182</v>
      </c>
      <c r="F2755" t="s">
        <v>521</v>
      </c>
      <c r="G2755" t="s">
        <v>249</v>
      </c>
      <c r="H2755">
        <v>23320</v>
      </c>
      <c r="I2755" t="s">
        <v>185</v>
      </c>
      <c r="J2755" t="s">
        <v>202</v>
      </c>
      <c r="K2755" t="s">
        <v>168</v>
      </c>
      <c r="L2755" s="90">
        <v>234.45</v>
      </c>
      <c r="M2755">
        <v>3</v>
      </c>
      <c r="N2755">
        <v>0</v>
      </c>
      <c r="O2755" s="90">
        <v>103.158</v>
      </c>
      <c r="P2755"/>
      <c r="Q2755"/>
    </row>
    <row r="2756" spans="1:17" x14ac:dyDescent="0.25">
      <c r="A2756" t="s">
        <v>3606</v>
      </c>
      <c r="B2756" s="66">
        <v>43606</v>
      </c>
      <c r="C2756" t="s">
        <v>334</v>
      </c>
      <c r="D2756" t="s">
        <v>181</v>
      </c>
      <c r="E2756" t="s">
        <v>182</v>
      </c>
      <c r="F2756" t="s">
        <v>370</v>
      </c>
      <c r="G2756" t="s">
        <v>197</v>
      </c>
      <c r="H2756">
        <v>33801</v>
      </c>
      <c r="I2756" t="s">
        <v>185</v>
      </c>
      <c r="J2756" t="s">
        <v>202</v>
      </c>
      <c r="K2756" t="s">
        <v>203</v>
      </c>
      <c r="L2756" s="90">
        <v>11.824</v>
      </c>
      <c r="M2756">
        <v>2</v>
      </c>
      <c r="N2756">
        <v>0.2</v>
      </c>
      <c r="O2756" s="90">
        <v>1.0346</v>
      </c>
      <c r="P2756"/>
      <c r="Q2756"/>
    </row>
    <row r="2757" spans="1:17" x14ac:dyDescent="0.25">
      <c r="A2757" t="s">
        <v>3607</v>
      </c>
      <c r="B2757" s="66">
        <v>43606</v>
      </c>
      <c r="C2757" t="s">
        <v>180</v>
      </c>
      <c r="D2757" t="s">
        <v>189</v>
      </c>
      <c r="E2757" t="s">
        <v>182</v>
      </c>
      <c r="F2757" t="s">
        <v>237</v>
      </c>
      <c r="G2757" t="s">
        <v>413</v>
      </c>
      <c r="H2757">
        <v>3820</v>
      </c>
      <c r="I2757" t="s">
        <v>224</v>
      </c>
      <c r="J2757" t="s">
        <v>186</v>
      </c>
      <c r="K2757" t="s">
        <v>200</v>
      </c>
      <c r="L2757" s="90">
        <v>139.86000000000001</v>
      </c>
      <c r="M2757">
        <v>7</v>
      </c>
      <c r="N2757">
        <v>0</v>
      </c>
      <c r="O2757" s="90">
        <v>60.139800000000001</v>
      </c>
      <c r="P2757"/>
      <c r="Q2757"/>
    </row>
    <row r="2758" spans="1:17" x14ac:dyDescent="0.25">
      <c r="A2758" t="s">
        <v>3608</v>
      </c>
      <c r="B2758" s="66">
        <v>43607</v>
      </c>
      <c r="C2758" t="s">
        <v>195</v>
      </c>
      <c r="D2758" t="s">
        <v>181</v>
      </c>
      <c r="E2758" t="s">
        <v>182</v>
      </c>
      <c r="F2758" t="s">
        <v>310</v>
      </c>
      <c r="G2758" t="s">
        <v>191</v>
      </c>
      <c r="H2758">
        <v>92037</v>
      </c>
      <c r="I2758" t="s">
        <v>192</v>
      </c>
      <c r="J2758" t="s">
        <v>193</v>
      </c>
      <c r="K2758" t="s">
        <v>194</v>
      </c>
      <c r="L2758" s="90">
        <v>20.65</v>
      </c>
      <c r="M2758">
        <v>5</v>
      </c>
      <c r="N2758">
        <v>0</v>
      </c>
      <c r="O2758" s="90">
        <v>9.4990000000000006</v>
      </c>
      <c r="P2758"/>
      <c r="Q2758"/>
    </row>
    <row r="2759" spans="1:17" x14ac:dyDescent="0.25">
      <c r="A2759" t="s">
        <v>3609</v>
      </c>
      <c r="B2759" s="66">
        <v>43607</v>
      </c>
      <c r="C2759" t="s">
        <v>195</v>
      </c>
      <c r="D2759" t="s">
        <v>211</v>
      </c>
      <c r="E2759" t="s">
        <v>182</v>
      </c>
      <c r="F2759" t="s">
        <v>209</v>
      </c>
      <c r="G2759" t="s">
        <v>210</v>
      </c>
      <c r="H2759">
        <v>98105</v>
      </c>
      <c r="I2759" t="s">
        <v>192</v>
      </c>
      <c r="J2759" t="s">
        <v>193</v>
      </c>
      <c r="K2759" t="s">
        <v>201</v>
      </c>
      <c r="L2759" s="90">
        <v>6.63</v>
      </c>
      <c r="M2759">
        <v>3</v>
      </c>
      <c r="N2759">
        <v>0</v>
      </c>
      <c r="O2759" s="90">
        <v>1.7901</v>
      </c>
      <c r="P2759"/>
      <c r="Q2759"/>
    </row>
    <row r="2760" spans="1:17" x14ac:dyDescent="0.25">
      <c r="A2760" t="s">
        <v>3610</v>
      </c>
      <c r="B2760" s="66">
        <v>43607</v>
      </c>
      <c r="C2760" t="s">
        <v>228</v>
      </c>
      <c r="D2760" t="s">
        <v>181</v>
      </c>
      <c r="E2760" t="s">
        <v>182</v>
      </c>
      <c r="F2760" t="s">
        <v>292</v>
      </c>
      <c r="G2760" t="s">
        <v>270</v>
      </c>
      <c r="H2760">
        <v>45014</v>
      </c>
      <c r="I2760" t="s">
        <v>224</v>
      </c>
      <c r="J2760" t="s">
        <v>193</v>
      </c>
      <c r="K2760" t="s">
        <v>194</v>
      </c>
      <c r="L2760" s="90">
        <v>16.52</v>
      </c>
      <c r="M2760">
        <v>5</v>
      </c>
      <c r="N2760">
        <v>0.2</v>
      </c>
      <c r="O2760" s="90">
        <v>5.3689999999999998</v>
      </c>
      <c r="P2760"/>
      <c r="Q2760"/>
    </row>
    <row r="2761" spans="1:17" x14ac:dyDescent="0.25">
      <c r="A2761" t="s">
        <v>3611</v>
      </c>
      <c r="B2761" s="66">
        <v>43607</v>
      </c>
      <c r="C2761" t="s">
        <v>195</v>
      </c>
      <c r="D2761" t="s">
        <v>189</v>
      </c>
      <c r="E2761" t="s">
        <v>182</v>
      </c>
      <c r="F2761" t="s">
        <v>241</v>
      </c>
      <c r="G2761" t="s">
        <v>242</v>
      </c>
      <c r="H2761">
        <v>10009</v>
      </c>
      <c r="I2761" t="s">
        <v>224</v>
      </c>
      <c r="J2761" t="s">
        <v>193</v>
      </c>
      <c r="K2761" t="s">
        <v>226</v>
      </c>
      <c r="L2761" s="90">
        <v>17.48</v>
      </c>
      <c r="M2761">
        <v>2</v>
      </c>
      <c r="N2761">
        <v>0</v>
      </c>
      <c r="O2761" s="90">
        <v>8.2156000000000002</v>
      </c>
      <c r="P2761"/>
      <c r="Q2761"/>
    </row>
    <row r="2762" spans="1:17" x14ac:dyDescent="0.25">
      <c r="A2762" t="s">
        <v>3612</v>
      </c>
      <c r="B2762" s="66">
        <v>43607</v>
      </c>
      <c r="C2762" t="s">
        <v>195</v>
      </c>
      <c r="D2762" t="s">
        <v>181</v>
      </c>
      <c r="E2762" t="s">
        <v>182</v>
      </c>
      <c r="F2762" t="s">
        <v>645</v>
      </c>
      <c r="G2762" t="s">
        <v>197</v>
      </c>
      <c r="H2762">
        <v>33021</v>
      </c>
      <c r="I2762" t="s">
        <v>185</v>
      </c>
      <c r="J2762" t="s">
        <v>193</v>
      </c>
      <c r="K2762" t="s">
        <v>208</v>
      </c>
      <c r="L2762" s="90">
        <v>15.552</v>
      </c>
      <c r="M2762">
        <v>3</v>
      </c>
      <c r="N2762">
        <v>0.2</v>
      </c>
      <c r="O2762" s="90">
        <v>5.6375999999999999</v>
      </c>
      <c r="P2762"/>
      <c r="Q2762"/>
    </row>
    <row r="2763" spans="1:17" x14ac:dyDescent="0.25">
      <c r="A2763" t="s">
        <v>3613</v>
      </c>
      <c r="B2763" s="66">
        <v>43607</v>
      </c>
      <c r="C2763" t="s">
        <v>180</v>
      </c>
      <c r="D2763" t="s">
        <v>211</v>
      </c>
      <c r="E2763" t="s">
        <v>182</v>
      </c>
      <c r="F2763" t="s">
        <v>241</v>
      </c>
      <c r="G2763" t="s">
        <v>242</v>
      </c>
      <c r="H2763">
        <v>10009</v>
      </c>
      <c r="I2763" t="s">
        <v>224</v>
      </c>
      <c r="J2763" t="s">
        <v>193</v>
      </c>
      <c r="K2763" t="s">
        <v>199</v>
      </c>
      <c r="L2763" s="90">
        <v>1117.92</v>
      </c>
      <c r="M2763">
        <v>4</v>
      </c>
      <c r="N2763">
        <v>0</v>
      </c>
      <c r="O2763" s="90">
        <v>55.896000000000001</v>
      </c>
      <c r="P2763"/>
      <c r="Q2763"/>
    </row>
    <row r="2764" spans="1:17" x14ac:dyDescent="0.25">
      <c r="A2764" t="s">
        <v>3614</v>
      </c>
      <c r="B2764" s="66">
        <v>43608</v>
      </c>
      <c r="C2764" t="s">
        <v>180</v>
      </c>
      <c r="D2764" t="s">
        <v>181</v>
      </c>
      <c r="E2764" t="s">
        <v>182</v>
      </c>
      <c r="F2764" t="s">
        <v>658</v>
      </c>
      <c r="G2764" t="s">
        <v>659</v>
      </c>
      <c r="H2764">
        <v>58103</v>
      </c>
      <c r="I2764" t="s">
        <v>214</v>
      </c>
      <c r="J2764" t="s">
        <v>193</v>
      </c>
      <c r="K2764" t="s">
        <v>201</v>
      </c>
      <c r="L2764" s="90">
        <v>21.5</v>
      </c>
      <c r="M2764">
        <v>10</v>
      </c>
      <c r="N2764">
        <v>0</v>
      </c>
      <c r="O2764" s="90">
        <v>7.0949999999999998</v>
      </c>
      <c r="P2764"/>
      <c r="Q2764"/>
    </row>
    <row r="2765" spans="1:17" x14ac:dyDescent="0.25">
      <c r="A2765" t="s">
        <v>3615</v>
      </c>
      <c r="B2765" s="66">
        <v>43608</v>
      </c>
      <c r="C2765" t="s">
        <v>180</v>
      </c>
      <c r="D2765" t="s">
        <v>211</v>
      </c>
      <c r="E2765" t="s">
        <v>182</v>
      </c>
      <c r="F2765" t="s">
        <v>209</v>
      </c>
      <c r="G2765" t="s">
        <v>210</v>
      </c>
      <c r="H2765">
        <v>98105</v>
      </c>
      <c r="I2765" t="s">
        <v>192</v>
      </c>
      <c r="J2765" t="s">
        <v>193</v>
      </c>
      <c r="K2765" t="s">
        <v>199</v>
      </c>
      <c r="L2765" s="90">
        <v>146.72999999999999</v>
      </c>
      <c r="M2765">
        <v>3</v>
      </c>
      <c r="N2765">
        <v>0</v>
      </c>
      <c r="O2765" s="90">
        <v>2.9346000000000001</v>
      </c>
      <c r="P2765"/>
      <c r="Q2765"/>
    </row>
    <row r="2766" spans="1:17" x14ac:dyDescent="0.25">
      <c r="A2766" t="s">
        <v>3616</v>
      </c>
      <c r="B2766" s="66">
        <v>43608</v>
      </c>
      <c r="C2766" t="s">
        <v>195</v>
      </c>
      <c r="D2766" t="s">
        <v>181</v>
      </c>
      <c r="E2766" t="s">
        <v>182</v>
      </c>
      <c r="F2766" t="s">
        <v>190</v>
      </c>
      <c r="G2766" t="s">
        <v>191</v>
      </c>
      <c r="H2766">
        <v>90049</v>
      </c>
      <c r="I2766" t="s">
        <v>192</v>
      </c>
      <c r="J2766" t="s">
        <v>193</v>
      </c>
      <c r="K2766" t="s">
        <v>208</v>
      </c>
      <c r="L2766" s="90">
        <v>34.4</v>
      </c>
      <c r="M2766">
        <v>5</v>
      </c>
      <c r="N2766">
        <v>0</v>
      </c>
      <c r="O2766" s="90">
        <v>15.824</v>
      </c>
      <c r="P2766"/>
      <c r="Q2766"/>
    </row>
    <row r="2767" spans="1:17" x14ac:dyDescent="0.25">
      <c r="A2767" t="s">
        <v>3617</v>
      </c>
      <c r="B2767" s="66">
        <v>43608</v>
      </c>
      <c r="C2767" t="s">
        <v>180</v>
      </c>
      <c r="D2767" t="s">
        <v>211</v>
      </c>
      <c r="E2767" t="s">
        <v>182</v>
      </c>
      <c r="F2767" t="s">
        <v>209</v>
      </c>
      <c r="G2767" t="s">
        <v>210</v>
      </c>
      <c r="H2767">
        <v>98115</v>
      </c>
      <c r="I2767" t="s">
        <v>192</v>
      </c>
      <c r="J2767" t="s">
        <v>193</v>
      </c>
      <c r="K2767" t="s">
        <v>204</v>
      </c>
      <c r="L2767" s="90">
        <v>55.36</v>
      </c>
      <c r="M2767">
        <v>4</v>
      </c>
      <c r="N2767">
        <v>0.2</v>
      </c>
      <c r="O2767" s="90">
        <v>19.376000000000001</v>
      </c>
      <c r="P2767"/>
      <c r="Q2767"/>
    </row>
    <row r="2768" spans="1:17" x14ac:dyDescent="0.25">
      <c r="A2768" t="s">
        <v>3618</v>
      </c>
      <c r="B2768" s="66">
        <v>43608</v>
      </c>
      <c r="C2768" t="s">
        <v>195</v>
      </c>
      <c r="D2768" t="s">
        <v>189</v>
      </c>
      <c r="E2768" t="s">
        <v>182</v>
      </c>
      <c r="F2768" t="s">
        <v>290</v>
      </c>
      <c r="G2768" t="s">
        <v>291</v>
      </c>
      <c r="H2768">
        <v>71203</v>
      </c>
      <c r="I2768" t="s">
        <v>185</v>
      </c>
      <c r="J2768" t="s">
        <v>193</v>
      </c>
      <c r="K2768" t="s">
        <v>208</v>
      </c>
      <c r="L2768" s="90">
        <v>12.96</v>
      </c>
      <c r="M2768">
        <v>2</v>
      </c>
      <c r="N2768">
        <v>0</v>
      </c>
      <c r="O2768" s="90">
        <v>6.2207999999999997</v>
      </c>
      <c r="P2768"/>
      <c r="Q2768"/>
    </row>
    <row r="2769" spans="1:17" x14ac:dyDescent="0.25">
      <c r="A2769" t="s">
        <v>3619</v>
      </c>
      <c r="B2769" s="66">
        <v>43608</v>
      </c>
      <c r="C2769" t="s">
        <v>228</v>
      </c>
      <c r="D2769" t="s">
        <v>211</v>
      </c>
      <c r="E2769" t="s">
        <v>182</v>
      </c>
      <c r="F2769" t="s">
        <v>541</v>
      </c>
      <c r="G2769" t="s">
        <v>252</v>
      </c>
      <c r="H2769">
        <v>37918</v>
      </c>
      <c r="I2769" t="s">
        <v>185</v>
      </c>
      <c r="J2769" t="s">
        <v>186</v>
      </c>
      <c r="K2769" t="s">
        <v>200</v>
      </c>
      <c r="L2769" s="90">
        <v>19.760000000000002</v>
      </c>
      <c r="M2769">
        <v>2</v>
      </c>
      <c r="N2769">
        <v>0.2</v>
      </c>
      <c r="O2769" s="90">
        <v>5.9279999999999999</v>
      </c>
      <c r="P2769"/>
      <c r="Q2769"/>
    </row>
    <row r="2770" spans="1:17" x14ac:dyDescent="0.25">
      <c r="A2770" t="s">
        <v>3620</v>
      </c>
      <c r="B2770" s="66">
        <v>43608</v>
      </c>
      <c r="C2770" t="s">
        <v>195</v>
      </c>
      <c r="D2770" t="s">
        <v>181</v>
      </c>
      <c r="E2770" t="s">
        <v>182</v>
      </c>
      <c r="F2770" t="s">
        <v>227</v>
      </c>
      <c r="G2770" t="s">
        <v>213</v>
      </c>
      <c r="H2770">
        <v>77036</v>
      </c>
      <c r="I2770" t="s">
        <v>214</v>
      </c>
      <c r="J2770" t="s">
        <v>186</v>
      </c>
      <c r="K2770" t="s">
        <v>198</v>
      </c>
      <c r="L2770" s="90">
        <v>863.12800000000004</v>
      </c>
      <c r="M2770">
        <v>8</v>
      </c>
      <c r="N2770">
        <v>0.3</v>
      </c>
      <c r="O2770" s="90">
        <v>160.29519999999999</v>
      </c>
      <c r="P2770"/>
      <c r="Q2770"/>
    </row>
    <row r="2771" spans="1:17" x14ac:dyDescent="0.25">
      <c r="A2771" t="s">
        <v>3621</v>
      </c>
      <c r="B2771" s="66">
        <v>43608</v>
      </c>
      <c r="C2771" t="s">
        <v>195</v>
      </c>
      <c r="D2771" t="s">
        <v>211</v>
      </c>
      <c r="E2771" t="s">
        <v>182</v>
      </c>
      <c r="F2771" t="s">
        <v>209</v>
      </c>
      <c r="G2771" t="s">
        <v>210</v>
      </c>
      <c r="H2771">
        <v>98115</v>
      </c>
      <c r="I2771" t="s">
        <v>192</v>
      </c>
      <c r="J2771" t="s">
        <v>186</v>
      </c>
      <c r="K2771" t="s">
        <v>187</v>
      </c>
      <c r="L2771" s="90">
        <v>84.98</v>
      </c>
      <c r="M2771">
        <v>1</v>
      </c>
      <c r="N2771">
        <v>0</v>
      </c>
      <c r="O2771" s="90">
        <v>18.695599999999999</v>
      </c>
      <c r="P2771"/>
      <c r="Q2771"/>
    </row>
    <row r="2772" spans="1:17" x14ac:dyDescent="0.25">
      <c r="A2772" t="s">
        <v>3622</v>
      </c>
      <c r="B2772" s="66">
        <v>43608</v>
      </c>
      <c r="C2772" t="s">
        <v>195</v>
      </c>
      <c r="D2772" t="s">
        <v>189</v>
      </c>
      <c r="E2772" t="s">
        <v>182</v>
      </c>
      <c r="F2772" t="s">
        <v>269</v>
      </c>
      <c r="G2772" t="s">
        <v>240</v>
      </c>
      <c r="H2772">
        <v>47201</v>
      </c>
      <c r="I2772" t="s">
        <v>214</v>
      </c>
      <c r="J2772" t="s">
        <v>193</v>
      </c>
      <c r="K2772" t="s">
        <v>208</v>
      </c>
      <c r="L2772" s="90">
        <v>314.55</v>
      </c>
      <c r="M2772">
        <v>3</v>
      </c>
      <c r="N2772">
        <v>0</v>
      </c>
      <c r="O2772" s="90">
        <v>150.98400000000001</v>
      </c>
      <c r="P2772"/>
      <c r="Q2772"/>
    </row>
    <row r="2773" spans="1:17" x14ac:dyDescent="0.25">
      <c r="A2773" t="s">
        <v>3623</v>
      </c>
      <c r="B2773" s="66">
        <v>43608</v>
      </c>
      <c r="C2773" t="s">
        <v>195</v>
      </c>
      <c r="D2773" t="s">
        <v>181</v>
      </c>
      <c r="E2773" t="s">
        <v>182</v>
      </c>
      <c r="F2773" t="s">
        <v>485</v>
      </c>
      <c r="G2773" t="s">
        <v>210</v>
      </c>
      <c r="H2773">
        <v>98006</v>
      </c>
      <c r="I2773" t="s">
        <v>192</v>
      </c>
      <c r="J2773" t="s">
        <v>193</v>
      </c>
      <c r="K2773" t="s">
        <v>208</v>
      </c>
      <c r="L2773" s="90">
        <v>12.96</v>
      </c>
      <c r="M2773">
        <v>2</v>
      </c>
      <c r="N2773">
        <v>0</v>
      </c>
      <c r="O2773" s="90">
        <v>6.2207999999999997</v>
      </c>
      <c r="P2773"/>
      <c r="Q2773"/>
    </row>
    <row r="2774" spans="1:17" x14ac:dyDescent="0.25">
      <c r="A2774" t="s">
        <v>3624</v>
      </c>
      <c r="B2774" s="66">
        <v>43609</v>
      </c>
      <c r="C2774" t="s">
        <v>195</v>
      </c>
      <c r="D2774" t="s">
        <v>211</v>
      </c>
      <c r="E2774" t="s">
        <v>182</v>
      </c>
      <c r="F2774" t="s">
        <v>274</v>
      </c>
      <c r="G2774" t="s">
        <v>247</v>
      </c>
      <c r="H2774">
        <v>85023</v>
      </c>
      <c r="I2774" t="s">
        <v>192</v>
      </c>
      <c r="J2774" t="s">
        <v>193</v>
      </c>
      <c r="K2774" t="s">
        <v>205</v>
      </c>
      <c r="L2774" s="90">
        <v>78.272000000000006</v>
      </c>
      <c r="M2774">
        <v>2</v>
      </c>
      <c r="N2774">
        <v>0.2</v>
      </c>
      <c r="O2774" s="90">
        <v>5.8704000000000001</v>
      </c>
      <c r="P2774"/>
      <c r="Q2774"/>
    </row>
    <row r="2775" spans="1:17" x14ac:dyDescent="0.25">
      <c r="A2775" t="s">
        <v>3625</v>
      </c>
      <c r="B2775" s="66">
        <v>43609</v>
      </c>
      <c r="C2775" t="s">
        <v>195</v>
      </c>
      <c r="D2775" t="s">
        <v>189</v>
      </c>
      <c r="E2775" t="s">
        <v>182</v>
      </c>
      <c r="F2775" t="s">
        <v>241</v>
      </c>
      <c r="G2775" t="s">
        <v>242</v>
      </c>
      <c r="H2775">
        <v>10009</v>
      </c>
      <c r="I2775" t="s">
        <v>224</v>
      </c>
      <c r="J2775" t="s">
        <v>186</v>
      </c>
      <c r="K2775" t="s">
        <v>188</v>
      </c>
      <c r="L2775" s="90">
        <v>163.76400000000001</v>
      </c>
      <c r="M2775">
        <v>2</v>
      </c>
      <c r="N2775">
        <v>0.1</v>
      </c>
      <c r="O2775" s="90">
        <v>25.474399999999999</v>
      </c>
      <c r="P2775"/>
      <c r="Q2775"/>
    </row>
    <row r="2776" spans="1:17" x14ac:dyDescent="0.25">
      <c r="A2776" t="s">
        <v>3626</v>
      </c>
      <c r="B2776" s="66">
        <v>43609</v>
      </c>
      <c r="C2776" t="s">
        <v>195</v>
      </c>
      <c r="D2776" t="s">
        <v>181</v>
      </c>
      <c r="E2776" t="s">
        <v>182</v>
      </c>
      <c r="F2776" t="s">
        <v>241</v>
      </c>
      <c r="G2776" t="s">
        <v>242</v>
      </c>
      <c r="H2776">
        <v>10024</v>
      </c>
      <c r="I2776" t="s">
        <v>224</v>
      </c>
      <c r="J2776" t="s">
        <v>193</v>
      </c>
      <c r="K2776" t="s">
        <v>201</v>
      </c>
      <c r="L2776" s="90">
        <v>88.04</v>
      </c>
      <c r="M2776">
        <v>4</v>
      </c>
      <c r="N2776">
        <v>0</v>
      </c>
      <c r="O2776" s="90">
        <v>22.8904</v>
      </c>
      <c r="P2776"/>
      <c r="Q2776"/>
    </row>
    <row r="2777" spans="1:17" x14ac:dyDescent="0.25">
      <c r="A2777" t="s">
        <v>3627</v>
      </c>
      <c r="B2777" s="66">
        <v>43609</v>
      </c>
      <c r="C2777" t="s">
        <v>180</v>
      </c>
      <c r="D2777" t="s">
        <v>189</v>
      </c>
      <c r="E2777" t="s">
        <v>182</v>
      </c>
      <c r="F2777" t="s">
        <v>248</v>
      </c>
      <c r="G2777" t="s">
        <v>278</v>
      </c>
      <c r="H2777">
        <v>65807</v>
      </c>
      <c r="I2777" t="s">
        <v>214</v>
      </c>
      <c r="J2777" t="s">
        <v>193</v>
      </c>
      <c r="K2777" t="s">
        <v>276</v>
      </c>
      <c r="L2777" s="90">
        <v>4164.05</v>
      </c>
      <c r="M2777">
        <v>5</v>
      </c>
      <c r="N2777">
        <v>0</v>
      </c>
      <c r="O2777" s="90">
        <v>83.281000000000006</v>
      </c>
      <c r="P2777"/>
      <c r="Q2777"/>
    </row>
    <row r="2778" spans="1:17" x14ac:dyDescent="0.25">
      <c r="A2778" t="s">
        <v>3628</v>
      </c>
      <c r="B2778" s="66">
        <v>43609</v>
      </c>
      <c r="C2778" t="s">
        <v>195</v>
      </c>
      <c r="D2778" t="s">
        <v>181</v>
      </c>
      <c r="E2778" t="s">
        <v>182</v>
      </c>
      <c r="F2778" t="s">
        <v>288</v>
      </c>
      <c r="G2778" t="s">
        <v>213</v>
      </c>
      <c r="H2778">
        <v>78207</v>
      </c>
      <c r="I2778" t="s">
        <v>214</v>
      </c>
      <c r="J2778" t="s">
        <v>193</v>
      </c>
      <c r="K2778" t="s">
        <v>204</v>
      </c>
      <c r="L2778" s="90">
        <v>2177.5839999999998</v>
      </c>
      <c r="M2778">
        <v>8</v>
      </c>
      <c r="N2778">
        <v>0.8</v>
      </c>
      <c r="O2778" s="90">
        <v>3701.8928000000001</v>
      </c>
      <c r="P2778"/>
      <c r="Q2778"/>
    </row>
    <row r="2779" spans="1:17" x14ac:dyDescent="0.25">
      <c r="A2779" t="s">
        <v>3629</v>
      </c>
      <c r="B2779" s="66">
        <v>43609</v>
      </c>
      <c r="C2779" t="s">
        <v>334</v>
      </c>
      <c r="D2779" t="s">
        <v>181</v>
      </c>
      <c r="E2779" t="s">
        <v>182</v>
      </c>
      <c r="F2779" t="s">
        <v>280</v>
      </c>
      <c r="G2779" t="s">
        <v>238</v>
      </c>
      <c r="H2779">
        <v>19711</v>
      </c>
      <c r="I2779" t="s">
        <v>224</v>
      </c>
      <c r="J2779" t="s">
        <v>202</v>
      </c>
      <c r="K2779" t="s">
        <v>203</v>
      </c>
      <c r="L2779" s="90">
        <v>129.97999999999999</v>
      </c>
      <c r="M2779">
        <v>2</v>
      </c>
      <c r="N2779">
        <v>0</v>
      </c>
      <c r="O2779" s="90">
        <v>62.3904</v>
      </c>
      <c r="P2779"/>
      <c r="Q2779"/>
    </row>
    <row r="2780" spans="1:17" x14ac:dyDescent="0.25">
      <c r="A2780" t="s">
        <v>3630</v>
      </c>
      <c r="B2780" s="66">
        <v>43609</v>
      </c>
      <c r="C2780" t="s">
        <v>195</v>
      </c>
      <c r="D2780" t="s">
        <v>181</v>
      </c>
      <c r="E2780" t="s">
        <v>182</v>
      </c>
      <c r="F2780" t="s">
        <v>381</v>
      </c>
      <c r="G2780" t="s">
        <v>191</v>
      </c>
      <c r="H2780">
        <v>94591</v>
      </c>
      <c r="I2780" t="s">
        <v>192</v>
      </c>
      <c r="J2780" t="s">
        <v>193</v>
      </c>
      <c r="K2780" t="s">
        <v>194</v>
      </c>
      <c r="L2780" s="90">
        <v>14.45</v>
      </c>
      <c r="M2780">
        <v>5</v>
      </c>
      <c r="N2780">
        <v>0</v>
      </c>
      <c r="O2780" s="90">
        <v>6.7915000000000001</v>
      </c>
      <c r="P2780"/>
      <c r="Q2780"/>
    </row>
    <row r="2781" spans="1:17" x14ac:dyDescent="0.25">
      <c r="A2781" t="s">
        <v>3631</v>
      </c>
      <c r="B2781" s="66">
        <v>43609</v>
      </c>
      <c r="C2781" t="s">
        <v>195</v>
      </c>
      <c r="D2781" t="s">
        <v>189</v>
      </c>
      <c r="E2781" t="s">
        <v>182</v>
      </c>
      <c r="F2781" t="s">
        <v>241</v>
      </c>
      <c r="G2781" t="s">
        <v>242</v>
      </c>
      <c r="H2781">
        <v>10024</v>
      </c>
      <c r="I2781" t="s">
        <v>224</v>
      </c>
      <c r="J2781" t="s">
        <v>193</v>
      </c>
      <c r="K2781" t="s">
        <v>194</v>
      </c>
      <c r="L2781" s="90">
        <v>24.9</v>
      </c>
      <c r="M2781">
        <v>5</v>
      </c>
      <c r="N2781">
        <v>0</v>
      </c>
      <c r="O2781" s="90">
        <v>11.454000000000001</v>
      </c>
      <c r="P2781"/>
      <c r="Q2781"/>
    </row>
    <row r="2782" spans="1:17" x14ac:dyDescent="0.25">
      <c r="A2782" t="s">
        <v>3632</v>
      </c>
      <c r="B2782" s="66">
        <v>43609</v>
      </c>
      <c r="C2782" t="s">
        <v>228</v>
      </c>
      <c r="D2782" t="s">
        <v>189</v>
      </c>
      <c r="E2782" t="s">
        <v>182</v>
      </c>
      <c r="F2782" t="s">
        <v>370</v>
      </c>
      <c r="G2782" t="s">
        <v>197</v>
      </c>
      <c r="H2782">
        <v>33801</v>
      </c>
      <c r="I2782" t="s">
        <v>185</v>
      </c>
      <c r="J2782" t="s">
        <v>193</v>
      </c>
      <c r="K2782" t="s">
        <v>199</v>
      </c>
      <c r="L2782" s="90">
        <v>563.80799999999999</v>
      </c>
      <c r="M2782">
        <v>4</v>
      </c>
      <c r="N2782">
        <v>0.2</v>
      </c>
      <c r="O2782" s="90">
        <v>21.142800000000001</v>
      </c>
      <c r="P2782"/>
      <c r="Q2782"/>
    </row>
    <row r="2783" spans="1:17" x14ac:dyDescent="0.25">
      <c r="A2783" t="s">
        <v>3633</v>
      </c>
      <c r="B2783" s="66">
        <v>43610</v>
      </c>
      <c r="C2783" t="s">
        <v>195</v>
      </c>
      <c r="D2783" t="s">
        <v>189</v>
      </c>
      <c r="E2783" t="s">
        <v>182</v>
      </c>
      <c r="F2783" t="s">
        <v>241</v>
      </c>
      <c r="G2783" t="s">
        <v>242</v>
      </c>
      <c r="H2783">
        <v>10035</v>
      </c>
      <c r="I2783" t="s">
        <v>224</v>
      </c>
      <c r="J2783" t="s">
        <v>202</v>
      </c>
      <c r="K2783" t="s">
        <v>203</v>
      </c>
      <c r="L2783" s="90">
        <v>33</v>
      </c>
      <c r="M2783">
        <v>6</v>
      </c>
      <c r="N2783">
        <v>0</v>
      </c>
      <c r="O2783" s="90">
        <v>8.25</v>
      </c>
      <c r="P2783"/>
      <c r="Q2783"/>
    </row>
    <row r="2784" spans="1:17" x14ac:dyDescent="0.25">
      <c r="A2784" t="s">
        <v>3634</v>
      </c>
      <c r="B2784" s="66">
        <v>43610</v>
      </c>
      <c r="C2784" t="s">
        <v>228</v>
      </c>
      <c r="D2784" t="s">
        <v>189</v>
      </c>
      <c r="E2784" t="s">
        <v>182</v>
      </c>
      <c r="F2784" t="s">
        <v>419</v>
      </c>
      <c r="G2784" t="s">
        <v>287</v>
      </c>
      <c r="H2784">
        <v>87401</v>
      </c>
      <c r="I2784" t="s">
        <v>192</v>
      </c>
      <c r="J2784" t="s">
        <v>202</v>
      </c>
      <c r="K2784" t="s">
        <v>168</v>
      </c>
      <c r="L2784" s="90">
        <v>159.99</v>
      </c>
      <c r="M2784">
        <v>1</v>
      </c>
      <c r="N2784">
        <v>0</v>
      </c>
      <c r="O2784" s="90">
        <v>54.396599999999999</v>
      </c>
      <c r="P2784"/>
      <c r="Q2784"/>
    </row>
    <row r="2785" spans="1:17" x14ac:dyDescent="0.25">
      <c r="A2785" t="s">
        <v>3635</v>
      </c>
      <c r="B2785" s="66">
        <v>43610</v>
      </c>
      <c r="C2785" t="s">
        <v>195</v>
      </c>
      <c r="D2785" t="s">
        <v>211</v>
      </c>
      <c r="E2785" t="s">
        <v>182</v>
      </c>
      <c r="F2785" t="s">
        <v>196</v>
      </c>
      <c r="G2785" t="s">
        <v>197</v>
      </c>
      <c r="H2785">
        <v>33311</v>
      </c>
      <c r="I2785" t="s">
        <v>185</v>
      </c>
      <c r="J2785" t="s">
        <v>193</v>
      </c>
      <c r="K2785" t="s">
        <v>199</v>
      </c>
      <c r="L2785" s="90">
        <v>147.184</v>
      </c>
      <c r="M2785">
        <v>2</v>
      </c>
      <c r="N2785">
        <v>0.2</v>
      </c>
      <c r="O2785" s="90">
        <v>29.436800000000002</v>
      </c>
      <c r="P2785"/>
      <c r="Q2785"/>
    </row>
    <row r="2786" spans="1:17" x14ac:dyDescent="0.25">
      <c r="A2786" t="s">
        <v>3636</v>
      </c>
      <c r="B2786" s="66">
        <v>43610</v>
      </c>
      <c r="C2786" t="s">
        <v>195</v>
      </c>
      <c r="D2786" t="s">
        <v>211</v>
      </c>
      <c r="E2786" t="s">
        <v>182</v>
      </c>
      <c r="F2786" t="s">
        <v>190</v>
      </c>
      <c r="G2786" t="s">
        <v>191</v>
      </c>
      <c r="H2786">
        <v>90036</v>
      </c>
      <c r="I2786" t="s">
        <v>192</v>
      </c>
      <c r="J2786" t="s">
        <v>193</v>
      </c>
      <c r="K2786" t="s">
        <v>201</v>
      </c>
      <c r="L2786" s="90">
        <v>21.4</v>
      </c>
      <c r="M2786">
        <v>5</v>
      </c>
      <c r="N2786">
        <v>0</v>
      </c>
      <c r="O2786" s="90">
        <v>6.2060000000000004</v>
      </c>
      <c r="P2786"/>
      <c r="Q2786"/>
    </row>
    <row r="2787" spans="1:17" x14ac:dyDescent="0.25">
      <c r="A2787" t="s">
        <v>3637</v>
      </c>
      <c r="B2787" s="66">
        <v>43611</v>
      </c>
      <c r="C2787" t="s">
        <v>195</v>
      </c>
      <c r="D2787" t="s">
        <v>189</v>
      </c>
      <c r="E2787" t="s">
        <v>182</v>
      </c>
      <c r="F2787" t="s">
        <v>389</v>
      </c>
      <c r="G2787" t="s">
        <v>546</v>
      </c>
      <c r="H2787">
        <v>5408</v>
      </c>
      <c r="I2787" t="s">
        <v>224</v>
      </c>
      <c r="J2787" t="s">
        <v>193</v>
      </c>
      <c r="K2787" t="s">
        <v>199</v>
      </c>
      <c r="L2787" s="90">
        <v>1564.29</v>
      </c>
      <c r="M2787">
        <v>13</v>
      </c>
      <c r="N2787">
        <v>0</v>
      </c>
      <c r="O2787" s="90">
        <v>406.71539999999999</v>
      </c>
      <c r="P2787"/>
      <c r="Q2787"/>
    </row>
    <row r="2788" spans="1:17" x14ac:dyDescent="0.25">
      <c r="A2788" t="s">
        <v>3638</v>
      </c>
      <c r="B2788" s="66">
        <v>43611</v>
      </c>
      <c r="C2788" t="s">
        <v>195</v>
      </c>
      <c r="D2788" t="s">
        <v>211</v>
      </c>
      <c r="E2788" t="s">
        <v>182</v>
      </c>
      <c r="F2788" t="s">
        <v>183</v>
      </c>
      <c r="G2788" t="s">
        <v>184</v>
      </c>
      <c r="H2788">
        <v>42420</v>
      </c>
      <c r="I2788" t="s">
        <v>185</v>
      </c>
      <c r="J2788" t="s">
        <v>186</v>
      </c>
      <c r="K2788" t="s">
        <v>200</v>
      </c>
      <c r="L2788" s="90">
        <v>27.58</v>
      </c>
      <c r="M2788">
        <v>2</v>
      </c>
      <c r="N2788">
        <v>0</v>
      </c>
      <c r="O2788" s="90">
        <v>11.583600000000001</v>
      </c>
      <c r="P2788"/>
      <c r="Q2788"/>
    </row>
    <row r="2789" spans="1:17" x14ac:dyDescent="0.25">
      <c r="A2789" t="s">
        <v>3639</v>
      </c>
      <c r="B2789" s="66">
        <v>43611</v>
      </c>
      <c r="C2789" t="s">
        <v>195</v>
      </c>
      <c r="D2789" t="s">
        <v>189</v>
      </c>
      <c r="E2789" t="s">
        <v>182</v>
      </c>
      <c r="F2789" t="s">
        <v>241</v>
      </c>
      <c r="G2789" t="s">
        <v>242</v>
      </c>
      <c r="H2789">
        <v>10011</v>
      </c>
      <c r="I2789" t="s">
        <v>224</v>
      </c>
      <c r="J2789" t="s">
        <v>193</v>
      </c>
      <c r="K2789" t="s">
        <v>204</v>
      </c>
      <c r="L2789" s="90">
        <v>49.847999999999999</v>
      </c>
      <c r="M2789">
        <v>3</v>
      </c>
      <c r="N2789">
        <v>0.2</v>
      </c>
      <c r="O2789" s="90">
        <v>16.823699999999999</v>
      </c>
      <c r="P2789"/>
      <c r="Q2789"/>
    </row>
    <row r="2790" spans="1:17" x14ac:dyDescent="0.25">
      <c r="A2790" t="s">
        <v>3640</v>
      </c>
      <c r="B2790" s="66">
        <v>43611</v>
      </c>
      <c r="C2790" t="s">
        <v>195</v>
      </c>
      <c r="D2790" t="s">
        <v>189</v>
      </c>
      <c r="E2790" t="s">
        <v>182</v>
      </c>
      <c r="F2790" t="s">
        <v>241</v>
      </c>
      <c r="G2790" t="s">
        <v>242</v>
      </c>
      <c r="H2790">
        <v>10024</v>
      </c>
      <c r="I2790" t="s">
        <v>224</v>
      </c>
      <c r="J2790" t="s">
        <v>186</v>
      </c>
      <c r="K2790" t="s">
        <v>198</v>
      </c>
      <c r="L2790" s="90">
        <v>313.17599999999999</v>
      </c>
      <c r="M2790">
        <v>2</v>
      </c>
      <c r="N2790">
        <v>0.4</v>
      </c>
      <c r="O2790" s="90">
        <v>120.0508</v>
      </c>
      <c r="P2790"/>
      <c r="Q2790"/>
    </row>
    <row r="2791" spans="1:17" x14ac:dyDescent="0.25">
      <c r="A2791" t="s">
        <v>3641</v>
      </c>
      <c r="B2791" s="66">
        <v>43611</v>
      </c>
      <c r="C2791" t="s">
        <v>195</v>
      </c>
      <c r="D2791" t="s">
        <v>211</v>
      </c>
      <c r="E2791" t="s">
        <v>182</v>
      </c>
      <c r="F2791" t="s">
        <v>618</v>
      </c>
      <c r="G2791" t="s">
        <v>268</v>
      </c>
      <c r="H2791">
        <v>52001</v>
      </c>
      <c r="I2791" t="s">
        <v>214</v>
      </c>
      <c r="J2791" t="s">
        <v>193</v>
      </c>
      <c r="K2791" t="s">
        <v>204</v>
      </c>
      <c r="L2791" s="90">
        <v>15.24</v>
      </c>
      <c r="M2791">
        <v>4</v>
      </c>
      <c r="N2791">
        <v>0</v>
      </c>
      <c r="O2791" s="90">
        <v>6.8579999999999997</v>
      </c>
      <c r="P2791"/>
      <c r="Q2791"/>
    </row>
    <row r="2792" spans="1:17" x14ac:dyDescent="0.25">
      <c r="A2792" t="s">
        <v>3642</v>
      </c>
      <c r="B2792" s="66">
        <v>43611</v>
      </c>
      <c r="C2792" t="s">
        <v>195</v>
      </c>
      <c r="D2792" t="s">
        <v>189</v>
      </c>
      <c r="E2792" t="s">
        <v>182</v>
      </c>
      <c r="F2792" t="s">
        <v>421</v>
      </c>
      <c r="G2792" t="s">
        <v>191</v>
      </c>
      <c r="H2792">
        <v>90503</v>
      </c>
      <c r="I2792" t="s">
        <v>192</v>
      </c>
      <c r="J2792" t="s">
        <v>193</v>
      </c>
      <c r="K2792" t="s">
        <v>204</v>
      </c>
      <c r="L2792" s="90">
        <v>6.0960000000000001</v>
      </c>
      <c r="M2792">
        <v>2</v>
      </c>
      <c r="N2792">
        <v>0.2</v>
      </c>
      <c r="O2792" s="90">
        <v>2.2098</v>
      </c>
      <c r="P2792"/>
      <c r="Q2792"/>
    </row>
    <row r="2793" spans="1:17" x14ac:dyDescent="0.25">
      <c r="A2793" t="s">
        <v>3643</v>
      </c>
      <c r="B2793" s="66">
        <v>43611</v>
      </c>
      <c r="C2793" t="s">
        <v>195</v>
      </c>
      <c r="D2793" t="s">
        <v>211</v>
      </c>
      <c r="E2793" t="s">
        <v>182</v>
      </c>
      <c r="F2793" t="s">
        <v>353</v>
      </c>
      <c r="G2793" t="s">
        <v>242</v>
      </c>
      <c r="H2793">
        <v>10801</v>
      </c>
      <c r="I2793" t="s">
        <v>224</v>
      </c>
      <c r="J2793" t="s">
        <v>193</v>
      </c>
      <c r="K2793" t="s">
        <v>208</v>
      </c>
      <c r="L2793" s="90">
        <v>223.92</v>
      </c>
      <c r="M2793">
        <v>4</v>
      </c>
      <c r="N2793">
        <v>0</v>
      </c>
      <c r="O2793" s="90">
        <v>109.7208</v>
      </c>
      <c r="P2793"/>
      <c r="Q2793"/>
    </row>
    <row r="2794" spans="1:17" x14ac:dyDescent="0.25">
      <c r="A2794" t="s">
        <v>3644</v>
      </c>
      <c r="B2794" s="66">
        <v>43611</v>
      </c>
      <c r="C2794" t="s">
        <v>195</v>
      </c>
      <c r="D2794" t="s">
        <v>181</v>
      </c>
      <c r="E2794" t="s">
        <v>182</v>
      </c>
      <c r="F2794" t="s">
        <v>263</v>
      </c>
      <c r="G2794" t="s">
        <v>231</v>
      </c>
      <c r="H2794">
        <v>60505</v>
      </c>
      <c r="I2794" t="s">
        <v>214</v>
      </c>
      <c r="J2794" t="s">
        <v>193</v>
      </c>
      <c r="K2794" t="s">
        <v>226</v>
      </c>
      <c r="L2794" s="90">
        <v>268.57600000000002</v>
      </c>
      <c r="M2794">
        <v>4</v>
      </c>
      <c r="N2794">
        <v>0.2</v>
      </c>
      <c r="O2794" s="90">
        <v>90.644400000000005</v>
      </c>
      <c r="P2794"/>
      <c r="Q2794"/>
    </row>
    <row r="2795" spans="1:17" x14ac:dyDescent="0.25">
      <c r="A2795" t="s">
        <v>3645</v>
      </c>
      <c r="B2795" s="66">
        <v>43611</v>
      </c>
      <c r="C2795" t="s">
        <v>195</v>
      </c>
      <c r="D2795" t="s">
        <v>181</v>
      </c>
      <c r="E2795" t="s">
        <v>182</v>
      </c>
      <c r="F2795" t="s">
        <v>256</v>
      </c>
      <c r="G2795" t="s">
        <v>252</v>
      </c>
      <c r="H2795">
        <v>38401</v>
      </c>
      <c r="I2795" t="s">
        <v>185</v>
      </c>
      <c r="J2795" t="s">
        <v>193</v>
      </c>
      <c r="K2795" t="s">
        <v>276</v>
      </c>
      <c r="L2795" s="90">
        <v>8.8320000000000007</v>
      </c>
      <c r="M2795">
        <v>3</v>
      </c>
      <c r="N2795">
        <v>0.2</v>
      </c>
      <c r="O2795" s="90">
        <v>1.9872000000000001</v>
      </c>
      <c r="P2795"/>
      <c r="Q2795"/>
    </row>
    <row r="2796" spans="1:17" x14ac:dyDescent="0.25">
      <c r="A2796" t="s">
        <v>3646</v>
      </c>
      <c r="B2796" s="66">
        <v>43612</v>
      </c>
      <c r="C2796" t="s">
        <v>195</v>
      </c>
      <c r="D2796" t="s">
        <v>211</v>
      </c>
      <c r="E2796" t="s">
        <v>182</v>
      </c>
      <c r="F2796" t="s">
        <v>310</v>
      </c>
      <c r="G2796" t="s">
        <v>191</v>
      </c>
      <c r="H2796">
        <v>92024</v>
      </c>
      <c r="I2796" t="s">
        <v>192</v>
      </c>
      <c r="J2796" t="s">
        <v>186</v>
      </c>
      <c r="K2796" t="s">
        <v>200</v>
      </c>
      <c r="L2796" s="90">
        <v>26.25</v>
      </c>
      <c r="M2796">
        <v>3</v>
      </c>
      <c r="N2796">
        <v>0</v>
      </c>
      <c r="O2796" s="90">
        <v>11.025</v>
      </c>
      <c r="P2796"/>
      <c r="Q2796"/>
    </row>
    <row r="2797" spans="1:17" x14ac:dyDescent="0.25">
      <c r="A2797" t="s">
        <v>3647</v>
      </c>
      <c r="B2797" s="66">
        <v>43612</v>
      </c>
      <c r="C2797" t="s">
        <v>195</v>
      </c>
      <c r="D2797" t="s">
        <v>189</v>
      </c>
      <c r="E2797" t="s">
        <v>182</v>
      </c>
      <c r="F2797" t="s">
        <v>461</v>
      </c>
      <c r="G2797" t="s">
        <v>231</v>
      </c>
      <c r="H2797">
        <v>61032</v>
      </c>
      <c r="I2797" t="s">
        <v>214</v>
      </c>
      <c r="J2797" t="s">
        <v>193</v>
      </c>
      <c r="K2797" t="s">
        <v>199</v>
      </c>
      <c r="L2797" s="90">
        <v>45.247999999999998</v>
      </c>
      <c r="M2797">
        <v>2</v>
      </c>
      <c r="N2797">
        <v>0.2</v>
      </c>
      <c r="O2797" s="90">
        <v>3.9592000000000001</v>
      </c>
      <c r="P2797"/>
      <c r="Q2797"/>
    </row>
    <row r="2798" spans="1:17" x14ac:dyDescent="0.25">
      <c r="A2798" t="s">
        <v>3648</v>
      </c>
      <c r="B2798" s="66">
        <v>43612</v>
      </c>
      <c r="C2798" t="s">
        <v>228</v>
      </c>
      <c r="D2798" t="s">
        <v>211</v>
      </c>
      <c r="E2798" t="s">
        <v>182</v>
      </c>
      <c r="F2798" t="s">
        <v>241</v>
      </c>
      <c r="G2798" t="s">
        <v>242</v>
      </c>
      <c r="H2798">
        <v>10009</v>
      </c>
      <c r="I2798" t="s">
        <v>224</v>
      </c>
      <c r="J2798" t="s">
        <v>193</v>
      </c>
      <c r="K2798" t="s">
        <v>204</v>
      </c>
      <c r="L2798" s="90">
        <v>3.048</v>
      </c>
      <c r="M2798">
        <v>1</v>
      </c>
      <c r="N2798">
        <v>0.2</v>
      </c>
      <c r="O2798" s="90">
        <v>1.0668</v>
      </c>
      <c r="P2798"/>
      <c r="Q2798"/>
    </row>
    <row r="2799" spans="1:17" x14ac:dyDescent="0.25">
      <c r="A2799" t="s">
        <v>3649</v>
      </c>
      <c r="B2799" s="66">
        <v>43612</v>
      </c>
      <c r="C2799" t="s">
        <v>334</v>
      </c>
      <c r="D2799" t="s">
        <v>211</v>
      </c>
      <c r="E2799" t="s">
        <v>182</v>
      </c>
      <c r="F2799" t="s">
        <v>566</v>
      </c>
      <c r="G2799" t="s">
        <v>249</v>
      </c>
      <c r="H2799">
        <v>23602</v>
      </c>
      <c r="I2799" t="s">
        <v>185</v>
      </c>
      <c r="J2799" t="s">
        <v>193</v>
      </c>
      <c r="K2799" t="s">
        <v>276</v>
      </c>
      <c r="L2799" s="90">
        <v>69.5</v>
      </c>
      <c r="M2799">
        <v>5</v>
      </c>
      <c r="N2799">
        <v>0</v>
      </c>
      <c r="O2799" s="90">
        <v>20.155000000000001</v>
      </c>
      <c r="P2799"/>
      <c r="Q2799"/>
    </row>
    <row r="2800" spans="1:17" x14ac:dyDescent="0.25">
      <c r="A2800" t="s">
        <v>3650</v>
      </c>
      <c r="B2800" s="66">
        <v>43613</v>
      </c>
      <c r="C2800" t="s">
        <v>195</v>
      </c>
      <c r="D2800" t="s">
        <v>189</v>
      </c>
      <c r="E2800" t="s">
        <v>182</v>
      </c>
      <c r="F2800" t="s">
        <v>209</v>
      </c>
      <c r="G2800" t="s">
        <v>210</v>
      </c>
      <c r="H2800">
        <v>98103</v>
      </c>
      <c r="I2800" t="s">
        <v>192</v>
      </c>
      <c r="J2800" t="s">
        <v>193</v>
      </c>
      <c r="K2800" t="s">
        <v>208</v>
      </c>
      <c r="L2800" s="90">
        <v>37.94</v>
      </c>
      <c r="M2800">
        <v>2</v>
      </c>
      <c r="N2800">
        <v>0</v>
      </c>
      <c r="O2800" s="90">
        <v>18.211200000000002</v>
      </c>
      <c r="P2800"/>
      <c r="Q2800"/>
    </row>
    <row r="2801" spans="1:17" x14ac:dyDescent="0.25">
      <c r="A2801" t="s">
        <v>3651</v>
      </c>
      <c r="B2801" s="66">
        <v>43613</v>
      </c>
      <c r="C2801" t="s">
        <v>195</v>
      </c>
      <c r="D2801" t="s">
        <v>211</v>
      </c>
      <c r="E2801" t="s">
        <v>182</v>
      </c>
      <c r="F2801" t="s">
        <v>190</v>
      </c>
      <c r="G2801" t="s">
        <v>191</v>
      </c>
      <c r="H2801">
        <v>90045</v>
      </c>
      <c r="I2801" t="s">
        <v>192</v>
      </c>
      <c r="J2801" t="s">
        <v>193</v>
      </c>
      <c r="K2801" t="s">
        <v>205</v>
      </c>
      <c r="L2801" s="90">
        <v>361.96</v>
      </c>
      <c r="M2801">
        <v>2</v>
      </c>
      <c r="N2801">
        <v>0</v>
      </c>
      <c r="O2801" s="90">
        <v>101.3488</v>
      </c>
      <c r="P2801"/>
      <c r="Q2801"/>
    </row>
    <row r="2802" spans="1:17" x14ac:dyDescent="0.25">
      <c r="A2802" t="s">
        <v>3652</v>
      </c>
      <c r="B2802" s="66">
        <v>43613</v>
      </c>
      <c r="C2802" t="s">
        <v>228</v>
      </c>
      <c r="D2802" t="s">
        <v>189</v>
      </c>
      <c r="E2802" t="s">
        <v>182</v>
      </c>
      <c r="F2802" t="s">
        <v>393</v>
      </c>
      <c r="G2802" t="s">
        <v>197</v>
      </c>
      <c r="H2802">
        <v>32137</v>
      </c>
      <c r="I2802" t="s">
        <v>185</v>
      </c>
      <c r="J2802" t="s">
        <v>186</v>
      </c>
      <c r="K2802" t="s">
        <v>200</v>
      </c>
      <c r="L2802" s="90">
        <v>213.21600000000001</v>
      </c>
      <c r="M2802">
        <v>3</v>
      </c>
      <c r="N2802">
        <v>0.2</v>
      </c>
      <c r="O2802" s="90">
        <v>15.991199999999999</v>
      </c>
      <c r="P2802"/>
      <c r="Q2802"/>
    </row>
    <row r="2803" spans="1:17" x14ac:dyDescent="0.25">
      <c r="A2803" t="s">
        <v>3653</v>
      </c>
      <c r="B2803" s="66">
        <v>43614</v>
      </c>
      <c r="C2803" t="s">
        <v>228</v>
      </c>
      <c r="D2803" t="s">
        <v>189</v>
      </c>
      <c r="E2803" t="s">
        <v>182</v>
      </c>
      <c r="F2803" t="s">
        <v>310</v>
      </c>
      <c r="G2803" t="s">
        <v>191</v>
      </c>
      <c r="H2803">
        <v>92105</v>
      </c>
      <c r="I2803" t="s">
        <v>192</v>
      </c>
      <c r="J2803" t="s">
        <v>186</v>
      </c>
      <c r="K2803" t="s">
        <v>200</v>
      </c>
      <c r="L2803" s="90">
        <v>22.23</v>
      </c>
      <c r="M2803">
        <v>1</v>
      </c>
      <c r="N2803">
        <v>0</v>
      </c>
      <c r="O2803" s="90">
        <v>7.3358999999999996</v>
      </c>
      <c r="P2803"/>
      <c r="Q2803"/>
    </row>
    <row r="2804" spans="1:17" x14ac:dyDescent="0.25">
      <c r="A2804" t="s">
        <v>3654</v>
      </c>
      <c r="B2804" s="66">
        <v>43614</v>
      </c>
      <c r="C2804" t="s">
        <v>195</v>
      </c>
      <c r="D2804" t="s">
        <v>189</v>
      </c>
      <c r="E2804" t="s">
        <v>182</v>
      </c>
      <c r="F2804" t="s">
        <v>365</v>
      </c>
      <c r="G2804" t="s">
        <v>264</v>
      </c>
      <c r="H2804">
        <v>80134</v>
      </c>
      <c r="I2804" t="s">
        <v>192</v>
      </c>
      <c r="J2804" t="s">
        <v>193</v>
      </c>
      <c r="K2804" t="s">
        <v>208</v>
      </c>
      <c r="L2804" s="90">
        <v>32.792000000000002</v>
      </c>
      <c r="M2804">
        <v>1</v>
      </c>
      <c r="N2804">
        <v>0.2</v>
      </c>
      <c r="O2804" s="90">
        <v>11.8871</v>
      </c>
      <c r="P2804"/>
      <c r="Q2804"/>
    </row>
    <row r="2805" spans="1:17" x14ac:dyDescent="0.25">
      <c r="A2805" t="s">
        <v>3655</v>
      </c>
      <c r="B2805" s="66">
        <v>43614</v>
      </c>
      <c r="C2805" t="s">
        <v>195</v>
      </c>
      <c r="D2805" t="s">
        <v>189</v>
      </c>
      <c r="E2805" t="s">
        <v>182</v>
      </c>
      <c r="F2805" t="s">
        <v>372</v>
      </c>
      <c r="G2805" t="s">
        <v>247</v>
      </c>
      <c r="H2805">
        <v>85204</v>
      </c>
      <c r="I2805" t="s">
        <v>192</v>
      </c>
      <c r="J2805" t="s">
        <v>193</v>
      </c>
      <c r="K2805" t="s">
        <v>208</v>
      </c>
      <c r="L2805" s="90">
        <v>86.272000000000006</v>
      </c>
      <c r="M2805">
        <v>4</v>
      </c>
      <c r="N2805">
        <v>0.2</v>
      </c>
      <c r="O2805" s="90">
        <v>31.273599999999998</v>
      </c>
      <c r="P2805"/>
      <c r="Q2805"/>
    </row>
    <row r="2806" spans="1:17" x14ac:dyDescent="0.25">
      <c r="A2806" t="s">
        <v>3656</v>
      </c>
      <c r="B2806" s="66">
        <v>43614</v>
      </c>
      <c r="C2806" t="s">
        <v>195</v>
      </c>
      <c r="D2806" t="s">
        <v>189</v>
      </c>
      <c r="E2806" t="s">
        <v>182</v>
      </c>
      <c r="F2806" t="s">
        <v>637</v>
      </c>
      <c r="G2806" t="s">
        <v>213</v>
      </c>
      <c r="H2806">
        <v>77520</v>
      </c>
      <c r="I2806" t="s">
        <v>214</v>
      </c>
      <c r="J2806" t="s">
        <v>193</v>
      </c>
      <c r="K2806" t="s">
        <v>208</v>
      </c>
      <c r="L2806" s="90">
        <v>10.368</v>
      </c>
      <c r="M2806">
        <v>2</v>
      </c>
      <c r="N2806">
        <v>0.2</v>
      </c>
      <c r="O2806" s="90">
        <v>3.6288</v>
      </c>
      <c r="P2806"/>
      <c r="Q2806"/>
    </row>
    <row r="2807" spans="1:17" x14ac:dyDescent="0.25">
      <c r="A2807" t="s">
        <v>3657</v>
      </c>
      <c r="B2807" s="66">
        <v>43614</v>
      </c>
      <c r="C2807" t="s">
        <v>195</v>
      </c>
      <c r="D2807" t="s">
        <v>211</v>
      </c>
      <c r="E2807" t="s">
        <v>182</v>
      </c>
      <c r="F2807" t="s">
        <v>269</v>
      </c>
      <c r="G2807" t="s">
        <v>333</v>
      </c>
      <c r="H2807">
        <v>31907</v>
      </c>
      <c r="I2807" t="s">
        <v>185</v>
      </c>
      <c r="J2807" t="s">
        <v>193</v>
      </c>
      <c r="K2807" t="s">
        <v>199</v>
      </c>
      <c r="L2807" s="90">
        <v>59.76</v>
      </c>
      <c r="M2807">
        <v>1</v>
      </c>
      <c r="N2807">
        <v>0</v>
      </c>
      <c r="O2807" s="90">
        <v>16.732800000000001</v>
      </c>
      <c r="P2807"/>
      <c r="Q2807"/>
    </row>
    <row r="2808" spans="1:17" x14ac:dyDescent="0.25">
      <c r="A2808" t="s">
        <v>3658</v>
      </c>
      <c r="B2808" s="66">
        <v>43614</v>
      </c>
      <c r="C2808" t="s">
        <v>195</v>
      </c>
      <c r="D2808" t="s">
        <v>181</v>
      </c>
      <c r="E2808" t="s">
        <v>182</v>
      </c>
      <c r="F2808" t="s">
        <v>269</v>
      </c>
      <c r="G2808" t="s">
        <v>333</v>
      </c>
      <c r="H2808">
        <v>31907</v>
      </c>
      <c r="I2808" t="s">
        <v>185</v>
      </c>
      <c r="J2808" t="s">
        <v>193</v>
      </c>
      <c r="K2808" t="s">
        <v>208</v>
      </c>
      <c r="L2808" s="90">
        <v>43.68</v>
      </c>
      <c r="M2808">
        <v>6</v>
      </c>
      <c r="N2808">
        <v>0</v>
      </c>
      <c r="O2808" s="90">
        <v>20.9664</v>
      </c>
      <c r="P2808"/>
      <c r="Q2808"/>
    </row>
    <row r="2809" spans="1:17" x14ac:dyDescent="0.25">
      <c r="A2809" t="s">
        <v>3659</v>
      </c>
      <c r="B2809" s="66">
        <v>43614</v>
      </c>
      <c r="C2809" t="s">
        <v>228</v>
      </c>
      <c r="D2809" t="s">
        <v>181</v>
      </c>
      <c r="E2809" t="s">
        <v>182</v>
      </c>
      <c r="F2809" t="s">
        <v>753</v>
      </c>
      <c r="G2809" t="s">
        <v>502</v>
      </c>
      <c r="H2809">
        <v>67846</v>
      </c>
      <c r="I2809" t="s">
        <v>214</v>
      </c>
      <c r="J2809" t="s">
        <v>193</v>
      </c>
      <c r="K2809" t="s">
        <v>201</v>
      </c>
      <c r="L2809" s="90">
        <v>5.76</v>
      </c>
      <c r="M2809">
        <v>2</v>
      </c>
      <c r="N2809">
        <v>0</v>
      </c>
      <c r="O2809" s="90">
        <v>1.728</v>
      </c>
      <c r="P2809"/>
      <c r="Q2809"/>
    </row>
    <row r="2810" spans="1:17" x14ac:dyDescent="0.25">
      <c r="A2810" t="s">
        <v>3660</v>
      </c>
      <c r="B2810" s="66">
        <v>43614</v>
      </c>
      <c r="C2810" t="s">
        <v>228</v>
      </c>
      <c r="D2810" t="s">
        <v>189</v>
      </c>
      <c r="E2810" t="s">
        <v>182</v>
      </c>
      <c r="F2810" t="s">
        <v>628</v>
      </c>
      <c r="G2810" t="s">
        <v>213</v>
      </c>
      <c r="H2810">
        <v>79762</v>
      </c>
      <c r="I2810" t="s">
        <v>214</v>
      </c>
      <c r="J2810" t="s">
        <v>186</v>
      </c>
      <c r="K2810" t="s">
        <v>188</v>
      </c>
      <c r="L2810" s="90">
        <v>563.42999999999995</v>
      </c>
      <c r="M2810">
        <v>5</v>
      </c>
      <c r="N2810">
        <v>0.3</v>
      </c>
      <c r="O2810" s="90">
        <v>56.343000000000004</v>
      </c>
      <c r="P2810"/>
      <c r="Q2810"/>
    </row>
    <row r="2811" spans="1:17" x14ac:dyDescent="0.25">
      <c r="A2811" t="s">
        <v>3661</v>
      </c>
      <c r="B2811" s="66">
        <v>43614</v>
      </c>
      <c r="C2811" t="s">
        <v>195</v>
      </c>
      <c r="D2811" t="s">
        <v>181</v>
      </c>
      <c r="E2811" t="s">
        <v>182</v>
      </c>
      <c r="F2811" t="s">
        <v>714</v>
      </c>
      <c r="G2811" t="s">
        <v>363</v>
      </c>
      <c r="H2811">
        <v>72032</v>
      </c>
      <c r="I2811" t="s">
        <v>185</v>
      </c>
      <c r="J2811" t="s">
        <v>186</v>
      </c>
      <c r="K2811" t="s">
        <v>198</v>
      </c>
      <c r="L2811" s="90">
        <v>301.95999999999998</v>
      </c>
      <c r="M2811">
        <v>2</v>
      </c>
      <c r="N2811">
        <v>0</v>
      </c>
      <c r="O2811" s="90">
        <v>45.293999999999997</v>
      </c>
      <c r="P2811"/>
      <c r="Q2811"/>
    </row>
    <row r="2812" spans="1:17" x14ac:dyDescent="0.25">
      <c r="A2812" t="s">
        <v>3662</v>
      </c>
      <c r="B2812" s="66">
        <v>43614</v>
      </c>
      <c r="C2812" t="s">
        <v>180</v>
      </c>
      <c r="D2812" t="s">
        <v>211</v>
      </c>
      <c r="E2812" t="s">
        <v>182</v>
      </c>
      <c r="F2812" t="s">
        <v>471</v>
      </c>
      <c r="G2812" t="s">
        <v>247</v>
      </c>
      <c r="H2812">
        <v>85301</v>
      </c>
      <c r="I2812" t="s">
        <v>192</v>
      </c>
      <c r="J2812" t="s">
        <v>193</v>
      </c>
      <c r="K2812" t="s">
        <v>208</v>
      </c>
      <c r="L2812" s="90">
        <v>93.024000000000001</v>
      </c>
      <c r="M2812">
        <v>3</v>
      </c>
      <c r="N2812">
        <v>0.2</v>
      </c>
      <c r="O2812" s="90">
        <v>33.721200000000003</v>
      </c>
      <c r="P2812"/>
      <c r="Q2812"/>
    </row>
    <row r="2813" spans="1:17" x14ac:dyDescent="0.25">
      <c r="A2813" t="s">
        <v>3663</v>
      </c>
      <c r="B2813" s="66">
        <v>43614</v>
      </c>
      <c r="C2813" t="s">
        <v>334</v>
      </c>
      <c r="D2813" t="s">
        <v>181</v>
      </c>
      <c r="E2813" t="s">
        <v>182</v>
      </c>
      <c r="F2813" t="s">
        <v>241</v>
      </c>
      <c r="G2813" t="s">
        <v>242</v>
      </c>
      <c r="H2813">
        <v>10009</v>
      </c>
      <c r="I2813" t="s">
        <v>224</v>
      </c>
      <c r="J2813" t="s">
        <v>193</v>
      </c>
      <c r="K2813" t="s">
        <v>194</v>
      </c>
      <c r="L2813" s="90">
        <v>14.4</v>
      </c>
      <c r="M2813">
        <v>5</v>
      </c>
      <c r="N2813">
        <v>0</v>
      </c>
      <c r="O2813" s="90">
        <v>7.056</v>
      </c>
      <c r="P2813"/>
      <c r="Q2813"/>
    </row>
    <row r="2814" spans="1:17" x14ac:dyDescent="0.25">
      <c r="A2814" t="s">
        <v>3664</v>
      </c>
      <c r="B2814" s="66">
        <v>43614</v>
      </c>
      <c r="C2814" t="s">
        <v>180</v>
      </c>
      <c r="D2814" t="s">
        <v>189</v>
      </c>
      <c r="E2814" t="s">
        <v>182</v>
      </c>
      <c r="F2814" t="s">
        <v>227</v>
      </c>
      <c r="G2814" t="s">
        <v>213</v>
      </c>
      <c r="H2814">
        <v>77036</v>
      </c>
      <c r="I2814" t="s">
        <v>214</v>
      </c>
      <c r="J2814" t="s">
        <v>202</v>
      </c>
      <c r="K2814" t="s">
        <v>289</v>
      </c>
      <c r="L2814" s="90">
        <v>3059.982</v>
      </c>
      <c r="M2814">
        <v>3</v>
      </c>
      <c r="N2814">
        <v>0.4</v>
      </c>
      <c r="O2814" s="90">
        <v>509.99700000000001</v>
      </c>
      <c r="P2814"/>
      <c r="Q2814"/>
    </row>
    <row r="2815" spans="1:17" x14ac:dyDescent="0.25">
      <c r="A2815" t="s">
        <v>3665</v>
      </c>
      <c r="B2815" s="66">
        <v>43615</v>
      </c>
      <c r="C2815" t="s">
        <v>228</v>
      </c>
      <c r="D2815" t="s">
        <v>181</v>
      </c>
      <c r="E2815" t="s">
        <v>182</v>
      </c>
      <c r="F2815" t="s">
        <v>542</v>
      </c>
      <c r="G2815" t="s">
        <v>363</v>
      </c>
      <c r="H2815">
        <v>72209</v>
      </c>
      <c r="I2815" t="s">
        <v>185</v>
      </c>
      <c r="J2815" t="s">
        <v>193</v>
      </c>
      <c r="K2815" t="s">
        <v>204</v>
      </c>
      <c r="L2815" s="90">
        <v>11.67</v>
      </c>
      <c r="M2815">
        <v>3</v>
      </c>
      <c r="N2815">
        <v>0</v>
      </c>
      <c r="O2815" s="90">
        <v>5.6016000000000004</v>
      </c>
      <c r="P2815"/>
      <c r="Q2815"/>
    </row>
    <row r="2816" spans="1:17" x14ac:dyDescent="0.25">
      <c r="A2816" t="s">
        <v>3666</v>
      </c>
      <c r="B2816" s="66">
        <v>43615</v>
      </c>
      <c r="C2816" t="s">
        <v>195</v>
      </c>
      <c r="D2816" t="s">
        <v>181</v>
      </c>
      <c r="E2816" t="s">
        <v>182</v>
      </c>
      <c r="F2816" t="s">
        <v>513</v>
      </c>
      <c r="G2816" t="s">
        <v>261</v>
      </c>
      <c r="H2816">
        <v>97504</v>
      </c>
      <c r="I2816" t="s">
        <v>192</v>
      </c>
      <c r="J2816" t="s">
        <v>193</v>
      </c>
      <c r="K2816" t="s">
        <v>208</v>
      </c>
      <c r="L2816" s="90">
        <v>32.896000000000001</v>
      </c>
      <c r="M2816">
        <v>4</v>
      </c>
      <c r="N2816">
        <v>0.2</v>
      </c>
      <c r="O2816" s="90">
        <v>11.102399999999999</v>
      </c>
      <c r="P2816"/>
      <c r="Q2816"/>
    </row>
    <row r="2817" spans="1:17" x14ac:dyDescent="0.25">
      <c r="A2817" t="s">
        <v>3667</v>
      </c>
      <c r="B2817" s="66">
        <v>43615</v>
      </c>
      <c r="C2817" t="s">
        <v>180</v>
      </c>
      <c r="D2817" t="s">
        <v>189</v>
      </c>
      <c r="E2817" t="s">
        <v>182</v>
      </c>
      <c r="F2817" t="s">
        <v>241</v>
      </c>
      <c r="G2817" t="s">
        <v>242</v>
      </c>
      <c r="H2817">
        <v>10035</v>
      </c>
      <c r="I2817" t="s">
        <v>224</v>
      </c>
      <c r="J2817" t="s">
        <v>193</v>
      </c>
      <c r="K2817" t="s">
        <v>208</v>
      </c>
      <c r="L2817" s="90">
        <v>12.96</v>
      </c>
      <c r="M2817">
        <v>2</v>
      </c>
      <c r="N2817">
        <v>0</v>
      </c>
      <c r="O2817" s="90">
        <v>6.2207999999999997</v>
      </c>
      <c r="P2817"/>
      <c r="Q2817"/>
    </row>
    <row r="2818" spans="1:17" x14ac:dyDescent="0.25">
      <c r="A2818" t="s">
        <v>3668</v>
      </c>
      <c r="B2818" s="66">
        <v>43616</v>
      </c>
      <c r="C2818" t="s">
        <v>195</v>
      </c>
      <c r="D2818" t="s">
        <v>189</v>
      </c>
      <c r="E2818" t="s">
        <v>182</v>
      </c>
      <c r="F2818" t="s">
        <v>227</v>
      </c>
      <c r="G2818" t="s">
        <v>213</v>
      </c>
      <c r="H2818">
        <v>77095</v>
      </c>
      <c r="I2818" t="s">
        <v>214</v>
      </c>
      <c r="J2818" t="s">
        <v>193</v>
      </c>
      <c r="K2818" t="s">
        <v>208</v>
      </c>
      <c r="L2818" s="90">
        <v>25.92</v>
      </c>
      <c r="M2818">
        <v>5</v>
      </c>
      <c r="N2818">
        <v>0.2</v>
      </c>
      <c r="O2818" s="90">
        <v>9.0719999999999992</v>
      </c>
      <c r="P2818"/>
      <c r="Q2818"/>
    </row>
    <row r="2819" spans="1:17" x14ac:dyDescent="0.25">
      <c r="A2819" t="s">
        <v>3669</v>
      </c>
      <c r="B2819" s="66">
        <v>43616</v>
      </c>
      <c r="C2819" t="s">
        <v>195</v>
      </c>
      <c r="D2819" t="s">
        <v>189</v>
      </c>
      <c r="E2819" t="s">
        <v>182</v>
      </c>
      <c r="F2819" t="s">
        <v>320</v>
      </c>
      <c r="G2819" t="s">
        <v>298</v>
      </c>
      <c r="H2819">
        <v>8701</v>
      </c>
      <c r="I2819" t="s">
        <v>224</v>
      </c>
      <c r="J2819" t="s">
        <v>186</v>
      </c>
      <c r="K2819" t="s">
        <v>188</v>
      </c>
      <c r="L2819" s="90">
        <v>512.96</v>
      </c>
      <c r="M2819">
        <v>4</v>
      </c>
      <c r="N2819">
        <v>0</v>
      </c>
      <c r="O2819" s="90">
        <v>143.62880000000001</v>
      </c>
      <c r="P2819"/>
      <c r="Q2819"/>
    </row>
    <row r="2820" spans="1:17" x14ac:dyDescent="0.25">
      <c r="A2820" t="s">
        <v>3670</v>
      </c>
      <c r="B2820" s="66">
        <v>43616</v>
      </c>
      <c r="C2820" t="s">
        <v>180</v>
      </c>
      <c r="D2820" t="s">
        <v>181</v>
      </c>
      <c r="E2820" t="s">
        <v>182</v>
      </c>
      <c r="F2820" t="s">
        <v>307</v>
      </c>
      <c r="G2820" t="s">
        <v>197</v>
      </c>
      <c r="H2820">
        <v>33614</v>
      </c>
      <c r="I2820" t="s">
        <v>185</v>
      </c>
      <c r="J2820" t="s">
        <v>193</v>
      </c>
      <c r="K2820" t="s">
        <v>199</v>
      </c>
      <c r="L2820" s="90">
        <v>83.92</v>
      </c>
      <c r="M2820">
        <v>5</v>
      </c>
      <c r="N2820">
        <v>0.2</v>
      </c>
      <c r="O2820" s="90">
        <v>1.0489999999999999</v>
      </c>
      <c r="P2820"/>
      <c r="Q2820"/>
    </row>
    <row r="2821" spans="1:17" x14ac:dyDescent="0.25">
      <c r="A2821" t="s">
        <v>3671</v>
      </c>
      <c r="B2821" s="66">
        <v>43616</v>
      </c>
      <c r="C2821" t="s">
        <v>228</v>
      </c>
      <c r="D2821" t="s">
        <v>189</v>
      </c>
      <c r="E2821" t="s">
        <v>182</v>
      </c>
      <c r="F2821" t="s">
        <v>190</v>
      </c>
      <c r="G2821" t="s">
        <v>191</v>
      </c>
      <c r="H2821">
        <v>90049</v>
      </c>
      <c r="I2821" t="s">
        <v>192</v>
      </c>
      <c r="J2821" t="s">
        <v>193</v>
      </c>
      <c r="K2821" t="s">
        <v>208</v>
      </c>
      <c r="L2821" s="90">
        <v>45.36</v>
      </c>
      <c r="M2821">
        <v>7</v>
      </c>
      <c r="N2821">
        <v>0</v>
      </c>
      <c r="O2821" s="90">
        <v>21.7728</v>
      </c>
      <c r="P2821"/>
      <c r="Q2821"/>
    </row>
    <row r="2822" spans="1:17" x14ac:dyDescent="0.25">
      <c r="A2822" t="s">
        <v>3672</v>
      </c>
      <c r="B2822" s="66">
        <v>43616</v>
      </c>
      <c r="C2822" t="s">
        <v>195</v>
      </c>
      <c r="D2822" t="s">
        <v>189</v>
      </c>
      <c r="E2822" t="s">
        <v>182</v>
      </c>
      <c r="F2822" t="s">
        <v>222</v>
      </c>
      <c r="G2822" t="s">
        <v>223</v>
      </c>
      <c r="H2822">
        <v>19134</v>
      </c>
      <c r="I2822" t="s">
        <v>224</v>
      </c>
      <c r="J2822" t="s">
        <v>186</v>
      </c>
      <c r="K2822" t="s">
        <v>198</v>
      </c>
      <c r="L2822" s="90">
        <v>409.27199999999999</v>
      </c>
      <c r="M2822">
        <v>2</v>
      </c>
      <c r="N2822">
        <v>0.4</v>
      </c>
      <c r="O2822" s="90">
        <v>81.854399999999998</v>
      </c>
      <c r="P2822"/>
      <c r="Q2822"/>
    </row>
    <row r="2823" spans="1:17" x14ac:dyDescent="0.25">
      <c r="A2823" t="s">
        <v>3673</v>
      </c>
      <c r="B2823" s="66">
        <v>43617</v>
      </c>
      <c r="C2823" t="s">
        <v>195</v>
      </c>
      <c r="D2823" t="s">
        <v>181</v>
      </c>
      <c r="E2823" t="s">
        <v>182</v>
      </c>
      <c r="F2823" t="s">
        <v>190</v>
      </c>
      <c r="G2823" t="s">
        <v>191</v>
      </c>
      <c r="H2823">
        <v>90008</v>
      </c>
      <c r="I2823" t="s">
        <v>192</v>
      </c>
      <c r="J2823" t="s">
        <v>193</v>
      </c>
      <c r="K2823" t="s">
        <v>194</v>
      </c>
      <c r="L2823" s="90">
        <v>23.04</v>
      </c>
      <c r="M2823">
        <v>8</v>
      </c>
      <c r="N2823">
        <v>0</v>
      </c>
      <c r="O2823" s="90">
        <v>11.2896</v>
      </c>
      <c r="P2823"/>
      <c r="Q2823"/>
    </row>
    <row r="2824" spans="1:17" x14ac:dyDescent="0.25">
      <c r="A2824" t="s">
        <v>3674</v>
      </c>
      <c r="B2824" s="66">
        <v>43617</v>
      </c>
      <c r="C2824" t="s">
        <v>195</v>
      </c>
      <c r="D2824" t="s">
        <v>189</v>
      </c>
      <c r="E2824" t="s">
        <v>182</v>
      </c>
      <c r="F2824" t="s">
        <v>274</v>
      </c>
      <c r="G2824" t="s">
        <v>247</v>
      </c>
      <c r="H2824">
        <v>85023</v>
      </c>
      <c r="I2824" t="s">
        <v>192</v>
      </c>
      <c r="J2824" t="s">
        <v>193</v>
      </c>
      <c r="K2824" t="s">
        <v>204</v>
      </c>
      <c r="L2824" s="90">
        <v>13.005000000000001</v>
      </c>
      <c r="M2824">
        <v>3</v>
      </c>
      <c r="N2824">
        <v>0.7</v>
      </c>
      <c r="O2824" s="90">
        <v>9.9704999999999995</v>
      </c>
      <c r="P2824"/>
      <c r="Q2824"/>
    </row>
    <row r="2825" spans="1:17" x14ac:dyDescent="0.25">
      <c r="A2825" t="s">
        <v>3675</v>
      </c>
      <c r="B2825" s="66">
        <v>43617</v>
      </c>
      <c r="C2825" t="s">
        <v>195</v>
      </c>
      <c r="D2825" t="s">
        <v>181</v>
      </c>
      <c r="E2825" t="s">
        <v>182</v>
      </c>
      <c r="F2825" t="s">
        <v>436</v>
      </c>
      <c r="G2825" t="s">
        <v>333</v>
      </c>
      <c r="H2825">
        <v>30076</v>
      </c>
      <c r="I2825" t="s">
        <v>185</v>
      </c>
      <c r="J2825" t="s">
        <v>202</v>
      </c>
      <c r="K2825" t="s">
        <v>168</v>
      </c>
      <c r="L2825" s="90">
        <v>619.95000000000005</v>
      </c>
      <c r="M2825">
        <v>5</v>
      </c>
      <c r="N2825">
        <v>0</v>
      </c>
      <c r="O2825" s="90">
        <v>111.59099999999999</v>
      </c>
      <c r="P2825"/>
      <c r="Q2825"/>
    </row>
    <row r="2826" spans="1:17" x14ac:dyDescent="0.25">
      <c r="A2826" t="s">
        <v>3676</v>
      </c>
      <c r="B2826" s="66">
        <v>43617</v>
      </c>
      <c r="C2826" t="s">
        <v>195</v>
      </c>
      <c r="D2826" t="s">
        <v>181</v>
      </c>
      <c r="E2826" t="s">
        <v>182</v>
      </c>
      <c r="F2826" t="s">
        <v>594</v>
      </c>
      <c r="G2826" t="s">
        <v>191</v>
      </c>
      <c r="H2826">
        <v>92307</v>
      </c>
      <c r="I2826" t="s">
        <v>192</v>
      </c>
      <c r="J2826" t="s">
        <v>186</v>
      </c>
      <c r="K2826" t="s">
        <v>188</v>
      </c>
      <c r="L2826" s="90">
        <v>563.91999999999996</v>
      </c>
      <c r="M2826">
        <v>5</v>
      </c>
      <c r="N2826">
        <v>0.2</v>
      </c>
      <c r="O2826" s="90">
        <v>7.0490000000000004</v>
      </c>
      <c r="P2826"/>
      <c r="Q2826"/>
    </row>
    <row r="2827" spans="1:17" x14ac:dyDescent="0.25">
      <c r="A2827" t="s">
        <v>3677</v>
      </c>
      <c r="B2827" s="66">
        <v>43618</v>
      </c>
      <c r="C2827" t="s">
        <v>195</v>
      </c>
      <c r="D2827" t="s">
        <v>181</v>
      </c>
      <c r="E2827" t="s">
        <v>182</v>
      </c>
      <c r="F2827" t="s">
        <v>219</v>
      </c>
      <c r="G2827" t="s">
        <v>191</v>
      </c>
      <c r="H2827">
        <v>94122</v>
      </c>
      <c r="I2827" t="s">
        <v>192</v>
      </c>
      <c r="J2827" t="s">
        <v>186</v>
      </c>
      <c r="K2827" t="s">
        <v>200</v>
      </c>
      <c r="L2827" s="90">
        <v>85.44</v>
      </c>
      <c r="M2827">
        <v>3</v>
      </c>
      <c r="N2827">
        <v>0</v>
      </c>
      <c r="O2827" s="90">
        <v>31.6128</v>
      </c>
      <c r="P2827"/>
      <c r="Q2827"/>
    </row>
    <row r="2828" spans="1:17" x14ac:dyDescent="0.25">
      <c r="A2828" t="s">
        <v>3678</v>
      </c>
      <c r="B2828" s="66">
        <v>43618</v>
      </c>
      <c r="C2828" t="s">
        <v>180</v>
      </c>
      <c r="D2828" t="s">
        <v>181</v>
      </c>
      <c r="E2828" t="s">
        <v>182</v>
      </c>
      <c r="F2828" t="s">
        <v>349</v>
      </c>
      <c r="G2828" t="s">
        <v>184</v>
      </c>
      <c r="H2828">
        <v>40214</v>
      </c>
      <c r="I2828" t="s">
        <v>185</v>
      </c>
      <c r="J2828" t="s">
        <v>186</v>
      </c>
      <c r="K2828" t="s">
        <v>188</v>
      </c>
      <c r="L2828" s="90">
        <v>258.75</v>
      </c>
      <c r="M2828">
        <v>3</v>
      </c>
      <c r="N2828">
        <v>0</v>
      </c>
      <c r="O2828" s="90">
        <v>77.625</v>
      </c>
      <c r="P2828"/>
      <c r="Q2828"/>
    </row>
    <row r="2829" spans="1:17" x14ac:dyDescent="0.25">
      <c r="A2829" t="s">
        <v>3679</v>
      </c>
      <c r="B2829" s="66">
        <v>43618</v>
      </c>
      <c r="C2829" t="s">
        <v>195</v>
      </c>
      <c r="D2829" t="s">
        <v>181</v>
      </c>
      <c r="E2829" t="s">
        <v>182</v>
      </c>
      <c r="F2829" t="s">
        <v>401</v>
      </c>
      <c r="G2829" t="s">
        <v>270</v>
      </c>
      <c r="H2829">
        <v>43130</v>
      </c>
      <c r="I2829" t="s">
        <v>224</v>
      </c>
      <c r="J2829" t="s">
        <v>193</v>
      </c>
      <c r="K2829" t="s">
        <v>204</v>
      </c>
      <c r="L2829" s="90">
        <v>456.58800000000002</v>
      </c>
      <c r="M2829">
        <v>2</v>
      </c>
      <c r="N2829">
        <v>0.7</v>
      </c>
      <c r="O2829" s="90">
        <v>304.392</v>
      </c>
      <c r="P2829"/>
      <c r="Q2829"/>
    </row>
    <row r="2830" spans="1:17" x14ac:dyDescent="0.25">
      <c r="A2830" t="s">
        <v>3680</v>
      </c>
      <c r="B2830" s="66">
        <v>43618</v>
      </c>
      <c r="C2830" t="s">
        <v>195</v>
      </c>
      <c r="D2830" t="s">
        <v>211</v>
      </c>
      <c r="E2830" t="s">
        <v>182</v>
      </c>
      <c r="F2830" t="s">
        <v>209</v>
      </c>
      <c r="G2830" t="s">
        <v>210</v>
      </c>
      <c r="H2830">
        <v>98103</v>
      </c>
      <c r="I2830" t="s">
        <v>192</v>
      </c>
      <c r="J2830" t="s">
        <v>186</v>
      </c>
      <c r="K2830" t="s">
        <v>200</v>
      </c>
      <c r="L2830" s="90">
        <v>19.54</v>
      </c>
      <c r="M2830">
        <v>2</v>
      </c>
      <c r="N2830">
        <v>0</v>
      </c>
      <c r="O2830" s="90">
        <v>7.2298</v>
      </c>
      <c r="P2830"/>
      <c r="Q2830"/>
    </row>
    <row r="2831" spans="1:17" x14ac:dyDescent="0.25">
      <c r="A2831" t="s">
        <v>3681</v>
      </c>
      <c r="B2831" s="66">
        <v>43618</v>
      </c>
      <c r="C2831" t="s">
        <v>195</v>
      </c>
      <c r="D2831" t="s">
        <v>181</v>
      </c>
      <c r="E2831" t="s">
        <v>182</v>
      </c>
      <c r="F2831" t="s">
        <v>251</v>
      </c>
      <c r="G2831" t="s">
        <v>252</v>
      </c>
      <c r="H2831">
        <v>38109</v>
      </c>
      <c r="I2831" t="s">
        <v>185</v>
      </c>
      <c r="J2831" t="s">
        <v>193</v>
      </c>
      <c r="K2831" t="s">
        <v>199</v>
      </c>
      <c r="L2831" s="90">
        <v>72.784000000000006</v>
      </c>
      <c r="M2831">
        <v>1</v>
      </c>
      <c r="N2831">
        <v>0.2</v>
      </c>
      <c r="O2831" s="90">
        <v>18.196000000000002</v>
      </c>
      <c r="P2831"/>
      <c r="Q2831"/>
    </row>
    <row r="2832" spans="1:17" x14ac:dyDescent="0.25">
      <c r="A2832" t="s">
        <v>3682</v>
      </c>
      <c r="B2832" s="66">
        <v>43618</v>
      </c>
      <c r="C2832" t="s">
        <v>195</v>
      </c>
      <c r="D2832" t="s">
        <v>181</v>
      </c>
      <c r="E2832" t="s">
        <v>182</v>
      </c>
      <c r="F2832" t="s">
        <v>227</v>
      </c>
      <c r="G2832" t="s">
        <v>213</v>
      </c>
      <c r="H2832">
        <v>77041</v>
      </c>
      <c r="I2832" t="s">
        <v>214</v>
      </c>
      <c r="J2832" t="s">
        <v>202</v>
      </c>
      <c r="K2832" t="s">
        <v>203</v>
      </c>
      <c r="L2832" s="90">
        <v>619.15200000000004</v>
      </c>
      <c r="M2832">
        <v>6</v>
      </c>
      <c r="N2832">
        <v>0.2</v>
      </c>
      <c r="O2832" s="90">
        <v>69.654600000000002</v>
      </c>
      <c r="P2832"/>
      <c r="Q2832"/>
    </row>
    <row r="2833" spans="1:17" x14ac:dyDescent="0.25">
      <c r="A2833" t="s">
        <v>3683</v>
      </c>
      <c r="B2833" s="66">
        <v>43619</v>
      </c>
      <c r="C2833" t="s">
        <v>195</v>
      </c>
      <c r="D2833" t="s">
        <v>189</v>
      </c>
      <c r="E2833" t="s">
        <v>182</v>
      </c>
      <c r="F2833" t="s">
        <v>286</v>
      </c>
      <c r="G2833" t="s">
        <v>287</v>
      </c>
      <c r="H2833">
        <v>88220</v>
      </c>
      <c r="I2833" t="s">
        <v>192</v>
      </c>
      <c r="J2833" t="s">
        <v>193</v>
      </c>
      <c r="K2833" t="s">
        <v>201</v>
      </c>
      <c r="L2833" s="90">
        <v>4.17</v>
      </c>
      <c r="M2833">
        <v>3</v>
      </c>
      <c r="N2833">
        <v>0</v>
      </c>
      <c r="O2833" s="90">
        <v>1.0842000000000001</v>
      </c>
      <c r="P2833"/>
      <c r="Q2833"/>
    </row>
    <row r="2834" spans="1:17" x14ac:dyDescent="0.25">
      <c r="A2834" t="s">
        <v>3684</v>
      </c>
      <c r="B2834" s="66">
        <v>43619</v>
      </c>
      <c r="C2834" t="s">
        <v>195</v>
      </c>
      <c r="D2834" t="s">
        <v>181</v>
      </c>
      <c r="E2834" t="s">
        <v>182</v>
      </c>
      <c r="F2834" t="s">
        <v>330</v>
      </c>
      <c r="G2834" t="s">
        <v>213</v>
      </c>
      <c r="H2834">
        <v>78745</v>
      </c>
      <c r="I2834" t="s">
        <v>214</v>
      </c>
      <c r="J2834" t="s">
        <v>193</v>
      </c>
      <c r="K2834" t="s">
        <v>208</v>
      </c>
      <c r="L2834" s="90">
        <v>335.52</v>
      </c>
      <c r="M2834">
        <v>4</v>
      </c>
      <c r="N2834">
        <v>0.2</v>
      </c>
      <c r="O2834" s="90">
        <v>117.432</v>
      </c>
      <c r="P2834"/>
      <c r="Q2834"/>
    </row>
    <row r="2835" spans="1:17" x14ac:dyDescent="0.25">
      <c r="A2835" t="s">
        <v>3685</v>
      </c>
      <c r="B2835" s="66">
        <v>43619</v>
      </c>
      <c r="C2835" t="s">
        <v>195</v>
      </c>
      <c r="D2835" t="s">
        <v>181</v>
      </c>
      <c r="E2835" t="s">
        <v>182</v>
      </c>
      <c r="F2835" t="s">
        <v>402</v>
      </c>
      <c r="G2835" t="s">
        <v>207</v>
      </c>
      <c r="H2835">
        <v>28806</v>
      </c>
      <c r="I2835" t="s">
        <v>185</v>
      </c>
      <c r="J2835" t="s">
        <v>193</v>
      </c>
      <c r="K2835" t="s">
        <v>201</v>
      </c>
      <c r="L2835" s="90">
        <v>8.76</v>
      </c>
      <c r="M2835">
        <v>5</v>
      </c>
      <c r="N2835">
        <v>0.2</v>
      </c>
      <c r="O2835" s="90">
        <v>0.76649999999999996</v>
      </c>
      <c r="P2835"/>
      <c r="Q2835"/>
    </row>
    <row r="2836" spans="1:17" x14ac:dyDescent="0.25">
      <c r="A2836" t="s">
        <v>3686</v>
      </c>
      <c r="B2836" s="66">
        <v>43619</v>
      </c>
      <c r="C2836" t="s">
        <v>195</v>
      </c>
      <c r="D2836" t="s">
        <v>211</v>
      </c>
      <c r="E2836" t="s">
        <v>182</v>
      </c>
      <c r="F2836" t="s">
        <v>219</v>
      </c>
      <c r="G2836" t="s">
        <v>191</v>
      </c>
      <c r="H2836">
        <v>94110</v>
      </c>
      <c r="I2836" t="s">
        <v>192</v>
      </c>
      <c r="J2836" t="s">
        <v>202</v>
      </c>
      <c r="K2836" t="s">
        <v>168</v>
      </c>
      <c r="L2836" s="90">
        <v>94.99</v>
      </c>
      <c r="M2836">
        <v>1</v>
      </c>
      <c r="N2836">
        <v>0</v>
      </c>
      <c r="O2836" s="90">
        <v>28.497</v>
      </c>
      <c r="P2836"/>
      <c r="Q2836"/>
    </row>
    <row r="2837" spans="1:17" x14ac:dyDescent="0.25">
      <c r="A2837" t="s">
        <v>3687</v>
      </c>
      <c r="B2837" s="66">
        <v>43619</v>
      </c>
      <c r="C2837" t="s">
        <v>228</v>
      </c>
      <c r="D2837" t="s">
        <v>181</v>
      </c>
      <c r="E2837" t="s">
        <v>182</v>
      </c>
      <c r="F2837" t="s">
        <v>395</v>
      </c>
      <c r="G2837" t="s">
        <v>197</v>
      </c>
      <c r="H2837">
        <v>33012</v>
      </c>
      <c r="I2837" t="s">
        <v>185</v>
      </c>
      <c r="J2837" t="s">
        <v>186</v>
      </c>
      <c r="K2837" t="s">
        <v>200</v>
      </c>
      <c r="L2837" s="90">
        <v>21</v>
      </c>
      <c r="M2837">
        <v>3</v>
      </c>
      <c r="N2837">
        <v>0.2</v>
      </c>
      <c r="O2837" s="90">
        <v>5.7750000000000004</v>
      </c>
      <c r="P2837"/>
      <c r="Q2837"/>
    </row>
    <row r="2838" spans="1:17" x14ac:dyDescent="0.25">
      <c r="A2838" t="s">
        <v>3688</v>
      </c>
      <c r="B2838" s="66">
        <v>43619</v>
      </c>
      <c r="C2838" t="s">
        <v>180</v>
      </c>
      <c r="D2838" t="s">
        <v>181</v>
      </c>
      <c r="E2838" t="s">
        <v>182</v>
      </c>
      <c r="F2838" t="s">
        <v>183</v>
      </c>
      <c r="G2838" t="s">
        <v>184</v>
      </c>
      <c r="H2838">
        <v>42420</v>
      </c>
      <c r="I2838" t="s">
        <v>185</v>
      </c>
      <c r="J2838" t="s">
        <v>193</v>
      </c>
      <c r="K2838" t="s">
        <v>243</v>
      </c>
      <c r="L2838" s="90">
        <v>20</v>
      </c>
      <c r="M2838">
        <v>4</v>
      </c>
      <c r="N2838">
        <v>0</v>
      </c>
      <c r="O2838" s="90">
        <v>9.6</v>
      </c>
      <c r="P2838"/>
      <c r="Q2838"/>
    </row>
    <row r="2839" spans="1:17" x14ac:dyDescent="0.25">
      <c r="A2839" t="s">
        <v>3689</v>
      </c>
      <c r="B2839" s="66">
        <v>43619</v>
      </c>
      <c r="C2839" t="s">
        <v>195</v>
      </c>
      <c r="D2839" t="s">
        <v>181</v>
      </c>
      <c r="E2839" t="s">
        <v>182</v>
      </c>
      <c r="F2839" t="s">
        <v>269</v>
      </c>
      <c r="G2839" t="s">
        <v>333</v>
      </c>
      <c r="H2839">
        <v>31907</v>
      </c>
      <c r="I2839" t="s">
        <v>185</v>
      </c>
      <c r="J2839" t="s">
        <v>193</v>
      </c>
      <c r="K2839" t="s">
        <v>199</v>
      </c>
      <c r="L2839" s="90">
        <v>675.06</v>
      </c>
      <c r="M2839">
        <v>3</v>
      </c>
      <c r="N2839">
        <v>0</v>
      </c>
      <c r="O2839" s="90">
        <v>87.757800000000003</v>
      </c>
      <c r="P2839"/>
      <c r="Q2839"/>
    </row>
    <row r="2840" spans="1:17" x14ac:dyDescent="0.25">
      <c r="A2840" t="s">
        <v>3690</v>
      </c>
      <c r="B2840" s="66">
        <v>43619</v>
      </c>
      <c r="C2840" t="s">
        <v>195</v>
      </c>
      <c r="D2840" t="s">
        <v>181</v>
      </c>
      <c r="E2840" t="s">
        <v>182</v>
      </c>
      <c r="F2840" t="s">
        <v>258</v>
      </c>
      <c r="G2840" t="s">
        <v>234</v>
      </c>
      <c r="H2840">
        <v>55901</v>
      </c>
      <c r="I2840" t="s">
        <v>214</v>
      </c>
      <c r="J2840" t="s">
        <v>202</v>
      </c>
      <c r="K2840" t="s">
        <v>168</v>
      </c>
      <c r="L2840" s="90">
        <v>142.80000000000001</v>
      </c>
      <c r="M2840">
        <v>1</v>
      </c>
      <c r="N2840">
        <v>0</v>
      </c>
      <c r="O2840" s="90">
        <v>29.988</v>
      </c>
      <c r="P2840"/>
      <c r="Q2840"/>
    </row>
    <row r="2841" spans="1:17" x14ac:dyDescent="0.25">
      <c r="A2841" t="s">
        <v>3691</v>
      </c>
      <c r="B2841" s="66">
        <v>43619</v>
      </c>
      <c r="C2841" t="s">
        <v>195</v>
      </c>
      <c r="D2841" t="s">
        <v>189</v>
      </c>
      <c r="E2841" t="s">
        <v>182</v>
      </c>
      <c r="F2841" t="s">
        <v>280</v>
      </c>
      <c r="G2841" t="s">
        <v>238</v>
      </c>
      <c r="H2841">
        <v>19711</v>
      </c>
      <c r="I2841" t="s">
        <v>224</v>
      </c>
      <c r="J2841" t="s">
        <v>186</v>
      </c>
      <c r="K2841" t="s">
        <v>188</v>
      </c>
      <c r="L2841" s="90">
        <v>291.10000000000002</v>
      </c>
      <c r="M2841">
        <v>5</v>
      </c>
      <c r="N2841">
        <v>0</v>
      </c>
      <c r="O2841" s="90">
        <v>75.686000000000007</v>
      </c>
      <c r="P2841"/>
      <c r="Q2841"/>
    </row>
    <row r="2842" spans="1:17" x14ac:dyDescent="0.25">
      <c r="A2842" t="s">
        <v>3692</v>
      </c>
      <c r="B2842" s="66">
        <v>43619</v>
      </c>
      <c r="C2842" t="s">
        <v>195</v>
      </c>
      <c r="D2842" t="s">
        <v>181</v>
      </c>
      <c r="E2842" t="s">
        <v>182</v>
      </c>
      <c r="F2842" t="s">
        <v>337</v>
      </c>
      <c r="G2842" t="s">
        <v>247</v>
      </c>
      <c r="H2842">
        <v>85705</v>
      </c>
      <c r="I2842" t="s">
        <v>192</v>
      </c>
      <c r="J2842" t="s">
        <v>193</v>
      </c>
      <c r="K2842" t="s">
        <v>208</v>
      </c>
      <c r="L2842" s="90">
        <v>198.27199999999999</v>
      </c>
      <c r="M2842">
        <v>8</v>
      </c>
      <c r="N2842">
        <v>0.2</v>
      </c>
      <c r="O2842" s="90">
        <v>61.96</v>
      </c>
      <c r="P2842"/>
      <c r="Q2842"/>
    </row>
    <row r="2843" spans="1:17" x14ac:dyDescent="0.25">
      <c r="A2843" t="s">
        <v>3693</v>
      </c>
      <c r="B2843" s="66">
        <v>43619</v>
      </c>
      <c r="C2843" t="s">
        <v>334</v>
      </c>
      <c r="D2843" t="s">
        <v>181</v>
      </c>
      <c r="E2843" t="s">
        <v>182</v>
      </c>
      <c r="F2843" t="s">
        <v>510</v>
      </c>
      <c r="G2843" t="s">
        <v>210</v>
      </c>
      <c r="H2843">
        <v>99207</v>
      </c>
      <c r="I2843" t="s">
        <v>192</v>
      </c>
      <c r="J2843" t="s">
        <v>202</v>
      </c>
      <c r="K2843" t="s">
        <v>168</v>
      </c>
      <c r="L2843" s="90">
        <v>239.94</v>
      </c>
      <c r="M2843">
        <v>6</v>
      </c>
      <c r="N2843">
        <v>0</v>
      </c>
      <c r="O2843" s="90">
        <v>26.3934</v>
      </c>
      <c r="P2843"/>
      <c r="Q2843"/>
    </row>
    <row r="2844" spans="1:17" x14ac:dyDescent="0.25">
      <c r="A2844" t="s">
        <v>3694</v>
      </c>
      <c r="B2844" s="66">
        <v>43619</v>
      </c>
      <c r="C2844" t="s">
        <v>195</v>
      </c>
      <c r="D2844" t="s">
        <v>181</v>
      </c>
      <c r="E2844" t="s">
        <v>182</v>
      </c>
      <c r="F2844" t="s">
        <v>190</v>
      </c>
      <c r="G2844" t="s">
        <v>191</v>
      </c>
      <c r="H2844">
        <v>90008</v>
      </c>
      <c r="I2844" t="s">
        <v>192</v>
      </c>
      <c r="J2844" t="s">
        <v>193</v>
      </c>
      <c r="K2844" t="s">
        <v>201</v>
      </c>
      <c r="L2844" s="90">
        <v>30.48</v>
      </c>
      <c r="M2844">
        <v>3</v>
      </c>
      <c r="N2844">
        <v>0</v>
      </c>
      <c r="O2844" s="90">
        <v>7.9248000000000003</v>
      </c>
      <c r="P2844"/>
      <c r="Q2844"/>
    </row>
    <row r="2845" spans="1:17" x14ac:dyDescent="0.25">
      <c r="A2845" t="s">
        <v>3695</v>
      </c>
      <c r="B2845" s="66">
        <v>43619</v>
      </c>
      <c r="C2845" t="s">
        <v>228</v>
      </c>
      <c r="D2845" t="s">
        <v>211</v>
      </c>
      <c r="E2845" t="s">
        <v>182</v>
      </c>
      <c r="F2845" t="s">
        <v>317</v>
      </c>
      <c r="G2845" t="s">
        <v>264</v>
      </c>
      <c r="H2845">
        <v>80906</v>
      </c>
      <c r="I2845" t="s">
        <v>192</v>
      </c>
      <c r="J2845" t="s">
        <v>193</v>
      </c>
      <c r="K2845" t="s">
        <v>204</v>
      </c>
      <c r="L2845" s="90">
        <v>40.634999999999998</v>
      </c>
      <c r="M2845">
        <v>7</v>
      </c>
      <c r="N2845">
        <v>0.7</v>
      </c>
      <c r="O2845" s="90">
        <v>32.508000000000003</v>
      </c>
      <c r="P2845"/>
      <c r="Q2845"/>
    </row>
    <row r="2846" spans="1:17" x14ac:dyDescent="0.25">
      <c r="A2846" t="s">
        <v>3696</v>
      </c>
      <c r="B2846" s="66">
        <v>43620</v>
      </c>
      <c r="C2846" t="s">
        <v>180</v>
      </c>
      <c r="D2846" t="s">
        <v>211</v>
      </c>
      <c r="E2846" t="s">
        <v>182</v>
      </c>
      <c r="F2846" t="s">
        <v>227</v>
      </c>
      <c r="G2846" t="s">
        <v>213</v>
      </c>
      <c r="H2846">
        <v>77070</v>
      </c>
      <c r="I2846" t="s">
        <v>214</v>
      </c>
      <c r="J2846" t="s">
        <v>202</v>
      </c>
      <c r="K2846" t="s">
        <v>168</v>
      </c>
      <c r="L2846" s="90">
        <v>258.69600000000003</v>
      </c>
      <c r="M2846">
        <v>3</v>
      </c>
      <c r="N2846">
        <v>0.2</v>
      </c>
      <c r="O2846" s="90">
        <v>64.674000000000007</v>
      </c>
      <c r="P2846"/>
      <c r="Q2846"/>
    </row>
    <row r="2847" spans="1:17" x14ac:dyDescent="0.25">
      <c r="A2847" t="s">
        <v>3697</v>
      </c>
      <c r="B2847" s="66">
        <v>43620</v>
      </c>
      <c r="C2847" t="s">
        <v>195</v>
      </c>
      <c r="D2847" t="s">
        <v>189</v>
      </c>
      <c r="E2847" t="s">
        <v>182</v>
      </c>
      <c r="F2847" t="s">
        <v>227</v>
      </c>
      <c r="G2847" t="s">
        <v>213</v>
      </c>
      <c r="H2847">
        <v>77070</v>
      </c>
      <c r="I2847" t="s">
        <v>214</v>
      </c>
      <c r="J2847" t="s">
        <v>186</v>
      </c>
      <c r="K2847" t="s">
        <v>200</v>
      </c>
      <c r="L2847" s="90">
        <v>51.712000000000003</v>
      </c>
      <c r="M2847">
        <v>8</v>
      </c>
      <c r="N2847">
        <v>0.6</v>
      </c>
      <c r="O2847" s="90">
        <v>32.32</v>
      </c>
      <c r="P2847"/>
      <c r="Q2847"/>
    </row>
    <row r="2848" spans="1:17" x14ac:dyDescent="0.25">
      <c r="A2848" t="s">
        <v>3698</v>
      </c>
      <c r="B2848" s="66">
        <v>43620</v>
      </c>
      <c r="C2848" t="s">
        <v>195</v>
      </c>
      <c r="D2848" t="s">
        <v>181</v>
      </c>
      <c r="E2848" t="s">
        <v>182</v>
      </c>
      <c r="F2848" t="s">
        <v>366</v>
      </c>
      <c r="G2848" t="s">
        <v>333</v>
      </c>
      <c r="H2848">
        <v>30318</v>
      </c>
      <c r="I2848" t="s">
        <v>185</v>
      </c>
      <c r="J2848" t="s">
        <v>202</v>
      </c>
      <c r="K2848" t="s">
        <v>203</v>
      </c>
      <c r="L2848" s="90">
        <v>377.97</v>
      </c>
      <c r="M2848">
        <v>3</v>
      </c>
      <c r="N2848">
        <v>0</v>
      </c>
      <c r="O2848" s="90">
        <v>98.272199999999998</v>
      </c>
      <c r="P2848"/>
      <c r="Q2848"/>
    </row>
    <row r="2849" spans="1:17" x14ac:dyDescent="0.25">
      <c r="A2849" t="s">
        <v>3699</v>
      </c>
      <c r="B2849" s="66">
        <v>43620</v>
      </c>
      <c r="C2849" t="s">
        <v>195</v>
      </c>
      <c r="D2849" t="s">
        <v>181</v>
      </c>
      <c r="E2849" t="s">
        <v>182</v>
      </c>
      <c r="F2849" t="s">
        <v>493</v>
      </c>
      <c r="G2849" t="s">
        <v>231</v>
      </c>
      <c r="H2849">
        <v>60076</v>
      </c>
      <c r="I2849" t="s">
        <v>214</v>
      </c>
      <c r="J2849" t="s">
        <v>186</v>
      </c>
      <c r="K2849" t="s">
        <v>200</v>
      </c>
      <c r="L2849" s="90">
        <v>32.951999999999998</v>
      </c>
      <c r="M2849">
        <v>6</v>
      </c>
      <c r="N2849">
        <v>0.6</v>
      </c>
      <c r="O2849" s="90">
        <v>19.7712</v>
      </c>
      <c r="P2849"/>
      <c r="Q2849"/>
    </row>
    <row r="2850" spans="1:17" x14ac:dyDescent="0.25">
      <c r="A2850" t="s">
        <v>3700</v>
      </c>
      <c r="B2850" s="66">
        <v>43620</v>
      </c>
      <c r="C2850" t="s">
        <v>228</v>
      </c>
      <c r="D2850" t="s">
        <v>189</v>
      </c>
      <c r="E2850" t="s">
        <v>182</v>
      </c>
      <c r="F2850" t="s">
        <v>493</v>
      </c>
      <c r="G2850" t="s">
        <v>231</v>
      </c>
      <c r="H2850">
        <v>60076</v>
      </c>
      <c r="I2850" t="s">
        <v>214</v>
      </c>
      <c r="J2850" t="s">
        <v>193</v>
      </c>
      <c r="K2850" t="s">
        <v>204</v>
      </c>
      <c r="L2850" s="90">
        <v>9.36</v>
      </c>
      <c r="M2850">
        <v>4</v>
      </c>
      <c r="N2850">
        <v>0.8</v>
      </c>
      <c r="O2850" s="90">
        <v>16.38</v>
      </c>
      <c r="P2850"/>
      <c r="Q2850"/>
    </row>
    <row r="2851" spans="1:17" x14ac:dyDescent="0.25">
      <c r="A2851" t="s">
        <v>3701</v>
      </c>
      <c r="B2851" s="66">
        <v>43620</v>
      </c>
      <c r="C2851" t="s">
        <v>334</v>
      </c>
      <c r="D2851" t="s">
        <v>189</v>
      </c>
      <c r="E2851" t="s">
        <v>182</v>
      </c>
      <c r="F2851" t="s">
        <v>222</v>
      </c>
      <c r="G2851" t="s">
        <v>223</v>
      </c>
      <c r="H2851">
        <v>19143</v>
      </c>
      <c r="I2851" t="s">
        <v>224</v>
      </c>
      <c r="J2851" t="s">
        <v>193</v>
      </c>
      <c r="K2851" t="s">
        <v>208</v>
      </c>
      <c r="L2851" s="90">
        <v>123.92</v>
      </c>
      <c r="M2851">
        <v>5</v>
      </c>
      <c r="N2851">
        <v>0.2</v>
      </c>
      <c r="O2851" s="90">
        <v>38.725000000000001</v>
      </c>
      <c r="P2851"/>
      <c r="Q2851"/>
    </row>
    <row r="2852" spans="1:17" x14ac:dyDescent="0.25">
      <c r="A2852" t="s">
        <v>3702</v>
      </c>
      <c r="B2852" s="66">
        <v>43620</v>
      </c>
      <c r="C2852" t="s">
        <v>228</v>
      </c>
      <c r="D2852" t="s">
        <v>211</v>
      </c>
      <c r="E2852" t="s">
        <v>182</v>
      </c>
      <c r="F2852" t="s">
        <v>551</v>
      </c>
      <c r="G2852" t="s">
        <v>236</v>
      </c>
      <c r="H2852">
        <v>48640</v>
      </c>
      <c r="I2852" t="s">
        <v>214</v>
      </c>
      <c r="J2852" t="s">
        <v>193</v>
      </c>
      <c r="K2852" t="s">
        <v>205</v>
      </c>
      <c r="L2852" s="90">
        <v>186.732</v>
      </c>
      <c r="M2852">
        <v>1</v>
      </c>
      <c r="N2852">
        <v>0.1</v>
      </c>
      <c r="O2852" s="90">
        <v>41.496000000000002</v>
      </c>
      <c r="P2852"/>
      <c r="Q2852"/>
    </row>
    <row r="2853" spans="1:17" x14ac:dyDescent="0.25">
      <c r="A2853" t="s">
        <v>3703</v>
      </c>
      <c r="B2853" s="66">
        <v>43620</v>
      </c>
      <c r="C2853" t="s">
        <v>180</v>
      </c>
      <c r="D2853" t="s">
        <v>189</v>
      </c>
      <c r="E2853" t="s">
        <v>182</v>
      </c>
      <c r="F2853" t="s">
        <v>209</v>
      </c>
      <c r="G2853" t="s">
        <v>210</v>
      </c>
      <c r="H2853">
        <v>98115</v>
      </c>
      <c r="I2853" t="s">
        <v>192</v>
      </c>
      <c r="J2853" t="s">
        <v>202</v>
      </c>
      <c r="K2853" t="s">
        <v>168</v>
      </c>
      <c r="L2853" s="90">
        <v>33.18</v>
      </c>
      <c r="M2853">
        <v>2</v>
      </c>
      <c r="N2853">
        <v>0</v>
      </c>
      <c r="O2853" s="90">
        <v>11.613</v>
      </c>
      <c r="P2853"/>
      <c r="Q2853"/>
    </row>
    <row r="2854" spans="1:17" x14ac:dyDescent="0.25">
      <c r="A2854" t="s">
        <v>3704</v>
      </c>
      <c r="B2854" s="66">
        <v>43620</v>
      </c>
      <c r="C2854" t="s">
        <v>195</v>
      </c>
      <c r="D2854" t="s">
        <v>189</v>
      </c>
      <c r="E2854" t="s">
        <v>182</v>
      </c>
      <c r="F2854" t="s">
        <v>572</v>
      </c>
      <c r="G2854" t="s">
        <v>210</v>
      </c>
      <c r="H2854">
        <v>98226</v>
      </c>
      <c r="I2854" t="s">
        <v>192</v>
      </c>
      <c r="J2854" t="s">
        <v>202</v>
      </c>
      <c r="K2854" t="s">
        <v>168</v>
      </c>
      <c r="L2854" s="90">
        <v>1099.5</v>
      </c>
      <c r="M2854">
        <v>10</v>
      </c>
      <c r="N2854">
        <v>0</v>
      </c>
      <c r="O2854" s="90">
        <v>362.83499999999998</v>
      </c>
      <c r="P2854"/>
      <c r="Q2854"/>
    </row>
    <row r="2855" spans="1:17" x14ac:dyDescent="0.25">
      <c r="A2855" t="s">
        <v>3705</v>
      </c>
      <c r="B2855" s="66">
        <v>43620</v>
      </c>
      <c r="C2855" t="s">
        <v>195</v>
      </c>
      <c r="D2855" t="s">
        <v>189</v>
      </c>
      <c r="E2855" t="s">
        <v>182</v>
      </c>
      <c r="F2855" t="s">
        <v>209</v>
      </c>
      <c r="G2855" t="s">
        <v>210</v>
      </c>
      <c r="H2855">
        <v>98105</v>
      </c>
      <c r="I2855" t="s">
        <v>192</v>
      </c>
      <c r="J2855" t="s">
        <v>202</v>
      </c>
      <c r="K2855" t="s">
        <v>168</v>
      </c>
      <c r="L2855" s="90">
        <v>843.9</v>
      </c>
      <c r="M2855">
        <v>2</v>
      </c>
      <c r="N2855">
        <v>0</v>
      </c>
      <c r="O2855" s="90">
        <v>371.31599999999997</v>
      </c>
      <c r="P2855"/>
      <c r="Q2855"/>
    </row>
    <row r="2856" spans="1:17" x14ac:dyDescent="0.25">
      <c r="A2856" t="s">
        <v>3706</v>
      </c>
      <c r="B2856" s="66">
        <v>43620</v>
      </c>
      <c r="C2856" t="s">
        <v>195</v>
      </c>
      <c r="D2856" t="s">
        <v>189</v>
      </c>
      <c r="E2856" t="s">
        <v>182</v>
      </c>
      <c r="F2856" t="s">
        <v>588</v>
      </c>
      <c r="G2856" t="s">
        <v>197</v>
      </c>
      <c r="H2856">
        <v>32839</v>
      </c>
      <c r="I2856" t="s">
        <v>185</v>
      </c>
      <c r="J2856" t="s">
        <v>193</v>
      </c>
      <c r="K2856" t="s">
        <v>204</v>
      </c>
      <c r="L2856" s="90">
        <v>6.6420000000000003</v>
      </c>
      <c r="M2856">
        <v>9</v>
      </c>
      <c r="N2856">
        <v>0.7</v>
      </c>
      <c r="O2856" s="90">
        <v>4.4279999999999999</v>
      </c>
      <c r="P2856"/>
      <c r="Q2856"/>
    </row>
    <row r="2857" spans="1:17" x14ac:dyDescent="0.25">
      <c r="A2857" t="s">
        <v>3707</v>
      </c>
      <c r="B2857" s="66">
        <v>43620</v>
      </c>
      <c r="C2857" t="s">
        <v>195</v>
      </c>
      <c r="D2857" t="s">
        <v>181</v>
      </c>
      <c r="E2857" t="s">
        <v>182</v>
      </c>
      <c r="F2857" t="s">
        <v>387</v>
      </c>
      <c r="G2857" t="s">
        <v>270</v>
      </c>
      <c r="H2857">
        <v>44105</v>
      </c>
      <c r="I2857" t="s">
        <v>224</v>
      </c>
      <c r="J2857" t="s">
        <v>202</v>
      </c>
      <c r="K2857" t="s">
        <v>168</v>
      </c>
      <c r="L2857" s="90">
        <v>25.488</v>
      </c>
      <c r="M2857">
        <v>2</v>
      </c>
      <c r="N2857">
        <v>0.2</v>
      </c>
      <c r="O2857" s="90">
        <v>4.4603999999999999</v>
      </c>
      <c r="P2857"/>
      <c r="Q2857"/>
    </row>
    <row r="2858" spans="1:17" x14ac:dyDescent="0.25">
      <c r="A2858" t="s">
        <v>3708</v>
      </c>
      <c r="B2858" s="66">
        <v>43621</v>
      </c>
      <c r="C2858" t="s">
        <v>195</v>
      </c>
      <c r="D2858" t="s">
        <v>189</v>
      </c>
      <c r="E2858" t="s">
        <v>182</v>
      </c>
      <c r="F2858" t="s">
        <v>190</v>
      </c>
      <c r="G2858" t="s">
        <v>191</v>
      </c>
      <c r="H2858">
        <v>90008</v>
      </c>
      <c r="I2858" t="s">
        <v>192</v>
      </c>
      <c r="J2858" t="s">
        <v>202</v>
      </c>
      <c r="K2858" t="s">
        <v>168</v>
      </c>
      <c r="L2858" s="90">
        <v>159.97999999999999</v>
      </c>
      <c r="M2858">
        <v>2</v>
      </c>
      <c r="N2858">
        <v>0</v>
      </c>
      <c r="O2858" s="90">
        <v>57.592799999999997</v>
      </c>
      <c r="P2858"/>
      <c r="Q2858"/>
    </row>
    <row r="2859" spans="1:17" x14ac:dyDescent="0.25">
      <c r="A2859" t="s">
        <v>3709</v>
      </c>
      <c r="B2859" s="66">
        <v>43621</v>
      </c>
      <c r="C2859" t="s">
        <v>228</v>
      </c>
      <c r="D2859" t="s">
        <v>181</v>
      </c>
      <c r="E2859" t="s">
        <v>182</v>
      </c>
      <c r="F2859" t="s">
        <v>241</v>
      </c>
      <c r="G2859" t="s">
        <v>242</v>
      </c>
      <c r="H2859">
        <v>10024</v>
      </c>
      <c r="I2859" t="s">
        <v>224</v>
      </c>
      <c r="J2859" t="s">
        <v>193</v>
      </c>
      <c r="K2859" t="s">
        <v>204</v>
      </c>
      <c r="L2859" s="90">
        <v>1.728</v>
      </c>
      <c r="M2859">
        <v>1</v>
      </c>
      <c r="N2859">
        <v>0.2</v>
      </c>
      <c r="O2859" s="90">
        <v>0.6048</v>
      </c>
      <c r="P2859"/>
      <c r="Q2859"/>
    </row>
    <row r="2860" spans="1:17" x14ac:dyDescent="0.25">
      <c r="A2860" t="s">
        <v>3710</v>
      </c>
      <c r="B2860" s="66">
        <v>43621</v>
      </c>
      <c r="C2860" t="s">
        <v>334</v>
      </c>
      <c r="D2860" t="s">
        <v>181</v>
      </c>
      <c r="E2860" t="s">
        <v>182</v>
      </c>
      <c r="F2860" t="s">
        <v>258</v>
      </c>
      <c r="G2860" t="s">
        <v>234</v>
      </c>
      <c r="H2860">
        <v>55901</v>
      </c>
      <c r="I2860" t="s">
        <v>214</v>
      </c>
      <c r="J2860" t="s">
        <v>193</v>
      </c>
      <c r="K2860" t="s">
        <v>204</v>
      </c>
      <c r="L2860" s="90">
        <v>18.690000000000001</v>
      </c>
      <c r="M2860">
        <v>3</v>
      </c>
      <c r="N2860">
        <v>0</v>
      </c>
      <c r="O2860" s="90">
        <v>9.1580999999999992</v>
      </c>
      <c r="P2860"/>
      <c r="Q2860"/>
    </row>
    <row r="2861" spans="1:17" x14ac:dyDescent="0.25">
      <c r="A2861" t="s">
        <v>3711</v>
      </c>
      <c r="B2861" s="66">
        <v>43622</v>
      </c>
      <c r="C2861" t="s">
        <v>195</v>
      </c>
      <c r="D2861" t="s">
        <v>181</v>
      </c>
      <c r="E2861" t="s">
        <v>182</v>
      </c>
      <c r="F2861" t="s">
        <v>190</v>
      </c>
      <c r="G2861" t="s">
        <v>191</v>
      </c>
      <c r="H2861">
        <v>90008</v>
      </c>
      <c r="I2861" t="s">
        <v>192</v>
      </c>
      <c r="J2861" t="s">
        <v>186</v>
      </c>
      <c r="K2861" t="s">
        <v>188</v>
      </c>
      <c r="L2861" s="90">
        <v>225.29599999999999</v>
      </c>
      <c r="M2861">
        <v>2</v>
      </c>
      <c r="N2861">
        <v>0.2</v>
      </c>
      <c r="O2861" s="90">
        <v>22.529599999999999</v>
      </c>
      <c r="P2861"/>
      <c r="Q2861"/>
    </row>
    <row r="2862" spans="1:17" x14ac:dyDescent="0.25">
      <c r="A2862" t="s">
        <v>3712</v>
      </c>
      <c r="B2862" s="66">
        <v>43622</v>
      </c>
      <c r="C2862" t="s">
        <v>180</v>
      </c>
      <c r="D2862" t="s">
        <v>189</v>
      </c>
      <c r="E2862" t="s">
        <v>182</v>
      </c>
      <c r="F2862" t="s">
        <v>183</v>
      </c>
      <c r="G2862" t="s">
        <v>184</v>
      </c>
      <c r="H2862">
        <v>42420</v>
      </c>
      <c r="I2862" t="s">
        <v>185</v>
      </c>
      <c r="J2862" t="s">
        <v>202</v>
      </c>
      <c r="K2862" t="s">
        <v>168</v>
      </c>
      <c r="L2862" s="90">
        <v>2249.91</v>
      </c>
      <c r="M2862">
        <v>9</v>
      </c>
      <c r="N2862">
        <v>0</v>
      </c>
      <c r="O2862" s="90">
        <v>517.47929999999997</v>
      </c>
      <c r="P2862"/>
      <c r="Q2862"/>
    </row>
    <row r="2863" spans="1:17" x14ac:dyDescent="0.25">
      <c r="A2863" t="s">
        <v>3713</v>
      </c>
      <c r="B2863" s="66">
        <v>43622</v>
      </c>
      <c r="C2863" t="s">
        <v>180</v>
      </c>
      <c r="D2863" t="s">
        <v>181</v>
      </c>
      <c r="E2863" t="s">
        <v>182</v>
      </c>
      <c r="F2863" t="s">
        <v>395</v>
      </c>
      <c r="G2863" t="s">
        <v>197</v>
      </c>
      <c r="H2863">
        <v>33012</v>
      </c>
      <c r="I2863" t="s">
        <v>185</v>
      </c>
      <c r="J2863" t="s">
        <v>193</v>
      </c>
      <c r="K2863" t="s">
        <v>204</v>
      </c>
      <c r="L2863" s="90">
        <v>5.3879999999999999</v>
      </c>
      <c r="M2863">
        <v>4</v>
      </c>
      <c r="N2863">
        <v>0.7</v>
      </c>
      <c r="O2863" s="90">
        <v>4.49</v>
      </c>
      <c r="P2863"/>
      <c r="Q2863"/>
    </row>
    <row r="2864" spans="1:17" x14ac:dyDescent="0.25">
      <c r="A2864" t="s">
        <v>3714</v>
      </c>
      <c r="B2864" s="66">
        <v>43622</v>
      </c>
      <c r="C2864" t="s">
        <v>180</v>
      </c>
      <c r="D2864" t="s">
        <v>189</v>
      </c>
      <c r="E2864" t="s">
        <v>182</v>
      </c>
      <c r="F2864" t="s">
        <v>222</v>
      </c>
      <c r="G2864" t="s">
        <v>223</v>
      </c>
      <c r="H2864">
        <v>19134</v>
      </c>
      <c r="I2864" t="s">
        <v>224</v>
      </c>
      <c r="J2864" t="s">
        <v>193</v>
      </c>
      <c r="K2864" t="s">
        <v>205</v>
      </c>
      <c r="L2864" s="90">
        <v>143.952</v>
      </c>
      <c r="M2864">
        <v>3</v>
      </c>
      <c r="N2864">
        <v>0.2</v>
      </c>
      <c r="O2864" s="90">
        <v>14.395200000000001</v>
      </c>
      <c r="P2864"/>
      <c r="Q2864"/>
    </row>
    <row r="2865" spans="1:17" x14ac:dyDescent="0.25">
      <c r="A2865" t="s">
        <v>3715</v>
      </c>
      <c r="B2865" s="66">
        <v>43622</v>
      </c>
      <c r="C2865" t="s">
        <v>195</v>
      </c>
      <c r="D2865" t="s">
        <v>181</v>
      </c>
      <c r="E2865" t="s">
        <v>182</v>
      </c>
      <c r="F2865" t="s">
        <v>241</v>
      </c>
      <c r="G2865" t="s">
        <v>242</v>
      </c>
      <c r="H2865">
        <v>10024</v>
      </c>
      <c r="I2865" t="s">
        <v>224</v>
      </c>
      <c r="J2865" t="s">
        <v>193</v>
      </c>
      <c r="K2865" t="s">
        <v>204</v>
      </c>
      <c r="L2865" s="90">
        <v>3.9279999999999999</v>
      </c>
      <c r="M2865">
        <v>1</v>
      </c>
      <c r="N2865">
        <v>0.2</v>
      </c>
      <c r="O2865" s="90">
        <v>1.3257000000000001</v>
      </c>
      <c r="P2865"/>
      <c r="Q2865"/>
    </row>
    <row r="2866" spans="1:17" x14ac:dyDescent="0.25">
      <c r="A2866" t="s">
        <v>3716</v>
      </c>
      <c r="B2866" s="66">
        <v>43622</v>
      </c>
      <c r="C2866" t="s">
        <v>195</v>
      </c>
      <c r="D2866" t="s">
        <v>181</v>
      </c>
      <c r="E2866" t="s">
        <v>182</v>
      </c>
      <c r="F2866" t="s">
        <v>655</v>
      </c>
      <c r="G2866" t="s">
        <v>197</v>
      </c>
      <c r="H2866">
        <v>32114</v>
      </c>
      <c r="I2866" t="s">
        <v>185</v>
      </c>
      <c r="J2866" t="s">
        <v>193</v>
      </c>
      <c r="K2866" t="s">
        <v>226</v>
      </c>
      <c r="L2866" s="90">
        <v>27.312000000000001</v>
      </c>
      <c r="M2866">
        <v>2</v>
      </c>
      <c r="N2866">
        <v>0.2</v>
      </c>
      <c r="O2866" s="90">
        <v>9.2178000000000004</v>
      </c>
      <c r="P2866"/>
      <c r="Q2866"/>
    </row>
    <row r="2867" spans="1:17" x14ac:dyDescent="0.25">
      <c r="A2867" t="s">
        <v>3717</v>
      </c>
      <c r="B2867" s="66">
        <v>43622</v>
      </c>
      <c r="C2867" t="s">
        <v>195</v>
      </c>
      <c r="D2867" t="s">
        <v>181</v>
      </c>
      <c r="E2867" t="s">
        <v>182</v>
      </c>
      <c r="F2867" t="s">
        <v>310</v>
      </c>
      <c r="G2867" t="s">
        <v>191</v>
      </c>
      <c r="H2867">
        <v>92024</v>
      </c>
      <c r="I2867" t="s">
        <v>192</v>
      </c>
      <c r="J2867" t="s">
        <v>193</v>
      </c>
      <c r="K2867" t="s">
        <v>205</v>
      </c>
      <c r="L2867" s="90">
        <v>76.12</v>
      </c>
      <c r="M2867">
        <v>2</v>
      </c>
      <c r="N2867">
        <v>0</v>
      </c>
      <c r="O2867" s="90">
        <v>22.0748</v>
      </c>
      <c r="P2867"/>
      <c r="Q2867"/>
    </row>
    <row r="2868" spans="1:17" x14ac:dyDescent="0.25">
      <c r="A2868" t="s">
        <v>3718</v>
      </c>
      <c r="B2868" s="66">
        <v>43622</v>
      </c>
      <c r="C2868" t="s">
        <v>180</v>
      </c>
      <c r="D2868" t="s">
        <v>181</v>
      </c>
      <c r="E2868" t="s">
        <v>182</v>
      </c>
      <c r="F2868" t="s">
        <v>222</v>
      </c>
      <c r="G2868" t="s">
        <v>223</v>
      </c>
      <c r="H2868">
        <v>19134</v>
      </c>
      <c r="I2868" t="s">
        <v>224</v>
      </c>
      <c r="J2868" t="s">
        <v>186</v>
      </c>
      <c r="K2868" t="s">
        <v>200</v>
      </c>
      <c r="L2868" s="90">
        <v>127.104</v>
      </c>
      <c r="M2868">
        <v>6</v>
      </c>
      <c r="N2868">
        <v>0.2</v>
      </c>
      <c r="O2868" s="90">
        <v>28.598400000000002</v>
      </c>
      <c r="P2868"/>
      <c r="Q2868"/>
    </row>
    <row r="2869" spans="1:17" x14ac:dyDescent="0.25">
      <c r="A2869" t="s">
        <v>3719</v>
      </c>
      <c r="B2869" s="66">
        <v>43622</v>
      </c>
      <c r="C2869" t="s">
        <v>195</v>
      </c>
      <c r="D2869" t="s">
        <v>211</v>
      </c>
      <c r="E2869" t="s">
        <v>182</v>
      </c>
      <c r="F2869" t="s">
        <v>330</v>
      </c>
      <c r="G2869" t="s">
        <v>213</v>
      </c>
      <c r="H2869">
        <v>78745</v>
      </c>
      <c r="I2869" t="s">
        <v>214</v>
      </c>
      <c r="J2869" t="s">
        <v>193</v>
      </c>
      <c r="K2869" t="s">
        <v>208</v>
      </c>
      <c r="L2869" s="90">
        <v>6.8479999999999999</v>
      </c>
      <c r="M2869">
        <v>2</v>
      </c>
      <c r="N2869">
        <v>0.2</v>
      </c>
      <c r="O2869" s="90">
        <v>2.14</v>
      </c>
      <c r="P2869"/>
      <c r="Q2869"/>
    </row>
    <row r="2870" spans="1:17" x14ac:dyDescent="0.25">
      <c r="A2870" t="s">
        <v>3720</v>
      </c>
      <c r="B2870" s="66">
        <v>43623</v>
      </c>
      <c r="C2870" t="s">
        <v>228</v>
      </c>
      <c r="D2870" t="s">
        <v>189</v>
      </c>
      <c r="E2870" t="s">
        <v>182</v>
      </c>
      <c r="F2870" t="s">
        <v>227</v>
      </c>
      <c r="G2870" t="s">
        <v>213</v>
      </c>
      <c r="H2870">
        <v>77041</v>
      </c>
      <c r="I2870" t="s">
        <v>214</v>
      </c>
      <c r="J2870" t="s">
        <v>193</v>
      </c>
      <c r="K2870" t="s">
        <v>208</v>
      </c>
      <c r="L2870" s="90">
        <v>27.216000000000001</v>
      </c>
      <c r="M2870">
        <v>3</v>
      </c>
      <c r="N2870">
        <v>0.2</v>
      </c>
      <c r="O2870" s="90">
        <v>9.8658000000000001</v>
      </c>
      <c r="P2870"/>
      <c r="Q2870"/>
    </row>
    <row r="2871" spans="1:17" x14ac:dyDescent="0.25">
      <c r="A2871" t="s">
        <v>3721</v>
      </c>
      <c r="B2871" s="66">
        <v>43623</v>
      </c>
      <c r="C2871" t="s">
        <v>180</v>
      </c>
      <c r="D2871" t="s">
        <v>189</v>
      </c>
      <c r="E2871" t="s">
        <v>182</v>
      </c>
      <c r="F2871" t="s">
        <v>222</v>
      </c>
      <c r="G2871" t="s">
        <v>223</v>
      </c>
      <c r="H2871">
        <v>19134</v>
      </c>
      <c r="I2871" t="s">
        <v>224</v>
      </c>
      <c r="J2871" t="s">
        <v>193</v>
      </c>
      <c r="K2871" t="s">
        <v>205</v>
      </c>
      <c r="L2871" s="90">
        <v>453.6</v>
      </c>
      <c r="M2871">
        <v>3</v>
      </c>
      <c r="N2871">
        <v>0.2</v>
      </c>
      <c r="O2871" s="90">
        <v>90.72</v>
      </c>
      <c r="P2871"/>
      <c r="Q2871"/>
    </row>
    <row r="2872" spans="1:17" x14ac:dyDescent="0.25">
      <c r="A2872" t="s">
        <v>3722</v>
      </c>
      <c r="B2872" s="66">
        <v>43624</v>
      </c>
      <c r="C2872" t="s">
        <v>195</v>
      </c>
      <c r="D2872" t="s">
        <v>181</v>
      </c>
      <c r="E2872" t="s">
        <v>182</v>
      </c>
      <c r="F2872" t="s">
        <v>404</v>
      </c>
      <c r="G2872" t="s">
        <v>221</v>
      </c>
      <c r="H2872">
        <v>68104</v>
      </c>
      <c r="I2872" t="s">
        <v>214</v>
      </c>
      <c r="J2872" t="s">
        <v>186</v>
      </c>
      <c r="K2872" t="s">
        <v>200</v>
      </c>
      <c r="L2872" s="90">
        <v>1336.44</v>
      </c>
      <c r="M2872">
        <v>14</v>
      </c>
      <c r="N2872">
        <v>0</v>
      </c>
      <c r="O2872" s="90">
        <v>387.56760000000003</v>
      </c>
      <c r="P2872"/>
      <c r="Q2872"/>
    </row>
    <row r="2873" spans="1:17" x14ac:dyDescent="0.25">
      <c r="A2873" t="s">
        <v>3723</v>
      </c>
      <c r="B2873" s="66">
        <v>43624</v>
      </c>
      <c r="C2873" t="s">
        <v>228</v>
      </c>
      <c r="D2873" t="s">
        <v>181</v>
      </c>
      <c r="E2873" t="s">
        <v>182</v>
      </c>
      <c r="F2873" t="s">
        <v>241</v>
      </c>
      <c r="G2873" t="s">
        <v>242</v>
      </c>
      <c r="H2873">
        <v>10035</v>
      </c>
      <c r="I2873" t="s">
        <v>224</v>
      </c>
      <c r="J2873" t="s">
        <v>193</v>
      </c>
      <c r="K2873" t="s">
        <v>204</v>
      </c>
      <c r="L2873" s="90">
        <v>46.72</v>
      </c>
      <c r="M2873">
        <v>8</v>
      </c>
      <c r="N2873">
        <v>0.2</v>
      </c>
      <c r="O2873" s="90">
        <v>15.768000000000001</v>
      </c>
      <c r="P2873"/>
      <c r="Q2873"/>
    </row>
    <row r="2874" spans="1:17" x14ac:dyDescent="0.25">
      <c r="A2874" t="s">
        <v>3724</v>
      </c>
      <c r="B2874" s="66">
        <v>43624</v>
      </c>
      <c r="C2874" t="s">
        <v>180</v>
      </c>
      <c r="D2874" t="s">
        <v>181</v>
      </c>
      <c r="E2874" t="s">
        <v>182</v>
      </c>
      <c r="F2874" t="s">
        <v>222</v>
      </c>
      <c r="G2874" t="s">
        <v>223</v>
      </c>
      <c r="H2874">
        <v>19140</v>
      </c>
      <c r="I2874" t="s">
        <v>224</v>
      </c>
      <c r="J2874" t="s">
        <v>186</v>
      </c>
      <c r="K2874" t="s">
        <v>200</v>
      </c>
      <c r="L2874" s="90">
        <v>91.007999999999996</v>
      </c>
      <c r="M2874">
        <v>9</v>
      </c>
      <c r="N2874">
        <v>0.2</v>
      </c>
      <c r="O2874" s="90">
        <v>19.339200000000002</v>
      </c>
      <c r="P2874"/>
      <c r="Q2874"/>
    </row>
    <row r="2875" spans="1:17" x14ac:dyDescent="0.25">
      <c r="A2875" t="s">
        <v>3725</v>
      </c>
      <c r="B2875" s="66">
        <v>43624</v>
      </c>
      <c r="C2875" t="s">
        <v>195</v>
      </c>
      <c r="D2875" t="s">
        <v>211</v>
      </c>
      <c r="E2875" t="s">
        <v>182</v>
      </c>
      <c r="F2875" t="s">
        <v>227</v>
      </c>
      <c r="G2875" t="s">
        <v>213</v>
      </c>
      <c r="H2875">
        <v>77095</v>
      </c>
      <c r="I2875" t="s">
        <v>214</v>
      </c>
      <c r="J2875" t="s">
        <v>186</v>
      </c>
      <c r="K2875" t="s">
        <v>188</v>
      </c>
      <c r="L2875" s="90">
        <v>74.591999999999999</v>
      </c>
      <c r="M2875">
        <v>4</v>
      </c>
      <c r="N2875">
        <v>0.3</v>
      </c>
      <c r="O2875" s="90">
        <v>2.1312000000000002</v>
      </c>
      <c r="P2875"/>
      <c r="Q2875"/>
    </row>
    <row r="2876" spans="1:17" x14ac:dyDescent="0.25">
      <c r="A2876" t="s">
        <v>3726</v>
      </c>
      <c r="B2876" s="66">
        <v>43624</v>
      </c>
      <c r="C2876" t="s">
        <v>195</v>
      </c>
      <c r="D2876" t="s">
        <v>211</v>
      </c>
      <c r="E2876" t="s">
        <v>182</v>
      </c>
      <c r="F2876" t="s">
        <v>269</v>
      </c>
      <c r="G2876" t="s">
        <v>270</v>
      </c>
      <c r="H2876">
        <v>43229</v>
      </c>
      <c r="I2876" t="s">
        <v>224</v>
      </c>
      <c r="J2876" t="s">
        <v>193</v>
      </c>
      <c r="K2876" t="s">
        <v>208</v>
      </c>
      <c r="L2876" s="90">
        <v>16.224</v>
      </c>
      <c r="M2876">
        <v>2</v>
      </c>
      <c r="N2876">
        <v>0.2</v>
      </c>
      <c r="O2876" s="90">
        <v>5.8811999999999998</v>
      </c>
      <c r="P2876"/>
      <c r="Q2876"/>
    </row>
    <row r="2877" spans="1:17" x14ac:dyDescent="0.25">
      <c r="A2877" t="s">
        <v>3727</v>
      </c>
      <c r="B2877" s="66">
        <v>43624</v>
      </c>
      <c r="C2877" t="s">
        <v>195</v>
      </c>
      <c r="D2877" t="s">
        <v>181</v>
      </c>
      <c r="E2877" t="s">
        <v>182</v>
      </c>
      <c r="F2877" t="s">
        <v>310</v>
      </c>
      <c r="G2877" t="s">
        <v>191</v>
      </c>
      <c r="H2877">
        <v>92105</v>
      </c>
      <c r="I2877" t="s">
        <v>192</v>
      </c>
      <c r="J2877" t="s">
        <v>202</v>
      </c>
      <c r="K2877" t="s">
        <v>203</v>
      </c>
      <c r="L2877" s="90">
        <v>219.184</v>
      </c>
      <c r="M2877">
        <v>2</v>
      </c>
      <c r="N2877">
        <v>0.2</v>
      </c>
      <c r="O2877" s="90">
        <v>19.178599999999999</v>
      </c>
      <c r="P2877"/>
      <c r="Q2877"/>
    </row>
    <row r="2878" spans="1:17" x14ac:dyDescent="0.25">
      <c r="A2878" t="s">
        <v>3728</v>
      </c>
      <c r="B2878" s="66">
        <v>43624</v>
      </c>
      <c r="C2878" t="s">
        <v>334</v>
      </c>
      <c r="D2878" t="s">
        <v>181</v>
      </c>
      <c r="E2878" t="s">
        <v>182</v>
      </c>
      <c r="F2878" t="s">
        <v>227</v>
      </c>
      <c r="G2878" t="s">
        <v>213</v>
      </c>
      <c r="H2878">
        <v>77041</v>
      </c>
      <c r="I2878" t="s">
        <v>214</v>
      </c>
      <c r="J2878" t="s">
        <v>202</v>
      </c>
      <c r="K2878" t="s">
        <v>203</v>
      </c>
      <c r="L2878" s="90">
        <v>79.959999999999994</v>
      </c>
      <c r="M2878">
        <v>5</v>
      </c>
      <c r="N2878">
        <v>0.2</v>
      </c>
      <c r="O2878" s="90">
        <v>7.9960000000000004</v>
      </c>
      <c r="P2878"/>
      <c r="Q2878"/>
    </row>
    <row r="2879" spans="1:17" x14ac:dyDescent="0.25">
      <c r="A2879" t="s">
        <v>3729</v>
      </c>
      <c r="B2879" s="66">
        <v>43624</v>
      </c>
      <c r="C2879" t="s">
        <v>195</v>
      </c>
      <c r="D2879" t="s">
        <v>181</v>
      </c>
      <c r="E2879" t="s">
        <v>182</v>
      </c>
      <c r="F2879" t="s">
        <v>447</v>
      </c>
      <c r="G2879" t="s">
        <v>414</v>
      </c>
      <c r="H2879">
        <v>20852</v>
      </c>
      <c r="I2879" t="s">
        <v>224</v>
      </c>
      <c r="J2879" t="s">
        <v>202</v>
      </c>
      <c r="K2879" t="s">
        <v>203</v>
      </c>
      <c r="L2879" s="90">
        <v>90.48</v>
      </c>
      <c r="M2879">
        <v>2</v>
      </c>
      <c r="N2879">
        <v>0</v>
      </c>
      <c r="O2879" s="90">
        <v>23.524799999999999</v>
      </c>
      <c r="P2879"/>
      <c r="Q2879"/>
    </row>
    <row r="2880" spans="1:17" x14ac:dyDescent="0.25">
      <c r="A2880" t="s">
        <v>3730</v>
      </c>
      <c r="B2880" s="66">
        <v>43624</v>
      </c>
      <c r="C2880" t="s">
        <v>180</v>
      </c>
      <c r="D2880" t="s">
        <v>181</v>
      </c>
      <c r="E2880" t="s">
        <v>182</v>
      </c>
      <c r="F2880" t="s">
        <v>372</v>
      </c>
      <c r="G2880" t="s">
        <v>247</v>
      </c>
      <c r="H2880">
        <v>85204</v>
      </c>
      <c r="I2880" t="s">
        <v>192</v>
      </c>
      <c r="J2880" t="s">
        <v>186</v>
      </c>
      <c r="K2880" t="s">
        <v>187</v>
      </c>
      <c r="L2880" s="90">
        <v>127.764</v>
      </c>
      <c r="M2880">
        <v>6</v>
      </c>
      <c r="N2880">
        <v>0.7</v>
      </c>
      <c r="O2880" s="90">
        <v>191.64599999999999</v>
      </c>
      <c r="P2880"/>
      <c r="Q2880"/>
    </row>
    <row r="2881" spans="1:17" x14ac:dyDescent="0.25">
      <c r="A2881" t="s">
        <v>3731</v>
      </c>
      <c r="B2881" s="66">
        <v>43624</v>
      </c>
      <c r="C2881" t="s">
        <v>180</v>
      </c>
      <c r="D2881" t="s">
        <v>181</v>
      </c>
      <c r="E2881" t="s">
        <v>182</v>
      </c>
      <c r="F2881" t="s">
        <v>219</v>
      </c>
      <c r="G2881" t="s">
        <v>191</v>
      </c>
      <c r="H2881">
        <v>94110</v>
      </c>
      <c r="I2881" t="s">
        <v>192</v>
      </c>
      <c r="J2881" t="s">
        <v>193</v>
      </c>
      <c r="K2881" t="s">
        <v>199</v>
      </c>
      <c r="L2881" s="90">
        <v>34.049999999999997</v>
      </c>
      <c r="M2881">
        <v>3</v>
      </c>
      <c r="N2881">
        <v>0</v>
      </c>
      <c r="O2881" s="90">
        <v>9.5340000000000007</v>
      </c>
      <c r="P2881"/>
      <c r="Q2881"/>
    </row>
    <row r="2882" spans="1:17" x14ac:dyDescent="0.25">
      <c r="A2882" t="s">
        <v>3732</v>
      </c>
      <c r="B2882" s="66">
        <v>43624</v>
      </c>
      <c r="C2882" t="s">
        <v>334</v>
      </c>
      <c r="D2882" t="s">
        <v>181</v>
      </c>
      <c r="E2882" t="s">
        <v>182</v>
      </c>
      <c r="F2882" t="s">
        <v>241</v>
      </c>
      <c r="G2882" t="s">
        <v>242</v>
      </c>
      <c r="H2882">
        <v>10009</v>
      </c>
      <c r="I2882" t="s">
        <v>224</v>
      </c>
      <c r="J2882" t="s">
        <v>202</v>
      </c>
      <c r="K2882" t="s">
        <v>203</v>
      </c>
      <c r="L2882" s="90">
        <v>16.989999999999998</v>
      </c>
      <c r="M2882">
        <v>1</v>
      </c>
      <c r="N2882">
        <v>0</v>
      </c>
      <c r="O2882" s="90">
        <v>4.4173999999999998</v>
      </c>
      <c r="P2882"/>
      <c r="Q2882"/>
    </row>
    <row r="2883" spans="1:17" x14ac:dyDescent="0.25">
      <c r="A2883" t="s">
        <v>3733</v>
      </c>
      <c r="B2883" s="66">
        <v>43625</v>
      </c>
      <c r="C2883" t="s">
        <v>195</v>
      </c>
      <c r="D2883" t="s">
        <v>181</v>
      </c>
      <c r="E2883" t="s">
        <v>182</v>
      </c>
      <c r="F2883" t="s">
        <v>280</v>
      </c>
      <c r="G2883" t="s">
        <v>238</v>
      </c>
      <c r="H2883">
        <v>19711</v>
      </c>
      <c r="I2883" t="s">
        <v>224</v>
      </c>
      <c r="J2883" t="s">
        <v>193</v>
      </c>
      <c r="K2883" t="s">
        <v>194</v>
      </c>
      <c r="L2883" s="90">
        <v>14.94</v>
      </c>
      <c r="M2883">
        <v>3</v>
      </c>
      <c r="N2883">
        <v>0</v>
      </c>
      <c r="O2883" s="90">
        <v>6.8723999999999998</v>
      </c>
      <c r="P2883"/>
      <c r="Q2883"/>
    </row>
    <row r="2884" spans="1:17" x14ac:dyDescent="0.25">
      <c r="A2884" t="s">
        <v>3734</v>
      </c>
      <c r="B2884" s="66">
        <v>43625</v>
      </c>
      <c r="C2884" t="s">
        <v>228</v>
      </c>
      <c r="D2884" t="s">
        <v>181</v>
      </c>
      <c r="E2884" t="s">
        <v>182</v>
      </c>
      <c r="F2884" t="s">
        <v>219</v>
      </c>
      <c r="G2884" t="s">
        <v>191</v>
      </c>
      <c r="H2884">
        <v>94122</v>
      </c>
      <c r="I2884" t="s">
        <v>192</v>
      </c>
      <c r="J2884" t="s">
        <v>193</v>
      </c>
      <c r="K2884" t="s">
        <v>204</v>
      </c>
      <c r="L2884" s="90">
        <v>89.712000000000003</v>
      </c>
      <c r="M2884">
        <v>6</v>
      </c>
      <c r="N2884">
        <v>0.2</v>
      </c>
      <c r="O2884" s="90">
        <v>30.277799999999999</v>
      </c>
      <c r="P2884"/>
      <c r="Q2884"/>
    </row>
    <row r="2885" spans="1:17" x14ac:dyDescent="0.25">
      <c r="A2885" t="s">
        <v>3735</v>
      </c>
      <c r="B2885" s="66">
        <v>43625</v>
      </c>
      <c r="C2885" t="s">
        <v>195</v>
      </c>
      <c r="D2885" t="s">
        <v>181</v>
      </c>
      <c r="E2885" t="s">
        <v>182</v>
      </c>
      <c r="F2885" t="s">
        <v>446</v>
      </c>
      <c r="G2885" t="s">
        <v>236</v>
      </c>
      <c r="H2885">
        <v>48073</v>
      </c>
      <c r="I2885" t="s">
        <v>214</v>
      </c>
      <c r="J2885" t="s">
        <v>193</v>
      </c>
      <c r="K2885" t="s">
        <v>208</v>
      </c>
      <c r="L2885" s="90">
        <v>22.38</v>
      </c>
      <c r="M2885">
        <v>2</v>
      </c>
      <c r="N2885">
        <v>0</v>
      </c>
      <c r="O2885" s="90">
        <v>10.7424</v>
      </c>
      <c r="P2885"/>
      <c r="Q2885"/>
    </row>
    <row r="2886" spans="1:17" x14ac:dyDescent="0.25">
      <c r="A2886" t="s">
        <v>3736</v>
      </c>
      <c r="B2886" s="66">
        <v>43625</v>
      </c>
      <c r="C2886" t="s">
        <v>195</v>
      </c>
      <c r="D2886" t="s">
        <v>181</v>
      </c>
      <c r="E2886" t="s">
        <v>182</v>
      </c>
      <c r="F2886" t="s">
        <v>401</v>
      </c>
      <c r="G2886" t="s">
        <v>270</v>
      </c>
      <c r="H2886">
        <v>43130</v>
      </c>
      <c r="I2886" t="s">
        <v>224</v>
      </c>
      <c r="J2886" t="s">
        <v>186</v>
      </c>
      <c r="K2886" t="s">
        <v>188</v>
      </c>
      <c r="L2886" s="90">
        <v>85.245999999999995</v>
      </c>
      <c r="M2886">
        <v>2</v>
      </c>
      <c r="N2886">
        <v>0.3</v>
      </c>
      <c r="O2886" s="90">
        <v>1.2178</v>
      </c>
      <c r="P2886"/>
      <c r="Q2886"/>
    </row>
    <row r="2887" spans="1:17" x14ac:dyDescent="0.25">
      <c r="A2887" t="s">
        <v>3737</v>
      </c>
      <c r="B2887" s="66">
        <v>43625</v>
      </c>
      <c r="C2887" t="s">
        <v>195</v>
      </c>
      <c r="D2887" t="s">
        <v>211</v>
      </c>
      <c r="E2887" t="s">
        <v>182</v>
      </c>
      <c r="F2887" t="s">
        <v>538</v>
      </c>
      <c r="G2887" t="s">
        <v>191</v>
      </c>
      <c r="H2887">
        <v>95336</v>
      </c>
      <c r="I2887" t="s">
        <v>192</v>
      </c>
      <c r="J2887" t="s">
        <v>193</v>
      </c>
      <c r="K2887" t="s">
        <v>208</v>
      </c>
      <c r="L2887" s="90">
        <v>314.55</v>
      </c>
      <c r="M2887">
        <v>3</v>
      </c>
      <c r="N2887">
        <v>0</v>
      </c>
      <c r="O2887" s="90">
        <v>150.98400000000001</v>
      </c>
      <c r="P2887"/>
      <c r="Q2887"/>
    </row>
    <row r="2888" spans="1:17" x14ac:dyDescent="0.25">
      <c r="A2888" t="s">
        <v>3738</v>
      </c>
      <c r="B2888" s="66">
        <v>43625</v>
      </c>
      <c r="C2888" t="s">
        <v>195</v>
      </c>
      <c r="D2888" t="s">
        <v>181</v>
      </c>
      <c r="E2888" t="s">
        <v>182</v>
      </c>
      <c r="F2888" t="s">
        <v>269</v>
      </c>
      <c r="G2888" t="s">
        <v>270</v>
      </c>
      <c r="H2888">
        <v>43229</v>
      </c>
      <c r="I2888" t="s">
        <v>224</v>
      </c>
      <c r="J2888" t="s">
        <v>193</v>
      </c>
      <c r="K2888" t="s">
        <v>208</v>
      </c>
      <c r="L2888" s="90">
        <v>9.2479999999999993</v>
      </c>
      <c r="M2888">
        <v>2</v>
      </c>
      <c r="N2888">
        <v>0.2</v>
      </c>
      <c r="O2888" s="90">
        <v>3.3523999999999998</v>
      </c>
      <c r="P2888"/>
      <c r="Q2888"/>
    </row>
    <row r="2889" spans="1:17" x14ac:dyDescent="0.25">
      <c r="A2889" t="s">
        <v>3739</v>
      </c>
      <c r="B2889" s="66">
        <v>43626</v>
      </c>
      <c r="C2889" t="s">
        <v>228</v>
      </c>
      <c r="D2889" t="s">
        <v>189</v>
      </c>
      <c r="E2889" t="s">
        <v>182</v>
      </c>
      <c r="F2889" t="s">
        <v>639</v>
      </c>
      <c r="G2889" t="s">
        <v>345</v>
      </c>
      <c r="H2889">
        <v>2895</v>
      </c>
      <c r="I2889" t="s">
        <v>224</v>
      </c>
      <c r="J2889" t="s">
        <v>193</v>
      </c>
      <c r="K2889" t="s">
        <v>208</v>
      </c>
      <c r="L2889" s="90">
        <v>45.36</v>
      </c>
      <c r="M2889">
        <v>7</v>
      </c>
      <c r="N2889">
        <v>0</v>
      </c>
      <c r="O2889" s="90">
        <v>21.7728</v>
      </c>
      <c r="P2889"/>
      <c r="Q2889"/>
    </row>
    <row r="2890" spans="1:17" x14ac:dyDescent="0.25">
      <c r="A2890" t="s">
        <v>3740</v>
      </c>
      <c r="B2890" s="66">
        <v>43626</v>
      </c>
      <c r="C2890" t="s">
        <v>195</v>
      </c>
      <c r="D2890" t="s">
        <v>181</v>
      </c>
      <c r="E2890" t="s">
        <v>182</v>
      </c>
      <c r="F2890" t="s">
        <v>713</v>
      </c>
      <c r="G2890" t="s">
        <v>242</v>
      </c>
      <c r="H2890">
        <v>13501</v>
      </c>
      <c r="I2890" t="s">
        <v>224</v>
      </c>
      <c r="J2890" t="s">
        <v>202</v>
      </c>
      <c r="K2890" t="s">
        <v>168</v>
      </c>
      <c r="L2890" s="90">
        <v>79.989999999999995</v>
      </c>
      <c r="M2890">
        <v>1</v>
      </c>
      <c r="N2890">
        <v>0</v>
      </c>
      <c r="O2890" s="90">
        <v>28.796399999999998</v>
      </c>
      <c r="P2890"/>
      <c r="Q2890"/>
    </row>
    <row r="2891" spans="1:17" x14ac:dyDescent="0.25">
      <c r="A2891" t="s">
        <v>3741</v>
      </c>
      <c r="B2891" s="66">
        <v>43626</v>
      </c>
      <c r="C2891" t="s">
        <v>228</v>
      </c>
      <c r="D2891" t="s">
        <v>189</v>
      </c>
      <c r="E2891" t="s">
        <v>182</v>
      </c>
      <c r="F2891" t="s">
        <v>505</v>
      </c>
      <c r="G2891" t="s">
        <v>207</v>
      </c>
      <c r="H2891">
        <v>27604</v>
      </c>
      <c r="I2891" t="s">
        <v>185</v>
      </c>
      <c r="J2891" t="s">
        <v>202</v>
      </c>
      <c r="K2891" t="s">
        <v>203</v>
      </c>
      <c r="L2891" s="90">
        <v>74.239999999999995</v>
      </c>
      <c r="M2891">
        <v>1</v>
      </c>
      <c r="N2891">
        <v>0.2</v>
      </c>
      <c r="O2891" s="90">
        <v>8.3520000000000003</v>
      </c>
      <c r="P2891"/>
      <c r="Q2891"/>
    </row>
    <row r="2892" spans="1:17" x14ac:dyDescent="0.25">
      <c r="A2892" t="s">
        <v>3742</v>
      </c>
      <c r="B2892" s="66">
        <v>43626</v>
      </c>
      <c r="C2892" t="s">
        <v>228</v>
      </c>
      <c r="D2892" t="s">
        <v>181</v>
      </c>
      <c r="E2892" t="s">
        <v>182</v>
      </c>
      <c r="F2892" t="s">
        <v>430</v>
      </c>
      <c r="G2892" t="s">
        <v>231</v>
      </c>
      <c r="H2892">
        <v>61107</v>
      </c>
      <c r="I2892" t="s">
        <v>214</v>
      </c>
      <c r="J2892" t="s">
        <v>193</v>
      </c>
      <c r="K2892" t="s">
        <v>204</v>
      </c>
      <c r="L2892" s="90">
        <v>33.567999999999998</v>
      </c>
      <c r="M2892">
        <v>8</v>
      </c>
      <c r="N2892">
        <v>0.8</v>
      </c>
      <c r="O2892" s="90">
        <v>53.708799999999997</v>
      </c>
      <c r="P2892"/>
      <c r="Q2892"/>
    </row>
    <row r="2893" spans="1:17" x14ac:dyDescent="0.25">
      <c r="A2893" t="s">
        <v>3743</v>
      </c>
      <c r="B2893" s="66">
        <v>43626</v>
      </c>
      <c r="C2893" t="s">
        <v>195</v>
      </c>
      <c r="D2893" t="s">
        <v>181</v>
      </c>
      <c r="E2893" t="s">
        <v>182</v>
      </c>
      <c r="F2893" t="s">
        <v>190</v>
      </c>
      <c r="G2893" t="s">
        <v>191</v>
      </c>
      <c r="H2893">
        <v>90032</v>
      </c>
      <c r="I2893" t="s">
        <v>192</v>
      </c>
      <c r="J2893" t="s">
        <v>193</v>
      </c>
      <c r="K2893" t="s">
        <v>199</v>
      </c>
      <c r="L2893" s="90">
        <v>64.959999999999994</v>
      </c>
      <c r="M2893">
        <v>2</v>
      </c>
      <c r="N2893">
        <v>0</v>
      </c>
      <c r="O2893" s="90">
        <v>2.5983999999999998</v>
      </c>
      <c r="P2893"/>
      <c r="Q2893"/>
    </row>
    <row r="2894" spans="1:17" x14ac:dyDescent="0.25">
      <c r="A2894" t="s">
        <v>3744</v>
      </c>
      <c r="B2894" s="66">
        <v>43626</v>
      </c>
      <c r="C2894" t="s">
        <v>195</v>
      </c>
      <c r="D2894" t="s">
        <v>189</v>
      </c>
      <c r="E2894" t="s">
        <v>182</v>
      </c>
      <c r="F2894" t="s">
        <v>733</v>
      </c>
      <c r="G2894" t="s">
        <v>191</v>
      </c>
      <c r="H2894">
        <v>93030</v>
      </c>
      <c r="I2894" t="s">
        <v>192</v>
      </c>
      <c r="J2894" t="s">
        <v>193</v>
      </c>
      <c r="K2894" t="s">
        <v>204</v>
      </c>
      <c r="L2894" s="90">
        <v>23.135999999999999</v>
      </c>
      <c r="M2894">
        <v>6</v>
      </c>
      <c r="N2894">
        <v>0.2</v>
      </c>
      <c r="O2894" s="90">
        <v>8.3867999999999991</v>
      </c>
      <c r="P2894"/>
      <c r="Q2894"/>
    </row>
    <row r="2895" spans="1:17" x14ac:dyDescent="0.25">
      <c r="A2895" t="s">
        <v>3745</v>
      </c>
      <c r="B2895" s="66">
        <v>43627</v>
      </c>
      <c r="C2895" t="s">
        <v>180</v>
      </c>
      <c r="D2895" t="s">
        <v>189</v>
      </c>
      <c r="E2895" t="s">
        <v>182</v>
      </c>
      <c r="F2895" t="s">
        <v>241</v>
      </c>
      <c r="G2895" t="s">
        <v>242</v>
      </c>
      <c r="H2895">
        <v>10035</v>
      </c>
      <c r="I2895" t="s">
        <v>224</v>
      </c>
      <c r="J2895" t="s">
        <v>186</v>
      </c>
      <c r="K2895" t="s">
        <v>200</v>
      </c>
      <c r="L2895" s="90">
        <v>210.68</v>
      </c>
      <c r="M2895">
        <v>2</v>
      </c>
      <c r="N2895">
        <v>0</v>
      </c>
      <c r="O2895" s="90">
        <v>50.563200000000002</v>
      </c>
      <c r="P2895"/>
      <c r="Q2895"/>
    </row>
    <row r="2896" spans="1:17" x14ac:dyDescent="0.25">
      <c r="A2896" t="s">
        <v>3746</v>
      </c>
      <c r="B2896" s="66">
        <v>43627</v>
      </c>
      <c r="C2896" t="s">
        <v>180</v>
      </c>
      <c r="D2896" t="s">
        <v>189</v>
      </c>
      <c r="E2896" t="s">
        <v>182</v>
      </c>
      <c r="F2896" t="s">
        <v>280</v>
      </c>
      <c r="G2896" t="s">
        <v>238</v>
      </c>
      <c r="H2896">
        <v>19711</v>
      </c>
      <c r="I2896" t="s">
        <v>224</v>
      </c>
      <c r="J2896" t="s">
        <v>193</v>
      </c>
      <c r="K2896" t="s">
        <v>199</v>
      </c>
      <c r="L2896" s="90">
        <v>85.52</v>
      </c>
      <c r="M2896">
        <v>2</v>
      </c>
      <c r="N2896">
        <v>0</v>
      </c>
      <c r="O2896" s="90">
        <v>22.235199999999999</v>
      </c>
      <c r="P2896"/>
      <c r="Q2896"/>
    </row>
    <row r="2897" spans="1:17" x14ac:dyDescent="0.25">
      <c r="A2897" t="s">
        <v>3747</v>
      </c>
      <c r="B2897" s="66">
        <v>43627</v>
      </c>
      <c r="C2897" t="s">
        <v>195</v>
      </c>
      <c r="D2897" t="s">
        <v>181</v>
      </c>
      <c r="E2897" t="s">
        <v>182</v>
      </c>
      <c r="F2897" t="s">
        <v>376</v>
      </c>
      <c r="G2897" t="s">
        <v>249</v>
      </c>
      <c r="H2897">
        <v>24153</v>
      </c>
      <c r="I2897" t="s">
        <v>185</v>
      </c>
      <c r="J2897" t="s">
        <v>193</v>
      </c>
      <c r="K2897" t="s">
        <v>205</v>
      </c>
      <c r="L2897" s="90">
        <v>35.04</v>
      </c>
      <c r="M2897">
        <v>2</v>
      </c>
      <c r="N2897">
        <v>0</v>
      </c>
      <c r="O2897" s="90">
        <v>12.263999999999999</v>
      </c>
      <c r="P2897"/>
      <c r="Q2897"/>
    </row>
    <row r="2898" spans="1:17" x14ac:dyDescent="0.25">
      <c r="A2898" t="s">
        <v>3748</v>
      </c>
      <c r="B2898" s="66">
        <v>43627</v>
      </c>
      <c r="C2898" t="s">
        <v>228</v>
      </c>
      <c r="D2898" t="s">
        <v>211</v>
      </c>
      <c r="E2898" t="s">
        <v>182</v>
      </c>
      <c r="F2898" t="s">
        <v>222</v>
      </c>
      <c r="G2898" t="s">
        <v>223</v>
      </c>
      <c r="H2898">
        <v>19143</v>
      </c>
      <c r="I2898" t="s">
        <v>224</v>
      </c>
      <c r="J2898" t="s">
        <v>186</v>
      </c>
      <c r="K2898" t="s">
        <v>198</v>
      </c>
      <c r="L2898" s="90">
        <v>154.76400000000001</v>
      </c>
      <c r="M2898">
        <v>3</v>
      </c>
      <c r="N2898">
        <v>0.4</v>
      </c>
      <c r="O2898" s="90">
        <v>36.111600000000003</v>
      </c>
      <c r="P2898"/>
      <c r="Q2898"/>
    </row>
    <row r="2899" spans="1:17" x14ac:dyDescent="0.25">
      <c r="A2899" t="s">
        <v>3749</v>
      </c>
      <c r="B2899" s="66">
        <v>43627</v>
      </c>
      <c r="C2899" t="s">
        <v>195</v>
      </c>
      <c r="D2899" t="s">
        <v>211</v>
      </c>
      <c r="E2899" t="s">
        <v>182</v>
      </c>
      <c r="F2899" t="s">
        <v>190</v>
      </c>
      <c r="G2899" t="s">
        <v>191</v>
      </c>
      <c r="H2899">
        <v>90049</v>
      </c>
      <c r="I2899" t="s">
        <v>192</v>
      </c>
      <c r="J2899" t="s">
        <v>202</v>
      </c>
      <c r="K2899" t="s">
        <v>168</v>
      </c>
      <c r="L2899" s="90">
        <v>107.97</v>
      </c>
      <c r="M2899">
        <v>3</v>
      </c>
      <c r="N2899">
        <v>0</v>
      </c>
      <c r="O2899" s="90">
        <v>22.6737</v>
      </c>
      <c r="P2899"/>
      <c r="Q2899"/>
    </row>
    <row r="2900" spans="1:17" x14ac:dyDescent="0.25">
      <c r="A2900" t="s">
        <v>3750</v>
      </c>
      <c r="B2900" s="66">
        <v>43627</v>
      </c>
      <c r="C2900" t="s">
        <v>228</v>
      </c>
      <c r="D2900" t="s">
        <v>181</v>
      </c>
      <c r="E2900" t="s">
        <v>182</v>
      </c>
      <c r="F2900" t="s">
        <v>769</v>
      </c>
      <c r="G2900" t="s">
        <v>264</v>
      </c>
      <c r="H2900">
        <v>80634</v>
      </c>
      <c r="I2900" t="s">
        <v>192</v>
      </c>
      <c r="J2900" t="s">
        <v>193</v>
      </c>
      <c r="K2900" t="s">
        <v>226</v>
      </c>
      <c r="L2900" s="90">
        <v>18.687999999999999</v>
      </c>
      <c r="M2900">
        <v>2</v>
      </c>
      <c r="N2900">
        <v>0.2</v>
      </c>
      <c r="O2900" s="90">
        <v>7.008</v>
      </c>
      <c r="P2900"/>
      <c r="Q2900"/>
    </row>
    <row r="2901" spans="1:17" x14ac:dyDescent="0.25">
      <c r="A2901" t="s">
        <v>3751</v>
      </c>
      <c r="B2901" s="66">
        <v>43628</v>
      </c>
      <c r="C2901" t="s">
        <v>195</v>
      </c>
      <c r="D2901" t="s">
        <v>181</v>
      </c>
      <c r="E2901" t="s">
        <v>182</v>
      </c>
      <c r="F2901" t="s">
        <v>222</v>
      </c>
      <c r="G2901" t="s">
        <v>223</v>
      </c>
      <c r="H2901">
        <v>19134</v>
      </c>
      <c r="I2901" t="s">
        <v>224</v>
      </c>
      <c r="J2901" t="s">
        <v>186</v>
      </c>
      <c r="K2901" t="s">
        <v>188</v>
      </c>
      <c r="L2901" s="90">
        <v>198.744</v>
      </c>
      <c r="M2901">
        <v>4</v>
      </c>
      <c r="N2901">
        <v>0.3</v>
      </c>
      <c r="O2901" s="90">
        <v>14.196</v>
      </c>
      <c r="P2901"/>
      <c r="Q2901"/>
    </row>
    <row r="2902" spans="1:17" x14ac:dyDescent="0.25">
      <c r="A2902" t="s">
        <v>3752</v>
      </c>
      <c r="B2902" s="66">
        <v>43628</v>
      </c>
      <c r="C2902" t="s">
        <v>195</v>
      </c>
      <c r="D2902" t="s">
        <v>181</v>
      </c>
      <c r="E2902" t="s">
        <v>182</v>
      </c>
      <c r="F2902" t="s">
        <v>241</v>
      </c>
      <c r="G2902" t="s">
        <v>242</v>
      </c>
      <c r="H2902">
        <v>10011</v>
      </c>
      <c r="I2902" t="s">
        <v>224</v>
      </c>
      <c r="J2902" t="s">
        <v>202</v>
      </c>
      <c r="K2902" t="s">
        <v>203</v>
      </c>
      <c r="L2902" s="90">
        <v>503.96</v>
      </c>
      <c r="M2902">
        <v>4</v>
      </c>
      <c r="N2902">
        <v>0</v>
      </c>
      <c r="O2902" s="90">
        <v>125.99</v>
      </c>
      <c r="P2902"/>
      <c r="Q2902"/>
    </row>
    <row r="2903" spans="1:17" x14ac:dyDescent="0.25">
      <c r="A2903" t="s">
        <v>3753</v>
      </c>
      <c r="B2903" s="66">
        <v>43628</v>
      </c>
      <c r="C2903" t="s">
        <v>195</v>
      </c>
      <c r="D2903" t="s">
        <v>189</v>
      </c>
      <c r="E2903" t="s">
        <v>182</v>
      </c>
      <c r="F2903" t="s">
        <v>244</v>
      </c>
      <c r="G2903" t="s">
        <v>270</v>
      </c>
      <c r="H2903">
        <v>45373</v>
      </c>
      <c r="I2903" t="s">
        <v>224</v>
      </c>
      <c r="J2903" t="s">
        <v>202</v>
      </c>
      <c r="K2903" t="s">
        <v>203</v>
      </c>
      <c r="L2903" s="90">
        <v>23.975999999999999</v>
      </c>
      <c r="M2903">
        <v>4</v>
      </c>
      <c r="N2903">
        <v>0.4</v>
      </c>
      <c r="O2903" s="90">
        <v>15.5844</v>
      </c>
      <c r="P2903"/>
      <c r="Q2903"/>
    </row>
    <row r="2904" spans="1:17" x14ac:dyDescent="0.25">
      <c r="A2904" t="s">
        <v>3754</v>
      </c>
      <c r="B2904" s="66">
        <v>43628</v>
      </c>
      <c r="C2904" t="s">
        <v>195</v>
      </c>
      <c r="D2904" t="s">
        <v>181</v>
      </c>
      <c r="E2904" t="s">
        <v>182</v>
      </c>
      <c r="F2904" t="s">
        <v>366</v>
      </c>
      <c r="G2904" t="s">
        <v>333</v>
      </c>
      <c r="H2904">
        <v>30318</v>
      </c>
      <c r="I2904" t="s">
        <v>185</v>
      </c>
      <c r="J2904" t="s">
        <v>193</v>
      </c>
      <c r="K2904" t="s">
        <v>208</v>
      </c>
      <c r="L2904" s="90">
        <v>193.8</v>
      </c>
      <c r="M2904">
        <v>5</v>
      </c>
      <c r="N2904">
        <v>0</v>
      </c>
      <c r="O2904" s="90">
        <v>94.962000000000003</v>
      </c>
      <c r="P2904"/>
      <c r="Q2904"/>
    </row>
    <row r="2905" spans="1:17" x14ac:dyDescent="0.25">
      <c r="A2905" t="s">
        <v>3755</v>
      </c>
      <c r="B2905" s="66">
        <v>43628</v>
      </c>
      <c r="C2905" t="s">
        <v>195</v>
      </c>
      <c r="D2905" t="s">
        <v>189</v>
      </c>
      <c r="E2905" t="s">
        <v>182</v>
      </c>
      <c r="F2905" t="s">
        <v>612</v>
      </c>
      <c r="G2905" t="s">
        <v>502</v>
      </c>
      <c r="H2905">
        <v>66212</v>
      </c>
      <c r="I2905" t="s">
        <v>214</v>
      </c>
      <c r="J2905" t="s">
        <v>193</v>
      </c>
      <c r="K2905" t="s">
        <v>208</v>
      </c>
      <c r="L2905" s="90">
        <v>13.56</v>
      </c>
      <c r="M2905">
        <v>2</v>
      </c>
      <c r="N2905">
        <v>0</v>
      </c>
      <c r="O2905" s="90">
        <v>6.2375999999999996</v>
      </c>
      <c r="P2905"/>
      <c r="Q2905"/>
    </row>
    <row r="2906" spans="1:17" x14ac:dyDescent="0.25">
      <c r="A2906" t="s">
        <v>3756</v>
      </c>
      <c r="B2906" s="66">
        <v>43628</v>
      </c>
      <c r="C2906" t="s">
        <v>195</v>
      </c>
      <c r="D2906" t="s">
        <v>181</v>
      </c>
      <c r="E2906" t="s">
        <v>182</v>
      </c>
      <c r="F2906" t="s">
        <v>245</v>
      </c>
      <c r="G2906" t="s">
        <v>231</v>
      </c>
      <c r="H2906">
        <v>60610</v>
      </c>
      <c r="I2906" t="s">
        <v>214</v>
      </c>
      <c r="J2906" t="s">
        <v>193</v>
      </c>
      <c r="K2906" t="s">
        <v>226</v>
      </c>
      <c r="L2906" s="90">
        <v>7.0720000000000001</v>
      </c>
      <c r="M2906">
        <v>2</v>
      </c>
      <c r="N2906">
        <v>0.2</v>
      </c>
      <c r="O2906" s="90">
        <v>2.3868</v>
      </c>
      <c r="P2906"/>
      <c r="Q2906"/>
    </row>
    <row r="2907" spans="1:17" x14ac:dyDescent="0.25">
      <c r="A2907" t="s">
        <v>3757</v>
      </c>
      <c r="B2907" s="66">
        <v>43628</v>
      </c>
      <c r="C2907" t="s">
        <v>195</v>
      </c>
      <c r="D2907" t="s">
        <v>211</v>
      </c>
      <c r="E2907" t="s">
        <v>182</v>
      </c>
      <c r="F2907" t="s">
        <v>387</v>
      </c>
      <c r="G2907" t="s">
        <v>270</v>
      </c>
      <c r="H2907">
        <v>44105</v>
      </c>
      <c r="I2907" t="s">
        <v>224</v>
      </c>
      <c r="J2907" t="s">
        <v>202</v>
      </c>
      <c r="K2907" t="s">
        <v>203</v>
      </c>
      <c r="L2907" s="90">
        <v>210.56399999999999</v>
      </c>
      <c r="M2907">
        <v>6</v>
      </c>
      <c r="N2907">
        <v>0.4</v>
      </c>
      <c r="O2907" s="90">
        <v>52.640999999999998</v>
      </c>
      <c r="P2907"/>
      <c r="Q2907"/>
    </row>
    <row r="2908" spans="1:17" x14ac:dyDescent="0.25">
      <c r="A2908" t="s">
        <v>3758</v>
      </c>
      <c r="B2908" s="66">
        <v>43629</v>
      </c>
      <c r="C2908" t="s">
        <v>195</v>
      </c>
      <c r="D2908" t="s">
        <v>181</v>
      </c>
      <c r="E2908" t="s">
        <v>182</v>
      </c>
      <c r="F2908" t="s">
        <v>394</v>
      </c>
      <c r="G2908" t="s">
        <v>242</v>
      </c>
      <c r="H2908">
        <v>10550</v>
      </c>
      <c r="I2908" t="s">
        <v>224</v>
      </c>
      <c r="J2908" t="s">
        <v>193</v>
      </c>
      <c r="K2908" t="s">
        <v>226</v>
      </c>
      <c r="L2908" s="90">
        <v>62.28</v>
      </c>
      <c r="M2908">
        <v>4</v>
      </c>
      <c r="N2908">
        <v>0</v>
      </c>
      <c r="O2908" s="90">
        <v>29.271599999999999</v>
      </c>
      <c r="P2908"/>
      <c r="Q2908"/>
    </row>
    <row r="2909" spans="1:17" x14ac:dyDescent="0.25">
      <c r="A2909" t="s">
        <v>3759</v>
      </c>
      <c r="B2909" s="66">
        <v>43629</v>
      </c>
      <c r="C2909" t="s">
        <v>180</v>
      </c>
      <c r="D2909" t="s">
        <v>181</v>
      </c>
      <c r="E2909" t="s">
        <v>182</v>
      </c>
      <c r="F2909" t="s">
        <v>461</v>
      </c>
      <c r="G2909" t="s">
        <v>242</v>
      </c>
      <c r="H2909">
        <v>11520</v>
      </c>
      <c r="I2909" t="s">
        <v>224</v>
      </c>
      <c r="J2909" t="s">
        <v>193</v>
      </c>
      <c r="K2909" t="s">
        <v>204</v>
      </c>
      <c r="L2909" s="90">
        <v>17.248000000000001</v>
      </c>
      <c r="M2909">
        <v>2</v>
      </c>
      <c r="N2909">
        <v>0.2</v>
      </c>
      <c r="O2909" s="90">
        <v>6.0368000000000004</v>
      </c>
      <c r="P2909"/>
      <c r="Q2909"/>
    </row>
    <row r="2910" spans="1:17" x14ac:dyDescent="0.25">
      <c r="A2910" t="s">
        <v>3760</v>
      </c>
      <c r="B2910" s="66">
        <v>43629</v>
      </c>
      <c r="C2910" t="s">
        <v>228</v>
      </c>
      <c r="D2910" t="s">
        <v>211</v>
      </c>
      <c r="E2910" t="s">
        <v>182</v>
      </c>
      <c r="F2910" t="s">
        <v>190</v>
      </c>
      <c r="G2910" t="s">
        <v>191</v>
      </c>
      <c r="H2910">
        <v>90045</v>
      </c>
      <c r="I2910" t="s">
        <v>192</v>
      </c>
      <c r="J2910" t="s">
        <v>186</v>
      </c>
      <c r="K2910" t="s">
        <v>200</v>
      </c>
      <c r="L2910" s="90">
        <v>44.67</v>
      </c>
      <c r="M2910">
        <v>3</v>
      </c>
      <c r="N2910">
        <v>0</v>
      </c>
      <c r="O2910" s="90">
        <v>12.0609</v>
      </c>
      <c r="P2910"/>
      <c r="Q2910"/>
    </row>
    <row r="2911" spans="1:17" x14ac:dyDescent="0.25">
      <c r="A2911" t="s">
        <v>3761</v>
      </c>
      <c r="B2911" s="66">
        <v>43629</v>
      </c>
      <c r="C2911" t="s">
        <v>180</v>
      </c>
      <c r="D2911" t="s">
        <v>189</v>
      </c>
      <c r="E2911" t="s">
        <v>182</v>
      </c>
      <c r="F2911" t="s">
        <v>237</v>
      </c>
      <c r="G2911" t="s">
        <v>238</v>
      </c>
      <c r="H2911">
        <v>19901</v>
      </c>
      <c r="I2911" t="s">
        <v>224</v>
      </c>
      <c r="J2911" t="s">
        <v>186</v>
      </c>
      <c r="K2911" t="s">
        <v>200</v>
      </c>
      <c r="L2911" s="90">
        <v>211.96</v>
      </c>
      <c r="M2911">
        <v>2</v>
      </c>
      <c r="N2911">
        <v>0</v>
      </c>
      <c r="O2911" s="90">
        <v>42.392000000000003</v>
      </c>
      <c r="P2911"/>
      <c r="Q2911"/>
    </row>
    <row r="2912" spans="1:17" x14ac:dyDescent="0.25">
      <c r="A2912" t="s">
        <v>3762</v>
      </c>
      <c r="B2912" s="66">
        <v>43629</v>
      </c>
      <c r="C2912" t="s">
        <v>180</v>
      </c>
      <c r="D2912" t="s">
        <v>211</v>
      </c>
      <c r="E2912" t="s">
        <v>182</v>
      </c>
      <c r="F2912" t="s">
        <v>274</v>
      </c>
      <c r="G2912" t="s">
        <v>247</v>
      </c>
      <c r="H2912">
        <v>85023</v>
      </c>
      <c r="I2912" t="s">
        <v>192</v>
      </c>
      <c r="J2912" t="s">
        <v>186</v>
      </c>
      <c r="K2912" t="s">
        <v>188</v>
      </c>
      <c r="L2912" s="90">
        <v>191.96799999999999</v>
      </c>
      <c r="M2912">
        <v>7</v>
      </c>
      <c r="N2912">
        <v>0.2</v>
      </c>
      <c r="O2912" s="90">
        <v>16.7972</v>
      </c>
      <c r="P2912"/>
      <c r="Q2912"/>
    </row>
    <row r="2913" spans="1:17" x14ac:dyDescent="0.25">
      <c r="A2913" t="s">
        <v>3763</v>
      </c>
      <c r="B2913" s="66">
        <v>43630</v>
      </c>
      <c r="C2913" t="s">
        <v>228</v>
      </c>
      <c r="D2913" t="s">
        <v>181</v>
      </c>
      <c r="E2913" t="s">
        <v>182</v>
      </c>
      <c r="F2913" t="s">
        <v>349</v>
      </c>
      <c r="G2913" t="s">
        <v>184</v>
      </c>
      <c r="H2913">
        <v>40214</v>
      </c>
      <c r="I2913" t="s">
        <v>185</v>
      </c>
      <c r="J2913" t="s">
        <v>193</v>
      </c>
      <c r="K2913" t="s">
        <v>199</v>
      </c>
      <c r="L2913" s="90">
        <v>826</v>
      </c>
      <c r="M2913">
        <v>5</v>
      </c>
      <c r="N2913">
        <v>0</v>
      </c>
      <c r="O2913" s="90">
        <v>214.76</v>
      </c>
      <c r="P2913"/>
      <c r="Q2913"/>
    </row>
    <row r="2914" spans="1:17" x14ac:dyDescent="0.25">
      <c r="A2914" t="s">
        <v>3764</v>
      </c>
      <c r="B2914" s="66">
        <v>43630</v>
      </c>
      <c r="C2914" t="s">
        <v>195</v>
      </c>
      <c r="D2914" t="s">
        <v>181</v>
      </c>
      <c r="E2914" t="s">
        <v>182</v>
      </c>
      <c r="F2914" t="s">
        <v>227</v>
      </c>
      <c r="G2914" t="s">
        <v>213</v>
      </c>
      <c r="H2914">
        <v>77036</v>
      </c>
      <c r="I2914" t="s">
        <v>214</v>
      </c>
      <c r="J2914" t="s">
        <v>186</v>
      </c>
      <c r="K2914" t="s">
        <v>198</v>
      </c>
      <c r="L2914" s="90">
        <v>376.50900000000001</v>
      </c>
      <c r="M2914">
        <v>3</v>
      </c>
      <c r="N2914">
        <v>0.3</v>
      </c>
      <c r="O2914" s="90">
        <v>43.029600000000002</v>
      </c>
      <c r="P2914"/>
      <c r="Q2914"/>
    </row>
    <row r="2915" spans="1:17" x14ac:dyDescent="0.25">
      <c r="A2915" t="s">
        <v>3765</v>
      </c>
      <c r="B2915" s="66">
        <v>43630</v>
      </c>
      <c r="C2915" t="s">
        <v>180</v>
      </c>
      <c r="D2915" t="s">
        <v>211</v>
      </c>
      <c r="E2915" t="s">
        <v>182</v>
      </c>
      <c r="F2915" t="s">
        <v>245</v>
      </c>
      <c r="G2915" t="s">
        <v>231</v>
      </c>
      <c r="H2915">
        <v>60623</v>
      </c>
      <c r="I2915" t="s">
        <v>214</v>
      </c>
      <c r="J2915" t="s">
        <v>202</v>
      </c>
      <c r="K2915" t="s">
        <v>203</v>
      </c>
      <c r="L2915" s="90">
        <v>222.38399999999999</v>
      </c>
      <c r="M2915">
        <v>2</v>
      </c>
      <c r="N2915">
        <v>0.2</v>
      </c>
      <c r="O2915" s="90">
        <v>16.678799999999999</v>
      </c>
      <c r="P2915"/>
      <c r="Q2915"/>
    </row>
    <row r="2916" spans="1:17" x14ac:dyDescent="0.25">
      <c r="A2916" t="s">
        <v>3766</v>
      </c>
      <c r="B2916" s="66">
        <v>43630</v>
      </c>
      <c r="C2916" t="s">
        <v>195</v>
      </c>
      <c r="D2916" t="s">
        <v>189</v>
      </c>
      <c r="E2916" t="s">
        <v>182</v>
      </c>
      <c r="F2916" t="s">
        <v>722</v>
      </c>
      <c r="G2916" t="s">
        <v>191</v>
      </c>
      <c r="H2916">
        <v>94061</v>
      </c>
      <c r="I2916" t="s">
        <v>192</v>
      </c>
      <c r="J2916" t="s">
        <v>193</v>
      </c>
      <c r="K2916" t="s">
        <v>204</v>
      </c>
      <c r="L2916" s="90">
        <v>41.904000000000003</v>
      </c>
      <c r="M2916">
        <v>6</v>
      </c>
      <c r="N2916">
        <v>0.2</v>
      </c>
      <c r="O2916" s="90">
        <v>14.1426</v>
      </c>
      <c r="P2916"/>
      <c r="Q2916"/>
    </row>
    <row r="2917" spans="1:17" x14ac:dyDescent="0.25">
      <c r="A2917" t="s">
        <v>3767</v>
      </c>
      <c r="B2917" s="66">
        <v>43630</v>
      </c>
      <c r="C2917" t="s">
        <v>180</v>
      </c>
      <c r="D2917" t="s">
        <v>211</v>
      </c>
      <c r="E2917" t="s">
        <v>182</v>
      </c>
      <c r="F2917" t="s">
        <v>407</v>
      </c>
      <c r="G2917" t="s">
        <v>216</v>
      </c>
      <c r="H2917">
        <v>53209</v>
      </c>
      <c r="I2917" t="s">
        <v>214</v>
      </c>
      <c r="J2917" t="s">
        <v>186</v>
      </c>
      <c r="K2917" t="s">
        <v>200</v>
      </c>
      <c r="L2917" s="90">
        <v>185.58</v>
      </c>
      <c r="M2917">
        <v>6</v>
      </c>
      <c r="N2917">
        <v>0</v>
      </c>
      <c r="O2917" s="90">
        <v>76.087800000000001</v>
      </c>
      <c r="P2917"/>
      <c r="Q2917"/>
    </row>
    <row r="2918" spans="1:17" x14ac:dyDescent="0.25">
      <c r="A2918" t="s">
        <v>3768</v>
      </c>
      <c r="B2918" s="66">
        <v>43630</v>
      </c>
      <c r="C2918" t="s">
        <v>180</v>
      </c>
      <c r="D2918" t="s">
        <v>189</v>
      </c>
      <c r="E2918" t="s">
        <v>182</v>
      </c>
      <c r="F2918" t="s">
        <v>341</v>
      </c>
      <c r="G2918" t="s">
        <v>247</v>
      </c>
      <c r="H2918">
        <v>85345</v>
      </c>
      <c r="I2918" t="s">
        <v>192</v>
      </c>
      <c r="J2918" t="s">
        <v>202</v>
      </c>
      <c r="K2918" t="s">
        <v>203</v>
      </c>
      <c r="L2918" s="90">
        <v>68.72</v>
      </c>
      <c r="M2918">
        <v>2</v>
      </c>
      <c r="N2918">
        <v>0.2</v>
      </c>
      <c r="O2918" s="90">
        <v>14.603</v>
      </c>
      <c r="P2918"/>
      <c r="Q2918"/>
    </row>
    <row r="2919" spans="1:17" x14ac:dyDescent="0.25">
      <c r="A2919" t="s">
        <v>3769</v>
      </c>
      <c r="B2919" s="66">
        <v>43630</v>
      </c>
      <c r="C2919" t="s">
        <v>195</v>
      </c>
      <c r="D2919" t="s">
        <v>181</v>
      </c>
      <c r="E2919" t="s">
        <v>182</v>
      </c>
      <c r="F2919" t="s">
        <v>222</v>
      </c>
      <c r="G2919" t="s">
        <v>223</v>
      </c>
      <c r="H2919">
        <v>19140</v>
      </c>
      <c r="I2919" t="s">
        <v>224</v>
      </c>
      <c r="J2919" t="s">
        <v>202</v>
      </c>
      <c r="K2919" t="s">
        <v>203</v>
      </c>
      <c r="L2919" s="90">
        <v>539.96400000000006</v>
      </c>
      <c r="M2919">
        <v>6</v>
      </c>
      <c r="N2919">
        <v>0.4</v>
      </c>
      <c r="O2919" s="90">
        <v>107.9928</v>
      </c>
      <c r="P2919"/>
      <c r="Q2919"/>
    </row>
    <row r="2920" spans="1:17" x14ac:dyDescent="0.25">
      <c r="A2920" t="s">
        <v>3770</v>
      </c>
      <c r="B2920" s="66">
        <v>43630</v>
      </c>
      <c r="C2920" t="s">
        <v>334</v>
      </c>
      <c r="D2920" t="s">
        <v>181</v>
      </c>
      <c r="E2920" t="s">
        <v>182</v>
      </c>
      <c r="F2920" t="s">
        <v>544</v>
      </c>
      <c r="G2920" t="s">
        <v>270</v>
      </c>
      <c r="H2920">
        <v>43302</v>
      </c>
      <c r="I2920" t="s">
        <v>224</v>
      </c>
      <c r="J2920" t="s">
        <v>186</v>
      </c>
      <c r="K2920" t="s">
        <v>188</v>
      </c>
      <c r="L2920" s="90">
        <v>70.686000000000007</v>
      </c>
      <c r="M2920">
        <v>1</v>
      </c>
      <c r="N2920">
        <v>0.3</v>
      </c>
      <c r="O2920" s="90">
        <v>24.235199999999999</v>
      </c>
      <c r="P2920"/>
      <c r="Q2920"/>
    </row>
    <row r="2921" spans="1:17" x14ac:dyDescent="0.25">
      <c r="A2921" t="s">
        <v>3771</v>
      </c>
      <c r="B2921" s="66">
        <v>43630</v>
      </c>
      <c r="C2921" t="s">
        <v>195</v>
      </c>
      <c r="D2921" t="s">
        <v>181</v>
      </c>
      <c r="E2921" t="s">
        <v>182</v>
      </c>
      <c r="F2921" t="s">
        <v>241</v>
      </c>
      <c r="G2921" t="s">
        <v>242</v>
      </c>
      <c r="H2921">
        <v>10009</v>
      </c>
      <c r="I2921" t="s">
        <v>224</v>
      </c>
      <c r="J2921" t="s">
        <v>193</v>
      </c>
      <c r="K2921" t="s">
        <v>199</v>
      </c>
      <c r="L2921" s="90">
        <v>11.21</v>
      </c>
      <c r="M2921">
        <v>1</v>
      </c>
      <c r="N2921">
        <v>0</v>
      </c>
      <c r="O2921" s="90">
        <v>3.363</v>
      </c>
      <c r="P2921"/>
      <c r="Q2921"/>
    </row>
    <row r="2922" spans="1:17" x14ac:dyDescent="0.25">
      <c r="A2922" t="s">
        <v>3772</v>
      </c>
      <c r="B2922" s="66">
        <v>43630</v>
      </c>
      <c r="C2922" t="s">
        <v>195</v>
      </c>
      <c r="D2922" t="s">
        <v>189</v>
      </c>
      <c r="E2922" t="s">
        <v>182</v>
      </c>
      <c r="F2922" t="s">
        <v>212</v>
      </c>
      <c r="G2922" t="s">
        <v>213</v>
      </c>
      <c r="H2922">
        <v>76106</v>
      </c>
      <c r="I2922" t="s">
        <v>214</v>
      </c>
      <c r="J2922" t="s">
        <v>193</v>
      </c>
      <c r="K2922" t="s">
        <v>205</v>
      </c>
      <c r="L2922" s="90">
        <v>24.588000000000001</v>
      </c>
      <c r="M2922">
        <v>3</v>
      </c>
      <c r="N2922">
        <v>0.8</v>
      </c>
      <c r="O2922" s="90">
        <v>67.617000000000004</v>
      </c>
      <c r="P2922"/>
      <c r="Q2922"/>
    </row>
    <row r="2923" spans="1:17" x14ac:dyDescent="0.25">
      <c r="A2923" t="s">
        <v>3773</v>
      </c>
      <c r="B2923" s="66">
        <v>43631</v>
      </c>
      <c r="C2923" t="s">
        <v>180</v>
      </c>
      <c r="D2923" t="s">
        <v>181</v>
      </c>
      <c r="E2923" t="s">
        <v>182</v>
      </c>
      <c r="F2923" t="s">
        <v>348</v>
      </c>
      <c r="G2923" t="s">
        <v>249</v>
      </c>
      <c r="H2923">
        <v>23223</v>
      </c>
      <c r="I2923" t="s">
        <v>185</v>
      </c>
      <c r="J2923" t="s">
        <v>193</v>
      </c>
      <c r="K2923" t="s">
        <v>194</v>
      </c>
      <c r="L2923" s="90">
        <v>8.26</v>
      </c>
      <c r="M2923">
        <v>2</v>
      </c>
      <c r="N2923">
        <v>0</v>
      </c>
      <c r="O2923" s="90">
        <v>3.7995999999999999</v>
      </c>
      <c r="P2923"/>
      <c r="Q2923"/>
    </row>
    <row r="2924" spans="1:17" x14ac:dyDescent="0.25">
      <c r="A2924" t="s">
        <v>3774</v>
      </c>
      <c r="B2924" s="66">
        <v>43631</v>
      </c>
      <c r="C2924" t="s">
        <v>195</v>
      </c>
      <c r="D2924" t="s">
        <v>181</v>
      </c>
      <c r="E2924" t="s">
        <v>182</v>
      </c>
      <c r="F2924" t="s">
        <v>387</v>
      </c>
      <c r="G2924" t="s">
        <v>270</v>
      </c>
      <c r="H2924">
        <v>44105</v>
      </c>
      <c r="I2924" t="s">
        <v>224</v>
      </c>
      <c r="J2924" t="s">
        <v>193</v>
      </c>
      <c r="K2924" t="s">
        <v>204</v>
      </c>
      <c r="L2924" s="90">
        <v>59.912999999999997</v>
      </c>
      <c r="M2924">
        <v>7</v>
      </c>
      <c r="N2924">
        <v>0.7</v>
      </c>
      <c r="O2924" s="90">
        <v>45.933300000000003</v>
      </c>
      <c r="P2924"/>
      <c r="Q2924"/>
    </row>
    <row r="2925" spans="1:17" x14ac:dyDescent="0.25">
      <c r="A2925" t="s">
        <v>3775</v>
      </c>
      <c r="B2925" s="66">
        <v>43631</v>
      </c>
      <c r="C2925" t="s">
        <v>228</v>
      </c>
      <c r="D2925" t="s">
        <v>211</v>
      </c>
      <c r="E2925" t="s">
        <v>182</v>
      </c>
      <c r="F2925" t="s">
        <v>219</v>
      </c>
      <c r="G2925" t="s">
        <v>191</v>
      </c>
      <c r="H2925">
        <v>94109</v>
      </c>
      <c r="I2925" t="s">
        <v>192</v>
      </c>
      <c r="J2925" t="s">
        <v>186</v>
      </c>
      <c r="K2925" t="s">
        <v>200</v>
      </c>
      <c r="L2925" s="90">
        <v>25.83</v>
      </c>
      <c r="M2925">
        <v>3</v>
      </c>
      <c r="N2925">
        <v>0</v>
      </c>
      <c r="O2925" s="90">
        <v>9.5571000000000002</v>
      </c>
      <c r="P2925"/>
      <c r="Q2925"/>
    </row>
    <row r="2926" spans="1:17" x14ac:dyDescent="0.25">
      <c r="A2926" t="s">
        <v>3776</v>
      </c>
      <c r="B2926" s="66">
        <v>43631</v>
      </c>
      <c r="C2926" t="s">
        <v>195</v>
      </c>
      <c r="D2926" t="s">
        <v>181</v>
      </c>
      <c r="E2926" t="s">
        <v>182</v>
      </c>
      <c r="F2926" t="s">
        <v>622</v>
      </c>
      <c r="G2926" t="s">
        <v>231</v>
      </c>
      <c r="H2926">
        <v>60188</v>
      </c>
      <c r="I2926" t="s">
        <v>214</v>
      </c>
      <c r="J2926" t="s">
        <v>186</v>
      </c>
      <c r="K2926" t="s">
        <v>188</v>
      </c>
      <c r="L2926" s="90">
        <v>382.11599999999999</v>
      </c>
      <c r="M2926">
        <v>6</v>
      </c>
      <c r="N2926">
        <v>0.3</v>
      </c>
      <c r="O2926" s="90">
        <v>92.799599999999998</v>
      </c>
      <c r="P2926"/>
      <c r="Q2926"/>
    </row>
    <row r="2927" spans="1:17" x14ac:dyDescent="0.25">
      <c r="A2927" t="s">
        <v>3777</v>
      </c>
      <c r="B2927" s="66">
        <v>43632</v>
      </c>
      <c r="C2927" t="s">
        <v>228</v>
      </c>
      <c r="D2927" t="s">
        <v>211</v>
      </c>
      <c r="E2927" t="s">
        <v>182</v>
      </c>
      <c r="F2927" t="s">
        <v>219</v>
      </c>
      <c r="G2927" t="s">
        <v>191</v>
      </c>
      <c r="H2927">
        <v>94122</v>
      </c>
      <c r="I2927" t="s">
        <v>192</v>
      </c>
      <c r="J2927" t="s">
        <v>193</v>
      </c>
      <c r="K2927" t="s">
        <v>201</v>
      </c>
      <c r="L2927" s="90">
        <v>7.04</v>
      </c>
      <c r="M2927">
        <v>4</v>
      </c>
      <c r="N2927">
        <v>0</v>
      </c>
      <c r="O2927" s="90">
        <v>2.0415999999999999</v>
      </c>
      <c r="P2927"/>
      <c r="Q2927"/>
    </row>
    <row r="2928" spans="1:17" x14ac:dyDescent="0.25">
      <c r="A2928" t="s">
        <v>3778</v>
      </c>
      <c r="B2928" s="66">
        <v>43632</v>
      </c>
      <c r="C2928" t="s">
        <v>180</v>
      </c>
      <c r="D2928" t="s">
        <v>181</v>
      </c>
      <c r="E2928" t="s">
        <v>182</v>
      </c>
      <c r="F2928" t="s">
        <v>190</v>
      </c>
      <c r="G2928" t="s">
        <v>191</v>
      </c>
      <c r="H2928">
        <v>90008</v>
      </c>
      <c r="I2928" t="s">
        <v>192</v>
      </c>
      <c r="J2928" t="s">
        <v>202</v>
      </c>
      <c r="K2928" t="s">
        <v>168</v>
      </c>
      <c r="L2928" s="90">
        <v>989.97</v>
      </c>
      <c r="M2928">
        <v>3</v>
      </c>
      <c r="N2928">
        <v>0</v>
      </c>
      <c r="O2928" s="90">
        <v>395.988</v>
      </c>
      <c r="P2928"/>
      <c r="Q2928"/>
    </row>
    <row r="2929" spans="1:17" x14ac:dyDescent="0.25">
      <c r="A2929" t="s">
        <v>3779</v>
      </c>
      <c r="B2929" s="66">
        <v>43632</v>
      </c>
      <c r="C2929" t="s">
        <v>195</v>
      </c>
      <c r="D2929" t="s">
        <v>189</v>
      </c>
      <c r="E2929" t="s">
        <v>182</v>
      </c>
      <c r="F2929" t="s">
        <v>209</v>
      </c>
      <c r="G2929" t="s">
        <v>210</v>
      </c>
      <c r="H2929">
        <v>98115</v>
      </c>
      <c r="I2929" t="s">
        <v>192</v>
      </c>
      <c r="J2929" t="s">
        <v>186</v>
      </c>
      <c r="K2929" t="s">
        <v>200</v>
      </c>
      <c r="L2929" s="90">
        <v>31.96</v>
      </c>
      <c r="M2929">
        <v>2</v>
      </c>
      <c r="N2929">
        <v>0</v>
      </c>
      <c r="O2929" s="90">
        <v>1.5980000000000001</v>
      </c>
      <c r="P2929"/>
      <c r="Q2929"/>
    </row>
    <row r="2930" spans="1:17" x14ac:dyDescent="0.25">
      <c r="A2930" t="s">
        <v>3780</v>
      </c>
      <c r="B2930" s="66">
        <v>43632</v>
      </c>
      <c r="C2930" t="s">
        <v>180</v>
      </c>
      <c r="D2930" t="s">
        <v>181</v>
      </c>
      <c r="E2930" t="s">
        <v>182</v>
      </c>
      <c r="F2930" t="s">
        <v>190</v>
      </c>
      <c r="G2930" t="s">
        <v>191</v>
      </c>
      <c r="H2930">
        <v>90049</v>
      </c>
      <c r="I2930" t="s">
        <v>192</v>
      </c>
      <c r="J2930" t="s">
        <v>193</v>
      </c>
      <c r="K2930" t="s">
        <v>208</v>
      </c>
      <c r="L2930" s="90">
        <v>90.24</v>
      </c>
      <c r="M2930">
        <v>6</v>
      </c>
      <c r="N2930">
        <v>0</v>
      </c>
      <c r="O2930" s="90">
        <v>41.510399999999997</v>
      </c>
      <c r="P2930"/>
      <c r="Q2930"/>
    </row>
    <row r="2931" spans="1:17" x14ac:dyDescent="0.25">
      <c r="A2931" t="s">
        <v>3781</v>
      </c>
      <c r="B2931" s="66">
        <v>43633</v>
      </c>
      <c r="C2931" t="s">
        <v>180</v>
      </c>
      <c r="D2931" t="s">
        <v>189</v>
      </c>
      <c r="E2931" t="s">
        <v>182</v>
      </c>
      <c r="F2931" t="s">
        <v>227</v>
      </c>
      <c r="G2931" t="s">
        <v>213</v>
      </c>
      <c r="H2931">
        <v>77036</v>
      </c>
      <c r="I2931" t="s">
        <v>214</v>
      </c>
      <c r="J2931" t="s">
        <v>202</v>
      </c>
      <c r="K2931" t="s">
        <v>289</v>
      </c>
      <c r="L2931" s="90">
        <v>2519.9580000000001</v>
      </c>
      <c r="M2931">
        <v>7</v>
      </c>
      <c r="N2931">
        <v>0.4</v>
      </c>
      <c r="O2931" s="90">
        <v>251.9958</v>
      </c>
      <c r="P2931"/>
      <c r="Q2931"/>
    </row>
    <row r="2932" spans="1:17" x14ac:dyDescent="0.25">
      <c r="A2932" t="s">
        <v>3782</v>
      </c>
      <c r="B2932" s="66">
        <v>43633</v>
      </c>
      <c r="C2932" t="s">
        <v>334</v>
      </c>
      <c r="D2932" t="s">
        <v>181</v>
      </c>
      <c r="E2932" t="s">
        <v>182</v>
      </c>
      <c r="F2932" t="s">
        <v>516</v>
      </c>
      <c r="G2932" t="s">
        <v>197</v>
      </c>
      <c r="H2932">
        <v>32712</v>
      </c>
      <c r="I2932" t="s">
        <v>185</v>
      </c>
      <c r="J2932" t="s">
        <v>186</v>
      </c>
      <c r="K2932" t="s">
        <v>200</v>
      </c>
      <c r="L2932" s="90">
        <v>129.88800000000001</v>
      </c>
      <c r="M2932">
        <v>6</v>
      </c>
      <c r="N2932">
        <v>0.2</v>
      </c>
      <c r="O2932" s="90">
        <v>12.988799999999999</v>
      </c>
      <c r="P2932"/>
      <c r="Q2932"/>
    </row>
    <row r="2933" spans="1:17" x14ac:dyDescent="0.25">
      <c r="A2933" t="s">
        <v>3783</v>
      </c>
      <c r="B2933" s="66">
        <v>43633</v>
      </c>
      <c r="C2933" t="s">
        <v>195</v>
      </c>
      <c r="D2933" t="s">
        <v>181</v>
      </c>
      <c r="E2933" t="s">
        <v>182</v>
      </c>
      <c r="F2933" t="s">
        <v>310</v>
      </c>
      <c r="G2933" t="s">
        <v>191</v>
      </c>
      <c r="H2933">
        <v>92105</v>
      </c>
      <c r="I2933" t="s">
        <v>192</v>
      </c>
      <c r="J2933" t="s">
        <v>193</v>
      </c>
      <c r="K2933" t="s">
        <v>199</v>
      </c>
      <c r="L2933" s="90">
        <v>811.28</v>
      </c>
      <c r="M2933">
        <v>8</v>
      </c>
      <c r="N2933">
        <v>0</v>
      </c>
      <c r="O2933" s="90">
        <v>24.3384</v>
      </c>
      <c r="P2933"/>
      <c r="Q2933"/>
    </row>
    <row r="2934" spans="1:17" x14ac:dyDescent="0.25">
      <c r="A2934" t="s">
        <v>3784</v>
      </c>
      <c r="B2934" s="66">
        <v>43633</v>
      </c>
      <c r="C2934" t="s">
        <v>195</v>
      </c>
      <c r="D2934" t="s">
        <v>181</v>
      </c>
      <c r="E2934" t="s">
        <v>182</v>
      </c>
      <c r="F2934" t="s">
        <v>248</v>
      </c>
      <c r="G2934" t="s">
        <v>261</v>
      </c>
      <c r="H2934">
        <v>97477</v>
      </c>
      <c r="I2934" t="s">
        <v>192</v>
      </c>
      <c r="J2934" t="s">
        <v>193</v>
      </c>
      <c r="K2934" t="s">
        <v>201</v>
      </c>
      <c r="L2934" s="90">
        <v>38.256</v>
      </c>
      <c r="M2934">
        <v>3</v>
      </c>
      <c r="N2934">
        <v>0.2</v>
      </c>
      <c r="O2934" s="90">
        <v>4.782</v>
      </c>
      <c r="P2934"/>
      <c r="Q2934"/>
    </row>
    <row r="2935" spans="1:17" x14ac:dyDescent="0.25">
      <c r="A2935" t="s">
        <v>3785</v>
      </c>
      <c r="B2935" s="66">
        <v>43633</v>
      </c>
      <c r="C2935" t="s">
        <v>180</v>
      </c>
      <c r="D2935" t="s">
        <v>181</v>
      </c>
      <c r="E2935" t="s">
        <v>182</v>
      </c>
      <c r="F2935" t="s">
        <v>241</v>
      </c>
      <c r="G2935" t="s">
        <v>242</v>
      </c>
      <c r="H2935">
        <v>10009</v>
      </c>
      <c r="I2935" t="s">
        <v>224</v>
      </c>
      <c r="J2935" t="s">
        <v>202</v>
      </c>
      <c r="K2935" t="s">
        <v>203</v>
      </c>
      <c r="L2935" s="90">
        <v>979.95</v>
      </c>
      <c r="M2935">
        <v>5</v>
      </c>
      <c r="N2935">
        <v>0</v>
      </c>
      <c r="O2935" s="90">
        <v>264.5865</v>
      </c>
      <c r="P2935"/>
      <c r="Q2935"/>
    </row>
    <row r="2936" spans="1:17" x14ac:dyDescent="0.25">
      <c r="A2936" t="s">
        <v>3786</v>
      </c>
      <c r="B2936" s="66">
        <v>43633</v>
      </c>
      <c r="C2936" t="s">
        <v>195</v>
      </c>
      <c r="D2936" t="s">
        <v>181</v>
      </c>
      <c r="E2936" t="s">
        <v>182</v>
      </c>
      <c r="F2936" t="s">
        <v>290</v>
      </c>
      <c r="G2936" t="s">
        <v>291</v>
      </c>
      <c r="H2936">
        <v>71203</v>
      </c>
      <c r="I2936" t="s">
        <v>185</v>
      </c>
      <c r="J2936" t="s">
        <v>186</v>
      </c>
      <c r="K2936" t="s">
        <v>200</v>
      </c>
      <c r="L2936" s="90">
        <v>29.16</v>
      </c>
      <c r="M2936">
        <v>2</v>
      </c>
      <c r="N2936">
        <v>0</v>
      </c>
      <c r="O2936" s="90">
        <v>10.789199999999999</v>
      </c>
      <c r="P2936"/>
      <c r="Q2936"/>
    </row>
    <row r="2937" spans="1:17" x14ac:dyDescent="0.25">
      <c r="A2937" t="s">
        <v>3787</v>
      </c>
      <c r="B2937" s="66">
        <v>43634</v>
      </c>
      <c r="C2937" t="s">
        <v>228</v>
      </c>
      <c r="D2937" t="s">
        <v>181</v>
      </c>
      <c r="E2937" t="s">
        <v>182</v>
      </c>
      <c r="F2937" t="s">
        <v>706</v>
      </c>
      <c r="G2937" t="s">
        <v>603</v>
      </c>
      <c r="H2937">
        <v>83201</v>
      </c>
      <c r="I2937" t="s">
        <v>192</v>
      </c>
      <c r="J2937" t="s">
        <v>202</v>
      </c>
      <c r="K2937" t="s">
        <v>203</v>
      </c>
      <c r="L2937" s="90">
        <v>302.37599999999998</v>
      </c>
      <c r="M2937">
        <v>3</v>
      </c>
      <c r="N2937">
        <v>0.2</v>
      </c>
      <c r="O2937" s="90">
        <v>22.6782</v>
      </c>
      <c r="P2937"/>
      <c r="Q2937"/>
    </row>
    <row r="2938" spans="1:17" x14ac:dyDescent="0.25">
      <c r="A2938" t="s">
        <v>3788</v>
      </c>
      <c r="B2938" s="66">
        <v>43634</v>
      </c>
      <c r="C2938" t="s">
        <v>195</v>
      </c>
      <c r="D2938" t="s">
        <v>181</v>
      </c>
      <c r="E2938" t="s">
        <v>182</v>
      </c>
      <c r="F2938" t="s">
        <v>219</v>
      </c>
      <c r="G2938" t="s">
        <v>191</v>
      </c>
      <c r="H2938">
        <v>94122</v>
      </c>
      <c r="I2938" t="s">
        <v>192</v>
      </c>
      <c r="J2938" t="s">
        <v>193</v>
      </c>
      <c r="K2938" t="s">
        <v>201</v>
      </c>
      <c r="L2938" s="90">
        <v>22.96</v>
      </c>
      <c r="M2938">
        <v>7</v>
      </c>
      <c r="N2938">
        <v>0</v>
      </c>
      <c r="O2938" s="90">
        <v>6.6584000000000003</v>
      </c>
      <c r="P2938"/>
      <c r="Q2938"/>
    </row>
    <row r="2939" spans="1:17" x14ac:dyDescent="0.25">
      <c r="A2939" t="s">
        <v>3789</v>
      </c>
      <c r="B2939" s="66">
        <v>43634</v>
      </c>
      <c r="C2939" t="s">
        <v>195</v>
      </c>
      <c r="D2939" t="s">
        <v>189</v>
      </c>
      <c r="E2939" t="s">
        <v>182</v>
      </c>
      <c r="F2939" t="s">
        <v>222</v>
      </c>
      <c r="G2939" t="s">
        <v>223</v>
      </c>
      <c r="H2939">
        <v>19120</v>
      </c>
      <c r="I2939" t="s">
        <v>224</v>
      </c>
      <c r="J2939" t="s">
        <v>202</v>
      </c>
      <c r="K2939" t="s">
        <v>203</v>
      </c>
      <c r="L2939" s="90">
        <v>466.15800000000002</v>
      </c>
      <c r="M2939">
        <v>7</v>
      </c>
      <c r="N2939">
        <v>0.4</v>
      </c>
      <c r="O2939" s="90">
        <v>93.2316</v>
      </c>
      <c r="P2939"/>
      <c r="Q2939"/>
    </row>
    <row r="2940" spans="1:17" x14ac:dyDescent="0.25">
      <c r="A2940" t="s">
        <v>3790</v>
      </c>
      <c r="B2940" s="66">
        <v>43634</v>
      </c>
      <c r="C2940" t="s">
        <v>195</v>
      </c>
      <c r="D2940" t="s">
        <v>189</v>
      </c>
      <c r="E2940" t="s">
        <v>182</v>
      </c>
      <c r="F2940" t="s">
        <v>269</v>
      </c>
      <c r="G2940" t="s">
        <v>333</v>
      </c>
      <c r="H2940">
        <v>31907</v>
      </c>
      <c r="I2940" t="s">
        <v>185</v>
      </c>
      <c r="J2940" t="s">
        <v>193</v>
      </c>
      <c r="K2940" t="s">
        <v>208</v>
      </c>
      <c r="L2940" s="90">
        <v>12.96</v>
      </c>
      <c r="M2940">
        <v>2</v>
      </c>
      <c r="N2940">
        <v>0</v>
      </c>
      <c r="O2940" s="90">
        <v>6.2207999999999997</v>
      </c>
      <c r="P2940"/>
      <c r="Q2940"/>
    </row>
    <row r="2941" spans="1:17" x14ac:dyDescent="0.25">
      <c r="A2941" t="s">
        <v>3791</v>
      </c>
      <c r="B2941" s="66">
        <v>43634</v>
      </c>
      <c r="C2941" t="s">
        <v>195</v>
      </c>
      <c r="D2941" t="s">
        <v>181</v>
      </c>
      <c r="E2941" t="s">
        <v>182</v>
      </c>
      <c r="F2941" t="s">
        <v>222</v>
      </c>
      <c r="G2941" t="s">
        <v>223</v>
      </c>
      <c r="H2941">
        <v>19140</v>
      </c>
      <c r="I2941" t="s">
        <v>224</v>
      </c>
      <c r="J2941" t="s">
        <v>193</v>
      </c>
      <c r="K2941" t="s">
        <v>201</v>
      </c>
      <c r="L2941" s="90">
        <v>41.584000000000003</v>
      </c>
      <c r="M2941">
        <v>2</v>
      </c>
      <c r="N2941">
        <v>0.2</v>
      </c>
      <c r="O2941" s="90">
        <v>4.6782000000000004</v>
      </c>
      <c r="P2941"/>
      <c r="Q2941"/>
    </row>
    <row r="2942" spans="1:17" x14ac:dyDescent="0.25">
      <c r="A2942" t="s">
        <v>3792</v>
      </c>
      <c r="B2942" s="66">
        <v>43634</v>
      </c>
      <c r="C2942" t="s">
        <v>228</v>
      </c>
      <c r="D2942" t="s">
        <v>181</v>
      </c>
      <c r="E2942" t="s">
        <v>182</v>
      </c>
      <c r="F2942" t="s">
        <v>241</v>
      </c>
      <c r="G2942" t="s">
        <v>242</v>
      </c>
      <c r="H2942">
        <v>10035</v>
      </c>
      <c r="I2942" t="s">
        <v>224</v>
      </c>
      <c r="J2942" t="s">
        <v>193</v>
      </c>
      <c r="K2942" t="s">
        <v>208</v>
      </c>
      <c r="L2942" s="90">
        <v>11.56</v>
      </c>
      <c r="M2942">
        <v>2</v>
      </c>
      <c r="N2942">
        <v>0</v>
      </c>
      <c r="O2942" s="90">
        <v>5.6643999999999997</v>
      </c>
      <c r="P2942"/>
      <c r="Q2942"/>
    </row>
    <row r="2943" spans="1:17" x14ac:dyDescent="0.25">
      <c r="A2943" t="s">
        <v>3793</v>
      </c>
      <c r="B2943" s="66">
        <v>43635</v>
      </c>
      <c r="C2943" t="s">
        <v>180</v>
      </c>
      <c r="D2943" t="s">
        <v>181</v>
      </c>
      <c r="E2943" t="s">
        <v>182</v>
      </c>
      <c r="F2943" t="s">
        <v>651</v>
      </c>
      <c r="G2943" t="s">
        <v>345</v>
      </c>
      <c r="H2943">
        <v>2920</v>
      </c>
      <c r="I2943" t="s">
        <v>224</v>
      </c>
      <c r="J2943" t="s">
        <v>193</v>
      </c>
      <c r="K2943" t="s">
        <v>201</v>
      </c>
      <c r="L2943" s="90">
        <v>49.25</v>
      </c>
      <c r="M2943">
        <v>5</v>
      </c>
      <c r="N2943">
        <v>0</v>
      </c>
      <c r="O2943" s="90">
        <v>18.715</v>
      </c>
      <c r="P2943"/>
      <c r="Q2943"/>
    </row>
    <row r="2944" spans="1:17" x14ac:dyDescent="0.25">
      <c r="A2944" t="s">
        <v>3794</v>
      </c>
      <c r="B2944" s="66">
        <v>43635</v>
      </c>
      <c r="C2944" t="s">
        <v>195</v>
      </c>
      <c r="D2944" t="s">
        <v>189</v>
      </c>
      <c r="E2944" t="s">
        <v>182</v>
      </c>
      <c r="F2944" t="s">
        <v>301</v>
      </c>
      <c r="G2944" t="s">
        <v>213</v>
      </c>
      <c r="H2944">
        <v>75220</v>
      </c>
      <c r="I2944" t="s">
        <v>214</v>
      </c>
      <c r="J2944" t="s">
        <v>193</v>
      </c>
      <c r="K2944" t="s">
        <v>199</v>
      </c>
      <c r="L2944" s="90">
        <v>61.792000000000002</v>
      </c>
      <c r="M2944">
        <v>4</v>
      </c>
      <c r="N2944">
        <v>0.2</v>
      </c>
      <c r="O2944" s="90">
        <v>6.1791999999999998</v>
      </c>
      <c r="P2944"/>
      <c r="Q2944"/>
    </row>
    <row r="2945" spans="1:17" x14ac:dyDescent="0.25">
      <c r="A2945" t="s">
        <v>3795</v>
      </c>
      <c r="B2945" s="66">
        <v>43635</v>
      </c>
      <c r="C2945" t="s">
        <v>195</v>
      </c>
      <c r="D2945" t="s">
        <v>181</v>
      </c>
      <c r="E2945" t="s">
        <v>182</v>
      </c>
      <c r="F2945" t="s">
        <v>222</v>
      </c>
      <c r="G2945" t="s">
        <v>223</v>
      </c>
      <c r="H2945">
        <v>19140</v>
      </c>
      <c r="I2945" t="s">
        <v>224</v>
      </c>
      <c r="J2945" t="s">
        <v>193</v>
      </c>
      <c r="K2945" t="s">
        <v>204</v>
      </c>
      <c r="L2945" s="90">
        <v>9.6180000000000003</v>
      </c>
      <c r="M2945">
        <v>2</v>
      </c>
      <c r="N2945">
        <v>0.7</v>
      </c>
      <c r="O2945" s="90">
        <v>7.0532000000000004</v>
      </c>
      <c r="P2945"/>
      <c r="Q2945"/>
    </row>
    <row r="2946" spans="1:17" x14ac:dyDescent="0.25">
      <c r="A2946" t="s">
        <v>3796</v>
      </c>
      <c r="B2946" s="66">
        <v>43635</v>
      </c>
      <c r="C2946" t="s">
        <v>228</v>
      </c>
      <c r="D2946" t="s">
        <v>181</v>
      </c>
      <c r="E2946" t="s">
        <v>182</v>
      </c>
      <c r="F2946" t="s">
        <v>269</v>
      </c>
      <c r="G2946" t="s">
        <v>270</v>
      </c>
      <c r="H2946">
        <v>43229</v>
      </c>
      <c r="I2946" t="s">
        <v>224</v>
      </c>
      <c r="J2946" t="s">
        <v>186</v>
      </c>
      <c r="K2946" t="s">
        <v>188</v>
      </c>
      <c r="L2946" s="90">
        <v>99.372</v>
      </c>
      <c r="M2946">
        <v>2</v>
      </c>
      <c r="N2946">
        <v>0.3</v>
      </c>
      <c r="O2946" s="90">
        <v>7.0979999999999999</v>
      </c>
      <c r="P2946"/>
      <c r="Q2946"/>
    </row>
    <row r="2947" spans="1:17" x14ac:dyDescent="0.25">
      <c r="A2947" t="s">
        <v>3797</v>
      </c>
      <c r="B2947" s="66">
        <v>43635</v>
      </c>
      <c r="C2947" t="s">
        <v>195</v>
      </c>
      <c r="D2947" t="s">
        <v>211</v>
      </c>
      <c r="E2947" t="s">
        <v>182</v>
      </c>
      <c r="F2947" t="s">
        <v>246</v>
      </c>
      <c r="G2947" t="s">
        <v>247</v>
      </c>
      <c r="H2947">
        <v>85234</v>
      </c>
      <c r="I2947" t="s">
        <v>192</v>
      </c>
      <c r="J2947" t="s">
        <v>193</v>
      </c>
      <c r="K2947" t="s">
        <v>199</v>
      </c>
      <c r="L2947" s="90">
        <v>51.167999999999999</v>
      </c>
      <c r="M2947">
        <v>2</v>
      </c>
      <c r="N2947">
        <v>0.2</v>
      </c>
      <c r="O2947" s="90">
        <v>6.3959999999999999</v>
      </c>
      <c r="P2947"/>
      <c r="Q2947"/>
    </row>
    <row r="2948" spans="1:17" x14ac:dyDescent="0.25">
      <c r="A2948" t="s">
        <v>3798</v>
      </c>
      <c r="B2948" s="66">
        <v>43636</v>
      </c>
      <c r="C2948" t="s">
        <v>180</v>
      </c>
      <c r="D2948" t="s">
        <v>181</v>
      </c>
      <c r="E2948" t="s">
        <v>182</v>
      </c>
      <c r="F2948" t="s">
        <v>209</v>
      </c>
      <c r="G2948" t="s">
        <v>210</v>
      </c>
      <c r="H2948">
        <v>98115</v>
      </c>
      <c r="I2948" t="s">
        <v>192</v>
      </c>
      <c r="J2948" t="s">
        <v>193</v>
      </c>
      <c r="K2948" t="s">
        <v>208</v>
      </c>
      <c r="L2948" s="90">
        <v>12.96</v>
      </c>
      <c r="M2948">
        <v>2</v>
      </c>
      <c r="N2948">
        <v>0</v>
      </c>
      <c r="O2948" s="90">
        <v>6.2207999999999997</v>
      </c>
      <c r="P2948"/>
      <c r="Q2948"/>
    </row>
    <row r="2949" spans="1:17" x14ac:dyDescent="0.25">
      <c r="A2949" t="s">
        <v>3799</v>
      </c>
      <c r="B2949" s="66">
        <v>43636</v>
      </c>
      <c r="C2949" t="s">
        <v>180</v>
      </c>
      <c r="D2949" t="s">
        <v>211</v>
      </c>
      <c r="E2949" t="s">
        <v>182</v>
      </c>
      <c r="F2949" t="s">
        <v>227</v>
      </c>
      <c r="G2949" t="s">
        <v>213</v>
      </c>
      <c r="H2949">
        <v>77070</v>
      </c>
      <c r="I2949" t="s">
        <v>214</v>
      </c>
      <c r="J2949" t="s">
        <v>193</v>
      </c>
      <c r="K2949" t="s">
        <v>208</v>
      </c>
      <c r="L2949" s="90">
        <v>15.552</v>
      </c>
      <c r="M2949">
        <v>3</v>
      </c>
      <c r="N2949">
        <v>0.2</v>
      </c>
      <c r="O2949" s="90">
        <v>5.6375999999999999</v>
      </c>
      <c r="P2949"/>
      <c r="Q2949"/>
    </row>
    <row r="2950" spans="1:17" x14ac:dyDescent="0.25">
      <c r="A2950" t="s">
        <v>3800</v>
      </c>
      <c r="B2950" s="66">
        <v>43636</v>
      </c>
      <c r="C2950" t="s">
        <v>195</v>
      </c>
      <c r="D2950" t="s">
        <v>181</v>
      </c>
      <c r="E2950" t="s">
        <v>182</v>
      </c>
      <c r="F2950" t="s">
        <v>274</v>
      </c>
      <c r="G2950" t="s">
        <v>247</v>
      </c>
      <c r="H2950">
        <v>85023</v>
      </c>
      <c r="I2950" t="s">
        <v>192</v>
      </c>
      <c r="J2950" t="s">
        <v>202</v>
      </c>
      <c r="K2950" t="s">
        <v>203</v>
      </c>
      <c r="L2950" s="90">
        <v>471.92</v>
      </c>
      <c r="M2950">
        <v>2</v>
      </c>
      <c r="N2950">
        <v>0.2</v>
      </c>
      <c r="O2950" s="90">
        <v>29.495000000000001</v>
      </c>
      <c r="P2950"/>
      <c r="Q2950"/>
    </row>
    <row r="2951" spans="1:17" x14ac:dyDescent="0.25">
      <c r="A2951" t="s">
        <v>3801</v>
      </c>
      <c r="B2951" s="66">
        <v>43636</v>
      </c>
      <c r="C2951" t="s">
        <v>334</v>
      </c>
      <c r="D2951" t="s">
        <v>211</v>
      </c>
      <c r="E2951" t="s">
        <v>182</v>
      </c>
      <c r="F2951" t="s">
        <v>245</v>
      </c>
      <c r="G2951" t="s">
        <v>231</v>
      </c>
      <c r="H2951">
        <v>60610</v>
      </c>
      <c r="I2951" t="s">
        <v>214</v>
      </c>
      <c r="J2951" t="s">
        <v>202</v>
      </c>
      <c r="K2951" t="s">
        <v>328</v>
      </c>
      <c r="L2951" s="90">
        <v>959.98400000000004</v>
      </c>
      <c r="M2951">
        <v>2</v>
      </c>
      <c r="N2951">
        <v>0.2</v>
      </c>
      <c r="O2951" s="90">
        <v>335.99439999999998</v>
      </c>
      <c r="P2951"/>
      <c r="Q2951"/>
    </row>
    <row r="2952" spans="1:17" x14ac:dyDescent="0.25">
      <c r="A2952" t="s">
        <v>3802</v>
      </c>
      <c r="B2952" s="66">
        <v>43636</v>
      </c>
      <c r="C2952" t="s">
        <v>195</v>
      </c>
      <c r="D2952" t="s">
        <v>181</v>
      </c>
      <c r="E2952" t="s">
        <v>182</v>
      </c>
      <c r="F2952" t="s">
        <v>209</v>
      </c>
      <c r="G2952" t="s">
        <v>210</v>
      </c>
      <c r="H2952">
        <v>98105</v>
      </c>
      <c r="I2952" t="s">
        <v>192</v>
      </c>
      <c r="J2952" t="s">
        <v>186</v>
      </c>
      <c r="K2952" t="s">
        <v>188</v>
      </c>
      <c r="L2952" s="90">
        <v>532.70399999999995</v>
      </c>
      <c r="M2952">
        <v>6</v>
      </c>
      <c r="N2952">
        <v>0.2</v>
      </c>
      <c r="O2952" s="90">
        <v>39.952800000000003</v>
      </c>
      <c r="P2952"/>
      <c r="Q2952"/>
    </row>
    <row r="2953" spans="1:17" x14ac:dyDescent="0.25">
      <c r="A2953" t="s">
        <v>3803</v>
      </c>
      <c r="B2953" s="66">
        <v>43637</v>
      </c>
      <c r="C2953" t="s">
        <v>195</v>
      </c>
      <c r="D2953" t="s">
        <v>211</v>
      </c>
      <c r="E2953" t="s">
        <v>182</v>
      </c>
      <c r="F2953" t="s">
        <v>499</v>
      </c>
      <c r="G2953" t="s">
        <v>414</v>
      </c>
      <c r="H2953">
        <v>21215</v>
      </c>
      <c r="I2953" t="s">
        <v>224</v>
      </c>
      <c r="J2953" t="s">
        <v>193</v>
      </c>
      <c r="K2953" t="s">
        <v>201</v>
      </c>
      <c r="L2953" s="90">
        <v>1.64</v>
      </c>
      <c r="M2953">
        <v>1</v>
      </c>
      <c r="N2953">
        <v>0</v>
      </c>
      <c r="O2953" s="90">
        <v>0.73799999999999999</v>
      </c>
      <c r="P2953"/>
      <c r="Q2953"/>
    </row>
    <row r="2954" spans="1:17" x14ac:dyDescent="0.25">
      <c r="A2954" t="s">
        <v>3804</v>
      </c>
      <c r="B2954" s="66">
        <v>43637</v>
      </c>
      <c r="C2954" t="s">
        <v>228</v>
      </c>
      <c r="D2954" t="s">
        <v>211</v>
      </c>
      <c r="E2954" t="s">
        <v>182</v>
      </c>
      <c r="F2954" t="s">
        <v>348</v>
      </c>
      <c r="G2954" t="s">
        <v>184</v>
      </c>
      <c r="H2954">
        <v>40475</v>
      </c>
      <c r="I2954" t="s">
        <v>185</v>
      </c>
      <c r="J2954" t="s">
        <v>186</v>
      </c>
      <c r="K2954" t="s">
        <v>188</v>
      </c>
      <c r="L2954" s="90">
        <v>33.94</v>
      </c>
      <c r="M2954">
        <v>1</v>
      </c>
      <c r="N2954">
        <v>0</v>
      </c>
      <c r="O2954" s="90">
        <v>9.1638000000000002</v>
      </c>
      <c r="P2954"/>
      <c r="Q2954"/>
    </row>
    <row r="2955" spans="1:17" x14ac:dyDescent="0.25">
      <c r="A2955" t="s">
        <v>3805</v>
      </c>
      <c r="B2955" s="66">
        <v>43637</v>
      </c>
      <c r="C2955" t="s">
        <v>195</v>
      </c>
      <c r="D2955" t="s">
        <v>211</v>
      </c>
      <c r="E2955" t="s">
        <v>182</v>
      </c>
      <c r="F2955" t="s">
        <v>190</v>
      </c>
      <c r="G2955" t="s">
        <v>191</v>
      </c>
      <c r="H2955">
        <v>90036</v>
      </c>
      <c r="I2955" t="s">
        <v>192</v>
      </c>
      <c r="J2955" t="s">
        <v>193</v>
      </c>
      <c r="K2955" t="s">
        <v>208</v>
      </c>
      <c r="L2955" s="90">
        <v>99.9</v>
      </c>
      <c r="M2955">
        <v>5</v>
      </c>
      <c r="N2955">
        <v>0</v>
      </c>
      <c r="O2955" s="90">
        <v>46.953000000000003</v>
      </c>
      <c r="P2955"/>
      <c r="Q2955"/>
    </row>
    <row r="2956" spans="1:17" x14ac:dyDescent="0.25">
      <c r="A2956" t="s">
        <v>3806</v>
      </c>
      <c r="B2956" s="66">
        <v>43637</v>
      </c>
      <c r="C2956" t="s">
        <v>195</v>
      </c>
      <c r="D2956" t="s">
        <v>181</v>
      </c>
      <c r="E2956" t="s">
        <v>182</v>
      </c>
      <c r="F2956" t="s">
        <v>544</v>
      </c>
      <c r="G2956" t="s">
        <v>270</v>
      </c>
      <c r="H2956">
        <v>43302</v>
      </c>
      <c r="I2956" t="s">
        <v>224</v>
      </c>
      <c r="J2956" t="s">
        <v>186</v>
      </c>
      <c r="K2956" t="s">
        <v>198</v>
      </c>
      <c r="L2956" s="90">
        <v>136.53</v>
      </c>
      <c r="M2956">
        <v>1</v>
      </c>
      <c r="N2956">
        <v>0.4</v>
      </c>
      <c r="O2956" s="90">
        <v>52.336500000000001</v>
      </c>
      <c r="P2956"/>
      <c r="Q2956"/>
    </row>
    <row r="2957" spans="1:17" x14ac:dyDescent="0.25">
      <c r="A2957" t="s">
        <v>3807</v>
      </c>
      <c r="B2957" s="66">
        <v>43637</v>
      </c>
      <c r="C2957" t="s">
        <v>228</v>
      </c>
      <c r="D2957" t="s">
        <v>181</v>
      </c>
      <c r="E2957" t="s">
        <v>182</v>
      </c>
      <c r="F2957" t="s">
        <v>209</v>
      </c>
      <c r="G2957" t="s">
        <v>210</v>
      </c>
      <c r="H2957">
        <v>98115</v>
      </c>
      <c r="I2957" t="s">
        <v>192</v>
      </c>
      <c r="J2957" t="s">
        <v>186</v>
      </c>
      <c r="K2957" t="s">
        <v>188</v>
      </c>
      <c r="L2957" s="90">
        <v>97.567999999999998</v>
      </c>
      <c r="M2957">
        <v>2</v>
      </c>
      <c r="N2957">
        <v>0.2</v>
      </c>
      <c r="O2957" s="90">
        <v>6.0979999999999999</v>
      </c>
      <c r="P2957"/>
      <c r="Q2957"/>
    </row>
    <row r="2958" spans="1:17" x14ac:dyDescent="0.25">
      <c r="A2958" t="s">
        <v>3808</v>
      </c>
      <c r="B2958" s="66">
        <v>43637</v>
      </c>
      <c r="C2958" t="s">
        <v>195</v>
      </c>
      <c r="D2958" t="s">
        <v>189</v>
      </c>
      <c r="E2958" t="s">
        <v>182</v>
      </c>
      <c r="F2958" t="s">
        <v>301</v>
      </c>
      <c r="G2958" t="s">
        <v>213</v>
      </c>
      <c r="H2958">
        <v>75081</v>
      </c>
      <c r="I2958" t="s">
        <v>214</v>
      </c>
      <c r="J2958" t="s">
        <v>193</v>
      </c>
      <c r="K2958" t="s">
        <v>208</v>
      </c>
      <c r="L2958" s="90">
        <v>8.4480000000000004</v>
      </c>
      <c r="M2958">
        <v>2</v>
      </c>
      <c r="N2958">
        <v>0.2</v>
      </c>
      <c r="O2958" s="90">
        <v>2.64</v>
      </c>
      <c r="P2958"/>
      <c r="Q2958"/>
    </row>
    <row r="2959" spans="1:17" x14ac:dyDescent="0.25">
      <c r="A2959" t="s">
        <v>3809</v>
      </c>
      <c r="B2959" s="66">
        <v>43638</v>
      </c>
      <c r="C2959" t="s">
        <v>228</v>
      </c>
      <c r="D2959" t="s">
        <v>189</v>
      </c>
      <c r="E2959" t="s">
        <v>182</v>
      </c>
      <c r="F2959" t="s">
        <v>241</v>
      </c>
      <c r="G2959" t="s">
        <v>242</v>
      </c>
      <c r="H2959">
        <v>10035</v>
      </c>
      <c r="I2959" t="s">
        <v>224</v>
      </c>
      <c r="J2959" t="s">
        <v>193</v>
      </c>
      <c r="K2959" t="s">
        <v>204</v>
      </c>
      <c r="L2959" s="90">
        <v>34.944000000000003</v>
      </c>
      <c r="M2959">
        <v>6</v>
      </c>
      <c r="N2959">
        <v>0.2</v>
      </c>
      <c r="O2959" s="90">
        <v>11.7936</v>
      </c>
      <c r="P2959"/>
      <c r="Q2959"/>
    </row>
    <row r="2960" spans="1:17" x14ac:dyDescent="0.25">
      <c r="A2960" t="s">
        <v>3810</v>
      </c>
      <c r="B2960" s="66">
        <v>43638</v>
      </c>
      <c r="C2960" t="s">
        <v>195</v>
      </c>
      <c r="D2960" t="s">
        <v>211</v>
      </c>
      <c r="E2960" t="s">
        <v>182</v>
      </c>
      <c r="F2960" t="s">
        <v>244</v>
      </c>
      <c r="G2960" t="s">
        <v>270</v>
      </c>
      <c r="H2960">
        <v>45373</v>
      </c>
      <c r="I2960" t="s">
        <v>224</v>
      </c>
      <c r="J2960" t="s">
        <v>193</v>
      </c>
      <c r="K2960" t="s">
        <v>204</v>
      </c>
      <c r="L2960" s="90">
        <v>121.104</v>
      </c>
      <c r="M2960">
        <v>6</v>
      </c>
      <c r="N2960">
        <v>0.7</v>
      </c>
      <c r="O2960" s="90">
        <v>100.92</v>
      </c>
      <c r="P2960"/>
      <c r="Q2960"/>
    </row>
    <row r="2961" spans="1:17" x14ac:dyDescent="0.25">
      <c r="A2961" t="s">
        <v>3811</v>
      </c>
      <c r="B2961" s="66">
        <v>43638</v>
      </c>
      <c r="C2961" t="s">
        <v>180</v>
      </c>
      <c r="D2961" t="s">
        <v>211</v>
      </c>
      <c r="E2961" t="s">
        <v>182</v>
      </c>
      <c r="F2961" t="s">
        <v>244</v>
      </c>
      <c r="G2961" t="s">
        <v>242</v>
      </c>
      <c r="H2961">
        <v>12180</v>
      </c>
      <c r="I2961" t="s">
        <v>224</v>
      </c>
      <c r="J2961" t="s">
        <v>193</v>
      </c>
      <c r="K2961" t="s">
        <v>199</v>
      </c>
      <c r="L2961" s="90">
        <v>31.02</v>
      </c>
      <c r="M2961">
        <v>2</v>
      </c>
      <c r="N2961">
        <v>0</v>
      </c>
      <c r="O2961" s="90">
        <v>8.0652000000000008</v>
      </c>
      <c r="P2961"/>
      <c r="Q2961"/>
    </row>
    <row r="2962" spans="1:17" x14ac:dyDescent="0.25">
      <c r="A2962" t="s">
        <v>3812</v>
      </c>
      <c r="B2962" s="66">
        <v>43638</v>
      </c>
      <c r="C2962" t="s">
        <v>180</v>
      </c>
      <c r="D2962" t="s">
        <v>189</v>
      </c>
      <c r="E2962" t="s">
        <v>182</v>
      </c>
      <c r="F2962" t="s">
        <v>517</v>
      </c>
      <c r="G2962" t="s">
        <v>223</v>
      </c>
      <c r="H2962">
        <v>19601</v>
      </c>
      <c r="I2962" t="s">
        <v>224</v>
      </c>
      <c r="J2962" t="s">
        <v>186</v>
      </c>
      <c r="K2962" t="s">
        <v>187</v>
      </c>
      <c r="L2962" s="90">
        <v>521.96</v>
      </c>
      <c r="M2962">
        <v>4</v>
      </c>
      <c r="N2962">
        <v>0.5</v>
      </c>
      <c r="O2962" s="90">
        <v>250.54079999999999</v>
      </c>
      <c r="P2962"/>
      <c r="Q2962"/>
    </row>
    <row r="2963" spans="1:17" x14ac:dyDescent="0.25">
      <c r="A2963" t="s">
        <v>3813</v>
      </c>
      <c r="B2963" s="66">
        <v>43639</v>
      </c>
      <c r="C2963" t="s">
        <v>195</v>
      </c>
      <c r="D2963" t="s">
        <v>181</v>
      </c>
      <c r="E2963" t="s">
        <v>182</v>
      </c>
      <c r="F2963" t="s">
        <v>601</v>
      </c>
      <c r="G2963" t="s">
        <v>252</v>
      </c>
      <c r="H2963">
        <v>37421</v>
      </c>
      <c r="I2963" t="s">
        <v>185</v>
      </c>
      <c r="J2963" t="s">
        <v>186</v>
      </c>
      <c r="K2963" t="s">
        <v>188</v>
      </c>
      <c r="L2963" s="90">
        <v>390.36799999999999</v>
      </c>
      <c r="M2963">
        <v>2</v>
      </c>
      <c r="N2963">
        <v>0.2</v>
      </c>
      <c r="O2963" s="90">
        <v>48.795999999999999</v>
      </c>
      <c r="P2963"/>
      <c r="Q2963"/>
    </row>
    <row r="2964" spans="1:17" x14ac:dyDescent="0.25">
      <c r="A2964" t="s">
        <v>3814</v>
      </c>
      <c r="B2964" s="66">
        <v>43639</v>
      </c>
      <c r="C2964" t="s">
        <v>195</v>
      </c>
      <c r="D2964" t="s">
        <v>181</v>
      </c>
      <c r="E2964" t="s">
        <v>182</v>
      </c>
      <c r="F2964" t="s">
        <v>269</v>
      </c>
      <c r="G2964" t="s">
        <v>270</v>
      </c>
      <c r="H2964">
        <v>43229</v>
      </c>
      <c r="I2964" t="s">
        <v>224</v>
      </c>
      <c r="J2964" t="s">
        <v>193</v>
      </c>
      <c r="K2964" t="s">
        <v>243</v>
      </c>
      <c r="L2964" s="90">
        <v>4.8239999999999998</v>
      </c>
      <c r="M2964">
        <v>3</v>
      </c>
      <c r="N2964">
        <v>0.2</v>
      </c>
      <c r="O2964" s="90">
        <v>1.7486999999999999</v>
      </c>
      <c r="P2964"/>
      <c r="Q2964"/>
    </row>
    <row r="2965" spans="1:17" x14ac:dyDescent="0.25">
      <c r="A2965" t="s">
        <v>3815</v>
      </c>
      <c r="B2965" s="66">
        <v>43639</v>
      </c>
      <c r="C2965" t="s">
        <v>334</v>
      </c>
      <c r="D2965" t="s">
        <v>181</v>
      </c>
      <c r="E2965" t="s">
        <v>182</v>
      </c>
      <c r="F2965" t="s">
        <v>459</v>
      </c>
      <c r="G2965" t="s">
        <v>218</v>
      </c>
      <c r="H2965">
        <v>84107</v>
      </c>
      <c r="I2965" t="s">
        <v>192</v>
      </c>
      <c r="J2965" t="s">
        <v>202</v>
      </c>
      <c r="K2965" t="s">
        <v>203</v>
      </c>
      <c r="L2965" s="90">
        <v>71.927999999999997</v>
      </c>
      <c r="M2965">
        <v>9</v>
      </c>
      <c r="N2965">
        <v>0.2</v>
      </c>
      <c r="O2965" s="90">
        <v>6.2937000000000003</v>
      </c>
      <c r="P2965"/>
      <c r="Q2965"/>
    </row>
    <row r="2966" spans="1:17" x14ac:dyDescent="0.25">
      <c r="A2966" t="s">
        <v>3816</v>
      </c>
      <c r="B2966" s="66">
        <v>43639</v>
      </c>
      <c r="C2966" t="s">
        <v>180</v>
      </c>
      <c r="D2966" t="s">
        <v>189</v>
      </c>
      <c r="E2966" t="s">
        <v>182</v>
      </c>
      <c r="F2966" t="s">
        <v>404</v>
      </c>
      <c r="G2966" t="s">
        <v>221</v>
      </c>
      <c r="H2966">
        <v>68104</v>
      </c>
      <c r="I2966" t="s">
        <v>214</v>
      </c>
      <c r="J2966" t="s">
        <v>193</v>
      </c>
      <c r="K2966" t="s">
        <v>204</v>
      </c>
      <c r="L2966" s="90">
        <v>15.36</v>
      </c>
      <c r="M2966">
        <v>2</v>
      </c>
      <c r="N2966">
        <v>0</v>
      </c>
      <c r="O2966" s="90">
        <v>7.68</v>
      </c>
      <c r="P2966"/>
      <c r="Q2966"/>
    </row>
    <row r="2967" spans="1:17" x14ac:dyDescent="0.25">
      <c r="A2967" t="s">
        <v>3817</v>
      </c>
      <c r="B2967" s="66">
        <v>43640</v>
      </c>
      <c r="C2967" t="s">
        <v>195</v>
      </c>
      <c r="D2967" t="s">
        <v>211</v>
      </c>
      <c r="E2967" t="s">
        <v>182</v>
      </c>
      <c r="F2967" t="s">
        <v>682</v>
      </c>
      <c r="G2967" t="s">
        <v>213</v>
      </c>
      <c r="H2967">
        <v>77573</v>
      </c>
      <c r="I2967" t="s">
        <v>214</v>
      </c>
      <c r="J2967" t="s">
        <v>186</v>
      </c>
      <c r="K2967" t="s">
        <v>188</v>
      </c>
      <c r="L2967" s="90">
        <v>512.35799999999995</v>
      </c>
      <c r="M2967">
        <v>3</v>
      </c>
      <c r="N2967">
        <v>0.3</v>
      </c>
      <c r="O2967" s="90">
        <v>14.6388</v>
      </c>
      <c r="P2967"/>
      <c r="Q2967"/>
    </row>
    <row r="2968" spans="1:17" x14ac:dyDescent="0.25">
      <c r="A2968" t="s">
        <v>3818</v>
      </c>
      <c r="B2968" s="66">
        <v>43640</v>
      </c>
      <c r="C2968" t="s">
        <v>195</v>
      </c>
      <c r="D2968" t="s">
        <v>181</v>
      </c>
      <c r="E2968" t="s">
        <v>182</v>
      </c>
      <c r="F2968" t="s">
        <v>693</v>
      </c>
      <c r="G2968" t="s">
        <v>231</v>
      </c>
      <c r="H2968">
        <v>60423</v>
      </c>
      <c r="I2968" t="s">
        <v>214</v>
      </c>
      <c r="J2968" t="s">
        <v>193</v>
      </c>
      <c r="K2968" t="s">
        <v>205</v>
      </c>
      <c r="L2968" s="90">
        <v>20.768000000000001</v>
      </c>
      <c r="M2968">
        <v>8</v>
      </c>
      <c r="N2968">
        <v>0.8</v>
      </c>
      <c r="O2968" s="90">
        <v>52.958399999999997</v>
      </c>
      <c r="P2968"/>
      <c r="Q2968"/>
    </row>
    <row r="2969" spans="1:17" x14ac:dyDescent="0.25">
      <c r="A2969" t="s">
        <v>3819</v>
      </c>
      <c r="B2969" s="66">
        <v>43640</v>
      </c>
      <c r="C2969" t="s">
        <v>195</v>
      </c>
      <c r="D2969" t="s">
        <v>189</v>
      </c>
      <c r="E2969" t="s">
        <v>182</v>
      </c>
      <c r="F2969" t="s">
        <v>389</v>
      </c>
      <c r="G2969" t="s">
        <v>546</v>
      </c>
      <c r="H2969">
        <v>5408</v>
      </c>
      <c r="I2969" t="s">
        <v>224</v>
      </c>
      <c r="J2969" t="s">
        <v>202</v>
      </c>
      <c r="K2969" t="s">
        <v>168</v>
      </c>
      <c r="L2969" s="90">
        <v>99.98</v>
      </c>
      <c r="M2969">
        <v>2</v>
      </c>
      <c r="N2969">
        <v>0</v>
      </c>
      <c r="O2969" s="90">
        <v>42.991399999999999</v>
      </c>
      <c r="P2969"/>
      <c r="Q2969"/>
    </row>
    <row r="2970" spans="1:17" x14ac:dyDescent="0.25">
      <c r="A2970" t="s">
        <v>3820</v>
      </c>
      <c r="B2970" s="66">
        <v>43640</v>
      </c>
      <c r="C2970" t="s">
        <v>195</v>
      </c>
      <c r="D2970" t="s">
        <v>181</v>
      </c>
      <c r="E2970" t="s">
        <v>182</v>
      </c>
      <c r="F2970" t="s">
        <v>258</v>
      </c>
      <c r="G2970" t="s">
        <v>234</v>
      </c>
      <c r="H2970">
        <v>55901</v>
      </c>
      <c r="I2970" t="s">
        <v>214</v>
      </c>
      <c r="J2970" t="s">
        <v>193</v>
      </c>
      <c r="K2970" t="s">
        <v>201</v>
      </c>
      <c r="L2970" s="90">
        <v>8.8000000000000007</v>
      </c>
      <c r="M2970">
        <v>5</v>
      </c>
      <c r="N2970">
        <v>0</v>
      </c>
      <c r="O2970" s="90">
        <v>2.552</v>
      </c>
      <c r="P2970"/>
      <c r="Q2970"/>
    </row>
    <row r="2971" spans="1:17" x14ac:dyDescent="0.25">
      <c r="A2971" t="s">
        <v>3821</v>
      </c>
      <c r="B2971" s="66">
        <v>43640</v>
      </c>
      <c r="C2971" t="s">
        <v>334</v>
      </c>
      <c r="D2971" t="s">
        <v>181</v>
      </c>
      <c r="E2971" t="s">
        <v>182</v>
      </c>
      <c r="F2971" t="s">
        <v>295</v>
      </c>
      <c r="G2971" t="s">
        <v>191</v>
      </c>
      <c r="H2971">
        <v>92374</v>
      </c>
      <c r="I2971" t="s">
        <v>192</v>
      </c>
      <c r="J2971" t="s">
        <v>193</v>
      </c>
      <c r="K2971" t="s">
        <v>201</v>
      </c>
      <c r="L2971" s="90">
        <v>35.4</v>
      </c>
      <c r="M2971">
        <v>5</v>
      </c>
      <c r="N2971">
        <v>0</v>
      </c>
      <c r="O2971" s="90">
        <v>13.452</v>
      </c>
      <c r="P2971"/>
      <c r="Q2971"/>
    </row>
    <row r="2972" spans="1:17" x14ac:dyDescent="0.25">
      <c r="A2972" t="s">
        <v>3822</v>
      </c>
      <c r="B2972" s="66">
        <v>43641</v>
      </c>
      <c r="C2972" t="s">
        <v>195</v>
      </c>
      <c r="D2972" t="s">
        <v>181</v>
      </c>
      <c r="E2972" t="s">
        <v>182</v>
      </c>
      <c r="F2972" t="s">
        <v>306</v>
      </c>
      <c r="G2972" t="s">
        <v>236</v>
      </c>
      <c r="H2972">
        <v>48227</v>
      </c>
      <c r="I2972" t="s">
        <v>214</v>
      </c>
      <c r="J2972" t="s">
        <v>193</v>
      </c>
      <c r="K2972" t="s">
        <v>204</v>
      </c>
      <c r="L2972" s="90">
        <v>26.4</v>
      </c>
      <c r="M2972">
        <v>5</v>
      </c>
      <c r="N2972">
        <v>0</v>
      </c>
      <c r="O2972" s="90">
        <v>12.672000000000001</v>
      </c>
      <c r="P2972"/>
      <c r="Q2972"/>
    </row>
    <row r="2973" spans="1:17" x14ac:dyDescent="0.25">
      <c r="A2973" t="s">
        <v>3823</v>
      </c>
      <c r="B2973" s="66">
        <v>43641</v>
      </c>
      <c r="C2973" t="s">
        <v>195</v>
      </c>
      <c r="D2973" t="s">
        <v>181</v>
      </c>
      <c r="E2973" t="s">
        <v>182</v>
      </c>
      <c r="F2973" t="s">
        <v>219</v>
      </c>
      <c r="G2973" t="s">
        <v>191</v>
      </c>
      <c r="H2973">
        <v>94122</v>
      </c>
      <c r="I2973" t="s">
        <v>192</v>
      </c>
      <c r="J2973" t="s">
        <v>193</v>
      </c>
      <c r="K2973" t="s">
        <v>204</v>
      </c>
      <c r="L2973" s="90">
        <v>17.456</v>
      </c>
      <c r="M2973">
        <v>2</v>
      </c>
      <c r="N2973">
        <v>0.2</v>
      </c>
      <c r="O2973" s="90">
        <v>5.8914</v>
      </c>
      <c r="P2973"/>
      <c r="Q2973"/>
    </row>
    <row r="2974" spans="1:17" x14ac:dyDescent="0.25">
      <c r="A2974" t="s">
        <v>3824</v>
      </c>
      <c r="B2974" s="66">
        <v>43641</v>
      </c>
      <c r="C2974" t="s">
        <v>195</v>
      </c>
      <c r="D2974" t="s">
        <v>181</v>
      </c>
      <c r="E2974" t="s">
        <v>182</v>
      </c>
      <c r="F2974" t="s">
        <v>286</v>
      </c>
      <c r="G2974" t="s">
        <v>287</v>
      </c>
      <c r="H2974">
        <v>88220</v>
      </c>
      <c r="I2974" t="s">
        <v>192</v>
      </c>
      <c r="J2974" t="s">
        <v>193</v>
      </c>
      <c r="K2974" t="s">
        <v>204</v>
      </c>
      <c r="L2974" s="90">
        <v>10.776</v>
      </c>
      <c r="M2974">
        <v>3</v>
      </c>
      <c r="N2974">
        <v>0.2</v>
      </c>
      <c r="O2974" s="90">
        <v>3.3675000000000002</v>
      </c>
      <c r="P2974"/>
      <c r="Q2974"/>
    </row>
    <row r="2975" spans="1:17" x14ac:dyDescent="0.25">
      <c r="A2975" t="s">
        <v>3825</v>
      </c>
      <c r="B2975" s="66">
        <v>43641</v>
      </c>
      <c r="C2975" t="s">
        <v>195</v>
      </c>
      <c r="D2975" t="s">
        <v>189</v>
      </c>
      <c r="E2975" t="s">
        <v>182</v>
      </c>
      <c r="F2975" t="s">
        <v>491</v>
      </c>
      <c r="G2975" t="s">
        <v>240</v>
      </c>
      <c r="H2975">
        <v>47905</v>
      </c>
      <c r="I2975" t="s">
        <v>214</v>
      </c>
      <c r="J2975" t="s">
        <v>202</v>
      </c>
      <c r="K2975" t="s">
        <v>328</v>
      </c>
      <c r="L2975" s="90">
        <v>17499.95</v>
      </c>
      <c r="M2975">
        <v>5</v>
      </c>
      <c r="N2975">
        <v>0</v>
      </c>
      <c r="O2975" s="90">
        <v>8399.9760000000006</v>
      </c>
      <c r="P2975"/>
      <c r="Q2975"/>
    </row>
    <row r="2976" spans="1:17" x14ac:dyDescent="0.25">
      <c r="A2976" t="s">
        <v>3826</v>
      </c>
      <c r="B2976" s="66">
        <v>43642</v>
      </c>
      <c r="C2976" t="s">
        <v>195</v>
      </c>
      <c r="D2976" t="s">
        <v>189</v>
      </c>
      <c r="E2976" t="s">
        <v>182</v>
      </c>
      <c r="F2976" t="s">
        <v>503</v>
      </c>
      <c r="G2976" t="s">
        <v>285</v>
      </c>
      <c r="H2976">
        <v>74133</v>
      </c>
      <c r="I2976" t="s">
        <v>214</v>
      </c>
      <c r="J2976" t="s">
        <v>193</v>
      </c>
      <c r="K2976" t="s">
        <v>201</v>
      </c>
      <c r="L2976" s="90">
        <v>12.39</v>
      </c>
      <c r="M2976">
        <v>3</v>
      </c>
      <c r="N2976">
        <v>0</v>
      </c>
      <c r="O2976" s="90">
        <v>3.4691999999999998</v>
      </c>
      <c r="P2976"/>
      <c r="Q2976"/>
    </row>
    <row r="2977" spans="1:17" x14ac:dyDescent="0.25">
      <c r="A2977" t="s">
        <v>3827</v>
      </c>
      <c r="B2977" s="66">
        <v>43642</v>
      </c>
      <c r="C2977" t="s">
        <v>195</v>
      </c>
      <c r="D2977" t="s">
        <v>189</v>
      </c>
      <c r="E2977" t="s">
        <v>182</v>
      </c>
      <c r="F2977" t="s">
        <v>219</v>
      </c>
      <c r="G2977" t="s">
        <v>191</v>
      </c>
      <c r="H2977">
        <v>94110</v>
      </c>
      <c r="I2977" t="s">
        <v>192</v>
      </c>
      <c r="J2977" t="s">
        <v>193</v>
      </c>
      <c r="K2977" t="s">
        <v>201</v>
      </c>
      <c r="L2977" s="90">
        <v>34.65</v>
      </c>
      <c r="M2977">
        <v>3</v>
      </c>
      <c r="N2977">
        <v>0</v>
      </c>
      <c r="O2977" s="90">
        <v>9.702</v>
      </c>
      <c r="P2977"/>
      <c r="Q2977"/>
    </row>
    <row r="2978" spans="1:17" x14ac:dyDescent="0.25">
      <c r="A2978" t="s">
        <v>3828</v>
      </c>
      <c r="B2978" s="66">
        <v>43642</v>
      </c>
      <c r="C2978" t="s">
        <v>195</v>
      </c>
      <c r="D2978" t="s">
        <v>189</v>
      </c>
      <c r="E2978" t="s">
        <v>182</v>
      </c>
      <c r="F2978" t="s">
        <v>452</v>
      </c>
      <c r="G2978" t="s">
        <v>191</v>
      </c>
      <c r="H2978">
        <v>93727</v>
      </c>
      <c r="I2978" t="s">
        <v>192</v>
      </c>
      <c r="J2978" t="s">
        <v>193</v>
      </c>
      <c r="K2978" t="s">
        <v>204</v>
      </c>
      <c r="L2978" s="90">
        <v>4.32</v>
      </c>
      <c r="M2978">
        <v>3</v>
      </c>
      <c r="N2978">
        <v>0.2</v>
      </c>
      <c r="O2978" s="90">
        <v>1.512</v>
      </c>
      <c r="P2978"/>
      <c r="Q2978"/>
    </row>
    <row r="2979" spans="1:17" x14ac:dyDescent="0.25">
      <c r="A2979" t="s">
        <v>3829</v>
      </c>
      <c r="B2979" s="66">
        <v>43643</v>
      </c>
      <c r="C2979" t="s">
        <v>195</v>
      </c>
      <c r="D2979" t="s">
        <v>181</v>
      </c>
      <c r="E2979" t="s">
        <v>182</v>
      </c>
      <c r="F2979" t="s">
        <v>300</v>
      </c>
      <c r="G2979" t="s">
        <v>264</v>
      </c>
      <c r="H2979">
        <v>80219</v>
      </c>
      <c r="I2979" t="s">
        <v>192</v>
      </c>
      <c r="J2979" t="s">
        <v>193</v>
      </c>
      <c r="K2979" t="s">
        <v>204</v>
      </c>
      <c r="L2979" s="90">
        <v>6.7830000000000004</v>
      </c>
      <c r="M2979">
        <v>7</v>
      </c>
      <c r="N2979">
        <v>0.7</v>
      </c>
      <c r="O2979" s="90">
        <v>4.7481</v>
      </c>
      <c r="P2979"/>
      <c r="Q2979"/>
    </row>
    <row r="2980" spans="1:17" x14ac:dyDescent="0.25">
      <c r="A2980" t="s">
        <v>3830</v>
      </c>
      <c r="B2980" s="66">
        <v>43643</v>
      </c>
      <c r="C2980" t="s">
        <v>195</v>
      </c>
      <c r="D2980" t="s">
        <v>189</v>
      </c>
      <c r="E2980" t="s">
        <v>182</v>
      </c>
      <c r="F2980" t="s">
        <v>227</v>
      </c>
      <c r="G2980" t="s">
        <v>213</v>
      </c>
      <c r="H2980">
        <v>77095</v>
      </c>
      <c r="I2980" t="s">
        <v>214</v>
      </c>
      <c r="J2980" t="s">
        <v>193</v>
      </c>
      <c r="K2980" t="s">
        <v>208</v>
      </c>
      <c r="L2980" s="90">
        <v>15.552</v>
      </c>
      <c r="M2980">
        <v>3</v>
      </c>
      <c r="N2980">
        <v>0.2</v>
      </c>
      <c r="O2980" s="90">
        <v>5.4432</v>
      </c>
      <c r="P2980"/>
      <c r="Q2980"/>
    </row>
    <row r="2981" spans="1:17" x14ac:dyDescent="0.25">
      <c r="A2981" t="s">
        <v>3831</v>
      </c>
      <c r="B2981" s="66">
        <v>43643</v>
      </c>
      <c r="C2981" t="s">
        <v>195</v>
      </c>
      <c r="D2981" t="s">
        <v>181</v>
      </c>
      <c r="E2981" t="s">
        <v>182</v>
      </c>
      <c r="F2981" t="s">
        <v>237</v>
      </c>
      <c r="G2981" t="s">
        <v>238</v>
      </c>
      <c r="H2981">
        <v>19901</v>
      </c>
      <c r="I2981" t="s">
        <v>224</v>
      </c>
      <c r="J2981" t="s">
        <v>186</v>
      </c>
      <c r="K2981" t="s">
        <v>200</v>
      </c>
      <c r="L2981" s="90">
        <v>76.14</v>
      </c>
      <c r="M2981">
        <v>3</v>
      </c>
      <c r="N2981">
        <v>0</v>
      </c>
      <c r="O2981" s="90">
        <v>26.649000000000001</v>
      </c>
      <c r="P2981"/>
      <c r="Q2981"/>
    </row>
    <row r="2982" spans="1:17" x14ac:dyDescent="0.25">
      <c r="A2982" t="s">
        <v>3832</v>
      </c>
      <c r="B2982" s="66">
        <v>43643</v>
      </c>
      <c r="C2982" t="s">
        <v>180</v>
      </c>
      <c r="D2982" t="s">
        <v>189</v>
      </c>
      <c r="E2982" t="s">
        <v>182</v>
      </c>
      <c r="F2982" t="s">
        <v>280</v>
      </c>
      <c r="G2982" t="s">
        <v>270</v>
      </c>
      <c r="H2982">
        <v>43055</v>
      </c>
      <c r="I2982" t="s">
        <v>224</v>
      </c>
      <c r="J2982" t="s">
        <v>186</v>
      </c>
      <c r="K2982" t="s">
        <v>188</v>
      </c>
      <c r="L2982" s="90">
        <v>760.11599999999999</v>
      </c>
      <c r="M2982">
        <v>6</v>
      </c>
      <c r="N2982">
        <v>0.3</v>
      </c>
      <c r="O2982" s="90">
        <v>43.435200000000002</v>
      </c>
      <c r="P2982"/>
      <c r="Q2982"/>
    </row>
    <row r="2983" spans="1:17" x14ac:dyDescent="0.25">
      <c r="A2983" t="s">
        <v>3833</v>
      </c>
      <c r="B2983" s="66">
        <v>43643</v>
      </c>
      <c r="C2983" t="s">
        <v>195</v>
      </c>
      <c r="D2983" t="s">
        <v>181</v>
      </c>
      <c r="E2983" t="s">
        <v>182</v>
      </c>
      <c r="F2983" t="s">
        <v>570</v>
      </c>
      <c r="G2983" t="s">
        <v>197</v>
      </c>
      <c r="H2983">
        <v>32303</v>
      </c>
      <c r="I2983" t="s">
        <v>185</v>
      </c>
      <c r="J2983" t="s">
        <v>193</v>
      </c>
      <c r="K2983" t="s">
        <v>208</v>
      </c>
      <c r="L2983" s="90">
        <v>26.72</v>
      </c>
      <c r="M2983">
        <v>5</v>
      </c>
      <c r="N2983">
        <v>0.2</v>
      </c>
      <c r="O2983" s="90">
        <v>9.3520000000000003</v>
      </c>
      <c r="P2983"/>
      <c r="Q2983"/>
    </row>
    <row r="2984" spans="1:17" x14ac:dyDescent="0.25">
      <c r="A2984" t="s">
        <v>3834</v>
      </c>
      <c r="B2984" s="66">
        <v>43644</v>
      </c>
      <c r="C2984" t="s">
        <v>334</v>
      </c>
      <c r="D2984" t="s">
        <v>211</v>
      </c>
      <c r="E2984" t="s">
        <v>182</v>
      </c>
      <c r="F2984" t="s">
        <v>222</v>
      </c>
      <c r="G2984" t="s">
        <v>223</v>
      </c>
      <c r="H2984">
        <v>19134</v>
      </c>
      <c r="I2984" t="s">
        <v>224</v>
      </c>
      <c r="J2984" t="s">
        <v>193</v>
      </c>
      <c r="K2984" t="s">
        <v>194</v>
      </c>
      <c r="L2984" s="90">
        <v>5.9039999999999999</v>
      </c>
      <c r="M2984">
        <v>2</v>
      </c>
      <c r="N2984">
        <v>0.2</v>
      </c>
      <c r="O2984" s="90">
        <v>1.9925999999999999</v>
      </c>
      <c r="P2984"/>
      <c r="Q2984"/>
    </row>
    <row r="2985" spans="1:17" x14ac:dyDescent="0.25">
      <c r="A2985" t="s">
        <v>3835</v>
      </c>
      <c r="B2985" s="66">
        <v>43644</v>
      </c>
      <c r="C2985" t="s">
        <v>195</v>
      </c>
      <c r="D2985" t="s">
        <v>189</v>
      </c>
      <c r="E2985" t="s">
        <v>182</v>
      </c>
      <c r="F2985" t="s">
        <v>712</v>
      </c>
      <c r="G2985" t="s">
        <v>191</v>
      </c>
      <c r="H2985">
        <v>95928</v>
      </c>
      <c r="I2985" t="s">
        <v>192</v>
      </c>
      <c r="J2985" t="s">
        <v>186</v>
      </c>
      <c r="K2985" t="s">
        <v>200</v>
      </c>
      <c r="L2985" s="90">
        <v>72.900000000000006</v>
      </c>
      <c r="M2985">
        <v>5</v>
      </c>
      <c r="N2985">
        <v>0</v>
      </c>
      <c r="O2985" s="90">
        <v>26.972999999999999</v>
      </c>
      <c r="P2985"/>
      <c r="Q2985"/>
    </row>
    <row r="2986" spans="1:17" x14ac:dyDescent="0.25">
      <c r="A2986" t="s">
        <v>3836</v>
      </c>
      <c r="B2986" s="66">
        <v>43644</v>
      </c>
      <c r="C2986" t="s">
        <v>195</v>
      </c>
      <c r="D2986" t="s">
        <v>181</v>
      </c>
      <c r="E2986" t="s">
        <v>182</v>
      </c>
      <c r="F2986" t="s">
        <v>348</v>
      </c>
      <c r="G2986" t="s">
        <v>240</v>
      </c>
      <c r="H2986">
        <v>47374</v>
      </c>
      <c r="I2986" t="s">
        <v>214</v>
      </c>
      <c r="J2986" t="s">
        <v>202</v>
      </c>
      <c r="K2986" t="s">
        <v>203</v>
      </c>
      <c r="L2986" s="90">
        <v>259.95999999999998</v>
      </c>
      <c r="M2986">
        <v>4</v>
      </c>
      <c r="N2986">
        <v>0</v>
      </c>
      <c r="O2986" s="90">
        <v>124.7808</v>
      </c>
      <c r="P2986"/>
      <c r="Q2986"/>
    </row>
    <row r="2987" spans="1:17" x14ac:dyDescent="0.25">
      <c r="A2987" t="s">
        <v>3837</v>
      </c>
      <c r="B2987" s="66">
        <v>43645</v>
      </c>
      <c r="C2987" t="s">
        <v>228</v>
      </c>
      <c r="D2987" t="s">
        <v>211</v>
      </c>
      <c r="E2987" t="s">
        <v>182</v>
      </c>
      <c r="F2987" t="s">
        <v>571</v>
      </c>
      <c r="G2987" t="s">
        <v>252</v>
      </c>
      <c r="H2987">
        <v>37211</v>
      </c>
      <c r="I2987" t="s">
        <v>185</v>
      </c>
      <c r="J2987" t="s">
        <v>193</v>
      </c>
      <c r="K2987" t="s">
        <v>201</v>
      </c>
      <c r="L2987" s="90">
        <v>67.92</v>
      </c>
      <c r="M2987">
        <v>5</v>
      </c>
      <c r="N2987">
        <v>0.2</v>
      </c>
      <c r="O2987" s="90">
        <v>6.7919999999999998</v>
      </c>
      <c r="P2987"/>
      <c r="Q2987"/>
    </row>
    <row r="2988" spans="1:17" x14ac:dyDescent="0.25">
      <c r="A2988" t="s">
        <v>3838</v>
      </c>
      <c r="B2988" s="66">
        <v>43645</v>
      </c>
      <c r="C2988" t="s">
        <v>180</v>
      </c>
      <c r="D2988" t="s">
        <v>189</v>
      </c>
      <c r="E2988" t="s">
        <v>182</v>
      </c>
      <c r="F2988" t="s">
        <v>190</v>
      </c>
      <c r="G2988" t="s">
        <v>191</v>
      </c>
      <c r="H2988">
        <v>90036</v>
      </c>
      <c r="I2988" t="s">
        <v>192</v>
      </c>
      <c r="J2988" t="s">
        <v>186</v>
      </c>
      <c r="K2988" t="s">
        <v>198</v>
      </c>
      <c r="L2988" s="90">
        <v>1322.3520000000001</v>
      </c>
      <c r="M2988">
        <v>3</v>
      </c>
      <c r="N2988">
        <v>0.2</v>
      </c>
      <c r="O2988" s="90">
        <v>99.176400000000001</v>
      </c>
      <c r="P2988"/>
      <c r="Q2988"/>
    </row>
    <row r="2989" spans="1:17" x14ac:dyDescent="0.25">
      <c r="A2989" t="s">
        <v>3839</v>
      </c>
      <c r="B2989" s="66">
        <v>43645</v>
      </c>
      <c r="C2989" t="s">
        <v>180</v>
      </c>
      <c r="D2989" t="s">
        <v>181</v>
      </c>
      <c r="E2989" t="s">
        <v>182</v>
      </c>
      <c r="F2989" t="s">
        <v>433</v>
      </c>
      <c r="G2989" t="s">
        <v>191</v>
      </c>
      <c r="H2989">
        <v>94601</v>
      </c>
      <c r="I2989" t="s">
        <v>192</v>
      </c>
      <c r="J2989" t="s">
        <v>193</v>
      </c>
      <c r="K2989" t="s">
        <v>199</v>
      </c>
      <c r="L2989" s="90">
        <v>8.94</v>
      </c>
      <c r="M2989">
        <v>3</v>
      </c>
      <c r="N2989">
        <v>0</v>
      </c>
      <c r="O2989" s="90">
        <v>0.62580000000000002</v>
      </c>
      <c r="P2989"/>
      <c r="Q2989"/>
    </row>
    <row r="2990" spans="1:17" x14ac:dyDescent="0.25">
      <c r="A2990" t="s">
        <v>3840</v>
      </c>
      <c r="B2990" s="66">
        <v>43645</v>
      </c>
      <c r="C2990" t="s">
        <v>195</v>
      </c>
      <c r="D2990" t="s">
        <v>189</v>
      </c>
      <c r="E2990" t="s">
        <v>182</v>
      </c>
      <c r="F2990" t="s">
        <v>317</v>
      </c>
      <c r="G2990" t="s">
        <v>264</v>
      </c>
      <c r="H2990">
        <v>80906</v>
      </c>
      <c r="I2990" t="s">
        <v>192</v>
      </c>
      <c r="J2990" t="s">
        <v>193</v>
      </c>
      <c r="K2990" t="s">
        <v>208</v>
      </c>
      <c r="L2990" s="90">
        <v>29.6</v>
      </c>
      <c r="M2990">
        <v>5</v>
      </c>
      <c r="N2990">
        <v>0.2</v>
      </c>
      <c r="O2990" s="90">
        <v>9.25</v>
      </c>
      <c r="P2990"/>
      <c r="Q2990"/>
    </row>
    <row r="2991" spans="1:17" x14ac:dyDescent="0.25">
      <c r="A2991" t="s">
        <v>3841</v>
      </c>
      <c r="B2991" s="66">
        <v>43646</v>
      </c>
      <c r="C2991" t="s">
        <v>195</v>
      </c>
      <c r="D2991" t="s">
        <v>211</v>
      </c>
      <c r="E2991" t="s">
        <v>182</v>
      </c>
      <c r="F2991" t="s">
        <v>618</v>
      </c>
      <c r="G2991" t="s">
        <v>268</v>
      </c>
      <c r="H2991">
        <v>52001</v>
      </c>
      <c r="I2991" t="s">
        <v>214</v>
      </c>
      <c r="J2991" t="s">
        <v>186</v>
      </c>
      <c r="K2991" t="s">
        <v>188</v>
      </c>
      <c r="L2991" s="90">
        <v>1408.1</v>
      </c>
      <c r="M2991">
        <v>10</v>
      </c>
      <c r="N2991">
        <v>0</v>
      </c>
      <c r="O2991" s="90">
        <v>394.26799999999997</v>
      </c>
      <c r="P2991"/>
      <c r="Q2991"/>
    </row>
    <row r="2992" spans="1:17" x14ac:dyDescent="0.25">
      <c r="A2992" t="s">
        <v>3842</v>
      </c>
      <c r="B2992" s="66">
        <v>43646</v>
      </c>
      <c r="C2992" t="s">
        <v>180</v>
      </c>
      <c r="D2992" t="s">
        <v>211</v>
      </c>
      <c r="E2992" t="s">
        <v>182</v>
      </c>
      <c r="F2992" t="s">
        <v>269</v>
      </c>
      <c r="G2992" t="s">
        <v>270</v>
      </c>
      <c r="H2992">
        <v>43229</v>
      </c>
      <c r="I2992" t="s">
        <v>224</v>
      </c>
      <c r="J2992" t="s">
        <v>193</v>
      </c>
      <c r="K2992" t="s">
        <v>208</v>
      </c>
      <c r="L2992" s="90">
        <v>10.584</v>
      </c>
      <c r="M2992">
        <v>3</v>
      </c>
      <c r="N2992">
        <v>0.2</v>
      </c>
      <c r="O2992" s="90">
        <v>3.4398</v>
      </c>
      <c r="P2992"/>
      <c r="Q2992"/>
    </row>
    <row r="2993" spans="1:17" x14ac:dyDescent="0.25">
      <c r="A2993" t="s">
        <v>3843</v>
      </c>
      <c r="B2993" s="66">
        <v>43646</v>
      </c>
      <c r="C2993" t="s">
        <v>195</v>
      </c>
      <c r="D2993" t="s">
        <v>181</v>
      </c>
      <c r="E2993" t="s">
        <v>182</v>
      </c>
      <c r="F2993" t="s">
        <v>556</v>
      </c>
      <c r="G2993" t="s">
        <v>191</v>
      </c>
      <c r="H2993">
        <v>95823</v>
      </c>
      <c r="I2993" t="s">
        <v>192</v>
      </c>
      <c r="J2993" t="s">
        <v>193</v>
      </c>
      <c r="K2993" t="s">
        <v>276</v>
      </c>
      <c r="L2993" s="90">
        <v>27.96</v>
      </c>
      <c r="M2993">
        <v>2</v>
      </c>
      <c r="N2993">
        <v>0</v>
      </c>
      <c r="O2993" s="90">
        <v>7.2695999999999996</v>
      </c>
      <c r="P2993"/>
      <c r="Q2993"/>
    </row>
    <row r="2994" spans="1:17" x14ac:dyDescent="0.25">
      <c r="A2994" t="s">
        <v>3844</v>
      </c>
      <c r="B2994" s="66">
        <v>43646</v>
      </c>
      <c r="C2994" t="s">
        <v>195</v>
      </c>
      <c r="D2994" t="s">
        <v>181</v>
      </c>
      <c r="E2994" t="s">
        <v>182</v>
      </c>
      <c r="F2994" t="s">
        <v>306</v>
      </c>
      <c r="G2994" t="s">
        <v>236</v>
      </c>
      <c r="H2994">
        <v>48227</v>
      </c>
      <c r="I2994" t="s">
        <v>214</v>
      </c>
      <c r="J2994" t="s">
        <v>193</v>
      </c>
      <c r="K2994" t="s">
        <v>204</v>
      </c>
      <c r="L2994" s="90">
        <v>14.67</v>
      </c>
      <c r="M2994">
        <v>3</v>
      </c>
      <c r="N2994">
        <v>0</v>
      </c>
      <c r="O2994" s="90">
        <v>6.7481999999999998</v>
      </c>
      <c r="P2994"/>
      <c r="Q2994"/>
    </row>
    <row r="2995" spans="1:17" x14ac:dyDescent="0.25">
      <c r="A2995" t="s">
        <v>3845</v>
      </c>
      <c r="B2995" s="66">
        <v>43646</v>
      </c>
      <c r="C2995" t="s">
        <v>228</v>
      </c>
      <c r="D2995" t="s">
        <v>181</v>
      </c>
      <c r="E2995" t="s">
        <v>182</v>
      </c>
      <c r="F2995" t="s">
        <v>424</v>
      </c>
      <c r="G2995" t="s">
        <v>249</v>
      </c>
      <c r="H2995">
        <v>23464</v>
      </c>
      <c r="I2995" t="s">
        <v>185</v>
      </c>
      <c r="J2995" t="s">
        <v>193</v>
      </c>
      <c r="K2995" t="s">
        <v>276</v>
      </c>
      <c r="L2995" s="90">
        <v>34.200000000000003</v>
      </c>
      <c r="M2995">
        <v>5</v>
      </c>
      <c r="N2995">
        <v>0</v>
      </c>
      <c r="O2995" s="90">
        <v>9.234</v>
      </c>
      <c r="P2995"/>
      <c r="Q2995"/>
    </row>
    <row r="2996" spans="1:17" x14ac:dyDescent="0.25">
      <c r="A2996" t="s">
        <v>3846</v>
      </c>
      <c r="B2996" s="66">
        <v>43646</v>
      </c>
      <c r="C2996" t="s">
        <v>195</v>
      </c>
      <c r="D2996" t="s">
        <v>181</v>
      </c>
      <c r="E2996" t="s">
        <v>182</v>
      </c>
      <c r="F2996" t="s">
        <v>222</v>
      </c>
      <c r="G2996" t="s">
        <v>223</v>
      </c>
      <c r="H2996">
        <v>19140</v>
      </c>
      <c r="I2996" t="s">
        <v>224</v>
      </c>
      <c r="J2996" t="s">
        <v>193</v>
      </c>
      <c r="K2996" t="s">
        <v>204</v>
      </c>
      <c r="L2996" s="90">
        <v>1.944</v>
      </c>
      <c r="M2996">
        <v>3</v>
      </c>
      <c r="N2996">
        <v>0.7</v>
      </c>
      <c r="O2996" s="90">
        <v>1.4256</v>
      </c>
      <c r="P2996"/>
      <c r="Q2996"/>
    </row>
    <row r="2997" spans="1:17" x14ac:dyDescent="0.25">
      <c r="A2997" t="s">
        <v>3847</v>
      </c>
      <c r="B2997" s="66">
        <v>43646</v>
      </c>
      <c r="C2997" t="s">
        <v>195</v>
      </c>
      <c r="D2997" t="s">
        <v>181</v>
      </c>
      <c r="E2997" t="s">
        <v>182</v>
      </c>
      <c r="F2997" t="s">
        <v>219</v>
      </c>
      <c r="G2997" t="s">
        <v>191</v>
      </c>
      <c r="H2997">
        <v>94122</v>
      </c>
      <c r="I2997" t="s">
        <v>192</v>
      </c>
      <c r="J2997" t="s">
        <v>193</v>
      </c>
      <c r="K2997" t="s">
        <v>205</v>
      </c>
      <c r="L2997" s="90">
        <v>52.98</v>
      </c>
      <c r="M2997">
        <v>2</v>
      </c>
      <c r="N2997">
        <v>0</v>
      </c>
      <c r="O2997" s="90">
        <v>14.8344</v>
      </c>
      <c r="P2997"/>
      <c r="Q2997"/>
    </row>
    <row r="2998" spans="1:17" x14ac:dyDescent="0.25">
      <c r="A2998" t="s">
        <v>3848</v>
      </c>
      <c r="B2998" s="66">
        <v>43646</v>
      </c>
      <c r="C2998" t="s">
        <v>195</v>
      </c>
      <c r="D2998" t="s">
        <v>181</v>
      </c>
      <c r="E2998" t="s">
        <v>182</v>
      </c>
      <c r="F2998" t="s">
        <v>227</v>
      </c>
      <c r="G2998" t="s">
        <v>213</v>
      </c>
      <c r="H2998">
        <v>77070</v>
      </c>
      <c r="I2998" t="s">
        <v>214</v>
      </c>
      <c r="J2998" t="s">
        <v>186</v>
      </c>
      <c r="K2998" t="s">
        <v>198</v>
      </c>
      <c r="L2998" s="90">
        <v>512.19000000000005</v>
      </c>
      <c r="M2998">
        <v>5</v>
      </c>
      <c r="N2998">
        <v>0.3</v>
      </c>
      <c r="O2998" s="90">
        <v>65.852999999999994</v>
      </c>
      <c r="P2998"/>
      <c r="Q2998"/>
    </row>
    <row r="2999" spans="1:17" x14ac:dyDescent="0.25">
      <c r="A2999" t="s">
        <v>3849</v>
      </c>
      <c r="B2999" s="66">
        <v>43646</v>
      </c>
      <c r="C2999" t="s">
        <v>195</v>
      </c>
      <c r="D2999" t="s">
        <v>181</v>
      </c>
      <c r="E2999" t="s">
        <v>182</v>
      </c>
      <c r="F2999" t="s">
        <v>248</v>
      </c>
      <c r="G2999" t="s">
        <v>278</v>
      </c>
      <c r="H2999">
        <v>65807</v>
      </c>
      <c r="I2999" t="s">
        <v>214</v>
      </c>
      <c r="J2999" t="s">
        <v>193</v>
      </c>
      <c r="K2999" t="s">
        <v>226</v>
      </c>
      <c r="L2999" s="90">
        <v>26.22</v>
      </c>
      <c r="M2999">
        <v>3</v>
      </c>
      <c r="N2999">
        <v>0</v>
      </c>
      <c r="O2999" s="90">
        <v>12.323399999999999</v>
      </c>
      <c r="P2999"/>
      <c r="Q2999"/>
    </row>
    <row r="3000" spans="1:17" x14ac:dyDescent="0.25">
      <c r="A3000" t="s">
        <v>3850</v>
      </c>
      <c r="B3000" s="66">
        <v>43646</v>
      </c>
      <c r="C3000" t="s">
        <v>195</v>
      </c>
      <c r="D3000" t="s">
        <v>181</v>
      </c>
      <c r="E3000" t="s">
        <v>182</v>
      </c>
      <c r="F3000" t="s">
        <v>372</v>
      </c>
      <c r="G3000" t="s">
        <v>247</v>
      </c>
      <c r="H3000">
        <v>85204</v>
      </c>
      <c r="I3000" t="s">
        <v>192</v>
      </c>
      <c r="J3000" t="s">
        <v>202</v>
      </c>
      <c r="K3000" t="s">
        <v>203</v>
      </c>
      <c r="L3000" s="90">
        <v>87.8</v>
      </c>
      <c r="M3000">
        <v>5</v>
      </c>
      <c r="N3000">
        <v>0.2</v>
      </c>
      <c r="O3000" s="90">
        <v>32.924999999999997</v>
      </c>
      <c r="P3000"/>
      <c r="Q3000"/>
    </row>
    <row r="3001" spans="1:17" x14ac:dyDescent="0.25">
      <c r="A3001" t="s">
        <v>3851</v>
      </c>
      <c r="B3001" s="66">
        <v>43647</v>
      </c>
      <c r="C3001" t="s">
        <v>195</v>
      </c>
      <c r="D3001" t="s">
        <v>211</v>
      </c>
      <c r="E3001" t="s">
        <v>182</v>
      </c>
      <c r="F3001" t="s">
        <v>368</v>
      </c>
      <c r="G3001" t="s">
        <v>369</v>
      </c>
      <c r="H3001">
        <v>59405</v>
      </c>
      <c r="I3001" t="s">
        <v>192</v>
      </c>
      <c r="J3001" t="s">
        <v>193</v>
      </c>
      <c r="K3001" t="s">
        <v>204</v>
      </c>
      <c r="L3001" s="90">
        <v>6.0960000000000001</v>
      </c>
      <c r="M3001">
        <v>2</v>
      </c>
      <c r="N3001">
        <v>0.2</v>
      </c>
      <c r="O3001" s="90">
        <v>2.2098</v>
      </c>
      <c r="P3001"/>
      <c r="Q3001"/>
    </row>
    <row r="3002" spans="1:17" x14ac:dyDescent="0.25">
      <c r="A3002" t="s">
        <v>3852</v>
      </c>
      <c r="B3002" s="66">
        <v>43647</v>
      </c>
      <c r="C3002" t="s">
        <v>195</v>
      </c>
      <c r="D3002" t="s">
        <v>211</v>
      </c>
      <c r="E3002" t="s">
        <v>182</v>
      </c>
      <c r="F3002" t="s">
        <v>219</v>
      </c>
      <c r="G3002" t="s">
        <v>191</v>
      </c>
      <c r="H3002">
        <v>94110</v>
      </c>
      <c r="I3002" t="s">
        <v>192</v>
      </c>
      <c r="J3002" t="s">
        <v>202</v>
      </c>
      <c r="K3002" t="s">
        <v>203</v>
      </c>
      <c r="L3002" s="90">
        <v>689.40800000000002</v>
      </c>
      <c r="M3002">
        <v>4</v>
      </c>
      <c r="N3002">
        <v>0.2</v>
      </c>
      <c r="O3002" s="90">
        <v>77.558400000000006</v>
      </c>
      <c r="P3002"/>
      <c r="Q3002"/>
    </row>
    <row r="3003" spans="1:17" x14ac:dyDescent="0.25">
      <c r="A3003" t="s">
        <v>3853</v>
      </c>
      <c r="B3003" s="66">
        <v>43647</v>
      </c>
      <c r="C3003" t="s">
        <v>195</v>
      </c>
      <c r="D3003" t="s">
        <v>181</v>
      </c>
      <c r="E3003" t="s">
        <v>182</v>
      </c>
      <c r="F3003" t="s">
        <v>190</v>
      </c>
      <c r="G3003" t="s">
        <v>191</v>
      </c>
      <c r="H3003">
        <v>90036</v>
      </c>
      <c r="I3003" t="s">
        <v>192</v>
      </c>
      <c r="J3003" t="s">
        <v>193</v>
      </c>
      <c r="K3003" t="s">
        <v>204</v>
      </c>
      <c r="L3003" s="90">
        <v>121.6</v>
      </c>
      <c r="M3003">
        <v>5</v>
      </c>
      <c r="N3003">
        <v>0.2</v>
      </c>
      <c r="O3003" s="90">
        <v>39.520000000000003</v>
      </c>
      <c r="P3003"/>
      <c r="Q3003"/>
    </row>
    <row r="3004" spans="1:17" x14ac:dyDescent="0.25">
      <c r="A3004" t="s">
        <v>3854</v>
      </c>
      <c r="B3004" s="66">
        <v>43647</v>
      </c>
      <c r="C3004" t="s">
        <v>195</v>
      </c>
      <c r="D3004" t="s">
        <v>181</v>
      </c>
      <c r="E3004" t="s">
        <v>182</v>
      </c>
      <c r="F3004" t="s">
        <v>245</v>
      </c>
      <c r="G3004" t="s">
        <v>231</v>
      </c>
      <c r="H3004">
        <v>60610</v>
      </c>
      <c r="I3004" t="s">
        <v>214</v>
      </c>
      <c r="J3004" t="s">
        <v>202</v>
      </c>
      <c r="K3004" t="s">
        <v>203</v>
      </c>
      <c r="L3004" s="90">
        <v>222.38399999999999</v>
      </c>
      <c r="M3004">
        <v>2</v>
      </c>
      <c r="N3004">
        <v>0.2</v>
      </c>
      <c r="O3004" s="90">
        <v>16.678799999999999</v>
      </c>
      <c r="P3004"/>
      <c r="Q3004"/>
    </row>
    <row r="3005" spans="1:17" x14ac:dyDescent="0.25">
      <c r="A3005" t="s">
        <v>3855</v>
      </c>
      <c r="B3005" s="66">
        <v>43647</v>
      </c>
      <c r="C3005" t="s">
        <v>228</v>
      </c>
      <c r="D3005" t="s">
        <v>189</v>
      </c>
      <c r="E3005" t="s">
        <v>182</v>
      </c>
      <c r="F3005" t="s">
        <v>321</v>
      </c>
      <c r="G3005" t="s">
        <v>213</v>
      </c>
      <c r="H3005">
        <v>76017</v>
      </c>
      <c r="I3005" t="s">
        <v>214</v>
      </c>
      <c r="J3005" t="s">
        <v>193</v>
      </c>
      <c r="K3005" t="s">
        <v>204</v>
      </c>
      <c r="L3005" s="90">
        <v>42.616</v>
      </c>
      <c r="M3005">
        <v>7</v>
      </c>
      <c r="N3005">
        <v>0.8</v>
      </c>
      <c r="O3005" s="90">
        <v>68.185599999999994</v>
      </c>
      <c r="P3005"/>
      <c r="Q3005"/>
    </row>
    <row r="3006" spans="1:17" x14ac:dyDescent="0.25">
      <c r="A3006" t="s">
        <v>3856</v>
      </c>
      <c r="B3006" s="66">
        <v>43648</v>
      </c>
      <c r="C3006" t="s">
        <v>334</v>
      </c>
      <c r="D3006" t="s">
        <v>181</v>
      </c>
      <c r="E3006" t="s">
        <v>182</v>
      </c>
      <c r="F3006" t="s">
        <v>219</v>
      </c>
      <c r="G3006" t="s">
        <v>191</v>
      </c>
      <c r="H3006">
        <v>94109</v>
      </c>
      <c r="I3006" t="s">
        <v>192</v>
      </c>
      <c r="J3006" t="s">
        <v>202</v>
      </c>
      <c r="K3006" t="s">
        <v>168</v>
      </c>
      <c r="L3006" s="90">
        <v>199.99</v>
      </c>
      <c r="M3006">
        <v>1</v>
      </c>
      <c r="N3006">
        <v>0</v>
      </c>
      <c r="O3006" s="90">
        <v>85.995699999999999</v>
      </c>
      <c r="P3006"/>
      <c r="Q3006"/>
    </row>
    <row r="3007" spans="1:17" x14ac:dyDescent="0.25">
      <c r="A3007" t="s">
        <v>3857</v>
      </c>
      <c r="B3007" s="66">
        <v>43648</v>
      </c>
      <c r="C3007" t="s">
        <v>195</v>
      </c>
      <c r="D3007" t="s">
        <v>189</v>
      </c>
      <c r="E3007" t="s">
        <v>182</v>
      </c>
      <c r="F3007" t="s">
        <v>327</v>
      </c>
      <c r="G3007" t="s">
        <v>252</v>
      </c>
      <c r="H3007">
        <v>37130</v>
      </c>
      <c r="I3007" t="s">
        <v>185</v>
      </c>
      <c r="J3007" t="s">
        <v>186</v>
      </c>
      <c r="K3007" t="s">
        <v>200</v>
      </c>
      <c r="L3007" s="90">
        <v>53.351999999999997</v>
      </c>
      <c r="M3007">
        <v>3</v>
      </c>
      <c r="N3007">
        <v>0.2</v>
      </c>
      <c r="O3007" s="90">
        <v>16.005600000000001</v>
      </c>
      <c r="P3007"/>
      <c r="Q3007"/>
    </row>
    <row r="3008" spans="1:17" x14ac:dyDescent="0.25">
      <c r="A3008" t="s">
        <v>3858</v>
      </c>
      <c r="B3008" s="66">
        <v>43648</v>
      </c>
      <c r="C3008" t="s">
        <v>195</v>
      </c>
      <c r="D3008" t="s">
        <v>181</v>
      </c>
      <c r="E3008" t="s">
        <v>182</v>
      </c>
      <c r="F3008" t="s">
        <v>466</v>
      </c>
      <c r="G3008" t="s">
        <v>270</v>
      </c>
      <c r="H3008">
        <v>44134</v>
      </c>
      <c r="I3008" t="s">
        <v>224</v>
      </c>
      <c r="J3008" t="s">
        <v>193</v>
      </c>
      <c r="K3008" t="s">
        <v>201</v>
      </c>
      <c r="L3008" s="90">
        <v>5.2480000000000002</v>
      </c>
      <c r="M3008">
        <v>2</v>
      </c>
      <c r="N3008">
        <v>0.2</v>
      </c>
      <c r="O3008" s="90">
        <v>0.59040000000000004</v>
      </c>
      <c r="P3008"/>
      <c r="Q3008"/>
    </row>
    <row r="3009" spans="1:17" x14ac:dyDescent="0.25">
      <c r="A3009" t="s">
        <v>3859</v>
      </c>
      <c r="B3009" s="66">
        <v>43648</v>
      </c>
      <c r="C3009" t="s">
        <v>195</v>
      </c>
      <c r="D3009" t="s">
        <v>189</v>
      </c>
      <c r="E3009" t="s">
        <v>182</v>
      </c>
      <c r="F3009" t="s">
        <v>241</v>
      </c>
      <c r="G3009" t="s">
        <v>242</v>
      </c>
      <c r="H3009">
        <v>10011</v>
      </c>
      <c r="I3009" t="s">
        <v>224</v>
      </c>
      <c r="J3009" t="s">
        <v>186</v>
      </c>
      <c r="K3009" t="s">
        <v>200</v>
      </c>
      <c r="L3009" s="90">
        <v>58.68</v>
      </c>
      <c r="M3009">
        <v>2</v>
      </c>
      <c r="N3009">
        <v>0</v>
      </c>
      <c r="O3009" s="90">
        <v>18.190799999999999</v>
      </c>
      <c r="P3009"/>
      <c r="Q3009"/>
    </row>
    <row r="3010" spans="1:17" x14ac:dyDescent="0.25">
      <c r="A3010" t="s">
        <v>3860</v>
      </c>
      <c r="B3010" s="66">
        <v>43648</v>
      </c>
      <c r="C3010" t="s">
        <v>195</v>
      </c>
      <c r="D3010" t="s">
        <v>181</v>
      </c>
      <c r="E3010" t="s">
        <v>182</v>
      </c>
      <c r="F3010" t="s">
        <v>311</v>
      </c>
      <c r="G3010" t="s">
        <v>191</v>
      </c>
      <c r="H3010">
        <v>94513</v>
      </c>
      <c r="I3010" t="s">
        <v>192</v>
      </c>
      <c r="J3010" t="s">
        <v>193</v>
      </c>
      <c r="K3010" t="s">
        <v>194</v>
      </c>
      <c r="L3010" s="90">
        <v>88.8</v>
      </c>
      <c r="M3010">
        <v>6</v>
      </c>
      <c r="N3010">
        <v>0</v>
      </c>
      <c r="O3010" s="90">
        <v>44.4</v>
      </c>
      <c r="P3010"/>
      <c r="Q3010"/>
    </row>
    <row r="3011" spans="1:17" x14ac:dyDescent="0.25">
      <c r="A3011" t="s">
        <v>3861</v>
      </c>
      <c r="B3011" s="66">
        <v>43648</v>
      </c>
      <c r="C3011" t="s">
        <v>180</v>
      </c>
      <c r="D3011" t="s">
        <v>181</v>
      </c>
      <c r="E3011" t="s">
        <v>182</v>
      </c>
      <c r="F3011" t="s">
        <v>219</v>
      </c>
      <c r="G3011" t="s">
        <v>191</v>
      </c>
      <c r="H3011">
        <v>94109</v>
      </c>
      <c r="I3011" t="s">
        <v>192</v>
      </c>
      <c r="J3011" t="s">
        <v>202</v>
      </c>
      <c r="K3011" t="s">
        <v>168</v>
      </c>
      <c r="L3011" s="90">
        <v>99.99</v>
      </c>
      <c r="M3011">
        <v>1</v>
      </c>
      <c r="N3011">
        <v>0</v>
      </c>
      <c r="O3011" s="90">
        <v>37.996200000000002</v>
      </c>
      <c r="P3011"/>
      <c r="Q3011"/>
    </row>
    <row r="3012" spans="1:17" x14ac:dyDescent="0.25">
      <c r="A3012" t="s">
        <v>3862</v>
      </c>
      <c r="B3012" s="66">
        <v>43648</v>
      </c>
      <c r="C3012" t="s">
        <v>180</v>
      </c>
      <c r="D3012" t="s">
        <v>211</v>
      </c>
      <c r="E3012" t="s">
        <v>182</v>
      </c>
      <c r="F3012" t="s">
        <v>497</v>
      </c>
      <c r="G3012" t="s">
        <v>298</v>
      </c>
      <c r="H3012">
        <v>7002</v>
      </c>
      <c r="I3012" t="s">
        <v>224</v>
      </c>
      <c r="J3012" t="s">
        <v>202</v>
      </c>
      <c r="K3012" t="s">
        <v>203</v>
      </c>
      <c r="L3012" s="90">
        <v>104.98</v>
      </c>
      <c r="M3012">
        <v>2</v>
      </c>
      <c r="N3012">
        <v>0</v>
      </c>
      <c r="O3012" s="90">
        <v>52.49</v>
      </c>
      <c r="P3012"/>
      <c r="Q3012"/>
    </row>
    <row r="3013" spans="1:17" x14ac:dyDescent="0.25">
      <c r="A3013" t="s">
        <v>3863</v>
      </c>
      <c r="B3013" s="66">
        <v>43649</v>
      </c>
      <c r="C3013" t="s">
        <v>195</v>
      </c>
      <c r="D3013" t="s">
        <v>211</v>
      </c>
      <c r="E3013" t="s">
        <v>182</v>
      </c>
      <c r="F3013" t="s">
        <v>209</v>
      </c>
      <c r="G3013" t="s">
        <v>210</v>
      </c>
      <c r="H3013">
        <v>98105</v>
      </c>
      <c r="I3013" t="s">
        <v>192</v>
      </c>
      <c r="J3013" t="s">
        <v>202</v>
      </c>
      <c r="K3013" t="s">
        <v>203</v>
      </c>
      <c r="L3013" s="90">
        <v>453.57600000000002</v>
      </c>
      <c r="M3013">
        <v>3</v>
      </c>
      <c r="N3013">
        <v>0.2</v>
      </c>
      <c r="O3013" s="90">
        <v>39.687899999999999</v>
      </c>
      <c r="P3013"/>
      <c r="Q3013"/>
    </row>
    <row r="3014" spans="1:17" x14ac:dyDescent="0.25">
      <c r="A3014" t="s">
        <v>3864</v>
      </c>
      <c r="B3014" s="66">
        <v>43649</v>
      </c>
      <c r="C3014" t="s">
        <v>195</v>
      </c>
      <c r="D3014" t="s">
        <v>189</v>
      </c>
      <c r="E3014" t="s">
        <v>182</v>
      </c>
      <c r="F3014" t="s">
        <v>241</v>
      </c>
      <c r="G3014" t="s">
        <v>242</v>
      </c>
      <c r="H3014">
        <v>10035</v>
      </c>
      <c r="I3014" t="s">
        <v>224</v>
      </c>
      <c r="J3014" t="s">
        <v>186</v>
      </c>
      <c r="K3014" t="s">
        <v>188</v>
      </c>
      <c r="L3014" s="90">
        <v>221.38200000000001</v>
      </c>
      <c r="M3014">
        <v>2</v>
      </c>
      <c r="N3014">
        <v>0.1</v>
      </c>
      <c r="O3014" s="90">
        <v>2.4598</v>
      </c>
      <c r="P3014"/>
      <c r="Q3014"/>
    </row>
    <row r="3015" spans="1:17" x14ac:dyDescent="0.25">
      <c r="A3015" t="s">
        <v>3865</v>
      </c>
      <c r="B3015" s="66">
        <v>43649</v>
      </c>
      <c r="C3015" t="s">
        <v>195</v>
      </c>
      <c r="D3015" t="s">
        <v>211</v>
      </c>
      <c r="E3015" t="s">
        <v>182</v>
      </c>
      <c r="F3015" t="s">
        <v>209</v>
      </c>
      <c r="G3015" t="s">
        <v>210</v>
      </c>
      <c r="H3015">
        <v>98115</v>
      </c>
      <c r="I3015" t="s">
        <v>192</v>
      </c>
      <c r="J3015" t="s">
        <v>193</v>
      </c>
      <c r="K3015" t="s">
        <v>194</v>
      </c>
      <c r="L3015" s="90">
        <v>39.28</v>
      </c>
      <c r="M3015">
        <v>8</v>
      </c>
      <c r="N3015">
        <v>0</v>
      </c>
      <c r="O3015" s="90">
        <v>19.247199999999999</v>
      </c>
      <c r="P3015"/>
      <c r="Q3015"/>
    </row>
    <row r="3016" spans="1:17" x14ac:dyDescent="0.25">
      <c r="A3016" t="s">
        <v>3866</v>
      </c>
      <c r="B3016" s="66">
        <v>43649</v>
      </c>
      <c r="C3016" t="s">
        <v>180</v>
      </c>
      <c r="D3016" t="s">
        <v>211</v>
      </c>
      <c r="E3016" t="s">
        <v>182</v>
      </c>
      <c r="F3016" t="s">
        <v>505</v>
      </c>
      <c r="G3016" t="s">
        <v>207</v>
      </c>
      <c r="H3016">
        <v>27604</v>
      </c>
      <c r="I3016" t="s">
        <v>185</v>
      </c>
      <c r="J3016" t="s">
        <v>202</v>
      </c>
      <c r="K3016" t="s">
        <v>203</v>
      </c>
      <c r="L3016" s="90">
        <v>471.92</v>
      </c>
      <c r="M3016">
        <v>2</v>
      </c>
      <c r="N3016">
        <v>0.2</v>
      </c>
      <c r="O3016" s="90">
        <v>29.495000000000001</v>
      </c>
      <c r="P3016"/>
      <c r="Q3016"/>
    </row>
    <row r="3017" spans="1:17" x14ac:dyDescent="0.25">
      <c r="A3017" t="s">
        <v>3867</v>
      </c>
      <c r="B3017" s="66">
        <v>43650</v>
      </c>
      <c r="C3017" t="s">
        <v>228</v>
      </c>
      <c r="D3017" t="s">
        <v>181</v>
      </c>
      <c r="E3017" t="s">
        <v>182</v>
      </c>
      <c r="F3017" t="s">
        <v>283</v>
      </c>
      <c r="G3017" t="s">
        <v>191</v>
      </c>
      <c r="H3017">
        <v>95123</v>
      </c>
      <c r="I3017" t="s">
        <v>192</v>
      </c>
      <c r="J3017" t="s">
        <v>193</v>
      </c>
      <c r="K3017" t="s">
        <v>204</v>
      </c>
      <c r="L3017" s="90">
        <v>61.776000000000003</v>
      </c>
      <c r="M3017">
        <v>13</v>
      </c>
      <c r="N3017">
        <v>0.2</v>
      </c>
      <c r="O3017" s="90">
        <v>20.849399999999999</v>
      </c>
      <c r="P3017"/>
      <c r="Q3017"/>
    </row>
    <row r="3018" spans="1:17" x14ac:dyDescent="0.25">
      <c r="A3018" t="s">
        <v>3868</v>
      </c>
      <c r="B3018" s="66">
        <v>43650</v>
      </c>
      <c r="C3018" t="s">
        <v>180</v>
      </c>
      <c r="D3018" t="s">
        <v>189</v>
      </c>
      <c r="E3018" t="s">
        <v>182</v>
      </c>
      <c r="F3018" t="s">
        <v>241</v>
      </c>
      <c r="G3018" t="s">
        <v>242</v>
      </c>
      <c r="H3018">
        <v>10009</v>
      </c>
      <c r="I3018" t="s">
        <v>224</v>
      </c>
      <c r="J3018" t="s">
        <v>202</v>
      </c>
      <c r="K3018" t="s">
        <v>168</v>
      </c>
      <c r="L3018" s="90">
        <v>15.02</v>
      </c>
      <c r="M3018">
        <v>1</v>
      </c>
      <c r="N3018">
        <v>0</v>
      </c>
      <c r="O3018" s="90">
        <v>2.7035999999999998</v>
      </c>
      <c r="P3018"/>
      <c r="Q3018"/>
    </row>
    <row r="3019" spans="1:17" x14ac:dyDescent="0.25">
      <c r="A3019" t="s">
        <v>3869</v>
      </c>
      <c r="B3019" s="66">
        <v>43650</v>
      </c>
      <c r="C3019" t="s">
        <v>228</v>
      </c>
      <c r="D3019" t="s">
        <v>181</v>
      </c>
      <c r="E3019" t="s">
        <v>182</v>
      </c>
      <c r="F3019" t="s">
        <v>362</v>
      </c>
      <c r="G3019" t="s">
        <v>207</v>
      </c>
      <c r="H3019">
        <v>28314</v>
      </c>
      <c r="I3019" t="s">
        <v>185</v>
      </c>
      <c r="J3019" t="s">
        <v>193</v>
      </c>
      <c r="K3019" t="s">
        <v>205</v>
      </c>
      <c r="L3019" s="90">
        <v>569.53599999999994</v>
      </c>
      <c r="M3019">
        <v>4</v>
      </c>
      <c r="N3019">
        <v>0.2</v>
      </c>
      <c r="O3019" s="90">
        <v>64.072800000000001</v>
      </c>
      <c r="P3019"/>
      <c r="Q3019"/>
    </row>
    <row r="3020" spans="1:17" x14ac:dyDescent="0.25">
      <c r="A3020" t="s">
        <v>3870</v>
      </c>
      <c r="B3020" s="66">
        <v>43650</v>
      </c>
      <c r="C3020" t="s">
        <v>334</v>
      </c>
      <c r="D3020" t="s">
        <v>211</v>
      </c>
      <c r="E3020" t="s">
        <v>182</v>
      </c>
      <c r="F3020" t="s">
        <v>777</v>
      </c>
      <c r="G3020" t="s">
        <v>213</v>
      </c>
      <c r="H3020">
        <v>77803</v>
      </c>
      <c r="I3020" t="s">
        <v>214</v>
      </c>
      <c r="J3020" t="s">
        <v>193</v>
      </c>
      <c r="K3020" t="s">
        <v>204</v>
      </c>
      <c r="L3020" s="90">
        <v>1.4079999999999999</v>
      </c>
      <c r="M3020">
        <v>2</v>
      </c>
      <c r="N3020">
        <v>0.8</v>
      </c>
      <c r="O3020" s="90">
        <v>2.3231999999999999</v>
      </c>
      <c r="P3020"/>
      <c r="Q3020"/>
    </row>
    <row r="3021" spans="1:17" x14ac:dyDescent="0.25">
      <c r="A3021" t="s">
        <v>3871</v>
      </c>
      <c r="B3021" s="66">
        <v>43650</v>
      </c>
      <c r="C3021" t="s">
        <v>195</v>
      </c>
      <c r="D3021" t="s">
        <v>181</v>
      </c>
      <c r="E3021" t="s">
        <v>182</v>
      </c>
      <c r="F3021" t="s">
        <v>251</v>
      </c>
      <c r="G3021" t="s">
        <v>252</v>
      </c>
      <c r="H3021">
        <v>38109</v>
      </c>
      <c r="I3021" t="s">
        <v>185</v>
      </c>
      <c r="J3021" t="s">
        <v>202</v>
      </c>
      <c r="K3021" t="s">
        <v>168</v>
      </c>
      <c r="L3021" s="90">
        <v>1.5840000000000001</v>
      </c>
      <c r="M3021">
        <v>2</v>
      </c>
      <c r="N3021">
        <v>0.2</v>
      </c>
      <c r="O3021" s="90">
        <v>0.47520000000000001</v>
      </c>
      <c r="P3021"/>
      <c r="Q3021"/>
    </row>
    <row r="3022" spans="1:17" x14ac:dyDescent="0.25">
      <c r="A3022" t="s">
        <v>3872</v>
      </c>
      <c r="B3022" s="66">
        <v>43651</v>
      </c>
      <c r="C3022" t="s">
        <v>195</v>
      </c>
      <c r="D3022" t="s">
        <v>189</v>
      </c>
      <c r="E3022" t="s">
        <v>182</v>
      </c>
      <c r="F3022" t="s">
        <v>623</v>
      </c>
      <c r="G3022" t="s">
        <v>234</v>
      </c>
      <c r="H3022">
        <v>56301</v>
      </c>
      <c r="I3022" t="s">
        <v>214</v>
      </c>
      <c r="J3022" t="s">
        <v>202</v>
      </c>
      <c r="K3022" t="s">
        <v>168</v>
      </c>
      <c r="L3022" s="90">
        <v>72</v>
      </c>
      <c r="M3022">
        <v>4</v>
      </c>
      <c r="N3022">
        <v>0</v>
      </c>
      <c r="O3022" s="90">
        <v>12.96</v>
      </c>
      <c r="P3022"/>
      <c r="Q3022"/>
    </row>
    <row r="3023" spans="1:17" x14ac:dyDescent="0.25">
      <c r="A3023" t="s">
        <v>3873</v>
      </c>
      <c r="B3023" s="66">
        <v>43651</v>
      </c>
      <c r="C3023" t="s">
        <v>228</v>
      </c>
      <c r="D3023" t="s">
        <v>181</v>
      </c>
      <c r="E3023" t="s">
        <v>182</v>
      </c>
      <c r="F3023" t="s">
        <v>227</v>
      </c>
      <c r="G3023" t="s">
        <v>213</v>
      </c>
      <c r="H3023">
        <v>77041</v>
      </c>
      <c r="I3023" t="s">
        <v>214</v>
      </c>
      <c r="J3023" t="s">
        <v>193</v>
      </c>
      <c r="K3023" t="s">
        <v>208</v>
      </c>
      <c r="L3023" s="90">
        <v>36.287999999999997</v>
      </c>
      <c r="M3023">
        <v>7</v>
      </c>
      <c r="N3023">
        <v>0.2</v>
      </c>
      <c r="O3023" s="90">
        <v>12.700799999999999</v>
      </c>
      <c r="P3023"/>
      <c r="Q3023"/>
    </row>
    <row r="3024" spans="1:17" x14ac:dyDescent="0.25">
      <c r="A3024" t="s">
        <v>3874</v>
      </c>
      <c r="B3024" s="66">
        <v>43651</v>
      </c>
      <c r="C3024" t="s">
        <v>180</v>
      </c>
      <c r="D3024" t="s">
        <v>211</v>
      </c>
      <c r="E3024" t="s">
        <v>182</v>
      </c>
      <c r="F3024" t="s">
        <v>436</v>
      </c>
      <c r="G3024" t="s">
        <v>333</v>
      </c>
      <c r="H3024">
        <v>30076</v>
      </c>
      <c r="I3024" t="s">
        <v>185</v>
      </c>
      <c r="J3024" t="s">
        <v>186</v>
      </c>
      <c r="K3024" t="s">
        <v>188</v>
      </c>
      <c r="L3024" s="90">
        <v>723.92</v>
      </c>
      <c r="M3024">
        <v>4</v>
      </c>
      <c r="N3024">
        <v>0</v>
      </c>
      <c r="O3024" s="90">
        <v>188.2192</v>
      </c>
      <c r="P3024"/>
      <c r="Q3024"/>
    </row>
    <row r="3025" spans="1:17" x14ac:dyDescent="0.25">
      <c r="A3025" t="s">
        <v>3875</v>
      </c>
      <c r="B3025" s="66">
        <v>43651</v>
      </c>
      <c r="C3025" t="s">
        <v>180</v>
      </c>
      <c r="D3025" t="s">
        <v>189</v>
      </c>
      <c r="E3025" t="s">
        <v>182</v>
      </c>
      <c r="F3025" t="s">
        <v>219</v>
      </c>
      <c r="G3025" t="s">
        <v>191</v>
      </c>
      <c r="H3025">
        <v>94110</v>
      </c>
      <c r="I3025" t="s">
        <v>192</v>
      </c>
      <c r="J3025" t="s">
        <v>193</v>
      </c>
      <c r="K3025" t="s">
        <v>204</v>
      </c>
      <c r="L3025" s="90">
        <v>20.064</v>
      </c>
      <c r="M3025">
        <v>6</v>
      </c>
      <c r="N3025">
        <v>0.2</v>
      </c>
      <c r="O3025" s="90">
        <v>7.0224000000000002</v>
      </c>
      <c r="P3025"/>
      <c r="Q3025"/>
    </row>
    <row r="3026" spans="1:17" x14ac:dyDescent="0.25">
      <c r="A3026" t="s">
        <v>3876</v>
      </c>
      <c r="B3026" s="66">
        <v>43651</v>
      </c>
      <c r="C3026" t="s">
        <v>195</v>
      </c>
      <c r="D3026" t="s">
        <v>181</v>
      </c>
      <c r="E3026" t="s">
        <v>182</v>
      </c>
      <c r="F3026" t="s">
        <v>306</v>
      </c>
      <c r="G3026" t="s">
        <v>236</v>
      </c>
      <c r="H3026">
        <v>48227</v>
      </c>
      <c r="I3026" t="s">
        <v>214</v>
      </c>
      <c r="J3026" t="s">
        <v>193</v>
      </c>
      <c r="K3026" t="s">
        <v>204</v>
      </c>
      <c r="L3026" s="90">
        <v>64.75</v>
      </c>
      <c r="M3026">
        <v>5</v>
      </c>
      <c r="N3026">
        <v>0</v>
      </c>
      <c r="O3026" s="90">
        <v>29.137499999999999</v>
      </c>
      <c r="P3026"/>
      <c r="Q3026"/>
    </row>
    <row r="3027" spans="1:17" x14ac:dyDescent="0.25">
      <c r="A3027" t="s">
        <v>3877</v>
      </c>
      <c r="B3027" s="66">
        <v>43651</v>
      </c>
      <c r="C3027" t="s">
        <v>180</v>
      </c>
      <c r="D3027" t="s">
        <v>211</v>
      </c>
      <c r="E3027" t="s">
        <v>182</v>
      </c>
      <c r="F3027" t="s">
        <v>227</v>
      </c>
      <c r="G3027" t="s">
        <v>213</v>
      </c>
      <c r="H3027">
        <v>77070</v>
      </c>
      <c r="I3027" t="s">
        <v>214</v>
      </c>
      <c r="J3027" t="s">
        <v>202</v>
      </c>
      <c r="K3027" t="s">
        <v>168</v>
      </c>
      <c r="L3027" s="90">
        <v>159.56</v>
      </c>
      <c r="M3027">
        <v>5</v>
      </c>
      <c r="N3027">
        <v>0.2</v>
      </c>
      <c r="O3027" s="90">
        <v>33.906500000000001</v>
      </c>
      <c r="P3027"/>
      <c r="Q3027"/>
    </row>
    <row r="3028" spans="1:17" x14ac:dyDescent="0.25">
      <c r="A3028" t="s">
        <v>3878</v>
      </c>
      <c r="B3028" s="66">
        <v>43651</v>
      </c>
      <c r="C3028" t="s">
        <v>180</v>
      </c>
      <c r="D3028" t="s">
        <v>189</v>
      </c>
      <c r="E3028" t="s">
        <v>182</v>
      </c>
      <c r="F3028" t="s">
        <v>586</v>
      </c>
      <c r="G3028" t="s">
        <v>213</v>
      </c>
      <c r="H3028">
        <v>78415</v>
      </c>
      <c r="I3028" t="s">
        <v>214</v>
      </c>
      <c r="J3028" t="s">
        <v>193</v>
      </c>
      <c r="K3028" t="s">
        <v>204</v>
      </c>
      <c r="L3028" s="90">
        <v>8.5519999999999996</v>
      </c>
      <c r="M3028">
        <v>2</v>
      </c>
      <c r="N3028">
        <v>0.8</v>
      </c>
      <c r="O3028" s="90">
        <v>13.683199999999999</v>
      </c>
      <c r="P3028"/>
      <c r="Q3028"/>
    </row>
    <row r="3029" spans="1:17" x14ac:dyDescent="0.25">
      <c r="A3029" t="s">
        <v>3879</v>
      </c>
      <c r="B3029" s="66">
        <v>43651</v>
      </c>
      <c r="C3029" t="s">
        <v>195</v>
      </c>
      <c r="D3029" t="s">
        <v>181</v>
      </c>
      <c r="E3029" t="s">
        <v>182</v>
      </c>
      <c r="F3029" t="s">
        <v>245</v>
      </c>
      <c r="G3029" t="s">
        <v>231</v>
      </c>
      <c r="H3029">
        <v>60653</v>
      </c>
      <c r="I3029" t="s">
        <v>214</v>
      </c>
      <c r="J3029" t="s">
        <v>193</v>
      </c>
      <c r="K3029" t="s">
        <v>208</v>
      </c>
      <c r="L3029" s="90">
        <v>56.704000000000001</v>
      </c>
      <c r="M3029">
        <v>2</v>
      </c>
      <c r="N3029">
        <v>0.2</v>
      </c>
      <c r="O3029" s="90">
        <v>19.137599999999999</v>
      </c>
      <c r="P3029"/>
      <c r="Q3029"/>
    </row>
    <row r="3030" spans="1:17" x14ac:dyDescent="0.25">
      <c r="A3030" t="s">
        <v>3880</v>
      </c>
      <c r="B3030" s="66">
        <v>43652</v>
      </c>
      <c r="C3030" t="s">
        <v>180</v>
      </c>
      <c r="D3030" t="s">
        <v>181</v>
      </c>
      <c r="E3030" t="s">
        <v>182</v>
      </c>
      <c r="F3030" t="s">
        <v>342</v>
      </c>
      <c r="G3030" t="s">
        <v>343</v>
      </c>
      <c r="H3030">
        <v>89115</v>
      </c>
      <c r="I3030" t="s">
        <v>192</v>
      </c>
      <c r="J3030" t="s">
        <v>186</v>
      </c>
      <c r="K3030" t="s">
        <v>200</v>
      </c>
      <c r="L3030" s="90">
        <v>80.959999999999994</v>
      </c>
      <c r="M3030">
        <v>4</v>
      </c>
      <c r="N3030">
        <v>0</v>
      </c>
      <c r="O3030" s="90">
        <v>29.145600000000002</v>
      </c>
      <c r="P3030"/>
      <c r="Q3030"/>
    </row>
    <row r="3031" spans="1:17" x14ac:dyDescent="0.25">
      <c r="A3031" t="s">
        <v>3881</v>
      </c>
      <c r="B3031" s="66">
        <v>43652</v>
      </c>
      <c r="C3031" t="s">
        <v>195</v>
      </c>
      <c r="D3031" t="s">
        <v>181</v>
      </c>
      <c r="E3031" t="s">
        <v>182</v>
      </c>
      <c r="F3031" t="s">
        <v>241</v>
      </c>
      <c r="G3031" t="s">
        <v>242</v>
      </c>
      <c r="H3031">
        <v>10011</v>
      </c>
      <c r="I3031" t="s">
        <v>224</v>
      </c>
      <c r="J3031" t="s">
        <v>193</v>
      </c>
      <c r="K3031" t="s">
        <v>208</v>
      </c>
      <c r="L3031" s="90">
        <v>17.940000000000001</v>
      </c>
      <c r="M3031">
        <v>3</v>
      </c>
      <c r="N3031">
        <v>0</v>
      </c>
      <c r="O3031" s="90">
        <v>8.0730000000000004</v>
      </c>
      <c r="P3031"/>
      <c r="Q3031"/>
    </row>
    <row r="3032" spans="1:17" x14ac:dyDescent="0.25">
      <c r="A3032" t="s">
        <v>3882</v>
      </c>
      <c r="B3032" s="66">
        <v>43652</v>
      </c>
      <c r="C3032" t="s">
        <v>228</v>
      </c>
      <c r="D3032" t="s">
        <v>181</v>
      </c>
      <c r="E3032" t="s">
        <v>182</v>
      </c>
      <c r="F3032" t="s">
        <v>405</v>
      </c>
      <c r="G3032" t="s">
        <v>210</v>
      </c>
      <c r="H3032">
        <v>98026</v>
      </c>
      <c r="I3032" t="s">
        <v>192</v>
      </c>
      <c r="J3032" t="s">
        <v>193</v>
      </c>
      <c r="K3032" t="s">
        <v>201</v>
      </c>
      <c r="L3032" s="90">
        <v>11.52</v>
      </c>
      <c r="M3032">
        <v>4</v>
      </c>
      <c r="N3032">
        <v>0</v>
      </c>
      <c r="O3032" s="90">
        <v>3.2256</v>
      </c>
      <c r="P3032"/>
      <c r="Q3032"/>
    </row>
    <row r="3033" spans="1:17" x14ac:dyDescent="0.25">
      <c r="A3033" t="s">
        <v>3883</v>
      </c>
      <c r="B3033" s="66">
        <v>43652</v>
      </c>
      <c r="C3033" t="s">
        <v>195</v>
      </c>
      <c r="D3033" t="s">
        <v>189</v>
      </c>
      <c r="E3033" t="s">
        <v>182</v>
      </c>
      <c r="F3033" t="s">
        <v>434</v>
      </c>
      <c r="G3033" t="s">
        <v>414</v>
      </c>
      <c r="H3033">
        <v>20735</v>
      </c>
      <c r="I3033" t="s">
        <v>224</v>
      </c>
      <c r="J3033" t="s">
        <v>193</v>
      </c>
      <c r="K3033" t="s">
        <v>199</v>
      </c>
      <c r="L3033" s="90">
        <v>636.86</v>
      </c>
      <c r="M3033">
        <v>7</v>
      </c>
      <c r="N3033">
        <v>0</v>
      </c>
      <c r="O3033" s="90">
        <v>0</v>
      </c>
      <c r="P3033"/>
      <c r="Q3033"/>
    </row>
    <row r="3034" spans="1:17" x14ac:dyDescent="0.25">
      <c r="A3034" t="s">
        <v>3884</v>
      </c>
      <c r="B3034" s="66">
        <v>43652</v>
      </c>
      <c r="C3034" t="s">
        <v>195</v>
      </c>
      <c r="D3034" t="s">
        <v>189</v>
      </c>
      <c r="E3034" t="s">
        <v>182</v>
      </c>
      <c r="F3034" t="s">
        <v>543</v>
      </c>
      <c r="G3034" t="s">
        <v>236</v>
      </c>
      <c r="H3034">
        <v>48146</v>
      </c>
      <c r="I3034" t="s">
        <v>214</v>
      </c>
      <c r="J3034" t="s">
        <v>186</v>
      </c>
      <c r="K3034" t="s">
        <v>187</v>
      </c>
      <c r="L3034" s="90">
        <v>194.32</v>
      </c>
      <c r="M3034">
        <v>4</v>
      </c>
      <c r="N3034">
        <v>0</v>
      </c>
      <c r="O3034" s="90">
        <v>31.091200000000001</v>
      </c>
      <c r="P3034"/>
      <c r="Q3034"/>
    </row>
    <row r="3035" spans="1:17" x14ac:dyDescent="0.25">
      <c r="A3035" t="s">
        <v>3885</v>
      </c>
      <c r="B3035" s="66">
        <v>43652</v>
      </c>
      <c r="C3035" t="s">
        <v>195</v>
      </c>
      <c r="D3035" t="s">
        <v>211</v>
      </c>
      <c r="E3035" t="s">
        <v>182</v>
      </c>
      <c r="F3035" t="s">
        <v>227</v>
      </c>
      <c r="G3035" t="s">
        <v>213</v>
      </c>
      <c r="H3035">
        <v>77095</v>
      </c>
      <c r="I3035" t="s">
        <v>214</v>
      </c>
      <c r="J3035" t="s">
        <v>193</v>
      </c>
      <c r="K3035" t="s">
        <v>204</v>
      </c>
      <c r="L3035" s="90">
        <v>13.776</v>
      </c>
      <c r="M3035">
        <v>6</v>
      </c>
      <c r="N3035">
        <v>0.8</v>
      </c>
      <c r="O3035" s="90">
        <v>22.041599999999999</v>
      </c>
      <c r="P3035"/>
      <c r="Q3035"/>
    </row>
    <row r="3036" spans="1:17" x14ac:dyDescent="0.25">
      <c r="A3036" t="s">
        <v>3886</v>
      </c>
      <c r="B3036" s="66">
        <v>43652</v>
      </c>
      <c r="C3036" t="s">
        <v>180</v>
      </c>
      <c r="D3036" t="s">
        <v>181</v>
      </c>
      <c r="E3036" t="s">
        <v>182</v>
      </c>
      <c r="F3036" t="s">
        <v>306</v>
      </c>
      <c r="G3036" t="s">
        <v>236</v>
      </c>
      <c r="H3036">
        <v>48234</v>
      </c>
      <c r="I3036" t="s">
        <v>214</v>
      </c>
      <c r="J3036" t="s">
        <v>202</v>
      </c>
      <c r="K3036" t="s">
        <v>168</v>
      </c>
      <c r="L3036" s="90">
        <v>104.88</v>
      </c>
      <c r="M3036">
        <v>6</v>
      </c>
      <c r="N3036">
        <v>0</v>
      </c>
      <c r="O3036" s="90">
        <v>41.951999999999998</v>
      </c>
      <c r="P3036"/>
      <c r="Q3036"/>
    </row>
    <row r="3037" spans="1:17" x14ac:dyDescent="0.25">
      <c r="A3037" t="s">
        <v>3887</v>
      </c>
      <c r="B3037" s="66">
        <v>43653</v>
      </c>
      <c r="C3037" t="s">
        <v>334</v>
      </c>
      <c r="D3037" t="s">
        <v>181</v>
      </c>
      <c r="E3037" t="s">
        <v>182</v>
      </c>
      <c r="F3037" t="s">
        <v>215</v>
      </c>
      <c r="G3037" t="s">
        <v>216</v>
      </c>
      <c r="H3037">
        <v>53711</v>
      </c>
      <c r="I3037" t="s">
        <v>214</v>
      </c>
      <c r="J3037" t="s">
        <v>193</v>
      </c>
      <c r="K3037" t="s">
        <v>204</v>
      </c>
      <c r="L3037" s="90">
        <v>8.26</v>
      </c>
      <c r="M3037">
        <v>2</v>
      </c>
      <c r="N3037">
        <v>0</v>
      </c>
      <c r="O3037" s="90">
        <v>3.8822000000000001</v>
      </c>
      <c r="P3037"/>
      <c r="Q3037"/>
    </row>
    <row r="3038" spans="1:17" x14ac:dyDescent="0.25">
      <c r="A3038" t="s">
        <v>3888</v>
      </c>
      <c r="B3038" s="66">
        <v>43653</v>
      </c>
      <c r="C3038" t="s">
        <v>228</v>
      </c>
      <c r="D3038" t="s">
        <v>181</v>
      </c>
      <c r="E3038" t="s">
        <v>182</v>
      </c>
      <c r="F3038" t="s">
        <v>433</v>
      </c>
      <c r="G3038" t="s">
        <v>191</v>
      </c>
      <c r="H3038">
        <v>94601</v>
      </c>
      <c r="I3038" t="s">
        <v>192</v>
      </c>
      <c r="J3038" t="s">
        <v>186</v>
      </c>
      <c r="K3038" t="s">
        <v>200</v>
      </c>
      <c r="L3038" s="90">
        <v>129.91999999999999</v>
      </c>
      <c r="M3038">
        <v>4</v>
      </c>
      <c r="N3038">
        <v>0</v>
      </c>
      <c r="O3038" s="90">
        <v>10.393599999999999</v>
      </c>
      <c r="P3038"/>
      <c r="Q3038"/>
    </row>
    <row r="3039" spans="1:17" x14ac:dyDescent="0.25">
      <c r="A3039" t="s">
        <v>3889</v>
      </c>
      <c r="B3039" s="66">
        <v>43653</v>
      </c>
      <c r="C3039" t="s">
        <v>195</v>
      </c>
      <c r="D3039" t="s">
        <v>211</v>
      </c>
      <c r="E3039" t="s">
        <v>182</v>
      </c>
      <c r="F3039" t="s">
        <v>300</v>
      </c>
      <c r="G3039" t="s">
        <v>264</v>
      </c>
      <c r="H3039">
        <v>80219</v>
      </c>
      <c r="I3039" t="s">
        <v>192</v>
      </c>
      <c r="J3039" t="s">
        <v>193</v>
      </c>
      <c r="K3039" t="s">
        <v>208</v>
      </c>
      <c r="L3039" s="90">
        <v>29.472000000000001</v>
      </c>
      <c r="M3039">
        <v>3</v>
      </c>
      <c r="N3039">
        <v>0.2</v>
      </c>
      <c r="O3039" s="90">
        <v>9.9467999999999996</v>
      </c>
      <c r="P3039"/>
      <c r="Q3039"/>
    </row>
    <row r="3040" spans="1:17" x14ac:dyDescent="0.25">
      <c r="A3040" t="s">
        <v>3890</v>
      </c>
      <c r="B3040" s="66">
        <v>43653</v>
      </c>
      <c r="C3040" t="s">
        <v>195</v>
      </c>
      <c r="D3040" t="s">
        <v>181</v>
      </c>
      <c r="E3040" t="s">
        <v>182</v>
      </c>
      <c r="F3040" t="s">
        <v>190</v>
      </c>
      <c r="G3040" t="s">
        <v>191</v>
      </c>
      <c r="H3040">
        <v>90032</v>
      </c>
      <c r="I3040" t="s">
        <v>192</v>
      </c>
      <c r="J3040" t="s">
        <v>186</v>
      </c>
      <c r="K3040" t="s">
        <v>187</v>
      </c>
      <c r="L3040" s="90">
        <v>917.92349999999999</v>
      </c>
      <c r="M3040">
        <v>9</v>
      </c>
      <c r="N3040">
        <v>0.15</v>
      </c>
      <c r="O3040" s="90">
        <v>75.593699999999998</v>
      </c>
      <c r="P3040"/>
      <c r="Q3040"/>
    </row>
    <row r="3041" spans="1:17" x14ac:dyDescent="0.25">
      <c r="A3041" t="s">
        <v>3891</v>
      </c>
      <c r="B3041" s="66">
        <v>43653</v>
      </c>
      <c r="C3041" t="s">
        <v>180</v>
      </c>
      <c r="D3041" t="s">
        <v>211</v>
      </c>
      <c r="E3041" t="s">
        <v>182</v>
      </c>
      <c r="F3041" t="s">
        <v>407</v>
      </c>
      <c r="G3041" t="s">
        <v>216</v>
      </c>
      <c r="H3041">
        <v>53209</v>
      </c>
      <c r="I3041" t="s">
        <v>214</v>
      </c>
      <c r="J3041" t="s">
        <v>202</v>
      </c>
      <c r="K3041" t="s">
        <v>168</v>
      </c>
      <c r="L3041" s="90">
        <v>999.96</v>
      </c>
      <c r="M3041">
        <v>4</v>
      </c>
      <c r="N3041">
        <v>0</v>
      </c>
      <c r="O3041" s="90">
        <v>229.99080000000001</v>
      </c>
      <c r="P3041"/>
      <c r="Q3041"/>
    </row>
    <row r="3042" spans="1:17" x14ac:dyDescent="0.25">
      <c r="A3042" t="s">
        <v>3892</v>
      </c>
      <c r="B3042" s="66">
        <v>43653</v>
      </c>
      <c r="C3042" t="s">
        <v>195</v>
      </c>
      <c r="D3042" t="s">
        <v>181</v>
      </c>
      <c r="E3042" t="s">
        <v>182</v>
      </c>
      <c r="F3042" t="s">
        <v>321</v>
      </c>
      <c r="G3042" t="s">
        <v>249</v>
      </c>
      <c r="H3042">
        <v>22204</v>
      </c>
      <c r="I3042" t="s">
        <v>185</v>
      </c>
      <c r="J3042" t="s">
        <v>193</v>
      </c>
      <c r="K3042" t="s">
        <v>201</v>
      </c>
      <c r="L3042" s="90">
        <v>7.7</v>
      </c>
      <c r="M3042">
        <v>2</v>
      </c>
      <c r="N3042">
        <v>0</v>
      </c>
      <c r="O3042" s="90">
        <v>3.157</v>
      </c>
      <c r="P3042"/>
      <c r="Q3042"/>
    </row>
    <row r="3043" spans="1:17" x14ac:dyDescent="0.25">
      <c r="A3043" t="s">
        <v>3893</v>
      </c>
      <c r="B3043" s="66">
        <v>43653</v>
      </c>
      <c r="C3043" t="s">
        <v>180</v>
      </c>
      <c r="D3043" t="s">
        <v>181</v>
      </c>
      <c r="E3043" t="s">
        <v>182</v>
      </c>
      <c r="F3043" t="s">
        <v>222</v>
      </c>
      <c r="G3043" t="s">
        <v>223</v>
      </c>
      <c r="H3043">
        <v>19140</v>
      </c>
      <c r="I3043" t="s">
        <v>224</v>
      </c>
      <c r="J3043" t="s">
        <v>186</v>
      </c>
      <c r="K3043" t="s">
        <v>200</v>
      </c>
      <c r="L3043" s="90">
        <v>19.312000000000001</v>
      </c>
      <c r="M3043">
        <v>2</v>
      </c>
      <c r="N3043">
        <v>0.2</v>
      </c>
      <c r="O3043" s="90">
        <v>3.1381999999999999</v>
      </c>
      <c r="P3043"/>
      <c r="Q3043"/>
    </row>
    <row r="3044" spans="1:17" x14ac:dyDescent="0.25">
      <c r="A3044" t="s">
        <v>3894</v>
      </c>
      <c r="B3044" s="66">
        <v>43653</v>
      </c>
      <c r="C3044" t="s">
        <v>180</v>
      </c>
      <c r="D3044" t="s">
        <v>189</v>
      </c>
      <c r="E3044" t="s">
        <v>182</v>
      </c>
      <c r="F3044" t="s">
        <v>253</v>
      </c>
      <c r="G3044" t="s">
        <v>231</v>
      </c>
      <c r="H3044">
        <v>62521</v>
      </c>
      <c r="I3044" t="s">
        <v>214</v>
      </c>
      <c r="J3044" t="s">
        <v>193</v>
      </c>
      <c r="K3044" t="s">
        <v>199</v>
      </c>
      <c r="L3044" s="90">
        <v>24.815999999999999</v>
      </c>
      <c r="M3044">
        <v>2</v>
      </c>
      <c r="N3044">
        <v>0.2</v>
      </c>
      <c r="O3044" s="90">
        <v>1.8612</v>
      </c>
      <c r="P3044"/>
      <c r="Q3044"/>
    </row>
    <row r="3045" spans="1:17" x14ac:dyDescent="0.25">
      <c r="A3045" t="s">
        <v>3895</v>
      </c>
      <c r="B3045" s="66">
        <v>43654</v>
      </c>
      <c r="C3045" t="s">
        <v>180</v>
      </c>
      <c r="D3045" t="s">
        <v>211</v>
      </c>
      <c r="E3045" t="s">
        <v>182</v>
      </c>
      <c r="F3045" t="s">
        <v>497</v>
      </c>
      <c r="G3045" t="s">
        <v>298</v>
      </c>
      <c r="H3045">
        <v>7002</v>
      </c>
      <c r="I3045" t="s">
        <v>224</v>
      </c>
      <c r="J3045" t="s">
        <v>193</v>
      </c>
      <c r="K3045" t="s">
        <v>204</v>
      </c>
      <c r="L3045" s="90">
        <v>14.46</v>
      </c>
      <c r="M3045">
        <v>3</v>
      </c>
      <c r="N3045">
        <v>0</v>
      </c>
      <c r="O3045" s="90">
        <v>7.0853999999999999</v>
      </c>
      <c r="P3045"/>
      <c r="Q3045"/>
    </row>
    <row r="3046" spans="1:17" x14ac:dyDescent="0.25">
      <c r="A3046" t="s">
        <v>3896</v>
      </c>
      <c r="B3046" s="66">
        <v>43654</v>
      </c>
      <c r="C3046" t="s">
        <v>180</v>
      </c>
      <c r="D3046" t="s">
        <v>181</v>
      </c>
      <c r="E3046" t="s">
        <v>182</v>
      </c>
      <c r="F3046" t="s">
        <v>241</v>
      </c>
      <c r="G3046" t="s">
        <v>242</v>
      </c>
      <c r="H3046">
        <v>10024</v>
      </c>
      <c r="I3046" t="s">
        <v>224</v>
      </c>
      <c r="J3046" t="s">
        <v>202</v>
      </c>
      <c r="K3046" t="s">
        <v>203</v>
      </c>
      <c r="L3046" s="90">
        <v>135.99</v>
      </c>
      <c r="M3046">
        <v>1</v>
      </c>
      <c r="N3046">
        <v>0</v>
      </c>
      <c r="O3046" s="90">
        <v>36.717300000000002</v>
      </c>
      <c r="P3046"/>
      <c r="Q3046"/>
    </row>
    <row r="3047" spans="1:17" x14ac:dyDescent="0.25">
      <c r="A3047" t="s">
        <v>3897</v>
      </c>
      <c r="B3047" s="66">
        <v>43654</v>
      </c>
      <c r="C3047" t="s">
        <v>228</v>
      </c>
      <c r="D3047" t="s">
        <v>211</v>
      </c>
      <c r="E3047" t="s">
        <v>182</v>
      </c>
      <c r="F3047" t="s">
        <v>222</v>
      </c>
      <c r="G3047" t="s">
        <v>223</v>
      </c>
      <c r="H3047">
        <v>19143</v>
      </c>
      <c r="I3047" t="s">
        <v>224</v>
      </c>
      <c r="J3047" t="s">
        <v>202</v>
      </c>
      <c r="K3047" t="s">
        <v>203</v>
      </c>
      <c r="L3047" s="90">
        <v>280.78199999999998</v>
      </c>
      <c r="M3047">
        <v>3</v>
      </c>
      <c r="N3047">
        <v>0.4</v>
      </c>
      <c r="O3047" s="90">
        <v>46.796999999999997</v>
      </c>
      <c r="P3047"/>
      <c r="Q3047"/>
    </row>
    <row r="3048" spans="1:17" x14ac:dyDescent="0.25">
      <c r="A3048" t="s">
        <v>3898</v>
      </c>
      <c r="B3048" s="66">
        <v>43654</v>
      </c>
      <c r="C3048" t="s">
        <v>228</v>
      </c>
      <c r="D3048" t="s">
        <v>181</v>
      </c>
      <c r="E3048" t="s">
        <v>182</v>
      </c>
      <c r="F3048" t="s">
        <v>310</v>
      </c>
      <c r="G3048" t="s">
        <v>191</v>
      </c>
      <c r="H3048">
        <v>92037</v>
      </c>
      <c r="I3048" t="s">
        <v>192</v>
      </c>
      <c r="J3048" t="s">
        <v>186</v>
      </c>
      <c r="K3048" t="s">
        <v>200</v>
      </c>
      <c r="L3048" s="90">
        <v>151.72</v>
      </c>
      <c r="M3048">
        <v>4</v>
      </c>
      <c r="N3048">
        <v>0</v>
      </c>
      <c r="O3048" s="90">
        <v>27.3096</v>
      </c>
      <c r="P3048"/>
      <c r="Q3048"/>
    </row>
    <row r="3049" spans="1:17" x14ac:dyDescent="0.25">
      <c r="A3049" t="s">
        <v>3899</v>
      </c>
      <c r="B3049" s="66">
        <v>43654</v>
      </c>
      <c r="C3049" t="s">
        <v>334</v>
      </c>
      <c r="D3049" t="s">
        <v>181</v>
      </c>
      <c r="E3049" t="s">
        <v>182</v>
      </c>
      <c r="F3049" t="s">
        <v>370</v>
      </c>
      <c r="G3049" t="s">
        <v>197</v>
      </c>
      <c r="H3049">
        <v>33801</v>
      </c>
      <c r="I3049" t="s">
        <v>185</v>
      </c>
      <c r="J3049" t="s">
        <v>193</v>
      </c>
      <c r="K3049" t="s">
        <v>201</v>
      </c>
      <c r="L3049" s="90">
        <v>10.688000000000001</v>
      </c>
      <c r="M3049">
        <v>2</v>
      </c>
      <c r="N3049">
        <v>0.2</v>
      </c>
      <c r="O3049" s="90">
        <v>2.2711999999999999</v>
      </c>
      <c r="P3049"/>
      <c r="Q3049"/>
    </row>
    <row r="3050" spans="1:17" x14ac:dyDescent="0.25">
      <c r="A3050" t="s">
        <v>3900</v>
      </c>
      <c r="B3050" s="66">
        <v>43655</v>
      </c>
      <c r="C3050" t="s">
        <v>195</v>
      </c>
      <c r="D3050" t="s">
        <v>181</v>
      </c>
      <c r="E3050" t="s">
        <v>182</v>
      </c>
      <c r="F3050" t="s">
        <v>554</v>
      </c>
      <c r="G3050" t="s">
        <v>264</v>
      </c>
      <c r="H3050">
        <v>80525</v>
      </c>
      <c r="I3050" t="s">
        <v>192</v>
      </c>
      <c r="J3050" t="s">
        <v>202</v>
      </c>
      <c r="K3050" t="s">
        <v>168</v>
      </c>
      <c r="L3050" s="90">
        <v>47.984000000000002</v>
      </c>
      <c r="M3050">
        <v>2</v>
      </c>
      <c r="N3050">
        <v>0.2</v>
      </c>
      <c r="O3050" s="90">
        <v>0.5998</v>
      </c>
      <c r="P3050"/>
      <c r="Q3050"/>
    </row>
    <row r="3051" spans="1:17" x14ac:dyDescent="0.25">
      <c r="A3051" t="s">
        <v>3901</v>
      </c>
      <c r="B3051" s="66">
        <v>43655</v>
      </c>
      <c r="C3051" t="s">
        <v>228</v>
      </c>
      <c r="D3051" t="s">
        <v>181</v>
      </c>
      <c r="E3051" t="s">
        <v>182</v>
      </c>
      <c r="F3051" t="s">
        <v>424</v>
      </c>
      <c r="G3051" t="s">
        <v>249</v>
      </c>
      <c r="H3051">
        <v>23464</v>
      </c>
      <c r="I3051" t="s">
        <v>185</v>
      </c>
      <c r="J3051" t="s">
        <v>193</v>
      </c>
      <c r="K3051" t="s">
        <v>205</v>
      </c>
      <c r="L3051" s="90">
        <v>182.91</v>
      </c>
      <c r="M3051">
        <v>3</v>
      </c>
      <c r="N3051">
        <v>0</v>
      </c>
      <c r="O3051" s="90">
        <v>53.043900000000001</v>
      </c>
      <c r="P3051"/>
      <c r="Q3051"/>
    </row>
    <row r="3052" spans="1:17" x14ac:dyDescent="0.25">
      <c r="A3052" t="s">
        <v>3902</v>
      </c>
      <c r="B3052" s="66">
        <v>43655</v>
      </c>
      <c r="C3052" t="s">
        <v>195</v>
      </c>
      <c r="D3052" t="s">
        <v>181</v>
      </c>
      <c r="E3052" t="s">
        <v>182</v>
      </c>
      <c r="F3052" t="s">
        <v>430</v>
      </c>
      <c r="G3052" t="s">
        <v>231</v>
      </c>
      <c r="H3052">
        <v>61107</v>
      </c>
      <c r="I3052" t="s">
        <v>214</v>
      </c>
      <c r="J3052" t="s">
        <v>193</v>
      </c>
      <c r="K3052" t="s">
        <v>204</v>
      </c>
      <c r="L3052" s="90">
        <v>1.728</v>
      </c>
      <c r="M3052">
        <v>3</v>
      </c>
      <c r="N3052">
        <v>0.8</v>
      </c>
      <c r="O3052" s="90">
        <v>2.6783999999999999</v>
      </c>
      <c r="P3052"/>
      <c r="Q3052"/>
    </row>
    <row r="3053" spans="1:17" x14ac:dyDescent="0.25">
      <c r="A3053" t="s">
        <v>3903</v>
      </c>
      <c r="B3053" s="66">
        <v>43655</v>
      </c>
      <c r="C3053" t="s">
        <v>195</v>
      </c>
      <c r="D3053" t="s">
        <v>181</v>
      </c>
      <c r="E3053" t="s">
        <v>182</v>
      </c>
      <c r="F3053" t="s">
        <v>567</v>
      </c>
      <c r="G3053" t="s">
        <v>242</v>
      </c>
      <c r="H3053">
        <v>14701</v>
      </c>
      <c r="I3053" t="s">
        <v>224</v>
      </c>
      <c r="J3053" t="s">
        <v>202</v>
      </c>
      <c r="K3053" t="s">
        <v>203</v>
      </c>
      <c r="L3053" s="90">
        <v>4548.8100000000004</v>
      </c>
      <c r="M3053">
        <v>7</v>
      </c>
      <c r="N3053">
        <v>0</v>
      </c>
      <c r="O3053" s="90">
        <v>1228.1786999999999</v>
      </c>
      <c r="P3053"/>
      <c r="Q3053"/>
    </row>
    <row r="3054" spans="1:17" x14ac:dyDescent="0.25">
      <c r="A3054" t="s">
        <v>3904</v>
      </c>
      <c r="B3054" s="66">
        <v>43655</v>
      </c>
      <c r="C3054" t="s">
        <v>195</v>
      </c>
      <c r="D3054" t="s">
        <v>211</v>
      </c>
      <c r="E3054" t="s">
        <v>182</v>
      </c>
      <c r="F3054" t="s">
        <v>640</v>
      </c>
      <c r="G3054" t="s">
        <v>216</v>
      </c>
      <c r="H3054">
        <v>54880</v>
      </c>
      <c r="I3054" t="s">
        <v>214</v>
      </c>
      <c r="J3054" t="s">
        <v>193</v>
      </c>
      <c r="K3054" t="s">
        <v>205</v>
      </c>
      <c r="L3054" s="90">
        <v>364.74</v>
      </c>
      <c r="M3054">
        <v>3</v>
      </c>
      <c r="N3054">
        <v>0</v>
      </c>
      <c r="O3054" s="90">
        <v>109.422</v>
      </c>
      <c r="P3054"/>
      <c r="Q3054"/>
    </row>
    <row r="3055" spans="1:17" x14ac:dyDescent="0.25">
      <c r="A3055" t="s">
        <v>3905</v>
      </c>
      <c r="B3055" s="66">
        <v>43655</v>
      </c>
      <c r="C3055" t="s">
        <v>228</v>
      </c>
      <c r="D3055" t="s">
        <v>181</v>
      </c>
      <c r="E3055" t="s">
        <v>182</v>
      </c>
      <c r="F3055" t="s">
        <v>321</v>
      </c>
      <c r="G3055" t="s">
        <v>249</v>
      </c>
      <c r="H3055">
        <v>22204</v>
      </c>
      <c r="I3055" t="s">
        <v>185</v>
      </c>
      <c r="J3055" t="s">
        <v>186</v>
      </c>
      <c r="K3055" t="s">
        <v>187</v>
      </c>
      <c r="L3055" s="90">
        <v>359.97</v>
      </c>
      <c r="M3055">
        <v>3</v>
      </c>
      <c r="N3055">
        <v>0</v>
      </c>
      <c r="O3055" s="90">
        <v>79.193399999999997</v>
      </c>
      <c r="P3055"/>
      <c r="Q3055"/>
    </row>
    <row r="3056" spans="1:17" x14ac:dyDescent="0.25">
      <c r="A3056" t="s">
        <v>3906</v>
      </c>
      <c r="B3056" s="66">
        <v>43655</v>
      </c>
      <c r="C3056" t="s">
        <v>195</v>
      </c>
      <c r="D3056" t="s">
        <v>189</v>
      </c>
      <c r="E3056" t="s">
        <v>182</v>
      </c>
      <c r="F3056" t="s">
        <v>337</v>
      </c>
      <c r="G3056" t="s">
        <v>247</v>
      </c>
      <c r="H3056">
        <v>85705</v>
      </c>
      <c r="I3056" t="s">
        <v>192</v>
      </c>
      <c r="J3056" t="s">
        <v>186</v>
      </c>
      <c r="K3056" t="s">
        <v>198</v>
      </c>
      <c r="L3056" s="90">
        <v>455.97</v>
      </c>
      <c r="M3056">
        <v>6</v>
      </c>
      <c r="N3056">
        <v>0.5</v>
      </c>
      <c r="O3056" s="90">
        <v>218.8656</v>
      </c>
      <c r="P3056"/>
      <c r="Q3056"/>
    </row>
    <row r="3057" spans="1:17" x14ac:dyDescent="0.25">
      <c r="A3057" t="s">
        <v>3907</v>
      </c>
      <c r="B3057" s="66">
        <v>43655</v>
      </c>
      <c r="C3057" t="s">
        <v>228</v>
      </c>
      <c r="D3057" t="s">
        <v>189</v>
      </c>
      <c r="E3057" t="s">
        <v>182</v>
      </c>
      <c r="F3057" t="s">
        <v>209</v>
      </c>
      <c r="G3057" t="s">
        <v>210</v>
      </c>
      <c r="H3057">
        <v>98115</v>
      </c>
      <c r="I3057" t="s">
        <v>192</v>
      </c>
      <c r="J3057" t="s">
        <v>193</v>
      </c>
      <c r="K3057" t="s">
        <v>205</v>
      </c>
      <c r="L3057" s="90">
        <v>22.98</v>
      </c>
      <c r="M3057">
        <v>1</v>
      </c>
      <c r="N3057">
        <v>0</v>
      </c>
      <c r="O3057" s="90">
        <v>6.8940000000000001</v>
      </c>
      <c r="P3057"/>
      <c r="Q3057"/>
    </row>
    <row r="3058" spans="1:17" x14ac:dyDescent="0.25">
      <c r="A3058" t="s">
        <v>3908</v>
      </c>
      <c r="B3058" s="66">
        <v>43656</v>
      </c>
      <c r="C3058" t="s">
        <v>195</v>
      </c>
      <c r="D3058" t="s">
        <v>211</v>
      </c>
      <c r="E3058" t="s">
        <v>182</v>
      </c>
      <c r="F3058" t="s">
        <v>358</v>
      </c>
      <c r="G3058" t="s">
        <v>231</v>
      </c>
      <c r="H3058">
        <v>60068</v>
      </c>
      <c r="I3058" t="s">
        <v>214</v>
      </c>
      <c r="J3058" t="s">
        <v>202</v>
      </c>
      <c r="K3058" t="s">
        <v>203</v>
      </c>
      <c r="L3058" s="90">
        <v>286.39999999999998</v>
      </c>
      <c r="M3058">
        <v>1</v>
      </c>
      <c r="N3058">
        <v>0.2</v>
      </c>
      <c r="O3058" s="90">
        <v>25.06</v>
      </c>
      <c r="P3058"/>
      <c r="Q3058"/>
    </row>
    <row r="3059" spans="1:17" x14ac:dyDescent="0.25">
      <c r="A3059" t="s">
        <v>3909</v>
      </c>
      <c r="B3059" s="66">
        <v>43656</v>
      </c>
      <c r="C3059" t="s">
        <v>195</v>
      </c>
      <c r="D3059" t="s">
        <v>189</v>
      </c>
      <c r="E3059" t="s">
        <v>182</v>
      </c>
      <c r="F3059" t="s">
        <v>680</v>
      </c>
      <c r="G3059" t="s">
        <v>231</v>
      </c>
      <c r="H3059">
        <v>60302</v>
      </c>
      <c r="I3059" t="s">
        <v>214</v>
      </c>
      <c r="J3059" t="s">
        <v>193</v>
      </c>
      <c r="K3059" t="s">
        <v>201</v>
      </c>
      <c r="L3059" s="90">
        <v>10.192</v>
      </c>
      <c r="M3059">
        <v>7</v>
      </c>
      <c r="N3059">
        <v>0.2</v>
      </c>
      <c r="O3059" s="90">
        <v>1.0192000000000001</v>
      </c>
      <c r="P3059"/>
      <c r="Q3059"/>
    </row>
    <row r="3060" spans="1:17" x14ac:dyDescent="0.25">
      <c r="A3060" t="s">
        <v>3910</v>
      </c>
      <c r="B3060" s="66">
        <v>43656</v>
      </c>
      <c r="C3060" t="s">
        <v>195</v>
      </c>
      <c r="D3060" t="s">
        <v>189</v>
      </c>
      <c r="E3060" t="s">
        <v>182</v>
      </c>
      <c r="F3060" t="s">
        <v>357</v>
      </c>
      <c r="G3060" t="s">
        <v>285</v>
      </c>
      <c r="H3060">
        <v>73071</v>
      </c>
      <c r="I3060" t="s">
        <v>214</v>
      </c>
      <c r="J3060" t="s">
        <v>202</v>
      </c>
      <c r="K3060" t="s">
        <v>168</v>
      </c>
      <c r="L3060" s="90">
        <v>63.88</v>
      </c>
      <c r="M3060">
        <v>4</v>
      </c>
      <c r="N3060">
        <v>0</v>
      </c>
      <c r="O3060" s="90">
        <v>24.9132</v>
      </c>
      <c r="P3060"/>
      <c r="Q3060"/>
    </row>
    <row r="3061" spans="1:17" x14ac:dyDescent="0.25">
      <c r="A3061" t="s">
        <v>3911</v>
      </c>
      <c r="B3061" s="66">
        <v>43656</v>
      </c>
      <c r="C3061" t="s">
        <v>195</v>
      </c>
      <c r="D3061" t="s">
        <v>181</v>
      </c>
      <c r="E3061" t="s">
        <v>182</v>
      </c>
      <c r="F3061" t="s">
        <v>349</v>
      </c>
      <c r="G3061" t="s">
        <v>264</v>
      </c>
      <c r="H3061">
        <v>80027</v>
      </c>
      <c r="I3061" t="s">
        <v>192</v>
      </c>
      <c r="J3061" t="s">
        <v>202</v>
      </c>
      <c r="K3061" t="s">
        <v>203</v>
      </c>
      <c r="L3061" s="90">
        <v>201.584</v>
      </c>
      <c r="M3061">
        <v>2</v>
      </c>
      <c r="N3061">
        <v>0.2</v>
      </c>
      <c r="O3061" s="90">
        <v>20.1584</v>
      </c>
      <c r="P3061"/>
      <c r="Q3061"/>
    </row>
    <row r="3062" spans="1:17" x14ac:dyDescent="0.25">
      <c r="A3062" t="s">
        <v>3912</v>
      </c>
      <c r="B3062" s="66">
        <v>43656</v>
      </c>
      <c r="C3062" t="s">
        <v>195</v>
      </c>
      <c r="D3062" t="s">
        <v>181</v>
      </c>
      <c r="E3062" t="s">
        <v>182</v>
      </c>
      <c r="F3062" t="s">
        <v>568</v>
      </c>
      <c r="G3062" t="s">
        <v>240</v>
      </c>
      <c r="H3062">
        <v>46544</v>
      </c>
      <c r="I3062" t="s">
        <v>214</v>
      </c>
      <c r="J3062" t="s">
        <v>186</v>
      </c>
      <c r="K3062" t="s">
        <v>188</v>
      </c>
      <c r="L3062" s="90">
        <v>647.84</v>
      </c>
      <c r="M3062">
        <v>8</v>
      </c>
      <c r="N3062">
        <v>0</v>
      </c>
      <c r="O3062" s="90">
        <v>32.392000000000003</v>
      </c>
      <c r="P3062"/>
      <c r="Q3062"/>
    </row>
    <row r="3063" spans="1:17" x14ac:dyDescent="0.25">
      <c r="A3063" t="s">
        <v>3913</v>
      </c>
      <c r="B3063" s="66">
        <v>43657</v>
      </c>
      <c r="C3063" t="s">
        <v>195</v>
      </c>
      <c r="D3063" t="s">
        <v>181</v>
      </c>
      <c r="E3063" t="s">
        <v>182</v>
      </c>
      <c r="F3063" t="s">
        <v>241</v>
      </c>
      <c r="G3063" t="s">
        <v>242</v>
      </c>
      <c r="H3063">
        <v>10035</v>
      </c>
      <c r="I3063" t="s">
        <v>224</v>
      </c>
      <c r="J3063" t="s">
        <v>193</v>
      </c>
      <c r="K3063" t="s">
        <v>205</v>
      </c>
      <c r="L3063" s="90">
        <v>208.16</v>
      </c>
      <c r="M3063">
        <v>1</v>
      </c>
      <c r="N3063">
        <v>0</v>
      </c>
      <c r="O3063" s="90">
        <v>56.203200000000002</v>
      </c>
      <c r="P3063"/>
      <c r="Q3063"/>
    </row>
    <row r="3064" spans="1:17" x14ac:dyDescent="0.25">
      <c r="A3064" t="s">
        <v>3914</v>
      </c>
      <c r="B3064" s="66">
        <v>43657</v>
      </c>
      <c r="C3064" t="s">
        <v>195</v>
      </c>
      <c r="D3064" t="s">
        <v>181</v>
      </c>
      <c r="E3064" t="s">
        <v>182</v>
      </c>
      <c r="F3064" t="s">
        <v>376</v>
      </c>
      <c r="G3064" t="s">
        <v>249</v>
      </c>
      <c r="H3064">
        <v>24153</v>
      </c>
      <c r="I3064" t="s">
        <v>185</v>
      </c>
      <c r="J3064" t="s">
        <v>186</v>
      </c>
      <c r="K3064" t="s">
        <v>200</v>
      </c>
      <c r="L3064" s="90">
        <v>8.8000000000000007</v>
      </c>
      <c r="M3064">
        <v>5</v>
      </c>
      <c r="N3064">
        <v>0</v>
      </c>
      <c r="O3064" s="90">
        <v>3.8719999999999999</v>
      </c>
      <c r="P3064"/>
      <c r="Q3064"/>
    </row>
    <row r="3065" spans="1:17" x14ac:dyDescent="0.25">
      <c r="A3065" t="s">
        <v>3915</v>
      </c>
      <c r="B3065" s="66">
        <v>43657</v>
      </c>
      <c r="C3065" t="s">
        <v>180</v>
      </c>
      <c r="D3065" t="s">
        <v>189</v>
      </c>
      <c r="E3065" t="s">
        <v>182</v>
      </c>
      <c r="F3065" t="s">
        <v>222</v>
      </c>
      <c r="G3065" t="s">
        <v>223</v>
      </c>
      <c r="H3065">
        <v>19143</v>
      </c>
      <c r="I3065" t="s">
        <v>224</v>
      </c>
      <c r="J3065" t="s">
        <v>193</v>
      </c>
      <c r="K3065" t="s">
        <v>208</v>
      </c>
      <c r="L3065" s="90">
        <v>19.135999999999999</v>
      </c>
      <c r="M3065">
        <v>4</v>
      </c>
      <c r="N3065">
        <v>0.2</v>
      </c>
      <c r="O3065" s="90">
        <v>5.98</v>
      </c>
      <c r="P3065"/>
      <c r="Q3065"/>
    </row>
    <row r="3066" spans="1:17" x14ac:dyDescent="0.25">
      <c r="A3066" t="s">
        <v>3916</v>
      </c>
      <c r="B3066" s="66">
        <v>43658</v>
      </c>
      <c r="C3066" t="s">
        <v>195</v>
      </c>
      <c r="D3066" t="s">
        <v>211</v>
      </c>
      <c r="E3066" t="s">
        <v>182</v>
      </c>
      <c r="F3066" t="s">
        <v>317</v>
      </c>
      <c r="G3066" t="s">
        <v>264</v>
      </c>
      <c r="H3066">
        <v>80906</v>
      </c>
      <c r="I3066" t="s">
        <v>192</v>
      </c>
      <c r="J3066" t="s">
        <v>193</v>
      </c>
      <c r="K3066" t="s">
        <v>204</v>
      </c>
      <c r="L3066" s="90">
        <v>3.1080000000000001</v>
      </c>
      <c r="M3066">
        <v>2</v>
      </c>
      <c r="N3066">
        <v>0.7</v>
      </c>
      <c r="O3066" s="90">
        <v>2.1756000000000002</v>
      </c>
      <c r="P3066"/>
      <c r="Q3066"/>
    </row>
    <row r="3067" spans="1:17" x14ac:dyDescent="0.25">
      <c r="A3067" t="s">
        <v>3917</v>
      </c>
      <c r="B3067" s="66">
        <v>43658</v>
      </c>
      <c r="C3067" t="s">
        <v>228</v>
      </c>
      <c r="D3067" t="s">
        <v>181</v>
      </c>
      <c r="E3067" t="s">
        <v>182</v>
      </c>
      <c r="F3067" t="s">
        <v>405</v>
      </c>
      <c r="G3067" t="s">
        <v>210</v>
      </c>
      <c r="H3067">
        <v>98026</v>
      </c>
      <c r="I3067" t="s">
        <v>192</v>
      </c>
      <c r="J3067" t="s">
        <v>186</v>
      </c>
      <c r="K3067" t="s">
        <v>200</v>
      </c>
      <c r="L3067" s="90">
        <v>80.959999999999994</v>
      </c>
      <c r="M3067">
        <v>4</v>
      </c>
      <c r="N3067">
        <v>0</v>
      </c>
      <c r="O3067" s="90">
        <v>34.812800000000003</v>
      </c>
      <c r="P3067"/>
      <c r="Q3067"/>
    </row>
    <row r="3068" spans="1:17" x14ac:dyDescent="0.25">
      <c r="A3068" t="s">
        <v>3918</v>
      </c>
      <c r="B3068" s="66">
        <v>43658</v>
      </c>
      <c r="C3068" t="s">
        <v>195</v>
      </c>
      <c r="D3068" t="s">
        <v>181</v>
      </c>
      <c r="E3068" t="s">
        <v>182</v>
      </c>
      <c r="F3068" t="s">
        <v>248</v>
      </c>
      <c r="G3068" t="s">
        <v>249</v>
      </c>
      <c r="H3068">
        <v>22153</v>
      </c>
      <c r="I3068" t="s">
        <v>185</v>
      </c>
      <c r="J3068" t="s">
        <v>193</v>
      </c>
      <c r="K3068" t="s">
        <v>226</v>
      </c>
      <c r="L3068" s="90">
        <v>63.9</v>
      </c>
      <c r="M3068">
        <v>5</v>
      </c>
      <c r="N3068">
        <v>0</v>
      </c>
      <c r="O3068" s="90">
        <v>28.754999999999999</v>
      </c>
      <c r="P3068"/>
      <c r="Q3068"/>
    </row>
    <row r="3069" spans="1:17" x14ac:dyDescent="0.25">
      <c r="A3069" t="s">
        <v>3919</v>
      </c>
      <c r="B3069" s="66">
        <v>43658</v>
      </c>
      <c r="C3069" t="s">
        <v>334</v>
      </c>
      <c r="D3069" t="s">
        <v>189</v>
      </c>
      <c r="E3069" t="s">
        <v>182</v>
      </c>
      <c r="F3069" t="s">
        <v>335</v>
      </c>
      <c r="G3069" t="s">
        <v>293</v>
      </c>
      <c r="H3069">
        <v>6040</v>
      </c>
      <c r="I3069" t="s">
        <v>224</v>
      </c>
      <c r="J3069" t="s">
        <v>186</v>
      </c>
      <c r="K3069" t="s">
        <v>187</v>
      </c>
      <c r="L3069" s="90">
        <v>1043.92</v>
      </c>
      <c r="M3069">
        <v>4</v>
      </c>
      <c r="N3069">
        <v>0</v>
      </c>
      <c r="O3069" s="90">
        <v>271.41919999999999</v>
      </c>
      <c r="P3069"/>
      <c r="Q3069"/>
    </row>
    <row r="3070" spans="1:17" x14ac:dyDescent="0.25">
      <c r="A3070" t="s">
        <v>3920</v>
      </c>
      <c r="B3070" s="66">
        <v>43658</v>
      </c>
      <c r="C3070" t="s">
        <v>195</v>
      </c>
      <c r="D3070" t="s">
        <v>181</v>
      </c>
      <c r="E3070" t="s">
        <v>182</v>
      </c>
      <c r="F3070" t="s">
        <v>250</v>
      </c>
      <c r="G3070" t="s">
        <v>351</v>
      </c>
      <c r="H3070">
        <v>39212</v>
      </c>
      <c r="I3070" t="s">
        <v>185</v>
      </c>
      <c r="J3070" t="s">
        <v>193</v>
      </c>
      <c r="K3070" t="s">
        <v>208</v>
      </c>
      <c r="L3070" s="90">
        <v>65.5</v>
      </c>
      <c r="M3070">
        <v>5</v>
      </c>
      <c r="N3070">
        <v>0</v>
      </c>
      <c r="O3070" s="90">
        <v>32.094999999999999</v>
      </c>
      <c r="P3070"/>
      <c r="Q3070"/>
    </row>
    <row r="3071" spans="1:17" x14ac:dyDescent="0.25">
      <c r="A3071" t="s">
        <v>3921</v>
      </c>
      <c r="B3071" s="66">
        <v>43659</v>
      </c>
      <c r="C3071" t="s">
        <v>195</v>
      </c>
      <c r="D3071" t="s">
        <v>181</v>
      </c>
      <c r="E3071" t="s">
        <v>182</v>
      </c>
      <c r="F3071" t="s">
        <v>273</v>
      </c>
      <c r="G3071" t="s">
        <v>231</v>
      </c>
      <c r="H3071">
        <v>61701</v>
      </c>
      <c r="I3071" t="s">
        <v>214</v>
      </c>
      <c r="J3071" t="s">
        <v>186</v>
      </c>
      <c r="K3071" t="s">
        <v>198</v>
      </c>
      <c r="L3071" s="90">
        <v>617.70000000000005</v>
      </c>
      <c r="M3071">
        <v>6</v>
      </c>
      <c r="N3071">
        <v>0.5</v>
      </c>
      <c r="O3071" s="90">
        <v>407.68200000000002</v>
      </c>
      <c r="P3071"/>
      <c r="Q3071"/>
    </row>
    <row r="3072" spans="1:17" x14ac:dyDescent="0.25">
      <c r="A3072" t="s">
        <v>3922</v>
      </c>
      <c r="B3072" s="66">
        <v>43659</v>
      </c>
      <c r="C3072" t="s">
        <v>195</v>
      </c>
      <c r="D3072" t="s">
        <v>181</v>
      </c>
      <c r="E3072" t="s">
        <v>182</v>
      </c>
      <c r="F3072" t="s">
        <v>235</v>
      </c>
      <c r="G3072" t="s">
        <v>236</v>
      </c>
      <c r="H3072">
        <v>48185</v>
      </c>
      <c r="I3072" t="s">
        <v>214</v>
      </c>
      <c r="J3072" t="s">
        <v>193</v>
      </c>
      <c r="K3072" t="s">
        <v>204</v>
      </c>
      <c r="L3072" s="90">
        <v>29.7</v>
      </c>
      <c r="M3072">
        <v>5</v>
      </c>
      <c r="N3072">
        <v>0</v>
      </c>
      <c r="O3072" s="90">
        <v>13.365</v>
      </c>
      <c r="P3072"/>
      <c r="Q3072"/>
    </row>
    <row r="3073" spans="1:17" x14ac:dyDescent="0.25">
      <c r="A3073" t="s">
        <v>3923</v>
      </c>
      <c r="B3073" s="66">
        <v>43659</v>
      </c>
      <c r="C3073" t="s">
        <v>195</v>
      </c>
      <c r="D3073" t="s">
        <v>181</v>
      </c>
      <c r="E3073" t="s">
        <v>182</v>
      </c>
      <c r="F3073" t="s">
        <v>622</v>
      </c>
      <c r="G3073" t="s">
        <v>231</v>
      </c>
      <c r="H3073">
        <v>60188</v>
      </c>
      <c r="I3073" t="s">
        <v>214</v>
      </c>
      <c r="J3073" t="s">
        <v>193</v>
      </c>
      <c r="K3073" t="s">
        <v>199</v>
      </c>
      <c r="L3073" s="90">
        <v>68.599999999999994</v>
      </c>
      <c r="M3073">
        <v>5</v>
      </c>
      <c r="N3073">
        <v>0.2</v>
      </c>
      <c r="O3073" s="90">
        <v>6.0025000000000004</v>
      </c>
      <c r="P3073"/>
      <c r="Q3073"/>
    </row>
    <row r="3074" spans="1:17" x14ac:dyDescent="0.25">
      <c r="A3074" t="s">
        <v>3924</v>
      </c>
      <c r="B3074" s="66">
        <v>43659</v>
      </c>
      <c r="C3074" t="s">
        <v>228</v>
      </c>
      <c r="D3074" t="s">
        <v>181</v>
      </c>
      <c r="E3074" t="s">
        <v>182</v>
      </c>
      <c r="F3074" t="s">
        <v>219</v>
      </c>
      <c r="G3074" t="s">
        <v>191</v>
      </c>
      <c r="H3074">
        <v>94109</v>
      </c>
      <c r="I3074" t="s">
        <v>192</v>
      </c>
      <c r="J3074" t="s">
        <v>193</v>
      </c>
      <c r="K3074" t="s">
        <v>204</v>
      </c>
      <c r="L3074" s="90">
        <v>62.496000000000002</v>
      </c>
      <c r="M3074">
        <v>2</v>
      </c>
      <c r="N3074">
        <v>0.2</v>
      </c>
      <c r="O3074" s="90">
        <v>21.8736</v>
      </c>
      <c r="P3074"/>
      <c r="Q3074"/>
    </row>
    <row r="3075" spans="1:17" x14ac:dyDescent="0.25">
      <c r="A3075" t="s">
        <v>3925</v>
      </c>
      <c r="B3075" s="66">
        <v>43660</v>
      </c>
      <c r="C3075" t="s">
        <v>195</v>
      </c>
      <c r="D3075" t="s">
        <v>181</v>
      </c>
      <c r="E3075" t="s">
        <v>182</v>
      </c>
      <c r="F3075" t="s">
        <v>260</v>
      </c>
      <c r="G3075" t="s">
        <v>261</v>
      </c>
      <c r="H3075">
        <v>97206</v>
      </c>
      <c r="I3075" t="s">
        <v>192</v>
      </c>
      <c r="J3075" t="s">
        <v>202</v>
      </c>
      <c r="K3075" t="s">
        <v>168</v>
      </c>
      <c r="L3075" s="90">
        <v>239.8</v>
      </c>
      <c r="M3075">
        <v>5</v>
      </c>
      <c r="N3075">
        <v>0.2</v>
      </c>
      <c r="O3075" s="90">
        <v>47.96</v>
      </c>
      <c r="P3075"/>
      <c r="Q3075"/>
    </row>
    <row r="3076" spans="1:17" x14ac:dyDescent="0.25">
      <c r="A3076" t="s">
        <v>3926</v>
      </c>
      <c r="B3076" s="66">
        <v>43660</v>
      </c>
      <c r="C3076" t="s">
        <v>228</v>
      </c>
      <c r="D3076" t="s">
        <v>181</v>
      </c>
      <c r="E3076" t="s">
        <v>182</v>
      </c>
      <c r="F3076" t="s">
        <v>227</v>
      </c>
      <c r="G3076" t="s">
        <v>213</v>
      </c>
      <c r="H3076">
        <v>77041</v>
      </c>
      <c r="I3076" t="s">
        <v>214</v>
      </c>
      <c r="J3076" t="s">
        <v>193</v>
      </c>
      <c r="K3076" t="s">
        <v>204</v>
      </c>
      <c r="L3076" s="90">
        <v>0.98399999999999999</v>
      </c>
      <c r="M3076">
        <v>2</v>
      </c>
      <c r="N3076">
        <v>0.8</v>
      </c>
      <c r="O3076" s="90">
        <v>1.476</v>
      </c>
      <c r="P3076"/>
      <c r="Q3076"/>
    </row>
    <row r="3077" spans="1:17" x14ac:dyDescent="0.25">
      <c r="A3077" t="s">
        <v>3927</v>
      </c>
      <c r="B3077" s="66">
        <v>43661</v>
      </c>
      <c r="C3077" t="s">
        <v>180</v>
      </c>
      <c r="D3077" t="s">
        <v>189</v>
      </c>
      <c r="E3077" t="s">
        <v>182</v>
      </c>
      <c r="F3077" t="s">
        <v>483</v>
      </c>
      <c r="G3077" t="s">
        <v>242</v>
      </c>
      <c r="H3077">
        <v>13601</v>
      </c>
      <c r="I3077" t="s">
        <v>224</v>
      </c>
      <c r="J3077" t="s">
        <v>186</v>
      </c>
      <c r="K3077" t="s">
        <v>187</v>
      </c>
      <c r="L3077" s="90">
        <v>1573.4880000000001</v>
      </c>
      <c r="M3077">
        <v>7</v>
      </c>
      <c r="N3077">
        <v>0.2</v>
      </c>
      <c r="O3077" s="90">
        <v>196.68600000000001</v>
      </c>
      <c r="P3077"/>
      <c r="Q3077"/>
    </row>
    <row r="3078" spans="1:17" x14ac:dyDescent="0.25">
      <c r="A3078" t="s">
        <v>3928</v>
      </c>
      <c r="B3078" s="66">
        <v>43661</v>
      </c>
      <c r="C3078" t="s">
        <v>195</v>
      </c>
      <c r="D3078" t="s">
        <v>181</v>
      </c>
      <c r="E3078" t="s">
        <v>182</v>
      </c>
      <c r="F3078" t="s">
        <v>245</v>
      </c>
      <c r="G3078" t="s">
        <v>231</v>
      </c>
      <c r="H3078">
        <v>60623</v>
      </c>
      <c r="I3078" t="s">
        <v>214</v>
      </c>
      <c r="J3078" t="s">
        <v>193</v>
      </c>
      <c r="K3078" t="s">
        <v>204</v>
      </c>
      <c r="L3078" s="90">
        <v>2.1120000000000001</v>
      </c>
      <c r="M3078">
        <v>2</v>
      </c>
      <c r="N3078">
        <v>0.8</v>
      </c>
      <c r="O3078" s="90">
        <v>3.3792</v>
      </c>
      <c r="P3078"/>
      <c r="Q3078"/>
    </row>
    <row r="3079" spans="1:17" x14ac:dyDescent="0.25">
      <c r="A3079" t="s">
        <v>3929</v>
      </c>
      <c r="B3079" s="66">
        <v>43661</v>
      </c>
      <c r="C3079" t="s">
        <v>195</v>
      </c>
      <c r="D3079" t="s">
        <v>211</v>
      </c>
      <c r="E3079" t="s">
        <v>182</v>
      </c>
      <c r="F3079" t="s">
        <v>307</v>
      </c>
      <c r="G3079" t="s">
        <v>197</v>
      </c>
      <c r="H3079">
        <v>33614</v>
      </c>
      <c r="I3079" t="s">
        <v>185</v>
      </c>
      <c r="J3079" t="s">
        <v>193</v>
      </c>
      <c r="K3079" t="s">
        <v>204</v>
      </c>
      <c r="L3079" s="90">
        <v>3.762</v>
      </c>
      <c r="M3079">
        <v>3</v>
      </c>
      <c r="N3079">
        <v>0.7</v>
      </c>
      <c r="O3079" s="90">
        <v>2.7587999999999999</v>
      </c>
      <c r="P3079"/>
      <c r="Q3079"/>
    </row>
    <row r="3080" spans="1:17" x14ac:dyDescent="0.25">
      <c r="A3080" t="s">
        <v>3930</v>
      </c>
      <c r="B3080" s="66">
        <v>43661</v>
      </c>
      <c r="C3080" t="s">
        <v>228</v>
      </c>
      <c r="D3080" t="s">
        <v>181</v>
      </c>
      <c r="E3080" t="s">
        <v>182</v>
      </c>
      <c r="F3080" t="s">
        <v>190</v>
      </c>
      <c r="G3080" t="s">
        <v>191</v>
      </c>
      <c r="H3080">
        <v>90032</v>
      </c>
      <c r="I3080" t="s">
        <v>192</v>
      </c>
      <c r="J3080" t="s">
        <v>193</v>
      </c>
      <c r="K3080" t="s">
        <v>205</v>
      </c>
      <c r="L3080" s="90">
        <v>1101.48</v>
      </c>
      <c r="M3080">
        <v>4</v>
      </c>
      <c r="N3080">
        <v>0</v>
      </c>
      <c r="O3080" s="90">
        <v>429.5772</v>
      </c>
      <c r="P3080"/>
      <c r="Q3080"/>
    </row>
    <row r="3081" spans="1:17" x14ac:dyDescent="0.25">
      <c r="A3081" t="s">
        <v>3931</v>
      </c>
      <c r="B3081" s="66">
        <v>43661</v>
      </c>
      <c r="C3081" t="s">
        <v>195</v>
      </c>
      <c r="D3081" t="s">
        <v>181</v>
      </c>
      <c r="E3081" t="s">
        <v>182</v>
      </c>
      <c r="F3081" t="s">
        <v>295</v>
      </c>
      <c r="G3081" t="s">
        <v>191</v>
      </c>
      <c r="H3081">
        <v>92374</v>
      </c>
      <c r="I3081" t="s">
        <v>192</v>
      </c>
      <c r="J3081" t="s">
        <v>193</v>
      </c>
      <c r="K3081" t="s">
        <v>201</v>
      </c>
      <c r="L3081" s="90">
        <v>181.35</v>
      </c>
      <c r="M3081">
        <v>9</v>
      </c>
      <c r="N3081">
        <v>0</v>
      </c>
      <c r="O3081" s="90">
        <v>48.964500000000001</v>
      </c>
      <c r="P3081"/>
      <c r="Q3081"/>
    </row>
    <row r="3082" spans="1:17" x14ac:dyDescent="0.25">
      <c r="A3082" t="s">
        <v>3932</v>
      </c>
      <c r="B3082" s="66">
        <v>43661</v>
      </c>
      <c r="C3082" t="s">
        <v>180</v>
      </c>
      <c r="D3082" t="s">
        <v>211</v>
      </c>
      <c r="E3082" t="s">
        <v>182</v>
      </c>
      <c r="F3082" t="s">
        <v>227</v>
      </c>
      <c r="G3082" t="s">
        <v>213</v>
      </c>
      <c r="H3082">
        <v>77070</v>
      </c>
      <c r="I3082" t="s">
        <v>214</v>
      </c>
      <c r="J3082" t="s">
        <v>193</v>
      </c>
      <c r="K3082" t="s">
        <v>204</v>
      </c>
      <c r="L3082" s="90">
        <v>1.524</v>
      </c>
      <c r="M3082">
        <v>2</v>
      </c>
      <c r="N3082">
        <v>0.8</v>
      </c>
      <c r="O3082" s="90">
        <v>2.6669999999999998</v>
      </c>
      <c r="P3082"/>
      <c r="Q3082"/>
    </row>
    <row r="3083" spans="1:17" x14ac:dyDescent="0.25">
      <c r="A3083" t="s">
        <v>3933</v>
      </c>
      <c r="B3083" s="66">
        <v>43661</v>
      </c>
      <c r="C3083" t="s">
        <v>180</v>
      </c>
      <c r="D3083" t="s">
        <v>181</v>
      </c>
      <c r="E3083" t="s">
        <v>182</v>
      </c>
      <c r="F3083" t="s">
        <v>706</v>
      </c>
      <c r="G3083" t="s">
        <v>603</v>
      </c>
      <c r="H3083">
        <v>83201</v>
      </c>
      <c r="I3083" t="s">
        <v>192</v>
      </c>
      <c r="J3083" t="s">
        <v>193</v>
      </c>
      <c r="K3083" t="s">
        <v>208</v>
      </c>
      <c r="L3083" s="90">
        <v>17.64</v>
      </c>
      <c r="M3083">
        <v>3</v>
      </c>
      <c r="N3083">
        <v>0</v>
      </c>
      <c r="O3083" s="90">
        <v>8.6435999999999993</v>
      </c>
      <c r="P3083"/>
      <c r="Q3083"/>
    </row>
    <row r="3084" spans="1:17" x14ac:dyDescent="0.25">
      <c r="A3084" t="s">
        <v>3934</v>
      </c>
      <c r="B3084" s="66">
        <v>43662</v>
      </c>
      <c r="C3084" t="s">
        <v>228</v>
      </c>
      <c r="D3084" t="s">
        <v>181</v>
      </c>
      <c r="E3084" t="s">
        <v>182</v>
      </c>
      <c r="F3084" t="s">
        <v>434</v>
      </c>
      <c r="G3084" t="s">
        <v>414</v>
      </c>
      <c r="H3084">
        <v>20735</v>
      </c>
      <c r="I3084" t="s">
        <v>224</v>
      </c>
      <c r="J3084" t="s">
        <v>193</v>
      </c>
      <c r="K3084" t="s">
        <v>208</v>
      </c>
      <c r="L3084" s="90">
        <v>4.7699999999999996</v>
      </c>
      <c r="M3084">
        <v>1</v>
      </c>
      <c r="N3084">
        <v>0</v>
      </c>
      <c r="O3084" s="90">
        <v>2.1465000000000001</v>
      </c>
      <c r="P3084"/>
      <c r="Q3084"/>
    </row>
    <row r="3085" spans="1:17" x14ac:dyDescent="0.25">
      <c r="A3085" t="s">
        <v>3935</v>
      </c>
      <c r="B3085" s="66">
        <v>43662</v>
      </c>
      <c r="C3085" t="s">
        <v>228</v>
      </c>
      <c r="D3085" t="s">
        <v>211</v>
      </c>
      <c r="E3085" t="s">
        <v>182</v>
      </c>
      <c r="F3085" t="s">
        <v>241</v>
      </c>
      <c r="G3085" t="s">
        <v>242</v>
      </c>
      <c r="H3085">
        <v>10035</v>
      </c>
      <c r="I3085" t="s">
        <v>224</v>
      </c>
      <c r="J3085" t="s">
        <v>193</v>
      </c>
      <c r="K3085" t="s">
        <v>208</v>
      </c>
      <c r="L3085" s="90">
        <v>51.84</v>
      </c>
      <c r="M3085">
        <v>8</v>
      </c>
      <c r="N3085">
        <v>0</v>
      </c>
      <c r="O3085" s="90">
        <v>24.883199999999999</v>
      </c>
      <c r="P3085"/>
      <c r="Q3085"/>
    </row>
    <row r="3086" spans="1:17" x14ac:dyDescent="0.25">
      <c r="A3086" t="s">
        <v>3936</v>
      </c>
      <c r="B3086" s="66">
        <v>43662</v>
      </c>
      <c r="C3086" t="s">
        <v>228</v>
      </c>
      <c r="D3086" t="s">
        <v>211</v>
      </c>
      <c r="E3086" t="s">
        <v>182</v>
      </c>
      <c r="F3086" t="s">
        <v>310</v>
      </c>
      <c r="G3086" t="s">
        <v>191</v>
      </c>
      <c r="H3086">
        <v>92037</v>
      </c>
      <c r="I3086" t="s">
        <v>192</v>
      </c>
      <c r="J3086" t="s">
        <v>202</v>
      </c>
      <c r="K3086" t="s">
        <v>168</v>
      </c>
      <c r="L3086" s="90">
        <v>199.75</v>
      </c>
      <c r="M3086">
        <v>5</v>
      </c>
      <c r="N3086">
        <v>0</v>
      </c>
      <c r="O3086" s="90">
        <v>87.89</v>
      </c>
      <c r="P3086"/>
      <c r="Q3086"/>
    </row>
    <row r="3087" spans="1:17" x14ac:dyDescent="0.25">
      <c r="A3087" t="s">
        <v>3937</v>
      </c>
      <c r="B3087" s="66">
        <v>43662</v>
      </c>
      <c r="C3087" t="s">
        <v>195</v>
      </c>
      <c r="D3087" t="s">
        <v>181</v>
      </c>
      <c r="E3087" t="s">
        <v>182</v>
      </c>
      <c r="F3087" t="s">
        <v>348</v>
      </c>
      <c r="G3087" t="s">
        <v>249</v>
      </c>
      <c r="H3087">
        <v>23223</v>
      </c>
      <c r="I3087" t="s">
        <v>185</v>
      </c>
      <c r="J3087" t="s">
        <v>193</v>
      </c>
      <c r="K3087" t="s">
        <v>204</v>
      </c>
      <c r="L3087" s="90">
        <v>143.96</v>
      </c>
      <c r="M3087">
        <v>4</v>
      </c>
      <c r="N3087">
        <v>0</v>
      </c>
      <c r="O3087" s="90">
        <v>69.100800000000007</v>
      </c>
      <c r="P3087"/>
      <c r="Q3087"/>
    </row>
    <row r="3088" spans="1:17" x14ac:dyDescent="0.25">
      <c r="A3088" t="s">
        <v>3938</v>
      </c>
      <c r="B3088" s="66">
        <v>43662</v>
      </c>
      <c r="C3088" t="s">
        <v>228</v>
      </c>
      <c r="D3088" t="s">
        <v>181</v>
      </c>
      <c r="E3088" t="s">
        <v>182</v>
      </c>
      <c r="F3088" t="s">
        <v>456</v>
      </c>
      <c r="G3088" t="s">
        <v>345</v>
      </c>
      <c r="H3088">
        <v>2908</v>
      </c>
      <c r="I3088" t="s">
        <v>224</v>
      </c>
      <c r="J3088" t="s">
        <v>193</v>
      </c>
      <c r="K3088" t="s">
        <v>199</v>
      </c>
      <c r="L3088" s="90">
        <v>69.52</v>
      </c>
      <c r="M3088">
        <v>2</v>
      </c>
      <c r="N3088">
        <v>0</v>
      </c>
      <c r="O3088" s="90">
        <v>17.38</v>
      </c>
      <c r="P3088"/>
      <c r="Q3088"/>
    </row>
    <row r="3089" spans="1:17" x14ac:dyDescent="0.25">
      <c r="A3089" t="s">
        <v>3939</v>
      </c>
      <c r="B3089" s="66">
        <v>43662</v>
      </c>
      <c r="C3089" t="s">
        <v>228</v>
      </c>
      <c r="D3089" t="s">
        <v>181</v>
      </c>
      <c r="E3089" t="s">
        <v>182</v>
      </c>
      <c r="F3089" t="s">
        <v>241</v>
      </c>
      <c r="G3089" t="s">
        <v>242</v>
      </c>
      <c r="H3089">
        <v>10009</v>
      </c>
      <c r="I3089" t="s">
        <v>224</v>
      </c>
      <c r="J3089" t="s">
        <v>202</v>
      </c>
      <c r="K3089" t="s">
        <v>203</v>
      </c>
      <c r="L3089" s="90">
        <v>239.97</v>
      </c>
      <c r="M3089">
        <v>3</v>
      </c>
      <c r="N3089">
        <v>0</v>
      </c>
      <c r="O3089" s="90">
        <v>2.3997000000000002</v>
      </c>
      <c r="P3089"/>
      <c r="Q3089"/>
    </row>
    <row r="3090" spans="1:17" x14ac:dyDescent="0.25">
      <c r="A3090" t="s">
        <v>3940</v>
      </c>
      <c r="B3090" s="66">
        <v>43663</v>
      </c>
      <c r="C3090" t="s">
        <v>180</v>
      </c>
      <c r="D3090" t="s">
        <v>181</v>
      </c>
      <c r="E3090" t="s">
        <v>182</v>
      </c>
      <c r="F3090" t="s">
        <v>310</v>
      </c>
      <c r="G3090" t="s">
        <v>191</v>
      </c>
      <c r="H3090">
        <v>92105</v>
      </c>
      <c r="I3090" t="s">
        <v>192</v>
      </c>
      <c r="J3090" t="s">
        <v>193</v>
      </c>
      <c r="K3090" t="s">
        <v>208</v>
      </c>
      <c r="L3090" s="90">
        <v>9.8699999999999992</v>
      </c>
      <c r="M3090">
        <v>3</v>
      </c>
      <c r="N3090">
        <v>0</v>
      </c>
      <c r="O3090" s="90">
        <v>4.5401999999999996</v>
      </c>
      <c r="P3090"/>
      <c r="Q3090"/>
    </row>
    <row r="3091" spans="1:17" x14ac:dyDescent="0.25">
      <c r="A3091" t="s">
        <v>3941</v>
      </c>
      <c r="B3091" s="66">
        <v>43663</v>
      </c>
      <c r="C3091" t="s">
        <v>180</v>
      </c>
      <c r="D3091" t="s">
        <v>211</v>
      </c>
      <c r="E3091" t="s">
        <v>182</v>
      </c>
      <c r="F3091" t="s">
        <v>505</v>
      </c>
      <c r="G3091" t="s">
        <v>207</v>
      </c>
      <c r="H3091">
        <v>27604</v>
      </c>
      <c r="I3091" t="s">
        <v>185</v>
      </c>
      <c r="J3091" t="s">
        <v>186</v>
      </c>
      <c r="K3091" t="s">
        <v>200</v>
      </c>
      <c r="L3091" s="90">
        <v>18.623999999999999</v>
      </c>
      <c r="M3091">
        <v>8</v>
      </c>
      <c r="N3091">
        <v>0.2</v>
      </c>
      <c r="O3091" s="90">
        <v>6.2855999999999996</v>
      </c>
      <c r="P3091"/>
      <c r="Q3091"/>
    </row>
    <row r="3092" spans="1:17" x14ac:dyDescent="0.25">
      <c r="A3092" t="s">
        <v>3942</v>
      </c>
      <c r="B3092" s="66">
        <v>43664</v>
      </c>
      <c r="C3092" t="s">
        <v>195</v>
      </c>
      <c r="D3092" t="s">
        <v>189</v>
      </c>
      <c r="E3092" t="s">
        <v>182</v>
      </c>
      <c r="F3092" t="s">
        <v>535</v>
      </c>
      <c r="G3092" t="s">
        <v>223</v>
      </c>
      <c r="H3092">
        <v>17403</v>
      </c>
      <c r="I3092" t="s">
        <v>224</v>
      </c>
      <c r="J3092" t="s">
        <v>193</v>
      </c>
      <c r="K3092" t="s">
        <v>199</v>
      </c>
      <c r="L3092" s="90">
        <v>254.352</v>
      </c>
      <c r="M3092">
        <v>6</v>
      </c>
      <c r="N3092">
        <v>0.2</v>
      </c>
      <c r="O3092" s="90">
        <v>50.870399999999997</v>
      </c>
      <c r="P3092"/>
      <c r="Q3092"/>
    </row>
    <row r="3093" spans="1:17" x14ac:dyDescent="0.25">
      <c r="A3093" t="s">
        <v>3943</v>
      </c>
      <c r="B3093" s="66">
        <v>43664</v>
      </c>
      <c r="C3093" t="s">
        <v>334</v>
      </c>
      <c r="D3093" t="s">
        <v>181</v>
      </c>
      <c r="E3093" t="s">
        <v>182</v>
      </c>
      <c r="F3093" t="s">
        <v>295</v>
      </c>
      <c r="G3093" t="s">
        <v>191</v>
      </c>
      <c r="H3093">
        <v>92374</v>
      </c>
      <c r="I3093" t="s">
        <v>192</v>
      </c>
      <c r="J3093" t="s">
        <v>186</v>
      </c>
      <c r="K3093" t="s">
        <v>188</v>
      </c>
      <c r="L3093" s="90">
        <v>323.13600000000002</v>
      </c>
      <c r="M3093">
        <v>4</v>
      </c>
      <c r="N3093">
        <v>0.2</v>
      </c>
      <c r="O3093" s="90">
        <v>20.196000000000002</v>
      </c>
      <c r="P3093"/>
      <c r="Q3093"/>
    </row>
    <row r="3094" spans="1:17" x14ac:dyDescent="0.25">
      <c r="A3094" t="s">
        <v>3944</v>
      </c>
      <c r="B3094" s="66">
        <v>43664</v>
      </c>
      <c r="C3094" t="s">
        <v>195</v>
      </c>
      <c r="D3094" t="s">
        <v>211</v>
      </c>
      <c r="E3094" t="s">
        <v>182</v>
      </c>
      <c r="F3094" t="s">
        <v>274</v>
      </c>
      <c r="G3094" t="s">
        <v>247</v>
      </c>
      <c r="H3094">
        <v>85023</v>
      </c>
      <c r="I3094" t="s">
        <v>192</v>
      </c>
      <c r="J3094" t="s">
        <v>193</v>
      </c>
      <c r="K3094" t="s">
        <v>201</v>
      </c>
      <c r="L3094" s="90">
        <v>1.4079999999999999</v>
      </c>
      <c r="M3094">
        <v>1</v>
      </c>
      <c r="N3094">
        <v>0.2</v>
      </c>
      <c r="O3094" s="90">
        <v>0.15840000000000001</v>
      </c>
      <c r="P3094"/>
      <c r="Q3094"/>
    </row>
    <row r="3095" spans="1:17" x14ac:dyDescent="0.25">
      <c r="A3095" t="s">
        <v>3945</v>
      </c>
      <c r="B3095" s="66">
        <v>43665</v>
      </c>
      <c r="C3095" t="s">
        <v>195</v>
      </c>
      <c r="D3095" t="s">
        <v>181</v>
      </c>
      <c r="E3095" t="s">
        <v>182</v>
      </c>
      <c r="F3095" t="s">
        <v>210</v>
      </c>
      <c r="G3095" t="s">
        <v>427</v>
      </c>
      <c r="H3095">
        <v>20016</v>
      </c>
      <c r="I3095" t="s">
        <v>224</v>
      </c>
      <c r="J3095" t="s">
        <v>193</v>
      </c>
      <c r="K3095" t="s">
        <v>204</v>
      </c>
      <c r="L3095" s="90">
        <v>9.64</v>
      </c>
      <c r="M3095">
        <v>2</v>
      </c>
      <c r="N3095">
        <v>0</v>
      </c>
      <c r="O3095" s="90">
        <v>4.4344000000000001</v>
      </c>
      <c r="P3095"/>
      <c r="Q3095"/>
    </row>
    <row r="3096" spans="1:17" x14ac:dyDescent="0.25">
      <c r="A3096" t="s">
        <v>3946</v>
      </c>
      <c r="B3096" s="66">
        <v>43665</v>
      </c>
      <c r="C3096" t="s">
        <v>228</v>
      </c>
      <c r="D3096" t="s">
        <v>189</v>
      </c>
      <c r="E3096" t="s">
        <v>182</v>
      </c>
      <c r="F3096" t="s">
        <v>222</v>
      </c>
      <c r="G3096" t="s">
        <v>223</v>
      </c>
      <c r="H3096">
        <v>19134</v>
      </c>
      <c r="I3096" t="s">
        <v>224</v>
      </c>
      <c r="J3096" t="s">
        <v>186</v>
      </c>
      <c r="K3096" t="s">
        <v>200</v>
      </c>
      <c r="L3096" s="90">
        <v>282.88799999999998</v>
      </c>
      <c r="M3096">
        <v>9</v>
      </c>
      <c r="N3096">
        <v>0.2</v>
      </c>
      <c r="O3096" s="90">
        <v>56.577599999999997</v>
      </c>
      <c r="P3096"/>
      <c r="Q3096"/>
    </row>
    <row r="3097" spans="1:17" x14ac:dyDescent="0.25">
      <c r="A3097" t="s">
        <v>3947</v>
      </c>
      <c r="B3097" s="66">
        <v>43665</v>
      </c>
      <c r="C3097" t="s">
        <v>228</v>
      </c>
      <c r="D3097" t="s">
        <v>181</v>
      </c>
      <c r="E3097" t="s">
        <v>182</v>
      </c>
      <c r="F3097" t="s">
        <v>255</v>
      </c>
      <c r="G3097" t="s">
        <v>207</v>
      </c>
      <c r="H3097">
        <v>27707</v>
      </c>
      <c r="I3097" t="s">
        <v>185</v>
      </c>
      <c r="J3097" t="s">
        <v>193</v>
      </c>
      <c r="K3097" t="s">
        <v>204</v>
      </c>
      <c r="L3097" s="90">
        <v>6.048</v>
      </c>
      <c r="M3097">
        <v>7</v>
      </c>
      <c r="N3097">
        <v>0.7</v>
      </c>
      <c r="O3097" s="90">
        <v>4.2336</v>
      </c>
      <c r="P3097"/>
      <c r="Q3097"/>
    </row>
    <row r="3098" spans="1:17" x14ac:dyDescent="0.25">
      <c r="A3098" t="s">
        <v>3948</v>
      </c>
      <c r="B3098" s="66">
        <v>43665</v>
      </c>
      <c r="C3098" t="s">
        <v>195</v>
      </c>
      <c r="D3098" t="s">
        <v>181</v>
      </c>
      <c r="E3098" t="s">
        <v>182</v>
      </c>
      <c r="F3098" t="s">
        <v>245</v>
      </c>
      <c r="G3098" t="s">
        <v>231</v>
      </c>
      <c r="H3098">
        <v>60653</v>
      </c>
      <c r="I3098" t="s">
        <v>214</v>
      </c>
      <c r="J3098" t="s">
        <v>193</v>
      </c>
      <c r="K3098" t="s">
        <v>204</v>
      </c>
      <c r="L3098" s="90">
        <v>12.128</v>
      </c>
      <c r="M3098">
        <v>4</v>
      </c>
      <c r="N3098">
        <v>0.8</v>
      </c>
      <c r="O3098" s="90">
        <v>20.617599999999999</v>
      </c>
      <c r="P3098"/>
      <c r="Q3098"/>
    </row>
    <row r="3099" spans="1:17" x14ac:dyDescent="0.25">
      <c r="A3099" t="s">
        <v>3949</v>
      </c>
      <c r="B3099" s="66">
        <v>43666</v>
      </c>
      <c r="C3099" t="s">
        <v>180</v>
      </c>
      <c r="D3099" t="s">
        <v>189</v>
      </c>
      <c r="E3099" t="s">
        <v>182</v>
      </c>
      <c r="F3099" t="s">
        <v>386</v>
      </c>
      <c r="G3099" t="s">
        <v>210</v>
      </c>
      <c r="H3099">
        <v>98661</v>
      </c>
      <c r="I3099" t="s">
        <v>192</v>
      </c>
      <c r="J3099" t="s">
        <v>202</v>
      </c>
      <c r="K3099" t="s">
        <v>203</v>
      </c>
      <c r="L3099" s="90">
        <v>302.37599999999998</v>
      </c>
      <c r="M3099">
        <v>3</v>
      </c>
      <c r="N3099">
        <v>0.2</v>
      </c>
      <c r="O3099" s="90">
        <v>22.6782</v>
      </c>
      <c r="P3099"/>
      <c r="Q3099"/>
    </row>
    <row r="3100" spans="1:17" x14ac:dyDescent="0.25">
      <c r="A3100" t="s">
        <v>3950</v>
      </c>
      <c r="B3100" s="66">
        <v>43666</v>
      </c>
      <c r="C3100" t="s">
        <v>195</v>
      </c>
      <c r="D3100" t="s">
        <v>181</v>
      </c>
      <c r="E3100" t="s">
        <v>182</v>
      </c>
      <c r="F3100" t="s">
        <v>364</v>
      </c>
      <c r="G3100" t="s">
        <v>191</v>
      </c>
      <c r="H3100">
        <v>92627</v>
      </c>
      <c r="I3100" t="s">
        <v>192</v>
      </c>
      <c r="J3100" t="s">
        <v>186</v>
      </c>
      <c r="K3100" t="s">
        <v>200</v>
      </c>
      <c r="L3100" s="90">
        <v>255.76</v>
      </c>
      <c r="M3100">
        <v>4</v>
      </c>
      <c r="N3100">
        <v>0</v>
      </c>
      <c r="O3100" s="90">
        <v>81.843199999999996</v>
      </c>
      <c r="P3100"/>
      <c r="Q3100"/>
    </row>
    <row r="3101" spans="1:17" x14ac:dyDescent="0.25">
      <c r="A3101" t="s">
        <v>3951</v>
      </c>
      <c r="B3101" s="66">
        <v>43667</v>
      </c>
      <c r="C3101" t="s">
        <v>180</v>
      </c>
      <c r="D3101" t="s">
        <v>189</v>
      </c>
      <c r="E3101" t="s">
        <v>182</v>
      </c>
      <c r="F3101" t="s">
        <v>227</v>
      </c>
      <c r="G3101" t="s">
        <v>213</v>
      </c>
      <c r="H3101">
        <v>77041</v>
      </c>
      <c r="I3101" t="s">
        <v>214</v>
      </c>
      <c r="J3101" t="s">
        <v>202</v>
      </c>
      <c r="K3101" t="s">
        <v>203</v>
      </c>
      <c r="L3101" s="90">
        <v>287.88</v>
      </c>
      <c r="M3101">
        <v>3</v>
      </c>
      <c r="N3101">
        <v>0.2</v>
      </c>
      <c r="O3101" s="90">
        <v>35.984999999999999</v>
      </c>
      <c r="P3101"/>
      <c r="Q3101"/>
    </row>
    <row r="3102" spans="1:17" x14ac:dyDescent="0.25">
      <c r="A3102" t="s">
        <v>3952</v>
      </c>
      <c r="B3102" s="66">
        <v>43667</v>
      </c>
      <c r="C3102" t="s">
        <v>228</v>
      </c>
      <c r="D3102" t="s">
        <v>181</v>
      </c>
      <c r="E3102" t="s">
        <v>182</v>
      </c>
      <c r="F3102" t="s">
        <v>433</v>
      </c>
      <c r="G3102" t="s">
        <v>191</v>
      </c>
      <c r="H3102">
        <v>94601</v>
      </c>
      <c r="I3102" t="s">
        <v>192</v>
      </c>
      <c r="J3102" t="s">
        <v>193</v>
      </c>
      <c r="K3102" t="s">
        <v>194</v>
      </c>
      <c r="L3102" s="90">
        <v>51.75</v>
      </c>
      <c r="M3102">
        <v>5</v>
      </c>
      <c r="N3102">
        <v>0</v>
      </c>
      <c r="O3102" s="90">
        <v>24.84</v>
      </c>
      <c r="P3102"/>
      <c r="Q3102"/>
    </row>
    <row r="3103" spans="1:17" x14ac:dyDescent="0.25">
      <c r="A3103" t="s">
        <v>3953</v>
      </c>
      <c r="B3103" s="66">
        <v>43667</v>
      </c>
      <c r="C3103" t="s">
        <v>195</v>
      </c>
      <c r="D3103" t="s">
        <v>211</v>
      </c>
      <c r="E3103" t="s">
        <v>182</v>
      </c>
      <c r="F3103" t="s">
        <v>519</v>
      </c>
      <c r="G3103" t="s">
        <v>298</v>
      </c>
      <c r="H3103">
        <v>7501</v>
      </c>
      <c r="I3103" t="s">
        <v>224</v>
      </c>
      <c r="J3103" t="s">
        <v>193</v>
      </c>
      <c r="K3103" t="s">
        <v>208</v>
      </c>
      <c r="L3103" s="90">
        <v>38.880000000000003</v>
      </c>
      <c r="M3103">
        <v>6</v>
      </c>
      <c r="N3103">
        <v>0</v>
      </c>
      <c r="O3103" s="90">
        <v>18.662400000000002</v>
      </c>
      <c r="P3103"/>
      <c r="Q3103"/>
    </row>
    <row r="3104" spans="1:17" x14ac:dyDescent="0.25">
      <c r="A3104" t="s">
        <v>3954</v>
      </c>
      <c r="B3104" s="66">
        <v>43667</v>
      </c>
      <c r="C3104" t="s">
        <v>195</v>
      </c>
      <c r="D3104" t="s">
        <v>181</v>
      </c>
      <c r="E3104" t="s">
        <v>182</v>
      </c>
      <c r="F3104" t="s">
        <v>325</v>
      </c>
      <c r="G3104" t="s">
        <v>191</v>
      </c>
      <c r="H3104">
        <v>90805</v>
      </c>
      <c r="I3104" t="s">
        <v>192</v>
      </c>
      <c r="J3104" t="s">
        <v>193</v>
      </c>
      <c r="K3104" t="s">
        <v>243</v>
      </c>
      <c r="L3104" s="90">
        <v>5.43</v>
      </c>
      <c r="M3104">
        <v>3</v>
      </c>
      <c r="N3104">
        <v>0</v>
      </c>
      <c r="O3104" s="90">
        <v>1.7919</v>
      </c>
      <c r="P3104"/>
      <c r="Q3104"/>
    </row>
    <row r="3105" spans="1:17" x14ac:dyDescent="0.25">
      <c r="A3105" t="s">
        <v>3955</v>
      </c>
      <c r="B3105" s="66">
        <v>43667</v>
      </c>
      <c r="C3105" t="s">
        <v>228</v>
      </c>
      <c r="D3105" t="s">
        <v>189</v>
      </c>
      <c r="E3105" t="s">
        <v>182</v>
      </c>
      <c r="F3105" t="s">
        <v>510</v>
      </c>
      <c r="G3105" t="s">
        <v>210</v>
      </c>
      <c r="H3105">
        <v>99207</v>
      </c>
      <c r="I3105" t="s">
        <v>192</v>
      </c>
      <c r="J3105" t="s">
        <v>202</v>
      </c>
      <c r="K3105" t="s">
        <v>289</v>
      </c>
      <c r="L3105" s="90">
        <v>837.6</v>
      </c>
      <c r="M3105">
        <v>3</v>
      </c>
      <c r="N3105">
        <v>0.2</v>
      </c>
      <c r="O3105" s="90">
        <v>62.82</v>
      </c>
      <c r="P3105"/>
      <c r="Q3105"/>
    </row>
    <row r="3106" spans="1:17" x14ac:dyDescent="0.25">
      <c r="A3106" t="s">
        <v>3956</v>
      </c>
      <c r="B3106" s="66">
        <v>43667</v>
      </c>
      <c r="C3106" t="s">
        <v>195</v>
      </c>
      <c r="D3106" t="s">
        <v>181</v>
      </c>
      <c r="E3106" t="s">
        <v>182</v>
      </c>
      <c r="F3106" t="s">
        <v>310</v>
      </c>
      <c r="G3106" t="s">
        <v>191</v>
      </c>
      <c r="H3106">
        <v>92024</v>
      </c>
      <c r="I3106" t="s">
        <v>192</v>
      </c>
      <c r="J3106" t="s">
        <v>193</v>
      </c>
      <c r="K3106" t="s">
        <v>204</v>
      </c>
      <c r="L3106" s="90">
        <v>50.351999999999997</v>
      </c>
      <c r="M3106">
        <v>3</v>
      </c>
      <c r="N3106">
        <v>0.2</v>
      </c>
      <c r="O3106" s="90">
        <v>17.623200000000001</v>
      </c>
      <c r="P3106"/>
      <c r="Q3106"/>
    </row>
    <row r="3107" spans="1:17" x14ac:dyDescent="0.25">
      <c r="A3107" t="s">
        <v>3957</v>
      </c>
      <c r="B3107" s="66">
        <v>43667</v>
      </c>
      <c r="C3107" t="s">
        <v>195</v>
      </c>
      <c r="D3107" t="s">
        <v>189</v>
      </c>
      <c r="E3107" t="s">
        <v>182</v>
      </c>
      <c r="F3107" t="s">
        <v>269</v>
      </c>
      <c r="G3107" t="s">
        <v>270</v>
      </c>
      <c r="H3107">
        <v>43229</v>
      </c>
      <c r="I3107" t="s">
        <v>224</v>
      </c>
      <c r="J3107" t="s">
        <v>193</v>
      </c>
      <c r="K3107" t="s">
        <v>199</v>
      </c>
      <c r="L3107" s="90">
        <v>44.671999999999997</v>
      </c>
      <c r="M3107">
        <v>8</v>
      </c>
      <c r="N3107">
        <v>0.2</v>
      </c>
      <c r="O3107" s="90">
        <v>10.0512</v>
      </c>
      <c r="P3107"/>
      <c r="Q3107"/>
    </row>
    <row r="3108" spans="1:17" x14ac:dyDescent="0.25">
      <c r="A3108" t="s">
        <v>3958</v>
      </c>
      <c r="B3108" s="66">
        <v>43667</v>
      </c>
      <c r="C3108" t="s">
        <v>180</v>
      </c>
      <c r="D3108" t="s">
        <v>189</v>
      </c>
      <c r="E3108" t="s">
        <v>182</v>
      </c>
      <c r="F3108" t="s">
        <v>487</v>
      </c>
      <c r="G3108" t="s">
        <v>213</v>
      </c>
      <c r="H3108">
        <v>79907</v>
      </c>
      <c r="I3108" t="s">
        <v>214</v>
      </c>
      <c r="J3108" t="s">
        <v>202</v>
      </c>
      <c r="K3108" t="s">
        <v>168</v>
      </c>
      <c r="L3108" s="90">
        <v>95.975999999999999</v>
      </c>
      <c r="M3108">
        <v>3</v>
      </c>
      <c r="N3108">
        <v>0.2</v>
      </c>
      <c r="O3108" s="90">
        <v>10.7973</v>
      </c>
      <c r="P3108"/>
      <c r="Q3108"/>
    </row>
    <row r="3109" spans="1:17" x14ac:dyDescent="0.25">
      <c r="A3109" t="s">
        <v>3959</v>
      </c>
      <c r="B3109" s="66">
        <v>43667</v>
      </c>
      <c r="C3109" t="s">
        <v>195</v>
      </c>
      <c r="D3109" t="s">
        <v>181</v>
      </c>
      <c r="E3109" t="s">
        <v>182</v>
      </c>
      <c r="F3109" t="s">
        <v>241</v>
      </c>
      <c r="G3109" t="s">
        <v>242</v>
      </c>
      <c r="H3109">
        <v>10011</v>
      </c>
      <c r="I3109" t="s">
        <v>224</v>
      </c>
      <c r="J3109" t="s">
        <v>193</v>
      </c>
      <c r="K3109" t="s">
        <v>199</v>
      </c>
      <c r="L3109" s="90">
        <v>454.9</v>
      </c>
      <c r="M3109">
        <v>5</v>
      </c>
      <c r="N3109">
        <v>0</v>
      </c>
      <c r="O3109" s="90">
        <v>0</v>
      </c>
      <c r="P3109"/>
      <c r="Q3109"/>
    </row>
    <row r="3110" spans="1:17" x14ac:dyDescent="0.25">
      <c r="A3110" t="s">
        <v>3960</v>
      </c>
      <c r="B3110" s="66">
        <v>43668</v>
      </c>
      <c r="C3110" t="s">
        <v>195</v>
      </c>
      <c r="D3110" t="s">
        <v>211</v>
      </c>
      <c r="E3110" t="s">
        <v>182</v>
      </c>
      <c r="F3110" t="s">
        <v>190</v>
      </c>
      <c r="G3110" t="s">
        <v>191</v>
      </c>
      <c r="H3110">
        <v>90045</v>
      </c>
      <c r="I3110" t="s">
        <v>192</v>
      </c>
      <c r="J3110" t="s">
        <v>202</v>
      </c>
      <c r="K3110" t="s">
        <v>203</v>
      </c>
      <c r="L3110" s="90">
        <v>818.37599999999998</v>
      </c>
      <c r="M3110">
        <v>3</v>
      </c>
      <c r="N3110">
        <v>0.2</v>
      </c>
      <c r="O3110" s="90">
        <v>51.148499999999999</v>
      </c>
      <c r="P3110"/>
      <c r="Q3110"/>
    </row>
    <row r="3111" spans="1:17" x14ac:dyDescent="0.25">
      <c r="A3111" t="s">
        <v>3961</v>
      </c>
      <c r="B3111" s="66">
        <v>43668</v>
      </c>
      <c r="C3111" t="s">
        <v>195</v>
      </c>
      <c r="D3111" t="s">
        <v>181</v>
      </c>
      <c r="E3111" t="s">
        <v>182</v>
      </c>
      <c r="F3111" t="s">
        <v>269</v>
      </c>
      <c r="G3111" t="s">
        <v>333</v>
      </c>
      <c r="H3111">
        <v>31907</v>
      </c>
      <c r="I3111" t="s">
        <v>185</v>
      </c>
      <c r="J3111" t="s">
        <v>193</v>
      </c>
      <c r="K3111" t="s">
        <v>208</v>
      </c>
      <c r="L3111" s="90">
        <v>49.12</v>
      </c>
      <c r="M3111">
        <v>4</v>
      </c>
      <c r="N3111">
        <v>0</v>
      </c>
      <c r="O3111" s="90">
        <v>23.086400000000001</v>
      </c>
      <c r="P3111"/>
      <c r="Q3111"/>
    </row>
    <row r="3112" spans="1:17" x14ac:dyDescent="0.25">
      <c r="A3112" t="s">
        <v>3962</v>
      </c>
      <c r="B3112" s="66">
        <v>43668</v>
      </c>
      <c r="C3112" t="s">
        <v>195</v>
      </c>
      <c r="D3112" t="s">
        <v>211</v>
      </c>
      <c r="E3112" t="s">
        <v>182</v>
      </c>
      <c r="F3112" t="s">
        <v>787</v>
      </c>
      <c r="G3112" t="s">
        <v>363</v>
      </c>
      <c r="H3112">
        <v>72762</v>
      </c>
      <c r="I3112" t="s">
        <v>185</v>
      </c>
      <c r="J3112" t="s">
        <v>193</v>
      </c>
      <c r="K3112" t="s">
        <v>201</v>
      </c>
      <c r="L3112" s="90">
        <v>4.3</v>
      </c>
      <c r="M3112">
        <v>2</v>
      </c>
      <c r="N3112">
        <v>0</v>
      </c>
      <c r="O3112" s="90">
        <v>1.419</v>
      </c>
      <c r="P3112"/>
      <c r="Q3112"/>
    </row>
    <row r="3113" spans="1:17" x14ac:dyDescent="0.25">
      <c r="A3113" t="s">
        <v>3963</v>
      </c>
      <c r="B3113" s="66">
        <v>43668</v>
      </c>
      <c r="C3113" t="s">
        <v>195</v>
      </c>
      <c r="D3113" t="s">
        <v>181</v>
      </c>
      <c r="E3113" t="s">
        <v>182</v>
      </c>
      <c r="F3113" t="s">
        <v>245</v>
      </c>
      <c r="G3113" t="s">
        <v>231</v>
      </c>
      <c r="H3113">
        <v>60653</v>
      </c>
      <c r="I3113" t="s">
        <v>214</v>
      </c>
      <c r="J3113" t="s">
        <v>186</v>
      </c>
      <c r="K3113" t="s">
        <v>188</v>
      </c>
      <c r="L3113" s="90">
        <v>317.05799999999999</v>
      </c>
      <c r="M3113">
        <v>3</v>
      </c>
      <c r="N3113">
        <v>0.3</v>
      </c>
      <c r="O3113" s="90">
        <v>18.117599999999999</v>
      </c>
      <c r="P3113"/>
      <c r="Q3113"/>
    </row>
    <row r="3114" spans="1:17" x14ac:dyDescent="0.25">
      <c r="A3114" t="s">
        <v>3964</v>
      </c>
      <c r="B3114" s="66">
        <v>43668</v>
      </c>
      <c r="C3114" t="s">
        <v>180</v>
      </c>
      <c r="D3114" t="s">
        <v>211</v>
      </c>
      <c r="E3114" t="s">
        <v>182</v>
      </c>
      <c r="F3114" t="s">
        <v>477</v>
      </c>
      <c r="G3114" t="s">
        <v>343</v>
      </c>
      <c r="H3114">
        <v>89031</v>
      </c>
      <c r="I3114" t="s">
        <v>192</v>
      </c>
      <c r="J3114" t="s">
        <v>193</v>
      </c>
      <c r="K3114" t="s">
        <v>204</v>
      </c>
      <c r="L3114" s="90">
        <v>4535.9759999999997</v>
      </c>
      <c r="M3114">
        <v>3</v>
      </c>
      <c r="N3114">
        <v>0.2</v>
      </c>
      <c r="O3114" s="90">
        <v>1644.2913000000001</v>
      </c>
      <c r="P3114"/>
      <c r="Q3114"/>
    </row>
    <row r="3115" spans="1:17" x14ac:dyDescent="0.25">
      <c r="A3115" t="s">
        <v>3965</v>
      </c>
      <c r="B3115" s="66">
        <v>43668</v>
      </c>
      <c r="C3115" t="s">
        <v>195</v>
      </c>
      <c r="D3115" t="s">
        <v>181</v>
      </c>
      <c r="E3115" t="s">
        <v>182</v>
      </c>
      <c r="F3115" t="s">
        <v>325</v>
      </c>
      <c r="G3115" t="s">
        <v>242</v>
      </c>
      <c r="H3115">
        <v>11561</v>
      </c>
      <c r="I3115" t="s">
        <v>224</v>
      </c>
      <c r="J3115" t="s">
        <v>193</v>
      </c>
      <c r="K3115" t="s">
        <v>205</v>
      </c>
      <c r="L3115" s="90">
        <v>8.74</v>
      </c>
      <c r="M3115">
        <v>2</v>
      </c>
      <c r="N3115">
        <v>0</v>
      </c>
      <c r="O3115" s="90">
        <v>2.2724000000000002</v>
      </c>
      <c r="P3115"/>
      <c r="Q3115"/>
    </row>
    <row r="3116" spans="1:17" x14ac:dyDescent="0.25">
      <c r="A3116" t="s">
        <v>3966</v>
      </c>
      <c r="B3116" s="66">
        <v>43668</v>
      </c>
      <c r="C3116" t="s">
        <v>180</v>
      </c>
      <c r="D3116" t="s">
        <v>189</v>
      </c>
      <c r="E3116" t="s">
        <v>182</v>
      </c>
      <c r="F3116" t="s">
        <v>392</v>
      </c>
      <c r="G3116" t="s">
        <v>207</v>
      </c>
      <c r="H3116">
        <v>27511</v>
      </c>
      <c r="I3116" t="s">
        <v>185</v>
      </c>
      <c r="J3116" t="s">
        <v>193</v>
      </c>
      <c r="K3116" t="s">
        <v>243</v>
      </c>
      <c r="L3116" s="90">
        <v>8.3759999999999994</v>
      </c>
      <c r="M3116">
        <v>3</v>
      </c>
      <c r="N3116">
        <v>0.2</v>
      </c>
      <c r="O3116" s="90">
        <v>2.7222</v>
      </c>
      <c r="P3116"/>
      <c r="Q3116"/>
    </row>
    <row r="3117" spans="1:17" x14ac:dyDescent="0.25">
      <c r="A3117" t="s">
        <v>3967</v>
      </c>
      <c r="B3117" s="66">
        <v>43669</v>
      </c>
      <c r="C3117" t="s">
        <v>195</v>
      </c>
      <c r="D3117" t="s">
        <v>181</v>
      </c>
      <c r="E3117" t="s">
        <v>182</v>
      </c>
      <c r="F3117" t="s">
        <v>222</v>
      </c>
      <c r="G3117" t="s">
        <v>223</v>
      </c>
      <c r="H3117">
        <v>19140</v>
      </c>
      <c r="I3117" t="s">
        <v>224</v>
      </c>
      <c r="J3117" t="s">
        <v>202</v>
      </c>
      <c r="K3117" t="s">
        <v>168</v>
      </c>
      <c r="L3117" s="90">
        <v>27.552</v>
      </c>
      <c r="M3117">
        <v>3</v>
      </c>
      <c r="N3117">
        <v>0.2</v>
      </c>
      <c r="O3117" s="90">
        <v>0.34439999999999998</v>
      </c>
      <c r="P3117"/>
      <c r="Q3117"/>
    </row>
    <row r="3118" spans="1:17" x14ac:dyDescent="0.25">
      <c r="A3118" t="s">
        <v>3968</v>
      </c>
      <c r="B3118" s="66">
        <v>43669</v>
      </c>
      <c r="C3118" t="s">
        <v>180</v>
      </c>
      <c r="D3118" t="s">
        <v>211</v>
      </c>
      <c r="E3118" t="s">
        <v>182</v>
      </c>
      <c r="F3118" t="s">
        <v>671</v>
      </c>
      <c r="G3118" t="s">
        <v>191</v>
      </c>
      <c r="H3118">
        <v>94526</v>
      </c>
      <c r="I3118" t="s">
        <v>192</v>
      </c>
      <c r="J3118" t="s">
        <v>193</v>
      </c>
      <c r="K3118" t="s">
        <v>199</v>
      </c>
      <c r="L3118" s="90">
        <v>452.55</v>
      </c>
      <c r="M3118">
        <v>7</v>
      </c>
      <c r="N3118">
        <v>0</v>
      </c>
      <c r="O3118" s="90">
        <v>22.627500000000001</v>
      </c>
      <c r="P3118"/>
      <c r="Q3118"/>
    </row>
    <row r="3119" spans="1:17" x14ac:dyDescent="0.25">
      <c r="A3119" t="s">
        <v>3969</v>
      </c>
      <c r="B3119" s="66">
        <v>43669</v>
      </c>
      <c r="C3119" t="s">
        <v>195</v>
      </c>
      <c r="D3119" t="s">
        <v>181</v>
      </c>
      <c r="E3119" t="s">
        <v>182</v>
      </c>
      <c r="F3119" t="s">
        <v>241</v>
      </c>
      <c r="G3119" t="s">
        <v>242</v>
      </c>
      <c r="H3119">
        <v>10009</v>
      </c>
      <c r="I3119" t="s">
        <v>224</v>
      </c>
      <c r="J3119" t="s">
        <v>193</v>
      </c>
      <c r="K3119" t="s">
        <v>194</v>
      </c>
      <c r="L3119" s="90">
        <v>44.4</v>
      </c>
      <c r="M3119">
        <v>3</v>
      </c>
      <c r="N3119">
        <v>0</v>
      </c>
      <c r="O3119" s="90">
        <v>22.2</v>
      </c>
      <c r="P3119"/>
      <c r="Q3119"/>
    </row>
    <row r="3120" spans="1:17" x14ac:dyDescent="0.25">
      <c r="A3120" t="s">
        <v>3970</v>
      </c>
      <c r="B3120" s="66">
        <v>43669</v>
      </c>
      <c r="C3120" t="s">
        <v>180</v>
      </c>
      <c r="D3120" t="s">
        <v>189</v>
      </c>
      <c r="E3120" t="s">
        <v>182</v>
      </c>
      <c r="F3120" t="s">
        <v>263</v>
      </c>
      <c r="G3120" t="s">
        <v>231</v>
      </c>
      <c r="H3120">
        <v>60505</v>
      </c>
      <c r="I3120" t="s">
        <v>214</v>
      </c>
      <c r="J3120" t="s">
        <v>193</v>
      </c>
      <c r="K3120" t="s">
        <v>204</v>
      </c>
      <c r="L3120" s="90">
        <v>94.191999999999993</v>
      </c>
      <c r="M3120">
        <v>7</v>
      </c>
      <c r="N3120">
        <v>0.8</v>
      </c>
      <c r="O3120" s="90">
        <v>164.83600000000001</v>
      </c>
      <c r="P3120"/>
      <c r="Q3120"/>
    </row>
    <row r="3121" spans="1:17" x14ac:dyDescent="0.25">
      <c r="A3121" t="s">
        <v>3971</v>
      </c>
      <c r="B3121" s="66">
        <v>43669</v>
      </c>
      <c r="C3121" t="s">
        <v>195</v>
      </c>
      <c r="D3121" t="s">
        <v>189</v>
      </c>
      <c r="E3121" t="s">
        <v>182</v>
      </c>
      <c r="F3121" t="s">
        <v>625</v>
      </c>
      <c r="G3121" t="s">
        <v>197</v>
      </c>
      <c r="H3121">
        <v>33317</v>
      </c>
      <c r="I3121" t="s">
        <v>185</v>
      </c>
      <c r="J3121" t="s">
        <v>186</v>
      </c>
      <c r="K3121" t="s">
        <v>188</v>
      </c>
      <c r="L3121" s="90">
        <v>523.91999999999996</v>
      </c>
      <c r="M3121">
        <v>5</v>
      </c>
      <c r="N3121">
        <v>0.2</v>
      </c>
      <c r="O3121" s="90">
        <v>72.039000000000001</v>
      </c>
      <c r="P3121"/>
      <c r="Q3121"/>
    </row>
    <row r="3122" spans="1:17" x14ac:dyDescent="0.25">
      <c r="A3122" t="s">
        <v>3972</v>
      </c>
      <c r="B3122" s="66">
        <v>43669</v>
      </c>
      <c r="C3122" t="s">
        <v>195</v>
      </c>
      <c r="D3122" t="s">
        <v>181</v>
      </c>
      <c r="E3122" t="s">
        <v>182</v>
      </c>
      <c r="F3122" t="s">
        <v>222</v>
      </c>
      <c r="G3122" t="s">
        <v>223</v>
      </c>
      <c r="H3122">
        <v>19120</v>
      </c>
      <c r="I3122" t="s">
        <v>224</v>
      </c>
      <c r="J3122" t="s">
        <v>193</v>
      </c>
      <c r="K3122" t="s">
        <v>204</v>
      </c>
      <c r="L3122" s="90">
        <v>13.698</v>
      </c>
      <c r="M3122">
        <v>3</v>
      </c>
      <c r="N3122">
        <v>0.7</v>
      </c>
      <c r="O3122" s="90">
        <v>9.5885999999999996</v>
      </c>
      <c r="P3122"/>
      <c r="Q3122"/>
    </row>
    <row r="3123" spans="1:17" x14ac:dyDescent="0.25">
      <c r="A3123" t="s">
        <v>3973</v>
      </c>
      <c r="B3123" s="66">
        <v>43670</v>
      </c>
      <c r="C3123" t="s">
        <v>180</v>
      </c>
      <c r="D3123" t="s">
        <v>181</v>
      </c>
      <c r="E3123" t="s">
        <v>182</v>
      </c>
      <c r="F3123" t="s">
        <v>619</v>
      </c>
      <c r="G3123" t="s">
        <v>236</v>
      </c>
      <c r="H3123">
        <v>48127</v>
      </c>
      <c r="I3123" t="s">
        <v>214</v>
      </c>
      <c r="J3123" t="s">
        <v>193</v>
      </c>
      <c r="K3123" t="s">
        <v>199</v>
      </c>
      <c r="L3123" s="90">
        <v>689.82</v>
      </c>
      <c r="M3123">
        <v>6</v>
      </c>
      <c r="N3123">
        <v>0</v>
      </c>
      <c r="O3123" s="90">
        <v>20.694600000000001</v>
      </c>
      <c r="P3123"/>
      <c r="Q3123"/>
    </row>
    <row r="3124" spans="1:17" x14ac:dyDescent="0.25">
      <c r="A3124" t="s">
        <v>3974</v>
      </c>
      <c r="B3124" s="66">
        <v>43670</v>
      </c>
      <c r="C3124" t="s">
        <v>195</v>
      </c>
      <c r="D3124" t="s">
        <v>181</v>
      </c>
      <c r="E3124" t="s">
        <v>182</v>
      </c>
      <c r="F3124" t="s">
        <v>432</v>
      </c>
      <c r="G3124" t="s">
        <v>242</v>
      </c>
      <c r="H3124">
        <v>10701</v>
      </c>
      <c r="I3124" t="s">
        <v>224</v>
      </c>
      <c r="J3124" t="s">
        <v>202</v>
      </c>
      <c r="K3124" t="s">
        <v>203</v>
      </c>
      <c r="L3124" s="90">
        <v>543.91999999999996</v>
      </c>
      <c r="M3124">
        <v>8</v>
      </c>
      <c r="N3124">
        <v>0</v>
      </c>
      <c r="O3124" s="90">
        <v>135.97999999999999</v>
      </c>
      <c r="P3124"/>
      <c r="Q3124"/>
    </row>
    <row r="3125" spans="1:17" x14ac:dyDescent="0.25">
      <c r="A3125" t="s">
        <v>3975</v>
      </c>
      <c r="B3125" s="66">
        <v>43670</v>
      </c>
      <c r="C3125" t="s">
        <v>195</v>
      </c>
      <c r="D3125" t="s">
        <v>181</v>
      </c>
      <c r="E3125" t="s">
        <v>182</v>
      </c>
      <c r="F3125" t="s">
        <v>209</v>
      </c>
      <c r="G3125" t="s">
        <v>210</v>
      </c>
      <c r="H3125">
        <v>98105</v>
      </c>
      <c r="I3125" t="s">
        <v>192</v>
      </c>
      <c r="J3125" t="s">
        <v>193</v>
      </c>
      <c r="K3125" t="s">
        <v>204</v>
      </c>
      <c r="L3125" s="90">
        <v>47.207999999999998</v>
      </c>
      <c r="M3125">
        <v>7</v>
      </c>
      <c r="N3125">
        <v>0.2</v>
      </c>
      <c r="O3125" s="90">
        <v>15.342599999999999</v>
      </c>
      <c r="P3125"/>
      <c r="Q3125"/>
    </row>
    <row r="3126" spans="1:17" x14ac:dyDescent="0.25">
      <c r="A3126" t="s">
        <v>3976</v>
      </c>
      <c r="B3126" s="66">
        <v>43670</v>
      </c>
      <c r="C3126" t="s">
        <v>195</v>
      </c>
      <c r="D3126" t="s">
        <v>189</v>
      </c>
      <c r="E3126" t="s">
        <v>182</v>
      </c>
      <c r="F3126" t="s">
        <v>222</v>
      </c>
      <c r="G3126" t="s">
        <v>223</v>
      </c>
      <c r="H3126">
        <v>19120</v>
      </c>
      <c r="I3126" t="s">
        <v>224</v>
      </c>
      <c r="J3126" t="s">
        <v>193</v>
      </c>
      <c r="K3126" t="s">
        <v>204</v>
      </c>
      <c r="L3126" s="90">
        <v>2.9460000000000002</v>
      </c>
      <c r="M3126">
        <v>2</v>
      </c>
      <c r="N3126">
        <v>0.7</v>
      </c>
      <c r="O3126" s="90">
        <v>2.2585999999999999</v>
      </c>
      <c r="P3126"/>
      <c r="Q3126"/>
    </row>
    <row r="3127" spans="1:17" x14ac:dyDescent="0.25">
      <c r="A3127" t="s">
        <v>3977</v>
      </c>
      <c r="B3127" s="66">
        <v>43670</v>
      </c>
      <c r="C3127" t="s">
        <v>195</v>
      </c>
      <c r="D3127" t="s">
        <v>181</v>
      </c>
      <c r="E3127" t="s">
        <v>182</v>
      </c>
      <c r="F3127" t="s">
        <v>241</v>
      </c>
      <c r="G3127" t="s">
        <v>242</v>
      </c>
      <c r="H3127">
        <v>10024</v>
      </c>
      <c r="I3127" t="s">
        <v>224</v>
      </c>
      <c r="J3127" t="s">
        <v>202</v>
      </c>
      <c r="K3127" t="s">
        <v>203</v>
      </c>
      <c r="L3127" s="90">
        <v>239.97</v>
      </c>
      <c r="M3127">
        <v>3</v>
      </c>
      <c r="N3127">
        <v>0</v>
      </c>
      <c r="O3127" s="90">
        <v>67.191599999999994</v>
      </c>
      <c r="P3127"/>
      <c r="Q3127"/>
    </row>
    <row r="3128" spans="1:17" x14ac:dyDescent="0.25">
      <c r="A3128" t="s">
        <v>3978</v>
      </c>
      <c r="B3128" s="66">
        <v>43670</v>
      </c>
      <c r="C3128" t="s">
        <v>195</v>
      </c>
      <c r="D3128" t="s">
        <v>181</v>
      </c>
      <c r="E3128" t="s">
        <v>182</v>
      </c>
      <c r="F3128" t="s">
        <v>521</v>
      </c>
      <c r="G3128" t="s">
        <v>249</v>
      </c>
      <c r="H3128">
        <v>23320</v>
      </c>
      <c r="I3128" t="s">
        <v>185</v>
      </c>
      <c r="J3128" t="s">
        <v>193</v>
      </c>
      <c r="K3128" t="s">
        <v>194</v>
      </c>
      <c r="L3128" s="90">
        <v>25.06</v>
      </c>
      <c r="M3128">
        <v>2</v>
      </c>
      <c r="N3128">
        <v>0</v>
      </c>
      <c r="O3128" s="90">
        <v>11.7782</v>
      </c>
      <c r="P3128"/>
      <c r="Q3128"/>
    </row>
    <row r="3129" spans="1:17" x14ac:dyDescent="0.25">
      <c r="A3129" t="s">
        <v>3979</v>
      </c>
      <c r="B3129" s="66">
        <v>43670</v>
      </c>
      <c r="C3129" t="s">
        <v>195</v>
      </c>
      <c r="D3129" t="s">
        <v>181</v>
      </c>
      <c r="E3129" t="s">
        <v>182</v>
      </c>
      <c r="F3129" t="s">
        <v>471</v>
      </c>
      <c r="G3129" t="s">
        <v>247</v>
      </c>
      <c r="H3129">
        <v>85301</v>
      </c>
      <c r="I3129" t="s">
        <v>192</v>
      </c>
      <c r="J3129" t="s">
        <v>193</v>
      </c>
      <c r="K3129" t="s">
        <v>199</v>
      </c>
      <c r="L3129" s="90">
        <v>35.167999999999999</v>
      </c>
      <c r="M3129">
        <v>2</v>
      </c>
      <c r="N3129">
        <v>0.2</v>
      </c>
      <c r="O3129" s="90">
        <v>8.3523999999999994</v>
      </c>
      <c r="P3129"/>
      <c r="Q3129"/>
    </row>
    <row r="3130" spans="1:17" x14ac:dyDescent="0.25">
      <c r="A3130" t="s">
        <v>3980</v>
      </c>
      <c r="B3130" s="66">
        <v>43670</v>
      </c>
      <c r="C3130" t="s">
        <v>195</v>
      </c>
      <c r="D3130" t="s">
        <v>211</v>
      </c>
      <c r="E3130" t="s">
        <v>182</v>
      </c>
      <c r="F3130" t="s">
        <v>241</v>
      </c>
      <c r="G3130" t="s">
        <v>242</v>
      </c>
      <c r="H3130">
        <v>10035</v>
      </c>
      <c r="I3130" t="s">
        <v>224</v>
      </c>
      <c r="J3130" t="s">
        <v>202</v>
      </c>
      <c r="K3130" t="s">
        <v>203</v>
      </c>
      <c r="L3130" s="90">
        <v>9.99</v>
      </c>
      <c r="M3130">
        <v>1</v>
      </c>
      <c r="N3130">
        <v>0</v>
      </c>
      <c r="O3130" s="90">
        <v>4.5953999999999997</v>
      </c>
      <c r="P3130"/>
      <c r="Q3130"/>
    </row>
    <row r="3131" spans="1:17" x14ac:dyDescent="0.25">
      <c r="A3131" t="s">
        <v>3981</v>
      </c>
      <c r="B3131" s="66">
        <v>43671</v>
      </c>
      <c r="C3131" t="s">
        <v>195</v>
      </c>
      <c r="D3131" t="s">
        <v>211</v>
      </c>
      <c r="E3131" t="s">
        <v>182</v>
      </c>
      <c r="F3131" t="s">
        <v>669</v>
      </c>
      <c r="G3131" t="s">
        <v>548</v>
      </c>
      <c r="H3131">
        <v>4240</v>
      </c>
      <c r="I3131" t="s">
        <v>224</v>
      </c>
      <c r="J3131" t="s">
        <v>193</v>
      </c>
      <c r="K3131" t="s">
        <v>204</v>
      </c>
      <c r="L3131" s="90">
        <v>29.84</v>
      </c>
      <c r="M3131">
        <v>2</v>
      </c>
      <c r="N3131">
        <v>0</v>
      </c>
      <c r="O3131" s="90">
        <v>13.428000000000001</v>
      </c>
      <c r="P3131"/>
      <c r="Q3131"/>
    </row>
    <row r="3132" spans="1:17" x14ac:dyDescent="0.25">
      <c r="A3132" t="s">
        <v>3982</v>
      </c>
      <c r="B3132" s="66">
        <v>43671</v>
      </c>
      <c r="C3132" t="s">
        <v>195</v>
      </c>
      <c r="D3132" t="s">
        <v>181</v>
      </c>
      <c r="E3132" t="s">
        <v>182</v>
      </c>
      <c r="F3132" t="s">
        <v>227</v>
      </c>
      <c r="G3132" t="s">
        <v>213</v>
      </c>
      <c r="H3132">
        <v>77070</v>
      </c>
      <c r="I3132" t="s">
        <v>214</v>
      </c>
      <c r="J3132" t="s">
        <v>193</v>
      </c>
      <c r="K3132" t="s">
        <v>205</v>
      </c>
      <c r="L3132" s="90">
        <v>1.556</v>
      </c>
      <c r="M3132">
        <v>2</v>
      </c>
      <c r="N3132">
        <v>0.8</v>
      </c>
      <c r="O3132" s="90">
        <v>4.2012</v>
      </c>
      <c r="P3132"/>
      <c r="Q3132"/>
    </row>
    <row r="3133" spans="1:17" x14ac:dyDescent="0.25">
      <c r="A3133" t="s">
        <v>3983</v>
      </c>
      <c r="B3133" s="66">
        <v>43671</v>
      </c>
      <c r="C3133" t="s">
        <v>195</v>
      </c>
      <c r="D3133" t="s">
        <v>181</v>
      </c>
      <c r="E3133" t="s">
        <v>182</v>
      </c>
      <c r="F3133" t="s">
        <v>280</v>
      </c>
      <c r="G3133" t="s">
        <v>238</v>
      </c>
      <c r="H3133">
        <v>19711</v>
      </c>
      <c r="I3133" t="s">
        <v>224</v>
      </c>
      <c r="J3133" t="s">
        <v>193</v>
      </c>
      <c r="K3133" t="s">
        <v>208</v>
      </c>
      <c r="L3133" s="90">
        <v>17.34</v>
      </c>
      <c r="M3133">
        <v>3</v>
      </c>
      <c r="N3133">
        <v>0</v>
      </c>
      <c r="O3133" s="90">
        <v>8.4966000000000008</v>
      </c>
      <c r="P3133"/>
      <c r="Q3133"/>
    </row>
    <row r="3134" spans="1:17" x14ac:dyDescent="0.25">
      <c r="A3134" t="s">
        <v>3984</v>
      </c>
      <c r="B3134" s="66">
        <v>43671</v>
      </c>
      <c r="C3134" t="s">
        <v>195</v>
      </c>
      <c r="D3134" t="s">
        <v>181</v>
      </c>
      <c r="E3134" t="s">
        <v>182</v>
      </c>
      <c r="F3134" t="s">
        <v>294</v>
      </c>
      <c r="G3134" t="s">
        <v>213</v>
      </c>
      <c r="H3134">
        <v>75051</v>
      </c>
      <c r="I3134" t="s">
        <v>214</v>
      </c>
      <c r="J3134" t="s">
        <v>202</v>
      </c>
      <c r="K3134" t="s">
        <v>203</v>
      </c>
      <c r="L3134" s="90">
        <v>219.8</v>
      </c>
      <c r="M3134">
        <v>5</v>
      </c>
      <c r="N3134">
        <v>0.2</v>
      </c>
      <c r="O3134" s="90">
        <v>24.727499999999999</v>
      </c>
      <c r="P3134"/>
      <c r="Q3134"/>
    </row>
    <row r="3135" spans="1:17" x14ac:dyDescent="0.25">
      <c r="A3135" t="s">
        <v>3985</v>
      </c>
      <c r="B3135" s="66">
        <v>43671</v>
      </c>
      <c r="C3135" t="s">
        <v>195</v>
      </c>
      <c r="D3135" t="s">
        <v>181</v>
      </c>
      <c r="E3135" t="s">
        <v>182</v>
      </c>
      <c r="F3135" t="s">
        <v>362</v>
      </c>
      <c r="G3135" t="s">
        <v>363</v>
      </c>
      <c r="H3135">
        <v>72701</v>
      </c>
      <c r="I3135" t="s">
        <v>185</v>
      </c>
      <c r="J3135" t="s">
        <v>202</v>
      </c>
      <c r="K3135" t="s">
        <v>168</v>
      </c>
      <c r="L3135" s="90">
        <v>399.98</v>
      </c>
      <c r="M3135">
        <v>2</v>
      </c>
      <c r="N3135">
        <v>0</v>
      </c>
      <c r="O3135" s="90">
        <v>171.9914</v>
      </c>
      <c r="P3135"/>
      <c r="Q3135"/>
    </row>
    <row r="3136" spans="1:17" x14ac:dyDescent="0.25">
      <c r="A3136" t="s">
        <v>3986</v>
      </c>
      <c r="B3136" s="66">
        <v>43671</v>
      </c>
      <c r="C3136" t="s">
        <v>195</v>
      </c>
      <c r="D3136" t="s">
        <v>211</v>
      </c>
      <c r="E3136" t="s">
        <v>182</v>
      </c>
      <c r="F3136" t="s">
        <v>248</v>
      </c>
      <c r="G3136" t="s">
        <v>261</v>
      </c>
      <c r="H3136">
        <v>97477</v>
      </c>
      <c r="I3136" t="s">
        <v>192</v>
      </c>
      <c r="J3136" t="s">
        <v>186</v>
      </c>
      <c r="K3136" t="s">
        <v>198</v>
      </c>
      <c r="L3136" s="90">
        <v>564.19500000000005</v>
      </c>
      <c r="M3136">
        <v>3</v>
      </c>
      <c r="N3136">
        <v>0.5</v>
      </c>
      <c r="O3136" s="90">
        <v>304.6653</v>
      </c>
      <c r="P3136"/>
      <c r="Q3136"/>
    </row>
    <row r="3137" spans="1:17" x14ac:dyDescent="0.25">
      <c r="A3137" t="s">
        <v>3987</v>
      </c>
      <c r="B3137" s="66">
        <v>43672</v>
      </c>
      <c r="C3137" t="s">
        <v>195</v>
      </c>
      <c r="D3137" t="s">
        <v>181</v>
      </c>
      <c r="E3137" t="s">
        <v>182</v>
      </c>
      <c r="F3137" t="s">
        <v>381</v>
      </c>
      <c r="G3137" t="s">
        <v>191</v>
      </c>
      <c r="H3137">
        <v>94591</v>
      </c>
      <c r="I3137" t="s">
        <v>192</v>
      </c>
      <c r="J3137" t="s">
        <v>193</v>
      </c>
      <c r="K3137" t="s">
        <v>204</v>
      </c>
      <c r="L3137" s="90">
        <v>95.647999999999996</v>
      </c>
      <c r="M3137">
        <v>2</v>
      </c>
      <c r="N3137">
        <v>0.2</v>
      </c>
      <c r="O3137" s="90">
        <v>31.085599999999999</v>
      </c>
      <c r="P3137"/>
      <c r="Q3137"/>
    </row>
    <row r="3138" spans="1:17" x14ac:dyDescent="0.25">
      <c r="A3138" t="s">
        <v>3988</v>
      </c>
      <c r="B3138" s="66">
        <v>43672</v>
      </c>
      <c r="C3138" t="s">
        <v>228</v>
      </c>
      <c r="D3138" t="s">
        <v>181</v>
      </c>
      <c r="E3138" t="s">
        <v>182</v>
      </c>
      <c r="F3138" t="s">
        <v>491</v>
      </c>
      <c r="G3138" t="s">
        <v>291</v>
      </c>
      <c r="H3138">
        <v>70506</v>
      </c>
      <c r="I3138" t="s">
        <v>185</v>
      </c>
      <c r="J3138" t="s">
        <v>193</v>
      </c>
      <c r="K3138" t="s">
        <v>204</v>
      </c>
      <c r="L3138" s="90">
        <v>3.89</v>
      </c>
      <c r="M3138">
        <v>1</v>
      </c>
      <c r="N3138">
        <v>0</v>
      </c>
      <c r="O3138" s="90">
        <v>1.8672</v>
      </c>
      <c r="P3138"/>
      <c r="Q3138"/>
    </row>
    <row r="3139" spans="1:17" x14ac:dyDescent="0.25">
      <c r="A3139" t="s">
        <v>3989</v>
      </c>
      <c r="B3139" s="66">
        <v>43672</v>
      </c>
      <c r="C3139" t="s">
        <v>195</v>
      </c>
      <c r="D3139" t="s">
        <v>181</v>
      </c>
      <c r="E3139" t="s">
        <v>182</v>
      </c>
      <c r="F3139" t="s">
        <v>241</v>
      </c>
      <c r="G3139" t="s">
        <v>242</v>
      </c>
      <c r="H3139">
        <v>10035</v>
      </c>
      <c r="I3139" t="s">
        <v>224</v>
      </c>
      <c r="J3139" t="s">
        <v>193</v>
      </c>
      <c r="K3139" t="s">
        <v>204</v>
      </c>
      <c r="L3139" s="90">
        <v>11.784000000000001</v>
      </c>
      <c r="M3139">
        <v>3</v>
      </c>
      <c r="N3139">
        <v>0.2</v>
      </c>
      <c r="O3139" s="90">
        <v>3.9771000000000001</v>
      </c>
      <c r="P3139"/>
      <c r="Q3139"/>
    </row>
    <row r="3140" spans="1:17" x14ac:dyDescent="0.25">
      <c r="A3140" t="s">
        <v>3990</v>
      </c>
      <c r="B3140" s="66">
        <v>43673</v>
      </c>
      <c r="C3140" t="s">
        <v>195</v>
      </c>
      <c r="D3140" t="s">
        <v>181</v>
      </c>
      <c r="E3140" t="s">
        <v>182</v>
      </c>
      <c r="F3140" t="s">
        <v>337</v>
      </c>
      <c r="G3140" t="s">
        <v>247</v>
      </c>
      <c r="H3140">
        <v>85705</v>
      </c>
      <c r="I3140" t="s">
        <v>192</v>
      </c>
      <c r="J3140" t="s">
        <v>202</v>
      </c>
      <c r="K3140" t="s">
        <v>168</v>
      </c>
      <c r="L3140" s="90">
        <v>479.04</v>
      </c>
      <c r="M3140">
        <v>10</v>
      </c>
      <c r="N3140">
        <v>0.2</v>
      </c>
      <c r="O3140" s="90">
        <v>29.94</v>
      </c>
      <c r="P3140"/>
      <c r="Q3140"/>
    </row>
    <row r="3141" spans="1:17" x14ac:dyDescent="0.25">
      <c r="A3141" t="s">
        <v>3991</v>
      </c>
      <c r="B3141" s="66">
        <v>43673</v>
      </c>
      <c r="C3141" t="s">
        <v>195</v>
      </c>
      <c r="D3141" t="s">
        <v>181</v>
      </c>
      <c r="E3141" t="s">
        <v>182</v>
      </c>
      <c r="F3141" t="s">
        <v>687</v>
      </c>
      <c r="G3141" t="s">
        <v>184</v>
      </c>
      <c r="H3141">
        <v>40324</v>
      </c>
      <c r="I3141" t="s">
        <v>185</v>
      </c>
      <c r="J3141" t="s">
        <v>186</v>
      </c>
      <c r="K3141" t="s">
        <v>200</v>
      </c>
      <c r="L3141" s="90">
        <v>42.6</v>
      </c>
      <c r="M3141">
        <v>3</v>
      </c>
      <c r="N3141">
        <v>0</v>
      </c>
      <c r="O3141" s="90">
        <v>16.614000000000001</v>
      </c>
      <c r="P3141"/>
      <c r="Q3141"/>
    </row>
    <row r="3142" spans="1:17" x14ac:dyDescent="0.25">
      <c r="A3142" t="s">
        <v>3992</v>
      </c>
      <c r="B3142" s="66">
        <v>43673</v>
      </c>
      <c r="C3142" t="s">
        <v>195</v>
      </c>
      <c r="D3142" t="s">
        <v>189</v>
      </c>
      <c r="E3142" t="s">
        <v>182</v>
      </c>
      <c r="F3142" t="s">
        <v>190</v>
      </c>
      <c r="G3142" t="s">
        <v>191</v>
      </c>
      <c r="H3142">
        <v>90045</v>
      </c>
      <c r="I3142" t="s">
        <v>192</v>
      </c>
      <c r="J3142" t="s">
        <v>193</v>
      </c>
      <c r="K3142" t="s">
        <v>199</v>
      </c>
      <c r="L3142" s="90">
        <v>1085.42</v>
      </c>
      <c r="M3142">
        <v>7</v>
      </c>
      <c r="N3142">
        <v>0</v>
      </c>
      <c r="O3142" s="90">
        <v>282.20920000000001</v>
      </c>
      <c r="P3142"/>
      <c r="Q3142"/>
    </row>
    <row r="3143" spans="1:17" x14ac:dyDescent="0.25">
      <c r="A3143" t="s">
        <v>3993</v>
      </c>
      <c r="B3143" s="66">
        <v>43673</v>
      </c>
      <c r="C3143" t="s">
        <v>228</v>
      </c>
      <c r="D3143" t="s">
        <v>181</v>
      </c>
      <c r="E3143" t="s">
        <v>182</v>
      </c>
      <c r="F3143" t="s">
        <v>241</v>
      </c>
      <c r="G3143" t="s">
        <v>242</v>
      </c>
      <c r="H3143">
        <v>10009</v>
      </c>
      <c r="I3143" t="s">
        <v>224</v>
      </c>
      <c r="J3143" t="s">
        <v>193</v>
      </c>
      <c r="K3143" t="s">
        <v>204</v>
      </c>
      <c r="L3143" s="90">
        <v>3050.3760000000002</v>
      </c>
      <c r="M3143">
        <v>3</v>
      </c>
      <c r="N3143">
        <v>0.2</v>
      </c>
      <c r="O3143" s="90">
        <v>1143.8910000000001</v>
      </c>
      <c r="P3143"/>
      <c r="Q3143"/>
    </row>
    <row r="3144" spans="1:17" x14ac:dyDescent="0.25">
      <c r="A3144" t="s">
        <v>3994</v>
      </c>
      <c r="B3144" s="66">
        <v>43673</v>
      </c>
      <c r="C3144" t="s">
        <v>228</v>
      </c>
      <c r="D3144" t="s">
        <v>211</v>
      </c>
      <c r="E3144" t="s">
        <v>182</v>
      </c>
      <c r="F3144" t="s">
        <v>244</v>
      </c>
      <c r="G3144" t="s">
        <v>270</v>
      </c>
      <c r="H3144">
        <v>45373</v>
      </c>
      <c r="I3144" t="s">
        <v>224</v>
      </c>
      <c r="J3144" t="s">
        <v>186</v>
      </c>
      <c r="K3144" t="s">
        <v>200</v>
      </c>
      <c r="L3144" s="90">
        <v>30.143999999999998</v>
      </c>
      <c r="M3144">
        <v>2</v>
      </c>
      <c r="N3144">
        <v>0.2</v>
      </c>
      <c r="O3144" s="90">
        <v>8.2896000000000001</v>
      </c>
      <c r="P3144"/>
      <c r="Q3144"/>
    </row>
    <row r="3145" spans="1:17" x14ac:dyDescent="0.25">
      <c r="A3145" t="s">
        <v>3995</v>
      </c>
      <c r="B3145" s="66">
        <v>43673</v>
      </c>
      <c r="C3145" t="s">
        <v>195</v>
      </c>
      <c r="D3145" t="s">
        <v>181</v>
      </c>
      <c r="E3145" t="s">
        <v>182</v>
      </c>
      <c r="F3145" t="s">
        <v>245</v>
      </c>
      <c r="G3145" t="s">
        <v>231</v>
      </c>
      <c r="H3145">
        <v>60653</v>
      </c>
      <c r="I3145" t="s">
        <v>214</v>
      </c>
      <c r="J3145" t="s">
        <v>193</v>
      </c>
      <c r="K3145" t="s">
        <v>208</v>
      </c>
      <c r="L3145" s="90">
        <v>322.19200000000001</v>
      </c>
      <c r="M3145">
        <v>13</v>
      </c>
      <c r="N3145">
        <v>0.2</v>
      </c>
      <c r="O3145" s="90">
        <v>100.685</v>
      </c>
      <c r="P3145"/>
      <c r="Q3145"/>
    </row>
    <row r="3146" spans="1:17" x14ac:dyDescent="0.25">
      <c r="A3146" t="s">
        <v>3996</v>
      </c>
      <c r="B3146" s="66">
        <v>43674</v>
      </c>
      <c r="C3146" t="s">
        <v>195</v>
      </c>
      <c r="D3146" t="s">
        <v>181</v>
      </c>
      <c r="E3146" t="s">
        <v>182</v>
      </c>
      <c r="F3146" t="s">
        <v>241</v>
      </c>
      <c r="G3146" t="s">
        <v>242</v>
      </c>
      <c r="H3146">
        <v>10035</v>
      </c>
      <c r="I3146" t="s">
        <v>224</v>
      </c>
      <c r="J3146" t="s">
        <v>202</v>
      </c>
      <c r="K3146" t="s">
        <v>168</v>
      </c>
      <c r="L3146" s="90">
        <v>659.9</v>
      </c>
      <c r="M3146">
        <v>2</v>
      </c>
      <c r="N3146">
        <v>0</v>
      </c>
      <c r="O3146" s="90">
        <v>217.767</v>
      </c>
      <c r="P3146"/>
      <c r="Q3146"/>
    </row>
    <row r="3147" spans="1:17" x14ac:dyDescent="0.25">
      <c r="A3147" t="s">
        <v>3997</v>
      </c>
      <c r="B3147" s="66">
        <v>43674</v>
      </c>
      <c r="C3147" t="s">
        <v>180</v>
      </c>
      <c r="D3147" t="s">
        <v>181</v>
      </c>
      <c r="E3147" t="s">
        <v>182</v>
      </c>
      <c r="F3147" t="s">
        <v>382</v>
      </c>
      <c r="G3147" t="s">
        <v>191</v>
      </c>
      <c r="H3147">
        <v>92691</v>
      </c>
      <c r="I3147" t="s">
        <v>192</v>
      </c>
      <c r="J3147" t="s">
        <v>193</v>
      </c>
      <c r="K3147" t="s">
        <v>194</v>
      </c>
      <c r="L3147" s="90">
        <v>26.25</v>
      </c>
      <c r="M3147">
        <v>7</v>
      </c>
      <c r="N3147">
        <v>0</v>
      </c>
      <c r="O3147" s="90">
        <v>12.6</v>
      </c>
      <c r="P3147"/>
      <c r="Q3147"/>
    </row>
    <row r="3148" spans="1:17" x14ac:dyDescent="0.25">
      <c r="A3148" t="s">
        <v>3998</v>
      </c>
      <c r="B3148" s="66">
        <v>43674</v>
      </c>
      <c r="C3148" t="s">
        <v>195</v>
      </c>
      <c r="D3148" t="s">
        <v>181</v>
      </c>
      <c r="E3148" t="s">
        <v>182</v>
      </c>
      <c r="F3148" t="s">
        <v>342</v>
      </c>
      <c r="G3148" t="s">
        <v>343</v>
      </c>
      <c r="H3148">
        <v>89115</v>
      </c>
      <c r="I3148" t="s">
        <v>192</v>
      </c>
      <c r="J3148" t="s">
        <v>193</v>
      </c>
      <c r="K3148" t="s">
        <v>204</v>
      </c>
      <c r="L3148" s="90">
        <v>8.2880000000000003</v>
      </c>
      <c r="M3148">
        <v>2</v>
      </c>
      <c r="N3148">
        <v>0.2</v>
      </c>
      <c r="O3148" s="90">
        <v>3.0044</v>
      </c>
      <c r="P3148"/>
      <c r="Q3148"/>
    </row>
    <row r="3149" spans="1:17" x14ac:dyDescent="0.25">
      <c r="A3149" t="s">
        <v>3999</v>
      </c>
      <c r="B3149" s="66">
        <v>43674</v>
      </c>
      <c r="C3149" t="s">
        <v>195</v>
      </c>
      <c r="D3149" t="s">
        <v>181</v>
      </c>
      <c r="E3149" t="s">
        <v>182</v>
      </c>
      <c r="F3149" t="s">
        <v>227</v>
      </c>
      <c r="G3149" t="s">
        <v>213</v>
      </c>
      <c r="H3149">
        <v>77041</v>
      </c>
      <c r="I3149" t="s">
        <v>214</v>
      </c>
      <c r="J3149" t="s">
        <v>193</v>
      </c>
      <c r="K3149" t="s">
        <v>208</v>
      </c>
      <c r="L3149" s="90">
        <v>89.567999999999998</v>
      </c>
      <c r="M3149">
        <v>2</v>
      </c>
      <c r="N3149">
        <v>0.2</v>
      </c>
      <c r="O3149" s="90">
        <v>32.468400000000003</v>
      </c>
      <c r="P3149"/>
      <c r="Q3149"/>
    </row>
    <row r="3150" spans="1:17" x14ac:dyDescent="0.25">
      <c r="A3150" t="s">
        <v>4000</v>
      </c>
      <c r="B3150" s="66">
        <v>43674</v>
      </c>
      <c r="C3150" t="s">
        <v>180</v>
      </c>
      <c r="D3150" t="s">
        <v>189</v>
      </c>
      <c r="E3150" t="s">
        <v>182</v>
      </c>
      <c r="F3150" t="s">
        <v>542</v>
      </c>
      <c r="G3150" t="s">
        <v>363</v>
      </c>
      <c r="H3150">
        <v>72209</v>
      </c>
      <c r="I3150" t="s">
        <v>185</v>
      </c>
      <c r="J3150" t="s">
        <v>193</v>
      </c>
      <c r="K3150" t="s">
        <v>226</v>
      </c>
      <c r="L3150" s="90">
        <v>182.94</v>
      </c>
      <c r="M3150">
        <v>3</v>
      </c>
      <c r="N3150">
        <v>0</v>
      </c>
      <c r="O3150" s="90">
        <v>85.981800000000007</v>
      </c>
      <c r="P3150"/>
      <c r="Q3150"/>
    </row>
    <row r="3151" spans="1:17" x14ac:dyDescent="0.25">
      <c r="A3151" t="s">
        <v>4001</v>
      </c>
      <c r="B3151" s="66">
        <v>43674</v>
      </c>
      <c r="C3151" t="s">
        <v>195</v>
      </c>
      <c r="D3151" t="s">
        <v>189</v>
      </c>
      <c r="E3151" t="s">
        <v>182</v>
      </c>
      <c r="F3151" t="s">
        <v>531</v>
      </c>
      <c r="G3151" t="s">
        <v>213</v>
      </c>
      <c r="H3151">
        <v>75150</v>
      </c>
      <c r="I3151" t="s">
        <v>214</v>
      </c>
      <c r="J3151" t="s">
        <v>202</v>
      </c>
      <c r="K3151" t="s">
        <v>168</v>
      </c>
      <c r="L3151" s="90">
        <v>5.5439999999999996</v>
      </c>
      <c r="M3151">
        <v>7</v>
      </c>
      <c r="N3151">
        <v>0.2</v>
      </c>
      <c r="O3151" s="90">
        <v>1.6632</v>
      </c>
      <c r="P3151"/>
      <c r="Q3151"/>
    </row>
    <row r="3152" spans="1:17" x14ac:dyDescent="0.25">
      <c r="A3152" t="s">
        <v>4002</v>
      </c>
      <c r="B3152" s="66">
        <v>43674</v>
      </c>
      <c r="C3152" t="s">
        <v>195</v>
      </c>
      <c r="D3152" t="s">
        <v>211</v>
      </c>
      <c r="E3152" t="s">
        <v>182</v>
      </c>
      <c r="F3152" t="s">
        <v>245</v>
      </c>
      <c r="G3152" t="s">
        <v>231</v>
      </c>
      <c r="H3152">
        <v>60623</v>
      </c>
      <c r="I3152" t="s">
        <v>214</v>
      </c>
      <c r="J3152" t="s">
        <v>193</v>
      </c>
      <c r="K3152" t="s">
        <v>201</v>
      </c>
      <c r="L3152" s="90">
        <v>6.4080000000000004</v>
      </c>
      <c r="M3152">
        <v>3</v>
      </c>
      <c r="N3152">
        <v>0.2</v>
      </c>
      <c r="O3152" s="90">
        <v>0.64080000000000004</v>
      </c>
      <c r="P3152"/>
      <c r="Q3152"/>
    </row>
    <row r="3153" spans="1:17" x14ac:dyDescent="0.25">
      <c r="A3153" t="s">
        <v>4003</v>
      </c>
      <c r="B3153" s="66">
        <v>43674</v>
      </c>
      <c r="C3153" t="s">
        <v>195</v>
      </c>
      <c r="D3153" t="s">
        <v>189</v>
      </c>
      <c r="E3153" t="s">
        <v>182</v>
      </c>
      <c r="F3153" t="s">
        <v>407</v>
      </c>
      <c r="G3153" t="s">
        <v>216</v>
      </c>
      <c r="H3153">
        <v>53209</v>
      </c>
      <c r="I3153" t="s">
        <v>214</v>
      </c>
      <c r="J3153" t="s">
        <v>193</v>
      </c>
      <c r="K3153" t="s">
        <v>204</v>
      </c>
      <c r="L3153" s="90">
        <v>21.9</v>
      </c>
      <c r="M3153">
        <v>5</v>
      </c>
      <c r="N3153">
        <v>0</v>
      </c>
      <c r="O3153" s="90">
        <v>10.512</v>
      </c>
      <c r="P3153"/>
      <c r="Q3153"/>
    </row>
    <row r="3154" spans="1:17" x14ac:dyDescent="0.25">
      <c r="A3154" t="s">
        <v>4004</v>
      </c>
      <c r="B3154" s="66">
        <v>43674</v>
      </c>
      <c r="C3154" t="s">
        <v>180</v>
      </c>
      <c r="D3154" t="s">
        <v>189</v>
      </c>
      <c r="E3154" t="s">
        <v>182</v>
      </c>
      <c r="F3154" t="s">
        <v>269</v>
      </c>
      <c r="G3154" t="s">
        <v>333</v>
      </c>
      <c r="H3154">
        <v>31907</v>
      </c>
      <c r="I3154" t="s">
        <v>185</v>
      </c>
      <c r="J3154" t="s">
        <v>193</v>
      </c>
      <c r="K3154" t="s">
        <v>194</v>
      </c>
      <c r="L3154" s="90">
        <v>9.82</v>
      </c>
      <c r="M3154">
        <v>2</v>
      </c>
      <c r="N3154">
        <v>0</v>
      </c>
      <c r="O3154" s="90">
        <v>4.8117999999999999</v>
      </c>
      <c r="P3154"/>
      <c r="Q3154"/>
    </row>
    <row r="3155" spans="1:17" x14ac:dyDescent="0.25">
      <c r="A3155" t="s">
        <v>4005</v>
      </c>
      <c r="B3155" s="66">
        <v>43674</v>
      </c>
      <c r="C3155" t="s">
        <v>195</v>
      </c>
      <c r="D3155" t="s">
        <v>181</v>
      </c>
      <c r="E3155" t="s">
        <v>182</v>
      </c>
      <c r="F3155" t="s">
        <v>241</v>
      </c>
      <c r="G3155" t="s">
        <v>242</v>
      </c>
      <c r="H3155">
        <v>10011</v>
      </c>
      <c r="I3155" t="s">
        <v>224</v>
      </c>
      <c r="J3155" t="s">
        <v>193</v>
      </c>
      <c r="K3155" t="s">
        <v>204</v>
      </c>
      <c r="L3155" s="90">
        <v>7.1520000000000001</v>
      </c>
      <c r="M3155">
        <v>3</v>
      </c>
      <c r="N3155">
        <v>0.2</v>
      </c>
      <c r="O3155" s="90">
        <v>2.3243999999999998</v>
      </c>
      <c r="P3155"/>
      <c r="Q3155"/>
    </row>
    <row r="3156" spans="1:17" x14ac:dyDescent="0.25">
      <c r="A3156" t="s">
        <v>4006</v>
      </c>
      <c r="B3156" s="66">
        <v>43674</v>
      </c>
      <c r="C3156" t="s">
        <v>195</v>
      </c>
      <c r="D3156" t="s">
        <v>189</v>
      </c>
      <c r="E3156" t="s">
        <v>182</v>
      </c>
      <c r="F3156" t="s">
        <v>241</v>
      </c>
      <c r="G3156" t="s">
        <v>242</v>
      </c>
      <c r="H3156">
        <v>10009</v>
      </c>
      <c r="I3156" t="s">
        <v>224</v>
      </c>
      <c r="J3156" t="s">
        <v>193</v>
      </c>
      <c r="K3156" t="s">
        <v>208</v>
      </c>
      <c r="L3156" s="90">
        <v>13.36</v>
      </c>
      <c r="M3156">
        <v>2</v>
      </c>
      <c r="N3156">
        <v>0</v>
      </c>
      <c r="O3156" s="90">
        <v>6.4127999999999998</v>
      </c>
      <c r="P3156"/>
      <c r="Q3156"/>
    </row>
    <row r="3157" spans="1:17" x14ac:dyDescent="0.25">
      <c r="A3157" t="s">
        <v>4007</v>
      </c>
      <c r="B3157" s="66">
        <v>43674</v>
      </c>
      <c r="C3157" t="s">
        <v>195</v>
      </c>
      <c r="D3157" t="s">
        <v>181</v>
      </c>
      <c r="E3157" t="s">
        <v>182</v>
      </c>
      <c r="F3157" t="s">
        <v>241</v>
      </c>
      <c r="G3157" t="s">
        <v>242</v>
      </c>
      <c r="H3157">
        <v>10011</v>
      </c>
      <c r="I3157" t="s">
        <v>224</v>
      </c>
      <c r="J3157" t="s">
        <v>193</v>
      </c>
      <c r="K3157" t="s">
        <v>226</v>
      </c>
      <c r="L3157" s="90">
        <v>16.52</v>
      </c>
      <c r="M3157">
        <v>4</v>
      </c>
      <c r="N3157">
        <v>0</v>
      </c>
      <c r="O3157" s="90">
        <v>7.5991999999999997</v>
      </c>
      <c r="P3157"/>
      <c r="Q3157"/>
    </row>
    <row r="3158" spans="1:17" x14ac:dyDescent="0.25">
      <c r="A3158" t="s">
        <v>4008</v>
      </c>
      <c r="B3158" s="66">
        <v>43675</v>
      </c>
      <c r="C3158" t="s">
        <v>180</v>
      </c>
      <c r="D3158" t="s">
        <v>181</v>
      </c>
      <c r="E3158" t="s">
        <v>182</v>
      </c>
      <c r="F3158" t="s">
        <v>503</v>
      </c>
      <c r="G3158" t="s">
        <v>285</v>
      </c>
      <c r="H3158">
        <v>74133</v>
      </c>
      <c r="I3158" t="s">
        <v>214</v>
      </c>
      <c r="J3158" t="s">
        <v>193</v>
      </c>
      <c r="K3158" t="s">
        <v>204</v>
      </c>
      <c r="L3158" s="90">
        <v>42.81</v>
      </c>
      <c r="M3158">
        <v>3</v>
      </c>
      <c r="N3158">
        <v>0</v>
      </c>
      <c r="O3158" s="90">
        <v>20.120699999999999</v>
      </c>
      <c r="P3158"/>
      <c r="Q3158"/>
    </row>
    <row r="3159" spans="1:17" x14ac:dyDescent="0.25">
      <c r="A3159" t="s">
        <v>4009</v>
      </c>
      <c r="B3159" s="66">
        <v>43675</v>
      </c>
      <c r="C3159" t="s">
        <v>228</v>
      </c>
      <c r="D3159" t="s">
        <v>181</v>
      </c>
      <c r="E3159" t="s">
        <v>182</v>
      </c>
      <c r="F3159" t="s">
        <v>636</v>
      </c>
      <c r="G3159" t="s">
        <v>213</v>
      </c>
      <c r="H3159">
        <v>78539</v>
      </c>
      <c r="I3159" t="s">
        <v>214</v>
      </c>
      <c r="J3159" t="s">
        <v>193</v>
      </c>
      <c r="K3159" t="s">
        <v>208</v>
      </c>
      <c r="L3159" s="90">
        <v>83.84</v>
      </c>
      <c r="M3159">
        <v>8</v>
      </c>
      <c r="N3159">
        <v>0.2</v>
      </c>
      <c r="O3159" s="90">
        <v>30.391999999999999</v>
      </c>
      <c r="P3159"/>
      <c r="Q3159"/>
    </row>
    <row r="3160" spans="1:17" x14ac:dyDescent="0.25">
      <c r="A3160" t="s">
        <v>4010</v>
      </c>
      <c r="B3160" s="66">
        <v>43675</v>
      </c>
      <c r="C3160" t="s">
        <v>180</v>
      </c>
      <c r="D3160" t="s">
        <v>181</v>
      </c>
      <c r="E3160" t="s">
        <v>182</v>
      </c>
      <c r="F3160" t="s">
        <v>209</v>
      </c>
      <c r="G3160" t="s">
        <v>210</v>
      </c>
      <c r="H3160">
        <v>98105</v>
      </c>
      <c r="I3160" t="s">
        <v>192</v>
      </c>
      <c r="J3160" t="s">
        <v>202</v>
      </c>
      <c r="K3160" t="s">
        <v>168</v>
      </c>
      <c r="L3160" s="90">
        <v>428.4</v>
      </c>
      <c r="M3160">
        <v>3</v>
      </c>
      <c r="N3160">
        <v>0</v>
      </c>
      <c r="O3160" s="90">
        <v>89.963999999999999</v>
      </c>
      <c r="P3160"/>
      <c r="Q3160"/>
    </row>
    <row r="3161" spans="1:17" x14ac:dyDescent="0.25">
      <c r="A3161" t="s">
        <v>4011</v>
      </c>
      <c r="B3161" s="66">
        <v>43675</v>
      </c>
      <c r="C3161" t="s">
        <v>228</v>
      </c>
      <c r="D3161" t="s">
        <v>211</v>
      </c>
      <c r="E3161" t="s">
        <v>182</v>
      </c>
      <c r="F3161" t="s">
        <v>391</v>
      </c>
      <c r="G3161" t="s">
        <v>223</v>
      </c>
      <c r="H3161">
        <v>19013</v>
      </c>
      <c r="I3161" t="s">
        <v>224</v>
      </c>
      <c r="J3161" t="s">
        <v>193</v>
      </c>
      <c r="K3161" t="s">
        <v>194</v>
      </c>
      <c r="L3161" s="90">
        <v>97.695999999999998</v>
      </c>
      <c r="M3161">
        <v>4</v>
      </c>
      <c r="N3161">
        <v>0.2</v>
      </c>
      <c r="O3161" s="90">
        <v>31.751200000000001</v>
      </c>
      <c r="P3161"/>
      <c r="Q3161"/>
    </row>
    <row r="3162" spans="1:17" x14ac:dyDescent="0.25">
      <c r="A3162" t="s">
        <v>4012</v>
      </c>
      <c r="B3162" s="66">
        <v>43675</v>
      </c>
      <c r="C3162" t="s">
        <v>180</v>
      </c>
      <c r="D3162" t="s">
        <v>181</v>
      </c>
      <c r="E3162" t="s">
        <v>182</v>
      </c>
      <c r="F3162" t="s">
        <v>435</v>
      </c>
      <c r="G3162" t="s">
        <v>191</v>
      </c>
      <c r="H3162">
        <v>92024</v>
      </c>
      <c r="I3162" t="s">
        <v>192</v>
      </c>
      <c r="J3162" t="s">
        <v>186</v>
      </c>
      <c r="K3162" t="s">
        <v>187</v>
      </c>
      <c r="L3162" s="90">
        <v>119.833</v>
      </c>
      <c r="M3162">
        <v>1</v>
      </c>
      <c r="N3162">
        <v>0.15</v>
      </c>
      <c r="O3162" s="90">
        <v>12.6882</v>
      </c>
      <c r="P3162"/>
      <c r="Q3162"/>
    </row>
    <row r="3163" spans="1:17" x14ac:dyDescent="0.25">
      <c r="A3163" t="s">
        <v>4013</v>
      </c>
      <c r="B3163" s="66">
        <v>43676</v>
      </c>
      <c r="C3163" t="s">
        <v>228</v>
      </c>
      <c r="D3163" t="s">
        <v>181</v>
      </c>
      <c r="E3163" t="s">
        <v>182</v>
      </c>
      <c r="F3163" t="s">
        <v>245</v>
      </c>
      <c r="G3163" t="s">
        <v>231</v>
      </c>
      <c r="H3163">
        <v>60623</v>
      </c>
      <c r="I3163" t="s">
        <v>214</v>
      </c>
      <c r="J3163" t="s">
        <v>186</v>
      </c>
      <c r="K3163" t="s">
        <v>187</v>
      </c>
      <c r="L3163" s="90">
        <v>183.37200000000001</v>
      </c>
      <c r="M3163">
        <v>2</v>
      </c>
      <c r="N3163">
        <v>0.3</v>
      </c>
      <c r="O3163" s="90">
        <v>36.674399999999999</v>
      </c>
      <c r="P3163"/>
      <c r="Q3163"/>
    </row>
    <row r="3164" spans="1:17" x14ac:dyDescent="0.25">
      <c r="A3164" t="s">
        <v>4014</v>
      </c>
      <c r="B3164" s="66">
        <v>43676</v>
      </c>
      <c r="C3164" t="s">
        <v>195</v>
      </c>
      <c r="D3164" t="s">
        <v>189</v>
      </c>
      <c r="E3164" t="s">
        <v>182</v>
      </c>
      <c r="F3164" t="s">
        <v>330</v>
      </c>
      <c r="G3164" t="s">
        <v>213</v>
      </c>
      <c r="H3164">
        <v>78745</v>
      </c>
      <c r="I3164" t="s">
        <v>214</v>
      </c>
      <c r="J3164" t="s">
        <v>186</v>
      </c>
      <c r="K3164" t="s">
        <v>188</v>
      </c>
      <c r="L3164" s="90">
        <v>179.886</v>
      </c>
      <c r="M3164">
        <v>1</v>
      </c>
      <c r="N3164">
        <v>0.3</v>
      </c>
      <c r="O3164" s="90">
        <v>2.5697999999999999</v>
      </c>
      <c r="P3164"/>
      <c r="Q3164"/>
    </row>
    <row r="3165" spans="1:17" x14ac:dyDescent="0.25">
      <c r="A3165" t="s">
        <v>4015</v>
      </c>
      <c r="B3165" s="66">
        <v>43676</v>
      </c>
      <c r="C3165" t="s">
        <v>228</v>
      </c>
      <c r="D3165" t="s">
        <v>189</v>
      </c>
      <c r="E3165" t="s">
        <v>182</v>
      </c>
      <c r="F3165" t="s">
        <v>370</v>
      </c>
      <c r="G3165" t="s">
        <v>197</v>
      </c>
      <c r="H3165">
        <v>33801</v>
      </c>
      <c r="I3165" t="s">
        <v>185</v>
      </c>
      <c r="J3165" t="s">
        <v>202</v>
      </c>
      <c r="K3165" t="s">
        <v>203</v>
      </c>
      <c r="L3165" s="90">
        <v>249.584</v>
      </c>
      <c r="M3165">
        <v>2</v>
      </c>
      <c r="N3165">
        <v>0.2</v>
      </c>
      <c r="O3165" s="90">
        <v>31.198</v>
      </c>
      <c r="P3165"/>
      <c r="Q3165"/>
    </row>
    <row r="3166" spans="1:17" x14ac:dyDescent="0.25">
      <c r="A3166" t="s">
        <v>4016</v>
      </c>
      <c r="B3166" s="66">
        <v>43677</v>
      </c>
      <c r="C3166" t="s">
        <v>195</v>
      </c>
      <c r="D3166" t="s">
        <v>189</v>
      </c>
      <c r="E3166" t="s">
        <v>182</v>
      </c>
      <c r="F3166" t="s">
        <v>241</v>
      </c>
      <c r="G3166" t="s">
        <v>242</v>
      </c>
      <c r="H3166">
        <v>10009</v>
      </c>
      <c r="I3166" t="s">
        <v>224</v>
      </c>
      <c r="J3166" t="s">
        <v>202</v>
      </c>
      <c r="K3166" t="s">
        <v>203</v>
      </c>
      <c r="L3166" s="90">
        <v>4.95</v>
      </c>
      <c r="M3166">
        <v>1</v>
      </c>
      <c r="N3166">
        <v>0</v>
      </c>
      <c r="O3166" s="90">
        <v>1.3365</v>
      </c>
      <c r="P3166"/>
      <c r="Q3166"/>
    </row>
    <row r="3167" spans="1:17" x14ac:dyDescent="0.25">
      <c r="A3167" t="s">
        <v>4017</v>
      </c>
      <c r="B3167" s="66">
        <v>43677</v>
      </c>
      <c r="C3167" t="s">
        <v>180</v>
      </c>
      <c r="D3167" t="s">
        <v>181</v>
      </c>
      <c r="E3167" t="s">
        <v>182</v>
      </c>
      <c r="F3167" t="s">
        <v>227</v>
      </c>
      <c r="G3167" t="s">
        <v>213</v>
      </c>
      <c r="H3167">
        <v>77070</v>
      </c>
      <c r="I3167" t="s">
        <v>214</v>
      </c>
      <c r="J3167" t="s">
        <v>193</v>
      </c>
      <c r="K3167" t="s">
        <v>204</v>
      </c>
      <c r="L3167" s="90">
        <v>2.08</v>
      </c>
      <c r="M3167">
        <v>5</v>
      </c>
      <c r="N3167">
        <v>0.8</v>
      </c>
      <c r="O3167" s="90">
        <v>3.4319999999999999</v>
      </c>
      <c r="P3167"/>
      <c r="Q3167"/>
    </row>
    <row r="3168" spans="1:17" x14ac:dyDescent="0.25">
      <c r="A3168" t="s">
        <v>4018</v>
      </c>
      <c r="B3168" s="66">
        <v>43677</v>
      </c>
      <c r="C3168" t="s">
        <v>180</v>
      </c>
      <c r="D3168" t="s">
        <v>181</v>
      </c>
      <c r="E3168" t="s">
        <v>182</v>
      </c>
      <c r="F3168" t="s">
        <v>509</v>
      </c>
      <c r="G3168" t="s">
        <v>240</v>
      </c>
      <c r="H3168">
        <v>46614</v>
      </c>
      <c r="I3168" t="s">
        <v>214</v>
      </c>
      <c r="J3168" t="s">
        <v>193</v>
      </c>
      <c r="K3168" t="s">
        <v>199</v>
      </c>
      <c r="L3168" s="90">
        <v>141.4</v>
      </c>
      <c r="M3168">
        <v>5</v>
      </c>
      <c r="N3168">
        <v>0</v>
      </c>
      <c r="O3168" s="90">
        <v>38.177999999999997</v>
      </c>
      <c r="P3168"/>
      <c r="Q3168"/>
    </row>
    <row r="3169" spans="1:17" x14ac:dyDescent="0.25">
      <c r="A3169" t="s">
        <v>4019</v>
      </c>
      <c r="B3169" s="66">
        <v>43677</v>
      </c>
      <c r="C3169" t="s">
        <v>195</v>
      </c>
      <c r="D3169" t="s">
        <v>181</v>
      </c>
      <c r="E3169" t="s">
        <v>182</v>
      </c>
      <c r="F3169" t="s">
        <v>258</v>
      </c>
      <c r="G3169" t="s">
        <v>242</v>
      </c>
      <c r="H3169">
        <v>14609</v>
      </c>
      <c r="I3169" t="s">
        <v>224</v>
      </c>
      <c r="J3169" t="s">
        <v>193</v>
      </c>
      <c r="K3169" t="s">
        <v>199</v>
      </c>
      <c r="L3169" s="90">
        <v>449.15</v>
      </c>
      <c r="M3169">
        <v>5</v>
      </c>
      <c r="N3169">
        <v>0</v>
      </c>
      <c r="O3169" s="90">
        <v>8.9830000000000005</v>
      </c>
      <c r="P3169"/>
      <c r="Q3169"/>
    </row>
    <row r="3170" spans="1:17" x14ac:dyDescent="0.25">
      <c r="A3170" t="s">
        <v>4020</v>
      </c>
      <c r="B3170" s="66">
        <v>43678</v>
      </c>
      <c r="C3170" t="s">
        <v>195</v>
      </c>
      <c r="D3170" t="s">
        <v>181</v>
      </c>
      <c r="E3170" t="s">
        <v>182</v>
      </c>
      <c r="F3170" t="s">
        <v>219</v>
      </c>
      <c r="G3170" t="s">
        <v>191</v>
      </c>
      <c r="H3170">
        <v>94122</v>
      </c>
      <c r="I3170" t="s">
        <v>192</v>
      </c>
      <c r="J3170" t="s">
        <v>193</v>
      </c>
      <c r="K3170" t="s">
        <v>201</v>
      </c>
      <c r="L3170" s="90">
        <v>144.6</v>
      </c>
      <c r="M3170">
        <v>3</v>
      </c>
      <c r="N3170">
        <v>0</v>
      </c>
      <c r="O3170" s="90">
        <v>41.933999999999997</v>
      </c>
      <c r="P3170"/>
      <c r="Q3170"/>
    </row>
    <row r="3171" spans="1:17" x14ac:dyDescent="0.25">
      <c r="A3171" t="s">
        <v>4021</v>
      </c>
      <c r="B3171" s="66">
        <v>43678</v>
      </c>
      <c r="C3171" t="s">
        <v>195</v>
      </c>
      <c r="D3171" t="s">
        <v>181</v>
      </c>
      <c r="E3171" t="s">
        <v>182</v>
      </c>
      <c r="F3171" t="s">
        <v>275</v>
      </c>
      <c r="G3171" t="s">
        <v>191</v>
      </c>
      <c r="H3171">
        <v>95661</v>
      </c>
      <c r="I3171" t="s">
        <v>192</v>
      </c>
      <c r="J3171" t="s">
        <v>193</v>
      </c>
      <c r="K3171" t="s">
        <v>208</v>
      </c>
      <c r="L3171" s="90">
        <v>19.440000000000001</v>
      </c>
      <c r="M3171">
        <v>3</v>
      </c>
      <c r="N3171">
        <v>0</v>
      </c>
      <c r="O3171" s="90">
        <v>9.3312000000000008</v>
      </c>
      <c r="P3171"/>
      <c r="Q3171"/>
    </row>
    <row r="3172" spans="1:17" x14ac:dyDescent="0.25">
      <c r="A3172" t="s">
        <v>4022</v>
      </c>
      <c r="B3172" s="66">
        <v>43678</v>
      </c>
      <c r="C3172" t="s">
        <v>180</v>
      </c>
      <c r="D3172" t="s">
        <v>189</v>
      </c>
      <c r="E3172" t="s">
        <v>182</v>
      </c>
      <c r="F3172" t="s">
        <v>241</v>
      </c>
      <c r="G3172" t="s">
        <v>242</v>
      </c>
      <c r="H3172">
        <v>10009</v>
      </c>
      <c r="I3172" t="s">
        <v>224</v>
      </c>
      <c r="J3172" t="s">
        <v>202</v>
      </c>
      <c r="K3172" t="s">
        <v>168</v>
      </c>
      <c r="L3172" s="90">
        <v>26</v>
      </c>
      <c r="M3172">
        <v>2</v>
      </c>
      <c r="N3172">
        <v>0</v>
      </c>
      <c r="O3172" s="90">
        <v>11.7</v>
      </c>
      <c r="P3172"/>
      <c r="Q3172"/>
    </row>
    <row r="3173" spans="1:17" x14ac:dyDescent="0.25">
      <c r="A3173" t="s">
        <v>4023</v>
      </c>
      <c r="B3173" s="66">
        <v>43678</v>
      </c>
      <c r="C3173" t="s">
        <v>195</v>
      </c>
      <c r="D3173" t="s">
        <v>189</v>
      </c>
      <c r="E3173" t="s">
        <v>182</v>
      </c>
      <c r="F3173" t="s">
        <v>219</v>
      </c>
      <c r="G3173" t="s">
        <v>191</v>
      </c>
      <c r="H3173">
        <v>94109</v>
      </c>
      <c r="I3173" t="s">
        <v>192</v>
      </c>
      <c r="J3173" t="s">
        <v>193</v>
      </c>
      <c r="K3173" t="s">
        <v>204</v>
      </c>
      <c r="L3173" s="90">
        <v>90.48</v>
      </c>
      <c r="M3173">
        <v>3</v>
      </c>
      <c r="N3173">
        <v>0.2</v>
      </c>
      <c r="O3173" s="90">
        <v>33.93</v>
      </c>
      <c r="P3173"/>
      <c r="Q3173"/>
    </row>
    <row r="3174" spans="1:17" x14ac:dyDescent="0.25">
      <c r="A3174" t="s">
        <v>4024</v>
      </c>
      <c r="B3174" s="66">
        <v>43678</v>
      </c>
      <c r="C3174" t="s">
        <v>195</v>
      </c>
      <c r="D3174" t="s">
        <v>181</v>
      </c>
      <c r="E3174" t="s">
        <v>182</v>
      </c>
      <c r="F3174" t="s">
        <v>339</v>
      </c>
      <c r="G3174" t="s">
        <v>197</v>
      </c>
      <c r="H3174">
        <v>33024</v>
      </c>
      <c r="I3174" t="s">
        <v>185</v>
      </c>
      <c r="J3174" t="s">
        <v>193</v>
      </c>
      <c r="K3174" t="s">
        <v>205</v>
      </c>
      <c r="L3174" s="90">
        <v>24.472000000000001</v>
      </c>
      <c r="M3174">
        <v>7</v>
      </c>
      <c r="N3174">
        <v>0.2</v>
      </c>
      <c r="O3174" s="90">
        <v>1.8353999999999999</v>
      </c>
      <c r="P3174"/>
      <c r="Q3174"/>
    </row>
    <row r="3175" spans="1:17" x14ac:dyDescent="0.25">
      <c r="A3175" t="s">
        <v>4025</v>
      </c>
      <c r="B3175" s="66">
        <v>43678</v>
      </c>
      <c r="C3175" t="s">
        <v>195</v>
      </c>
      <c r="D3175" t="s">
        <v>181</v>
      </c>
      <c r="E3175" t="s">
        <v>182</v>
      </c>
      <c r="F3175" t="s">
        <v>479</v>
      </c>
      <c r="G3175" t="s">
        <v>247</v>
      </c>
      <c r="H3175">
        <v>85281</v>
      </c>
      <c r="I3175" t="s">
        <v>192</v>
      </c>
      <c r="J3175" t="s">
        <v>193</v>
      </c>
      <c r="K3175" t="s">
        <v>199</v>
      </c>
      <c r="L3175" s="90">
        <v>10.744</v>
      </c>
      <c r="M3175">
        <v>1</v>
      </c>
      <c r="N3175">
        <v>0.2</v>
      </c>
      <c r="O3175" s="90">
        <v>0.80579999999999996</v>
      </c>
      <c r="P3175"/>
      <c r="Q3175"/>
    </row>
    <row r="3176" spans="1:17" x14ac:dyDescent="0.25">
      <c r="A3176" t="s">
        <v>4026</v>
      </c>
      <c r="B3176" s="66">
        <v>43678</v>
      </c>
      <c r="C3176" t="s">
        <v>195</v>
      </c>
      <c r="D3176" t="s">
        <v>181</v>
      </c>
      <c r="E3176" t="s">
        <v>182</v>
      </c>
      <c r="F3176" t="s">
        <v>251</v>
      </c>
      <c r="G3176" t="s">
        <v>252</v>
      </c>
      <c r="H3176">
        <v>38109</v>
      </c>
      <c r="I3176" t="s">
        <v>185</v>
      </c>
      <c r="J3176" t="s">
        <v>193</v>
      </c>
      <c r="K3176" t="s">
        <v>205</v>
      </c>
      <c r="L3176" s="90">
        <v>272.048</v>
      </c>
      <c r="M3176">
        <v>7</v>
      </c>
      <c r="N3176">
        <v>0.2</v>
      </c>
      <c r="O3176" s="90">
        <v>30.605399999999999</v>
      </c>
      <c r="P3176"/>
      <c r="Q3176"/>
    </row>
    <row r="3177" spans="1:17" x14ac:dyDescent="0.25">
      <c r="A3177" t="s">
        <v>4027</v>
      </c>
      <c r="B3177" s="66">
        <v>43678</v>
      </c>
      <c r="C3177" t="s">
        <v>195</v>
      </c>
      <c r="D3177" t="s">
        <v>181</v>
      </c>
      <c r="E3177" t="s">
        <v>182</v>
      </c>
      <c r="F3177" t="s">
        <v>222</v>
      </c>
      <c r="G3177" t="s">
        <v>223</v>
      </c>
      <c r="H3177">
        <v>19140</v>
      </c>
      <c r="I3177" t="s">
        <v>224</v>
      </c>
      <c r="J3177" t="s">
        <v>193</v>
      </c>
      <c r="K3177" t="s">
        <v>204</v>
      </c>
      <c r="L3177" s="90">
        <v>274.49099999999999</v>
      </c>
      <c r="M3177">
        <v>3</v>
      </c>
      <c r="N3177">
        <v>0.7</v>
      </c>
      <c r="O3177" s="90">
        <v>228.74250000000001</v>
      </c>
      <c r="P3177"/>
      <c r="Q3177"/>
    </row>
    <row r="3178" spans="1:17" x14ac:dyDescent="0.25">
      <c r="A3178" t="s">
        <v>4028</v>
      </c>
      <c r="B3178" s="66">
        <v>43678</v>
      </c>
      <c r="C3178" t="s">
        <v>195</v>
      </c>
      <c r="D3178" t="s">
        <v>181</v>
      </c>
      <c r="E3178" t="s">
        <v>182</v>
      </c>
      <c r="F3178" t="s">
        <v>494</v>
      </c>
      <c r="G3178" t="s">
        <v>213</v>
      </c>
      <c r="H3178">
        <v>75023</v>
      </c>
      <c r="I3178" t="s">
        <v>214</v>
      </c>
      <c r="J3178" t="s">
        <v>202</v>
      </c>
      <c r="K3178" t="s">
        <v>203</v>
      </c>
      <c r="L3178" s="90">
        <v>167.96799999999999</v>
      </c>
      <c r="M3178">
        <v>4</v>
      </c>
      <c r="N3178">
        <v>0.2</v>
      </c>
      <c r="O3178" s="90">
        <v>62.988</v>
      </c>
      <c r="P3178"/>
      <c r="Q3178"/>
    </row>
    <row r="3179" spans="1:17" x14ac:dyDescent="0.25">
      <c r="A3179" t="s">
        <v>4029</v>
      </c>
      <c r="B3179" s="66">
        <v>43678</v>
      </c>
      <c r="C3179" t="s">
        <v>195</v>
      </c>
      <c r="D3179" t="s">
        <v>189</v>
      </c>
      <c r="E3179" t="s">
        <v>182</v>
      </c>
      <c r="F3179" t="s">
        <v>190</v>
      </c>
      <c r="G3179" t="s">
        <v>191</v>
      </c>
      <c r="H3179">
        <v>90004</v>
      </c>
      <c r="I3179" t="s">
        <v>192</v>
      </c>
      <c r="J3179" t="s">
        <v>193</v>
      </c>
      <c r="K3179" t="s">
        <v>208</v>
      </c>
      <c r="L3179" s="90">
        <v>11.96</v>
      </c>
      <c r="M3179">
        <v>2</v>
      </c>
      <c r="N3179">
        <v>0</v>
      </c>
      <c r="O3179" s="90">
        <v>5.8604000000000003</v>
      </c>
      <c r="P3179"/>
      <c r="Q3179"/>
    </row>
    <row r="3180" spans="1:17" x14ac:dyDescent="0.25">
      <c r="A3180" t="s">
        <v>4030</v>
      </c>
      <c r="B3180" s="66">
        <v>43679</v>
      </c>
      <c r="C3180" t="s">
        <v>195</v>
      </c>
      <c r="D3180" t="s">
        <v>189</v>
      </c>
      <c r="E3180" t="s">
        <v>182</v>
      </c>
      <c r="F3180" t="s">
        <v>337</v>
      </c>
      <c r="G3180" t="s">
        <v>247</v>
      </c>
      <c r="H3180">
        <v>85705</v>
      </c>
      <c r="I3180" t="s">
        <v>192</v>
      </c>
      <c r="J3180" t="s">
        <v>193</v>
      </c>
      <c r="K3180" t="s">
        <v>204</v>
      </c>
      <c r="L3180" s="90">
        <v>10.44</v>
      </c>
      <c r="M3180">
        <v>6</v>
      </c>
      <c r="N3180">
        <v>0.7</v>
      </c>
      <c r="O3180" s="90">
        <v>7.6559999999999997</v>
      </c>
      <c r="P3180"/>
      <c r="Q3180"/>
    </row>
    <row r="3181" spans="1:17" x14ac:dyDescent="0.25">
      <c r="A3181" t="s">
        <v>4031</v>
      </c>
      <c r="B3181" s="66">
        <v>43679</v>
      </c>
      <c r="C3181" t="s">
        <v>195</v>
      </c>
      <c r="D3181" t="s">
        <v>181</v>
      </c>
      <c r="E3181" t="s">
        <v>182</v>
      </c>
      <c r="F3181" t="s">
        <v>401</v>
      </c>
      <c r="G3181" t="s">
        <v>223</v>
      </c>
      <c r="H3181">
        <v>17602</v>
      </c>
      <c r="I3181" t="s">
        <v>224</v>
      </c>
      <c r="J3181" t="s">
        <v>193</v>
      </c>
      <c r="K3181" t="s">
        <v>276</v>
      </c>
      <c r="L3181" s="90">
        <v>286.34399999999999</v>
      </c>
      <c r="M3181">
        <v>3</v>
      </c>
      <c r="N3181">
        <v>0.2</v>
      </c>
      <c r="O3181" s="90">
        <v>64.427400000000006</v>
      </c>
      <c r="P3181"/>
      <c r="Q3181"/>
    </row>
    <row r="3182" spans="1:17" x14ac:dyDescent="0.25">
      <c r="A3182" t="s">
        <v>4032</v>
      </c>
      <c r="B3182" s="66">
        <v>43679</v>
      </c>
      <c r="C3182" t="s">
        <v>195</v>
      </c>
      <c r="D3182" t="s">
        <v>189</v>
      </c>
      <c r="E3182" t="s">
        <v>182</v>
      </c>
      <c r="F3182" t="s">
        <v>418</v>
      </c>
      <c r="G3182" t="s">
        <v>270</v>
      </c>
      <c r="H3182">
        <v>43615</v>
      </c>
      <c r="I3182" t="s">
        <v>224</v>
      </c>
      <c r="J3182" t="s">
        <v>193</v>
      </c>
      <c r="K3182" t="s">
        <v>205</v>
      </c>
      <c r="L3182" s="90">
        <v>243.88</v>
      </c>
      <c r="M3182">
        <v>5</v>
      </c>
      <c r="N3182">
        <v>0.2</v>
      </c>
      <c r="O3182" s="90">
        <v>27.436499999999999</v>
      </c>
      <c r="P3182"/>
      <c r="Q3182"/>
    </row>
    <row r="3183" spans="1:17" x14ac:dyDescent="0.25">
      <c r="A3183" t="s">
        <v>4033</v>
      </c>
      <c r="B3183" s="66">
        <v>43679</v>
      </c>
      <c r="C3183" t="s">
        <v>195</v>
      </c>
      <c r="D3183" t="s">
        <v>181</v>
      </c>
      <c r="E3183" t="s">
        <v>182</v>
      </c>
      <c r="F3183" t="s">
        <v>227</v>
      </c>
      <c r="G3183" t="s">
        <v>213</v>
      </c>
      <c r="H3183">
        <v>77095</v>
      </c>
      <c r="I3183" t="s">
        <v>214</v>
      </c>
      <c r="J3183" t="s">
        <v>202</v>
      </c>
      <c r="K3183" t="s">
        <v>168</v>
      </c>
      <c r="L3183" s="90">
        <v>227.976</v>
      </c>
      <c r="M3183">
        <v>3</v>
      </c>
      <c r="N3183">
        <v>0.2</v>
      </c>
      <c r="O3183" s="90">
        <v>28.497</v>
      </c>
      <c r="P3183"/>
      <c r="Q3183"/>
    </row>
    <row r="3184" spans="1:17" x14ac:dyDescent="0.25">
      <c r="A3184" t="s">
        <v>4034</v>
      </c>
      <c r="B3184" s="66">
        <v>43679</v>
      </c>
      <c r="C3184" t="s">
        <v>195</v>
      </c>
      <c r="D3184" t="s">
        <v>181</v>
      </c>
      <c r="E3184" t="s">
        <v>182</v>
      </c>
      <c r="F3184" t="s">
        <v>250</v>
      </c>
      <c r="G3184" t="s">
        <v>236</v>
      </c>
      <c r="H3184">
        <v>49201</v>
      </c>
      <c r="I3184" t="s">
        <v>214</v>
      </c>
      <c r="J3184" t="s">
        <v>202</v>
      </c>
      <c r="K3184" t="s">
        <v>168</v>
      </c>
      <c r="L3184" s="90">
        <v>59.98</v>
      </c>
      <c r="M3184">
        <v>2</v>
      </c>
      <c r="N3184">
        <v>0</v>
      </c>
      <c r="O3184" s="90">
        <v>25.191600000000001</v>
      </c>
      <c r="P3184"/>
      <c r="Q3184"/>
    </row>
    <row r="3185" spans="1:17" x14ac:dyDescent="0.25">
      <c r="A3185" t="s">
        <v>4035</v>
      </c>
      <c r="B3185" s="66">
        <v>43680</v>
      </c>
      <c r="C3185" t="s">
        <v>195</v>
      </c>
      <c r="D3185" t="s">
        <v>181</v>
      </c>
      <c r="E3185" t="s">
        <v>182</v>
      </c>
      <c r="F3185" t="s">
        <v>487</v>
      </c>
      <c r="G3185" t="s">
        <v>213</v>
      </c>
      <c r="H3185">
        <v>79907</v>
      </c>
      <c r="I3185" t="s">
        <v>214</v>
      </c>
      <c r="J3185" t="s">
        <v>193</v>
      </c>
      <c r="K3185" t="s">
        <v>201</v>
      </c>
      <c r="L3185" s="90">
        <v>17.856000000000002</v>
      </c>
      <c r="M3185">
        <v>4</v>
      </c>
      <c r="N3185">
        <v>0.2</v>
      </c>
      <c r="O3185" s="90">
        <v>4.2408000000000001</v>
      </c>
      <c r="P3185"/>
      <c r="Q3185"/>
    </row>
    <row r="3186" spans="1:17" x14ac:dyDescent="0.25">
      <c r="A3186" t="s">
        <v>4036</v>
      </c>
      <c r="B3186" s="66">
        <v>43680</v>
      </c>
      <c r="C3186" t="s">
        <v>228</v>
      </c>
      <c r="D3186" t="s">
        <v>181</v>
      </c>
      <c r="E3186" t="s">
        <v>182</v>
      </c>
      <c r="F3186" t="s">
        <v>190</v>
      </c>
      <c r="G3186" t="s">
        <v>191</v>
      </c>
      <c r="H3186">
        <v>90008</v>
      </c>
      <c r="I3186" t="s">
        <v>192</v>
      </c>
      <c r="J3186" t="s">
        <v>193</v>
      </c>
      <c r="K3186" t="s">
        <v>276</v>
      </c>
      <c r="L3186" s="90">
        <v>20.46</v>
      </c>
      <c r="M3186">
        <v>2</v>
      </c>
      <c r="N3186">
        <v>0</v>
      </c>
      <c r="O3186" s="90">
        <v>5.3196000000000003</v>
      </c>
      <c r="P3186"/>
      <c r="Q3186"/>
    </row>
    <row r="3187" spans="1:17" x14ac:dyDescent="0.25">
      <c r="A3187" t="s">
        <v>4037</v>
      </c>
      <c r="B3187" s="66">
        <v>43680</v>
      </c>
      <c r="C3187" t="s">
        <v>180</v>
      </c>
      <c r="D3187" t="s">
        <v>181</v>
      </c>
      <c r="E3187" t="s">
        <v>182</v>
      </c>
      <c r="F3187" t="s">
        <v>251</v>
      </c>
      <c r="G3187" t="s">
        <v>252</v>
      </c>
      <c r="H3187">
        <v>38109</v>
      </c>
      <c r="I3187" t="s">
        <v>185</v>
      </c>
      <c r="J3187" t="s">
        <v>193</v>
      </c>
      <c r="K3187" t="s">
        <v>208</v>
      </c>
      <c r="L3187" s="90">
        <v>8.9039999999999999</v>
      </c>
      <c r="M3187">
        <v>3</v>
      </c>
      <c r="N3187">
        <v>0.2</v>
      </c>
      <c r="O3187" s="90">
        <v>3.339</v>
      </c>
      <c r="P3187"/>
      <c r="Q3187"/>
    </row>
    <row r="3188" spans="1:17" x14ac:dyDescent="0.25">
      <c r="A3188" t="s">
        <v>4038</v>
      </c>
      <c r="B3188" s="66">
        <v>43680</v>
      </c>
      <c r="C3188" t="s">
        <v>334</v>
      </c>
      <c r="D3188" t="s">
        <v>181</v>
      </c>
      <c r="E3188" t="s">
        <v>182</v>
      </c>
      <c r="F3188" t="s">
        <v>241</v>
      </c>
      <c r="G3188" t="s">
        <v>242</v>
      </c>
      <c r="H3188">
        <v>10009</v>
      </c>
      <c r="I3188" t="s">
        <v>224</v>
      </c>
      <c r="J3188" t="s">
        <v>193</v>
      </c>
      <c r="K3188" t="s">
        <v>204</v>
      </c>
      <c r="L3188" s="90">
        <v>663.92</v>
      </c>
      <c r="M3188">
        <v>5</v>
      </c>
      <c r="N3188">
        <v>0.2</v>
      </c>
      <c r="O3188" s="90">
        <v>207.47499999999999</v>
      </c>
      <c r="P3188"/>
      <c r="Q3188"/>
    </row>
    <row r="3189" spans="1:17" x14ac:dyDescent="0.25">
      <c r="A3189" t="s">
        <v>4039</v>
      </c>
      <c r="B3189" s="66">
        <v>43681</v>
      </c>
      <c r="C3189" t="s">
        <v>195</v>
      </c>
      <c r="D3189" t="s">
        <v>189</v>
      </c>
      <c r="E3189" t="s">
        <v>182</v>
      </c>
      <c r="F3189" t="s">
        <v>220</v>
      </c>
      <c r="G3189" t="s">
        <v>221</v>
      </c>
      <c r="H3189">
        <v>68025</v>
      </c>
      <c r="I3189" t="s">
        <v>214</v>
      </c>
      <c r="J3189" t="s">
        <v>193</v>
      </c>
      <c r="K3189" t="s">
        <v>201</v>
      </c>
      <c r="L3189" s="90">
        <v>19.46</v>
      </c>
      <c r="M3189">
        <v>7</v>
      </c>
      <c r="N3189">
        <v>0</v>
      </c>
      <c r="O3189" s="90">
        <v>5.0595999999999997</v>
      </c>
      <c r="P3189"/>
      <c r="Q3189"/>
    </row>
    <row r="3190" spans="1:17" x14ac:dyDescent="0.25">
      <c r="A3190" t="s">
        <v>4040</v>
      </c>
      <c r="B3190" s="66">
        <v>43681</v>
      </c>
      <c r="C3190" t="s">
        <v>228</v>
      </c>
      <c r="D3190" t="s">
        <v>181</v>
      </c>
      <c r="E3190" t="s">
        <v>182</v>
      </c>
      <c r="F3190" t="s">
        <v>308</v>
      </c>
      <c r="G3190" t="s">
        <v>191</v>
      </c>
      <c r="H3190">
        <v>95051</v>
      </c>
      <c r="I3190" t="s">
        <v>192</v>
      </c>
      <c r="J3190" t="s">
        <v>193</v>
      </c>
      <c r="K3190" t="s">
        <v>204</v>
      </c>
      <c r="L3190" s="90">
        <v>21.552</v>
      </c>
      <c r="M3190">
        <v>6</v>
      </c>
      <c r="N3190">
        <v>0.2</v>
      </c>
      <c r="O3190" s="90">
        <v>7.0044000000000004</v>
      </c>
      <c r="P3190"/>
      <c r="Q3190"/>
    </row>
    <row r="3191" spans="1:17" x14ac:dyDescent="0.25">
      <c r="A3191" t="s">
        <v>4041</v>
      </c>
      <c r="B3191" s="66">
        <v>43681</v>
      </c>
      <c r="C3191" t="s">
        <v>180</v>
      </c>
      <c r="D3191" t="s">
        <v>189</v>
      </c>
      <c r="E3191" t="s">
        <v>182</v>
      </c>
      <c r="F3191" t="s">
        <v>451</v>
      </c>
      <c r="G3191" t="s">
        <v>351</v>
      </c>
      <c r="H3191">
        <v>39503</v>
      </c>
      <c r="I3191" t="s">
        <v>185</v>
      </c>
      <c r="J3191" t="s">
        <v>186</v>
      </c>
      <c r="K3191" t="s">
        <v>200</v>
      </c>
      <c r="L3191" s="90">
        <v>86.45</v>
      </c>
      <c r="M3191">
        <v>7</v>
      </c>
      <c r="N3191">
        <v>0</v>
      </c>
      <c r="O3191" s="90">
        <v>38.037999999999997</v>
      </c>
      <c r="P3191"/>
      <c r="Q3191"/>
    </row>
    <row r="3192" spans="1:17" x14ac:dyDescent="0.25">
      <c r="A3192" t="s">
        <v>4042</v>
      </c>
      <c r="B3192" s="66">
        <v>43681</v>
      </c>
      <c r="C3192" t="s">
        <v>195</v>
      </c>
      <c r="D3192" t="s">
        <v>181</v>
      </c>
      <c r="E3192" t="s">
        <v>182</v>
      </c>
      <c r="F3192" t="s">
        <v>241</v>
      </c>
      <c r="G3192" t="s">
        <v>242</v>
      </c>
      <c r="H3192">
        <v>10035</v>
      </c>
      <c r="I3192" t="s">
        <v>224</v>
      </c>
      <c r="J3192" t="s">
        <v>202</v>
      </c>
      <c r="K3192" t="s">
        <v>168</v>
      </c>
      <c r="L3192" s="90">
        <v>99.6</v>
      </c>
      <c r="M3192">
        <v>1</v>
      </c>
      <c r="N3192">
        <v>0</v>
      </c>
      <c r="O3192" s="90">
        <v>36.851999999999997</v>
      </c>
      <c r="P3192"/>
      <c r="Q3192"/>
    </row>
    <row r="3193" spans="1:17" x14ac:dyDescent="0.25">
      <c r="A3193" t="s">
        <v>4043</v>
      </c>
      <c r="B3193" s="66">
        <v>43682</v>
      </c>
      <c r="C3193" t="s">
        <v>195</v>
      </c>
      <c r="D3193" t="s">
        <v>211</v>
      </c>
      <c r="E3193" t="s">
        <v>182</v>
      </c>
      <c r="F3193" t="s">
        <v>705</v>
      </c>
      <c r="G3193" t="s">
        <v>191</v>
      </c>
      <c r="H3193">
        <v>91941</v>
      </c>
      <c r="I3193" t="s">
        <v>192</v>
      </c>
      <c r="J3193" t="s">
        <v>193</v>
      </c>
      <c r="K3193" t="s">
        <v>204</v>
      </c>
      <c r="L3193" s="90">
        <v>82.56</v>
      </c>
      <c r="M3193">
        <v>5</v>
      </c>
      <c r="N3193">
        <v>0.2</v>
      </c>
      <c r="O3193" s="90">
        <v>28.896000000000001</v>
      </c>
      <c r="P3193"/>
      <c r="Q3193"/>
    </row>
    <row r="3194" spans="1:17" x14ac:dyDescent="0.25">
      <c r="A3194" t="s">
        <v>4044</v>
      </c>
      <c r="B3194" s="66">
        <v>43682</v>
      </c>
      <c r="C3194" t="s">
        <v>195</v>
      </c>
      <c r="D3194" t="s">
        <v>189</v>
      </c>
      <c r="E3194" t="s">
        <v>182</v>
      </c>
      <c r="F3194" t="s">
        <v>248</v>
      </c>
      <c r="G3194" t="s">
        <v>249</v>
      </c>
      <c r="H3194">
        <v>22153</v>
      </c>
      <c r="I3194" t="s">
        <v>185</v>
      </c>
      <c r="J3194" t="s">
        <v>186</v>
      </c>
      <c r="K3194" t="s">
        <v>188</v>
      </c>
      <c r="L3194" s="90">
        <v>1059.1199999999999</v>
      </c>
      <c r="M3194">
        <v>4</v>
      </c>
      <c r="N3194">
        <v>0</v>
      </c>
      <c r="O3194" s="90">
        <v>307.14479999999998</v>
      </c>
      <c r="P3194"/>
      <c r="Q3194"/>
    </row>
    <row r="3195" spans="1:17" x14ac:dyDescent="0.25">
      <c r="A3195" t="s">
        <v>4045</v>
      </c>
      <c r="B3195" s="66">
        <v>43682</v>
      </c>
      <c r="C3195" t="s">
        <v>195</v>
      </c>
      <c r="D3195" t="s">
        <v>189</v>
      </c>
      <c r="E3195" t="s">
        <v>182</v>
      </c>
      <c r="F3195" t="s">
        <v>330</v>
      </c>
      <c r="G3195" t="s">
        <v>213</v>
      </c>
      <c r="H3195">
        <v>78745</v>
      </c>
      <c r="I3195" t="s">
        <v>214</v>
      </c>
      <c r="J3195" t="s">
        <v>193</v>
      </c>
      <c r="K3195" t="s">
        <v>243</v>
      </c>
      <c r="L3195" s="90">
        <v>2.8959999999999999</v>
      </c>
      <c r="M3195">
        <v>2</v>
      </c>
      <c r="N3195">
        <v>0.2</v>
      </c>
      <c r="O3195" s="90">
        <v>0.47060000000000002</v>
      </c>
      <c r="P3195"/>
      <c r="Q3195"/>
    </row>
    <row r="3196" spans="1:17" x14ac:dyDescent="0.25">
      <c r="A3196" t="s">
        <v>4046</v>
      </c>
      <c r="B3196" s="66">
        <v>43682</v>
      </c>
      <c r="C3196" t="s">
        <v>180</v>
      </c>
      <c r="D3196" t="s">
        <v>189</v>
      </c>
      <c r="E3196" t="s">
        <v>182</v>
      </c>
      <c r="F3196" t="s">
        <v>356</v>
      </c>
      <c r="G3196" t="s">
        <v>242</v>
      </c>
      <c r="H3196">
        <v>13021</v>
      </c>
      <c r="I3196" t="s">
        <v>224</v>
      </c>
      <c r="J3196" t="s">
        <v>193</v>
      </c>
      <c r="K3196" t="s">
        <v>208</v>
      </c>
      <c r="L3196" s="90">
        <v>46.96</v>
      </c>
      <c r="M3196">
        <v>8</v>
      </c>
      <c r="N3196">
        <v>0</v>
      </c>
      <c r="O3196" s="90">
        <v>22.540800000000001</v>
      </c>
      <c r="P3196"/>
      <c r="Q3196"/>
    </row>
    <row r="3197" spans="1:17" x14ac:dyDescent="0.25">
      <c r="A3197" t="s">
        <v>4047</v>
      </c>
      <c r="B3197" s="66">
        <v>43682</v>
      </c>
      <c r="C3197" t="s">
        <v>180</v>
      </c>
      <c r="D3197" t="s">
        <v>181</v>
      </c>
      <c r="E3197" t="s">
        <v>182</v>
      </c>
      <c r="F3197" t="s">
        <v>209</v>
      </c>
      <c r="G3197" t="s">
        <v>210</v>
      </c>
      <c r="H3197">
        <v>98103</v>
      </c>
      <c r="I3197" t="s">
        <v>192</v>
      </c>
      <c r="J3197" t="s">
        <v>186</v>
      </c>
      <c r="K3197" t="s">
        <v>188</v>
      </c>
      <c r="L3197" s="90">
        <v>435.16800000000001</v>
      </c>
      <c r="M3197">
        <v>4</v>
      </c>
      <c r="N3197">
        <v>0.2</v>
      </c>
      <c r="O3197" s="90">
        <v>59.835599999999999</v>
      </c>
      <c r="P3197"/>
      <c r="Q3197"/>
    </row>
    <row r="3198" spans="1:17" x14ac:dyDescent="0.25">
      <c r="A3198" t="s">
        <v>4048</v>
      </c>
      <c r="B3198" s="66">
        <v>43682</v>
      </c>
      <c r="C3198" t="s">
        <v>195</v>
      </c>
      <c r="D3198" t="s">
        <v>181</v>
      </c>
      <c r="E3198" t="s">
        <v>182</v>
      </c>
      <c r="F3198" t="s">
        <v>241</v>
      </c>
      <c r="G3198" t="s">
        <v>242</v>
      </c>
      <c r="H3198">
        <v>10035</v>
      </c>
      <c r="I3198" t="s">
        <v>224</v>
      </c>
      <c r="J3198" t="s">
        <v>193</v>
      </c>
      <c r="K3198" t="s">
        <v>208</v>
      </c>
      <c r="L3198" s="90">
        <v>12.96</v>
      </c>
      <c r="M3198">
        <v>2</v>
      </c>
      <c r="N3198">
        <v>0</v>
      </c>
      <c r="O3198" s="90">
        <v>6.2207999999999997</v>
      </c>
      <c r="P3198"/>
      <c r="Q3198"/>
    </row>
    <row r="3199" spans="1:17" x14ac:dyDescent="0.25">
      <c r="A3199" t="s">
        <v>4049</v>
      </c>
      <c r="B3199" s="66">
        <v>43682</v>
      </c>
      <c r="C3199" t="s">
        <v>195</v>
      </c>
      <c r="D3199" t="s">
        <v>181</v>
      </c>
      <c r="E3199" t="s">
        <v>182</v>
      </c>
      <c r="F3199" t="s">
        <v>227</v>
      </c>
      <c r="G3199" t="s">
        <v>213</v>
      </c>
      <c r="H3199">
        <v>77041</v>
      </c>
      <c r="I3199" t="s">
        <v>214</v>
      </c>
      <c r="J3199" t="s">
        <v>193</v>
      </c>
      <c r="K3199" t="s">
        <v>226</v>
      </c>
      <c r="L3199" s="90">
        <v>99.567999999999998</v>
      </c>
      <c r="M3199">
        <v>2</v>
      </c>
      <c r="N3199">
        <v>0.2</v>
      </c>
      <c r="O3199" s="90">
        <v>33.604199999999999</v>
      </c>
      <c r="P3199"/>
      <c r="Q3199"/>
    </row>
    <row r="3200" spans="1:17" x14ac:dyDescent="0.25">
      <c r="A3200" t="s">
        <v>4050</v>
      </c>
      <c r="B3200" s="66">
        <v>43683</v>
      </c>
      <c r="C3200" t="s">
        <v>228</v>
      </c>
      <c r="D3200" t="s">
        <v>189</v>
      </c>
      <c r="E3200" t="s">
        <v>182</v>
      </c>
      <c r="F3200" t="s">
        <v>320</v>
      </c>
      <c r="G3200" t="s">
        <v>270</v>
      </c>
      <c r="H3200">
        <v>44107</v>
      </c>
      <c r="I3200" t="s">
        <v>224</v>
      </c>
      <c r="J3200" t="s">
        <v>186</v>
      </c>
      <c r="K3200" t="s">
        <v>200</v>
      </c>
      <c r="L3200" s="90">
        <v>45.887999999999998</v>
      </c>
      <c r="M3200">
        <v>4</v>
      </c>
      <c r="N3200">
        <v>0.2</v>
      </c>
      <c r="O3200" s="90">
        <v>9.1776</v>
      </c>
      <c r="P3200"/>
      <c r="Q3200"/>
    </row>
    <row r="3201" spans="1:17" x14ac:dyDescent="0.25">
      <c r="A3201" t="s">
        <v>4051</v>
      </c>
      <c r="B3201" s="66">
        <v>43683</v>
      </c>
      <c r="C3201" t="s">
        <v>228</v>
      </c>
      <c r="D3201" t="s">
        <v>211</v>
      </c>
      <c r="E3201" t="s">
        <v>182</v>
      </c>
      <c r="F3201" t="s">
        <v>241</v>
      </c>
      <c r="G3201" t="s">
        <v>242</v>
      </c>
      <c r="H3201">
        <v>10009</v>
      </c>
      <c r="I3201" t="s">
        <v>224</v>
      </c>
      <c r="J3201" t="s">
        <v>193</v>
      </c>
      <c r="K3201" t="s">
        <v>208</v>
      </c>
      <c r="L3201" s="90">
        <v>37.94</v>
      </c>
      <c r="M3201">
        <v>2</v>
      </c>
      <c r="N3201">
        <v>0</v>
      </c>
      <c r="O3201" s="90">
        <v>18.211200000000002</v>
      </c>
      <c r="P3201"/>
      <c r="Q3201"/>
    </row>
    <row r="3202" spans="1:17" x14ac:dyDescent="0.25">
      <c r="A3202" t="s">
        <v>4052</v>
      </c>
      <c r="B3202" s="66">
        <v>43683</v>
      </c>
      <c r="C3202" t="s">
        <v>195</v>
      </c>
      <c r="D3202" t="s">
        <v>211</v>
      </c>
      <c r="E3202" t="s">
        <v>182</v>
      </c>
      <c r="F3202" t="s">
        <v>222</v>
      </c>
      <c r="G3202" t="s">
        <v>223</v>
      </c>
      <c r="H3202">
        <v>19120</v>
      </c>
      <c r="I3202" t="s">
        <v>224</v>
      </c>
      <c r="J3202" t="s">
        <v>193</v>
      </c>
      <c r="K3202" t="s">
        <v>201</v>
      </c>
      <c r="L3202" s="90">
        <v>16.655999999999999</v>
      </c>
      <c r="M3202">
        <v>3</v>
      </c>
      <c r="N3202">
        <v>0.2</v>
      </c>
      <c r="O3202" s="90">
        <v>3.3311999999999999</v>
      </c>
      <c r="P3202"/>
      <c r="Q3202"/>
    </row>
    <row r="3203" spans="1:17" x14ac:dyDescent="0.25">
      <c r="A3203" t="s">
        <v>4053</v>
      </c>
      <c r="B3203" s="66">
        <v>43683</v>
      </c>
      <c r="C3203" t="s">
        <v>228</v>
      </c>
      <c r="D3203" t="s">
        <v>189</v>
      </c>
      <c r="E3203" t="s">
        <v>182</v>
      </c>
      <c r="F3203" t="s">
        <v>219</v>
      </c>
      <c r="G3203" t="s">
        <v>191</v>
      </c>
      <c r="H3203">
        <v>94122</v>
      </c>
      <c r="I3203" t="s">
        <v>192</v>
      </c>
      <c r="J3203" t="s">
        <v>186</v>
      </c>
      <c r="K3203" t="s">
        <v>187</v>
      </c>
      <c r="L3203" s="90">
        <v>1552.8309999999999</v>
      </c>
      <c r="M3203">
        <v>7</v>
      </c>
      <c r="N3203">
        <v>0.15</v>
      </c>
      <c r="O3203" s="90">
        <v>200.9546</v>
      </c>
      <c r="P3203"/>
      <c r="Q3203"/>
    </row>
    <row r="3204" spans="1:17" x14ac:dyDescent="0.25">
      <c r="A3204" t="s">
        <v>4054</v>
      </c>
      <c r="B3204" s="66">
        <v>43683</v>
      </c>
      <c r="C3204" t="s">
        <v>195</v>
      </c>
      <c r="D3204" t="s">
        <v>189</v>
      </c>
      <c r="E3204" t="s">
        <v>182</v>
      </c>
      <c r="F3204" t="s">
        <v>265</v>
      </c>
      <c r="G3204" t="s">
        <v>207</v>
      </c>
      <c r="H3204">
        <v>28205</v>
      </c>
      <c r="I3204" t="s">
        <v>185</v>
      </c>
      <c r="J3204" t="s">
        <v>186</v>
      </c>
      <c r="K3204" t="s">
        <v>200</v>
      </c>
      <c r="L3204" s="90">
        <v>4.9279999999999999</v>
      </c>
      <c r="M3204">
        <v>2</v>
      </c>
      <c r="N3204">
        <v>0.2</v>
      </c>
      <c r="O3204" s="90">
        <v>0.73919999999999997</v>
      </c>
      <c r="P3204"/>
      <c r="Q3204"/>
    </row>
    <row r="3205" spans="1:17" x14ac:dyDescent="0.25">
      <c r="A3205" t="s">
        <v>4055</v>
      </c>
      <c r="B3205" s="66">
        <v>43683</v>
      </c>
      <c r="C3205" t="s">
        <v>195</v>
      </c>
      <c r="D3205" t="s">
        <v>181</v>
      </c>
      <c r="E3205" t="s">
        <v>182</v>
      </c>
      <c r="F3205" t="s">
        <v>290</v>
      </c>
      <c r="G3205" t="s">
        <v>291</v>
      </c>
      <c r="H3205">
        <v>71203</v>
      </c>
      <c r="I3205" t="s">
        <v>185</v>
      </c>
      <c r="J3205" t="s">
        <v>193</v>
      </c>
      <c r="K3205" t="s">
        <v>201</v>
      </c>
      <c r="L3205" s="90">
        <v>56.3</v>
      </c>
      <c r="M3205">
        <v>2</v>
      </c>
      <c r="N3205">
        <v>0</v>
      </c>
      <c r="O3205" s="90">
        <v>15.763999999999999</v>
      </c>
      <c r="P3205"/>
      <c r="Q3205"/>
    </row>
    <row r="3206" spans="1:17" x14ac:dyDescent="0.25">
      <c r="A3206" t="s">
        <v>4056</v>
      </c>
      <c r="B3206" s="66">
        <v>43683</v>
      </c>
      <c r="C3206" t="s">
        <v>195</v>
      </c>
      <c r="D3206" t="s">
        <v>211</v>
      </c>
      <c r="E3206" t="s">
        <v>182</v>
      </c>
      <c r="F3206" t="s">
        <v>260</v>
      </c>
      <c r="G3206" t="s">
        <v>261</v>
      </c>
      <c r="H3206">
        <v>97206</v>
      </c>
      <c r="I3206" t="s">
        <v>192</v>
      </c>
      <c r="J3206" t="s">
        <v>193</v>
      </c>
      <c r="K3206" t="s">
        <v>204</v>
      </c>
      <c r="L3206" s="90">
        <v>5.6820000000000004</v>
      </c>
      <c r="M3206">
        <v>1</v>
      </c>
      <c r="N3206">
        <v>0.7</v>
      </c>
      <c r="O3206" s="90">
        <v>3.7879999999999998</v>
      </c>
      <c r="P3206"/>
      <c r="Q3206"/>
    </row>
    <row r="3207" spans="1:17" x14ac:dyDescent="0.25">
      <c r="A3207" t="s">
        <v>4057</v>
      </c>
      <c r="B3207" s="66">
        <v>43683</v>
      </c>
      <c r="C3207" t="s">
        <v>195</v>
      </c>
      <c r="D3207" t="s">
        <v>181</v>
      </c>
      <c r="E3207" t="s">
        <v>182</v>
      </c>
      <c r="F3207" t="s">
        <v>524</v>
      </c>
      <c r="G3207" t="s">
        <v>191</v>
      </c>
      <c r="H3207">
        <v>92404</v>
      </c>
      <c r="I3207" t="s">
        <v>192</v>
      </c>
      <c r="J3207" t="s">
        <v>193</v>
      </c>
      <c r="K3207" t="s">
        <v>204</v>
      </c>
      <c r="L3207" s="90">
        <v>9.8719999999999999</v>
      </c>
      <c r="M3207">
        <v>2</v>
      </c>
      <c r="N3207">
        <v>0.2</v>
      </c>
      <c r="O3207" s="90">
        <v>3.4552</v>
      </c>
      <c r="P3207"/>
      <c r="Q3207"/>
    </row>
    <row r="3208" spans="1:17" x14ac:dyDescent="0.25">
      <c r="A3208" t="s">
        <v>4058</v>
      </c>
      <c r="B3208" s="66">
        <v>43684</v>
      </c>
      <c r="C3208" t="s">
        <v>180</v>
      </c>
      <c r="D3208" t="s">
        <v>211</v>
      </c>
      <c r="E3208" t="s">
        <v>182</v>
      </c>
      <c r="F3208" t="s">
        <v>227</v>
      </c>
      <c r="G3208" t="s">
        <v>213</v>
      </c>
      <c r="H3208">
        <v>77036</v>
      </c>
      <c r="I3208" t="s">
        <v>214</v>
      </c>
      <c r="J3208" t="s">
        <v>186</v>
      </c>
      <c r="K3208" t="s">
        <v>188</v>
      </c>
      <c r="L3208" s="90">
        <v>318.43</v>
      </c>
      <c r="M3208">
        <v>5</v>
      </c>
      <c r="N3208">
        <v>0.3</v>
      </c>
      <c r="O3208" s="90">
        <v>77.332999999999998</v>
      </c>
      <c r="P3208"/>
      <c r="Q3208"/>
    </row>
    <row r="3209" spans="1:17" x14ac:dyDescent="0.25">
      <c r="A3209" t="s">
        <v>4059</v>
      </c>
      <c r="B3209" s="66">
        <v>43684</v>
      </c>
      <c r="C3209" t="s">
        <v>195</v>
      </c>
      <c r="D3209" t="s">
        <v>189</v>
      </c>
      <c r="E3209" t="s">
        <v>182</v>
      </c>
      <c r="F3209" t="s">
        <v>219</v>
      </c>
      <c r="G3209" t="s">
        <v>191</v>
      </c>
      <c r="H3209">
        <v>94110</v>
      </c>
      <c r="I3209" t="s">
        <v>192</v>
      </c>
      <c r="J3209" t="s">
        <v>186</v>
      </c>
      <c r="K3209" t="s">
        <v>188</v>
      </c>
      <c r="L3209" s="90">
        <v>321.56799999999998</v>
      </c>
      <c r="M3209">
        <v>2</v>
      </c>
      <c r="N3209">
        <v>0.2</v>
      </c>
      <c r="O3209" s="90">
        <v>28.1372</v>
      </c>
      <c r="P3209"/>
      <c r="Q3209"/>
    </row>
    <row r="3210" spans="1:17" x14ac:dyDescent="0.25">
      <c r="A3210" t="s">
        <v>4060</v>
      </c>
      <c r="B3210" s="66">
        <v>43684</v>
      </c>
      <c r="C3210" t="s">
        <v>180</v>
      </c>
      <c r="D3210" t="s">
        <v>181</v>
      </c>
      <c r="E3210" t="s">
        <v>182</v>
      </c>
      <c r="F3210" t="s">
        <v>241</v>
      </c>
      <c r="G3210" t="s">
        <v>242</v>
      </c>
      <c r="H3210">
        <v>10024</v>
      </c>
      <c r="I3210" t="s">
        <v>224</v>
      </c>
      <c r="J3210" t="s">
        <v>193</v>
      </c>
      <c r="K3210" t="s">
        <v>199</v>
      </c>
      <c r="L3210" s="90">
        <v>40.74</v>
      </c>
      <c r="M3210">
        <v>3</v>
      </c>
      <c r="N3210">
        <v>0</v>
      </c>
      <c r="O3210" s="90">
        <v>0.40739999999999998</v>
      </c>
      <c r="P3210"/>
      <c r="Q3210"/>
    </row>
    <row r="3211" spans="1:17" x14ac:dyDescent="0.25">
      <c r="A3211" t="s">
        <v>4061</v>
      </c>
      <c r="B3211" s="66">
        <v>43684</v>
      </c>
      <c r="C3211" t="s">
        <v>228</v>
      </c>
      <c r="D3211" t="s">
        <v>181</v>
      </c>
      <c r="E3211" t="s">
        <v>182</v>
      </c>
      <c r="F3211" t="s">
        <v>306</v>
      </c>
      <c r="G3211" t="s">
        <v>236</v>
      </c>
      <c r="H3211">
        <v>48227</v>
      </c>
      <c r="I3211" t="s">
        <v>214</v>
      </c>
      <c r="J3211" t="s">
        <v>202</v>
      </c>
      <c r="K3211" t="s">
        <v>168</v>
      </c>
      <c r="L3211" s="90">
        <v>84.99</v>
      </c>
      <c r="M3211">
        <v>1</v>
      </c>
      <c r="N3211">
        <v>0</v>
      </c>
      <c r="O3211" s="90">
        <v>30.596399999999999</v>
      </c>
      <c r="P3211"/>
      <c r="Q3211"/>
    </row>
    <row r="3212" spans="1:17" x14ac:dyDescent="0.25">
      <c r="A3212" t="s">
        <v>4062</v>
      </c>
      <c r="B3212" s="66">
        <v>43684</v>
      </c>
      <c r="C3212" t="s">
        <v>228</v>
      </c>
      <c r="D3212" t="s">
        <v>181</v>
      </c>
      <c r="E3212" t="s">
        <v>182</v>
      </c>
      <c r="F3212" t="s">
        <v>301</v>
      </c>
      <c r="G3212" t="s">
        <v>213</v>
      </c>
      <c r="H3212">
        <v>75220</v>
      </c>
      <c r="I3212" t="s">
        <v>214</v>
      </c>
      <c r="J3212" t="s">
        <v>193</v>
      </c>
      <c r="K3212" t="s">
        <v>201</v>
      </c>
      <c r="L3212" s="90">
        <v>45.04</v>
      </c>
      <c r="M3212">
        <v>2</v>
      </c>
      <c r="N3212">
        <v>0.2</v>
      </c>
      <c r="O3212" s="90">
        <v>4.5039999999999996</v>
      </c>
      <c r="P3212"/>
      <c r="Q3212"/>
    </row>
    <row r="3213" spans="1:17" x14ac:dyDescent="0.25">
      <c r="A3213" t="s">
        <v>4063</v>
      </c>
      <c r="B3213" s="66">
        <v>43684</v>
      </c>
      <c r="C3213" t="s">
        <v>228</v>
      </c>
      <c r="D3213" t="s">
        <v>181</v>
      </c>
      <c r="E3213" t="s">
        <v>182</v>
      </c>
      <c r="F3213" t="s">
        <v>613</v>
      </c>
      <c r="G3213" t="s">
        <v>191</v>
      </c>
      <c r="H3213">
        <v>92592</v>
      </c>
      <c r="I3213" t="s">
        <v>192</v>
      </c>
      <c r="J3213" t="s">
        <v>202</v>
      </c>
      <c r="K3213" t="s">
        <v>168</v>
      </c>
      <c r="L3213" s="90">
        <v>248.85</v>
      </c>
      <c r="M3213">
        <v>5</v>
      </c>
      <c r="N3213">
        <v>0</v>
      </c>
      <c r="O3213" s="90">
        <v>27.3735</v>
      </c>
      <c r="P3213"/>
      <c r="Q3213"/>
    </row>
    <row r="3214" spans="1:17" x14ac:dyDescent="0.25">
      <c r="A3214" t="s">
        <v>4064</v>
      </c>
      <c r="B3214" s="66">
        <v>43686</v>
      </c>
      <c r="C3214" t="s">
        <v>195</v>
      </c>
      <c r="D3214" t="s">
        <v>181</v>
      </c>
      <c r="E3214" t="s">
        <v>182</v>
      </c>
      <c r="F3214" t="s">
        <v>248</v>
      </c>
      <c r="G3214" t="s">
        <v>261</v>
      </c>
      <c r="H3214">
        <v>97477</v>
      </c>
      <c r="I3214" t="s">
        <v>192</v>
      </c>
      <c r="J3214" t="s">
        <v>193</v>
      </c>
      <c r="K3214" t="s">
        <v>201</v>
      </c>
      <c r="L3214" s="90">
        <v>5.2480000000000002</v>
      </c>
      <c r="M3214">
        <v>2</v>
      </c>
      <c r="N3214">
        <v>0.2</v>
      </c>
      <c r="O3214" s="90">
        <v>0.4592</v>
      </c>
      <c r="P3214"/>
      <c r="Q3214"/>
    </row>
    <row r="3215" spans="1:17" x14ac:dyDescent="0.25">
      <c r="A3215" t="s">
        <v>4065</v>
      </c>
      <c r="B3215" s="66">
        <v>43686</v>
      </c>
      <c r="C3215" t="s">
        <v>195</v>
      </c>
      <c r="D3215" t="s">
        <v>181</v>
      </c>
      <c r="E3215" t="s">
        <v>182</v>
      </c>
      <c r="F3215" t="s">
        <v>269</v>
      </c>
      <c r="G3215" t="s">
        <v>270</v>
      </c>
      <c r="H3215">
        <v>43229</v>
      </c>
      <c r="I3215" t="s">
        <v>224</v>
      </c>
      <c r="J3215" t="s">
        <v>186</v>
      </c>
      <c r="K3215" t="s">
        <v>200</v>
      </c>
      <c r="L3215" s="90">
        <v>396.92</v>
      </c>
      <c r="M3215">
        <v>5</v>
      </c>
      <c r="N3215">
        <v>0.2</v>
      </c>
      <c r="O3215" s="90">
        <v>148.845</v>
      </c>
      <c r="P3215"/>
      <c r="Q3215"/>
    </row>
    <row r="3216" spans="1:17" x14ac:dyDescent="0.25">
      <c r="A3216" t="s">
        <v>4066</v>
      </c>
      <c r="B3216" s="66">
        <v>43686</v>
      </c>
      <c r="C3216" t="s">
        <v>195</v>
      </c>
      <c r="D3216" t="s">
        <v>181</v>
      </c>
      <c r="E3216" t="s">
        <v>182</v>
      </c>
      <c r="F3216" t="s">
        <v>245</v>
      </c>
      <c r="G3216" t="s">
        <v>231</v>
      </c>
      <c r="H3216">
        <v>60610</v>
      </c>
      <c r="I3216" t="s">
        <v>214</v>
      </c>
      <c r="J3216" t="s">
        <v>186</v>
      </c>
      <c r="K3216" t="s">
        <v>187</v>
      </c>
      <c r="L3216" s="90">
        <v>198.744</v>
      </c>
      <c r="M3216">
        <v>4</v>
      </c>
      <c r="N3216">
        <v>0.3</v>
      </c>
      <c r="O3216" s="90">
        <v>0</v>
      </c>
      <c r="P3216"/>
      <c r="Q3216"/>
    </row>
    <row r="3217" spans="1:17" x14ac:dyDescent="0.25">
      <c r="A3217" t="s">
        <v>4067</v>
      </c>
      <c r="B3217" s="66">
        <v>43686</v>
      </c>
      <c r="C3217" t="s">
        <v>195</v>
      </c>
      <c r="D3217" t="s">
        <v>181</v>
      </c>
      <c r="E3217" t="s">
        <v>182</v>
      </c>
      <c r="F3217" t="s">
        <v>667</v>
      </c>
      <c r="G3217" t="s">
        <v>242</v>
      </c>
      <c r="H3217">
        <v>13440</v>
      </c>
      <c r="I3217" t="s">
        <v>224</v>
      </c>
      <c r="J3217" t="s">
        <v>193</v>
      </c>
      <c r="K3217" t="s">
        <v>201</v>
      </c>
      <c r="L3217" s="90">
        <v>2.88</v>
      </c>
      <c r="M3217">
        <v>1</v>
      </c>
      <c r="N3217">
        <v>0</v>
      </c>
      <c r="O3217" s="90">
        <v>0.80640000000000001</v>
      </c>
      <c r="P3217"/>
      <c r="Q3217"/>
    </row>
    <row r="3218" spans="1:17" x14ac:dyDescent="0.25">
      <c r="A3218" t="s">
        <v>4068</v>
      </c>
      <c r="B3218" s="66">
        <v>43687</v>
      </c>
      <c r="C3218" t="s">
        <v>180</v>
      </c>
      <c r="D3218" t="s">
        <v>211</v>
      </c>
      <c r="E3218" t="s">
        <v>182</v>
      </c>
      <c r="F3218" t="s">
        <v>227</v>
      </c>
      <c r="G3218" t="s">
        <v>213</v>
      </c>
      <c r="H3218">
        <v>77070</v>
      </c>
      <c r="I3218" t="s">
        <v>214</v>
      </c>
      <c r="J3218" t="s">
        <v>186</v>
      </c>
      <c r="K3218" t="s">
        <v>200</v>
      </c>
      <c r="L3218" s="90">
        <v>9.5519999999999996</v>
      </c>
      <c r="M3218">
        <v>3</v>
      </c>
      <c r="N3218">
        <v>0.6</v>
      </c>
      <c r="O3218" s="90">
        <v>3.8208000000000002</v>
      </c>
      <c r="P3218"/>
      <c r="Q3218"/>
    </row>
    <row r="3219" spans="1:17" x14ac:dyDescent="0.25">
      <c r="A3219" t="s">
        <v>4069</v>
      </c>
      <c r="B3219" s="66">
        <v>43687</v>
      </c>
      <c r="C3219" t="s">
        <v>195</v>
      </c>
      <c r="D3219" t="s">
        <v>181</v>
      </c>
      <c r="E3219" t="s">
        <v>182</v>
      </c>
      <c r="F3219" t="s">
        <v>310</v>
      </c>
      <c r="G3219" t="s">
        <v>191</v>
      </c>
      <c r="H3219">
        <v>92105</v>
      </c>
      <c r="I3219" t="s">
        <v>192</v>
      </c>
      <c r="J3219" t="s">
        <v>202</v>
      </c>
      <c r="K3219" t="s">
        <v>203</v>
      </c>
      <c r="L3219" s="90">
        <v>159.96</v>
      </c>
      <c r="M3219">
        <v>5</v>
      </c>
      <c r="N3219">
        <v>0.2</v>
      </c>
      <c r="O3219" s="90">
        <v>17.9955</v>
      </c>
      <c r="P3219"/>
      <c r="Q3219"/>
    </row>
    <row r="3220" spans="1:17" x14ac:dyDescent="0.25">
      <c r="A3220" t="s">
        <v>4070</v>
      </c>
      <c r="B3220" s="66">
        <v>43688</v>
      </c>
      <c r="C3220" t="s">
        <v>195</v>
      </c>
      <c r="D3220" t="s">
        <v>211</v>
      </c>
      <c r="E3220" t="s">
        <v>182</v>
      </c>
      <c r="F3220" t="s">
        <v>219</v>
      </c>
      <c r="G3220" t="s">
        <v>191</v>
      </c>
      <c r="H3220">
        <v>94110</v>
      </c>
      <c r="I3220" t="s">
        <v>192</v>
      </c>
      <c r="J3220" t="s">
        <v>193</v>
      </c>
      <c r="K3220" t="s">
        <v>208</v>
      </c>
      <c r="L3220" s="90">
        <v>244.55</v>
      </c>
      <c r="M3220">
        <v>5</v>
      </c>
      <c r="N3220">
        <v>0</v>
      </c>
      <c r="O3220" s="90">
        <v>114.9385</v>
      </c>
      <c r="P3220"/>
      <c r="Q3220"/>
    </row>
    <row r="3221" spans="1:17" x14ac:dyDescent="0.25">
      <c r="A3221" t="s">
        <v>4071</v>
      </c>
      <c r="B3221" s="66">
        <v>43688</v>
      </c>
      <c r="C3221" t="s">
        <v>180</v>
      </c>
      <c r="D3221" t="s">
        <v>181</v>
      </c>
      <c r="E3221" t="s">
        <v>182</v>
      </c>
      <c r="F3221" t="s">
        <v>269</v>
      </c>
      <c r="G3221" t="s">
        <v>270</v>
      </c>
      <c r="H3221">
        <v>43229</v>
      </c>
      <c r="I3221" t="s">
        <v>224</v>
      </c>
      <c r="J3221" t="s">
        <v>193</v>
      </c>
      <c r="K3221" t="s">
        <v>208</v>
      </c>
      <c r="L3221" s="90">
        <v>23.975999999999999</v>
      </c>
      <c r="M3221">
        <v>3</v>
      </c>
      <c r="N3221">
        <v>0.2</v>
      </c>
      <c r="O3221" s="90">
        <v>7.4924999999999997</v>
      </c>
      <c r="P3221"/>
      <c r="Q3221"/>
    </row>
    <row r="3222" spans="1:17" x14ac:dyDescent="0.25">
      <c r="A3222" t="s">
        <v>4072</v>
      </c>
      <c r="B3222" s="66">
        <v>43688</v>
      </c>
      <c r="C3222" t="s">
        <v>228</v>
      </c>
      <c r="D3222" t="s">
        <v>181</v>
      </c>
      <c r="E3222" t="s">
        <v>182</v>
      </c>
      <c r="F3222" t="s">
        <v>241</v>
      </c>
      <c r="G3222" t="s">
        <v>242</v>
      </c>
      <c r="H3222">
        <v>10035</v>
      </c>
      <c r="I3222" t="s">
        <v>224</v>
      </c>
      <c r="J3222" t="s">
        <v>193</v>
      </c>
      <c r="K3222" t="s">
        <v>243</v>
      </c>
      <c r="L3222" s="90">
        <v>6.03</v>
      </c>
      <c r="M3222">
        <v>3</v>
      </c>
      <c r="N3222">
        <v>0</v>
      </c>
      <c r="O3222" s="90">
        <v>2.9546999999999999</v>
      </c>
      <c r="P3222"/>
      <c r="Q3222"/>
    </row>
    <row r="3223" spans="1:17" x14ac:dyDescent="0.25">
      <c r="A3223" t="s">
        <v>4073</v>
      </c>
      <c r="B3223" s="66">
        <v>43688</v>
      </c>
      <c r="C3223" t="s">
        <v>195</v>
      </c>
      <c r="D3223" t="s">
        <v>181</v>
      </c>
      <c r="E3223" t="s">
        <v>182</v>
      </c>
      <c r="F3223" t="s">
        <v>209</v>
      </c>
      <c r="G3223" t="s">
        <v>210</v>
      </c>
      <c r="H3223">
        <v>98105</v>
      </c>
      <c r="I3223" t="s">
        <v>192</v>
      </c>
      <c r="J3223" t="s">
        <v>193</v>
      </c>
      <c r="K3223" t="s">
        <v>208</v>
      </c>
      <c r="L3223" s="90">
        <v>11.96</v>
      </c>
      <c r="M3223">
        <v>2</v>
      </c>
      <c r="N3223">
        <v>0</v>
      </c>
      <c r="O3223" s="90">
        <v>5.8604000000000003</v>
      </c>
      <c r="P3223"/>
      <c r="Q3223"/>
    </row>
    <row r="3224" spans="1:17" x14ac:dyDescent="0.25">
      <c r="A3224" t="s">
        <v>4074</v>
      </c>
      <c r="B3224" s="66">
        <v>43688</v>
      </c>
      <c r="C3224" t="s">
        <v>195</v>
      </c>
      <c r="D3224" t="s">
        <v>181</v>
      </c>
      <c r="E3224" t="s">
        <v>182</v>
      </c>
      <c r="F3224" t="s">
        <v>437</v>
      </c>
      <c r="G3224" t="s">
        <v>363</v>
      </c>
      <c r="H3224">
        <v>72401</v>
      </c>
      <c r="I3224" t="s">
        <v>185</v>
      </c>
      <c r="J3224" t="s">
        <v>186</v>
      </c>
      <c r="K3224" t="s">
        <v>188</v>
      </c>
      <c r="L3224" s="90">
        <v>1067.94</v>
      </c>
      <c r="M3224">
        <v>3</v>
      </c>
      <c r="N3224">
        <v>0</v>
      </c>
      <c r="O3224" s="90">
        <v>224.26740000000001</v>
      </c>
      <c r="P3224"/>
      <c r="Q3224"/>
    </row>
    <row r="3225" spans="1:17" x14ac:dyDescent="0.25">
      <c r="A3225" t="s">
        <v>4075</v>
      </c>
      <c r="B3225" s="66">
        <v>43688</v>
      </c>
      <c r="C3225" t="s">
        <v>195</v>
      </c>
      <c r="D3225" t="s">
        <v>181</v>
      </c>
      <c r="E3225" t="s">
        <v>182</v>
      </c>
      <c r="F3225" t="s">
        <v>209</v>
      </c>
      <c r="G3225" t="s">
        <v>210</v>
      </c>
      <c r="H3225">
        <v>98103</v>
      </c>
      <c r="I3225" t="s">
        <v>192</v>
      </c>
      <c r="J3225" t="s">
        <v>193</v>
      </c>
      <c r="K3225" t="s">
        <v>194</v>
      </c>
      <c r="L3225" s="90">
        <v>14.62</v>
      </c>
      <c r="M3225">
        <v>2</v>
      </c>
      <c r="N3225">
        <v>0</v>
      </c>
      <c r="O3225" s="90">
        <v>6.8714000000000004</v>
      </c>
      <c r="P3225"/>
      <c r="Q3225"/>
    </row>
    <row r="3226" spans="1:17" x14ac:dyDescent="0.25">
      <c r="A3226" t="s">
        <v>4076</v>
      </c>
      <c r="B3226" s="66">
        <v>43689</v>
      </c>
      <c r="C3226" t="s">
        <v>195</v>
      </c>
      <c r="D3226" t="s">
        <v>211</v>
      </c>
      <c r="E3226" t="s">
        <v>182</v>
      </c>
      <c r="F3226" t="s">
        <v>748</v>
      </c>
      <c r="G3226" t="s">
        <v>231</v>
      </c>
      <c r="H3226">
        <v>60174</v>
      </c>
      <c r="I3226" t="s">
        <v>214</v>
      </c>
      <c r="J3226" t="s">
        <v>186</v>
      </c>
      <c r="K3226" t="s">
        <v>200</v>
      </c>
      <c r="L3226" s="90">
        <v>8.7360000000000007</v>
      </c>
      <c r="M3226">
        <v>3</v>
      </c>
      <c r="N3226">
        <v>0.6</v>
      </c>
      <c r="O3226" s="90">
        <v>4.8048000000000002</v>
      </c>
      <c r="P3226"/>
      <c r="Q3226"/>
    </row>
    <row r="3227" spans="1:17" x14ac:dyDescent="0.25">
      <c r="A3227" t="s">
        <v>4077</v>
      </c>
      <c r="B3227" s="66">
        <v>43689</v>
      </c>
      <c r="C3227" t="s">
        <v>195</v>
      </c>
      <c r="D3227" t="s">
        <v>181</v>
      </c>
      <c r="E3227" t="s">
        <v>182</v>
      </c>
      <c r="F3227" t="s">
        <v>241</v>
      </c>
      <c r="G3227" t="s">
        <v>242</v>
      </c>
      <c r="H3227">
        <v>10011</v>
      </c>
      <c r="I3227" t="s">
        <v>224</v>
      </c>
      <c r="J3227" t="s">
        <v>202</v>
      </c>
      <c r="K3227" t="s">
        <v>168</v>
      </c>
      <c r="L3227" s="90">
        <v>59.97</v>
      </c>
      <c r="M3227">
        <v>3</v>
      </c>
      <c r="N3227">
        <v>0</v>
      </c>
      <c r="O3227" s="90">
        <v>14.9925</v>
      </c>
      <c r="P3227"/>
      <c r="Q3227"/>
    </row>
    <row r="3228" spans="1:17" x14ac:dyDescent="0.25">
      <c r="A3228" t="s">
        <v>4078</v>
      </c>
      <c r="B3228" s="66">
        <v>43689</v>
      </c>
      <c r="C3228" t="s">
        <v>195</v>
      </c>
      <c r="D3228" t="s">
        <v>181</v>
      </c>
      <c r="E3228" t="s">
        <v>182</v>
      </c>
      <c r="F3228" t="s">
        <v>241</v>
      </c>
      <c r="G3228" t="s">
        <v>242</v>
      </c>
      <c r="H3228">
        <v>10011</v>
      </c>
      <c r="I3228" t="s">
        <v>224</v>
      </c>
      <c r="J3228" t="s">
        <v>186</v>
      </c>
      <c r="K3228" t="s">
        <v>200</v>
      </c>
      <c r="L3228" s="90">
        <v>63.94</v>
      </c>
      <c r="M3228">
        <v>1</v>
      </c>
      <c r="N3228">
        <v>0</v>
      </c>
      <c r="O3228" s="90">
        <v>24.936599999999999</v>
      </c>
      <c r="P3228"/>
      <c r="Q3228"/>
    </row>
    <row r="3229" spans="1:17" x14ac:dyDescent="0.25">
      <c r="A3229" t="s">
        <v>4079</v>
      </c>
      <c r="B3229" s="66">
        <v>43689</v>
      </c>
      <c r="C3229" t="s">
        <v>195</v>
      </c>
      <c r="D3229" t="s">
        <v>181</v>
      </c>
      <c r="E3229" t="s">
        <v>182</v>
      </c>
      <c r="F3229" t="s">
        <v>241</v>
      </c>
      <c r="G3229" t="s">
        <v>242</v>
      </c>
      <c r="H3229">
        <v>10035</v>
      </c>
      <c r="I3229" t="s">
        <v>224</v>
      </c>
      <c r="J3229" t="s">
        <v>202</v>
      </c>
      <c r="K3229" t="s">
        <v>168</v>
      </c>
      <c r="L3229" s="90">
        <v>50</v>
      </c>
      <c r="M3229">
        <v>2</v>
      </c>
      <c r="N3229">
        <v>0</v>
      </c>
      <c r="O3229" s="90">
        <v>12</v>
      </c>
      <c r="P3229"/>
      <c r="Q3229"/>
    </row>
    <row r="3230" spans="1:17" x14ac:dyDescent="0.25">
      <c r="A3230" t="s">
        <v>4080</v>
      </c>
      <c r="B3230" s="66">
        <v>43690</v>
      </c>
      <c r="C3230" t="s">
        <v>195</v>
      </c>
      <c r="D3230" t="s">
        <v>181</v>
      </c>
      <c r="E3230" t="s">
        <v>182</v>
      </c>
      <c r="F3230" t="s">
        <v>500</v>
      </c>
      <c r="G3230" t="s">
        <v>216</v>
      </c>
      <c r="H3230">
        <v>53142</v>
      </c>
      <c r="I3230" t="s">
        <v>214</v>
      </c>
      <c r="J3230" t="s">
        <v>186</v>
      </c>
      <c r="K3230" t="s">
        <v>187</v>
      </c>
      <c r="L3230" s="90">
        <v>512.94000000000005</v>
      </c>
      <c r="M3230">
        <v>3</v>
      </c>
      <c r="N3230">
        <v>0</v>
      </c>
      <c r="O3230" s="90">
        <v>97.458600000000004</v>
      </c>
      <c r="P3230"/>
      <c r="Q3230"/>
    </row>
    <row r="3231" spans="1:17" x14ac:dyDescent="0.25">
      <c r="A3231" t="s">
        <v>4081</v>
      </c>
      <c r="B3231" s="66">
        <v>43690</v>
      </c>
      <c r="C3231" t="s">
        <v>195</v>
      </c>
      <c r="D3231" t="s">
        <v>211</v>
      </c>
      <c r="E3231" t="s">
        <v>182</v>
      </c>
      <c r="F3231" t="s">
        <v>241</v>
      </c>
      <c r="G3231" t="s">
        <v>242</v>
      </c>
      <c r="H3231">
        <v>10009</v>
      </c>
      <c r="I3231" t="s">
        <v>224</v>
      </c>
      <c r="J3231" t="s">
        <v>186</v>
      </c>
      <c r="K3231" t="s">
        <v>188</v>
      </c>
      <c r="L3231" s="90">
        <v>172.76400000000001</v>
      </c>
      <c r="M3231">
        <v>2</v>
      </c>
      <c r="N3231">
        <v>0.1</v>
      </c>
      <c r="O3231" s="90">
        <v>13.437200000000001</v>
      </c>
      <c r="P3231"/>
      <c r="Q3231"/>
    </row>
    <row r="3232" spans="1:17" x14ac:dyDescent="0.25">
      <c r="A3232" t="s">
        <v>4082</v>
      </c>
      <c r="B3232" s="66">
        <v>43690</v>
      </c>
      <c r="C3232" t="s">
        <v>180</v>
      </c>
      <c r="D3232" t="s">
        <v>211</v>
      </c>
      <c r="E3232" t="s">
        <v>182</v>
      </c>
      <c r="F3232" t="s">
        <v>671</v>
      </c>
      <c r="G3232" t="s">
        <v>191</v>
      </c>
      <c r="H3232">
        <v>94526</v>
      </c>
      <c r="I3232" t="s">
        <v>192</v>
      </c>
      <c r="J3232" t="s">
        <v>193</v>
      </c>
      <c r="K3232" t="s">
        <v>201</v>
      </c>
      <c r="L3232" s="90">
        <v>8.8000000000000007</v>
      </c>
      <c r="M3232">
        <v>5</v>
      </c>
      <c r="N3232">
        <v>0</v>
      </c>
      <c r="O3232" s="90">
        <v>4.2240000000000002</v>
      </c>
      <c r="P3232"/>
      <c r="Q3232"/>
    </row>
    <row r="3233" spans="1:17" x14ac:dyDescent="0.25">
      <c r="A3233" t="s">
        <v>4083</v>
      </c>
      <c r="B3233" s="66">
        <v>43690</v>
      </c>
      <c r="C3233" t="s">
        <v>228</v>
      </c>
      <c r="D3233" t="s">
        <v>189</v>
      </c>
      <c r="E3233" t="s">
        <v>182</v>
      </c>
      <c r="F3233" t="s">
        <v>355</v>
      </c>
      <c r="G3233" t="s">
        <v>197</v>
      </c>
      <c r="H3233">
        <v>32216</v>
      </c>
      <c r="I3233" t="s">
        <v>185</v>
      </c>
      <c r="J3233" t="s">
        <v>186</v>
      </c>
      <c r="K3233" t="s">
        <v>188</v>
      </c>
      <c r="L3233" s="90">
        <v>207.98400000000001</v>
      </c>
      <c r="M3233">
        <v>2</v>
      </c>
      <c r="N3233">
        <v>0.2</v>
      </c>
      <c r="O3233" s="90">
        <v>28.597799999999999</v>
      </c>
      <c r="P3233"/>
      <c r="Q3233"/>
    </row>
    <row r="3234" spans="1:17" x14ac:dyDescent="0.25">
      <c r="A3234" t="s">
        <v>4084</v>
      </c>
      <c r="B3234" s="66">
        <v>43691</v>
      </c>
      <c r="C3234" t="s">
        <v>195</v>
      </c>
      <c r="D3234" t="s">
        <v>181</v>
      </c>
      <c r="E3234" t="s">
        <v>182</v>
      </c>
      <c r="F3234" t="s">
        <v>335</v>
      </c>
      <c r="G3234" t="s">
        <v>293</v>
      </c>
      <c r="H3234">
        <v>6040</v>
      </c>
      <c r="I3234" t="s">
        <v>224</v>
      </c>
      <c r="J3234" t="s">
        <v>202</v>
      </c>
      <c r="K3234" t="s">
        <v>203</v>
      </c>
      <c r="L3234" s="90">
        <v>257.98</v>
      </c>
      <c r="M3234">
        <v>2</v>
      </c>
      <c r="N3234">
        <v>0</v>
      </c>
      <c r="O3234" s="90">
        <v>74.8142</v>
      </c>
      <c r="P3234"/>
      <c r="Q3234"/>
    </row>
    <row r="3235" spans="1:17" x14ac:dyDescent="0.25">
      <c r="A3235" t="s">
        <v>4085</v>
      </c>
      <c r="B3235" s="66">
        <v>43691</v>
      </c>
      <c r="C3235" t="s">
        <v>195</v>
      </c>
      <c r="D3235" t="s">
        <v>189</v>
      </c>
      <c r="E3235" t="s">
        <v>182</v>
      </c>
      <c r="F3235" t="s">
        <v>241</v>
      </c>
      <c r="G3235" t="s">
        <v>242</v>
      </c>
      <c r="H3235">
        <v>10009</v>
      </c>
      <c r="I3235" t="s">
        <v>224</v>
      </c>
      <c r="J3235" t="s">
        <v>193</v>
      </c>
      <c r="K3235" t="s">
        <v>208</v>
      </c>
      <c r="L3235" s="90">
        <v>40.99</v>
      </c>
      <c r="M3235">
        <v>1</v>
      </c>
      <c r="N3235">
        <v>0</v>
      </c>
      <c r="O3235" s="90">
        <v>20.085100000000001</v>
      </c>
      <c r="P3235"/>
      <c r="Q3235"/>
    </row>
    <row r="3236" spans="1:17" x14ac:dyDescent="0.25">
      <c r="A3236" t="s">
        <v>4086</v>
      </c>
      <c r="B3236" s="66">
        <v>43691</v>
      </c>
      <c r="C3236" t="s">
        <v>180</v>
      </c>
      <c r="D3236" t="s">
        <v>181</v>
      </c>
      <c r="E3236" t="s">
        <v>182</v>
      </c>
      <c r="F3236" t="s">
        <v>292</v>
      </c>
      <c r="G3236" t="s">
        <v>293</v>
      </c>
      <c r="H3236">
        <v>6824</v>
      </c>
      <c r="I3236" t="s">
        <v>224</v>
      </c>
      <c r="J3236" t="s">
        <v>202</v>
      </c>
      <c r="K3236" t="s">
        <v>203</v>
      </c>
      <c r="L3236" s="90">
        <v>832.93</v>
      </c>
      <c r="M3236">
        <v>7</v>
      </c>
      <c r="N3236">
        <v>0</v>
      </c>
      <c r="O3236" s="90">
        <v>233.22040000000001</v>
      </c>
      <c r="P3236"/>
      <c r="Q3236"/>
    </row>
    <row r="3237" spans="1:17" x14ac:dyDescent="0.25">
      <c r="A3237" t="s">
        <v>4087</v>
      </c>
      <c r="B3237" s="66">
        <v>43691</v>
      </c>
      <c r="C3237" t="s">
        <v>195</v>
      </c>
      <c r="D3237" t="s">
        <v>181</v>
      </c>
      <c r="E3237" t="s">
        <v>182</v>
      </c>
      <c r="F3237" t="s">
        <v>387</v>
      </c>
      <c r="G3237" t="s">
        <v>270</v>
      </c>
      <c r="H3237">
        <v>44105</v>
      </c>
      <c r="I3237" t="s">
        <v>224</v>
      </c>
      <c r="J3237" t="s">
        <v>193</v>
      </c>
      <c r="K3237" t="s">
        <v>208</v>
      </c>
      <c r="L3237" s="90">
        <v>24.783999999999999</v>
      </c>
      <c r="M3237">
        <v>1</v>
      </c>
      <c r="N3237">
        <v>0.2</v>
      </c>
      <c r="O3237" s="90">
        <v>7.7450000000000001</v>
      </c>
      <c r="P3237"/>
      <c r="Q3237"/>
    </row>
    <row r="3238" spans="1:17" x14ac:dyDescent="0.25">
      <c r="A3238" t="s">
        <v>4088</v>
      </c>
      <c r="B3238" s="66">
        <v>43691</v>
      </c>
      <c r="C3238" t="s">
        <v>195</v>
      </c>
      <c r="D3238" t="s">
        <v>189</v>
      </c>
      <c r="E3238" t="s">
        <v>182</v>
      </c>
      <c r="F3238" t="s">
        <v>668</v>
      </c>
      <c r="G3238" t="s">
        <v>216</v>
      </c>
      <c r="H3238">
        <v>54601</v>
      </c>
      <c r="I3238" t="s">
        <v>214</v>
      </c>
      <c r="J3238" t="s">
        <v>186</v>
      </c>
      <c r="K3238" t="s">
        <v>188</v>
      </c>
      <c r="L3238" s="90">
        <v>201.96</v>
      </c>
      <c r="M3238">
        <v>2</v>
      </c>
      <c r="N3238">
        <v>0</v>
      </c>
      <c r="O3238" s="90">
        <v>50.49</v>
      </c>
      <c r="P3238"/>
      <c r="Q3238"/>
    </row>
    <row r="3239" spans="1:17" x14ac:dyDescent="0.25">
      <c r="A3239" t="s">
        <v>4089</v>
      </c>
      <c r="B3239" s="66">
        <v>43691</v>
      </c>
      <c r="C3239" t="s">
        <v>195</v>
      </c>
      <c r="D3239" t="s">
        <v>211</v>
      </c>
      <c r="E3239" t="s">
        <v>182</v>
      </c>
      <c r="F3239" t="s">
        <v>516</v>
      </c>
      <c r="G3239" t="s">
        <v>197</v>
      </c>
      <c r="H3239">
        <v>32712</v>
      </c>
      <c r="I3239" t="s">
        <v>185</v>
      </c>
      <c r="J3239" t="s">
        <v>193</v>
      </c>
      <c r="K3239" t="s">
        <v>204</v>
      </c>
      <c r="L3239" s="90">
        <v>9.8879999999999999</v>
      </c>
      <c r="M3239">
        <v>2</v>
      </c>
      <c r="N3239">
        <v>0.7</v>
      </c>
      <c r="O3239" s="90">
        <v>6.9215999999999998</v>
      </c>
      <c r="P3239"/>
      <c r="Q3239"/>
    </row>
    <row r="3240" spans="1:17" x14ac:dyDescent="0.25">
      <c r="A3240" t="s">
        <v>4090</v>
      </c>
      <c r="B3240" s="66">
        <v>43692</v>
      </c>
      <c r="C3240" t="s">
        <v>195</v>
      </c>
      <c r="D3240" t="s">
        <v>181</v>
      </c>
      <c r="E3240" t="s">
        <v>182</v>
      </c>
      <c r="F3240" t="s">
        <v>309</v>
      </c>
      <c r="G3240" t="s">
        <v>234</v>
      </c>
      <c r="H3240">
        <v>55044</v>
      </c>
      <c r="I3240" t="s">
        <v>214</v>
      </c>
      <c r="J3240" t="s">
        <v>193</v>
      </c>
      <c r="K3240" t="s">
        <v>201</v>
      </c>
      <c r="L3240" s="90">
        <v>19.68</v>
      </c>
      <c r="M3240">
        <v>6</v>
      </c>
      <c r="N3240">
        <v>0</v>
      </c>
      <c r="O3240" s="90">
        <v>5.7072000000000003</v>
      </c>
      <c r="P3240"/>
      <c r="Q3240"/>
    </row>
    <row r="3241" spans="1:17" x14ac:dyDescent="0.25">
      <c r="A3241" t="s">
        <v>4091</v>
      </c>
      <c r="B3241" s="66">
        <v>43692</v>
      </c>
      <c r="C3241" t="s">
        <v>228</v>
      </c>
      <c r="D3241" t="s">
        <v>189</v>
      </c>
      <c r="E3241" t="s">
        <v>182</v>
      </c>
      <c r="F3241" t="s">
        <v>393</v>
      </c>
      <c r="G3241" t="s">
        <v>197</v>
      </c>
      <c r="H3241">
        <v>32137</v>
      </c>
      <c r="I3241" t="s">
        <v>185</v>
      </c>
      <c r="J3241" t="s">
        <v>193</v>
      </c>
      <c r="K3241" t="s">
        <v>204</v>
      </c>
      <c r="L3241" s="90">
        <v>9.81</v>
      </c>
      <c r="M3241">
        <v>5</v>
      </c>
      <c r="N3241">
        <v>0.7</v>
      </c>
      <c r="O3241" s="90">
        <v>6.867</v>
      </c>
      <c r="P3241"/>
      <c r="Q3241"/>
    </row>
    <row r="3242" spans="1:17" x14ac:dyDescent="0.25">
      <c r="A3242" t="s">
        <v>4092</v>
      </c>
      <c r="B3242" s="66">
        <v>43692</v>
      </c>
      <c r="C3242" t="s">
        <v>195</v>
      </c>
      <c r="D3242" t="s">
        <v>181</v>
      </c>
      <c r="E3242" t="s">
        <v>182</v>
      </c>
      <c r="F3242" t="s">
        <v>209</v>
      </c>
      <c r="G3242" t="s">
        <v>210</v>
      </c>
      <c r="H3242">
        <v>98105</v>
      </c>
      <c r="I3242" t="s">
        <v>192</v>
      </c>
      <c r="J3242" t="s">
        <v>193</v>
      </c>
      <c r="K3242" t="s">
        <v>243</v>
      </c>
      <c r="L3242" s="90">
        <v>22.96</v>
      </c>
      <c r="M3242">
        <v>2</v>
      </c>
      <c r="N3242">
        <v>0</v>
      </c>
      <c r="O3242" s="90">
        <v>10.7912</v>
      </c>
      <c r="P3242"/>
      <c r="Q3242"/>
    </row>
    <row r="3243" spans="1:17" x14ac:dyDescent="0.25">
      <c r="A3243" t="s">
        <v>4093</v>
      </c>
      <c r="B3243" s="66">
        <v>43692</v>
      </c>
      <c r="C3243" t="s">
        <v>195</v>
      </c>
      <c r="D3243" t="s">
        <v>181</v>
      </c>
      <c r="E3243" t="s">
        <v>182</v>
      </c>
      <c r="F3243" t="s">
        <v>376</v>
      </c>
      <c r="G3243" t="s">
        <v>261</v>
      </c>
      <c r="H3243">
        <v>97301</v>
      </c>
      <c r="I3243" t="s">
        <v>192</v>
      </c>
      <c r="J3243" t="s">
        <v>202</v>
      </c>
      <c r="K3243" t="s">
        <v>168</v>
      </c>
      <c r="L3243" s="90">
        <v>103.92</v>
      </c>
      <c r="M3243">
        <v>10</v>
      </c>
      <c r="N3243">
        <v>0.2</v>
      </c>
      <c r="O3243" s="90">
        <v>18.186</v>
      </c>
      <c r="P3243"/>
      <c r="Q3243"/>
    </row>
    <row r="3244" spans="1:17" x14ac:dyDescent="0.25">
      <c r="A3244" t="s">
        <v>4094</v>
      </c>
      <c r="B3244" s="66">
        <v>43693</v>
      </c>
      <c r="C3244" t="s">
        <v>195</v>
      </c>
      <c r="D3244" t="s">
        <v>189</v>
      </c>
      <c r="E3244" t="s">
        <v>182</v>
      </c>
      <c r="F3244" t="s">
        <v>245</v>
      </c>
      <c r="G3244" t="s">
        <v>231</v>
      </c>
      <c r="H3244">
        <v>60610</v>
      </c>
      <c r="I3244" t="s">
        <v>214</v>
      </c>
      <c r="J3244" t="s">
        <v>186</v>
      </c>
      <c r="K3244" t="s">
        <v>200</v>
      </c>
      <c r="L3244" s="90">
        <v>34.503999999999998</v>
      </c>
      <c r="M3244">
        <v>2</v>
      </c>
      <c r="N3244">
        <v>0.6</v>
      </c>
      <c r="O3244" s="90">
        <v>15.5268</v>
      </c>
      <c r="P3244"/>
      <c r="Q3244"/>
    </row>
    <row r="3245" spans="1:17" x14ac:dyDescent="0.25">
      <c r="A3245" t="s">
        <v>4095</v>
      </c>
      <c r="B3245" s="66">
        <v>43693</v>
      </c>
      <c r="C3245" t="s">
        <v>195</v>
      </c>
      <c r="D3245" t="s">
        <v>189</v>
      </c>
      <c r="E3245" t="s">
        <v>182</v>
      </c>
      <c r="F3245" t="s">
        <v>271</v>
      </c>
      <c r="G3245" t="s">
        <v>252</v>
      </c>
      <c r="H3245">
        <v>37620</v>
      </c>
      <c r="I3245" t="s">
        <v>185</v>
      </c>
      <c r="J3245" t="s">
        <v>193</v>
      </c>
      <c r="K3245" t="s">
        <v>204</v>
      </c>
      <c r="L3245" s="90">
        <v>2.8079999999999998</v>
      </c>
      <c r="M3245">
        <v>3</v>
      </c>
      <c r="N3245">
        <v>0.7</v>
      </c>
      <c r="O3245" s="90">
        <v>1.9656</v>
      </c>
      <c r="P3245"/>
      <c r="Q3245"/>
    </row>
    <row r="3246" spans="1:17" x14ac:dyDescent="0.25">
      <c r="A3246" t="s">
        <v>4096</v>
      </c>
      <c r="B3246" s="66">
        <v>43693</v>
      </c>
      <c r="C3246" t="s">
        <v>195</v>
      </c>
      <c r="D3246" t="s">
        <v>189</v>
      </c>
      <c r="E3246" t="s">
        <v>182</v>
      </c>
      <c r="F3246" t="s">
        <v>299</v>
      </c>
      <c r="G3246" t="s">
        <v>270</v>
      </c>
      <c r="H3246">
        <v>44312</v>
      </c>
      <c r="I3246" t="s">
        <v>224</v>
      </c>
      <c r="J3246" t="s">
        <v>202</v>
      </c>
      <c r="K3246" t="s">
        <v>203</v>
      </c>
      <c r="L3246" s="90">
        <v>259.89600000000002</v>
      </c>
      <c r="M3246">
        <v>2</v>
      </c>
      <c r="N3246">
        <v>0.4</v>
      </c>
      <c r="O3246" s="90">
        <v>56.3108</v>
      </c>
      <c r="P3246"/>
      <c r="Q3246"/>
    </row>
    <row r="3247" spans="1:17" x14ac:dyDescent="0.25">
      <c r="A3247" t="s">
        <v>4097</v>
      </c>
      <c r="B3247" s="66">
        <v>43694</v>
      </c>
      <c r="C3247" t="s">
        <v>180</v>
      </c>
      <c r="D3247" t="s">
        <v>189</v>
      </c>
      <c r="E3247" t="s">
        <v>182</v>
      </c>
      <c r="F3247" t="s">
        <v>301</v>
      </c>
      <c r="G3247" t="s">
        <v>213</v>
      </c>
      <c r="H3247">
        <v>75081</v>
      </c>
      <c r="I3247" t="s">
        <v>214</v>
      </c>
      <c r="J3247" t="s">
        <v>202</v>
      </c>
      <c r="K3247" t="s">
        <v>203</v>
      </c>
      <c r="L3247" s="90">
        <v>381.57600000000002</v>
      </c>
      <c r="M3247">
        <v>3</v>
      </c>
      <c r="N3247">
        <v>0.2</v>
      </c>
      <c r="O3247" s="90">
        <v>28.618200000000002</v>
      </c>
      <c r="P3247"/>
      <c r="Q3247"/>
    </row>
    <row r="3248" spans="1:17" x14ac:dyDescent="0.25">
      <c r="A3248" t="s">
        <v>4098</v>
      </c>
      <c r="B3248" s="66">
        <v>43694</v>
      </c>
      <c r="C3248" t="s">
        <v>228</v>
      </c>
      <c r="D3248" t="s">
        <v>181</v>
      </c>
      <c r="E3248" t="s">
        <v>182</v>
      </c>
      <c r="F3248" t="s">
        <v>282</v>
      </c>
      <c r="G3248" t="s">
        <v>247</v>
      </c>
      <c r="H3248">
        <v>85254</v>
      </c>
      <c r="I3248" t="s">
        <v>192</v>
      </c>
      <c r="J3248" t="s">
        <v>193</v>
      </c>
      <c r="K3248" t="s">
        <v>226</v>
      </c>
      <c r="L3248" s="90">
        <v>7.08</v>
      </c>
      <c r="M3248">
        <v>3</v>
      </c>
      <c r="N3248">
        <v>0.2</v>
      </c>
      <c r="O3248" s="90">
        <v>2.4780000000000002</v>
      </c>
      <c r="P3248"/>
      <c r="Q3248"/>
    </row>
    <row r="3249" spans="1:17" x14ac:dyDescent="0.25">
      <c r="A3249" t="s">
        <v>4099</v>
      </c>
      <c r="B3249" s="66">
        <v>43694</v>
      </c>
      <c r="C3249" t="s">
        <v>228</v>
      </c>
      <c r="D3249" t="s">
        <v>189</v>
      </c>
      <c r="E3249" t="s">
        <v>182</v>
      </c>
      <c r="F3249" t="s">
        <v>209</v>
      </c>
      <c r="G3249" t="s">
        <v>210</v>
      </c>
      <c r="H3249">
        <v>98105</v>
      </c>
      <c r="I3249" t="s">
        <v>192</v>
      </c>
      <c r="J3249" t="s">
        <v>186</v>
      </c>
      <c r="K3249" t="s">
        <v>200</v>
      </c>
      <c r="L3249" s="90">
        <v>12.18</v>
      </c>
      <c r="M3249">
        <v>7</v>
      </c>
      <c r="N3249">
        <v>0</v>
      </c>
      <c r="O3249" s="90">
        <v>3.8976000000000002</v>
      </c>
      <c r="P3249"/>
      <c r="Q3249"/>
    </row>
    <row r="3250" spans="1:17" x14ac:dyDescent="0.25">
      <c r="A3250" t="s">
        <v>4100</v>
      </c>
      <c r="B3250" s="66">
        <v>43694</v>
      </c>
      <c r="C3250" t="s">
        <v>195</v>
      </c>
      <c r="D3250" t="s">
        <v>181</v>
      </c>
      <c r="E3250" t="s">
        <v>182</v>
      </c>
      <c r="F3250" t="s">
        <v>222</v>
      </c>
      <c r="G3250" t="s">
        <v>223</v>
      </c>
      <c r="H3250">
        <v>19134</v>
      </c>
      <c r="I3250" t="s">
        <v>224</v>
      </c>
      <c r="J3250" t="s">
        <v>202</v>
      </c>
      <c r="K3250" t="s">
        <v>203</v>
      </c>
      <c r="L3250" s="90">
        <v>55.188000000000002</v>
      </c>
      <c r="M3250">
        <v>2</v>
      </c>
      <c r="N3250">
        <v>0.4</v>
      </c>
      <c r="O3250" s="90">
        <v>10.117800000000001</v>
      </c>
      <c r="P3250"/>
      <c r="Q3250"/>
    </row>
    <row r="3251" spans="1:17" x14ac:dyDescent="0.25">
      <c r="A3251" t="s">
        <v>4101</v>
      </c>
      <c r="B3251" s="66">
        <v>43694</v>
      </c>
      <c r="C3251" t="s">
        <v>195</v>
      </c>
      <c r="D3251" t="s">
        <v>189</v>
      </c>
      <c r="E3251" t="s">
        <v>182</v>
      </c>
      <c r="F3251" t="s">
        <v>227</v>
      </c>
      <c r="G3251" t="s">
        <v>213</v>
      </c>
      <c r="H3251">
        <v>77095</v>
      </c>
      <c r="I3251" t="s">
        <v>214</v>
      </c>
      <c r="J3251" t="s">
        <v>193</v>
      </c>
      <c r="K3251" t="s">
        <v>208</v>
      </c>
      <c r="L3251" s="90">
        <v>98.376000000000005</v>
      </c>
      <c r="M3251">
        <v>3</v>
      </c>
      <c r="N3251">
        <v>0.2</v>
      </c>
      <c r="O3251" s="90">
        <v>35.661299999999997</v>
      </c>
      <c r="P3251"/>
      <c r="Q3251"/>
    </row>
    <row r="3252" spans="1:17" x14ac:dyDescent="0.25">
      <c r="A3252" t="s">
        <v>4102</v>
      </c>
      <c r="B3252" s="66">
        <v>43694</v>
      </c>
      <c r="C3252" t="s">
        <v>195</v>
      </c>
      <c r="D3252" t="s">
        <v>211</v>
      </c>
      <c r="E3252" t="s">
        <v>182</v>
      </c>
      <c r="F3252" t="s">
        <v>349</v>
      </c>
      <c r="G3252" t="s">
        <v>184</v>
      </c>
      <c r="H3252">
        <v>40214</v>
      </c>
      <c r="I3252" t="s">
        <v>185</v>
      </c>
      <c r="J3252" t="s">
        <v>193</v>
      </c>
      <c r="K3252" t="s">
        <v>204</v>
      </c>
      <c r="L3252" s="90">
        <v>135.09</v>
      </c>
      <c r="M3252">
        <v>9</v>
      </c>
      <c r="N3252">
        <v>0</v>
      </c>
      <c r="O3252" s="90">
        <v>62.141399999999997</v>
      </c>
      <c r="P3252"/>
      <c r="Q3252"/>
    </row>
    <row r="3253" spans="1:17" x14ac:dyDescent="0.25">
      <c r="A3253" t="s">
        <v>4103</v>
      </c>
      <c r="B3253" s="66">
        <v>43694</v>
      </c>
      <c r="C3253" t="s">
        <v>195</v>
      </c>
      <c r="D3253" t="s">
        <v>181</v>
      </c>
      <c r="E3253" t="s">
        <v>182</v>
      </c>
      <c r="F3253" t="s">
        <v>300</v>
      </c>
      <c r="G3253" t="s">
        <v>264</v>
      </c>
      <c r="H3253">
        <v>80219</v>
      </c>
      <c r="I3253" t="s">
        <v>192</v>
      </c>
      <c r="J3253" t="s">
        <v>193</v>
      </c>
      <c r="K3253" t="s">
        <v>201</v>
      </c>
      <c r="L3253" s="90">
        <v>43.176000000000002</v>
      </c>
      <c r="M3253">
        <v>3</v>
      </c>
      <c r="N3253">
        <v>0.2</v>
      </c>
      <c r="O3253" s="90">
        <v>4.3175999999999997</v>
      </c>
      <c r="P3253"/>
      <c r="Q3253"/>
    </row>
    <row r="3254" spans="1:17" x14ac:dyDescent="0.25">
      <c r="A3254" t="s">
        <v>4104</v>
      </c>
      <c r="B3254" s="66">
        <v>43694</v>
      </c>
      <c r="C3254" t="s">
        <v>195</v>
      </c>
      <c r="D3254" t="s">
        <v>189</v>
      </c>
      <c r="E3254" t="s">
        <v>182</v>
      </c>
      <c r="F3254" t="s">
        <v>365</v>
      </c>
      <c r="G3254" t="s">
        <v>264</v>
      </c>
      <c r="H3254">
        <v>80134</v>
      </c>
      <c r="I3254" t="s">
        <v>192</v>
      </c>
      <c r="J3254" t="s">
        <v>193</v>
      </c>
      <c r="K3254" t="s">
        <v>204</v>
      </c>
      <c r="L3254" s="90">
        <v>2.3759999999999999</v>
      </c>
      <c r="M3254">
        <v>3</v>
      </c>
      <c r="N3254">
        <v>0.7</v>
      </c>
      <c r="O3254" s="90">
        <v>1.9008</v>
      </c>
      <c r="P3254"/>
      <c r="Q3254"/>
    </row>
    <row r="3255" spans="1:17" x14ac:dyDescent="0.25">
      <c r="A3255" t="s">
        <v>4105</v>
      </c>
      <c r="B3255" s="66">
        <v>43695</v>
      </c>
      <c r="C3255" t="s">
        <v>195</v>
      </c>
      <c r="D3255" t="s">
        <v>189</v>
      </c>
      <c r="E3255" t="s">
        <v>182</v>
      </c>
      <c r="F3255" t="s">
        <v>222</v>
      </c>
      <c r="G3255" t="s">
        <v>223</v>
      </c>
      <c r="H3255">
        <v>19120</v>
      </c>
      <c r="I3255" t="s">
        <v>224</v>
      </c>
      <c r="J3255" t="s">
        <v>193</v>
      </c>
      <c r="K3255" t="s">
        <v>243</v>
      </c>
      <c r="L3255" s="90">
        <v>10.584</v>
      </c>
      <c r="M3255">
        <v>7</v>
      </c>
      <c r="N3255">
        <v>0.2</v>
      </c>
      <c r="O3255" s="90">
        <v>2.3814000000000002</v>
      </c>
      <c r="P3255"/>
      <c r="Q3255"/>
    </row>
    <row r="3256" spans="1:17" x14ac:dyDescent="0.25">
      <c r="A3256" t="s">
        <v>4106</v>
      </c>
      <c r="B3256" s="66">
        <v>43695</v>
      </c>
      <c r="C3256" t="s">
        <v>195</v>
      </c>
      <c r="D3256" t="s">
        <v>211</v>
      </c>
      <c r="E3256" t="s">
        <v>182</v>
      </c>
      <c r="F3256" t="s">
        <v>280</v>
      </c>
      <c r="G3256" t="s">
        <v>238</v>
      </c>
      <c r="H3256">
        <v>19711</v>
      </c>
      <c r="I3256" t="s">
        <v>224</v>
      </c>
      <c r="J3256" t="s">
        <v>193</v>
      </c>
      <c r="K3256" t="s">
        <v>201</v>
      </c>
      <c r="L3256" s="90">
        <v>8.64</v>
      </c>
      <c r="M3256">
        <v>3</v>
      </c>
      <c r="N3256">
        <v>0</v>
      </c>
      <c r="O3256" s="90">
        <v>2.5055999999999998</v>
      </c>
      <c r="P3256"/>
      <c r="Q3256"/>
    </row>
    <row r="3257" spans="1:17" x14ac:dyDescent="0.25">
      <c r="A3257" t="s">
        <v>4107</v>
      </c>
      <c r="B3257" s="66">
        <v>43695</v>
      </c>
      <c r="C3257" t="s">
        <v>180</v>
      </c>
      <c r="D3257" t="s">
        <v>181</v>
      </c>
      <c r="E3257" t="s">
        <v>182</v>
      </c>
      <c r="F3257" t="s">
        <v>366</v>
      </c>
      <c r="G3257" t="s">
        <v>333</v>
      </c>
      <c r="H3257">
        <v>30318</v>
      </c>
      <c r="I3257" t="s">
        <v>185</v>
      </c>
      <c r="J3257" t="s">
        <v>202</v>
      </c>
      <c r="K3257" t="s">
        <v>168</v>
      </c>
      <c r="L3257" s="90">
        <v>499.98</v>
      </c>
      <c r="M3257">
        <v>2</v>
      </c>
      <c r="N3257">
        <v>0</v>
      </c>
      <c r="O3257" s="90">
        <v>114.9954</v>
      </c>
      <c r="P3257"/>
      <c r="Q3257"/>
    </row>
    <row r="3258" spans="1:17" x14ac:dyDescent="0.25">
      <c r="A3258" t="s">
        <v>4108</v>
      </c>
      <c r="B3258" s="66">
        <v>43695</v>
      </c>
      <c r="C3258" t="s">
        <v>195</v>
      </c>
      <c r="D3258" t="s">
        <v>211</v>
      </c>
      <c r="E3258" t="s">
        <v>182</v>
      </c>
      <c r="F3258" t="s">
        <v>751</v>
      </c>
      <c r="G3258" t="s">
        <v>191</v>
      </c>
      <c r="H3258">
        <v>91505</v>
      </c>
      <c r="I3258" t="s">
        <v>192</v>
      </c>
      <c r="J3258" t="s">
        <v>193</v>
      </c>
      <c r="K3258" t="s">
        <v>199</v>
      </c>
      <c r="L3258" s="90">
        <v>1856.19</v>
      </c>
      <c r="M3258">
        <v>7</v>
      </c>
      <c r="N3258">
        <v>0</v>
      </c>
      <c r="O3258" s="90">
        <v>334.11419999999998</v>
      </c>
      <c r="P3258"/>
      <c r="Q3258"/>
    </row>
    <row r="3259" spans="1:17" x14ac:dyDescent="0.25">
      <c r="A3259" t="s">
        <v>4109</v>
      </c>
      <c r="B3259" s="66">
        <v>43696</v>
      </c>
      <c r="C3259" t="s">
        <v>195</v>
      </c>
      <c r="D3259" t="s">
        <v>181</v>
      </c>
      <c r="E3259" t="s">
        <v>182</v>
      </c>
      <c r="F3259" t="s">
        <v>339</v>
      </c>
      <c r="G3259" t="s">
        <v>197</v>
      </c>
      <c r="H3259">
        <v>33024</v>
      </c>
      <c r="I3259" t="s">
        <v>185</v>
      </c>
      <c r="J3259" t="s">
        <v>193</v>
      </c>
      <c r="K3259" t="s">
        <v>205</v>
      </c>
      <c r="L3259" s="90">
        <v>5.2</v>
      </c>
      <c r="M3259">
        <v>2</v>
      </c>
      <c r="N3259">
        <v>0.2</v>
      </c>
      <c r="O3259" s="90">
        <v>0.58499999999999996</v>
      </c>
      <c r="P3259"/>
      <c r="Q3259"/>
    </row>
    <row r="3260" spans="1:17" x14ac:dyDescent="0.25">
      <c r="A3260" t="s">
        <v>4110</v>
      </c>
      <c r="B3260" s="66">
        <v>43696</v>
      </c>
      <c r="C3260" t="s">
        <v>195</v>
      </c>
      <c r="D3260" t="s">
        <v>189</v>
      </c>
      <c r="E3260" t="s">
        <v>182</v>
      </c>
      <c r="F3260" t="s">
        <v>301</v>
      </c>
      <c r="G3260" t="s">
        <v>213</v>
      </c>
      <c r="H3260">
        <v>75220</v>
      </c>
      <c r="I3260" t="s">
        <v>214</v>
      </c>
      <c r="J3260" t="s">
        <v>193</v>
      </c>
      <c r="K3260" t="s">
        <v>226</v>
      </c>
      <c r="L3260" s="90">
        <v>149.352</v>
      </c>
      <c r="M3260">
        <v>3</v>
      </c>
      <c r="N3260">
        <v>0.2</v>
      </c>
      <c r="O3260" s="90">
        <v>50.406300000000002</v>
      </c>
      <c r="P3260"/>
      <c r="Q3260"/>
    </row>
    <row r="3261" spans="1:17" x14ac:dyDescent="0.25">
      <c r="A3261" t="s">
        <v>4111</v>
      </c>
      <c r="B3261" s="66">
        <v>43696</v>
      </c>
      <c r="C3261" t="s">
        <v>195</v>
      </c>
      <c r="D3261" t="s">
        <v>189</v>
      </c>
      <c r="E3261" t="s">
        <v>182</v>
      </c>
      <c r="F3261" t="s">
        <v>557</v>
      </c>
      <c r="G3261" t="s">
        <v>191</v>
      </c>
      <c r="H3261">
        <v>91360</v>
      </c>
      <c r="I3261" t="s">
        <v>192</v>
      </c>
      <c r="J3261" t="s">
        <v>186</v>
      </c>
      <c r="K3261" t="s">
        <v>200</v>
      </c>
      <c r="L3261" s="90">
        <v>22.72</v>
      </c>
      <c r="M3261">
        <v>1</v>
      </c>
      <c r="N3261">
        <v>0</v>
      </c>
      <c r="O3261" s="90">
        <v>9.3152000000000008</v>
      </c>
      <c r="P3261"/>
      <c r="Q3261"/>
    </row>
    <row r="3262" spans="1:17" x14ac:dyDescent="0.25">
      <c r="A3262" t="s">
        <v>4112</v>
      </c>
      <c r="B3262" s="66">
        <v>43696</v>
      </c>
      <c r="C3262" t="s">
        <v>195</v>
      </c>
      <c r="D3262" t="s">
        <v>181</v>
      </c>
      <c r="E3262" t="s">
        <v>182</v>
      </c>
      <c r="F3262" t="s">
        <v>219</v>
      </c>
      <c r="G3262" t="s">
        <v>191</v>
      </c>
      <c r="H3262">
        <v>94109</v>
      </c>
      <c r="I3262" t="s">
        <v>192</v>
      </c>
      <c r="J3262" t="s">
        <v>202</v>
      </c>
      <c r="K3262" t="s">
        <v>203</v>
      </c>
      <c r="L3262" s="90">
        <v>239.98400000000001</v>
      </c>
      <c r="M3262">
        <v>2</v>
      </c>
      <c r="N3262">
        <v>0.2</v>
      </c>
      <c r="O3262" s="90">
        <v>23.9984</v>
      </c>
      <c r="P3262"/>
      <c r="Q3262"/>
    </row>
    <row r="3263" spans="1:17" x14ac:dyDescent="0.25">
      <c r="A3263" t="s">
        <v>4113</v>
      </c>
      <c r="B3263" s="66">
        <v>43696</v>
      </c>
      <c r="C3263" t="s">
        <v>195</v>
      </c>
      <c r="D3263" t="s">
        <v>181</v>
      </c>
      <c r="E3263" t="s">
        <v>182</v>
      </c>
      <c r="F3263" t="s">
        <v>321</v>
      </c>
      <c r="G3263" t="s">
        <v>249</v>
      </c>
      <c r="H3263">
        <v>22204</v>
      </c>
      <c r="I3263" t="s">
        <v>185</v>
      </c>
      <c r="J3263" t="s">
        <v>202</v>
      </c>
      <c r="K3263" t="s">
        <v>203</v>
      </c>
      <c r="L3263" s="90">
        <v>467.97</v>
      </c>
      <c r="M3263">
        <v>3</v>
      </c>
      <c r="N3263">
        <v>0</v>
      </c>
      <c r="O3263" s="90">
        <v>140.39099999999999</v>
      </c>
      <c r="P3263"/>
      <c r="Q3263"/>
    </row>
    <row r="3264" spans="1:17" x14ac:dyDescent="0.25">
      <c r="A3264" t="s">
        <v>4114</v>
      </c>
      <c r="B3264" s="66">
        <v>43696</v>
      </c>
      <c r="C3264" t="s">
        <v>195</v>
      </c>
      <c r="D3264" t="s">
        <v>181</v>
      </c>
      <c r="E3264" t="s">
        <v>182</v>
      </c>
      <c r="F3264" t="s">
        <v>219</v>
      </c>
      <c r="G3264" t="s">
        <v>191</v>
      </c>
      <c r="H3264">
        <v>94110</v>
      </c>
      <c r="I3264" t="s">
        <v>192</v>
      </c>
      <c r="J3264" t="s">
        <v>186</v>
      </c>
      <c r="K3264" t="s">
        <v>198</v>
      </c>
      <c r="L3264" s="90">
        <v>1004.024</v>
      </c>
      <c r="M3264">
        <v>7</v>
      </c>
      <c r="N3264">
        <v>0.2</v>
      </c>
      <c r="O3264" s="90">
        <v>112.95269999999999</v>
      </c>
      <c r="P3264"/>
      <c r="Q3264"/>
    </row>
    <row r="3265" spans="1:17" x14ac:dyDescent="0.25">
      <c r="A3265" t="s">
        <v>4115</v>
      </c>
      <c r="B3265" s="66">
        <v>43696</v>
      </c>
      <c r="C3265" t="s">
        <v>195</v>
      </c>
      <c r="D3265" t="s">
        <v>181</v>
      </c>
      <c r="E3265" t="s">
        <v>182</v>
      </c>
      <c r="F3265" t="s">
        <v>376</v>
      </c>
      <c r="G3265" t="s">
        <v>249</v>
      </c>
      <c r="H3265">
        <v>24153</v>
      </c>
      <c r="I3265" t="s">
        <v>185</v>
      </c>
      <c r="J3265" t="s">
        <v>193</v>
      </c>
      <c r="K3265" t="s">
        <v>204</v>
      </c>
      <c r="L3265" s="90">
        <v>14.94</v>
      </c>
      <c r="M3265">
        <v>3</v>
      </c>
      <c r="N3265">
        <v>0</v>
      </c>
      <c r="O3265" s="90">
        <v>7.1711999999999998</v>
      </c>
      <c r="P3265"/>
      <c r="Q3265"/>
    </row>
    <row r="3266" spans="1:17" x14ac:dyDescent="0.25">
      <c r="A3266" t="s">
        <v>4116</v>
      </c>
      <c r="B3266" s="66">
        <v>43696</v>
      </c>
      <c r="C3266" t="s">
        <v>180</v>
      </c>
      <c r="D3266" t="s">
        <v>189</v>
      </c>
      <c r="E3266" t="s">
        <v>182</v>
      </c>
      <c r="F3266" t="s">
        <v>411</v>
      </c>
      <c r="G3266" t="s">
        <v>191</v>
      </c>
      <c r="H3266">
        <v>93905</v>
      </c>
      <c r="I3266" t="s">
        <v>192</v>
      </c>
      <c r="J3266" t="s">
        <v>193</v>
      </c>
      <c r="K3266" t="s">
        <v>204</v>
      </c>
      <c r="L3266" s="90">
        <v>54.896000000000001</v>
      </c>
      <c r="M3266">
        <v>2</v>
      </c>
      <c r="N3266">
        <v>0.2</v>
      </c>
      <c r="O3266" s="90">
        <v>18.5274</v>
      </c>
      <c r="P3266"/>
      <c r="Q3266"/>
    </row>
    <row r="3267" spans="1:17" x14ac:dyDescent="0.25">
      <c r="A3267" t="s">
        <v>4117</v>
      </c>
      <c r="B3267" s="66">
        <v>43697</v>
      </c>
      <c r="C3267" t="s">
        <v>180</v>
      </c>
      <c r="D3267" t="s">
        <v>189</v>
      </c>
      <c r="E3267" t="s">
        <v>182</v>
      </c>
      <c r="F3267" t="s">
        <v>272</v>
      </c>
      <c r="G3267" t="s">
        <v>238</v>
      </c>
      <c r="H3267">
        <v>19805</v>
      </c>
      <c r="I3267" t="s">
        <v>224</v>
      </c>
      <c r="J3267" t="s">
        <v>193</v>
      </c>
      <c r="K3267" t="s">
        <v>199</v>
      </c>
      <c r="L3267" s="90">
        <v>77.55</v>
      </c>
      <c r="M3267">
        <v>5</v>
      </c>
      <c r="N3267">
        <v>0</v>
      </c>
      <c r="O3267" s="90">
        <v>21.713999999999999</v>
      </c>
      <c r="P3267"/>
      <c r="Q3267"/>
    </row>
    <row r="3268" spans="1:17" x14ac:dyDescent="0.25">
      <c r="A3268" t="s">
        <v>4118</v>
      </c>
      <c r="B3268" s="66">
        <v>43697</v>
      </c>
      <c r="C3268" t="s">
        <v>195</v>
      </c>
      <c r="D3268" t="s">
        <v>181</v>
      </c>
      <c r="E3268" t="s">
        <v>182</v>
      </c>
      <c r="F3268" t="s">
        <v>190</v>
      </c>
      <c r="G3268" t="s">
        <v>191</v>
      </c>
      <c r="H3268">
        <v>90049</v>
      </c>
      <c r="I3268" t="s">
        <v>192</v>
      </c>
      <c r="J3268" t="s">
        <v>193</v>
      </c>
      <c r="K3268" t="s">
        <v>201</v>
      </c>
      <c r="L3268" s="90">
        <v>34.24</v>
      </c>
      <c r="M3268">
        <v>8</v>
      </c>
      <c r="N3268">
        <v>0</v>
      </c>
      <c r="O3268" s="90">
        <v>9.9296000000000006</v>
      </c>
      <c r="P3268"/>
      <c r="Q3268"/>
    </row>
    <row r="3269" spans="1:17" x14ac:dyDescent="0.25">
      <c r="A3269" t="s">
        <v>4119</v>
      </c>
      <c r="B3269" s="66">
        <v>43697</v>
      </c>
      <c r="C3269" t="s">
        <v>195</v>
      </c>
      <c r="D3269" t="s">
        <v>181</v>
      </c>
      <c r="E3269" t="s">
        <v>182</v>
      </c>
      <c r="F3269" t="s">
        <v>227</v>
      </c>
      <c r="G3269" t="s">
        <v>213</v>
      </c>
      <c r="H3269">
        <v>77041</v>
      </c>
      <c r="I3269" t="s">
        <v>214</v>
      </c>
      <c r="J3269" t="s">
        <v>202</v>
      </c>
      <c r="K3269" t="s">
        <v>168</v>
      </c>
      <c r="L3269" s="90">
        <v>431.928</v>
      </c>
      <c r="M3269">
        <v>9</v>
      </c>
      <c r="N3269">
        <v>0.2</v>
      </c>
      <c r="O3269" s="90">
        <v>64.789199999999994</v>
      </c>
      <c r="P3269"/>
      <c r="Q3269"/>
    </row>
    <row r="3270" spans="1:17" x14ac:dyDescent="0.25">
      <c r="A3270" t="s">
        <v>4120</v>
      </c>
      <c r="B3270" s="66">
        <v>43697</v>
      </c>
      <c r="C3270" t="s">
        <v>195</v>
      </c>
      <c r="D3270" t="s">
        <v>181</v>
      </c>
      <c r="E3270" t="s">
        <v>182</v>
      </c>
      <c r="F3270" t="s">
        <v>241</v>
      </c>
      <c r="G3270" t="s">
        <v>242</v>
      </c>
      <c r="H3270">
        <v>10009</v>
      </c>
      <c r="I3270" t="s">
        <v>224</v>
      </c>
      <c r="J3270" t="s">
        <v>186</v>
      </c>
      <c r="K3270" t="s">
        <v>188</v>
      </c>
      <c r="L3270" s="90">
        <v>145.76400000000001</v>
      </c>
      <c r="M3270">
        <v>2</v>
      </c>
      <c r="N3270">
        <v>0.1</v>
      </c>
      <c r="O3270" s="90">
        <v>3.2391999999999999</v>
      </c>
      <c r="P3270"/>
      <c r="Q3270"/>
    </row>
    <row r="3271" spans="1:17" x14ac:dyDescent="0.25">
      <c r="A3271" t="s">
        <v>4121</v>
      </c>
      <c r="B3271" s="66">
        <v>43697</v>
      </c>
      <c r="C3271" t="s">
        <v>334</v>
      </c>
      <c r="D3271" t="s">
        <v>189</v>
      </c>
      <c r="E3271" t="s">
        <v>182</v>
      </c>
      <c r="F3271" t="s">
        <v>219</v>
      </c>
      <c r="G3271" t="s">
        <v>191</v>
      </c>
      <c r="H3271">
        <v>94122</v>
      </c>
      <c r="I3271" t="s">
        <v>192</v>
      </c>
      <c r="J3271" t="s">
        <v>186</v>
      </c>
      <c r="K3271" t="s">
        <v>188</v>
      </c>
      <c r="L3271" s="90">
        <v>700.15200000000004</v>
      </c>
      <c r="M3271">
        <v>3</v>
      </c>
      <c r="N3271">
        <v>0.2</v>
      </c>
      <c r="O3271" s="90">
        <v>78.767099999999999</v>
      </c>
      <c r="P3271"/>
      <c r="Q3271"/>
    </row>
    <row r="3272" spans="1:17" x14ac:dyDescent="0.25">
      <c r="A3272" t="s">
        <v>4122</v>
      </c>
      <c r="B3272" s="66">
        <v>43698</v>
      </c>
      <c r="C3272" t="s">
        <v>195</v>
      </c>
      <c r="D3272" t="s">
        <v>181</v>
      </c>
      <c r="E3272" t="s">
        <v>182</v>
      </c>
      <c r="F3272" t="s">
        <v>487</v>
      </c>
      <c r="G3272" t="s">
        <v>213</v>
      </c>
      <c r="H3272">
        <v>79907</v>
      </c>
      <c r="I3272" t="s">
        <v>214</v>
      </c>
      <c r="J3272" t="s">
        <v>186</v>
      </c>
      <c r="K3272" t="s">
        <v>188</v>
      </c>
      <c r="L3272" s="90">
        <v>47.515999999999998</v>
      </c>
      <c r="M3272">
        <v>2</v>
      </c>
      <c r="N3272">
        <v>0.3</v>
      </c>
      <c r="O3272" s="90">
        <v>2.0364</v>
      </c>
      <c r="P3272"/>
      <c r="Q3272"/>
    </row>
    <row r="3273" spans="1:17" x14ac:dyDescent="0.25">
      <c r="A3273" t="s">
        <v>4123</v>
      </c>
      <c r="B3273" s="66">
        <v>43698</v>
      </c>
      <c r="C3273" t="s">
        <v>195</v>
      </c>
      <c r="D3273" t="s">
        <v>189</v>
      </c>
      <c r="E3273" t="s">
        <v>182</v>
      </c>
      <c r="F3273" t="s">
        <v>245</v>
      </c>
      <c r="G3273" t="s">
        <v>231</v>
      </c>
      <c r="H3273">
        <v>60610</v>
      </c>
      <c r="I3273" t="s">
        <v>214</v>
      </c>
      <c r="J3273" t="s">
        <v>186</v>
      </c>
      <c r="K3273" t="s">
        <v>200</v>
      </c>
      <c r="L3273" s="90">
        <v>16.155999999999999</v>
      </c>
      <c r="M3273">
        <v>7</v>
      </c>
      <c r="N3273">
        <v>0.6</v>
      </c>
      <c r="O3273" s="90">
        <v>12.117000000000001</v>
      </c>
      <c r="P3273"/>
      <c r="Q3273"/>
    </row>
    <row r="3274" spans="1:17" x14ac:dyDescent="0.25">
      <c r="A3274" t="s">
        <v>4124</v>
      </c>
      <c r="B3274" s="66">
        <v>43698</v>
      </c>
      <c r="C3274" t="s">
        <v>228</v>
      </c>
      <c r="D3274" t="s">
        <v>189</v>
      </c>
      <c r="E3274" t="s">
        <v>182</v>
      </c>
      <c r="F3274" t="s">
        <v>310</v>
      </c>
      <c r="G3274" t="s">
        <v>191</v>
      </c>
      <c r="H3274">
        <v>92024</v>
      </c>
      <c r="I3274" t="s">
        <v>192</v>
      </c>
      <c r="J3274" t="s">
        <v>193</v>
      </c>
      <c r="K3274" t="s">
        <v>204</v>
      </c>
      <c r="L3274" s="90">
        <v>89.695999999999998</v>
      </c>
      <c r="M3274">
        <v>4</v>
      </c>
      <c r="N3274">
        <v>0.2</v>
      </c>
      <c r="O3274" s="90">
        <v>33.636000000000003</v>
      </c>
      <c r="P3274"/>
      <c r="Q3274"/>
    </row>
    <row r="3275" spans="1:17" x14ac:dyDescent="0.25">
      <c r="A3275" t="s">
        <v>4125</v>
      </c>
      <c r="B3275" s="66">
        <v>43698</v>
      </c>
      <c r="C3275" t="s">
        <v>180</v>
      </c>
      <c r="D3275" t="s">
        <v>189</v>
      </c>
      <c r="E3275" t="s">
        <v>182</v>
      </c>
      <c r="F3275" t="s">
        <v>694</v>
      </c>
      <c r="G3275" t="s">
        <v>223</v>
      </c>
      <c r="H3275">
        <v>18018</v>
      </c>
      <c r="I3275" t="s">
        <v>224</v>
      </c>
      <c r="J3275" t="s">
        <v>186</v>
      </c>
      <c r="K3275" t="s">
        <v>200</v>
      </c>
      <c r="L3275" s="90">
        <v>33.567999999999998</v>
      </c>
      <c r="M3275">
        <v>2</v>
      </c>
      <c r="N3275">
        <v>0.2</v>
      </c>
      <c r="O3275" s="90">
        <v>5.4547999999999996</v>
      </c>
      <c r="P3275"/>
      <c r="Q3275"/>
    </row>
    <row r="3276" spans="1:17" x14ac:dyDescent="0.25">
      <c r="A3276" t="s">
        <v>4126</v>
      </c>
      <c r="B3276" s="66">
        <v>43698</v>
      </c>
      <c r="C3276" t="s">
        <v>195</v>
      </c>
      <c r="D3276" t="s">
        <v>189</v>
      </c>
      <c r="E3276" t="s">
        <v>182</v>
      </c>
      <c r="F3276" t="s">
        <v>674</v>
      </c>
      <c r="G3276" t="s">
        <v>333</v>
      </c>
      <c r="H3276">
        <v>30605</v>
      </c>
      <c r="I3276" t="s">
        <v>185</v>
      </c>
      <c r="J3276" t="s">
        <v>202</v>
      </c>
      <c r="K3276" t="s">
        <v>203</v>
      </c>
      <c r="L3276" s="90">
        <v>206.1</v>
      </c>
      <c r="M3276">
        <v>5</v>
      </c>
      <c r="N3276">
        <v>0</v>
      </c>
      <c r="O3276" s="90">
        <v>55.646999999999998</v>
      </c>
      <c r="P3276"/>
      <c r="Q3276"/>
    </row>
    <row r="3277" spans="1:17" x14ac:dyDescent="0.25">
      <c r="A3277" t="s">
        <v>4127</v>
      </c>
      <c r="B3277" s="66">
        <v>43699</v>
      </c>
      <c r="C3277" t="s">
        <v>195</v>
      </c>
      <c r="D3277" t="s">
        <v>181</v>
      </c>
      <c r="E3277" t="s">
        <v>182</v>
      </c>
      <c r="F3277" t="s">
        <v>436</v>
      </c>
      <c r="G3277" t="s">
        <v>333</v>
      </c>
      <c r="H3277">
        <v>30076</v>
      </c>
      <c r="I3277" t="s">
        <v>185</v>
      </c>
      <c r="J3277" t="s">
        <v>193</v>
      </c>
      <c r="K3277" t="s">
        <v>201</v>
      </c>
      <c r="L3277" s="90">
        <v>1.78</v>
      </c>
      <c r="M3277">
        <v>1</v>
      </c>
      <c r="N3277">
        <v>0</v>
      </c>
      <c r="O3277" s="90">
        <v>0.49840000000000001</v>
      </c>
      <c r="P3277"/>
      <c r="Q3277"/>
    </row>
    <row r="3278" spans="1:17" x14ac:dyDescent="0.25">
      <c r="A3278" t="s">
        <v>4128</v>
      </c>
      <c r="B3278" s="66">
        <v>43699</v>
      </c>
      <c r="C3278" t="s">
        <v>195</v>
      </c>
      <c r="D3278" t="s">
        <v>189</v>
      </c>
      <c r="E3278" t="s">
        <v>182</v>
      </c>
      <c r="F3278" t="s">
        <v>258</v>
      </c>
      <c r="G3278" t="s">
        <v>242</v>
      </c>
      <c r="H3278">
        <v>14609</v>
      </c>
      <c r="I3278" t="s">
        <v>224</v>
      </c>
      <c r="J3278" t="s">
        <v>186</v>
      </c>
      <c r="K3278" t="s">
        <v>200</v>
      </c>
      <c r="L3278" s="90">
        <v>69.08</v>
      </c>
      <c r="M3278">
        <v>11</v>
      </c>
      <c r="N3278">
        <v>0</v>
      </c>
      <c r="O3278" s="90">
        <v>29.0136</v>
      </c>
      <c r="P3278"/>
      <c r="Q3278"/>
    </row>
    <row r="3279" spans="1:17" x14ac:dyDescent="0.25">
      <c r="A3279" t="s">
        <v>4129</v>
      </c>
      <c r="B3279" s="66">
        <v>43699</v>
      </c>
      <c r="C3279" t="s">
        <v>195</v>
      </c>
      <c r="D3279" t="s">
        <v>181</v>
      </c>
      <c r="E3279" t="s">
        <v>182</v>
      </c>
      <c r="F3279" t="s">
        <v>248</v>
      </c>
      <c r="G3279" t="s">
        <v>261</v>
      </c>
      <c r="H3279">
        <v>97477</v>
      </c>
      <c r="I3279" t="s">
        <v>192</v>
      </c>
      <c r="J3279" t="s">
        <v>186</v>
      </c>
      <c r="K3279" t="s">
        <v>187</v>
      </c>
      <c r="L3279" s="90">
        <v>217.76400000000001</v>
      </c>
      <c r="M3279">
        <v>6</v>
      </c>
      <c r="N3279">
        <v>0.7</v>
      </c>
      <c r="O3279" s="90">
        <v>384.71640000000002</v>
      </c>
      <c r="P3279"/>
      <c r="Q3279"/>
    </row>
    <row r="3280" spans="1:17" x14ac:dyDescent="0.25">
      <c r="A3280" t="s">
        <v>4130</v>
      </c>
      <c r="B3280" s="66">
        <v>43699</v>
      </c>
      <c r="C3280" t="s">
        <v>195</v>
      </c>
      <c r="D3280" t="s">
        <v>181</v>
      </c>
      <c r="E3280" t="s">
        <v>182</v>
      </c>
      <c r="F3280" t="s">
        <v>227</v>
      </c>
      <c r="G3280" t="s">
        <v>213</v>
      </c>
      <c r="H3280">
        <v>77041</v>
      </c>
      <c r="I3280" t="s">
        <v>214</v>
      </c>
      <c r="J3280" t="s">
        <v>193</v>
      </c>
      <c r="K3280" t="s">
        <v>204</v>
      </c>
      <c r="L3280" s="90">
        <v>9.6479999999999997</v>
      </c>
      <c r="M3280">
        <v>6</v>
      </c>
      <c r="N3280">
        <v>0.8</v>
      </c>
      <c r="O3280" s="90">
        <v>16.884</v>
      </c>
      <c r="P3280"/>
      <c r="Q3280"/>
    </row>
    <row r="3281" spans="1:17" x14ac:dyDescent="0.25">
      <c r="A3281" t="s">
        <v>4131</v>
      </c>
      <c r="B3281" s="66">
        <v>43699</v>
      </c>
      <c r="C3281" t="s">
        <v>195</v>
      </c>
      <c r="D3281" t="s">
        <v>181</v>
      </c>
      <c r="E3281" t="s">
        <v>182</v>
      </c>
      <c r="F3281" t="s">
        <v>273</v>
      </c>
      <c r="G3281" t="s">
        <v>240</v>
      </c>
      <c r="H3281">
        <v>47401</v>
      </c>
      <c r="I3281" t="s">
        <v>214</v>
      </c>
      <c r="J3281" t="s">
        <v>186</v>
      </c>
      <c r="K3281" t="s">
        <v>200</v>
      </c>
      <c r="L3281" s="90">
        <v>127.95</v>
      </c>
      <c r="M3281">
        <v>3</v>
      </c>
      <c r="N3281">
        <v>0</v>
      </c>
      <c r="O3281" s="90">
        <v>21.7515</v>
      </c>
      <c r="P3281"/>
      <c r="Q3281"/>
    </row>
    <row r="3282" spans="1:17" x14ac:dyDescent="0.25">
      <c r="A3282" t="s">
        <v>4132</v>
      </c>
      <c r="B3282" s="66">
        <v>43699</v>
      </c>
      <c r="C3282" t="s">
        <v>195</v>
      </c>
      <c r="D3282" t="s">
        <v>181</v>
      </c>
      <c r="E3282" t="s">
        <v>182</v>
      </c>
      <c r="F3282" t="s">
        <v>499</v>
      </c>
      <c r="G3282" t="s">
        <v>414</v>
      </c>
      <c r="H3282">
        <v>21215</v>
      </c>
      <c r="I3282" t="s">
        <v>224</v>
      </c>
      <c r="J3282" t="s">
        <v>193</v>
      </c>
      <c r="K3282" t="s">
        <v>276</v>
      </c>
      <c r="L3282" s="90">
        <v>25.02</v>
      </c>
      <c r="M3282">
        <v>3</v>
      </c>
      <c r="N3282">
        <v>0</v>
      </c>
      <c r="O3282" s="90">
        <v>6.5052000000000003</v>
      </c>
      <c r="P3282"/>
      <c r="Q3282"/>
    </row>
    <row r="3283" spans="1:17" x14ac:dyDescent="0.25">
      <c r="A3283" t="s">
        <v>4133</v>
      </c>
      <c r="B3283" s="66">
        <v>43699</v>
      </c>
      <c r="C3283" t="s">
        <v>195</v>
      </c>
      <c r="D3283" t="s">
        <v>211</v>
      </c>
      <c r="E3283" t="s">
        <v>182</v>
      </c>
      <c r="F3283" t="s">
        <v>222</v>
      </c>
      <c r="G3283" t="s">
        <v>223</v>
      </c>
      <c r="H3283">
        <v>19120</v>
      </c>
      <c r="I3283" t="s">
        <v>224</v>
      </c>
      <c r="J3283" t="s">
        <v>193</v>
      </c>
      <c r="K3283" t="s">
        <v>204</v>
      </c>
      <c r="L3283" s="90">
        <v>5.8920000000000003</v>
      </c>
      <c r="M3283">
        <v>4</v>
      </c>
      <c r="N3283">
        <v>0.7</v>
      </c>
      <c r="O3283" s="90">
        <v>4.1243999999999996</v>
      </c>
      <c r="P3283"/>
      <c r="Q3283"/>
    </row>
    <row r="3284" spans="1:17" x14ac:dyDescent="0.25">
      <c r="A3284" t="s">
        <v>4134</v>
      </c>
      <c r="B3284" s="66">
        <v>43700</v>
      </c>
      <c r="C3284" t="s">
        <v>228</v>
      </c>
      <c r="D3284" t="s">
        <v>211</v>
      </c>
      <c r="E3284" t="s">
        <v>182</v>
      </c>
      <c r="F3284" t="s">
        <v>190</v>
      </c>
      <c r="G3284" t="s">
        <v>191</v>
      </c>
      <c r="H3284">
        <v>90045</v>
      </c>
      <c r="I3284" t="s">
        <v>192</v>
      </c>
      <c r="J3284" t="s">
        <v>186</v>
      </c>
      <c r="K3284" t="s">
        <v>187</v>
      </c>
      <c r="L3284" s="90">
        <v>514.16499999999996</v>
      </c>
      <c r="M3284">
        <v>5</v>
      </c>
      <c r="N3284">
        <v>0.15</v>
      </c>
      <c r="O3284" s="90">
        <v>30.245000000000001</v>
      </c>
      <c r="P3284"/>
      <c r="Q3284"/>
    </row>
    <row r="3285" spans="1:17" x14ac:dyDescent="0.25">
      <c r="A3285" t="s">
        <v>4135</v>
      </c>
      <c r="B3285" s="66">
        <v>43700</v>
      </c>
      <c r="C3285" t="s">
        <v>195</v>
      </c>
      <c r="D3285" t="s">
        <v>181</v>
      </c>
      <c r="E3285" t="s">
        <v>182</v>
      </c>
      <c r="F3285" t="s">
        <v>601</v>
      </c>
      <c r="G3285" t="s">
        <v>252</v>
      </c>
      <c r="H3285">
        <v>37421</v>
      </c>
      <c r="I3285" t="s">
        <v>185</v>
      </c>
      <c r="J3285" t="s">
        <v>186</v>
      </c>
      <c r="K3285" t="s">
        <v>200</v>
      </c>
      <c r="L3285" s="90">
        <v>16.72</v>
      </c>
      <c r="M3285">
        <v>5</v>
      </c>
      <c r="N3285">
        <v>0.2</v>
      </c>
      <c r="O3285" s="90">
        <v>3.3439999999999999</v>
      </c>
      <c r="P3285"/>
      <c r="Q3285"/>
    </row>
    <row r="3286" spans="1:17" x14ac:dyDescent="0.25">
      <c r="A3286" t="s">
        <v>4136</v>
      </c>
      <c r="B3286" s="66">
        <v>43701</v>
      </c>
      <c r="C3286" t="s">
        <v>195</v>
      </c>
      <c r="D3286" t="s">
        <v>181</v>
      </c>
      <c r="E3286" t="s">
        <v>182</v>
      </c>
      <c r="F3286" t="s">
        <v>258</v>
      </c>
      <c r="G3286" t="s">
        <v>234</v>
      </c>
      <c r="H3286">
        <v>55901</v>
      </c>
      <c r="I3286" t="s">
        <v>214</v>
      </c>
      <c r="J3286" t="s">
        <v>193</v>
      </c>
      <c r="K3286" t="s">
        <v>204</v>
      </c>
      <c r="L3286" s="90">
        <v>8.26</v>
      </c>
      <c r="M3286">
        <v>2</v>
      </c>
      <c r="N3286">
        <v>0</v>
      </c>
      <c r="O3286" s="90">
        <v>3.8822000000000001</v>
      </c>
      <c r="P3286"/>
      <c r="Q3286"/>
    </row>
    <row r="3287" spans="1:17" x14ac:dyDescent="0.25">
      <c r="A3287" t="s">
        <v>4137</v>
      </c>
      <c r="B3287" s="66">
        <v>43701</v>
      </c>
      <c r="C3287" t="s">
        <v>180</v>
      </c>
      <c r="D3287" t="s">
        <v>189</v>
      </c>
      <c r="E3287" t="s">
        <v>182</v>
      </c>
      <c r="F3287" t="s">
        <v>245</v>
      </c>
      <c r="G3287" t="s">
        <v>231</v>
      </c>
      <c r="H3287">
        <v>60623</v>
      </c>
      <c r="I3287" t="s">
        <v>214</v>
      </c>
      <c r="J3287" t="s">
        <v>202</v>
      </c>
      <c r="K3287" t="s">
        <v>168</v>
      </c>
      <c r="L3287" s="90">
        <v>62.4</v>
      </c>
      <c r="M3287">
        <v>6</v>
      </c>
      <c r="N3287">
        <v>0.2</v>
      </c>
      <c r="O3287" s="90">
        <v>19.5</v>
      </c>
      <c r="P3287"/>
      <c r="Q3287"/>
    </row>
    <row r="3288" spans="1:17" x14ac:dyDescent="0.25">
      <c r="A3288" t="s">
        <v>4138</v>
      </c>
      <c r="B3288" s="66">
        <v>43701</v>
      </c>
      <c r="C3288" t="s">
        <v>195</v>
      </c>
      <c r="D3288" t="s">
        <v>181</v>
      </c>
      <c r="E3288" t="s">
        <v>182</v>
      </c>
      <c r="F3288" t="s">
        <v>269</v>
      </c>
      <c r="G3288" t="s">
        <v>333</v>
      </c>
      <c r="H3288">
        <v>31907</v>
      </c>
      <c r="I3288" t="s">
        <v>185</v>
      </c>
      <c r="J3288" t="s">
        <v>202</v>
      </c>
      <c r="K3288" t="s">
        <v>203</v>
      </c>
      <c r="L3288" s="90">
        <v>287.97000000000003</v>
      </c>
      <c r="M3288">
        <v>3</v>
      </c>
      <c r="N3288">
        <v>0</v>
      </c>
      <c r="O3288" s="90">
        <v>77.751900000000006</v>
      </c>
      <c r="P3288"/>
      <c r="Q3288"/>
    </row>
    <row r="3289" spans="1:17" x14ac:dyDescent="0.25">
      <c r="A3289" t="s">
        <v>4139</v>
      </c>
      <c r="B3289" s="66">
        <v>43701</v>
      </c>
      <c r="C3289" t="s">
        <v>180</v>
      </c>
      <c r="D3289" t="s">
        <v>181</v>
      </c>
      <c r="E3289" t="s">
        <v>182</v>
      </c>
      <c r="F3289" t="s">
        <v>190</v>
      </c>
      <c r="G3289" t="s">
        <v>191</v>
      </c>
      <c r="H3289">
        <v>90036</v>
      </c>
      <c r="I3289" t="s">
        <v>192</v>
      </c>
      <c r="J3289" t="s">
        <v>193</v>
      </c>
      <c r="K3289" t="s">
        <v>194</v>
      </c>
      <c r="L3289" s="90">
        <v>9.9600000000000009</v>
      </c>
      <c r="M3289">
        <v>2</v>
      </c>
      <c r="N3289">
        <v>0</v>
      </c>
      <c r="O3289" s="90">
        <v>4.5815999999999999</v>
      </c>
      <c r="P3289"/>
      <c r="Q3289"/>
    </row>
    <row r="3290" spans="1:17" x14ac:dyDescent="0.25">
      <c r="A3290" t="s">
        <v>4140</v>
      </c>
      <c r="B3290" s="66">
        <v>43701</v>
      </c>
      <c r="C3290" t="s">
        <v>334</v>
      </c>
      <c r="D3290" t="s">
        <v>189</v>
      </c>
      <c r="E3290" t="s">
        <v>182</v>
      </c>
      <c r="F3290" t="s">
        <v>256</v>
      </c>
      <c r="G3290" t="s">
        <v>414</v>
      </c>
      <c r="H3290">
        <v>21044</v>
      </c>
      <c r="I3290" t="s">
        <v>224</v>
      </c>
      <c r="J3290" t="s">
        <v>193</v>
      </c>
      <c r="K3290" t="s">
        <v>201</v>
      </c>
      <c r="L3290" s="90">
        <v>219.9</v>
      </c>
      <c r="M3290">
        <v>5</v>
      </c>
      <c r="N3290">
        <v>0</v>
      </c>
      <c r="O3290" s="90">
        <v>59.372999999999998</v>
      </c>
      <c r="P3290"/>
      <c r="Q3290"/>
    </row>
    <row r="3291" spans="1:17" x14ac:dyDescent="0.25">
      <c r="A3291" t="s">
        <v>4141</v>
      </c>
      <c r="B3291" s="66">
        <v>43702</v>
      </c>
      <c r="C3291" t="s">
        <v>180</v>
      </c>
      <c r="D3291" t="s">
        <v>189</v>
      </c>
      <c r="E3291" t="s">
        <v>182</v>
      </c>
      <c r="F3291" t="s">
        <v>280</v>
      </c>
      <c r="G3291" t="s">
        <v>238</v>
      </c>
      <c r="H3291">
        <v>19711</v>
      </c>
      <c r="I3291" t="s">
        <v>224</v>
      </c>
      <c r="J3291" t="s">
        <v>193</v>
      </c>
      <c r="K3291" t="s">
        <v>226</v>
      </c>
      <c r="L3291" s="90">
        <v>109.69</v>
      </c>
      <c r="M3291">
        <v>7</v>
      </c>
      <c r="N3291">
        <v>0</v>
      </c>
      <c r="O3291" s="90">
        <v>51.554299999999998</v>
      </c>
      <c r="P3291"/>
      <c r="Q3291"/>
    </row>
    <row r="3292" spans="1:17" x14ac:dyDescent="0.25">
      <c r="A3292" t="s">
        <v>4142</v>
      </c>
      <c r="B3292" s="66">
        <v>43702</v>
      </c>
      <c r="C3292" t="s">
        <v>195</v>
      </c>
      <c r="D3292" t="s">
        <v>181</v>
      </c>
      <c r="E3292" t="s">
        <v>182</v>
      </c>
      <c r="F3292" t="s">
        <v>440</v>
      </c>
      <c r="G3292" t="s">
        <v>240</v>
      </c>
      <c r="H3292">
        <v>46350</v>
      </c>
      <c r="I3292" t="s">
        <v>214</v>
      </c>
      <c r="J3292" t="s">
        <v>186</v>
      </c>
      <c r="K3292" t="s">
        <v>200</v>
      </c>
      <c r="L3292" s="90">
        <v>526.45000000000005</v>
      </c>
      <c r="M3292">
        <v>5</v>
      </c>
      <c r="N3292">
        <v>0</v>
      </c>
      <c r="O3292" s="90">
        <v>31.587</v>
      </c>
      <c r="P3292"/>
      <c r="Q3292"/>
    </row>
    <row r="3293" spans="1:17" x14ac:dyDescent="0.25">
      <c r="A3293" t="s">
        <v>4143</v>
      </c>
      <c r="B3293" s="66">
        <v>43702</v>
      </c>
      <c r="C3293" t="s">
        <v>180</v>
      </c>
      <c r="D3293" t="s">
        <v>181</v>
      </c>
      <c r="E3293" t="s">
        <v>182</v>
      </c>
      <c r="F3293" t="s">
        <v>241</v>
      </c>
      <c r="G3293" t="s">
        <v>242</v>
      </c>
      <c r="H3293">
        <v>10024</v>
      </c>
      <c r="I3293" t="s">
        <v>224</v>
      </c>
      <c r="J3293" t="s">
        <v>193</v>
      </c>
      <c r="K3293" t="s">
        <v>199</v>
      </c>
      <c r="L3293" s="90">
        <v>1591.02</v>
      </c>
      <c r="M3293">
        <v>6</v>
      </c>
      <c r="N3293">
        <v>0</v>
      </c>
      <c r="O3293" s="90">
        <v>286.3836</v>
      </c>
      <c r="P3293"/>
      <c r="Q3293"/>
    </row>
    <row r="3294" spans="1:17" x14ac:dyDescent="0.25">
      <c r="A3294" t="s">
        <v>4144</v>
      </c>
      <c r="B3294" s="66">
        <v>43702</v>
      </c>
      <c r="C3294" t="s">
        <v>228</v>
      </c>
      <c r="D3294" t="s">
        <v>181</v>
      </c>
      <c r="E3294" t="s">
        <v>182</v>
      </c>
      <c r="F3294" t="s">
        <v>597</v>
      </c>
      <c r="G3294" t="s">
        <v>216</v>
      </c>
      <c r="H3294">
        <v>54703</v>
      </c>
      <c r="I3294" t="s">
        <v>214</v>
      </c>
      <c r="J3294" t="s">
        <v>202</v>
      </c>
      <c r="K3294" t="s">
        <v>203</v>
      </c>
      <c r="L3294" s="90">
        <v>239.9</v>
      </c>
      <c r="M3294">
        <v>2</v>
      </c>
      <c r="N3294">
        <v>0</v>
      </c>
      <c r="O3294" s="90">
        <v>71.97</v>
      </c>
      <c r="P3294"/>
      <c r="Q3294"/>
    </row>
    <row r="3295" spans="1:17" x14ac:dyDescent="0.25">
      <c r="A3295" t="s">
        <v>4145</v>
      </c>
      <c r="B3295" s="66">
        <v>43702</v>
      </c>
      <c r="C3295" t="s">
        <v>195</v>
      </c>
      <c r="D3295" t="s">
        <v>181</v>
      </c>
      <c r="E3295" t="s">
        <v>182</v>
      </c>
      <c r="F3295" t="s">
        <v>241</v>
      </c>
      <c r="G3295" t="s">
        <v>242</v>
      </c>
      <c r="H3295">
        <v>10035</v>
      </c>
      <c r="I3295" t="s">
        <v>224</v>
      </c>
      <c r="J3295" t="s">
        <v>193</v>
      </c>
      <c r="K3295" t="s">
        <v>276</v>
      </c>
      <c r="L3295" s="90">
        <v>54.9</v>
      </c>
      <c r="M3295">
        <v>5</v>
      </c>
      <c r="N3295">
        <v>0</v>
      </c>
      <c r="O3295" s="90">
        <v>15.372</v>
      </c>
      <c r="P3295"/>
      <c r="Q3295"/>
    </row>
    <row r="3296" spans="1:17" x14ac:dyDescent="0.25">
      <c r="A3296" t="s">
        <v>4146</v>
      </c>
      <c r="B3296" s="66">
        <v>43702</v>
      </c>
      <c r="C3296" t="s">
        <v>180</v>
      </c>
      <c r="D3296" t="s">
        <v>181</v>
      </c>
      <c r="E3296" t="s">
        <v>182</v>
      </c>
      <c r="F3296" t="s">
        <v>401</v>
      </c>
      <c r="G3296" t="s">
        <v>191</v>
      </c>
      <c r="H3296">
        <v>93534</v>
      </c>
      <c r="I3296" t="s">
        <v>192</v>
      </c>
      <c r="J3296" t="s">
        <v>193</v>
      </c>
      <c r="K3296" t="s">
        <v>204</v>
      </c>
      <c r="L3296" s="90">
        <v>17.456</v>
      </c>
      <c r="M3296">
        <v>2</v>
      </c>
      <c r="N3296">
        <v>0.2</v>
      </c>
      <c r="O3296" s="90">
        <v>5.8914</v>
      </c>
      <c r="P3296"/>
      <c r="Q3296"/>
    </row>
    <row r="3297" spans="1:17" x14ac:dyDescent="0.25">
      <c r="A3297" t="s">
        <v>4147</v>
      </c>
      <c r="B3297" s="66">
        <v>43703</v>
      </c>
      <c r="C3297" t="s">
        <v>334</v>
      </c>
      <c r="D3297" t="s">
        <v>181</v>
      </c>
      <c r="E3297" t="s">
        <v>182</v>
      </c>
      <c r="F3297" t="s">
        <v>219</v>
      </c>
      <c r="G3297" t="s">
        <v>191</v>
      </c>
      <c r="H3297">
        <v>94110</v>
      </c>
      <c r="I3297" t="s">
        <v>192</v>
      </c>
      <c r="J3297" t="s">
        <v>186</v>
      </c>
      <c r="K3297" t="s">
        <v>200</v>
      </c>
      <c r="L3297" s="90">
        <v>32.36</v>
      </c>
      <c r="M3297">
        <v>4</v>
      </c>
      <c r="N3297">
        <v>0</v>
      </c>
      <c r="O3297" s="90">
        <v>11.6496</v>
      </c>
      <c r="P3297"/>
      <c r="Q3297"/>
    </row>
    <row r="3298" spans="1:17" x14ac:dyDescent="0.25">
      <c r="A3298" t="s">
        <v>4148</v>
      </c>
      <c r="B3298" s="66">
        <v>43703</v>
      </c>
      <c r="C3298" t="s">
        <v>180</v>
      </c>
      <c r="D3298" t="s">
        <v>181</v>
      </c>
      <c r="E3298" t="s">
        <v>182</v>
      </c>
      <c r="F3298" t="s">
        <v>241</v>
      </c>
      <c r="G3298" t="s">
        <v>242</v>
      </c>
      <c r="H3298">
        <v>10035</v>
      </c>
      <c r="I3298" t="s">
        <v>224</v>
      </c>
      <c r="J3298" t="s">
        <v>193</v>
      </c>
      <c r="K3298" t="s">
        <v>204</v>
      </c>
      <c r="L3298" s="90">
        <v>11.808</v>
      </c>
      <c r="M3298">
        <v>2</v>
      </c>
      <c r="N3298">
        <v>0.2</v>
      </c>
      <c r="O3298" s="90">
        <v>4.2804000000000002</v>
      </c>
      <c r="P3298"/>
      <c r="Q3298"/>
    </row>
    <row r="3299" spans="1:17" x14ac:dyDescent="0.25">
      <c r="A3299" t="s">
        <v>4149</v>
      </c>
      <c r="B3299" s="66">
        <v>43703</v>
      </c>
      <c r="C3299" t="s">
        <v>195</v>
      </c>
      <c r="D3299" t="s">
        <v>211</v>
      </c>
      <c r="E3299" t="s">
        <v>182</v>
      </c>
      <c r="F3299" t="s">
        <v>241</v>
      </c>
      <c r="G3299" t="s">
        <v>242</v>
      </c>
      <c r="H3299">
        <v>10011</v>
      </c>
      <c r="I3299" t="s">
        <v>224</v>
      </c>
      <c r="J3299" t="s">
        <v>202</v>
      </c>
      <c r="K3299" t="s">
        <v>203</v>
      </c>
      <c r="L3299" s="90">
        <v>546.05999999999995</v>
      </c>
      <c r="M3299">
        <v>3</v>
      </c>
      <c r="N3299">
        <v>0</v>
      </c>
      <c r="O3299" s="90">
        <v>163.81800000000001</v>
      </c>
      <c r="P3299"/>
      <c r="Q3299"/>
    </row>
    <row r="3300" spans="1:17" x14ac:dyDescent="0.25">
      <c r="A3300" t="s">
        <v>4150</v>
      </c>
      <c r="B3300" s="66">
        <v>43704</v>
      </c>
      <c r="C3300" t="s">
        <v>195</v>
      </c>
      <c r="D3300" t="s">
        <v>181</v>
      </c>
      <c r="E3300" t="s">
        <v>182</v>
      </c>
      <c r="F3300" t="s">
        <v>377</v>
      </c>
      <c r="G3300" t="s">
        <v>213</v>
      </c>
      <c r="H3300">
        <v>78041</v>
      </c>
      <c r="I3300" t="s">
        <v>214</v>
      </c>
      <c r="J3300" t="s">
        <v>193</v>
      </c>
      <c r="K3300" t="s">
        <v>201</v>
      </c>
      <c r="L3300" s="90">
        <v>9.3439999999999994</v>
      </c>
      <c r="M3300">
        <v>2</v>
      </c>
      <c r="N3300">
        <v>0.2</v>
      </c>
      <c r="O3300" s="90">
        <v>1.1679999999999999</v>
      </c>
      <c r="P3300"/>
      <c r="Q3300"/>
    </row>
    <row r="3301" spans="1:17" x14ac:dyDescent="0.25">
      <c r="A3301" t="s">
        <v>4151</v>
      </c>
      <c r="B3301" s="66">
        <v>43704</v>
      </c>
      <c r="C3301" t="s">
        <v>180</v>
      </c>
      <c r="D3301" t="s">
        <v>181</v>
      </c>
      <c r="E3301" t="s">
        <v>182</v>
      </c>
      <c r="F3301" t="s">
        <v>190</v>
      </c>
      <c r="G3301" t="s">
        <v>191</v>
      </c>
      <c r="H3301">
        <v>90049</v>
      </c>
      <c r="I3301" t="s">
        <v>192</v>
      </c>
      <c r="J3301" t="s">
        <v>193</v>
      </c>
      <c r="K3301" t="s">
        <v>201</v>
      </c>
      <c r="L3301" s="90">
        <v>5.46</v>
      </c>
      <c r="M3301">
        <v>3</v>
      </c>
      <c r="N3301">
        <v>0</v>
      </c>
      <c r="O3301" s="90">
        <v>1.5287999999999999</v>
      </c>
      <c r="P3301"/>
      <c r="Q3301"/>
    </row>
    <row r="3302" spans="1:17" x14ac:dyDescent="0.25">
      <c r="A3302" t="s">
        <v>4152</v>
      </c>
      <c r="B3302" s="66">
        <v>43704</v>
      </c>
      <c r="C3302" t="s">
        <v>228</v>
      </c>
      <c r="D3302" t="s">
        <v>181</v>
      </c>
      <c r="E3302" t="s">
        <v>182</v>
      </c>
      <c r="F3302" t="s">
        <v>292</v>
      </c>
      <c r="G3302" t="s">
        <v>293</v>
      </c>
      <c r="H3302">
        <v>6824</v>
      </c>
      <c r="I3302" t="s">
        <v>224</v>
      </c>
      <c r="J3302" t="s">
        <v>193</v>
      </c>
      <c r="K3302" t="s">
        <v>205</v>
      </c>
      <c r="L3302" s="90">
        <v>465.16</v>
      </c>
      <c r="M3302">
        <v>2</v>
      </c>
      <c r="N3302">
        <v>0</v>
      </c>
      <c r="O3302" s="90">
        <v>120.94159999999999</v>
      </c>
      <c r="P3302"/>
      <c r="Q3302"/>
    </row>
    <row r="3303" spans="1:17" x14ac:dyDescent="0.25">
      <c r="A3303" t="s">
        <v>4153</v>
      </c>
      <c r="B3303" s="66">
        <v>43705</v>
      </c>
      <c r="C3303" t="s">
        <v>195</v>
      </c>
      <c r="D3303" t="s">
        <v>181</v>
      </c>
      <c r="E3303" t="s">
        <v>182</v>
      </c>
      <c r="F3303" t="s">
        <v>219</v>
      </c>
      <c r="G3303" t="s">
        <v>191</v>
      </c>
      <c r="H3303">
        <v>94122</v>
      </c>
      <c r="I3303" t="s">
        <v>192</v>
      </c>
      <c r="J3303" t="s">
        <v>193</v>
      </c>
      <c r="K3303" t="s">
        <v>208</v>
      </c>
      <c r="L3303" s="90">
        <v>12.84</v>
      </c>
      <c r="M3303">
        <v>3</v>
      </c>
      <c r="N3303">
        <v>0</v>
      </c>
      <c r="O3303" s="90">
        <v>5.7779999999999996</v>
      </c>
      <c r="P3303"/>
      <c r="Q3303"/>
    </row>
    <row r="3304" spans="1:17" x14ac:dyDescent="0.25">
      <c r="A3304" t="s">
        <v>4154</v>
      </c>
      <c r="B3304" s="66">
        <v>43705</v>
      </c>
      <c r="C3304" t="s">
        <v>195</v>
      </c>
      <c r="D3304" t="s">
        <v>189</v>
      </c>
      <c r="E3304" t="s">
        <v>182</v>
      </c>
      <c r="F3304" t="s">
        <v>190</v>
      </c>
      <c r="G3304" t="s">
        <v>191</v>
      </c>
      <c r="H3304">
        <v>90049</v>
      </c>
      <c r="I3304" t="s">
        <v>192</v>
      </c>
      <c r="J3304" t="s">
        <v>193</v>
      </c>
      <c r="K3304" t="s">
        <v>204</v>
      </c>
      <c r="L3304" s="90">
        <v>15.968</v>
      </c>
      <c r="M3304">
        <v>2</v>
      </c>
      <c r="N3304">
        <v>0.2</v>
      </c>
      <c r="O3304" s="90">
        <v>5.3891999999999998</v>
      </c>
      <c r="P3304"/>
      <c r="Q3304"/>
    </row>
    <row r="3305" spans="1:17" x14ac:dyDescent="0.25">
      <c r="A3305" t="s">
        <v>4155</v>
      </c>
      <c r="B3305" s="66">
        <v>43705</v>
      </c>
      <c r="C3305" t="s">
        <v>195</v>
      </c>
      <c r="D3305" t="s">
        <v>211</v>
      </c>
      <c r="E3305" t="s">
        <v>182</v>
      </c>
      <c r="F3305" t="s">
        <v>301</v>
      </c>
      <c r="G3305" t="s">
        <v>213</v>
      </c>
      <c r="H3305">
        <v>75217</v>
      </c>
      <c r="I3305" t="s">
        <v>214</v>
      </c>
      <c r="J3305" t="s">
        <v>202</v>
      </c>
      <c r="K3305" t="s">
        <v>168</v>
      </c>
      <c r="L3305" s="90">
        <v>27.96</v>
      </c>
      <c r="M3305">
        <v>5</v>
      </c>
      <c r="N3305">
        <v>0.2</v>
      </c>
      <c r="O3305" s="90">
        <v>8.3879999999999999</v>
      </c>
      <c r="P3305"/>
      <c r="Q3305"/>
    </row>
    <row r="3306" spans="1:17" x14ac:dyDescent="0.25">
      <c r="A3306" t="s">
        <v>4156</v>
      </c>
      <c r="B3306" s="66">
        <v>43705</v>
      </c>
      <c r="C3306" t="s">
        <v>195</v>
      </c>
      <c r="D3306" t="s">
        <v>181</v>
      </c>
      <c r="E3306" t="s">
        <v>182</v>
      </c>
      <c r="F3306" t="s">
        <v>475</v>
      </c>
      <c r="G3306" t="s">
        <v>213</v>
      </c>
      <c r="H3306">
        <v>75019</v>
      </c>
      <c r="I3306" t="s">
        <v>214</v>
      </c>
      <c r="J3306" t="s">
        <v>193</v>
      </c>
      <c r="K3306" t="s">
        <v>201</v>
      </c>
      <c r="L3306" s="90">
        <v>10.192</v>
      </c>
      <c r="M3306">
        <v>7</v>
      </c>
      <c r="N3306">
        <v>0.2</v>
      </c>
      <c r="O3306" s="90">
        <v>3.1850000000000001</v>
      </c>
      <c r="P3306"/>
      <c r="Q3306"/>
    </row>
    <row r="3307" spans="1:17" x14ac:dyDescent="0.25">
      <c r="A3307" t="s">
        <v>4157</v>
      </c>
      <c r="B3307" s="66">
        <v>43705</v>
      </c>
      <c r="C3307" t="s">
        <v>195</v>
      </c>
      <c r="D3307" t="s">
        <v>189</v>
      </c>
      <c r="E3307" t="s">
        <v>182</v>
      </c>
      <c r="F3307" t="s">
        <v>248</v>
      </c>
      <c r="G3307" t="s">
        <v>261</v>
      </c>
      <c r="H3307">
        <v>97477</v>
      </c>
      <c r="I3307" t="s">
        <v>192</v>
      </c>
      <c r="J3307" t="s">
        <v>193</v>
      </c>
      <c r="K3307" t="s">
        <v>199</v>
      </c>
      <c r="L3307" s="90">
        <v>718.64</v>
      </c>
      <c r="M3307">
        <v>10</v>
      </c>
      <c r="N3307">
        <v>0.2</v>
      </c>
      <c r="O3307" s="90">
        <v>161.69399999999999</v>
      </c>
      <c r="P3307"/>
      <c r="Q3307"/>
    </row>
    <row r="3308" spans="1:17" x14ac:dyDescent="0.25">
      <c r="A3308" t="s">
        <v>4158</v>
      </c>
      <c r="B3308" s="66">
        <v>43705</v>
      </c>
      <c r="C3308" t="s">
        <v>195</v>
      </c>
      <c r="D3308" t="s">
        <v>211</v>
      </c>
      <c r="E3308" t="s">
        <v>182</v>
      </c>
      <c r="F3308" t="s">
        <v>526</v>
      </c>
      <c r="G3308" t="s">
        <v>369</v>
      </c>
      <c r="H3308">
        <v>59715</v>
      </c>
      <c r="I3308" t="s">
        <v>192</v>
      </c>
      <c r="J3308" t="s">
        <v>193</v>
      </c>
      <c r="K3308" t="s">
        <v>208</v>
      </c>
      <c r="L3308" s="90">
        <v>29.04</v>
      </c>
      <c r="M3308">
        <v>3</v>
      </c>
      <c r="N3308">
        <v>0</v>
      </c>
      <c r="O3308" s="90">
        <v>13.9392</v>
      </c>
      <c r="P3308"/>
      <c r="Q3308"/>
    </row>
    <row r="3309" spans="1:17" x14ac:dyDescent="0.25">
      <c r="A3309" t="s">
        <v>4159</v>
      </c>
      <c r="B3309" s="66">
        <v>43705</v>
      </c>
      <c r="C3309" t="s">
        <v>195</v>
      </c>
      <c r="D3309" t="s">
        <v>181</v>
      </c>
      <c r="E3309" t="s">
        <v>182</v>
      </c>
      <c r="F3309" t="s">
        <v>366</v>
      </c>
      <c r="G3309" t="s">
        <v>333</v>
      </c>
      <c r="H3309">
        <v>30318</v>
      </c>
      <c r="I3309" t="s">
        <v>185</v>
      </c>
      <c r="J3309" t="s">
        <v>193</v>
      </c>
      <c r="K3309" t="s">
        <v>194</v>
      </c>
      <c r="L3309" s="90">
        <v>8.64</v>
      </c>
      <c r="M3309">
        <v>3</v>
      </c>
      <c r="N3309">
        <v>0</v>
      </c>
      <c r="O3309" s="90">
        <v>4.2336</v>
      </c>
      <c r="P3309"/>
      <c r="Q3309"/>
    </row>
    <row r="3310" spans="1:17" x14ac:dyDescent="0.25">
      <c r="A3310" t="s">
        <v>4160</v>
      </c>
      <c r="B3310" s="66">
        <v>43706</v>
      </c>
      <c r="C3310" t="s">
        <v>228</v>
      </c>
      <c r="D3310" t="s">
        <v>181</v>
      </c>
      <c r="E3310" t="s">
        <v>182</v>
      </c>
      <c r="F3310" t="s">
        <v>269</v>
      </c>
      <c r="G3310" t="s">
        <v>270</v>
      </c>
      <c r="H3310">
        <v>43229</v>
      </c>
      <c r="I3310" t="s">
        <v>224</v>
      </c>
      <c r="J3310" t="s">
        <v>186</v>
      </c>
      <c r="K3310" t="s">
        <v>200</v>
      </c>
      <c r="L3310" s="90">
        <v>5.3520000000000003</v>
      </c>
      <c r="M3310">
        <v>3</v>
      </c>
      <c r="N3310">
        <v>0.2</v>
      </c>
      <c r="O3310" s="90">
        <v>1.6055999999999999</v>
      </c>
      <c r="P3310"/>
      <c r="Q3310"/>
    </row>
    <row r="3311" spans="1:17" x14ac:dyDescent="0.25">
      <c r="A3311" t="s">
        <v>4161</v>
      </c>
      <c r="B3311" s="66">
        <v>43706</v>
      </c>
      <c r="C3311" t="s">
        <v>195</v>
      </c>
      <c r="D3311" t="s">
        <v>189</v>
      </c>
      <c r="E3311" t="s">
        <v>182</v>
      </c>
      <c r="F3311" t="s">
        <v>712</v>
      </c>
      <c r="G3311" t="s">
        <v>191</v>
      </c>
      <c r="H3311">
        <v>95928</v>
      </c>
      <c r="I3311" t="s">
        <v>192</v>
      </c>
      <c r="J3311" t="s">
        <v>186</v>
      </c>
      <c r="K3311" t="s">
        <v>198</v>
      </c>
      <c r="L3311" s="90">
        <v>206.352</v>
      </c>
      <c r="M3311">
        <v>3</v>
      </c>
      <c r="N3311">
        <v>0.2</v>
      </c>
      <c r="O3311" s="90">
        <v>5.1588000000000003</v>
      </c>
      <c r="P3311"/>
      <c r="Q3311"/>
    </row>
    <row r="3312" spans="1:17" x14ac:dyDescent="0.25">
      <c r="A3312" t="s">
        <v>4162</v>
      </c>
      <c r="B3312" s="66">
        <v>43706</v>
      </c>
      <c r="C3312" t="s">
        <v>195</v>
      </c>
      <c r="D3312" t="s">
        <v>211</v>
      </c>
      <c r="E3312" t="s">
        <v>182</v>
      </c>
      <c r="F3312" t="s">
        <v>222</v>
      </c>
      <c r="G3312" t="s">
        <v>223</v>
      </c>
      <c r="H3312">
        <v>19134</v>
      </c>
      <c r="I3312" t="s">
        <v>224</v>
      </c>
      <c r="J3312" t="s">
        <v>193</v>
      </c>
      <c r="K3312" t="s">
        <v>208</v>
      </c>
      <c r="L3312" s="90">
        <v>16.448</v>
      </c>
      <c r="M3312">
        <v>2</v>
      </c>
      <c r="N3312">
        <v>0.2</v>
      </c>
      <c r="O3312" s="90">
        <v>5.5511999999999997</v>
      </c>
      <c r="P3312"/>
      <c r="Q3312"/>
    </row>
    <row r="3313" spans="1:17" x14ac:dyDescent="0.25">
      <c r="A3313" t="s">
        <v>4163</v>
      </c>
      <c r="B3313" s="66">
        <v>43706</v>
      </c>
      <c r="C3313" t="s">
        <v>195</v>
      </c>
      <c r="D3313" t="s">
        <v>181</v>
      </c>
      <c r="E3313" t="s">
        <v>182</v>
      </c>
      <c r="F3313" t="s">
        <v>310</v>
      </c>
      <c r="G3313" t="s">
        <v>191</v>
      </c>
      <c r="H3313">
        <v>92037</v>
      </c>
      <c r="I3313" t="s">
        <v>192</v>
      </c>
      <c r="J3313" t="s">
        <v>193</v>
      </c>
      <c r="K3313" t="s">
        <v>194</v>
      </c>
      <c r="L3313" s="90">
        <v>62.65</v>
      </c>
      <c r="M3313">
        <v>5</v>
      </c>
      <c r="N3313">
        <v>0</v>
      </c>
      <c r="O3313" s="90">
        <v>29.445499999999999</v>
      </c>
      <c r="P3313"/>
      <c r="Q3313"/>
    </row>
    <row r="3314" spans="1:17" x14ac:dyDescent="0.25">
      <c r="A3314" t="s">
        <v>4164</v>
      </c>
      <c r="B3314" s="66">
        <v>43706</v>
      </c>
      <c r="C3314" t="s">
        <v>228</v>
      </c>
      <c r="D3314" t="s">
        <v>181</v>
      </c>
      <c r="E3314" t="s">
        <v>182</v>
      </c>
      <c r="F3314" t="s">
        <v>263</v>
      </c>
      <c r="G3314" t="s">
        <v>264</v>
      </c>
      <c r="H3314">
        <v>80013</v>
      </c>
      <c r="I3314" t="s">
        <v>192</v>
      </c>
      <c r="J3314" t="s">
        <v>202</v>
      </c>
      <c r="K3314" t="s">
        <v>203</v>
      </c>
      <c r="L3314" s="90">
        <v>125.944</v>
      </c>
      <c r="M3314">
        <v>7</v>
      </c>
      <c r="N3314">
        <v>0.2</v>
      </c>
      <c r="O3314" s="90">
        <v>15.743</v>
      </c>
      <c r="P3314"/>
      <c r="Q3314"/>
    </row>
    <row r="3315" spans="1:17" x14ac:dyDescent="0.25">
      <c r="A3315" t="s">
        <v>4165</v>
      </c>
      <c r="B3315" s="66">
        <v>43706</v>
      </c>
      <c r="C3315" t="s">
        <v>195</v>
      </c>
      <c r="D3315" t="s">
        <v>181</v>
      </c>
      <c r="E3315" t="s">
        <v>182</v>
      </c>
      <c r="F3315" t="s">
        <v>209</v>
      </c>
      <c r="G3315" t="s">
        <v>210</v>
      </c>
      <c r="H3315">
        <v>98105</v>
      </c>
      <c r="I3315" t="s">
        <v>192</v>
      </c>
      <c r="J3315" t="s">
        <v>193</v>
      </c>
      <c r="K3315" t="s">
        <v>204</v>
      </c>
      <c r="L3315" s="90">
        <v>3266.3760000000002</v>
      </c>
      <c r="M3315">
        <v>3</v>
      </c>
      <c r="N3315">
        <v>0.2</v>
      </c>
      <c r="O3315" s="90">
        <v>1061.5722000000001</v>
      </c>
      <c r="P3315"/>
      <c r="Q3315"/>
    </row>
    <row r="3316" spans="1:17" x14ac:dyDescent="0.25">
      <c r="A3316" t="s">
        <v>4166</v>
      </c>
      <c r="B3316" s="66">
        <v>43706</v>
      </c>
      <c r="C3316" t="s">
        <v>228</v>
      </c>
      <c r="D3316" t="s">
        <v>189</v>
      </c>
      <c r="E3316" t="s">
        <v>182</v>
      </c>
      <c r="F3316" t="s">
        <v>279</v>
      </c>
      <c r="G3316" t="s">
        <v>213</v>
      </c>
      <c r="H3316">
        <v>77506</v>
      </c>
      <c r="I3316" t="s">
        <v>214</v>
      </c>
      <c r="J3316" t="s">
        <v>193</v>
      </c>
      <c r="K3316" t="s">
        <v>208</v>
      </c>
      <c r="L3316" s="90">
        <v>20.736000000000001</v>
      </c>
      <c r="M3316">
        <v>4</v>
      </c>
      <c r="N3316">
        <v>0.2</v>
      </c>
      <c r="O3316" s="90">
        <v>7.2576000000000001</v>
      </c>
      <c r="P3316"/>
      <c r="Q3316"/>
    </row>
    <row r="3317" spans="1:17" x14ac:dyDescent="0.25">
      <c r="A3317" t="s">
        <v>4167</v>
      </c>
      <c r="B3317" s="66">
        <v>43706</v>
      </c>
      <c r="C3317" t="s">
        <v>180</v>
      </c>
      <c r="D3317" t="s">
        <v>181</v>
      </c>
      <c r="E3317" t="s">
        <v>182</v>
      </c>
      <c r="F3317" t="s">
        <v>209</v>
      </c>
      <c r="G3317" t="s">
        <v>210</v>
      </c>
      <c r="H3317">
        <v>98103</v>
      </c>
      <c r="I3317" t="s">
        <v>192</v>
      </c>
      <c r="J3317" t="s">
        <v>193</v>
      </c>
      <c r="K3317" t="s">
        <v>199</v>
      </c>
      <c r="L3317" s="90">
        <v>102.96</v>
      </c>
      <c r="M3317">
        <v>2</v>
      </c>
      <c r="N3317">
        <v>0</v>
      </c>
      <c r="O3317" s="90">
        <v>1.0296000000000001</v>
      </c>
      <c r="P3317"/>
      <c r="Q3317"/>
    </row>
    <row r="3318" spans="1:17" x14ac:dyDescent="0.25">
      <c r="A3318" t="s">
        <v>4168</v>
      </c>
      <c r="B3318" s="66">
        <v>43706</v>
      </c>
      <c r="C3318" t="s">
        <v>334</v>
      </c>
      <c r="D3318" t="s">
        <v>189</v>
      </c>
      <c r="E3318" t="s">
        <v>182</v>
      </c>
      <c r="F3318" t="s">
        <v>347</v>
      </c>
      <c r="G3318" t="s">
        <v>191</v>
      </c>
      <c r="H3318">
        <v>92646</v>
      </c>
      <c r="I3318" t="s">
        <v>192</v>
      </c>
      <c r="J3318" t="s">
        <v>202</v>
      </c>
      <c r="K3318" t="s">
        <v>328</v>
      </c>
      <c r="L3318" s="90">
        <v>2399.96</v>
      </c>
      <c r="M3318">
        <v>5</v>
      </c>
      <c r="N3318">
        <v>0.2</v>
      </c>
      <c r="O3318" s="90">
        <v>839.98599999999999</v>
      </c>
      <c r="P3318"/>
      <c r="Q3318"/>
    </row>
    <row r="3319" spans="1:17" x14ac:dyDescent="0.25">
      <c r="A3319" t="s">
        <v>4169</v>
      </c>
      <c r="B3319" s="66">
        <v>43707</v>
      </c>
      <c r="C3319" t="s">
        <v>180</v>
      </c>
      <c r="D3319" t="s">
        <v>189</v>
      </c>
      <c r="E3319" t="s">
        <v>182</v>
      </c>
      <c r="F3319" t="s">
        <v>241</v>
      </c>
      <c r="G3319" t="s">
        <v>242</v>
      </c>
      <c r="H3319">
        <v>10024</v>
      </c>
      <c r="I3319" t="s">
        <v>224</v>
      </c>
      <c r="J3319" t="s">
        <v>186</v>
      </c>
      <c r="K3319" t="s">
        <v>200</v>
      </c>
      <c r="L3319" s="90">
        <v>26.8</v>
      </c>
      <c r="M3319">
        <v>2</v>
      </c>
      <c r="N3319">
        <v>0</v>
      </c>
      <c r="O3319" s="90">
        <v>12.864000000000001</v>
      </c>
      <c r="P3319"/>
      <c r="Q3319"/>
    </row>
    <row r="3320" spans="1:17" x14ac:dyDescent="0.25">
      <c r="A3320" t="s">
        <v>4170</v>
      </c>
      <c r="B3320" s="66">
        <v>43707</v>
      </c>
      <c r="C3320" t="s">
        <v>195</v>
      </c>
      <c r="D3320" t="s">
        <v>211</v>
      </c>
      <c r="E3320" t="s">
        <v>182</v>
      </c>
      <c r="F3320" t="s">
        <v>269</v>
      </c>
      <c r="G3320" t="s">
        <v>240</v>
      </c>
      <c r="H3320">
        <v>47201</v>
      </c>
      <c r="I3320" t="s">
        <v>214</v>
      </c>
      <c r="J3320" t="s">
        <v>193</v>
      </c>
      <c r="K3320" t="s">
        <v>199</v>
      </c>
      <c r="L3320" s="90">
        <v>24.56</v>
      </c>
      <c r="M3320">
        <v>2</v>
      </c>
      <c r="N3320">
        <v>0</v>
      </c>
      <c r="O3320" s="90">
        <v>6.8768000000000002</v>
      </c>
      <c r="P3320"/>
      <c r="Q3320"/>
    </row>
    <row r="3321" spans="1:17" x14ac:dyDescent="0.25">
      <c r="A3321" t="s">
        <v>4171</v>
      </c>
      <c r="B3321" s="66">
        <v>43707</v>
      </c>
      <c r="C3321" t="s">
        <v>195</v>
      </c>
      <c r="D3321" t="s">
        <v>189</v>
      </c>
      <c r="E3321" t="s">
        <v>182</v>
      </c>
      <c r="F3321" t="s">
        <v>269</v>
      </c>
      <c r="G3321" t="s">
        <v>270</v>
      </c>
      <c r="H3321">
        <v>43229</v>
      </c>
      <c r="I3321" t="s">
        <v>224</v>
      </c>
      <c r="J3321" t="s">
        <v>202</v>
      </c>
      <c r="K3321" t="s">
        <v>168</v>
      </c>
      <c r="L3321" s="90">
        <v>18.544</v>
      </c>
      <c r="M3321">
        <v>2</v>
      </c>
      <c r="N3321">
        <v>0.2</v>
      </c>
      <c r="O3321" s="90">
        <v>3.0133999999999999</v>
      </c>
      <c r="P3321"/>
      <c r="Q3321"/>
    </row>
    <row r="3322" spans="1:17" x14ac:dyDescent="0.25">
      <c r="A3322" t="s">
        <v>4172</v>
      </c>
      <c r="B3322" s="66">
        <v>43707</v>
      </c>
      <c r="C3322" t="s">
        <v>195</v>
      </c>
      <c r="D3322" t="s">
        <v>189</v>
      </c>
      <c r="E3322" t="s">
        <v>182</v>
      </c>
      <c r="F3322" t="s">
        <v>337</v>
      </c>
      <c r="G3322" t="s">
        <v>247</v>
      </c>
      <c r="H3322">
        <v>85705</v>
      </c>
      <c r="I3322" t="s">
        <v>192</v>
      </c>
      <c r="J3322" t="s">
        <v>193</v>
      </c>
      <c r="K3322" t="s">
        <v>204</v>
      </c>
      <c r="L3322" s="90">
        <v>5.2140000000000004</v>
      </c>
      <c r="M3322">
        <v>2</v>
      </c>
      <c r="N3322">
        <v>0.7</v>
      </c>
      <c r="O3322" s="90">
        <v>4.1711999999999998</v>
      </c>
      <c r="P3322"/>
      <c r="Q3322"/>
    </row>
    <row r="3323" spans="1:17" x14ac:dyDescent="0.25">
      <c r="A3323" t="s">
        <v>4173</v>
      </c>
      <c r="B3323" s="66">
        <v>43707</v>
      </c>
      <c r="C3323" t="s">
        <v>195</v>
      </c>
      <c r="D3323" t="s">
        <v>189</v>
      </c>
      <c r="E3323" t="s">
        <v>182</v>
      </c>
      <c r="F3323" t="s">
        <v>222</v>
      </c>
      <c r="G3323" t="s">
        <v>223</v>
      </c>
      <c r="H3323">
        <v>19134</v>
      </c>
      <c r="I3323" t="s">
        <v>224</v>
      </c>
      <c r="J3323" t="s">
        <v>193</v>
      </c>
      <c r="K3323" t="s">
        <v>208</v>
      </c>
      <c r="L3323" s="90">
        <v>54.816000000000003</v>
      </c>
      <c r="M3323">
        <v>3</v>
      </c>
      <c r="N3323">
        <v>0.2</v>
      </c>
      <c r="O3323" s="90">
        <v>17.815200000000001</v>
      </c>
      <c r="P3323"/>
      <c r="Q3323"/>
    </row>
    <row r="3324" spans="1:17" x14ac:dyDescent="0.25">
      <c r="A3324" t="s">
        <v>4174</v>
      </c>
      <c r="B3324" s="66">
        <v>43707</v>
      </c>
      <c r="C3324" t="s">
        <v>180</v>
      </c>
      <c r="D3324" t="s">
        <v>181</v>
      </c>
      <c r="E3324" t="s">
        <v>182</v>
      </c>
      <c r="F3324" t="s">
        <v>183</v>
      </c>
      <c r="G3324" t="s">
        <v>184</v>
      </c>
      <c r="H3324">
        <v>42420</v>
      </c>
      <c r="I3324" t="s">
        <v>185</v>
      </c>
      <c r="J3324" t="s">
        <v>186</v>
      </c>
      <c r="K3324" t="s">
        <v>198</v>
      </c>
      <c r="L3324" s="90">
        <v>842.94</v>
      </c>
      <c r="M3324">
        <v>3</v>
      </c>
      <c r="N3324">
        <v>0</v>
      </c>
      <c r="O3324" s="90">
        <v>160.15860000000001</v>
      </c>
      <c r="P3324"/>
      <c r="Q3324"/>
    </row>
    <row r="3325" spans="1:17" x14ac:dyDescent="0.25">
      <c r="A3325" t="s">
        <v>4175</v>
      </c>
      <c r="B3325" s="66">
        <v>43707</v>
      </c>
      <c r="C3325" t="s">
        <v>180</v>
      </c>
      <c r="D3325" t="s">
        <v>181</v>
      </c>
      <c r="E3325" t="s">
        <v>182</v>
      </c>
      <c r="F3325" t="s">
        <v>209</v>
      </c>
      <c r="G3325" t="s">
        <v>210</v>
      </c>
      <c r="H3325">
        <v>98105</v>
      </c>
      <c r="I3325" t="s">
        <v>192</v>
      </c>
      <c r="J3325" t="s">
        <v>193</v>
      </c>
      <c r="K3325" t="s">
        <v>199</v>
      </c>
      <c r="L3325" s="90">
        <v>31.44</v>
      </c>
      <c r="M3325">
        <v>3</v>
      </c>
      <c r="N3325">
        <v>0</v>
      </c>
      <c r="O3325" s="90">
        <v>8.4887999999999995</v>
      </c>
      <c r="P3325"/>
      <c r="Q3325"/>
    </row>
    <row r="3326" spans="1:17" x14ac:dyDescent="0.25">
      <c r="A3326" t="s">
        <v>4176</v>
      </c>
      <c r="B3326" s="66">
        <v>43708</v>
      </c>
      <c r="C3326" t="s">
        <v>195</v>
      </c>
      <c r="D3326" t="s">
        <v>181</v>
      </c>
      <c r="E3326" t="s">
        <v>182</v>
      </c>
      <c r="F3326" t="s">
        <v>241</v>
      </c>
      <c r="G3326" t="s">
        <v>242</v>
      </c>
      <c r="H3326">
        <v>10011</v>
      </c>
      <c r="I3326" t="s">
        <v>224</v>
      </c>
      <c r="J3326" t="s">
        <v>193</v>
      </c>
      <c r="K3326" t="s">
        <v>199</v>
      </c>
      <c r="L3326" s="90">
        <v>17.149999999999999</v>
      </c>
      <c r="M3326">
        <v>1</v>
      </c>
      <c r="N3326">
        <v>0</v>
      </c>
      <c r="O3326" s="90">
        <v>4.6304999999999996</v>
      </c>
      <c r="P3326"/>
      <c r="Q3326"/>
    </row>
    <row r="3327" spans="1:17" x14ac:dyDescent="0.25">
      <c r="A3327" t="s">
        <v>4177</v>
      </c>
      <c r="B3327" s="66">
        <v>43708</v>
      </c>
      <c r="C3327" t="s">
        <v>195</v>
      </c>
      <c r="D3327" t="s">
        <v>181</v>
      </c>
      <c r="E3327" t="s">
        <v>182</v>
      </c>
      <c r="F3327" t="s">
        <v>227</v>
      </c>
      <c r="G3327" t="s">
        <v>213</v>
      </c>
      <c r="H3327">
        <v>77036</v>
      </c>
      <c r="I3327" t="s">
        <v>214</v>
      </c>
      <c r="J3327" t="s">
        <v>193</v>
      </c>
      <c r="K3327" t="s">
        <v>204</v>
      </c>
      <c r="L3327" s="90">
        <v>4.24</v>
      </c>
      <c r="M3327">
        <v>5</v>
      </c>
      <c r="N3327">
        <v>0.8</v>
      </c>
      <c r="O3327" s="90">
        <v>6.36</v>
      </c>
      <c r="P3327"/>
      <c r="Q3327"/>
    </row>
    <row r="3328" spans="1:17" x14ac:dyDescent="0.25">
      <c r="A3328" t="s">
        <v>4178</v>
      </c>
      <c r="B3328" s="66">
        <v>43709</v>
      </c>
      <c r="C3328" t="s">
        <v>195</v>
      </c>
      <c r="D3328" t="s">
        <v>181</v>
      </c>
      <c r="E3328" t="s">
        <v>182</v>
      </c>
      <c r="F3328" t="s">
        <v>248</v>
      </c>
      <c r="G3328" t="s">
        <v>261</v>
      </c>
      <c r="H3328">
        <v>97477</v>
      </c>
      <c r="I3328" t="s">
        <v>192</v>
      </c>
      <c r="J3328" t="s">
        <v>186</v>
      </c>
      <c r="K3328" t="s">
        <v>198</v>
      </c>
      <c r="L3328" s="90">
        <v>277.5</v>
      </c>
      <c r="M3328">
        <v>4</v>
      </c>
      <c r="N3328">
        <v>0.5</v>
      </c>
      <c r="O3328" s="90">
        <v>188.7</v>
      </c>
      <c r="P3328"/>
      <c r="Q3328"/>
    </row>
    <row r="3329" spans="1:17" x14ac:dyDescent="0.25">
      <c r="A3329" t="s">
        <v>4179</v>
      </c>
      <c r="B3329" s="66">
        <v>43709</v>
      </c>
      <c r="C3329" t="s">
        <v>180</v>
      </c>
      <c r="D3329" t="s">
        <v>181</v>
      </c>
      <c r="E3329" t="s">
        <v>182</v>
      </c>
      <c r="F3329" t="s">
        <v>658</v>
      </c>
      <c r="G3329" t="s">
        <v>659</v>
      </c>
      <c r="H3329">
        <v>58103</v>
      </c>
      <c r="I3329" t="s">
        <v>214</v>
      </c>
      <c r="J3329" t="s">
        <v>193</v>
      </c>
      <c r="K3329" t="s">
        <v>199</v>
      </c>
      <c r="L3329" s="90">
        <v>704.76</v>
      </c>
      <c r="M3329">
        <v>4</v>
      </c>
      <c r="N3329">
        <v>0</v>
      </c>
      <c r="O3329" s="90">
        <v>162.09479999999999</v>
      </c>
      <c r="P3329"/>
      <c r="Q3329"/>
    </row>
    <row r="3330" spans="1:17" x14ac:dyDescent="0.25">
      <c r="A3330" t="s">
        <v>4180</v>
      </c>
      <c r="B3330" s="66">
        <v>43709</v>
      </c>
      <c r="C3330" t="s">
        <v>180</v>
      </c>
      <c r="D3330" t="s">
        <v>181</v>
      </c>
      <c r="E3330" t="s">
        <v>182</v>
      </c>
      <c r="F3330" t="s">
        <v>539</v>
      </c>
      <c r="G3330" t="s">
        <v>213</v>
      </c>
      <c r="H3330">
        <v>76903</v>
      </c>
      <c r="I3330" t="s">
        <v>214</v>
      </c>
      <c r="J3330" t="s">
        <v>186</v>
      </c>
      <c r="K3330" t="s">
        <v>188</v>
      </c>
      <c r="L3330" s="90">
        <v>85.245999999999995</v>
      </c>
      <c r="M3330">
        <v>2</v>
      </c>
      <c r="N3330">
        <v>0.3</v>
      </c>
      <c r="O3330" s="90">
        <v>1.2178</v>
      </c>
      <c r="P3330"/>
      <c r="Q3330"/>
    </row>
    <row r="3331" spans="1:17" x14ac:dyDescent="0.25">
      <c r="A3331" t="s">
        <v>4181</v>
      </c>
      <c r="B3331" s="66">
        <v>43710</v>
      </c>
      <c r="C3331" t="s">
        <v>228</v>
      </c>
      <c r="D3331" t="s">
        <v>189</v>
      </c>
      <c r="E3331" t="s">
        <v>182</v>
      </c>
      <c r="F3331" t="s">
        <v>269</v>
      </c>
      <c r="G3331" t="s">
        <v>270</v>
      </c>
      <c r="H3331">
        <v>43229</v>
      </c>
      <c r="I3331" t="s">
        <v>224</v>
      </c>
      <c r="J3331" t="s">
        <v>193</v>
      </c>
      <c r="K3331" t="s">
        <v>204</v>
      </c>
      <c r="L3331" s="90">
        <v>11.76</v>
      </c>
      <c r="M3331">
        <v>5</v>
      </c>
      <c r="N3331">
        <v>0.7</v>
      </c>
      <c r="O3331" s="90">
        <v>7.84</v>
      </c>
      <c r="P3331"/>
      <c r="Q3331"/>
    </row>
    <row r="3332" spans="1:17" x14ac:dyDescent="0.25">
      <c r="A3332" t="s">
        <v>4182</v>
      </c>
      <c r="B3332" s="66">
        <v>43711</v>
      </c>
      <c r="C3332" t="s">
        <v>180</v>
      </c>
      <c r="D3332" t="s">
        <v>181</v>
      </c>
      <c r="E3332" t="s">
        <v>182</v>
      </c>
      <c r="F3332" t="s">
        <v>417</v>
      </c>
      <c r="G3332" t="s">
        <v>249</v>
      </c>
      <c r="H3332">
        <v>22304</v>
      </c>
      <c r="I3332" t="s">
        <v>185</v>
      </c>
      <c r="J3332" t="s">
        <v>193</v>
      </c>
      <c r="K3332" t="s">
        <v>199</v>
      </c>
      <c r="L3332" s="90">
        <v>81.2</v>
      </c>
      <c r="M3332">
        <v>5</v>
      </c>
      <c r="N3332">
        <v>0</v>
      </c>
      <c r="O3332" s="90">
        <v>12.18</v>
      </c>
      <c r="P3332"/>
      <c r="Q3332"/>
    </row>
    <row r="3333" spans="1:17" x14ac:dyDescent="0.25">
      <c r="A3333" t="s">
        <v>4183</v>
      </c>
      <c r="B3333" s="66">
        <v>43711</v>
      </c>
      <c r="C3333" t="s">
        <v>195</v>
      </c>
      <c r="D3333" t="s">
        <v>181</v>
      </c>
      <c r="E3333" t="s">
        <v>182</v>
      </c>
      <c r="F3333" t="s">
        <v>551</v>
      </c>
      <c r="G3333" t="s">
        <v>236</v>
      </c>
      <c r="H3333">
        <v>48640</v>
      </c>
      <c r="I3333" t="s">
        <v>214</v>
      </c>
      <c r="J3333" t="s">
        <v>186</v>
      </c>
      <c r="K3333" t="s">
        <v>188</v>
      </c>
      <c r="L3333" s="90">
        <v>563.94000000000005</v>
      </c>
      <c r="M3333">
        <v>3</v>
      </c>
      <c r="N3333">
        <v>0</v>
      </c>
      <c r="O3333" s="90">
        <v>112.788</v>
      </c>
      <c r="P3333"/>
      <c r="Q3333"/>
    </row>
    <row r="3334" spans="1:17" x14ac:dyDescent="0.25">
      <c r="A3334" t="s">
        <v>4184</v>
      </c>
      <c r="B3334" s="66">
        <v>43711</v>
      </c>
      <c r="C3334" t="s">
        <v>195</v>
      </c>
      <c r="D3334" t="s">
        <v>181</v>
      </c>
      <c r="E3334" t="s">
        <v>182</v>
      </c>
      <c r="F3334" t="s">
        <v>227</v>
      </c>
      <c r="G3334" t="s">
        <v>213</v>
      </c>
      <c r="H3334">
        <v>77095</v>
      </c>
      <c r="I3334" t="s">
        <v>214</v>
      </c>
      <c r="J3334" t="s">
        <v>202</v>
      </c>
      <c r="K3334" t="s">
        <v>168</v>
      </c>
      <c r="L3334" s="90">
        <v>24.032</v>
      </c>
      <c r="M3334">
        <v>2</v>
      </c>
      <c r="N3334">
        <v>0.2</v>
      </c>
      <c r="O3334" s="90">
        <v>0.6008</v>
      </c>
      <c r="P3334"/>
      <c r="Q3334"/>
    </row>
    <row r="3335" spans="1:17" x14ac:dyDescent="0.25">
      <c r="A3335" t="s">
        <v>4185</v>
      </c>
      <c r="B3335" s="66">
        <v>43711</v>
      </c>
      <c r="C3335" t="s">
        <v>195</v>
      </c>
      <c r="D3335" t="s">
        <v>189</v>
      </c>
      <c r="E3335" t="s">
        <v>182</v>
      </c>
      <c r="F3335" t="s">
        <v>222</v>
      </c>
      <c r="G3335" t="s">
        <v>223</v>
      </c>
      <c r="H3335">
        <v>19134</v>
      </c>
      <c r="I3335" t="s">
        <v>224</v>
      </c>
      <c r="J3335" t="s">
        <v>186</v>
      </c>
      <c r="K3335" t="s">
        <v>200</v>
      </c>
      <c r="L3335" s="90">
        <v>42.368000000000002</v>
      </c>
      <c r="M3335">
        <v>2</v>
      </c>
      <c r="N3335">
        <v>0.2</v>
      </c>
      <c r="O3335" s="90">
        <v>8.4735999999999994</v>
      </c>
      <c r="P3335"/>
      <c r="Q3335"/>
    </row>
    <row r="3336" spans="1:17" x14ac:dyDescent="0.25">
      <c r="A3336" t="s">
        <v>4186</v>
      </c>
      <c r="B3336" s="66">
        <v>43711</v>
      </c>
      <c r="C3336" t="s">
        <v>228</v>
      </c>
      <c r="D3336" t="s">
        <v>211</v>
      </c>
      <c r="E3336" t="s">
        <v>182</v>
      </c>
      <c r="F3336" t="s">
        <v>190</v>
      </c>
      <c r="G3336" t="s">
        <v>191</v>
      </c>
      <c r="H3336">
        <v>90049</v>
      </c>
      <c r="I3336" t="s">
        <v>192</v>
      </c>
      <c r="J3336" t="s">
        <v>202</v>
      </c>
      <c r="K3336" t="s">
        <v>203</v>
      </c>
      <c r="L3336" s="90">
        <v>627.16800000000001</v>
      </c>
      <c r="M3336">
        <v>4</v>
      </c>
      <c r="N3336">
        <v>0.2</v>
      </c>
      <c r="O3336" s="90">
        <v>70.556399999999996</v>
      </c>
      <c r="P3336"/>
      <c r="Q3336"/>
    </row>
    <row r="3337" spans="1:17" x14ac:dyDescent="0.25">
      <c r="A3337" t="s">
        <v>4187</v>
      </c>
      <c r="B3337" s="66">
        <v>43711</v>
      </c>
      <c r="C3337" t="s">
        <v>195</v>
      </c>
      <c r="D3337" t="s">
        <v>189</v>
      </c>
      <c r="E3337" t="s">
        <v>182</v>
      </c>
      <c r="F3337" t="s">
        <v>222</v>
      </c>
      <c r="G3337" t="s">
        <v>223</v>
      </c>
      <c r="H3337">
        <v>19134</v>
      </c>
      <c r="I3337" t="s">
        <v>224</v>
      </c>
      <c r="J3337" t="s">
        <v>193</v>
      </c>
      <c r="K3337" t="s">
        <v>226</v>
      </c>
      <c r="L3337" s="90">
        <v>52.512</v>
      </c>
      <c r="M3337">
        <v>6</v>
      </c>
      <c r="N3337">
        <v>0.2</v>
      </c>
      <c r="O3337" s="90">
        <v>19.692</v>
      </c>
      <c r="P3337"/>
      <c r="Q3337"/>
    </row>
    <row r="3338" spans="1:17" x14ac:dyDescent="0.25">
      <c r="A3338" t="s">
        <v>4188</v>
      </c>
      <c r="B3338" s="66">
        <v>43711</v>
      </c>
      <c r="C3338" t="s">
        <v>195</v>
      </c>
      <c r="D3338" t="s">
        <v>189</v>
      </c>
      <c r="E3338" t="s">
        <v>182</v>
      </c>
      <c r="F3338" t="s">
        <v>301</v>
      </c>
      <c r="G3338" t="s">
        <v>213</v>
      </c>
      <c r="H3338">
        <v>75220</v>
      </c>
      <c r="I3338" t="s">
        <v>214</v>
      </c>
      <c r="J3338" t="s">
        <v>202</v>
      </c>
      <c r="K3338" t="s">
        <v>203</v>
      </c>
      <c r="L3338" s="90">
        <v>267.95999999999998</v>
      </c>
      <c r="M3338">
        <v>5</v>
      </c>
      <c r="N3338">
        <v>0.2</v>
      </c>
      <c r="O3338" s="90">
        <v>16.747499999999999</v>
      </c>
      <c r="P3338"/>
      <c r="Q3338"/>
    </row>
    <row r="3339" spans="1:17" x14ac:dyDescent="0.25">
      <c r="A3339" t="s">
        <v>4189</v>
      </c>
      <c r="B3339" s="66">
        <v>43711</v>
      </c>
      <c r="C3339" t="s">
        <v>195</v>
      </c>
      <c r="D3339" t="s">
        <v>189</v>
      </c>
      <c r="E3339" t="s">
        <v>182</v>
      </c>
      <c r="F3339" t="s">
        <v>434</v>
      </c>
      <c r="G3339" t="s">
        <v>414</v>
      </c>
      <c r="H3339">
        <v>20735</v>
      </c>
      <c r="I3339" t="s">
        <v>224</v>
      </c>
      <c r="J3339" t="s">
        <v>193</v>
      </c>
      <c r="K3339" t="s">
        <v>199</v>
      </c>
      <c r="L3339" s="90">
        <v>41.96</v>
      </c>
      <c r="M3339">
        <v>2</v>
      </c>
      <c r="N3339">
        <v>0</v>
      </c>
      <c r="O3339" s="90">
        <v>7.9724000000000004</v>
      </c>
      <c r="P3339"/>
      <c r="Q3339"/>
    </row>
    <row r="3340" spans="1:17" x14ac:dyDescent="0.25">
      <c r="A3340" t="s">
        <v>4190</v>
      </c>
      <c r="B3340" s="66">
        <v>43711</v>
      </c>
      <c r="C3340" t="s">
        <v>195</v>
      </c>
      <c r="D3340" t="s">
        <v>189</v>
      </c>
      <c r="E3340" t="s">
        <v>182</v>
      </c>
      <c r="F3340" t="s">
        <v>219</v>
      </c>
      <c r="G3340" t="s">
        <v>191</v>
      </c>
      <c r="H3340">
        <v>94110</v>
      </c>
      <c r="I3340" t="s">
        <v>192</v>
      </c>
      <c r="J3340" t="s">
        <v>202</v>
      </c>
      <c r="K3340" t="s">
        <v>168</v>
      </c>
      <c r="L3340" s="90">
        <v>89.97</v>
      </c>
      <c r="M3340">
        <v>3</v>
      </c>
      <c r="N3340">
        <v>0</v>
      </c>
      <c r="O3340" s="90">
        <v>39.586799999999997</v>
      </c>
      <c r="P3340"/>
      <c r="Q3340"/>
    </row>
    <row r="3341" spans="1:17" x14ac:dyDescent="0.25">
      <c r="A3341" t="s">
        <v>4191</v>
      </c>
      <c r="B3341" s="66">
        <v>43712</v>
      </c>
      <c r="C3341" t="s">
        <v>195</v>
      </c>
      <c r="D3341" t="s">
        <v>189</v>
      </c>
      <c r="E3341" t="s">
        <v>182</v>
      </c>
      <c r="F3341" t="s">
        <v>560</v>
      </c>
      <c r="G3341" t="s">
        <v>287</v>
      </c>
      <c r="H3341">
        <v>87105</v>
      </c>
      <c r="I3341" t="s">
        <v>192</v>
      </c>
      <c r="J3341" t="s">
        <v>193</v>
      </c>
      <c r="K3341" t="s">
        <v>208</v>
      </c>
      <c r="L3341" s="90">
        <v>27.18</v>
      </c>
      <c r="M3341">
        <v>3</v>
      </c>
      <c r="N3341">
        <v>0</v>
      </c>
      <c r="O3341" s="90">
        <v>12.231</v>
      </c>
      <c r="P3341"/>
      <c r="Q3341"/>
    </row>
    <row r="3342" spans="1:17" x14ac:dyDescent="0.25">
      <c r="A3342" t="s">
        <v>4192</v>
      </c>
      <c r="B3342" s="66">
        <v>43712</v>
      </c>
      <c r="C3342" t="s">
        <v>195</v>
      </c>
      <c r="D3342" t="s">
        <v>211</v>
      </c>
      <c r="E3342" t="s">
        <v>182</v>
      </c>
      <c r="F3342" t="s">
        <v>209</v>
      </c>
      <c r="G3342" t="s">
        <v>210</v>
      </c>
      <c r="H3342">
        <v>98103</v>
      </c>
      <c r="I3342" t="s">
        <v>192</v>
      </c>
      <c r="J3342" t="s">
        <v>186</v>
      </c>
      <c r="K3342" t="s">
        <v>188</v>
      </c>
      <c r="L3342" s="90">
        <v>61.584000000000003</v>
      </c>
      <c r="M3342">
        <v>1</v>
      </c>
      <c r="N3342">
        <v>0.2</v>
      </c>
      <c r="O3342" s="90">
        <v>6.9282000000000004</v>
      </c>
      <c r="P3342"/>
      <c r="Q3342"/>
    </row>
    <row r="3343" spans="1:17" x14ac:dyDescent="0.25">
      <c r="A3343" t="s">
        <v>4193</v>
      </c>
      <c r="B3343" s="66">
        <v>43712</v>
      </c>
      <c r="C3343" t="s">
        <v>180</v>
      </c>
      <c r="D3343" t="s">
        <v>181</v>
      </c>
      <c r="E3343" t="s">
        <v>182</v>
      </c>
      <c r="F3343" t="s">
        <v>227</v>
      </c>
      <c r="G3343" t="s">
        <v>213</v>
      </c>
      <c r="H3343">
        <v>77070</v>
      </c>
      <c r="I3343" t="s">
        <v>214</v>
      </c>
      <c r="J3343" t="s">
        <v>193</v>
      </c>
      <c r="K3343" t="s">
        <v>204</v>
      </c>
      <c r="L3343" s="90">
        <v>18.239999999999998</v>
      </c>
      <c r="M3343">
        <v>3</v>
      </c>
      <c r="N3343">
        <v>0.8</v>
      </c>
      <c r="O3343" s="90">
        <v>31.007999999999999</v>
      </c>
      <c r="P3343"/>
      <c r="Q3343"/>
    </row>
    <row r="3344" spans="1:17" x14ac:dyDescent="0.25">
      <c r="A3344" t="s">
        <v>4194</v>
      </c>
      <c r="B3344" s="66">
        <v>43712</v>
      </c>
      <c r="C3344" t="s">
        <v>195</v>
      </c>
      <c r="D3344" t="s">
        <v>189</v>
      </c>
      <c r="E3344" t="s">
        <v>182</v>
      </c>
      <c r="F3344" t="s">
        <v>248</v>
      </c>
      <c r="G3344" t="s">
        <v>278</v>
      </c>
      <c r="H3344">
        <v>65807</v>
      </c>
      <c r="I3344" t="s">
        <v>214</v>
      </c>
      <c r="J3344" t="s">
        <v>186</v>
      </c>
      <c r="K3344" t="s">
        <v>200</v>
      </c>
      <c r="L3344" s="90">
        <v>37.299999999999997</v>
      </c>
      <c r="M3344">
        <v>2</v>
      </c>
      <c r="N3344">
        <v>0</v>
      </c>
      <c r="O3344" s="90">
        <v>17.158000000000001</v>
      </c>
      <c r="P3344"/>
      <c r="Q3344"/>
    </row>
    <row r="3345" spans="1:17" x14ac:dyDescent="0.25">
      <c r="A3345" t="s">
        <v>4195</v>
      </c>
      <c r="B3345" s="66">
        <v>43712</v>
      </c>
      <c r="C3345" t="s">
        <v>195</v>
      </c>
      <c r="D3345" t="s">
        <v>181</v>
      </c>
      <c r="E3345" t="s">
        <v>182</v>
      </c>
      <c r="F3345" t="s">
        <v>404</v>
      </c>
      <c r="G3345" t="s">
        <v>221</v>
      </c>
      <c r="H3345">
        <v>68104</v>
      </c>
      <c r="I3345" t="s">
        <v>214</v>
      </c>
      <c r="J3345" t="s">
        <v>193</v>
      </c>
      <c r="K3345" t="s">
        <v>208</v>
      </c>
      <c r="L3345" s="90">
        <v>17.64</v>
      </c>
      <c r="M3345">
        <v>3</v>
      </c>
      <c r="N3345">
        <v>0</v>
      </c>
      <c r="O3345" s="90">
        <v>8.6435999999999993</v>
      </c>
      <c r="P3345"/>
      <c r="Q3345"/>
    </row>
    <row r="3346" spans="1:17" x14ac:dyDescent="0.25">
      <c r="A3346" t="s">
        <v>4196</v>
      </c>
      <c r="B3346" s="66">
        <v>43712</v>
      </c>
      <c r="C3346" t="s">
        <v>180</v>
      </c>
      <c r="D3346" t="s">
        <v>181</v>
      </c>
      <c r="E3346" t="s">
        <v>182</v>
      </c>
      <c r="F3346" t="s">
        <v>272</v>
      </c>
      <c r="G3346" t="s">
        <v>238</v>
      </c>
      <c r="H3346">
        <v>19805</v>
      </c>
      <c r="I3346" t="s">
        <v>224</v>
      </c>
      <c r="J3346" t="s">
        <v>193</v>
      </c>
      <c r="K3346" t="s">
        <v>208</v>
      </c>
      <c r="L3346" s="90">
        <v>44.1</v>
      </c>
      <c r="M3346">
        <v>6</v>
      </c>
      <c r="N3346">
        <v>0</v>
      </c>
      <c r="O3346" s="90">
        <v>20.727</v>
      </c>
      <c r="P3346"/>
      <c r="Q3346"/>
    </row>
    <row r="3347" spans="1:17" x14ac:dyDescent="0.25">
      <c r="A3347" t="s">
        <v>4197</v>
      </c>
      <c r="B3347" s="66">
        <v>43713</v>
      </c>
      <c r="C3347" t="s">
        <v>228</v>
      </c>
      <c r="D3347" t="s">
        <v>181</v>
      </c>
      <c r="E3347" t="s">
        <v>182</v>
      </c>
      <c r="F3347" t="s">
        <v>241</v>
      </c>
      <c r="G3347" t="s">
        <v>242</v>
      </c>
      <c r="H3347">
        <v>10035</v>
      </c>
      <c r="I3347" t="s">
        <v>224</v>
      </c>
      <c r="J3347" t="s">
        <v>202</v>
      </c>
      <c r="K3347" t="s">
        <v>168</v>
      </c>
      <c r="L3347" s="90">
        <v>119.96</v>
      </c>
      <c r="M3347">
        <v>4</v>
      </c>
      <c r="N3347">
        <v>0</v>
      </c>
      <c r="O3347" s="90">
        <v>52.782400000000003</v>
      </c>
      <c r="P3347"/>
      <c r="Q3347"/>
    </row>
    <row r="3348" spans="1:17" x14ac:dyDescent="0.25">
      <c r="A3348" t="s">
        <v>4198</v>
      </c>
      <c r="B3348" s="66">
        <v>43713</v>
      </c>
      <c r="C3348" t="s">
        <v>195</v>
      </c>
      <c r="D3348" t="s">
        <v>181</v>
      </c>
      <c r="E3348" t="s">
        <v>182</v>
      </c>
      <c r="F3348" t="s">
        <v>258</v>
      </c>
      <c r="G3348" t="s">
        <v>242</v>
      </c>
      <c r="H3348">
        <v>14609</v>
      </c>
      <c r="I3348" t="s">
        <v>224</v>
      </c>
      <c r="J3348" t="s">
        <v>193</v>
      </c>
      <c r="K3348" t="s">
        <v>199</v>
      </c>
      <c r="L3348" s="90">
        <v>535.41</v>
      </c>
      <c r="M3348">
        <v>3</v>
      </c>
      <c r="N3348">
        <v>0</v>
      </c>
      <c r="O3348" s="90">
        <v>160.62299999999999</v>
      </c>
      <c r="P3348"/>
      <c r="Q3348"/>
    </row>
    <row r="3349" spans="1:17" x14ac:dyDescent="0.25">
      <c r="A3349" t="s">
        <v>4199</v>
      </c>
      <c r="B3349" s="66">
        <v>43713</v>
      </c>
      <c r="C3349" t="s">
        <v>195</v>
      </c>
      <c r="D3349" t="s">
        <v>181</v>
      </c>
      <c r="E3349" t="s">
        <v>182</v>
      </c>
      <c r="F3349" t="s">
        <v>571</v>
      </c>
      <c r="G3349" t="s">
        <v>252</v>
      </c>
      <c r="H3349">
        <v>37211</v>
      </c>
      <c r="I3349" t="s">
        <v>185</v>
      </c>
      <c r="J3349" t="s">
        <v>193</v>
      </c>
      <c r="K3349" t="s">
        <v>208</v>
      </c>
      <c r="L3349" s="90">
        <v>16.495999999999999</v>
      </c>
      <c r="M3349">
        <v>2</v>
      </c>
      <c r="N3349">
        <v>0.2</v>
      </c>
      <c r="O3349" s="90">
        <v>5.5674000000000001</v>
      </c>
      <c r="P3349"/>
      <c r="Q3349"/>
    </row>
    <row r="3350" spans="1:17" x14ac:dyDescent="0.25">
      <c r="A3350" t="s">
        <v>4200</v>
      </c>
      <c r="B3350" s="66">
        <v>43713</v>
      </c>
      <c r="C3350" t="s">
        <v>195</v>
      </c>
      <c r="D3350" t="s">
        <v>189</v>
      </c>
      <c r="E3350" t="s">
        <v>182</v>
      </c>
      <c r="F3350" t="s">
        <v>251</v>
      </c>
      <c r="G3350" t="s">
        <v>252</v>
      </c>
      <c r="H3350">
        <v>38109</v>
      </c>
      <c r="I3350" t="s">
        <v>185</v>
      </c>
      <c r="J3350" t="s">
        <v>186</v>
      </c>
      <c r="K3350" t="s">
        <v>200</v>
      </c>
      <c r="L3350" s="90">
        <v>19.52</v>
      </c>
      <c r="M3350">
        <v>2</v>
      </c>
      <c r="N3350">
        <v>0.2</v>
      </c>
      <c r="O3350" s="90">
        <v>5.3680000000000003</v>
      </c>
      <c r="P3350"/>
      <c r="Q3350"/>
    </row>
    <row r="3351" spans="1:17" x14ac:dyDescent="0.25">
      <c r="A3351" t="s">
        <v>4201</v>
      </c>
      <c r="B3351" s="66">
        <v>43713</v>
      </c>
      <c r="C3351" t="s">
        <v>180</v>
      </c>
      <c r="D3351" t="s">
        <v>181</v>
      </c>
      <c r="E3351" t="s">
        <v>182</v>
      </c>
      <c r="F3351" t="s">
        <v>196</v>
      </c>
      <c r="G3351" t="s">
        <v>197</v>
      </c>
      <c r="H3351">
        <v>33311</v>
      </c>
      <c r="I3351" t="s">
        <v>185</v>
      </c>
      <c r="J3351" t="s">
        <v>193</v>
      </c>
      <c r="K3351" t="s">
        <v>204</v>
      </c>
      <c r="L3351" s="90">
        <v>7.7640000000000002</v>
      </c>
      <c r="M3351">
        <v>4</v>
      </c>
      <c r="N3351">
        <v>0.7</v>
      </c>
      <c r="O3351" s="90">
        <v>5.1760000000000002</v>
      </c>
      <c r="P3351"/>
      <c r="Q3351"/>
    </row>
    <row r="3352" spans="1:17" x14ac:dyDescent="0.25">
      <c r="A3352" t="s">
        <v>4202</v>
      </c>
      <c r="B3352" s="66">
        <v>43714</v>
      </c>
      <c r="C3352" t="s">
        <v>195</v>
      </c>
      <c r="D3352" t="s">
        <v>181</v>
      </c>
      <c r="E3352" t="s">
        <v>182</v>
      </c>
      <c r="F3352" t="s">
        <v>282</v>
      </c>
      <c r="G3352" t="s">
        <v>247</v>
      </c>
      <c r="H3352">
        <v>85254</v>
      </c>
      <c r="I3352" t="s">
        <v>192</v>
      </c>
      <c r="J3352" t="s">
        <v>193</v>
      </c>
      <c r="K3352" t="s">
        <v>226</v>
      </c>
      <c r="L3352" s="90">
        <v>23.472000000000001</v>
      </c>
      <c r="M3352">
        <v>3</v>
      </c>
      <c r="N3352">
        <v>0.2</v>
      </c>
      <c r="O3352" s="90">
        <v>8.8019999999999996</v>
      </c>
      <c r="P3352"/>
      <c r="Q3352"/>
    </row>
    <row r="3353" spans="1:17" x14ac:dyDescent="0.25">
      <c r="A3353" t="s">
        <v>4203</v>
      </c>
      <c r="B3353" s="66">
        <v>43714</v>
      </c>
      <c r="C3353" t="s">
        <v>228</v>
      </c>
      <c r="D3353" t="s">
        <v>181</v>
      </c>
      <c r="E3353" t="s">
        <v>182</v>
      </c>
      <c r="F3353" t="s">
        <v>367</v>
      </c>
      <c r="G3353" t="s">
        <v>278</v>
      </c>
      <c r="H3353">
        <v>64118</v>
      </c>
      <c r="I3353" t="s">
        <v>214</v>
      </c>
      <c r="J3353" t="s">
        <v>186</v>
      </c>
      <c r="K3353" t="s">
        <v>200</v>
      </c>
      <c r="L3353" s="90">
        <v>126.3</v>
      </c>
      <c r="M3353">
        <v>3</v>
      </c>
      <c r="N3353">
        <v>0</v>
      </c>
      <c r="O3353" s="90">
        <v>40.415999999999997</v>
      </c>
      <c r="P3353"/>
      <c r="Q3353"/>
    </row>
    <row r="3354" spans="1:17" x14ac:dyDescent="0.25">
      <c r="A3354" t="s">
        <v>4204</v>
      </c>
      <c r="B3354" s="66">
        <v>43714</v>
      </c>
      <c r="C3354" t="s">
        <v>228</v>
      </c>
      <c r="D3354" t="s">
        <v>189</v>
      </c>
      <c r="E3354" t="s">
        <v>182</v>
      </c>
      <c r="F3354" t="s">
        <v>493</v>
      </c>
      <c r="G3354" t="s">
        <v>231</v>
      </c>
      <c r="H3354">
        <v>60076</v>
      </c>
      <c r="I3354" t="s">
        <v>214</v>
      </c>
      <c r="J3354" t="s">
        <v>193</v>
      </c>
      <c r="K3354" t="s">
        <v>204</v>
      </c>
      <c r="L3354" s="90">
        <v>2.3039999999999998</v>
      </c>
      <c r="M3354">
        <v>4</v>
      </c>
      <c r="N3354">
        <v>0.8</v>
      </c>
      <c r="O3354" s="90">
        <v>3.5712000000000002</v>
      </c>
      <c r="P3354"/>
      <c r="Q3354"/>
    </row>
    <row r="3355" spans="1:17" x14ac:dyDescent="0.25">
      <c r="A3355" t="s">
        <v>4205</v>
      </c>
      <c r="B3355" s="66">
        <v>43714</v>
      </c>
      <c r="C3355" t="s">
        <v>228</v>
      </c>
      <c r="D3355" t="s">
        <v>181</v>
      </c>
      <c r="E3355" t="s">
        <v>182</v>
      </c>
      <c r="F3355" t="s">
        <v>245</v>
      </c>
      <c r="G3355" t="s">
        <v>231</v>
      </c>
      <c r="H3355">
        <v>60653</v>
      </c>
      <c r="I3355" t="s">
        <v>214</v>
      </c>
      <c r="J3355" t="s">
        <v>186</v>
      </c>
      <c r="K3355" t="s">
        <v>200</v>
      </c>
      <c r="L3355" s="90">
        <v>22.608000000000001</v>
      </c>
      <c r="M3355">
        <v>3</v>
      </c>
      <c r="N3355">
        <v>0.6</v>
      </c>
      <c r="O3355" s="90">
        <v>10.1736</v>
      </c>
      <c r="P3355"/>
      <c r="Q3355"/>
    </row>
    <row r="3356" spans="1:17" x14ac:dyDescent="0.25">
      <c r="A3356" t="s">
        <v>4206</v>
      </c>
      <c r="B3356" s="66">
        <v>43714</v>
      </c>
      <c r="C3356" t="s">
        <v>180</v>
      </c>
      <c r="D3356" t="s">
        <v>189</v>
      </c>
      <c r="E3356" t="s">
        <v>182</v>
      </c>
      <c r="F3356" t="s">
        <v>557</v>
      </c>
      <c r="G3356" t="s">
        <v>191</v>
      </c>
      <c r="H3356">
        <v>91360</v>
      </c>
      <c r="I3356" t="s">
        <v>192</v>
      </c>
      <c r="J3356" t="s">
        <v>193</v>
      </c>
      <c r="K3356" t="s">
        <v>201</v>
      </c>
      <c r="L3356" s="90">
        <v>14.7</v>
      </c>
      <c r="M3356">
        <v>7</v>
      </c>
      <c r="N3356">
        <v>0</v>
      </c>
      <c r="O3356" s="90">
        <v>4.1159999999999997</v>
      </c>
      <c r="P3356"/>
      <c r="Q3356"/>
    </row>
    <row r="3357" spans="1:17" x14ac:dyDescent="0.25">
      <c r="A3357" t="s">
        <v>4207</v>
      </c>
      <c r="B3357" s="66">
        <v>43715</v>
      </c>
      <c r="C3357" t="s">
        <v>228</v>
      </c>
      <c r="D3357" t="s">
        <v>181</v>
      </c>
      <c r="E3357" t="s">
        <v>182</v>
      </c>
      <c r="F3357" t="s">
        <v>349</v>
      </c>
      <c r="G3357" t="s">
        <v>264</v>
      </c>
      <c r="H3357">
        <v>80027</v>
      </c>
      <c r="I3357" t="s">
        <v>192</v>
      </c>
      <c r="J3357" t="s">
        <v>193</v>
      </c>
      <c r="K3357" t="s">
        <v>204</v>
      </c>
      <c r="L3357" s="90">
        <v>9.5519999999999996</v>
      </c>
      <c r="M3357">
        <v>8</v>
      </c>
      <c r="N3357">
        <v>0.7</v>
      </c>
      <c r="O3357" s="90">
        <v>7.3231999999999999</v>
      </c>
      <c r="P3357"/>
      <c r="Q3357"/>
    </row>
    <row r="3358" spans="1:17" x14ac:dyDescent="0.25">
      <c r="A3358" t="s">
        <v>4208</v>
      </c>
      <c r="B3358" s="66">
        <v>43715</v>
      </c>
      <c r="C3358" t="s">
        <v>195</v>
      </c>
      <c r="D3358" t="s">
        <v>181</v>
      </c>
      <c r="E3358" t="s">
        <v>182</v>
      </c>
      <c r="F3358" t="s">
        <v>235</v>
      </c>
      <c r="G3358" t="s">
        <v>236</v>
      </c>
      <c r="H3358">
        <v>48185</v>
      </c>
      <c r="I3358" t="s">
        <v>214</v>
      </c>
      <c r="J3358" t="s">
        <v>193</v>
      </c>
      <c r="K3358" t="s">
        <v>199</v>
      </c>
      <c r="L3358" s="90">
        <v>965.85</v>
      </c>
      <c r="M3358">
        <v>5</v>
      </c>
      <c r="N3358">
        <v>0</v>
      </c>
      <c r="O3358" s="90">
        <v>135.21899999999999</v>
      </c>
      <c r="P3358"/>
      <c r="Q3358"/>
    </row>
    <row r="3359" spans="1:17" x14ac:dyDescent="0.25">
      <c r="A3359" t="s">
        <v>4209</v>
      </c>
      <c r="B3359" s="66">
        <v>43715</v>
      </c>
      <c r="C3359" t="s">
        <v>195</v>
      </c>
      <c r="D3359" t="s">
        <v>181</v>
      </c>
      <c r="E3359" t="s">
        <v>182</v>
      </c>
      <c r="F3359" t="s">
        <v>227</v>
      </c>
      <c r="G3359" t="s">
        <v>213</v>
      </c>
      <c r="H3359">
        <v>77070</v>
      </c>
      <c r="I3359" t="s">
        <v>214</v>
      </c>
      <c r="J3359" t="s">
        <v>202</v>
      </c>
      <c r="K3359" t="s">
        <v>203</v>
      </c>
      <c r="L3359" s="90">
        <v>971.88</v>
      </c>
      <c r="M3359">
        <v>3</v>
      </c>
      <c r="N3359">
        <v>0.2</v>
      </c>
      <c r="O3359" s="90">
        <v>109.3365</v>
      </c>
      <c r="P3359"/>
      <c r="Q3359"/>
    </row>
    <row r="3360" spans="1:17" x14ac:dyDescent="0.25">
      <c r="A3360" t="s">
        <v>4210</v>
      </c>
      <c r="B3360" s="66">
        <v>43715</v>
      </c>
      <c r="C3360" t="s">
        <v>180</v>
      </c>
      <c r="D3360" t="s">
        <v>211</v>
      </c>
      <c r="E3360" t="s">
        <v>182</v>
      </c>
      <c r="F3360" t="s">
        <v>241</v>
      </c>
      <c r="G3360" t="s">
        <v>242</v>
      </c>
      <c r="H3360">
        <v>10024</v>
      </c>
      <c r="I3360" t="s">
        <v>224</v>
      </c>
      <c r="J3360" t="s">
        <v>193</v>
      </c>
      <c r="K3360" t="s">
        <v>208</v>
      </c>
      <c r="L3360" s="90">
        <v>34.44</v>
      </c>
      <c r="M3360">
        <v>3</v>
      </c>
      <c r="N3360">
        <v>0</v>
      </c>
      <c r="O3360" s="90">
        <v>17.22</v>
      </c>
      <c r="P3360"/>
      <c r="Q3360"/>
    </row>
    <row r="3361" spans="1:17" x14ac:dyDescent="0.25">
      <c r="A3361" t="s">
        <v>4211</v>
      </c>
      <c r="B3361" s="66">
        <v>43715</v>
      </c>
      <c r="C3361" t="s">
        <v>195</v>
      </c>
      <c r="D3361" t="s">
        <v>181</v>
      </c>
      <c r="E3361" t="s">
        <v>182</v>
      </c>
      <c r="F3361" t="s">
        <v>317</v>
      </c>
      <c r="G3361" t="s">
        <v>264</v>
      </c>
      <c r="H3361">
        <v>80906</v>
      </c>
      <c r="I3361" t="s">
        <v>192</v>
      </c>
      <c r="J3361" t="s">
        <v>186</v>
      </c>
      <c r="K3361" t="s">
        <v>187</v>
      </c>
      <c r="L3361" s="90">
        <v>69.575999999999993</v>
      </c>
      <c r="M3361">
        <v>4</v>
      </c>
      <c r="N3361">
        <v>0.7</v>
      </c>
      <c r="O3361" s="90">
        <v>143.79040000000001</v>
      </c>
      <c r="P3361"/>
      <c r="Q3361"/>
    </row>
    <row r="3362" spans="1:17" x14ac:dyDescent="0.25">
      <c r="A3362" t="s">
        <v>4212</v>
      </c>
      <c r="B3362" s="66">
        <v>43715</v>
      </c>
      <c r="C3362" t="s">
        <v>334</v>
      </c>
      <c r="D3362" t="s">
        <v>181</v>
      </c>
      <c r="E3362" t="s">
        <v>182</v>
      </c>
      <c r="F3362" t="s">
        <v>457</v>
      </c>
      <c r="G3362" t="s">
        <v>264</v>
      </c>
      <c r="H3362">
        <v>81001</v>
      </c>
      <c r="I3362" t="s">
        <v>192</v>
      </c>
      <c r="J3362" t="s">
        <v>193</v>
      </c>
      <c r="K3362" t="s">
        <v>204</v>
      </c>
      <c r="L3362" s="90">
        <v>11.087999999999999</v>
      </c>
      <c r="M3362">
        <v>7</v>
      </c>
      <c r="N3362">
        <v>0.7</v>
      </c>
      <c r="O3362" s="90">
        <v>8.1311999999999998</v>
      </c>
      <c r="P3362"/>
      <c r="Q3362"/>
    </row>
    <row r="3363" spans="1:17" x14ac:dyDescent="0.25">
      <c r="A3363" t="s">
        <v>4213</v>
      </c>
      <c r="B3363" s="66">
        <v>43715</v>
      </c>
      <c r="C3363" t="s">
        <v>195</v>
      </c>
      <c r="D3363" t="s">
        <v>181</v>
      </c>
      <c r="E3363" t="s">
        <v>182</v>
      </c>
      <c r="F3363" t="s">
        <v>306</v>
      </c>
      <c r="G3363" t="s">
        <v>236</v>
      </c>
      <c r="H3363">
        <v>48227</v>
      </c>
      <c r="I3363" t="s">
        <v>214</v>
      </c>
      <c r="J3363" t="s">
        <v>186</v>
      </c>
      <c r="K3363" t="s">
        <v>188</v>
      </c>
      <c r="L3363" s="90">
        <v>389.97</v>
      </c>
      <c r="M3363">
        <v>3</v>
      </c>
      <c r="N3363">
        <v>0</v>
      </c>
      <c r="O3363" s="90">
        <v>35.097299999999997</v>
      </c>
      <c r="P3363"/>
      <c r="Q3363"/>
    </row>
    <row r="3364" spans="1:17" x14ac:dyDescent="0.25">
      <c r="A3364" t="s">
        <v>4214</v>
      </c>
      <c r="B3364" s="66">
        <v>43716</v>
      </c>
      <c r="C3364" t="s">
        <v>180</v>
      </c>
      <c r="D3364" t="s">
        <v>189</v>
      </c>
      <c r="E3364" t="s">
        <v>182</v>
      </c>
      <c r="F3364" t="s">
        <v>222</v>
      </c>
      <c r="G3364" t="s">
        <v>223</v>
      </c>
      <c r="H3364">
        <v>19134</v>
      </c>
      <c r="I3364" t="s">
        <v>224</v>
      </c>
      <c r="J3364" t="s">
        <v>193</v>
      </c>
      <c r="K3364" t="s">
        <v>204</v>
      </c>
      <c r="L3364" s="90">
        <v>23.16</v>
      </c>
      <c r="M3364">
        <v>5</v>
      </c>
      <c r="N3364">
        <v>0.7</v>
      </c>
      <c r="O3364" s="90">
        <v>15.44</v>
      </c>
      <c r="P3364"/>
      <c r="Q3364"/>
    </row>
    <row r="3365" spans="1:17" x14ac:dyDescent="0.25">
      <c r="A3365" t="s">
        <v>4215</v>
      </c>
      <c r="B3365" s="66">
        <v>43716</v>
      </c>
      <c r="C3365" t="s">
        <v>180</v>
      </c>
      <c r="D3365" t="s">
        <v>211</v>
      </c>
      <c r="E3365" t="s">
        <v>182</v>
      </c>
      <c r="F3365" t="s">
        <v>265</v>
      </c>
      <c r="G3365" t="s">
        <v>207</v>
      </c>
      <c r="H3365">
        <v>28205</v>
      </c>
      <c r="I3365" t="s">
        <v>185</v>
      </c>
      <c r="J3365" t="s">
        <v>202</v>
      </c>
      <c r="K3365" t="s">
        <v>168</v>
      </c>
      <c r="L3365" s="90">
        <v>255.68</v>
      </c>
      <c r="M3365">
        <v>8</v>
      </c>
      <c r="N3365">
        <v>0.2</v>
      </c>
      <c r="O3365" s="90">
        <v>76.703999999999994</v>
      </c>
      <c r="P3365"/>
      <c r="Q3365"/>
    </row>
    <row r="3366" spans="1:17" x14ac:dyDescent="0.25">
      <c r="A3366" t="s">
        <v>4216</v>
      </c>
      <c r="B3366" s="66">
        <v>43716</v>
      </c>
      <c r="C3366" t="s">
        <v>195</v>
      </c>
      <c r="D3366" t="s">
        <v>189</v>
      </c>
      <c r="E3366" t="s">
        <v>182</v>
      </c>
      <c r="F3366" t="s">
        <v>404</v>
      </c>
      <c r="G3366" t="s">
        <v>221</v>
      </c>
      <c r="H3366">
        <v>68104</v>
      </c>
      <c r="I3366" t="s">
        <v>214</v>
      </c>
      <c r="J3366" t="s">
        <v>202</v>
      </c>
      <c r="K3366" t="s">
        <v>168</v>
      </c>
      <c r="L3366" s="90">
        <v>89.97</v>
      </c>
      <c r="M3366">
        <v>3</v>
      </c>
      <c r="N3366">
        <v>0</v>
      </c>
      <c r="O3366" s="90">
        <v>18.893699999999999</v>
      </c>
      <c r="P3366"/>
      <c r="Q3366"/>
    </row>
    <row r="3367" spans="1:17" x14ac:dyDescent="0.25">
      <c r="A3367" t="s">
        <v>4217</v>
      </c>
      <c r="B3367" s="66">
        <v>43717</v>
      </c>
      <c r="C3367" t="s">
        <v>195</v>
      </c>
      <c r="D3367" t="s">
        <v>181</v>
      </c>
      <c r="E3367" t="s">
        <v>182</v>
      </c>
      <c r="F3367" t="s">
        <v>310</v>
      </c>
      <c r="G3367" t="s">
        <v>191</v>
      </c>
      <c r="H3367">
        <v>92105</v>
      </c>
      <c r="I3367" t="s">
        <v>192</v>
      </c>
      <c r="J3367" t="s">
        <v>186</v>
      </c>
      <c r="K3367" t="s">
        <v>188</v>
      </c>
      <c r="L3367" s="90">
        <v>225.56800000000001</v>
      </c>
      <c r="M3367">
        <v>2</v>
      </c>
      <c r="N3367">
        <v>0.2</v>
      </c>
      <c r="O3367" s="90">
        <v>2.8195999999999999</v>
      </c>
      <c r="P3367"/>
      <c r="Q3367"/>
    </row>
    <row r="3368" spans="1:17" x14ac:dyDescent="0.25">
      <c r="A3368" t="s">
        <v>4218</v>
      </c>
      <c r="B3368" s="66">
        <v>43717</v>
      </c>
      <c r="C3368" t="s">
        <v>195</v>
      </c>
      <c r="D3368" t="s">
        <v>189</v>
      </c>
      <c r="E3368" t="s">
        <v>182</v>
      </c>
      <c r="F3368" t="s">
        <v>310</v>
      </c>
      <c r="G3368" t="s">
        <v>191</v>
      </c>
      <c r="H3368">
        <v>92037</v>
      </c>
      <c r="I3368" t="s">
        <v>192</v>
      </c>
      <c r="J3368" t="s">
        <v>193</v>
      </c>
      <c r="K3368" t="s">
        <v>204</v>
      </c>
      <c r="L3368" s="90">
        <v>19.936</v>
      </c>
      <c r="M3368">
        <v>4</v>
      </c>
      <c r="N3368">
        <v>0.2</v>
      </c>
      <c r="O3368" s="90">
        <v>7.2267999999999999</v>
      </c>
      <c r="P3368"/>
      <c r="Q3368"/>
    </row>
    <row r="3369" spans="1:17" x14ac:dyDescent="0.25">
      <c r="A3369" t="s">
        <v>4219</v>
      </c>
      <c r="B3369" s="66">
        <v>43717</v>
      </c>
      <c r="C3369" t="s">
        <v>195</v>
      </c>
      <c r="D3369" t="s">
        <v>189</v>
      </c>
      <c r="E3369" t="s">
        <v>182</v>
      </c>
      <c r="F3369" t="s">
        <v>250</v>
      </c>
      <c r="G3369" t="s">
        <v>236</v>
      </c>
      <c r="H3369">
        <v>49201</v>
      </c>
      <c r="I3369" t="s">
        <v>214</v>
      </c>
      <c r="J3369" t="s">
        <v>193</v>
      </c>
      <c r="K3369" t="s">
        <v>208</v>
      </c>
      <c r="L3369" s="90">
        <v>15.96</v>
      </c>
      <c r="M3369">
        <v>2</v>
      </c>
      <c r="N3369">
        <v>0</v>
      </c>
      <c r="O3369" s="90">
        <v>7.98</v>
      </c>
      <c r="P3369"/>
      <c r="Q3369"/>
    </row>
    <row r="3370" spans="1:17" x14ac:dyDescent="0.25">
      <c r="A3370" t="s">
        <v>4220</v>
      </c>
      <c r="B3370" s="66">
        <v>43717</v>
      </c>
      <c r="C3370" t="s">
        <v>195</v>
      </c>
      <c r="D3370" t="s">
        <v>211</v>
      </c>
      <c r="E3370" t="s">
        <v>182</v>
      </c>
      <c r="F3370" t="s">
        <v>219</v>
      </c>
      <c r="G3370" t="s">
        <v>191</v>
      </c>
      <c r="H3370">
        <v>94122</v>
      </c>
      <c r="I3370" t="s">
        <v>192</v>
      </c>
      <c r="J3370" t="s">
        <v>193</v>
      </c>
      <c r="K3370" t="s">
        <v>204</v>
      </c>
      <c r="L3370" s="90">
        <v>67.135999999999996</v>
      </c>
      <c r="M3370">
        <v>4</v>
      </c>
      <c r="N3370">
        <v>0.2</v>
      </c>
      <c r="O3370" s="90">
        <v>25.175999999999998</v>
      </c>
      <c r="P3370"/>
      <c r="Q3370"/>
    </row>
    <row r="3371" spans="1:17" x14ac:dyDescent="0.25">
      <c r="A3371" t="s">
        <v>4221</v>
      </c>
      <c r="B3371" s="66">
        <v>43717</v>
      </c>
      <c r="C3371" t="s">
        <v>195</v>
      </c>
      <c r="D3371" t="s">
        <v>189</v>
      </c>
      <c r="E3371" t="s">
        <v>182</v>
      </c>
      <c r="F3371" t="s">
        <v>607</v>
      </c>
      <c r="G3371" t="s">
        <v>213</v>
      </c>
      <c r="H3371">
        <v>77489</v>
      </c>
      <c r="I3371" t="s">
        <v>214</v>
      </c>
      <c r="J3371" t="s">
        <v>193</v>
      </c>
      <c r="K3371" t="s">
        <v>204</v>
      </c>
      <c r="L3371" s="90">
        <v>6.37</v>
      </c>
      <c r="M3371">
        <v>7</v>
      </c>
      <c r="N3371">
        <v>0.8</v>
      </c>
      <c r="O3371" s="90">
        <v>9.5549999999999997</v>
      </c>
      <c r="P3371"/>
      <c r="Q3371"/>
    </row>
    <row r="3372" spans="1:17" x14ac:dyDescent="0.25">
      <c r="A3372" t="s">
        <v>4222</v>
      </c>
      <c r="B3372" s="66">
        <v>43717</v>
      </c>
      <c r="C3372" t="s">
        <v>228</v>
      </c>
      <c r="D3372" t="s">
        <v>181</v>
      </c>
      <c r="E3372" t="s">
        <v>182</v>
      </c>
      <c r="F3372" t="s">
        <v>222</v>
      </c>
      <c r="G3372" t="s">
        <v>223</v>
      </c>
      <c r="H3372">
        <v>19143</v>
      </c>
      <c r="I3372" t="s">
        <v>224</v>
      </c>
      <c r="J3372" t="s">
        <v>193</v>
      </c>
      <c r="K3372" t="s">
        <v>205</v>
      </c>
      <c r="L3372" s="90">
        <v>88.831999999999994</v>
      </c>
      <c r="M3372">
        <v>4</v>
      </c>
      <c r="N3372">
        <v>0.2</v>
      </c>
      <c r="O3372" s="90">
        <v>7.7728000000000002</v>
      </c>
      <c r="P3372"/>
      <c r="Q3372"/>
    </row>
    <row r="3373" spans="1:17" x14ac:dyDescent="0.25">
      <c r="A3373" t="s">
        <v>4223</v>
      </c>
      <c r="B3373" s="66">
        <v>43717</v>
      </c>
      <c r="C3373" t="s">
        <v>195</v>
      </c>
      <c r="D3373" t="s">
        <v>181</v>
      </c>
      <c r="E3373" t="s">
        <v>182</v>
      </c>
      <c r="F3373" t="s">
        <v>241</v>
      </c>
      <c r="G3373" t="s">
        <v>242</v>
      </c>
      <c r="H3373">
        <v>10011</v>
      </c>
      <c r="I3373" t="s">
        <v>224</v>
      </c>
      <c r="J3373" t="s">
        <v>193</v>
      </c>
      <c r="K3373" t="s">
        <v>208</v>
      </c>
      <c r="L3373" s="90">
        <v>14.94</v>
      </c>
      <c r="M3373">
        <v>3</v>
      </c>
      <c r="N3373">
        <v>0</v>
      </c>
      <c r="O3373" s="90">
        <v>7.0217999999999998</v>
      </c>
      <c r="P3373"/>
      <c r="Q3373"/>
    </row>
    <row r="3374" spans="1:17" x14ac:dyDescent="0.25">
      <c r="A3374" t="s">
        <v>4224</v>
      </c>
      <c r="B3374" s="66">
        <v>43718</v>
      </c>
      <c r="C3374" t="s">
        <v>195</v>
      </c>
      <c r="D3374" t="s">
        <v>181</v>
      </c>
      <c r="E3374" t="s">
        <v>182</v>
      </c>
      <c r="F3374" t="s">
        <v>241</v>
      </c>
      <c r="G3374" t="s">
        <v>242</v>
      </c>
      <c r="H3374">
        <v>10011</v>
      </c>
      <c r="I3374" t="s">
        <v>224</v>
      </c>
      <c r="J3374" t="s">
        <v>193</v>
      </c>
      <c r="K3374" t="s">
        <v>208</v>
      </c>
      <c r="L3374" s="90">
        <v>49.12</v>
      </c>
      <c r="M3374">
        <v>4</v>
      </c>
      <c r="N3374">
        <v>0</v>
      </c>
      <c r="O3374" s="90">
        <v>23.086400000000001</v>
      </c>
      <c r="P3374"/>
      <c r="Q3374"/>
    </row>
    <row r="3375" spans="1:17" x14ac:dyDescent="0.25">
      <c r="A3375" t="s">
        <v>4225</v>
      </c>
      <c r="B3375" s="66">
        <v>43718</v>
      </c>
      <c r="C3375" t="s">
        <v>195</v>
      </c>
      <c r="D3375" t="s">
        <v>181</v>
      </c>
      <c r="E3375" t="s">
        <v>182</v>
      </c>
      <c r="F3375" t="s">
        <v>209</v>
      </c>
      <c r="G3375" t="s">
        <v>210</v>
      </c>
      <c r="H3375">
        <v>98103</v>
      </c>
      <c r="I3375" t="s">
        <v>192</v>
      </c>
      <c r="J3375" t="s">
        <v>186</v>
      </c>
      <c r="K3375" t="s">
        <v>200</v>
      </c>
      <c r="L3375" s="90">
        <v>35.340000000000003</v>
      </c>
      <c r="M3375">
        <v>2</v>
      </c>
      <c r="N3375">
        <v>0</v>
      </c>
      <c r="O3375" s="90">
        <v>13.4292</v>
      </c>
      <c r="P3375"/>
      <c r="Q3375"/>
    </row>
    <row r="3376" spans="1:17" x14ac:dyDescent="0.25">
      <c r="A3376" t="s">
        <v>4226</v>
      </c>
      <c r="B3376" s="66">
        <v>43718</v>
      </c>
      <c r="C3376" t="s">
        <v>195</v>
      </c>
      <c r="D3376" t="s">
        <v>189</v>
      </c>
      <c r="E3376" t="s">
        <v>182</v>
      </c>
      <c r="F3376" t="s">
        <v>219</v>
      </c>
      <c r="G3376" t="s">
        <v>191</v>
      </c>
      <c r="H3376">
        <v>94122</v>
      </c>
      <c r="I3376" t="s">
        <v>192</v>
      </c>
      <c r="J3376" t="s">
        <v>202</v>
      </c>
      <c r="K3376" t="s">
        <v>168</v>
      </c>
      <c r="L3376" s="90">
        <v>479.97</v>
      </c>
      <c r="M3376">
        <v>3</v>
      </c>
      <c r="N3376">
        <v>0</v>
      </c>
      <c r="O3376" s="90">
        <v>163.18979999999999</v>
      </c>
      <c r="P3376"/>
      <c r="Q3376"/>
    </row>
    <row r="3377" spans="1:17" x14ac:dyDescent="0.25">
      <c r="A3377" t="s">
        <v>4227</v>
      </c>
      <c r="B3377" s="66">
        <v>43718</v>
      </c>
      <c r="C3377" t="s">
        <v>195</v>
      </c>
      <c r="D3377" t="s">
        <v>189</v>
      </c>
      <c r="E3377" t="s">
        <v>182</v>
      </c>
      <c r="F3377" t="s">
        <v>219</v>
      </c>
      <c r="G3377" t="s">
        <v>191</v>
      </c>
      <c r="H3377">
        <v>94110</v>
      </c>
      <c r="I3377" t="s">
        <v>192</v>
      </c>
      <c r="J3377" t="s">
        <v>186</v>
      </c>
      <c r="K3377" t="s">
        <v>200</v>
      </c>
      <c r="L3377" s="90">
        <v>14.82</v>
      </c>
      <c r="M3377">
        <v>3</v>
      </c>
      <c r="N3377">
        <v>0</v>
      </c>
      <c r="O3377" s="90">
        <v>6.2244000000000002</v>
      </c>
      <c r="P3377"/>
      <c r="Q3377"/>
    </row>
    <row r="3378" spans="1:17" x14ac:dyDescent="0.25">
      <c r="A3378" t="s">
        <v>4228</v>
      </c>
      <c r="B3378" s="66">
        <v>43718</v>
      </c>
      <c r="C3378" t="s">
        <v>195</v>
      </c>
      <c r="D3378" t="s">
        <v>211</v>
      </c>
      <c r="E3378" t="s">
        <v>182</v>
      </c>
      <c r="F3378" t="s">
        <v>430</v>
      </c>
      <c r="G3378" t="s">
        <v>231</v>
      </c>
      <c r="H3378">
        <v>61107</v>
      </c>
      <c r="I3378" t="s">
        <v>214</v>
      </c>
      <c r="J3378" t="s">
        <v>186</v>
      </c>
      <c r="K3378" t="s">
        <v>188</v>
      </c>
      <c r="L3378" s="90">
        <v>254.60400000000001</v>
      </c>
      <c r="M3378">
        <v>14</v>
      </c>
      <c r="N3378">
        <v>0.3</v>
      </c>
      <c r="O3378" s="90">
        <v>18.186</v>
      </c>
      <c r="P3378"/>
      <c r="Q3378"/>
    </row>
    <row r="3379" spans="1:17" x14ac:dyDescent="0.25">
      <c r="A3379" t="s">
        <v>4229</v>
      </c>
      <c r="B3379" s="66">
        <v>43718</v>
      </c>
      <c r="C3379" t="s">
        <v>195</v>
      </c>
      <c r="D3379" t="s">
        <v>211</v>
      </c>
      <c r="E3379" t="s">
        <v>182</v>
      </c>
      <c r="F3379" t="s">
        <v>269</v>
      </c>
      <c r="G3379" t="s">
        <v>333</v>
      </c>
      <c r="H3379">
        <v>31907</v>
      </c>
      <c r="I3379" t="s">
        <v>185</v>
      </c>
      <c r="J3379" t="s">
        <v>193</v>
      </c>
      <c r="K3379" t="s">
        <v>204</v>
      </c>
      <c r="L3379" s="90">
        <v>91.2</v>
      </c>
      <c r="M3379">
        <v>3</v>
      </c>
      <c r="N3379">
        <v>0</v>
      </c>
      <c r="O3379" s="90">
        <v>41.951999999999998</v>
      </c>
      <c r="P3379"/>
      <c r="Q3379"/>
    </row>
    <row r="3380" spans="1:17" x14ac:dyDescent="0.25">
      <c r="A3380" t="s">
        <v>4230</v>
      </c>
      <c r="B3380" s="66">
        <v>43718</v>
      </c>
      <c r="C3380" t="s">
        <v>195</v>
      </c>
      <c r="D3380" t="s">
        <v>189</v>
      </c>
      <c r="E3380" t="s">
        <v>182</v>
      </c>
      <c r="F3380" t="s">
        <v>241</v>
      </c>
      <c r="G3380" t="s">
        <v>242</v>
      </c>
      <c r="H3380">
        <v>10035</v>
      </c>
      <c r="I3380" t="s">
        <v>224</v>
      </c>
      <c r="J3380" t="s">
        <v>202</v>
      </c>
      <c r="K3380" t="s">
        <v>168</v>
      </c>
      <c r="L3380" s="90">
        <v>20.97</v>
      </c>
      <c r="M3380">
        <v>3</v>
      </c>
      <c r="N3380">
        <v>0</v>
      </c>
      <c r="O3380" s="90">
        <v>9.0170999999999992</v>
      </c>
      <c r="P3380"/>
      <c r="Q3380"/>
    </row>
    <row r="3381" spans="1:17" x14ac:dyDescent="0.25">
      <c r="A3381" t="s">
        <v>4231</v>
      </c>
      <c r="B3381" s="66">
        <v>43718</v>
      </c>
      <c r="C3381" t="s">
        <v>195</v>
      </c>
      <c r="D3381" t="s">
        <v>181</v>
      </c>
      <c r="E3381" t="s">
        <v>182</v>
      </c>
      <c r="F3381" t="s">
        <v>219</v>
      </c>
      <c r="G3381" t="s">
        <v>191</v>
      </c>
      <c r="H3381">
        <v>94109</v>
      </c>
      <c r="I3381" t="s">
        <v>192</v>
      </c>
      <c r="J3381" t="s">
        <v>193</v>
      </c>
      <c r="K3381" t="s">
        <v>199</v>
      </c>
      <c r="L3381" s="90">
        <v>1325.85</v>
      </c>
      <c r="M3381">
        <v>5</v>
      </c>
      <c r="N3381">
        <v>0</v>
      </c>
      <c r="O3381" s="90">
        <v>238.65299999999999</v>
      </c>
      <c r="P3381"/>
      <c r="Q3381"/>
    </row>
    <row r="3382" spans="1:17" x14ac:dyDescent="0.25">
      <c r="A3382" t="s">
        <v>4232</v>
      </c>
      <c r="B3382" s="66">
        <v>43719</v>
      </c>
      <c r="C3382" t="s">
        <v>228</v>
      </c>
      <c r="D3382" t="s">
        <v>181</v>
      </c>
      <c r="E3382" t="s">
        <v>182</v>
      </c>
      <c r="F3382" t="s">
        <v>190</v>
      </c>
      <c r="G3382" t="s">
        <v>191</v>
      </c>
      <c r="H3382">
        <v>90008</v>
      </c>
      <c r="I3382" t="s">
        <v>192</v>
      </c>
      <c r="J3382" t="s">
        <v>202</v>
      </c>
      <c r="K3382" t="s">
        <v>203</v>
      </c>
      <c r="L3382" s="90">
        <v>503.96</v>
      </c>
      <c r="M3382">
        <v>5</v>
      </c>
      <c r="N3382">
        <v>0.2</v>
      </c>
      <c r="O3382" s="90">
        <v>50.396000000000001</v>
      </c>
      <c r="P3382"/>
      <c r="Q3382"/>
    </row>
    <row r="3383" spans="1:17" x14ac:dyDescent="0.25">
      <c r="A3383" t="s">
        <v>4233</v>
      </c>
      <c r="B3383" s="66">
        <v>43719</v>
      </c>
      <c r="C3383" t="s">
        <v>195</v>
      </c>
      <c r="D3383" t="s">
        <v>189</v>
      </c>
      <c r="E3383" t="s">
        <v>182</v>
      </c>
      <c r="F3383" t="s">
        <v>739</v>
      </c>
      <c r="G3383" t="s">
        <v>207</v>
      </c>
      <c r="H3383">
        <v>27893</v>
      </c>
      <c r="I3383" t="s">
        <v>185</v>
      </c>
      <c r="J3383" t="s">
        <v>193</v>
      </c>
      <c r="K3383" t="s">
        <v>199</v>
      </c>
      <c r="L3383" s="90">
        <v>129.55199999999999</v>
      </c>
      <c r="M3383">
        <v>3</v>
      </c>
      <c r="N3383">
        <v>0.2</v>
      </c>
      <c r="O3383" s="90">
        <v>22.671600000000002</v>
      </c>
      <c r="P3383"/>
      <c r="Q3383"/>
    </row>
    <row r="3384" spans="1:17" x14ac:dyDescent="0.25">
      <c r="A3384" t="s">
        <v>4234</v>
      </c>
      <c r="B3384" s="66">
        <v>43719</v>
      </c>
      <c r="C3384" t="s">
        <v>195</v>
      </c>
      <c r="D3384" t="s">
        <v>189</v>
      </c>
      <c r="E3384" t="s">
        <v>182</v>
      </c>
      <c r="F3384" t="s">
        <v>560</v>
      </c>
      <c r="G3384" t="s">
        <v>287</v>
      </c>
      <c r="H3384">
        <v>87105</v>
      </c>
      <c r="I3384" t="s">
        <v>192</v>
      </c>
      <c r="J3384" t="s">
        <v>202</v>
      </c>
      <c r="K3384" t="s">
        <v>168</v>
      </c>
      <c r="L3384" s="90">
        <v>595</v>
      </c>
      <c r="M3384">
        <v>5</v>
      </c>
      <c r="N3384">
        <v>0</v>
      </c>
      <c r="O3384" s="90">
        <v>95.2</v>
      </c>
      <c r="P3384"/>
      <c r="Q3384"/>
    </row>
    <row r="3385" spans="1:17" x14ac:dyDescent="0.25">
      <c r="A3385" t="s">
        <v>4235</v>
      </c>
      <c r="B3385" s="66">
        <v>43719</v>
      </c>
      <c r="C3385" t="s">
        <v>195</v>
      </c>
      <c r="D3385" t="s">
        <v>181</v>
      </c>
      <c r="E3385" t="s">
        <v>182</v>
      </c>
      <c r="F3385" t="s">
        <v>225</v>
      </c>
      <c r="G3385" t="s">
        <v>218</v>
      </c>
      <c r="H3385">
        <v>84057</v>
      </c>
      <c r="I3385" t="s">
        <v>192</v>
      </c>
      <c r="J3385" t="s">
        <v>193</v>
      </c>
      <c r="K3385" t="s">
        <v>201</v>
      </c>
      <c r="L3385" s="90">
        <v>45.98</v>
      </c>
      <c r="M3385">
        <v>2</v>
      </c>
      <c r="N3385">
        <v>0</v>
      </c>
      <c r="O3385" s="90">
        <v>12.8744</v>
      </c>
      <c r="P3385"/>
      <c r="Q3385"/>
    </row>
    <row r="3386" spans="1:17" x14ac:dyDescent="0.25">
      <c r="A3386" t="s">
        <v>4236</v>
      </c>
      <c r="B3386" s="66">
        <v>43719</v>
      </c>
      <c r="C3386" t="s">
        <v>228</v>
      </c>
      <c r="D3386" t="s">
        <v>181</v>
      </c>
      <c r="E3386" t="s">
        <v>182</v>
      </c>
      <c r="F3386" t="s">
        <v>245</v>
      </c>
      <c r="G3386" t="s">
        <v>231</v>
      </c>
      <c r="H3386">
        <v>60623</v>
      </c>
      <c r="I3386" t="s">
        <v>214</v>
      </c>
      <c r="J3386" t="s">
        <v>193</v>
      </c>
      <c r="K3386" t="s">
        <v>208</v>
      </c>
      <c r="L3386" s="90">
        <v>11.423999999999999</v>
      </c>
      <c r="M3386">
        <v>3</v>
      </c>
      <c r="N3386">
        <v>0.2</v>
      </c>
      <c r="O3386" s="90">
        <v>3.7128000000000001</v>
      </c>
      <c r="P3386"/>
      <c r="Q3386"/>
    </row>
    <row r="3387" spans="1:17" x14ac:dyDescent="0.25">
      <c r="A3387" t="s">
        <v>4237</v>
      </c>
      <c r="B3387" s="66">
        <v>43720</v>
      </c>
      <c r="C3387" t="s">
        <v>195</v>
      </c>
      <c r="D3387" t="s">
        <v>181</v>
      </c>
      <c r="E3387" t="s">
        <v>182</v>
      </c>
      <c r="F3387" t="s">
        <v>571</v>
      </c>
      <c r="G3387" t="s">
        <v>252</v>
      </c>
      <c r="H3387">
        <v>37211</v>
      </c>
      <c r="I3387" t="s">
        <v>185</v>
      </c>
      <c r="J3387" t="s">
        <v>202</v>
      </c>
      <c r="K3387" t="s">
        <v>168</v>
      </c>
      <c r="L3387" s="90">
        <v>35.167999999999999</v>
      </c>
      <c r="M3387">
        <v>4</v>
      </c>
      <c r="N3387">
        <v>0.2</v>
      </c>
      <c r="O3387" s="90">
        <v>8.3523999999999994</v>
      </c>
      <c r="P3387"/>
      <c r="Q3387"/>
    </row>
    <row r="3388" spans="1:17" x14ac:dyDescent="0.25">
      <c r="A3388" t="s">
        <v>4238</v>
      </c>
      <c r="B3388" s="66">
        <v>43720</v>
      </c>
      <c r="C3388" t="s">
        <v>195</v>
      </c>
      <c r="D3388" t="s">
        <v>189</v>
      </c>
      <c r="E3388" t="s">
        <v>182</v>
      </c>
      <c r="F3388" t="s">
        <v>253</v>
      </c>
      <c r="G3388" t="s">
        <v>254</v>
      </c>
      <c r="H3388">
        <v>35601</v>
      </c>
      <c r="I3388" t="s">
        <v>185</v>
      </c>
      <c r="J3388" t="s">
        <v>193</v>
      </c>
      <c r="K3388" t="s">
        <v>201</v>
      </c>
      <c r="L3388" s="90">
        <v>24.78</v>
      </c>
      <c r="M3388">
        <v>6</v>
      </c>
      <c r="N3388">
        <v>0</v>
      </c>
      <c r="O3388" s="90">
        <v>6.9383999999999997</v>
      </c>
      <c r="P3388"/>
      <c r="Q3388"/>
    </row>
    <row r="3389" spans="1:17" x14ac:dyDescent="0.25">
      <c r="A3389" t="s">
        <v>4239</v>
      </c>
      <c r="B3389" s="66">
        <v>43721</v>
      </c>
      <c r="C3389" t="s">
        <v>180</v>
      </c>
      <c r="D3389" t="s">
        <v>181</v>
      </c>
      <c r="E3389" t="s">
        <v>182</v>
      </c>
      <c r="F3389" t="s">
        <v>219</v>
      </c>
      <c r="G3389" t="s">
        <v>191</v>
      </c>
      <c r="H3389">
        <v>94109</v>
      </c>
      <c r="I3389" t="s">
        <v>192</v>
      </c>
      <c r="J3389" t="s">
        <v>193</v>
      </c>
      <c r="K3389" t="s">
        <v>194</v>
      </c>
      <c r="L3389" s="90">
        <v>21.93</v>
      </c>
      <c r="M3389">
        <v>3</v>
      </c>
      <c r="N3389">
        <v>0</v>
      </c>
      <c r="O3389" s="90">
        <v>10.3071</v>
      </c>
      <c r="P3389"/>
      <c r="Q3389"/>
    </row>
    <row r="3390" spans="1:17" x14ac:dyDescent="0.25">
      <c r="A3390" t="s">
        <v>4240</v>
      </c>
      <c r="B3390" s="66">
        <v>43721</v>
      </c>
      <c r="C3390" t="s">
        <v>195</v>
      </c>
      <c r="D3390" t="s">
        <v>189</v>
      </c>
      <c r="E3390" t="s">
        <v>182</v>
      </c>
      <c r="F3390" t="s">
        <v>433</v>
      </c>
      <c r="G3390" t="s">
        <v>191</v>
      </c>
      <c r="H3390">
        <v>94601</v>
      </c>
      <c r="I3390" t="s">
        <v>192</v>
      </c>
      <c r="J3390" t="s">
        <v>193</v>
      </c>
      <c r="K3390" t="s">
        <v>204</v>
      </c>
      <c r="L3390" s="90">
        <v>11.808</v>
      </c>
      <c r="M3390">
        <v>3</v>
      </c>
      <c r="N3390">
        <v>0.2</v>
      </c>
      <c r="O3390" s="90">
        <v>4.1327999999999996</v>
      </c>
      <c r="P3390"/>
      <c r="Q3390"/>
    </row>
    <row r="3391" spans="1:17" x14ac:dyDescent="0.25">
      <c r="A3391" t="s">
        <v>4241</v>
      </c>
      <c r="B3391" s="66">
        <v>43721</v>
      </c>
      <c r="C3391" t="s">
        <v>334</v>
      </c>
      <c r="D3391" t="s">
        <v>181</v>
      </c>
      <c r="E3391" t="s">
        <v>182</v>
      </c>
      <c r="F3391" t="s">
        <v>263</v>
      </c>
      <c r="G3391" t="s">
        <v>231</v>
      </c>
      <c r="H3391">
        <v>60505</v>
      </c>
      <c r="I3391" t="s">
        <v>214</v>
      </c>
      <c r="J3391" t="s">
        <v>186</v>
      </c>
      <c r="K3391" t="s">
        <v>188</v>
      </c>
      <c r="L3391" s="90">
        <v>520.46400000000006</v>
      </c>
      <c r="M3391">
        <v>2</v>
      </c>
      <c r="N3391">
        <v>0.3</v>
      </c>
      <c r="O3391" s="90">
        <v>14.8704</v>
      </c>
      <c r="P3391"/>
      <c r="Q3391"/>
    </row>
    <row r="3392" spans="1:17" x14ac:dyDescent="0.25">
      <c r="A3392" t="s">
        <v>4242</v>
      </c>
      <c r="B3392" s="66">
        <v>43721</v>
      </c>
      <c r="C3392" t="s">
        <v>334</v>
      </c>
      <c r="D3392" t="s">
        <v>181</v>
      </c>
      <c r="E3392" t="s">
        <v>182</v>
      </c>
      <c r="F3392" t="s">
        <v>301</v>
      </c>
      <c r="G3392" t="s">
        <v>213</v>
      </c>
      <c r="H3392">
        <v>75217</v>
      </c>
      <c r="I3392" t="s">
        <v>214</v>
      </c>
      <c r="J3392" t="s">
        <v>186</v>
      </c>
      <c r="K3392" t="s">
        <v>200</v>
      </c>
      <c r="L3392" s="90">
        <v>16.192</v>
      </c>
      <c r="M3392">
        <v>2</v>
      </c>
      <c r="N3392">
        <v>0.6</v>
      </c>
      <c r="O3392" s="90">
        <v>8.5007999999999999</v>
      </c>
      <c r="P3392"/>
      <c r="Q3392"/>
    </row>
    <row r="3393" spans="1:17" x14ac:dyDescent="0.25">
      <c r="A3393" t="s">
        <v>4243</v>
      </c>
      <c r="B3393" s="66">
        <v>43721</v>
      </c>
      <c r="C3393" t="s">
        <v>195</v>
      </c>
      <c r="D3393" t="s">
        <v>181</v>
      </c>
      <c r="E3393" t="s">
        <v>182</v>
      </c>
      <c r="F3393" t="s">
        <v>292</v>
      </c>
      <c r="G3393" t="s">
        <v>270</v>
      </c>
      <c r="H3393">
        <v>45014</v>
      </c>
      <c r="I3393" t="s">
        <v>224</v>
      </c>
      <c r="J3393" t="s">
        <v>186</v>
      </c>
      <c r="K3393" t="s">
        <v>200</v>
      </c>
      <c r="L3393" s="90">
        <v>466.32</v>
      </c>
      <c r="M3393">
        <v>3</v>
      </c>
      <c r="N3393">
        <v>0.2</v>
      </c>
      <c r="O3393" s="90">
        <v>34.973999999999997</v>
      </c>
      <c r="P3393"/>
      <c r="Q3393"/>
    </row>
    <row r="3394" spans="1:17" x14ac:dyDescent="0.25">
      <c r="A3394" t="s">
        <v>4244</v>
      </c>
      <c r="B3394" s="66">
        <v>43722</v>
      </c>
      <c r="C3394" t="s">
        <v>195</v>
      </c>
      <c r="D3394" t="s">
        <v>211</v>
      </c>
      <c r="E3394" t="s">
        <v>182</v>
      </c>
      <c r="F3394" t="s">
        <v>350</v>
      </c>
      <c r="G3394" t="s">
        <v>332</v>
      </c>
      <c r="H3394">
        <v>1841</v>
      </c>
      <c r="I3394" t="s">
        <v>224</v>
      </c>
      <c r="J3394" t="s">
        <v>186</v>
      </c>
      <c r="K3394" t="s">
        <v>198</v>
      </c>
      <c r="L3394" s="90">
        <v>526.58199999999999</v>
      </c>
      <c r="M3394">
        <v>2</v>
      </c>
      <c r="N3394">
        <v>0.3</v>
      </c>
      <c r="O3394" s="90">
        <v>52.658200000000001</v>
      </c>
      <c r="P3394"/>
      <c r="Q3394"/>
    </row>
    <row r="3395" spans="1:17" x14ac:dyDescent="0.25">
      <c r="A3395" t="s">
        <v>4245</v>
      </c>
      <c r="B3395" s="66">
        <v>43722</v>
      </c>
      <c r="C3395" t="s">
        <v>180</v>
      </c>
      <c r="D3395" t="s">
        <v>181</v>
      </c>
      <c r="E3395" t="s">
        <v>182</v>
      </c>
      <c r="F3395" t="s">
        <v>190</v>
      </c>
      <c r="G3395" t="s">
        <v>191</v>
      </c>
      <c r="H3395">
        <v>90049</v>
      </c>
      <c r="I3395" t="s">
        <v>192</v>
      </c>
      <c r="J3395" t="s">
        <v>202</v>
      </c>
      <c r="K3395" t="s">
        <v>168</v>
      </c>
      <c r="L3395" s="90">
        <v>90.57</v>
      </c>
      <c r="M3395">
        <v>3</v>
      </c>
      <c r="N3395">
        <v>0</v>
      </c>
      <c r="O3395" s="90">
        <v>11.774100000000001</v>
      </c>
      <c r="P3395"/>
      <c r="Q3395"/>
    </row>
    <row r="3396" spans="1:17" x14ac:dyDescent="0.25">
      <c r="A3396" t="s">
        <v>4246</v>
      </c>
      <c r="B3396" s="66">
        <v>43722</v>
      </c>
      <c r="C3396" t="s">
        <v>195</v>
      </c>
      <c r="D3396" t="s">
        <v>181</v>
      </c>
      <c r="E3396" t="s">
        <v>182</v>
      </c>
      <c r="F3396" t="s">
        <v>241</v>
      </c>
      <c r="G3396" t="s">
        <v>242</v>
      </c>
      <c r="H3396">
        <v>10024</v>
      </c>
      <c r="I3396" t="s">
        <v>224</v>
      </c>
      <c r="J3396" t="s">
        <v>186</v>
      </c>
      <c r="K3396" t="s">
        <v>188</v>
      </c>
      <c r="L3396" s="90">
        <v>127.764</v>
      </c>
      <c r="M3396">
        <v>2</v>
      </c>
      <c r="N3396">
        <v>0.1</v>
      </c>
      <c r="O3396" s="90">
        <v>21.294</v>
      </c>
      <c r="P3396"/>
      <c r="Q3396"/>
    </row>
    <row r="3397" spans="1:17" x14ac:dyDescent="0.25">
      <c r="A3397" t="s">
        <v>4247</v>
      </c>
      <c r="B3397" s="66">
        <v>43722</v>
      </c>
      <c r="C3397" t="s">
        <v>195</v>
      </c>
      <c r="D3397" t="s">
        <v>189</v>
      </c>
      <c r="E3397" t="s">
        <v>182</v>
      </c>
      <c r="F3397" t="s">
        <v>499</v>
      </c>
      <c r="G3397" t="s">
        <v>414</v>
      </c>
      <c r="H3397">
        <v>21215</v>
      </c>
      <c r="I3397" t="s">
        <v>224</v>
      </c>
      <c r="J3397" t="s">
        <v>193</v>
      </c>
      <c r="K3397" t="s">
        <v>199</v>
      </c>
      <c r="L3397" s="90">
        <v>497.61</v>
      </c>
      <c r="M3397">
        <v>9</v>
      </c>
      <c r="N3397">
        <v>0</v>
      </c>
      <c r="O3397" s="90">
        <v>129.37860000000001</v>
      </c>
      <c r="P3397"/>
      <c r="Q3397"/>
    </row>
    <row r="3398" spans="1:17" x14ac:dyDescent="0.25">
      <c r="A3398" t="s">
        <v>4248</v>
      </c>
      <c r="B3398" s="66">
        <v>43722</v>
      </c>
      <c r="C3398" t="s">
        <v>195</v>
      </c>
      <c r="D3398" t="s">
        <v>181</v>
      </c>
      <c r="E3398" t="s">
        <v>182</v>
      </c>
      <c r="F3398" t="s">
        <v>348</v>
      </c>
      <c r="G3398" t="s">
        <v>249</v>
      </c>
      <c r="H3398">
        <v>23223</v>
      </c>
      <c r="I3398" t="s">
        <v>185</v>
      </c>
      <c r="J3398" t="s">
        <v>186</v>
      </c>
      <c r="K3398" t="s">
        <v>200</v>
      </c>
      <c r="L3398" s="90">
        <v>82.38</v>
      </c>
      <c r="M3398">
        <v>6</v>
      </c>
      <c r="N3398">
        <v>0</v>
      </c>
      <c r="O3398" s="90">
        <v>25.537800000000001</v>
      </c>
      <c r="P3398"/>
      <c r="Q3398"/>
    </row>
    <row r="3399" spans="1:17" x14ac:dyDescent="0.25">
      <c r="A3399" t="s">
        <v>4249</v>
      </c>
      <c r="B3399" s="66">
        <v>43723</v>
      </c>
      <c r="C3399" t="s">
        <v>195</v>
      </c>
      <c r="D3399" t="s">
        <v>181</v>
      </c>
      <c r="E3399" t="s">
        <v>182</v>
      </c>
      <c r="F3399" t="s">
        <v>361</v>
      </c>
      <c r="G3399" t="s">
        <v>213</v>
      </c>
      <c r="H3399">
        <v>77340</v>
      </c>
      <c r="I3399" t="s">
        <v>214</v>
      </c>
      <c r="J3399" t="s">
        <v>193</v>
      </c>
      <c r="K3399" t="s">
        <v>201</v>
      </c>
      <c r="L3399" s="90">
        <v>12.736000000000001</v>
      </c>
      <c r="M3399">
        <v>4</v>
      </c>
      <c r="N3399">
        <v>0.2</v>
      </c>
      <c r="O3399" s="90">
        <v>2.2288000000000001</v>
      </c>
      <c r="P3399"/>
      <c r="Q3399"/>
    </row>
    <row r="3400" spans="1:17" x14ac:dyDescent="0.25">
      <c r="A3400" t="s">
        <v>4250</v>
      </c>
      <c r="B3400" s="66">
        <v>43723</v>
      </c>
      <c r="C3400" t="s">
        <v>195</v>
      </c>
      <c r="D3400" t="s">
        <v>211</v>
      </c>
      <c r="E3400" t="s">
        <v>182</v>
      </c>
      <c r="F3400" t="s">
        <v>209</v>
      </c>
      <c r="G3400" t="s">
        <v>210</v>
      </c>
      <c r="H3400">
        <v>98105</v>
      </c>
      <c r="I3400" t="s">
        <v>192</v>
      </c>
      <c r="J3400" t="s">
        <v>202</v>
      </c>
      <c r="K3400" t="s">
        <v>168</v>
      </c>
      <c r="L3400" s="90">
        <v>13.98</v>
      </c>
      <c r="M3400">
        <v>2</v>
      </c>
      <c r="N3400">
        <v>0</v>
      </c>
      <c r="O3400" s="90">
        <v>6.0114000000000001</v>
      </c>
      <c r="P3400"/>
      <c r="Q3400"/>
    </row>
    <row r="3401" spans="1:17" x14ac:dyDescent="0.25">
      <c r="A3401" t="s">
        <v>4251</v>
      </c>
      <c r="B3401" s="66">
        <v>43723</v>
      </c>
      <c r="C3401" t="s">
        <v>195</v>
      </c>
      <c r="D3401" t="s">
        <v>181</v>
      </c>
      <c r="E3401" t="s">
        <v>182</v>
      </c>
      <c r="F3401" t="s">
        <v>245</v>
      </c>
      <c r="G3401" t="s">
        <v>231</v>
      </c>
      <c r="H3401">
        <v>60623</v>
      </c>
      <c r="I3401" t="s">
        <v>214</v>
      </c>
      <c r="J3401" t="s">
        <v>202</v>
      </c>
      <c r="K3401" t="s">
        <v>203</v>
      </c>
      <c r="L3401" s="90">
        <v>323.976</v>
      </c>
      <c r="M3401">
        <v>3</v>
      </c>
      <c r="N3401">
        <v>0.2</v>
      </c>
      <c r="O3401" s="90">
        <v>36.447299999999998</v>
      </c>
      <c r="P3401"/>
      <c r="Q3401"/>
    </row>
    <row r="3402" spans="1:17" x14ac:dyDescent="0.25">
      <c r="A3402" t="s">
        <v>4252</v>
      </c>
      <c r="B3402" s="66">
        <v>43723</v>
      </c>
      <c r="C3402" t="s">
        <v>180</v>
      </c>
      <c r="D3402" t="s">
        <v>189</v>
      </c>
      <c r="E3402" t="s">
        <v>182</v>
      </c>
      <c r="F3402" t="s">
        <v>589</v>
      </c>
      <c r="G3402" t="s">
        <v>298</v>
      </c>
      <c r="H3402">
        <v>7050</v>
      </c>
      <c r="I3402" t="s">
        <v>224</v>
      </c>
      <c r="J3402" t="s">
        <v>193</v>
      </c>
      <c r="K3402" t="s">
        <v>204</v>
      </c>
      <c r="L3402" s="90">
        <v>5.76</v>
      </c>
      <c r="M3402">
        <v>2</v>
      </c>
      <c r="N3402">
        <v>0</v>
      </c>
      <c r="O3402" s="90">
        <v>2.8224</v>
      </c>
      <c r="P3402"/>
      <c r="Q3402"/>
    </row>
    <row r="3403" spans="1:17" x14ac:dyDescent="0.25">
      <c r="A3403" t="s">
        <v>4253</v>
      </c>
      <c r="B3403" s="66">
        <v>43723</v>
      </c>
      <c r="C3403" t="s">
        <v>195</v>
      </c>
      <c r="D3403" t="s">
        <v>189</v>
      </c>
      <c r="E3403" t="s">
        <v>182</v>
      </c>
      <c r="F3403" t="s">
        <v>396</v>
      </c>
      <c r="G3403" t="s">
        <v>242</v>
      </c>
      <c r="H3403">
        <v>11572</v>
      </c>
      <c r="I3403" t="s">
        <v>224</v>
      </c>
      <c r="J3403" t="s">
        <v>202</v>
      </c>
      <c r="K3403" t="s">
        <v>203</v>
      </c>
      <c r="L3403" s="90">
        <v>39.979999999999997</v>
      </c>
      <c r="M3403">
        <v>2</v>
      </c>
      <c r="N3403">
        <v>0</v>
      </c>
      <c r="O3403" s="90">
        <v>1.9990000000000001</v>
      </c>
      <c r="P3403"/>
      <c r="Q3403"/>
    </row>
    <row r="3404" spans="1:17" x14ac:dyDescent="0.25">
      <c r="A3404" t="s">
        <v>4254</v>
      </c>
      <c r="B3404" s="66">
        <v>43723</v>
      </c>
      <c r="C3404" t="s">
        <v>195</v>
      </c>
      <c r="D3404" t="s">
        <v>189</v>
      </c>
      <c r="E3404" t="s">
        <v>182</v>
      </c>
      <c r="F3404" t="s">
        <v>635</v>
      </c>
      <c r="G3404" t="s">
        <v>363</v>
      </c>
      <c r="H3404">
        <v>71854</v>
      </c>
      <c r="I3404" t="s">
        <v>185</v>
      </c>
      <c r="J3404" t="s">
        <v>186</v>
      </c>
      <c r="K3404" t="s">
        <v>188</v>
      </c>
      <c r="L3404" s="90">
        <v>605.34</v>
      </c>
      <c r="M3404">
        <v>6</v>
      </c>
      <c r="N3404">
        <v>0</v>
      </c>
      <c r="O3404" s="90">
        <v>145.2816</v>
      </c>
      <c r="P3404"/>
      <c r="Q3404"/>
    </row>
    <row r="3405" spans="1:17" x14ac:dyDescent="0.25">
      <c r="A3405" t="s">
        <v>4255</v>
      </c>
      <c r="B3405" s="66">
        <v>43724</v>
      </c>
      <c r="C3405" t="s">
        <v>195</v>
      </c>
      <c r="D3405" t="s">
        <v>211</v>
      </c>
      <c r="E3405" t="s">
        <v>182</v>
      </c>
      <c r="F3405" t="s">
        <v>501</v>
      </c>
      <c r="G3405" t="s">
        <v>502</v>
      </c>
      <c r="H3405">
        <v>66062</v>
      </c>
      <c r="I3405" t="s">
        <v>214</v>
      </c>
      <c r="J3405" t="s">
        <v>193</v>
      </c>
      <c r="K3405" t="s">
        <v>201</v>
      </c>
      <c r="L3405" s="90">
        <v>107.94</v>
      </c>
      <c r="M3405">
        <v>3</v>
      </c>
      <c r="N3405">
        <v>0</v>
      </c>
      <c r="O3405" s="90">
        <v>26.984999999999999</v>
      </c>
      <c r="P3405"/>
      <c r="Q3405"/>
    </row>
    <row r="3406" spans="1:17" x14ac:dyDescent="0.25">
      <c r="A3406" t="s">
        <v>4256</v>
      </c>
      <c r="B3406" s="66">
        <v>43724</v>
      </c>
      <c r="C3406" t="s">
        <v>228</v>
      </c>
      <c r="D3406" t="s">
        <v>181</v>
      </c>
      <c r="E3406" t="s">
        <v>182</v>
      </c>
      <c r="F3406" t="s">
        <v>190</v>
      </c>
      <c r="G3406" t="s">
        <v>191</v>
      </c>
      <c r="H3406">
        <v>90004</v>
      </c>
      <c r="I3406" t="s">
        <v>192</v>
      </c>
      <c r="J3406" t="s">
        <v>193</v>
      </c>
      <c r="K3406" t="s">
        <v>204</v>
      </c>
      <c r="L3406" s="90">
        <v>36.624000000000002</v>
      </c>
      <c r="M3406">
        <v>3</v>
      </c>
      <c r="N3406">
        <v>0.2</v>
      </c>
      <c r="O3406" s="90">
        <v>13.734</v>
      </c>
      <c r="P3406"/>
      <c r="Q3406"/>
    </row>
    <row r="3407" spans="1:17" x14ac:dyDescent="0.25">
      <c r="A3407" t="s">
        <v>4257</v>
      </c>
      <c r="B3407" s="66">
        <v>43724</v>
      </c>
      <c r="C3407" t="s">
        <v>195</v>
      </c>
      <c r="D3407" t="s">
        <v>181</v>
      </c>
      <c r="E3407" t="s">
        <v>182</v>
      </c>
      <c r="F3407" t="s">
        <v>337</v>
      </c>
      <c r="G3407" t="s">
        <v>247</v>
      </c>
      <c r="H3407">
        <v>85705</v>
      </c>
      <c r="I3407" t="s">
        <v>192</v>
      </c>
      <c r="J3407" t="s">
        <v>193</v>
      </c>
      <c r="K3407" t="s">
        <v>204</v>
      </c>
      <c r="L3407" s="90">
        <v>8.16</v>
      </c>
      <c r="M3407">
        <v>5</v>
      </c>
      <c r="N3407">
        <v>0.7</v>
      </c>
      <c r="O3407" s="90">
        <v>5.7119999999999997</v>
      </c>
      <c r="P3407"/>
      <c r="Q3407"/>
    </row>
    <row r="3408" spans="1:17" x14ac:dyDescent="0.25">
      <c r="A3408" t="s">
        <v>4258</v>
      </c>
      <c r="B3408" s="66">
        <v>43725</v>
      </c>
      <c r="C3408" t="s">
        <v>195</v>
      </c>
      <c r="D3408" t="s">
        <v>189</v>
      </c>
      <c r="E3408" t="s">
        <v>182</v>
      </c>
      <c r="F3408" t="s">
        <v>227</v>
      </c>
      <c r="G3408" t="s">
        <v>213</v>
      </c>
      <c r="H3408">
        <v>77041</v>
      </c>
      <c r="I3408" t="s">
        <v>214</v>
      </c>
      <c r="J3408" t="s">
        <v>186</v>
      </c>
      <c r="K3408" t="s">
        <v>200</v>
      </c>
      <c r="L3408" s="90">
        <v>73.784000000000006</v>
      </c>
      <c r="M3408">
        <v>2</v>
      </c>
      <c r="N3408">
        <v>0.6</v>
      </c>
      <c r="O3408" s="90">
        <v>77.473200000000006</v>
      </c>
      <c r="P3408"/>
      <c r="Q3408"/>
    </row>
    <row r="3409" spans="1:17" x14ac:dyDescent="0.25">
      <c r="A3409" t="s">
        <v>4259</v>
      </c>
      <c r="B3409" s="66">
        <v>43725</v>
      </c>
      <c r="C3409" t="s">
        <v>195</v>
      </c>
      <c r="D3409" t="s">
        <v>181</v>
      </c>
      <c r="E3409" t="s">
        <v>182</v>
      </c>
      <c r="F3409" t="s">
        <v>241</v>
      </c>
      <c r="G3409" t="s">
        <v>242</v>
      </c>
      <c r="H3409">
        <v>10009</v>
      </c>
      <c r="I3409" t="s">
        <v>224</v>
      </c>
      <c r="J3409" t="s">
        <v>186</v>
      </c>
      <c r="K3409" t="s">
        <v>188</v>
      </c>
      <c r="L3409" s="90">
        <v>2563.056</v>
      </c>
      <c r="M3409">
        <v>8</v>
      </c>
      <c r="N3409">
        <v>0.1</v>
      </c>
      <c r="O3409" s="90">
        <v>313.26240000000001</v>
      </c>
      <c r="P3409"/>
      <c r="Q3409"/>
    </row>
    <row r="3410" spans="1:17" x14ac:dyDescent="0.25">
      <c r="A3410" t="s">
        <v>4260</v>
      </c>
      <c r="B3410" s="66">
        <v>43725</v>
      </c>
      <c r="C3410" t="s">
        <v>195</v>
      </c>
      <c r="D3410" t="s">
        <v>189</v>
      </c>
      <c r="E3410" t="s">
        <v>182</v>
      </c>
      <c r="F3410" t="s">
        <v>241</v>
      </c>
      <c r="G3410" t="s">
        <v>242</v>
      </c>
      <c r="H3410">
        <v>10035</v>
      </c>
      <c r="I3410" t="s">
        <v>224</v>
      </c>
      <c r="J3410" t="s">
        <v>193</v>
      </c>
      <c r="K3410" t="s">
        <v>194</v>
      </c>
      <c r="L3410" s="90">
        <v>20.7</v>
      </c>
      <c r="M3410">
        <v>2</v>
      </c>
      <c r="N3410">
        <v>0</v>
      </c>
      <c r="O3410" s="90">
        <v>9.9359999999999999</v>
      </c>
      <c r="P3410"/>
      <c r="Q3410"/>
    </row>
    <row r="3411" spans="1:17" x14ac:dyDescent="0.25">
      <c r="A3411" t="s">
        <v>4261</v>
      </c>
      <c r="B3411" s="66">
        <v>43725</v>
      </c>
      <c r="C3411" t="s">
        <v>195</v>
      </c>
      <c r="D3411" t="s">
        <v>189</v>
      </c>
      <c r="E3411" t="s">
        <v>182</v>
      </c>
      <c r="F3411" t="s">
        <v>219</v>
      </c>
      <c r="G3411" t="s">
        <v>191</v>
      </c>
      <c r="H3411">
        <v>94109</v>
      </c>
      <c r="I3411" t="s">
        <v>192</v>
      </c>
      <c r="J3411" t="s">
        <v>186</v>
      </c>
      <c r="K3411" t="s">
        <v>188</v>
      </c>
      <c r="L3411" s="90">
        <v>1403.92</v>
      </c>
      <c r="M3411">
        <v>5</v>
      </c>
      <c r="N3411">
        <v>0.2</v>
      </c>
      <c r="O3411" s="90">
        <v>70.195999999999998</v>
      </c>
      <c r="P3411"/>
      <c r="Q3411"/>
    </row>
    <row r="3412" spans="1:17" x14ac:dyDescent="0.25">
      <c r="A3412" t="s">
        <v>4262</v>
      </c>
      <c r="B3412" s="66">
        <v>43725</v>
      </c>
      <c r="C3412" t="s">
        <v>195</v>
      </c>
      <c r="D3412" t="s">
        <v>189</v>
      </c>
      <c r="E3412" t="s">
        <v>182</v>
      </c>
      <c r="F3412" t="s">
        <v>241</v>
      </c>
      <c r="G3412" t="s">
        <v>242</v>
      </c>
      <c r="H3412">
        <v>10009</v>
      </c>
      <c r="I3412" t="s">
        <v>224</v>
      </c>
      <c r="J3412" t="s">
        <v>193</v>
      </c>
      <c r="K3412" t="s">
        <v>208</v>
      </c>
      <c r="L3412" s="90">
        <v>34.020000000000003</v>
      </c>
      <c r="M3412">
        <v>3</v>
      </c>
      <c r="N3412">
        <v>0</v>
      </c>
      <c r="O3412" s="90">
        <v>16.669799999999999</v>
      </c>
      <c r="P3412"/>
      <c r="Q3412"/>
    </row>
    <row r="3413" spans="1:17" x14ac:dyDescent="0.25">
      <c r="A3413" t="s">
        <v>4263</v>
      </c>
      <c r="B3413" s="66">
        <v>43726</v>
      </c>
      <c r="C3413" t="s">
        <v>195</v>
      </c>
      <c r="D3413" t="s">
        <v>181</v>
      </c>
      <c r="E3413" t="s">
        <v>182</v>
      </c>
      <c r="F3413" t="s">
        <v>283</v>
      </c>
      <c r="G3413" t="s">
        <v>191</v>
      </c>
      <c r="H3413">
        <v>95123</v>
      </c>
      <c r="I3413" t="s">
        <v>192</v>
      </c>
      <c r="J3413" t="s">
        <v>193</v>
      </c>
      <c r="K3413" t="s">
        <v>199</v>
      </c>
      <c r="L3413" s="90">
        <v>332.94</v>
      </c>
      <c r="M3413">
        <v>3</v>
      </c>
      <c r="N3413">
        <v>0</v>
      </c>
      <c r="O3413" s="90">
        <v>6.6588000000000003</v>
      </c>
      <c r="P3413"/>
      <c r="Q3413"/>
    </row>
    <row r="3414" spans="1:17" x14ac:dyDescent="0.25">
      <c r="A3414" t="s">
        <v>4264</v>
      </c>
      <c r="B3414" s="66">
        <v>43726</v>
      </c>
      <c r="C3414" t="s">
        <v>195</v>
      </c>
      <c r="D3414" t="s">
        <v>189</v>
      </c>
      <c r="E3414" t="s">
        <v>182</v>
      </c>
      <c r="F3414" t="s">
        <v>225</v>
      </c>
      <c r="G3414" t="s">
        <v>218</v>
      </c>
      <c r="H3414">
        <v>84057</v>
      </c>
      <c r="I3414" t="s">
        <v>192</v>
      </c>
      <c r="J3414" t="s">
        <v>193</v>
      </c>
      <c r="K3414" t="s">
        <v>201</v>
      </c>
      <c r="L3414" s="90">
        <v>11.68</v>
      </c>
      <c r="M3414">
        <v>2</v>
      </c>
      <c r="N3414">
        <v>0</v>
      </c>
      <c r="O3414" s="90">
        <v>4.2047999999999996</v>
      </c>
      <c r="P3414"/>
      <c r="Q3414"/>
    </row>
    <row r="3415" spans="1:17" x14ac:dyDescent="0.25">
      <c r="A3415" t="s">
        <v>4265</v>
      </c>
      <c r="B3415" s="66">
        <v>43726</v>
      </c>
      <c r="C3415" t="s">
        <v>195</v>
      </c>
      <c r="D3415" t="s">
        <v>181</v>
      </c>
      <c r="E3415" t="s">
        <v>182</v>
      </c>
      <c r="F3415" t="s">
        <v>290</v>
      </c>
      <c r="G3415" t="s">
        <v>291</v>
      </c>
      <c r="H3415">
        <v>71203</v>
      </c>
      <c r="I3415" t="s">
        <v>185</v>
      </c>
      <c r="J3415" t="s">
        <v>193</v>
      </c>
      <c r="K3415" t="s">
        <v>208</v>
      </c>
      <c r="L3415" s="90">
        <v>32.4</v>
      </c>
      <c r="M3415">
        <v>5</v>
      </c>
      <c r="N3415">
        <v>0</v>
      </c>
      <c r="O3415" s="90">
        <v>15.552</v>
      </c>
      <c r="P3415"/>
      <c r="Q3415"/>
    </row>
    <row r="3416" spans="1:17" x14ac:dyDescent="0.25">
      <c r="A3416" t="s">
        <v>4266</v>
      </c>
      <c r="B3416" s="66">
        <v>43726</v>
      </c>
      <c r="C3416" t="s">
        <v>228</v>
      </c>
      <c r="D3416" t="s">
        <v>189</v>
      </c>
      <c r="E3416" t="s">
        <v>182</v>
      </c>
      <c r="F3416" t="s">
        <v>190</v>
      </c>
      <c r="G3416" t="s">
        <v>191</v>
      </c>
      <c r="H3416">
        <v>90049</v>
      </c>
      <c r="I3416" t="s">
        <v>192</v>
      </c>
      <c r="J3416" t="s">
        <v>193</v>
      </c>
      <c r="K3416" t="s">
        <v>199</v>
      </c>
      <c r="L3416" s="90">
        <v>141.4</v>
      </c>
      <c r="M3416">
        <v>5</v>
      </c>
      <c r="N3416">
        <v>0</v>
      </c>
      <c r="O3416" s="90">
        <v>38.177999999999997</v>
      </c>
      <c r="P3416"/>
      <c r="Q3416"/>
    </row>
    <row r="3417" spans="1:17" x14ac:dyDescent="0.25">
      <c r="A3417" t="s">
        <v>4267</v>
      </c>
      <c r="B3417" s="66">
        <v>43726</v>
      </c>
      <c r="C3417" t="s">
        <v>195</v>
      </c>
      <c r="D3417" t="s">
        <v>211</v>
      </c>
      <c r="E3417" t="s">
        <v>182</v>
      </c>
      <c r="F3417" t="s">
        <v>524</v>
      </c>
      <c r="G3417" t="s">
        <v>191</v>
      </c>
      <c r="H3417">
        <v>92404</v>
      </c>
      <c r="I3417" t="s">
        <v>192</v>
      </c>
      <c r="J3417" t="s">
        <v>193</v>
      </c>
      <c r="K3417" t="s">
        <v>204</v>
      </c>
      <c r="L3417" s="90">
        <v>110.52800000000001</v>
      </c>
      <c r="M3417">
        <v>4</v>
      </c>
      <c r="N3417">
        <v>0.2</v>
      </c>
      <c r="O3417" s="90">
        <v>38.684800000000003</v>
      </c>
      <c r="P3417"/>
      <c r="Q3417"/>
    </row>
    <row r="3418" spans="1:17" x14ac:dyDescent="0.25">
      <c r="A3418" t="s">
        <v>4268</v>
      </c>
      <c r="B3418" s="66">
        <v>43727</v>
      </c>
      <c r="C3418" t="s">
        <v>195</v>
      </c>
      <c r="D3418" t="s">
        <v>189</v>
      </c>
      <c r="E3418" t="s">
        <v>182</v>
      </c>
      <c r="F3418" t="s">
        <v>310</v>
      </c>
      <c r="G3418" t="s">
        <v>191</v>
      </c>
      <c r="H3418">
        <v>92105</v>
      </c>
      <c r="I3418" t="s">
        <v>192</v>
      </c>
      <c r="J3418" t="s">
        <v>193</v>
      </c>
      <c r="K3418" t="s">
        <v>201</v>
      </c>
      <c r="L3418" s="90">
        <v>59.52</v>
      </c>
      <c r="M3418">
        <v>3</v>
      </c>
      <c r="N3418">
        <v>0</v>
      </c>
      <c r="O3418" s="90">
        <v>15.475199999999999</v>
      </c>
      <c r="P3418"/>
      <c r="Q3418"/>
    </row>
    <row r="3419" spans="1:17" x14ac:dyDescent="0.25">
      <c r="A3419" t="s">
        <v>4269</v>
      </c>
      <c r="B3419" s="66">
        <v>43727</v>
      </c>
      <c r="C3419" t="s">
        <v>195</v>
      </c>
      <c r="D3419" t="s">
        <v>181</v>
      </c>
      <c r="E3419" t="s">
        <v>182</v>
      </c>
      <c r="F3419" t="s">
        <v>350</v>
      </c>
      <c r="G3419" t="s">
        <v>332</v>
      </c>
      <c r="H3419">
        <v>1841</v>
      </c>
      <c r="I3419" t="s">
        <v>224</v>
      </c>
      <c r="J3419" t="s">
        <v>193</v>
      </c>
      <c r="K3419" t="s">
        <v>194</v>
      </c>
      <c r="L3419" s="90">
        <v>3.69</v>
      </c>
      <c r="M3419">
        <v>1</v>
      </c>
      <c r="N3419">
        <v>0</v>
      </c>
      <c r="O3419" s="90">
        <v>1.7343</v>
      </c>
      <c r="P3419"/>
      <c r="Q3419"/>
    </row>
    <row r="3420" spans="1:17" x14ac:dyDescent="0.25">
      <c r="A3420" t="s">
        <v>4270</v>
      </c>
      <c r="B3420" s="66">
        <v>43727</v>
      </c>
      <c r="C3420" t="s">
        <v>334</v>
      </c>
      <c r="D3420" t="s">
        <v>181</v>
      </c>
      <c r="E3420" t="s">
        <v>182</v>
      </c>
      <c r="F3420" t="s">
        <v>269</v>
      </c>
      <c r="G3420" t="s">
        <v>270</v>
      </c>
      <c r="H3420">
        <v>43229</v>
      </c>
      <c r="I3420" t="s">
        <v>224</v>
      </c>
      <c r="J3420" t="s">
        <v>193</v>
      </c>
      <c r="K3420" t="s">
        <v>226</v>
      </c>
      <c r="L3420" s="90">
        <v>14.48</v>
      </c>
      <c r="M3420">
        <v>5</v>
      </c>
      <c r="N3420">
        <v>0.2</v>
      </c>
      <c r="O3420" s="90">
        <v>4.8869999999999996</v>
      </c>
      <c r="P3420"/>
      <c r="Q3420"/>
    </row>
    <row r="3421" spans="1:17" x14ac:dyDescent="0.25">
      <c r="A3421" t="s">
        <v>4271</v>
      </c>
      <c r="B3421" s="66">
        <v>43727</v>
      </c>
      <c r="C3421" t="s">
        <v>195</v>
      </c>
      <c r="D3421" t="s">
        <v>189</v>
      </c>
      <c r="E3421" t="s">
        <v>182</v>
      </c>
      <c r="F3421" t="s">
        <v>310</v>
      </c>
      <c r="G3421" t="s">
        <v>191</v>
      </c>
      <c r="H3421">
        <v>92105</v>
      </c>
      <c r="I3421" t="s">
        <v>192</v>
      </c>
      <c r="J3421" t="s">
        <v>202</v>
      </c>
      <c r="K3421" t="s">
        <v>203</v>
      </c>
      <c r="L3421" s="90">
        <v>103.19199999999999</v>
      </c>
      <c r="M3421">
        <v>1</v>
      </c>
      <c r="N3421">
        <v>0.2</v>
      </c>
      <c r="O3421" s="90">
        <v>11.6091</v>
      </c>
      <c r="P3421"/>
      <c r="Q3421"/>
    </row>
    <row r="3422" spans="1:17" x14ac:dyDescent="0.25">
      <c r="A3422" t="s">
        <v>4272</v>
      </c>
      <c r="B3422" s="66">
        <v>43727</v>
      </c>
      <c r="C3422" t="s">
        <v>195</v>
      </c>
      <c r="D3422" t="s">
        <v>181</v>
      </c>
      <c r="E3422" t="s">
        <v>182</v>
      </c>
      <c r="F3422" t="s">
        <v>222</v>
      </c>
      <c r="G3422" t="s">
        <v>223</v>
      </c>
      <c r="H3422">
        <v>19140</v>
      </c>
      <c r="I3422" t="s">
        <v>224</v>
      </c>
      <c r="J3422" t="s">
        <v>186</v>
      </c>
      <c r="K3422" t="s">
        <v>188</v>
      </c>
      <c r="L3422" s="90">
        <v>398.97199999999998</v>
      </c>
      <c r="M3422">
        <v>2</v>
      </c>
      <c r="N3422">
        <v>0.3</v>
      </c>
      <c r="O3422" s="90">
        <v>28.498000000000001</v>
      </c>
      <c r="P3422"/>
      <c r="Q3422"/>
    </row>
    <row r="3423" spans="1:17" x14ac:dyDescent="0.25">
      <c r="A3423" t="s">
        <v>4273</v>
      </c>
      <c r="B3423" s="66">
        <v>43727</v>
      </c>
      <c r="C3423" t="s">
        <v>180</v>
      </c>
      <c r="D3423" t="s">
        <v>181</v>
      </c>
      <c r="E3423" t="s">
        <v>182</v>
      </c>
      <c r="F3423" t="s">
        <v>241</v>
      </c>
      <c r="G3423" t="s">
        <v>242</v>
      </c>
      <c r="H3423">
        <v>10009</v>
      </c>
      <c r="I3423" t="s">
        <v>224</v>
      </c>
      <c r="J3423" t="s">
        <v>186</v>
      </c>
      <c r="K3423" t="s">
        <v>200</v>
      </c>
      <c r="L3423" s="90">
        <v>114.9</v>
      </c>
      <c r="M3423">
        <v>5</v>
      </c>
      <c r="N3423">
        <v>0</v>
      </c>
      <c r="O3423" s="90">
        <v>39.066000000000003</v>
      </c>
      <c r="P3423"/>
      <c r="Q3423"/>
    </row>
    <row r="3424" spans="1:17" x14ac:dyDescent="0.25">
      <c r="A3424" t="s">
        <v>4274</v>
      </c>
      <c r="B3424" s="66">
        <v>43727</v>
      </c>
      <c r="C3424" t="s">
        <v>334</v>
      </c>
      <c r="D3424" t="s">
        <v>181</v>
      </c>
      <c r="E3424" t="s">
        <v>182</v>
      </c>
      <c r="F3424" t="s">
        <v>227</v>
      </c>
      <c r="G3424" t="s">
        <v>213</v>
      </c>
      <c r="H3424">
        <v>77041</v>
      </c>
      <c r="I3424" t="s">
        <v>214</v>
      </c>
      <c r="J3424" t="s">
        <v>186</v>
      </c>
      <c r="K3424" t="s">
        <v>200</v>
      </c>
      <c r="L3424" s="90">
        <v>20.103999999999999</v>
      </c>
      <c r="M3424">
        <v>2</v>
      </c>
      <c r="N3424">
        <v>0.6</v>
      </c>
      <c r="O3424" s="90">
        <v>16.585799999999999</v>
      </c>
      <c r="P3424"/>
      <c r="Q3424"/>
    </row>
    <row r="3425" spans="1:17" x14ac:dyDescent="0.25">
      <c r="A3425" t="s">
        <v>4275</v>
      </c>
      <c r="B3425" s="66">
        <v>43727</v>
      </c>
      <c r="C3425" t="s">
        <v>195</v>
      </c>
      <c r="D3425" t="s">
        <v>181</v>
      </c>
      <c r="E3425" t="s">
        <v>182</v>
      </c>
      <c r="F3425" t="s">
        <v>222</v>
      </c>
      <c r="G3425" t="s">
        <v>223</v>
      </c>
      <c r="H3425">
        <v>19134</v>
      </c>
      <c r="I3425" t="s">
        <v>224</v>
      </c>
      <c r="J3425" t="s">
        <v>193</v>
      </c>
      <c r="K3425" t="s">
        <v>226</v>
      </c>
      <c r="L3425" s="90">
        <v>30.672000000000001</v>
      </c>
      <c r="M3425">
        <v>3</v>
      </c>
      <c r="N3425">
        <v>0.2</v>
      </c>
      <c r="O3425" s="90">
        <v>9.5850000000000009</v>
      </c>
      <c r="P3425"/>
      <c r="Q3425"/>
    </row>
    <row r="3426" spans="1:17" x14ac:dyDescent="0.25">
      <c r="A3426" t="s">
        <v>4276</v>
      </c>
      <c r="B3426" s="66">
        <v>43728</v>
      </c>
      <c r="C3426" t="s">
        <v>195</v>
      </c>
      <c r="D3426" t="s">
        <v>189</v>
      </c>
      <c r="E3426" t="s">
        <v>182</v>
      </c>
      <c r="F3426" t="s">
        <v>245</v>
      </c>
      <c r="G3426" t="s">
        <v>231</v>
      </c>
      <c r="H3426">
        <v>60623</v>
      </c>
      <c r="I3426" t="s">
        <v>214</v>
      </c>
      <c r="J3426" t="s">
        <v>186</v>
      </c>
      <c r="K3426" t="s">
        <v>200</v>
      </c>
      <c r="L3426" s="90">
        <v>94.427999999999997</v>
      </c>
      <c r="M3426">
        <v>3</v>
      </c>
      <c r="N3426">
        <v>0.6</v>
      </c>
      <c r="O3426" s="90">
        <v>42.492600000000003</v>
      </c>
      <c r="P3426"/>
      <c r="Q3426"/>
    </row>
    <row r="3427" spans="1:17" x14ac:dyDescent="0.25">
      <c r="A3427" t="s">
        <v>4277</v>
      </c>
      <c r="B3427" s="66">
        <v>43728</v>
      </c>
      <c r="C3427" t="s">
        <v>334</v>
      </c>
      <c r="D3427" t="s">
        <v>189</v>
      </c>
      <c r="E3427" t="s">
        <v>182</v>
      </c>
      <c r="F3427" t="s">
        <v>280</v>
      </c>
      <c r="G3427" t="s">
        <v>270</v>
      </c>
      <c r="H3427">
        <v>43055</v>
      </c>
      <c r="I3427" t="s">
        <v>224</v>
      </c>
      <c r="J3427" t="s">
        <v>193</v>
      </c>
      <c r="K3427" t="s">
        <v>204</v>
      </c>
      <c r="L3427" s="90">
        <v>11.087999999999999</v>
      </c>
      <c r="M3427">
        <v>7</v>
      </c>
      <c r="N3427">
        <v>0.7</v>
      </c>
      <c r="O3427" s="90">
        <v>8.1311999999999998</v>
      </c>
      <c r="P3427"/>
      <c r="Q3427"/>
    </row>
    <row r="3428" spans="1:17" x14ac:dyDescent="0.25">
      <c r="A3428" t="s">
        <v>4278</v>
      </c>
      <c r="B3428" s="66">
        <v>43728</v>
      </c>
      <c r="C3428" t="s">
        <v>195</v>
      </c>
      <c r="D3428" t="s">
        <v>189</v>
      </c>
      <c r="E3428" t="s">
        <v>182</v>
      </c>
      <c r="F3428" t="s">
        <v>241</v>
      </c>
      <c r="G3428" t="s">
        <v>242</v>
      </c>
      <c r="H3428">
        <v>10024</v>
      </c>
      <c r="I3428" t="s">
        <v>224</v>
      </c>
      <c r="J3428" t="s">
        <v>193</v>
      </c>
      <c r="K3428" t="s">
        <v>205</v>
      </c>
      <c r="L3428" s="90">
        <v>61.44</v>
      </c>
      <c r="M3428">
        <v>3</v>
      </c>
      <c r="N3428">
        <v>0</v>
      </c>
      <c r="O3428" s="90">
        <v>16.588799999999999</v>
      </c>
      <c r="P3428"/>
      <c r="Q3428"/>
    </row>
    <row r="3429" spans="1:17" x14ac:dyDescent="0.25">
      <c r="A3429" t="s">
        <v>4279</v>
      </c>
      <c r="B3429" s="66">
        <v>43728</v>
      </c>
      <c r="C3429" t="s">
        <v>195</v>
      </c>
      <c r="D3429" t="s">
        <v>181</v>
      </c>
      <c r="E3429" t="s">
        <v>182</v>
      </c>
      <c r="F3429" t="s">
        <v>196</v>
      </c>
      <c r="G3429" t="s">
        <v>197</v>
      </c>
      <c r="H3429">
        <v>33311</v>
      </c>
      <c r="I3429" t="s">
        <v>185</v>
      </c>
      <c r="J3429" t="s">
        <v>202</v>
      </c>
      <c r="K3429" t="s">
        <v>203</v>
      </c>
      <c r="L3429" s="90">
        <v>116.76</v>
      </c>
      <c r="M3429">
        <v>1</v>
      </c>
      <c r="N3429">
        <v>0.2</v>
      </c>
      <c r="O3429" s="90">
        <v>14.595000000000001</v>
      </c>
      <c r="P3429"/>
      <c r="Q3429"/>
    </row>
    <row r="3430" spans="1:17" x14ac:dyDescent="0.25">
      <c r="A3430" t="s">
        <v>4280</v>
      </c>
      <c r="B3430" s="66">
        <v>43729</v>
      </c>
      <c r="C3430" t="s">
        <v>195</v>
      </c>
      <c r="D3430" t="s">
        <v>181</v>
      </c>
      <c r="E3430" t="s">
        <v>182</v>
      </c>
      <c r="F3430" t="s">
        <v>190</v>
      </c>
      <c r="G3430" t="s">
        <v>191</v>
      </c>
      <c r="H3430">
        <v>90045</v>
      </c>
      <c r="I3430" t="s">
        <v>192</v>
      </c>
      <c r="J3430" t="s">
        <v>193</v>
      </c>
      <c r="K3430" t="s">
        <v>243</v>
      </c>
      <c r="L3430" s="90">
        <v>8.7200000000000006</v>
      </c>
      <c r="M3430">
        <v>4</v>
      </c>
      <c r="N3430">
        <v>0</v>
      </c>
      <c r="O3430" s="90">
        <v>2.8776000000000002</v>
      </c>
      <c r="P3430"/>
      <c r="Q3430"/>
    </row>
    <row r="3431" spans="1:17" x14ac:dyDescent="0.25">
      <c r="A3431" t="s">
        <v>4281</v>
      </c>
      <c r="B3431" s="66">
        <v>43729</v>
      </c>
      <c r="C3431" t="s">
        <v>195</v>
      </c>
      <c r="D3431" t="s">
        <v>181</v>
      </c>
      <c r="E3431" t="s">
        <v>182</v>
      </c>
      <c r="F3431" t="s">
        <v>339</v>
      </c>
      <c r="G3431" t="s">
        <v>197</v>
      </c>
      <c r="H3431">
        <v>33024</v>
      </c>
      <c r="I3431" t="s">
        <v>185</v>
      </c>
      <c r="J3431" t="s">
        <v>202</v>
      </c>
      <c r="K3431" t="s">
        <v>203</v>
      </c>
      <c r="L3431" s="90">
        <v>503.96</v>
      </c>
      <c r="M3431">
        <v>5</v>
      </c>
      <c r="N3431">
        <v>0.2</v>
      </c>
      <c r="O3431" s="90">
        <v>50.396000000000001</v>
      </c>
      <c r="P3431"/>
      <c r="Q3431"/>
    </row>
    <row r="3432" spans="1:17" x14ac:dyDescent="0.25">
      <c r="A3432" t="s">
        <v>4282</v>
      </c>
      <c r="B3432" s="66">
        <v>43729</v>
      </c>
      <c r="C3432" t="s">
        <v>195</v>
      </c>
      <c r="D3432" t="s">
        <v>181</v>
      </c>
      <c r="E3432" t="s">
        <v>182</v>
      </c>
      <c r="F3432" t="s">
        <v>209</v>
      </c>
      <c r="G3432" t="s">
        <v>210</v>
      </c>
      <c r="H3432">
        <v>98105</v>
      </c>
      <c r="I3432" t="s">
        <v>192</v>
      </c>
      <c r="J3432" t="s">
        <v>186</v>
      </c>
      <c r="K3432" t="s">
        <v>200</v>
      </c>
      <c r="L3432" s="90">
        <v>6.24</v>
      </c>
      <c r="M3432">
        <v>3</v>
      </c>
      <c r="N3432">
        <v>0</v>
      </c>
      <c r="O3432" s="90">
        <v>2.6208</v>
      </c>
      <c r="P3432"/>
      <c r="Q3432"/>
    </row>
    <row r="3433" spans="1:17" x14ac:dyDescent="0.25">
      <c r="A3433" t="s">
        <v>4283</v>
      </c>
      <c r="B3433" s="66">
        <v>43729</v>
      </c>
      <c r="C3433" t="s">
        <v>228</v>
      </c>
      <c r="D3433" t="s">
        <v>181</v>
      </c>
      <c r="E3433" t="s">
        <v>182</v>
      </c>
      <c r="F3433" t="s">
        <v>350</v>
      </c>
      <c r="G3433" t="s">
        <v>332</v>
      </c>
      <c r="H3433">
        <v>1841</v>
      </c>
      <c r="I3433" t="s">
        <v>224</v>
      </c>
      <c r="J3433" t="s">
        <v>193</v>
      </c>
      <c r="K3433" t="s">
        <v>204</v>
      </c>
      <c r="L3433" s="90">
        <v>37.68</v>
      </c>
      <c r="M3433">
        <v>6</v>
      </c>
      <c r="N3433">
        <v>0</v>
      </c>
      <c r="O3433" s="90">
        <v>16.956</v>
      </c>
      <c r="P3433"/>
      <c r="Q3433"/>
    </row>
    <row r="3434" spans="1:17" x14ac:dyDescent="0.25">
      <c r="A3434" t="s">
        <v>4284</v>
      </c>
      <c r="B3434" s="66">
        <v>43729</v>
      </c>
      <c r="C3434" t="s">
        <v>195</v>
      </c>
      <c r="D3434" t="s">
        <v>181</v>
      </c>
      <c r="E3434" t="s">
        <v>182</v>
      </c>
      <c r="F3434" t="s">
        <v>222</v>
      </c>
      <c r="G3434" t="s">
        <v>223</v>
      </c>
      <c r="H3434">
        <v>19143</v>
      </c>
      <c r="I3434" t="s">
        <v>224</v>
      </c>
      <c r="J3434" t="s">
        <v>202</v>
      </c>
      <c r="K3434" t="s">
        <v>168</v>
      </c>
      <c r="L3434" s="90">
        <v>86.376000000000005</v>
      </c>
      <c r="M3434">
        <v>3</v>
      </c>
      <c r="N3434">
        <v>0.2</v>
      </c>
      <c r="O3434" s="90">
        <v>1.0797000000000001</v>
      </c>
      <c r="P3434"/>
      <c r="Q3434"/>
    </row>
    <row r="3435" spans="1:17" x14ac:dyDescent="0.25">
      <c r="A3435" t="s">
        <v>4285</v>
      </c>
      <c r="B3435" s="66">
        <v>43729</v>
      </c>
      <c r="C3435" t="s">
        <v>195</v>
      </c>
      <c r="D3435" t="s">
        <v>181</v>
      </c>
      <c r="E3435" t="s">
        <v>182</v>
      </c>
      <c r="F3435" t="s">
        <v>686</v>
      </c>
      <c r="G3435" t="s">
        <v>191</v>
      </c>
      <c r="H3435">
        <v>92553</v>
      </c>
      <c r="I3435" t="s">
        <v>192</v>
      </c>
      <c r="J3435" t="s">
        <v>186</v>
      </c>
      <c r="K3435" t="s">
        <v>200</v>
      </c>
      <c r="L3435" s="90">
        <v>41.96</v>
      </c>
      <c r="M3435">
        <v>2</v>
      </c>
      <c r="N3435">
        <v>0</v>
      </c>
      <c r="O3435" s="90">
        <v>10.909599999999999</v>
      </c>
      <c r="P3435"/>
      <c r="Q3435"/>
    </row>
    <row r="3436" spans="1:17" x14ac:dyDescent="0.25">
      <c r="A3436" t="s">
        <v>4286</v>
      </c>
      <c r="B3436" s="66">
        <v>43730</v>
      </c>
      <c r="C3436" t="s">
        <v>195</v>
      </c>
      <c r="D3436" t="s">
        <v>181</v>
      </c>
      <c r="E3436" t="s">
        <v>182</v>
      </c>
      <c r="F3436" t="s">
        <v>280</v>
      </c>
      <c r="G3436" t="s">
        <v>238</v>
      </c>
      <c r="H3436">
        <v>19711</v>
      </c>
      <c r="I3436" t="s">
        <v>224</v>
      </c>
      <c r="J3436" t="s">
        <v>193</v>
      </c>
      <c r="K3436" t="s">
        <v>208</v>
      </c>
      <c r="L3436" s="90">
        <v>3.38</v>
      </c>
      <c r="M3436">
        <v>1</v>
      </c>
      <c r="N3436">
        <v>0</v>
      </c>
      <c r="O3436" s="90">
        <v>1.5548</v>
      </c>
      <c r="P3436"/>
      <c r="Q3436"/>
    </row>
    <row r="3437" spans="1:17" x14ac:dyDescent="0.25">
      <c r="A3437" t="s">
        <v>4287</v>
      </c>
      <c r="B3437" s="66">
        <v>43730</v>
      </c>
      <c r="C3437" t="s">
        <v>195</v>
      </c>
      <c r="D3437" t="s">
        <v>181</v>
      </c>
      <c r="E3437" t="s">
        <v>182</v>
      </c>
      <c r="F3437" t="s">
        <v>241</v>
      </c>
      <c r="G3437" t="s">
        <v>242</v>
      </c>
      <c r="H3437">
        <v>10024</v>
      </c>
      <c r="I3437" t="s">
        <v>224</v>
      </c>
      <c r="J3437" t="s">
        <v>193</v>
      </c>
      <c r="K3437" t="s">
        <v>208</v>
      </c>
      <c r="L3437" s="90">
        <v>8.56</v>
      </c>
      <c r="M3437">
        <v>2</v>
      </c>
      <c r="N3437">
        <v>0</v>
      </c>
      <c r="O3437" s="90">
        <v>3.8519999999999999</v>
      </c>
      <c r="P3437"/>
      <c r="Q3437"/>
    </row>
    <row r="3438" spans="1:17" x14ac:dyDescent="0.25">
      <c r="A3438" t="s">
        <v>4288</v>
      </c>
      <c r="B3438" s="66">
        <v>43730</v>
      </c>
      <c r="C3438" t="s">
        <v>180</v>
      </c>
      <c r="D3438" t="s">
        <v>189</v>
      </c>
      <c r="E3438" t="s">
        <v>182</v>
      </c>
      <c r="F3438" t="s">
        <v>768</v>
      </c>
      <c r="G3438" t="s">
        <v>213</v>
      </c>
      <c r="H3438">
        <v>78666</v>
      </c>
      <c r="I3438" t="s">
        <v>214</v>
      </c>
      <c r="J3438" t="s">
        <v>202</v>
      </c>
      <c r="K3438" t="s">
        <v>168</v>
      </c>
      <c r="L3438" s="90">
        <v>20.783999999999999</v>
      </c>
      <c r="M3438">
        <v>2</v>
      </c>
      <c r="N3438">
        <v>0.2</v>
      </c>
      <c r="O3438" s="90">
        <v>3.6372</v>
      </c>
      <c r="P3438"/>
      <c r="Q3438"/>
    </row>
    <row r="3439" spans="1:17" x14ac:dyDescent="0.25">
      <c r="A3439" t="s">
        <v>4289</v>
      </c>
      <c r="B3439" s="66">
        <v>43730</v>
      </c>
      <c r="C3439" t="s">
        <v>228</v>
      </c>
      <c r="D3439" t="s">
        <v>181</v>
      </c>
      <c r="E3439" t="s">
        <v>182</v>
      </c>
      <c r="F3439" t="s">
        <v>222</v>
      </c>
      <c r="G3439" t="s">
        <v>223</v>
      </c>
      <c r="H3439">
        <v>19120</v>
      </c>
      <c r="I3439" t="s">
        <v>224</v>
      </c>
      <c r="J3439" t="s">
        <v>202</v>
      </c>
      <c r="K3439" t="s">
        <v>203</v>
      </c>
      <c r="L3439" s="90">
        <v>683.98800000000006</v>
      </c>
      <c r="M3439">
        <v>2</v>
      </c>
      <c r="N3439">
        <v>0.4</v>
      </c>
      <c r="O3439" s="90">
        <v>113.998</v>
      </c>
      <c r="P3439"/>
      <c r="Q3439"/>
    </row>
    <row r="3440" spans="1:17" x14ac:dyDescent="0.25">
      <c r="A3440" t="s">
        <v>4290</v>
      </c>
      <c r="B3440" s="66">
        <v>43730</v>
      </c>
      <c r="C3440" t="s">
        <v>195</v>
      </c>
      <c r="D3440" t="s">
        <v>211</v>
      </c>
      <c r="E3440" t="s">
        <v>182</v>
      </c>
      <c r="F3440" t="s">
        <v>520</v>
      </c>
      <c r="G3440" t="s">
        <v>285</v>
      </c>
      <c r="H3440">
        <v>73120</v>
      </c>
      <c r="I3440" t="s">
        <v>214</v>
      </c>
      <c r="J3440" t="s">
        <v>193</v>
      </c>
      <c r="K3440" t="s">
        <v>194</v>
      </c>
      <c r="L3440" s="90">
        <v>20.16</v>
      </c>
      <c r="M3440">
        <v>7</v>
      </c>
      <c r="N3440">
        <v>0</v>
      </c>
      <c r="O3440" s="90">
        <v>9.8783999999999992</v>
      </c>
      <c r="P3440"/>
      <c r="Q3440"/>
    </row>
    <row r="3441" spans="1:17" x14ac:dyDescent="0.25">
      <c r="A3441" t="s">
        <v>4291</v>
      </c>
      <c r="B3441" s="66">
        <v>43731</v>
      </c>
      <c r="C3441" t="s">
        <v>195</v>
      </c>
      <c r="D3441" t="s">
        <v>181</v>
      </c>
      <c r="E3441" t="s">
        <v>182</v>
      </c>
      <c r="F3441" t="s">
        <v>227</v>
      </c>
      <c r="G3441" t="s">
        <v>213</v>
      </c>
      <c r="H3441">
        <v>77070</v>
      </c>
      <c r="I3441" t="s">
        <v>214</v>
      </c>
      <c r="J3441" t="s">
        <v>193</v>
      </c>
      <c r="K3441" t="s">
        <v>208</v>
      </c>
      <c r="L3441" s="90">
        <v>14.304</v>
      </c>
      <c r="M3441">
        <v>6</v>
      </c>
      <c r="N3441">
        <v>0.2</v>
      </c>
      <c r="O3441" s="90">
        <v>5.0064000000000002</v>
      </c>
      <c r="P3441"/>
      <c r="Q3441"/>
    </row>
    <row r="3442" spans="1:17" x14ac:dyDescent="0.25">
      <c r="A3442" t="s">
        <v>4292</v>
      </c>
      <c r="B3442" s="66">
        <v>43731</v>
      </c>
      <c r="C3442" t="s">
        <v>180</v>
      </c>
      <c r="D3442" t="s">
        <v>181</v>
      </c>
      <c r="E3442" t="s">
        <v>182</v>
      </c>
      <c r="F3442" t="s">
        <v>491</v>
      </c>
      <c r="G3442" t="s">
        <v>291</v>
      </c>
      <c r="H3442">
        <v>70506</v>
      </c>
      <c r="I3442" t="s">
        <v>185</v>
      </c>
      <c r="J3442" t="s">
        <v>186</v>
      </c>
      <c r="K3442" t="s">
        <v>187</v>
      </c>
      <c r="L3442" s="90">
        <v>145.74</v>
      </c>
      <c r="M3442">
        <v>3</v>
      </c>
      <c r="N3442">
        <v>0</v>
      </c>
      <c r="O3442" s="90">
        <v>23.3184</v>
      </c>
      <c r="P3442"/>
      <c r="Q3442"/>
    </row>
    <row r="3443" spans="1:17" x14ac:dyDescent="0.25">
      <c r="A3443" t="s">
        <v>4293</v>
      </c>
      <c r="B3443" s="66">
        <v>43731</v>
      </c>
      <c r="C3443" t="s">
        <v>195</v>
      </c>
      <c r="D3443" t="s">
        <v>181</v>
      </c>
      <c r="E3443" t="s">
        <v>182</v>
      </c>
      <c r="F3443" t="s">
        <v>306</v>
      </c>
      <c r="G3443" t="s">
        <v>236</v>
      </c>
      <c r="H3443">
        <v>48234</v>
      </c>
      <c r="I3443" t="s">
        <v>214</v>
      </c>
      <c r="J3443" t="s">
        <v>202</v>
      </c>
      <c r="K3443" t="s">
        <v>203</v>
      </c>
      <c r="L3443" s="90">
        <v>209.97</v>
      </c>
      <c r="M3443">
        <v>3</v>
      </c>
      <c r="N3443">
        <v>0</v>
      </c>
      <c r="O3443" s="90">
        <v>58.791600000000003</v>
      </c>
      <c r="P3443"/>
      <c r="Q3443"/>
    </row>
    <row r="3444" spans="1:17" x14ac:dyDescent="0.25">
      <c r="A3444" t="s">
        <v>4294</v>
      </c>
      <c r="B3444" s="66">
        <v>43732</v>
      </c>
      <c r="C3444" t="s">
        <v>195</v>
      </c>
      <c r="D3444" t="s">
        <v>181</v>
      </c>
      <c r="E3444" t="s">
        <v>182</v>
      </c>
      <c r="F3444" t="s">
        <v>310</v>
      </c>
      <c r="G3444" t="s">
        <v>191</v>
      </c>
      <c r="H3444">
        <v>92037</v>
      </c>
      <c r="I3444" t="s">
        <v>192</v>
      </c>
      <c r="J3444" t="s">
        <v>193</v>
      </c>
      <c r="K3444" t="s">
        <v>194</v>
      </c>
      <c r="L3444" s="90">
        <v>44.4</v>
      </c>
      <c r="M3444">
        <v>3</v>
      </c>
      <c r="N3444">
        <v>0</v>
      </c>
      <c r="O3444" s="90">
        <v>22.2</v>
      </c>
      <c r="P3444"/>
      <c r="Q3444"/>
    </row>
    <row r="3445" spans="1:17" x14ac:dyDescent="0.25">
      <c r="A3445" t="s">
        <v>4295</v>
      </c>
      <c r="B3445" s="66">
        <v>43732</v>
      </c>
      <c r="C3445" t="s">
        <v>228</v>
      </c>
      <c r="D3445" t="s">
        <v>181</v>
      </c>
      <c r="E3445" t="s">
        <v>182</v>
      </c>
      <c r="F3445" t="s">
        <v>219</v>
      </c>
      <c r="G3445" t="s">
        <v>191</v>
      </c>
      <c r="H3445">
        <v>94109</v>
      </c>
      <c r="I3445" t="s">
        <v>192</v>
      </c>
      <c r="J3445" t="s">
        <v>202</v>
      </c>
      <c r="K3445" t="s">
        <v>168</v>
      </c>
      <c r="L3445" s="90">
        <v>339.96</v>
      </c>
      <c r="M3445">
        <v>4</v>
      </c>
      <c r="N3445">
        <v>0</v>
      </c>
      <c r="O3445" s="90">
        <v>122.3856</v>
      </c>
      <c r="P3445"/>
      <c r="Q3445"/>
    </row>
    <row r="3446" spans="1:17" x14ac:dyDescent="0.25">
      <c r="A3446" t="s">
        <v>4296</v>
      </c>
      <c r="B3446" s="66">
        <v>43732</v>
      </c>
      <c r="C3446" t="s">
        <v>195</v>
      </c>
      <c r="D3446" t="s">
        <v>181</v>
      </c>
      <c r="E3446" t="s">
        <v>182</v>
      </c>
      <c r="F3446" t="s">
        <v>190</v>
      </c>
      <c r="G3446" t="s">
        <v>191</v>
      </c>
      <c r="H3446">
        <v>90004</v>
      </c>
      <c r="I3446" t="s">
        <v>192</v>
      </c>
      <c r="J3446" t="s">
        <v>202</v>
      </c>
      <c r="K3446" t="s">
        <v>203</v>
      </c>
      <c r="L3446" s="90">
        <v>5.56</v>
      </c>
      <c r="M3446">
        <v>1</v>
      </c>
      <c r="N3446">
        <v>0.2</v>
      </c>
      <c r="O3446" s="90">
        <v>1.7375</v>
      </c>
      <c r="P3446"/>
      <c r="Q3446"/>
    </row>
    <row r="3447" spans="1:17" x14ac:dyDescent="0.25">
      <c r="A3447" t="s">
        <v>4297</v>
      </c>
      <c r="B3447" s="66">
        <v>43733</v>
      </c>
      <c r="C3447" t="s">
        <v>180</v>
      </c>
      <c r="D3447" t="s">
        <v>181</v>
      </c>
      <c r="E3447" t="s">
        <v>182</v>
      </c>
      <c r="F3447" t="s">
        <v>426</v>
      </c>
      <c r="G3447" t="s">
        <v>210</v>
      </c>
      <c r="H3447">
        <v>98502</v>
      </c>
      <c r="I3447" t="s">
        <v>192</v>
      </c>
      <c r="J3447" t="s">
        <v>186</v>
      </c>
      <c r="K3447" t="s">
        <v>200</v>
      </c>
      <c r="L3447" s="90">
        <v>155.25</v>
      </c>
      <c r="M3447">
        <v>3</v>
      </c>
      <c r="N3447">
        <v>0</v>
      </c>
      <c r="O3447" s="90">
        <v>46.575000000000003</v>
      </c>
      <c r="P3447"/>
      <c r="Q3447"/>
    </row>
    <row r="3448" spans="1:17" x14ac:dyDescent="0.25">
      <c r="A3448" t="s">
        <v>4298</v>
      </c>
      <c r="B3448" s="66">
        <v>43733</v>
      </c>
      <c r="C3448" t="s">
        <v>195</v>
      </c>
      <c r="D3448" t="s">
        <v>181</v>
      </c>
      <c r="E3448" t="s">
        <v>182</v>
      </c>
      <c r="F3448" t="s">
        <v>227</v>
      </c>
      <c r="G3448" t="s">
        <v>213</v>
      </c>
      <c r="H3448">
        <v>77095</v>
      </c>
      <c r="I3448" t="s">
        <v>214</v>
      </c>
      <c r="J3448" t="s">
        <v>193</v>
      </c>
      <c r="K3448" t="s">
        <v>208</v>
      </c>
      <c r="L3448" s="90">
        <v>146.17599999999999</v>
      </c>
      <c r="M3448">
        <v>8</v>
      </c>
      <c r="N3448">
        <v>0.2</v>
      </c>
      <c r="O3448" s="90">
        <v>47.507199999999997</v>
      </c>
      <c r="P3448"/>
      <c r="Q3448"/>
    </row>
    <row r="3449" spans="1:17" x14ac:dyDescent="0.25">
      <c r="A3449" t="s">
        <v>4299</v>
      </c>
      <c r="B3449" s="66">
        <v>43733</v>
      </c>
      <c r="C3449" t="s">
        <v>195</v>
      </c>
      <c r="D3449" t="s">
        <v>181</v>
      </c>
      <c r="E3449" t="s">
        <v>182</v>
      </c>
      <c r="F3449" t="s">
        <v>292</v>
      </c>
      <c r="G3449" t="s">
        <v>270</v>
      </c>
      <c r="H3449">
        <v>45014</v>
      </c>
      <c r="I3449" t="s">
        <v>224</v>
      </c>
      <c r="J3449" t="s">
        <v>193</v>
      </c>
      <c r="K3449" t="s">
        <v>204</v>
      </c>
      <c r="L3449" s="90">
        <v>13.023</v>
      </c>
      <c r="M3449">
        <v>1</v>
      </c>
      <c r="N3449">
        <v>0.7</v>
      </c>
      <c r="O3449" s="90">
        <v>10.4184</v>
      </c>
      <c r="P3449"/>
      <c r="Q3449"/>
    </row>
    <row r="3450" spans="1:17" x14ac:dyDescent="0.25">
      <c r="A3450" t="s">
        <v>4300</v>
      </c>
      <c r="B3450" s="66">
        <v>43733</v>
      </c>
      <c r="C3450" t="s">
        <v>180</v>
      </c>
      <c r="D3450" t="s">
        <v>181</v>
      </c>
      <c r="E3450" t="s">
        <v>182</v>
      </c>
      <c r="F3450" t="s">
        <v>209</v>
      </c>
      <c r="G3450" t="s">
        <v>210</v>
      </c>
      <c r="H3450">
        <v>98103</v>
      </c>
      <c r="I3450" t="s">
        <v>192</v>
      </c>
      <c r="J3450" t="s">
        <v>193</v>
      </c>
      <c r="K3450" t="s">
        <v>199</v>
      </c>
      <c r="L3450" s="90">
        <v>353.88</v>
      </c>
      <c r="M3450">
        <v>6</v>
      </c>
      <c r="N3450">
        <v>0</v>
      </c>
      <c r="O3450" s="90">
        <v>17.693999999999999</v>
      </c>
      <c r="P3450"/>
      <c r="Q3450"/>
    </row>
    <row r="3451" spans="1:17" x14ac:dyDescent="0.25">
      <c r="A3451" t="s">
        <v>4301</v>
      </c>
      <c r="B3451" s="66">
        <v>43733</v>
      </c>
      <c r="C3451" t="s">
        <v>195</v>
      </c>
      <c r="D3451" t="s">
        <v>211</v>
      </c>
      <c r="E3451" t="s">
        <v>182</v>
      </c>
      <c r="F3451" t="s">
        <v>384</v>
      </c>
      <c r="G3451" t="s">
        <v>298</v>
      </c>
      <c r="H3451">
        <v>7060</v>
      </c>
      <c r="I3451" t="s">
        <v>224</v>
      </c>
      <c r="J3451" t="s">
        <v>193</v>
      </c>
      <c r="K3451" t="s">
        <v>205</v>
      </c>
      <c r="L3451" s="90">
        <v>41.95</v>
      </c>
      <c r="M3451">
        <v>5</v>
      </c>
      <c r="N3451">
        <v>0</v>
      </c>
      <c r="O3451" s="90">
        <v>10.487500000000001</v>
      </c>
      <c r="P3451"/>
      <c r="Q3451"/>
    </row>
    <row r="3452" spans="1:17" x14ac:dyDescent="0.25">
      <c r="A3452" t="s">
        <v>4302</v>
      </c>
      <c r="B3452" s="66">
        <v>43733</v>
      </c>
      <c r="C3452" t="s">
        <v>228</v>
      </c>
      <c r="D3452" t="s">
        <v>189</v>
      </c>
      <c r="E3452" t="s">
        <v>182</v>
      </c>
      <c r="F3452" t="s">
        <v>288</v>
      </c>
      <c r="G3452" t="s">
        <v>213</v>
      </c>
      <c r="H3452">
        <v>78207</v>
      </c>
      <c r="I3452" t="s">
        <v>214</v>
      </c>
      <c r="J3452" t="s">
        <v>193</v>
      </c>
      <c r="K3452" t="s">
        <v>201</v>
      </c>
      <c r="L3452" s="90">
        <v>31.776</v>
      </c>
      <c r="M3452">
        <v>4</v>
      </c>
      <c r="N3452">
        <v>0.2</v>
      </c>
      <c r="O3452" s="90">
        <v>8.7384000000000004</v>
      </c>
      <c r="P3452"/>
      <c r="Q3452"/>
    </row>
    <row r="3453" spans="1:17" x14ac:dyDescent="0.25">
      <c r="A3453" t="s">
        <v>4303</v>
      </c>
      <c r="B3453" s="66">
        <v>43734</v>
      </c>
      <c r="C3453" t="s">
        <v>228</v>
      </c>
      <c r="D3453" t="s">
        <v>211</v>
      </c>
      <c r="E3453" t="s">
        <v>182</v>
      </c>
      <c r="F3453" t="s">
        <v>638</v>
      </c>
      <c r="G3453" t="s">
        <v>240</v>
      </c>
      <c r="H3453">
        <v>46142</v>
      </c>
      <c r="I3453" t="s">
        <v>214</v>
      </c>
      <c r="J3453" t="s">
        <v>193</v>
      </c>
      <c r="K3453" t="s">
        <v>208</v>
      </c>
      <c r="L3453" s="90">
        <v>67.8</v>
      </c>
      <c r="M3453">
        <v>10</v>
      </c>
      <c r="N3453">
        <v>0</v>
      </c>
      <c r="O3453" s="90">
        <v>31.187999999999999</v>
      </c>
      <c r="P3453"/>
      <c r="Q3453"/>
    </row>
    <row r="3454" spans="1:17" x14ac:dyDescent="0.25">
      <c r="A3454" t="s">
        <v>4304</v>
      </c>
      <c r="B3454" s="66">
        <v>43734</v>
      </c>
      <c r="C3454" t="s">
        <v>195</v>
      </c>
      <c r="D3454" t="s">
        <v>189</v>
      </c>
      <c r="E3454" t="s">
        <v>182</v>
      </c>
      <c r="F3454" t="s">
        <v>222</v>
      </c>
      <c r="G3454" t="s">
        <v>223</v>
      </c>
      <c r="H3454">
        <v>19134</v>
      </c>
      <c r="I3454" t="s">
        <v>224</v>
      </c>
      <c r="J3454" t="s">
        <v>193</v>
      </c>
      <c r="K3454" t="s">
        <v>204</v>
      </c>
      <c r="L3454" s="90">
        <v>3.036</v>
      </c>
      <c r="M3454">
        <v>2</v>
      </c>
      <c r="N3454">
        <v>0.7</v>
      </c>
      <c r="O3454" s="90">
        <v>2.3275999999999999</v>
      </c>
      <c r="P3454"/>
      <c r="Q3454"/>
    </row>
    <row r="3455" spans="1:17" x14ac:dyDescent="0.25">
      <c r="A3455" t="s">
        <v>4305</v>
      </c>
      <c r="B3455" s="66">
        <v>43734</v>
      </c>
      <c r="C3455" t="s">
        <v>180</v>
      </c>
      <c r="D3455" t="s">
        <v>189</v>
      </c>
      <c r="E3455" t="s">
        <v>182</v>
      </c>
      <c r="F3455" t="s">
        <v>190</v>
      </c>
      <c r="G3455" t="s">
        <v>191</v>
      </c>
      <c r="H3455">
        <v>90045</v>
      </c>
      <c r="I3455" t="s">
        <v>192</v>
      </c>
      <c r="J3455" t="s">
        <v>193</v>
      </c>
      <c r="K3455" t="s">
        <v>201</v>
      </c>
      <c r="L3455" s="90">
        <v>8.26</v>
      </c>
      <c r="M3455">
        <v>2</v>
      </c>
      <c r="N3455">
        <v>0</v>
      </c>
      <c r="O3455" s="90">
        <v>3.7995999999999999</v>
      </c>
      <c r="P3455"/>
      <c r="Q3455"/>
    </row>
    <row r="3456" spans="1:17" x14ac:dyDescent="0.25">
      <c r="A3456" t="s">
        <v>4306</v>
      </c>
      <c r="B3456" s="66">
        <v>43734</v>
      </c>
      <c r="C3456" t="s">
        <v>180</v>
      </c>
      <c r="D3456" t="s">
        <v>181</v>
      </c>
      <c r="E3456" t="s">
        <v>182</v>
      </c>
      <c r="F3456" t="s">
        <v>482</v>
      </c>
      <c r="G3456" t="s">
        <v>332</v>
      </c>
      <c r="H3456">
        <v>2149</v>
      </c>
      <c r="I3456" t="s">
        <v>224</v>
      </c>
      <c r="J3456" t="s">
        <v>193</v>
      </c>
      <c r="K3456" t="s">
        <v>208</v>
      </c>
      <c r="L3456" s="90">
        <v>189.7</v>
      </c>
      <c r="M3456">
        <v>10</v>
      </c>
      <c r="N3456">
        <v>0</v>
      </c>
      <c r="O3456" s="90">
        <v>91.055999999999997</v>
      </c>
      <c r="P3456"/>
      <c r="Q3456"/>
    </row>
    <row r="3457" spans="1:17" x14ac:dyDescent="0.25">
      <c r="A3457" t="s">
        <v>4307</v>
      </c>
      <c r="B3457" s="66">
        <v>43734</v>
      </c>
      <c r="C3457" t="s">
        <v>228</v>
      </c>
      <c r="D3457" t="s">
        <v>211</v>
      </c>
      <c r="E3457" t="s">
        <v>182</v>
      </c>
      <c r="F3457" t="s">
        <v>190</v>
      </c>
      <c r="G3457" t="s">
        <v>191</v>
      </c>
      <c r="H3457">
        <v>90049</v>
      </c>
      <c r="I3457" t="s">
        <v>192</v>
      </c>
      <c r="J3457" t="s">
        <v>202</v>
      </c>
      <c r="K3457" t="s">
        <v>203</v>
      </c>
      <c r="L3457" s="90">
        <v>17.52</v>
      </c>
      <c r="M3457">
        <v>2</v>
      </c>
      <c r="N3457">
        <v>0.2</v>
      </c>
      <c r="O3457" s="90">
        <v>3.504</v>
      </c>
      <c r="P3457"/>
      <c r="Q3457"/>
    </row>
    <row r="3458" spans="1:17" x14ac:dyDescent="0.25">
      <c r="A3458" t="s">
        <v>4308</v>
      </c>
      <c r="B3458" s="66">
        <v>43734</v>
      </c>
      <c r="C3458" t="s">
        <v>195</v>
      </c>
      <c r="D3458" t="s">
        <v>211</v>
      </c>
      <c r="E3458" t="s">
        <v>182</v>
      </c>
      <c r="F3458" t="s">
        <v>350</v>
      </c>
      <c r="G3458" t="s">
        <v>240</v>
      </c>
      <c r="H3458">
        <v>46226</v>
      </c>
      <c r="I3458" t="s">
        <v>214</v>
      </c>
      <c r="J3458" t="s">
        <v>193</v>
      </c>
      <c r="K3458" t="s">
        <v>194</v>
      </c>
      <c r="L3458" s="90">
        <v>51.75</v>
      </c>
      <c r="M3458">
        <v>5</v>
      </c>
      <c r="N3458">
        <v>0</v>
      </c>
      <c r="O3458" s="90">
        <v>24.84</v>
      </c>
      <c r="P3458"/>
      <c r="Q3458"/>
    </row>
    <row r="3459" spans="1:17" x14ac:dyDescent="0.25">
      <c r="A3459" t="s">
        <v>4309</v>
      </c>
      <c r="B3459" s="66">
        <v>43734</v>
      </c>
      <c r="C3459" t="s">
        <v>195</v>
      </c>
      <c r="D3459" t="s">
        <v>181</v>
      </c>
      <c r="E3459" t="s">
        <v>182</v>
      </c>
      <c r="F3459" t="s">
        <v>292</v>
      </c>
      <c r="G3459" t="s">
        <v>270</v>
      </c>
      <c r="H3459">
        <v>45014</v>
      </c>
      <c r="I3459" t="s">
        <v>224</v>
      </c>
      <c r="J3459" t="s">
        <v>193</v>
      </c>
      <c r="K3459" t="s">
        <v>243</v>
      </c>
      <c r="L3459" s="90">
        <v>39.311999999999998</v>
      </c>
      <c r="M3459">
        <v>13</v>
      </c>
      <c r="N3459">
        <v>0.2</v>
      </c>
      <c r="O3459" s="90">
        <v>12.776400000000001</v>
      </c>
      <c r="P3459"/>
      <c r="Q3459"/>
    </row>
    <row r="3460" spans="1:17" x14ac:dyDescent="0.25">
      <c r="A3460" t="s">
        <v>4310</v>
      </c>
      <c r="B3460" s="66">
        <v>43734</v>
      </c>
      <c r="C3460" t="s">
        <v>180</v>
      </c>
      <c r="D3460" t="s">
        <v>211</v>
      </c>
      <c r="E3460" t="s">
        <v>182</v>
      </c>
      <c r="F3460" t="s">
        <v>190</v>
      </c>
      <c r="G3460" t="s">
        <v>191</v>
      </c>
      <c r="H3460">
        <v>90036</v>
      </c>
      <c r="I3460" t="s">
        <v>192</v>
      </c>
      <c r="J3460" t="s">
        <v>193</v>
      </c>
      <c r="K3460" t="s">
        <v>208</v>
      </c>
      <c r="L3460" s="90">
        <v>223.92</v>
      </c>
      <c r="M3460">
        <v>4</v>
      </c>
      <c r="N3460">
        <v>0</v>
      </c>
      <c r="O3460" s="90">
        <v>109.7208</v>
      </c>
      <c r="P3460"/>
      <c r="Q3460"/>
    </row>
    <row r="3461" spans="1:17" x14ac:dyDescent="0.25">
      <c r="A3461" t="s">
        <v>4311</v>
      </c>
      <c r="B3461" s="66">
        <v>43735</v>
      </c>
      <c r="C3461" t="s">
        <v>195</v>
      </c>
      <c r="D3461" t="s">
        <v>181</v>
      </c>
      <c r="E3461" t="s">
        <v>182</v>
      </c>
      <c r="F3461" t="s">
        <v>324</v>
      </c>
      <c r="G3461" t="s">
        <v>197</v>
      </c>
      <c r="H3461">
        <v>33710</v>
      </c>
      <c r="I3461" t="s">
        <v>185</v>
      </c>
      <c r="J3461" t="s">
        <v>186</v>
      </c>
      <c r="K3461" t="s">
        <v>200</v>
      </c>
      <c r="L3461" s="90">
        <v>17.088000000000001</v>
      </c>
      <c r="M3461">
        <v>2</v>
      </c>
      <c r="N3461">
        <v>0.2</v>
      </c>
      <c r="O3461" s="90">
        <v>1.0680000000000001</v>
      </c>
      <c r="P3461"/>
      <c r="Q3461"/>
    </row>
    <row r="3462" spans="1:17" x14ac:dyDescent="0.25">
      <c r="A3462" t="s">
        <v>4312</v>
      </c>
      <c r="B3462" s="66">
        <v>43735</v>
      </c>
      <c r="C3462" t="s">
        <v>180</v>
      </c>
      <c r="D3462" t="s">
        <v>181</v>
      </c>
      <c r="E3462" t="s">
        <v>182</v>
      </c>
      <c r="F3462" t="s">
        <v>190</v>
      </c>
      <c r="G3462" t="s">
        <v>191</v>
      </c>
      <c r="H3462">
        <v>90049</v>
      </c>
      <c r="I3462" t="s">
        <v>192</v>
      </c>
      <c r="J3462" t="s">
        <v>193</v>
      </c>
      <c r="K3462" t="s">
        <v>204</v>
      </c>
      <c r="L3462" s="90">
        <v>11.648</v>
      </c>
      <c r="M3462">
        <v>2</v>
      </c>
      <c r="N3462">
        <v>0.2</v>
      </c>
      <c r="O3462" s="90">
        <v>4.2224000000000004</v>
      </c>
      <c r="P3462"/>
      <c r="Q3462"/>
    </row>
    <row r="3463" spans="1:17" x14ac:dyDescent="0.25">
      <c r="A3463" t="s">
        <v>4313</v>
      </c>
      <c r="B3463" s="66">
        <v>43735</v>
      </c>
      <c r="C3463" t="s">
        <v>195</v>
      </c>
      <c r="D3463" t="s">
        <v>189</v>
      </c>
      <c r="E3463" t="s">
        <v>182</v>
      </c>
      <c r="F3463" t="s">
        <v>241</v>
      </c>
      <c r="G3463" t="s">
        <v>242</v>
      </c>
      <c r="H3463">
        <v>10035</v>
      </c>
      <c r="I3463" t="s">
        <v>224</v>
      </c>
      <c r="J3463" t="s">
        <v>186</v>
      </c>
      <c r="K3463" t="s">
        <v>188</v>
      </c>
      <c r="L3463" s="90">
        <v>408.00599999999997</v>
      </c>
      <c r="M3463">
        <v>2</v>
      </c>
      <c r="N3463">
        <v>0.1</v>
      </c>
      <c r="O3463" s="90">
        <v>72.534400000000005</v>
      </c>
      <c r="P3463"/>
      <c r="Q3463"/>
    </row>
    <row r="3464" spans="1:17" x14ac:dyDescent="0.25">
      <c r="A3464" t="s">
        <v>4314</v>
      </c>
      <c r="B3464" s="66">
        <v>43736</v>
      </c>
      <c r="C3464" t="s">
        <v>195</v>
      </c>
      <c r="D3464" t="s">
        <v>189</v>
      </c>
      <c r="E3464" t="s">
        <v>182</v>
      </c>
      <c r="F3464" t="s">
        <v>508</v>
      </c>
      <c r="G3464" t="s">
        <v>270</v>
      </c>
      <c r="H3464">
        <v>43402</v>
      </c>
      <c r="I3464" t="s">
        <v>224</v>
      </c>
      <c r="J3464" t="s">
        <v>193</v>
      </c>
      <c r="K3464" t="s">
        <v>201</v>
      </c>
      <c r="L3464" s="90">
        <v>86.352000000000004</v>
      </c>
      <c r="M3464">
        <v>3</v>
      </c>
      <c r="N3464">
        <v>0.2</v>
      </c>
      <c r="O3464" s="90">
        <v>5.3970000000000002</v>
      </c>
      <c r="P3464"/>
      <c r="Q3464"/>
    </row>
    <row r="3465" spans="1:17" x14ac:dyDescent="0.25">
      <c r="A3465" t="s">
        <v>4315</v>
      </c>
      <c r="B3465" s="66">
        <v>43736</v>
      </c>
      <c r="C3465" t="s">
        <v>334</v>
      </c>
      <c r="D3465" t="s">
        <v>211</v>
      </c>
      <c r="E3465" t="s">
        <v>182</v>
      </c>
      <c r="F3465" t="s">
        <v>664</v>
      </c>
      <c r="G3465" t="s">
        <v>270</v>
      </c>
      <c r="H3465">
        <v>44060</v>
      </c>
      <c r="I3465" t="s">
        <v>224</v>
      </c>
      <c r="J3465" t="s">
        <v>193</v>
      </c>
      <c r="K3465" t="s">
        <v>208</v>
      </c>
      <c r="L3465" s="90">
        <v>15.552</v>
      </c>
      <c r="M3465">
        <v>3</v>
      </c>
      <c r="N3465">
        <v>0.2</v>
      </c>
      <c r="O3465" s="90">
        <v>5.4432</v>
      </c>
      <c r="P3465"/>
      <c r="Q3465"/>
    </row>
    <row r="3466" spans="1:17" x14ac:dyDescent="0.25">
      <c r="A3466" t="s">
        <v>4316</v>
      </c>
      <c r="B3466" s="66">
        <v>43736</v>
      </c>
      <c r="C3466" t="s">
        <v>195</v>
      </c>
      <c r="D3466" t="s">
        <v>181</v>
      </c>
      <c r="E3466" t="s">
        <v>182</v>
      </c>
      <c r="F3466" t="s">
        <v>376</v>
      </c>
      <c r="G3466" t="s">
        <v>249</v>
      </c>
      <c r="H3466">
        <v>24153</v>
      </c>
      <c r="I3466" t="s">
        <v>185</v>
      </c>
      <c r="J3466" t="s">
        <v>193</v>
      </c>
      <c r="K3466" t="s">
        <v>201</v>
      </c>
      <c r="L3466" s="90">
        <v>19.68</v>
      </c>
      <c r="M3466">
        <v>6</v>
      </c>
      <c r="N3466">
        <v>0</v>
      </c>
      <c r="O3466" s="90">
        <v>5.7072000000000003</v>
      </c>
      <c r="P3466"/>
      <c r="Q3466"/>
    </row>
    <row r="3467" spans="1:17" x14ac:dyDescent="0.25">
      <c r="A3467" t="s">
        <v>4317</v>
      </c>
      <c r="B3467" s="66">
        <v>43736</v>
      </c>
      <c r="C3467" t="s">
        <v>195</v>
      </c>
      <c r="D3467" t="s">
        <v>181</v>
      </c>
      <c r="E3467" t="s">
        <v>182</v>
      </c>
      <c r="F3467" t="s">
        <v>407</v>
      </c>
      <c r="G3467" t="s">
        <v>216</v>
      </c>
      <c r="H3467">
        <v>53209</v>
      </c>
      <c r="I3467" t="s">
        <v>214</v>
      </c>
      <c r="J3467" t="s">
        <v>202</v>
      </c>
      <c r="K3467" t="s">
        <v>168</v>
      </c>
      <c r="L3467" s="90">
        <v>13.48</v>
      </c>
      <c r="M3467">
        <v>1</v>
      </c>
      <c r="N3467">
        <v>0</v>
      </c>
      <c r="O3467" s="90">
        <v>1.8872</v>
      </c>
      <c r="P3467"/>
      <c r="Q3467"/>
    </row>
    <row r="3468" spans="1:17" x14ac:dyDescent="0.25">
      <c r="A3468" t="s">
        <v>4318</v>
      </c>
      <c r="B3468" s="66">
        <v>43736</v>
      </c>
      <c r="C3468" t="s">
        <v>334</v>
      </c>
      <c r="D3468" t="s">
        <v>189</v>
      </c>
      <c r="E3468" t="s">
        <v>182</v>
      </c>
      <c r="F3468" t="s">
        <v>190</v>
      </c>
      <c r="G3468" t="s">
        <v>191</v>
      </c>
      <c r="H3468">
        <v>90004</v>
      </c>
      <c r="I3468" t="s">
        <v>192</v>
      </c>
      <c r="J3468" t="s">
        <v>186</v>
      </c>
      <c r="K3468" t="s">
        <v>188</v>
      </c>
      <c r="L3468" s="90">
        <v>362.35199999999998</v>
      </c>
      <c r="M3468">
        <v>3</v>
      </c>
      <c r="N3468">
        <v>0.2</v>
      </c>
      <c r="O3468" s="90">
        <v>27.176400000000001</v>
      </c>
      <c r="P3468"/>
      <c r="Q3468"/>
    </row>
    <row r="3469" spans="1:17" x14ac:dyDescent="0.25">
      <c r="A3469" t="s">
        <v>4319</v>
      </c>
      <c r="B3469" s="66">
        <v>43736</v>
      </c>
      <c r="C3469" t="s">
        <v>180</v>
      </c>
      <c r="D3469" t="s">
        <v>181</v>
      </c>
      <c r="E3469" t="s">
        <v>182</v>
      </c>
      <c r="F3469" t="s">
        <v>433</v>
      </c>
      <c r="G3469" t="s">
        <v>191</v>
      </c>
      <c r="H3469">
        <v>94601</v>
      </c>
      <c r="I3469" t="s">
        <v>192</v>
      </c>
      <c r="J3469" t="s">
        <v>186</v>
      </c>
      <c r="K3469" t="s">
        <v>200</v>
      </c>
      <c r="L3469" s="90">
        <v>9.24</v>
      </c>
      <c r="M3469">
        <v>3</v>
      </c>
      <c r="N3469">
        <v>0</v>
      </c>
      <c r="O3469" s="90">
        <v>4.4352</v>
      </c>
      <c r="P3469"/>
      <c r="Q3469"/>
    </row>
    <row r="3470" spans="1:17" x14ac:dyDescent="0.25">
      <c r="A3470" t="s">
        <v>4320</v>
      </c>
      <c r="B3470" s="66">
        <v>43736</v>
      </c>
      <c r="C3470" t="s">
        <v>195</v>
      </c>
      <c r="D3470" t="s">
        <v>181</v>
      </c>
      <c r="E3470" t="s">
        <v>182</v>
      </c>
      <c r="F3470" t="s">
        <v>575</v>
      </c>
      <c r="G3470" t="s">
        <v>231</v>
      </c>
      <c r="H3470">
        <v>60090</v>
      </c>
      <c r="I3470" t="s">
        <v>214</v>
      </c>
      <c r="J3470" t="s">
        <v>186</v>
      </c>
      <c r="K3470" t="s">
        <v>200</v>
      </c>
      <c r="L3470" s="90">
        <v>14.135999999999999</v>
      </c>
      <c r="M3470">
        <v>2</v>
      </c>
      <c r="N3470">
        <v>0.6</v>
      </c>
      <c r="O3470" s="90">
        <v>7.7747999999999999</v>
      </c>
      <c r="P3470"/>
      <c r="Q3470"/>
    </row>
    <row r="3471" spans="1:17" x14ac:dyDescent="0.25">
      <c r="A3471" t="s">
        <v>4321</v>
      </c>
      <c r="B3471" s="66">
        <v>43737</v>
      </c>
      <c r="C3471" t="s">
        <v>195</v>
      </c>
      <c r="D3471" t="s">
        <v>181</v>
      </c>
      <c r="E3471" t="s">
        <v>182</v>
      </c>
      <c r="F3471" t="s">
        <v>355</v>
      </c>
      <c r="G3471" t="s">
        <v>207</v>
      </c>
      <c r="H3471">
        <v>28540</v>
      </c>
      <c r="I3471" t="s">
        <v>185</v>
      </c>
      <c r="J3471" t="s">
        <v>193</v>
      </c>
      <c r="K3471" t="s">
        <v>208</v>
      </c>
      <c r="L3471" s="90">
        <v>47.951999999999998</v>
      </c>
      <c r="M3471">
        <v>3</v>
      </c>
      <c r="N3471">
        <v>0.2</v>
      </c>
      <c r="O3471" s="90">
        <v>16.183800000000002</v>
      </c>
      <c r="P3471"/>
      <c r="Q3471"/>
    </row>
    <row r="3472" spans="1:17" x14ac:dyDescent="0.25">
      <c r="A3472" t="s">
        <v>4322</v>
      </c>
      <c r="B3472" s="66">
        <v>43737</v>
      </c>
      <c r="C3472" t="s">
        <v>195</v>
      </c>
      <c r="D3472" t="s">
        <v>189</v>
      </c>
      <c r="E3472" t="s">
        <v>182</v>
      </c>
      <c r="F3472" t="s">
        <v>327</v>
      </c>
      <c r="G3472" t="s">
        <v>252</v>
      </c>
      <c r="H3472">
        <v>37130</v>
      </c>
      <c r="I3472" t="s">
        <v>185</v>
      </c>
      <c r="J3472" t="s">
        <v>202</v>
      </c>
      <c r="K3472" t="s">
        <v>168</v>
      </c>
      <c r="L3472" s="90">
        <v>72.744</v>
      </c>
      <c r="M3472">
        <v>7</v>
      </c>
      <c r="N3472">
        <v>0.2</v>
      </c>
      <c r="O3472" s="90">
        <v>12.7302</v>
      </c>
      <c r="P3472"/>
      <c r="Q3472"/>
    </row>
    <row r="3473" spans="1:17" x14ac:dyDescent="0.25">
      <c r="A3473" t="s">
        <v>4323</v>
      </c>
      <c r="B3473" s="66">
        <v>43737</v>
      </c>
      <c r="C3473" t="s">
        <v>228</v>
      </c>
      <c r="D3473" t="s">
        <v>181</v>
      </c>
      <c r="E3473" t="s">
        <v>182</v>
      </c>
      <c r="F3473" t="s">
        <v>272</v>
      </c>
      <c r="G3473" t="s">
        <v>238</v>
      </c>
      <c r="H3473">
        <v>19805</v>
      </c>
      <c r="I3473" t="s">
        <v>224</v>
      </c>
      <c r="J3473" t="s">
        <v>193</v>
      </c>
      <c r="K3473" t="s">
        <v>199</v>
      </c>
      <c r="L3473" s="90">
        <v>226.56</v>
      </c>
      <c r="M3473">
        <v>6</v>
      </c>
      <c r="N3473">
        <v>0</v>
      </c>
      <c r="O3473" s="90">
        <v>63.436799999999998</v>
      </c>
      <c r="P3473"/>
      <c r="Q3473"/>
    </row>
    <row r="3474" spans="1:17" x14ac:dyDescent="0.25">
      <c r="A3474" t="s">
        <v>4324</v>
      </c>
      <c r="B3474" s="66">
        <v>43737</v>
      </c>
      <c r="C3474" t="s">
        <v>228</v>
      </c>
      <c r="D3474" t="s">
        <v>181</v>
      </c>
      <c r="E3474" t="s">
        <v>182</v>
      </c>
      <c r="F3474" t="s">
        <v>209</v>
      </c>
      <c r="G3474" t="s">
        <v>210</v>
      </c>
      <c r="H3474">
        <v>98105</v>
      </c>
      <c r="I3474" t="s">
        <v>192</v>
      </c>
      <c r="J3474" t="s">
        <v>193</v>
      </c>
      <c r="K3474" t="s">
        <v>199</v>
      </c>
      <c r="L3474" s="90">
        <v>95.94</v>
      </c>
      <c r="M3474">
        <v>3</v>
      </c>
      <c r="N3474">
        <v>0</v>
      </c>
      <c r="O3474" s="90">
        <v>9.5939999999999994</v>
      </c>
      <c r="P3474"/>
      <c r="Q3474"/>
    </row>
    <row r="3475" spans="1:17" x14ac:dyDescent="0.25">
      <c r="A3475" t="s">
        <v>4325</v>
      </c>
      <c r="B3475" s="66">
        <v>43737</v>
      </c>
      <c r="C3475" t="s">
        <v>195</v>
      </c>
      <c r="D3475" t="s">
        <v>189</v>
      </c>
      <c r="E3475" t="s">
        <v>182</v>
      </c>
      <c r="F3475" t="s">
        <v>283</v>
      </c>
      <c r="G3475" t="s">
        <v>191</v>
      </c>
      <c r="H3475">
        <v>95123</v>
      </c>
      <c r="I3475" t="s">
        <v>192</v>
      </c>
      <c r="J3475" t="s">
        <v>186</v>
      </c>
      <c r="K3475" t="s">
        <v>187</v>
      </c>
      <c r="L3475" s="90">
        <v>273.666</v>
      </c>
      <c r="M3475">
        <v>2</v>
      </c>
      <c r="N3475">
        <v>0.15</v>
      </c>
      <c r="O3475" s="90">
        <v>12.878399999999999</v>
      </c>
      <c r="P3475"/>
      <c r="Q3475"/>
    </row>
    <row r="3476" spans="1:17" x14ac:dyDescent="0.25">
      <c r="A3476" t="s">
        <v>4326</v>
      </c>
      <c r="B3476" s="66">
        <v>43738</v>
      </c>
      <c r="C3476" t="s">
        <v>334</v>
      </c>
      <c r="D3476" t="s">
        <v>189</v>
      </c>
      <c r="E3476" t="s">
        <v>182</v>
      </c>
      <c r="F3476" t="s">
        <v>420</v>
      </c>
      <c r="G3476" t="s">
        <v>191</v>
      </c>
      <c r="H3476">
        <v>92503</v>
      </c>
      <c r="I3476" t="s">
        <v>192</v>
      </c>
      <c r="J3476" t="s">
        <v>202</v>
      </c>
      <c r="K3476" t="s">
        <v>203</v>
      </c>
      <c r="L3476" s="90">
        <v>1039.7280000000001</v>
      </c>
      <c r="M3476">
        <v>2</v>
      </c>
      <c r="N3476">
        <v>0.2</v>
      </c>
      <c r="O3476" s="90">
        <v>90.976200000000006</v>
      </c>
      <c r="P3476"/>
      <c r="Q3476"/>
    </row>
    <row r="3477" spans="1:17" x14ac:dyDescent="0.25">
      <c r="A3477" t="s">
        <v>4327</v>
      </c>
      <c r="B3477" s="66">
        <v>43738</v>
      </c>
      <c r="C3477" t="s">
        <v>180</v>
      </c>
      <c r="D3477" t="s">
        <v>181</v>
      </c>
      <c r="E3477" t="s">
        <v>182</v>
      </c>
      <c r="F3477" t="s">
        <v>209</v>
      </c>
      <c r="G3477" t="s">
        <v>210</v>
      </c>
      <c r="H3477">
        <v>98103</v>
      </c>
      <c r="I3477" t="s">
        <v>192</v>
      </c>
      <c r="J3477" t="s">
        <v>202</v>
      </c>
      <c r="K3477" t="s">
        <v>168</v>
      </c>
      <c r="L3477" s="90">
        <v>21.98</v>
      </c>
      <c r="M3477">
        <v>2</v>
      </c>
      <c r="N3477">
        <v>0</v>
      </c>
      <c r="O3477" s="90">
        <v>8.5722000000000005</v>
      </c>
      <c r="P3477"/>
      <c r="Q3477"/>
    </row>
    <row r="3478" spans="1:17" x14ac:dyDescent="0.25">
      <c r="A3478" t="s">
        <v>4328</v>
      </c>
      <c r="B3478" s="66">
        <v>43738</v>
      </c>
      <c r="C3478" t="s">
        <v>180</v>
      </c>
      <c r="D3478" t="s">
        <v>189</v>
      </c>
      <c r="E3478" t="s">
        <v>182</v>
      </c>
      <c r="F3478" t="s">
        <v>263</v>
      </c>
      <c r="G3478" t="s">
        <v>231</v>
      </c>
      <c r="H3478">
        <v>60505</v>
      </c>
      <c r="I3478" t="s">
        <v>214</v>
      </c>
      <c r="J3478" t="s">
        <v>186</v>
      </c>
      <c r="K3478" t="s">
        <v>200</v>
      </c>
      <c r="L3478" s="90">
        <v>60.287999999999997</v>
      </c>
      <c r="M3478">
        <v>8</v>
      </c>
      <c r="N3478">
        <v>0.6</v>
      </c>
      <c r="O3478" s="90">
        <v>27.1296</v>
      </c>
      <c r="P3478"/>
      <c r="Q3478"/>
    </row>
    <row r="3479" spans="1:17" x14ac:dyDescent="0.25">
      <c r="A3479" t="s">
        <v>4329</v>
      </c>
      <c r="B3479" s="66">
        <v>43738</v>
      </c>
      <c r="C3479" t="s">
        <v>228</v>
      </c>
      <c r="D3479" t="s">
        <v>181</v>
      </c>
      <c r="E3479" t="s">
        <v>182</v>
      </c>
      <c r="F3479" t="s">
        <v>222</v>
      </c>
      <c r="G3479" t="s">
        <v>223</v>
      </c>
      <c r="H3479">
        <v>19143</v>
      </c>
      <c r="I3479" t="s">
        <v>224</v>
      </c>
      <c r="J3479" t="s">
        <v>193</v>
      </c>
      <c r="K3479" t="s">
        <v>208</v>
      </c>
      <c r="L3479" s="90">
        <v>15.552</v>
      </c>
      <c r="M3479">
        <v>3</v>
      </c>
      <c r="N3479">
        <v>0.2</v>
      </c>
      <c r="O3479" s="90">
        <v>5.4432</v>
      </c>
      <c r="P3479"/>
      <c r="Q3479"/>
    </row>
    <row r="3480" spans="1:17" x14ac:dyDescent="0.25">
      <c r="A3480" t="s">
        <v>4330</v>
      </c>
      <c r="B3480" s="66">
        <v>43738</v>
      </c>
      <c r="C3480" t="s">
        <v>195</v>
      </c>
      <c r="D3480" t="s">
        <v>189</v>
      </c>
      <c r="E3480" t="s">
        <v>182</v>
      </c>
      <c r="F3480" t="s">
        <v>777</v>
      </c>
      <c r="G3480" t="s">
        <v>213</v>
      </c>
      <c r="H3480">
        <v>77803</v>
      </c>
      <c r="I3480" t="s">
        <v>214</v>
      </c>
      <c r="J3480" t="s">
        <v>186</v>
      </c>
      <c r="K3480" t="s">
        <v>188</v>
      </c>
      <c r="L3480" s="90">
        <v>528.42999999999995</v>
      </c>
      <c r="M3480">
        <v>5</v>
      </c>
      <c r="N3480">
        <v>0.3</v>
      </c>
      <c r="O3480" s="90">
        <v>143.43100000000001</v>
      </c>
      <c r="P3480"/>
      <c r="Q3480"/>
    </row>
    <row r="3481" spans="1:17" x14ac:dyDescent="0.25">
      <c r="A3481" t="s">
        <v>4331</v>
      </c>
      <c r="B3481" s="66">
        <v>43738</v>
      </c>
      <c r="C3481" t="s">
        <v>195</v>
      </c>
      <c r="D3481" t="s">
        <v>211</v>
      </c>
      <c r="E3481" t="s">
        <v>182</v>
      </c>
      <c r="F3481" t="s">
        <v>561</v>
      </c>
      <c r="G3481" t="s">
        <v>343</v>
      </c>
      <c r="H3481">
        <v>89431</v>
      </c>
      <c r="I3481" t="s">
        <v>192</v>
      </c>
      <c r="J3481" t="s">
        <v>193</v>
      </c>
      <c r="K3481" t="s">
        <v>276</v>
      </c>
      <c r="L3481" s="90">
        <v>86.2</v>
      </c>
      <c r="M3481">
        <v>5</v>
      </c>
      <c r="N3481">
        <v>0</v>
      </c>
      <c r="O3481" s="90">
        <v>24.998000000000001</v>
      </c>
      <c r="P3481"/>
      <c r="Q3481"/>
    </row>
    <row r="3482" spans="1:17" x14ac:dyDescent="0.25">
      <c r="A3482" t="s">
        <v>4332</v>
      </c>
      <c r="B3482" s="66">
        <v>43738</v>
      </c>
      <c r="C3482" t="s">
        <v>195</v>
      </c>
      <c r="D3482" t="s">
        <v>189</v>
      </c>
      <c r="E3482" t="s">
        <v>182</v>
      </c>
      <c r="F3482" t="s">
        <v>241</v>
      </c>
      <c r="G3482" t="s">
        <v>242</v>
      </c>
      <c r="H3482">
        <v>10009</v>
      </c>
      <c r="I3482" t="s">
        <v>224</v>
      </c>
      <c r="J3482" t="s">
        <v>193</v>
      </c>
      <c r="K3482" t="s">
        <v>208</v>
      </c>
      <c r="L3482" s="90">
        <v>68.52</v>
      </c>
      <c r="M3482">
        <v>3</v>
      </c>
      <c r="N3482">
        <v>0</v>
      </c>
      <c r="O3482" s="90">
        <v>31.519200000000001</v>
      </c>
      <c r="P3482"/>
      <c r="Q3482"/>
    </row>
    <row r="3483" spans="1:17" x14ac:dyDescent="0.25">
      <c r="A3483" t="s">
        <v>4333</v>
      </c>
      <c r="B3483" s="66">
        <v>43739</v>
      </c>
      <c r="C3483" t="s">
        <v>180</v>
      </c>
      <c r="D3483" t="s">
        <v>181</v>
      </c>
      <c r="E3483" t="s">
        <v>182</v>
      </c>
      <c r="F3483" t="s">
        <v>651</v>
      </c>
      <c r="G3483" t="s">
        <v>345</v>
      </c>
      <c r="H3483">
        <v>2920</v>
      </c>
      <c r="I3483" t="s">
        <v>224</v>
      </c>
      <c r="J3483" t="s">
        <v>186</v>
      </c>
      <c r="K3483" t="s">
        <v>198</v>
      </c>
      <c r="L3483" s="90">
        <v>385.68599999999998</v>
      </c>
      <c r="M3483">
        <v>1</v>
      </c>
      <c r="N3483">
        <v>0.3</v>
      </c>
      <c r="O3483" s="90">
        <v>60.607799999999997</v>
      </c>
      <c r="P3483"/>
      <c r="Q3483"/>
    </row>
    <row r="3484" spans="1:17" x14ac:dyDescent="0.25">
      <c r="A3484" t="s">
        <v>4334</v>
      </c>
      <c r="B3484" s="66">
        <v>43739</v>
      </c>
      <c r="C3484" t="s">
        <v>228</v>
      </c>
      <c r="D3484" t="s">
        <v>181</v>
      </c>
      <c r="E3484" t="s">
        <v>182</v>
      </c>
      <c r="F3484" t="s">
        <v>206</v>
      </c>
      <c r="G3484" t="s">
        <v>207</v>
      </c>
      <c r="H3484">
        <v>28027</v>
      </c>
      <c r="I3484" t="s">
        <v>185</v>
      </c>
      <c r="J3484" t="s">
        <v>193</v>
      </c>
      <c r="K3484" t="s">
        <v>201</v>
      </c>
      <c r="L3484" s="90">
        <v>20.015999999999998</v>
      </c>
      <c r="M3484">
        <v>9</v>
      </c>
      <c r="N3484">
        <v>0.2</v>
      </c>
      <c r="O3484" s="90">
        <v>1.7514000000000001</v>
      </c>
      <c r="P3484"/>
      <c r="Q3484"/>
    </row>
    <row r="3485" spans="1:17" x14ac:dyDescent="0.25">
      <c r="A3485" t="s">
        <v>4335</v>
      </c>
      <c r="B3485" s="66">
        <v>43739</v>
      </c>
      <c r="C3485" t="s">
        <v>195</v>
      </c>
      <c r="D3485" t="s">
        <v>181</v>
      </c>
      <c r="E3485" t="s">
        <v>182</v>
      </c>
      <c r="F3485" t="s">
        <v>209</v>
      </c>
      <c r="G3485" t="s">
        <v>210</v>
      </c>
      <c r="H3485">
        <v>98105</v>
      </c>
      <c r="I3485" t="s">
        <v>192</v>
      </c>
      <c r="J3485" t="s">
        <v>193</v>
      </c>
      <c r="K3485" t="s">
        <v>226</v>
      </c>
      <c r="L3485" s="90">
        <v>135.9</v>
      </c>
      <c r="M3485">
        <v>5</v>
      </c>
      <c r="N3485">
        <v>0</v>
      </c>
      <c r="O3485" s="90">
        <v>63.872999999999998</v>
      </c>
      <c r="P3485"/>
      <c r="Q3485"/>
    </row>
    <row r="3486" spans="1:17" x14ac:dyDescent="0.25">
      <c r="A3486" t="s">
        <v>4336</v>
      </c>
      <c r="B3486" s="66">
        <v>43739</v>
      </c>
      <c r="C3486" t="s">
        <v>228</v>
      </c>
      <c r="D3486" t="s">
        <v>181</v>
      </c>
      <c r="E3486" t="s">
        <v>182</v>
      </c>
      <c r="F3486" t="s">
        <v>209</v>
      </c>
      <c r="G3486" t="s">
        <v>210</v>
      </c>
      <c r="H3486">
        <v>98105</v>
      </c>
      <c r="I3486" t="s">
        <v>192</v>
      </c>
      <c r="J3486" t="s">
        <v>193</v>
      </c>
      <c r="K3486" t="s">
        <v>204</v>
      </c>
      <c r="L3486" s="90">
        <v>8.4480000000000004</v>
      </c>
      <c r="M3486">
        <v>2</v>
      </c>
      <c r="N3486">
        <v>0.2</v>
      </c>
      <c r="O3486" s="90">
        <v>2.9567999999999999</v>
      </c>
      <c r="P3486"/>
      <c r="Q3486"/>
    </row>
    <row r="3487" spans="1:17" x14ac:dyDescent="0.25">
      <c r="A3487" t="s">
        <v>4337</v>
      </c>
      <c r="B3487" s="66">
        <v>43740</v>
      </c>
      <c r="C3487" t="s">
        <v>228</v>
      </c>
      <c r="D3487" t="s">
        <v>181</v>
      </c>
      <c r="E3487" t="s">
        <v>182</v>
      </c>
      <c r="F3487" t="s">
        <v>245</v>
      </c>
      <c r="G3487" t="s">
        <v>231</v>
      </c>
      <c r="H3487">
        <v>60653</v>
      </c>
      <c r="I3487" t="s">
        <v>214</v>
      </c>
      <c r="J3487" t="s">
        <v>193</v>
      </c>
      <c r="K3487" t="s">
        <v>201</v>
      </c>
      <c r="L3487" s="90">
        <v>7.056</v>
      </c>
      <c r="M3487">
        <v>3</v>
      </c>
      <c r="N3487">
        <v>0.2</v>
      </c>
      <c r="O3487" s="90">
        <v>2.2050000000000001</v>
      </c>
      <c r="P3487"/>
      <c r="Q3487"/>
    </row>
    <row r="3488" spans="1:17" x14ac:dyDescent="0.25">
      <c r="A3488" t="s">
        <v>4338</v>
      </c>
      <c r="B3488" s="66">
        <v>43740</v>
      </c>
      <c r="C3488" t="s">
        <v>195</v>
      </c>
      <c r="D3488" t="s">
        <v>211</v>
      </c>
      <c r="E3488" t="s">
        <v>182</v>
      </c>
      <c r="F3488" t="s">
        <v>544</v>
      </c>
      <c r="G3488" t="s">
        <v>268</v>
      </c>
      <c r="H3488">
        <v>52302</v>
      </c>
      <c r="I3488" t="s">
        <v>214</v>
      </c>
      <c r="J3488" t="s">
        <v>193</v>
      </c>
      <c r="K3488" t="s">
        <v>208</v>
      </c>
      <c r="L3488" s="90">
        <v>106.32</v>
      </c>
      <c r="M3488">
        <v>3</v>
      </c>
      <c r="N3488">
        <v>0</v>
      </c>
      <c r="O3488" s="90">
        <v>49.970399999999998</v>
      </c>
      <c r="P3488"/>
      <c r="Q3488"/>
    </row>
    <row r="3489" spans="1:17" x14ac:dyDescent="0.25">
      <c r="A3489" t="s">
        <v>4339</v>
      </c>
      <c r="B3489" s="66">
        <v>43740</v>
      </c>
      <c r="C3489" t="s">
        <v>195</v>
      </c>
      <c r="D3489" t="s">
        <v>181</v>
      </c>
      <c r="E3489" t="s">
        <v>182</v>
      </c>
      <c r="F3489" t="s">
        <v>337</v>
      </c>
      <c r="G3489" t="s">
        <v>247</v>
      </c>
      <c r="H3489">
        <v>85705</v>
      </c>
      <c r="I3489" t="s">
        <v>192</v>
      </c>
      <c r="J3489" t="s">
        <v>202</v>
      </c>
      <c r="K3489" t="s">
        <v>168</v>
      </c>
      <c r="L3489" s="90">
        <v>1023.936</v>
      </c>
      <c r="M3489">
        <v>8</v>
      </c>
      <c r="N3489">
        <v>0.2</v>
      </c>
      <c r="O3489" s="90">
        <v>179.18879999999999</v>
      </c>
      <c r="P3489"/>
      <c r="Q3489"/>
    </row>
    <row r="3490" spans="1:17" x14ac:dyDescent="0.25">
      <c r="A3490" t="s">
        <v>4340</v>
      </c>
      <c r="B3490" s="66">
        <v>43740</v>
      </c>
      <c r="C3490" t="s">
        <v>228</v>
      </c>
      <c r="D3490" t="s">
        <v>181</v>
      </c>
      <c r="E3490" t="s">
        <v>182</v>
      </c>
      <c r="F3490" t="s">
        <v>499</v>
      </c>
      <c r="G3490" t="s">
        <v>414</v>
      </c>
      <c r="H3490">
        <v>21215</v>
      </c>
      <c r="I3490" t="s">
        <v>224</v>
      </c>
      <c r="J3490" t="s">
        <v>202</v>
      </c>
      <c r="K3490" t="s">
        <v>168</v>
      </c>
      <c r="L3490" s="90">
        <v>98.16</v>
      </c>
      <c r="M3490">
        <v>6</v>
      </c>
      <c r="N3490">
        <v>0</v>
      </c>
      <c r="O3490" s="90">
        <v>9.8160000000000007</v>
      </c>
      <c r="P3490"/>
      <c r="Q3490"/>
    </row>
    <row r="3491" spans="1:17" x14ac:dyDescent="0.25">
      <c r="A3491" t="s">
        <v>4341</v>
      </c>
      <c r="B3491" s="66">
        <v>43740</v>
      </c>
      <c r="C3491" t="s">
        <v>334</v>
      </c>
      <c r="D3491" t="s">
        <v>211</v>
      </c>
      <c r="E3491" t="s">
        <v>182</v>
      </c>
      <c r="F3491" t="s">
        <v>301</v>
      </c>
      <c r="G3491" t="s">
        <v>213</v>
      </c>
      <c r="H3491">
        <v>75081</v>
      </c>
      <c r="I3491" t="s">
        <v>214</v>
      </c>
      <c r="J3491" t="s">
        <v>193</v>
      </c>
      <c r="K3491" t="s">
        <v>208</v>
      </c>
      <c r="L3491" s="90">
        <v>10.272</v>
      </c>
      <c r="M3491">
        <v>3</v>
      </c>
      <c r="N3491">
        <v>0.2</v>
      </c>
      <c r="O3491" s="90">
        <v>3.21</v>
      </c>
      <c r="P3491"/>
      <c r="Q3491"/>
    </row>
    <row r="3492" spans="1:17" x14ac:dyDescent="0.25">
      <c r="A3492" t="s">
        <v>4342</v>
      </c>
      <c r="B3492" s="66">
        <v>43740</v>
      </c>
      <c r="C3492" t="s">
        <v>195</v>
      </c>
      <c r="D3492" t="s">
        <v>181</v>
      </c>
      <c r="E3492" t="s">
        <v>182</v>
      </c>
      <c r="F3492" t="s">
        <v>405</v>
      </c>
      <c r="G3492" t="s">
        <v>210</v>
      </c>
      <c r="H3492">
        <v>98026</v>
      </c>
      <c r="I3492" t="s">
        <v>192</v>
      </c>
      <c r="J3492" t="s">
        <v>193</v>
      </c>
      <c r="K3492" t="s">
        <v>243</v>
      </c>
      <c r="L3492" s="90">
        <v>19.600000000000001</v>
      </c>
      <c r="M3492">
        <v>5</v>
      </c>
      <c r="N3492">
        <v>0</v>
      </c>
      <c r="O3492" s="90">
        <v>9.6039999999999992</v>
      </c>
      <c r="P3492"/>
      <c r="Q3492"/>
    </row>
    <row r="3493" spans="1:17" x14ac:dyDescent="0.25">
      <c r="A3493" t="s">
        <v>4343</v>
      </c>
      <c r="B3493" s="66">
        <v>43740</v>
      </c>
      <c r="C3493" t="s">
        <v>195</v>
      </c>
      <c r="D3493" t="s">
        <v>211</v>
      </c>
      <c r="E3493" t="s">
        <v>182</v>
      </c>
      <c r="F3493" t="s">
        <v>222</v>
      </c>
      <c r="G3493" t="s">
        <v>223</v>
      </c>
      <c r="H3493">
        <v>19143</v>
      </c>
      <c r="I3493" t="s">
        <v>224</v>
      </c>
      <c r="J3493" t="s">
        <v>186</v>
      </c>
      <c r="K3493" t="s">
        <v>200</v>
      </c>
      <c r="L3493" s="90">
        <v>547.13599999999997</v>
      </c>
      <c r="M3493">
        <v>4</v>
      </c>
      <c r="N3493">
        <v>0.2</v>
      </c>
      <c r="O3493" s="90">
        <v>68.391999999999996</v>
      </c>
      <c r="P3493"/>
      <c r="Q3493"/>
    </row>
    <row r="3494" spans="1:17" x14ac:dyDescent="0.25">
      <c r="A3494" t="s">
        <v>4344</v>
      </c>
      <c r="B3494" s="66">
        <v>43740</v>
      </c>
      <c r="C3494" t="s">
        <v>195</v>
      </c>
      <c r="D3494" t="s">
        <v>211</v>
      </c>
      <c r="E3494" t="s">
        <v>182</v>
      </c>
      <c r="F3494" t="s">
        <v>183</v>
      </c>
      <c r="G3494" t="s">
        <v>184</v>
      </c>
      <c r="H3494">
        <v>42420</v>
      </c>
      <c r="I3494" t="s">
        <v>185</v>
      </c>
      <c r="J3494" t="s">
        <v>193</v>
      </c>
      <c r="K3494" t="s">
        <v>243</v>
      </c>
      <c r="L3494" s="90">
        <v>31.12</v>
      </c>
      <c r="M3494">
        <v>4</v>
      </c>
      <c r="N3494">
        <v>0</v>
      </c>
      <c r="O3494" s="90">
        <v>0.31119999999999998</v>
      </c>
      <c r="P3494"/>
      <c r="Q3494"/>
    </row>
    <row r="3495" spans="1:17" x14ac:dyDescent="0.25">
      <c r="A3495" t="s">
        <v>4345</v>
      </c>
      <c r="B3495" s="66">
        <v>43740</v>
      </c>
      <c r="C3495" t="s">
        <v>195</v>
      </c>
      <c r="D3495" t="s">
        <v>189</v>
      </c>
      <c r="E3495" t="s">
        <v>182</v>
      </c>
      <c r="F3495" t="s">
        <v>306</v>
      </c>
      <c r="G3495" t="s">
        <v>236</v>
      </c>
      <c r="H3495">
        <v>48227</v>
      </c>
      <c r="I3495" t="s">
        <v>214</v>
      </c>
      <c r="J3495" t="s">
        <v>193</v>
      </c>
      <c r="K3495" t="s">
        <v>199</v>
      </c>
      <c r="L3495" s="90">
        <v>21.98</v>
      </c>
      <c r="M3495">
        <v>1</v>
      </c>
      <c r="N3495">
        <v>0</v>
      </c>
      <c r="O3495" s="90">
        <v>0.2198</v>
      </c>
      <c r="P3495"/>
      <c r="Q3495"/>
    </row>
    <row r="3496" spans="1:17" x14ac:dyDescent="0.25">
      <c r="A3496" t="s">
        <v>4346</v>
      </c>
      <c r="B3496" s="66">
        <v>43740</v>
      </c>
      <c r="C3496" t="s">
        <v>180</v>
      </c>
      <c r="D3496" t="s">
        <v>189</v>
      </c>
      <c r="E3496" t="s">
        <v>182</v>
      </c>
      <c r="F3496" t="s">
        <v>321</v>
      </c>
      <c r="G3496" t="s">
        <v>213</v>
      </c>
      <c r="H3496">
        <v>76017</v>
      </c>
      <c r="I3496" t="s">
        <v>214</v>
      </c>
      <c r="J3496" t="s">
        <v>193</v>
      </c>
      <c r="K3496" t="s">
        <v>201</v>
      </c>
      <c r="L3496" s="90">
        <v>47.616</v>
      </c>
      <c r="M3496">
        <v>3</v>
      </c>
      <c r="N3496">
        <v>0.2</v>
      </c>
      <c r="O3496" s="90">
        <v>3.5712000000000002</v>
      </c>
      <c r="P3496"/>
      <c r="Q3496"/>
    </row>
    <row r="3497" spans="1:17" x14ac:dyDescent="0.25">
      <c r="A3497" t="s">
        <v>4347</v>
      </c>
      <c r="B3497" s="66">
        <v>43741</v>
      </c>
      <c r="C3497" t="s">
        <v>195</v>
      </c>
      <c r="D3497" t="s">
        <v>189</v>
      </c>
      <c r="E3497" t="s">
        <v>182</v>
      </c>
      <c r="F3497" t="s">
        <v>190</v>
      </c>
      <c r="G3497" t="s">
        <v>191</v>
      </c>
      <c r="H3497">
        <v>90004</v>
      </c>
      <c r="I3497" t="s">
        <v>192</v>
      </c>
      <c r="J3497" t="s">
        <v>193</v>
      </c>
      <c r="K3497" t="s">
        <v>205</v>
      </c>
      <c r="L3497" s="90">
        <v>7.9</v>
      </c>
      <c r="M3497">
        <v>2</v>
      </c>
      <c r="N3497">
        <v>0</v>
      </c>
      <c r="O3497" s="90">
        <v>2.0539999999999998</v>
      </c>
      <c r="P3497"/>
      <c r="Q3497"/>
    </row>
    <row r="3498" spans="1:17" x14ac:dyDescent="0.25">
      <c r="A3498" t="s">
        <v>4348</v>
      </c>
      <c r="B3498" s="66">
        <v>43741</v>
      </c>
      <c r="C3498" t="s">
        <v>228</v>
      </c>
      <c r="D3498" t="s">
        <v>189</v>
      </c>
      <c r="E3498" t="s">
        <v>182</v>
      </c>
      <c r="F3498" t="s">
        <v>301</v>
      </c>
      <c r="G3498" t="s">
        <v>213</v>
      </c>
      <c r="H3498">
        <v>75220</v>
      </c>
      <c r="I3498" t="s">
        <v>214</v>
      </c>
      <c r="J3498" t="s">
        <v>193</v>
      </c>
      <c r="K3498" t="s">
        <v>208</v>
      </c>
      <c r="L3498" s="90">
        <v>78.304000000000002</v>
      </c>
      <c r="M3498">
        <v>2</v>
      </c>
      <c r="N3498">
        <v>0.2</v>
      </c>
      <c r="O3498" s="90">
        <v>29.364000000000001</v>
      </c>
      <c r="P3498"/>
      <c r="Q3498"/>
    </row>
    <row r="3499" spans="1:17" x14ac:dyDescent="0.25">
      <c r="A3499" t="s">
        <v>4349</v>
      </c>
      <c r="B3499" s="66">
        <v>43741</v>
      </c>
      <c r="C3499" t="s">
        <v>195</v>
      </c>
      <c r="D3499" t="s">
        <v>211</v>
      </c>
      <c r="E3499" t="s">
        <v>182</v>
      </c>
      <c r="F3499" t="s">
        <v>503</v>
      </c>
      <c r="G3499" t="s">
        <v>285</v>
      </c>
      <c r="H3499">
        <v>74133</v>
      </c>
      <c r="I3499" t="s">
        <v>214</v>
      </c>
      <c r="J3499" t="s">
        <v>193</v>
      </c>
      <c r="K3499" t="s">
        <v>204</v>
      </c>
      <c r="L3499" s="90">
        <v>77.56</v>
      </c>
      <c r="M3499">
        <v>2</v>
      </c>
      <c r="N3499">
        <v>0</v>
      </c>
      <c r="O3499" s="90">
        <v>35.677599999999998</v>
      </c>
      <c r="P3499"/>
      <c r="Q3499"/>
    </row>
    <row r="3500" spans="1:17" x14ac:dyDescent="0.25">
      <c r="A3500" t="s">
        <v>4350</v>
      </c>
      <c r="B3500" s="66">
        <v>43741</v>
      </c>
      <c r="C3500" t="s">
        <v>195</v>
      </c>
      <c r="D3500" t="s">
        <v>189</v>
      </c>
      <c r="E3500" t="s">
        <v>182</v>
      </c>
      <c r="F3500" t="s">
        <v>209</v>
      </c>
      <c r="G3500" t="s">
        <v>210</v>
      </c>
      <c r="H3500">
        <v>98105</v>
      </c>
      <c r="I3500" t="s">
        <v>192</v>
      </c>
      <c r="J3500" t="s">
        <v>186</v>
      </c>
      <c r="K3500" t="s">
        <v>188</v>
      </c>
      <c r="L3500" s="90">
        <v>451.15199999999999</v>
      </c>
      <c r="M3500">
        <v>3</v>
      </c>
      <c r="N3500">
        <v>0.2</v>
      </c>
      <c r="O3500" s="90">
        <v>0</v>
      </c>
      <c r="P3500"/>
      <c r="Q3500"/>
    </row>
    <row r="3501" spans="1:17" x14ac:dyDescent="0.25">
      <c r="A3501" t="s">
        <v>4351</v>
      </c>
      <c r="B3501" s="66">
        <v>43741</v>
      </c>
      <c r="C3501" t="s">
        <v>228</v>
      </c>
      <c r="D3501" t="s">
        <v>181</v>
      </c>
      <c r="E3501" t="s">
        <v>182</v>
      </c>
      <c r="F3501" t="s">
        <v>222</v>
      </c>
      <c r="G3501" t="s">
        <v>223</v>
      </c>
      <c r="H3501">
        <v>19143</v>
      </c>
      <c r="I3501" t="s">
        <v>224</v>
      </c>
      <c r="J3501" t="s">
        <v>202</v>
      </c>
      <c r="K3501" t="s">
        <v>168</v>
      </c>
      <c r="L3501" s="90">
        <v>252</v>
      </c>
      <c r="M3501">
        <v>5</v>
      </c>
      <c r="N3501">
        <v>0.2</v>
      </c>
      <c r="O3501" s="90">
        <v>53.55</v>
      </c>
      <c r="P3501"/>
      <c r="Q3501"/>
    </row>
    <row r="3502" spans="1:17" x14ac:dyDescent="0.25">
      <c r="A3502" t="s">
        <v>4352</v>
      </c>
      <c r="B3502" s="66">
        <v>43741</v>
      </c>
      <c r="C3502" t="s">
        <v>195</v>
      </c>
      <c r="D3502" t="s">
        <v>189</v>
      </c>
      <c r="E3502" t="s">
        <v>182</v>
      </c>
      <c r="F3502" t="s">
        <v>306</v>
      </c>
      <c r="G3502" t="s">
        <v>236</v>
      </c>
      <c r="H3502">
        <v>48234</v>
      </c>
      <c r="I3502" t="s">
        <v>214</v>
      </c>
      <c r="J3502" t="s">
        <v>193</v>
      </c>
      <c r="K3502" t="s">
        <v>204</v>
      </c>
      <c r="L3502" s="90">
        <v>41.54</v>
      </c>
      <c r="M3502">
        <v>2</v>
      </c>
      <c r="N3502">
        <v>0</v>
      </c>
      <c r="O3502" s="90">
        <v>19.523800000000001</v>
      </c>
      <c r="P3502"/>
      <c r="Q3502"/>
    </row>
    <row r="3503" spans="1:17" x14ac:dyDescent="0.25">
      <c r="A3503" t="s">
        <v>4353</v>
      </c>
      <c r="B3503" s="66">
        <v>43741</v>
      </c>
      <c r="C3503" t="s">
        <v>195</v>
      </c>
      <c r="D3503" t="s">
        <v>189</v>
      </c>
      <c r="E3503" t="s">
        <v>182</v>
      </c>
      <c r="F3503" t="s">
        <v>269</v>
      </c>
      <c r="G3503" t="s">
        <v>270</v>
      </c>
      <c r="H3503">
        <v>43229</v>
      </c>
      <c r="I3503" t="s">
        <v>224</v>
      </c>
      <c r="J3503" t="s">
        <v>193</v>
      </c>
      <c r="K3503" t="s">
        <v>194</v>
      </c>
      <c r="L3503" s="90">
        <v>15.12</v>
      </c>
      <c r="M3503">
        <v>3</v>
      </c>
      <c r="N3503">
        <v>0.2</v>
      </c>
      <c r="O3503" s="90">
        <v>4.9139999999999997</v>
      </c>
      <c r="P3503"/>
      <c r="Q3503"/>
    </row>
    <row r="3504" spans="1:17" x14ac:dyDescent="0.25">
      <c r="A3504" t="s">
        <v>4354</v>
      </c>
      <c r="B3504" s="66">
        <v>43742</v>
      </c>
      <c r="C3504" t="s">
        <v>228</v>
      </c>
      <c r="D3504" t="s">
        <v>181</v>
      </c>
      <c r="E3504" t="s">
        <v>182</v>
      </c>
      <c r="F3504" t="s">
        <v>706</v>
      </c>
      <c r="G3504" t="s">
        <v>603</v>
      </c>
      <c r="H3504">
        <v>83201</v>
      </c>
      <c r="I3504" t="s">
        <v>192</v>
      </c>
      <c r="J3504" t="s">
        <v>193</v>
      </c>
      <c r="K3504" t="s">
        <v>199</v>
      </c>
      <c r="L3504" s="90">
        <v>477.15</v>
      </c>
      <c r="M3504">
        <v>5</v>
      </c>
      <c r="N3504">
        <v>0</v>
      </c>
      <c r="O3504" s="90">
        <v>28.629000000000001</v>
      </c>
      <c r="P3504"/>
      <c r="Q3504"/>
    </row>
    <row r="3505" spans="1:17" x14ac:dyDescent="0.25">
      <c r="A3505" t="s">
        <v>4355</v>
      </c>
      <c r="B3505" s="66">
        <v>43742</v>
      </c>
      <c r="C3505" t="s">
        <v>195</v>
      </c>
      <c r="D3505" t="s">
        <v>189</v>
      </c>
      <c r="E3505" t="s">
        <v>182</v>
      </c>
      <c r="F3505" t="s">
        <v>571</v>
      </c>
      <c r="G3505" t="s">
        <v>252</v>
      </c>
      <c r="H3505">
        <v>37211</v>
      </c>
      <c r="I3505" t="s">
        <v>185</v>
      </c>
      <c r="J3505" t="s">
        <v>202</v>
      </c>
      <c r="K3505" t="s">
        <v>203</v>
      </c>
      <c r="L3505" s="90">
        <v>239.976</v>
      </c>
      <c r="M3505">
        <v>3</v>
      </c>
      <c r="N3505">
        <v>0.2</v>
      </c>
      <c r="O3505" s="90">
        <v>26.997299999999999</v>
      </c>
      <c r="P3505"/>
      <c r="Q3505"/>
    </row>
    <row r="3506" spans="1:17" x14ac:dyDescent="0.25">
      <c r="A3506" t="s">
        <v>4356</v>
      </c>
      <c r="B3506" s="66">
        <v>43742</v>
      </c>
      <c r="C3506" t="s">
        <v>180</v>
      </c>
      <c r="D3506" t="s">
        <v>189</v>
      </c>
      <c r="E3506" t="s">
        <v>182</v>
      </c>
      <c r="F3506" t="s">
        <v>227</v>
      </c>
      <c r="G3506" t="s">
        <v>213</v>
      </c>
      <c r="H3506">
        <v>77041</v>
      </c>
      <c r="I3506" t="s">
        <v>214</v>
      </c>
      <c r="J3506" t="s">
        <v>202</v>
      </c>
      <c r="K3506" t="s">
        <v>289</v>
      </c>
      <c r="L3506" s="90">
        <v>597.13199999999995</v>
      </c>
      <c r="M3506">
        <v>3</v>
      </c>
      <c r="N3506">
        <v>0.4</v>
      </c>
      <c r="O3506" s="90">
        <v>49.761000000000003</v>
      </c>
      <c r="P3506"/>
      <c r="Q3506"/>
    </row>
    <row r="3507" spans="1:17" x14ac:dyDescent="0.25">
      <c r="A3507" t="s">
        <v>4357</v>
      </c>
      <c r="B3507" s="66">
        <v>43743</v>
      </c>
      <c r="C3507" t="s">
        <v>195</v>
      </c>
      <c r="D3507" t="s">
        <v>211</v>
      </c>
      <c r="E3507" t="s">
        <v>182</v>
      </c>
      <c r="F3507" t="s">
        <v>279</v>
      </c>
      <c r="G3507" t="s">
        <v>191</v>
      </c>
      <c r="H3507">
        <v>91104</v>
      </c>
      <c r="I3507" t="s">
        <v>192</v>
      </c>
      <c r="J3507" t="s">
        <v>193</v>
      </c>
      <c r="K3507" t="s">
        <v>201</v>
      </c>
      <c r="L3507" s="90">
        <v>5.56</v>
      </c>
      <c r="M3507">
        <v>2</v>
      </c>
      <c r="N3507">
        <v>0</v>
      </c>
      <c r="O3507" s="90">
        <v>1.4456</v>
      </c>
      <c r="P3507"/>
      <c r="Q3507"/>
    </row>
    <row r="3508" spans="1:17" x14ac:dyDescent="0.25">
      <c r="A3508" t="s">
        <v>4358</v>
      </c>
      <c r="B3508" s="66">
        <v>43743</v>
      </c>
      <c r="C3508" t="s">
        <v>228</v>
      </c>
      <c r="D3508" t="s">
        <v>181</v>
      </c>
      <c r="E3508" t="s">
        <v>182</v>
      </c>
      <c r="F3508" t="s">
        <v>241</v>
      </c>
      <c r="G3508" t="s">
        <v>242</v>
      </c>
      <c r="H3508">
        <v>10024</v>
      </c>
      <c r="I3508" t="s">
        <v>224</v>
      </c>
      <c r="J3508" t="s">
        <v>186</v>
      </c>
      <c r="K3508" t="s">
        <v>200</v>
      </c>
      <c r="L3508" s="90">
        <v>41.96</v>
      </c>
      <c r="M3508">
        <v>2</v>
      </c>
      <c r="N3508">
        <v>0</v>
      </c>
      <c r="O3508" s="90">
        <v>10.909599999999999</v>
      </c>
      <c r="P3508"/>
      <c r="Q3508"/>
    </row>
    <row r="3509" spans="1:17" x14ac:dyDescent="0.25">
      <c r="A3509" t="s">
        <v>4359</v>
      </c>
      <c r="B3509" s="66">
        <v>43743</v>
      </c>
      <c r="C3509" t="s">
        <v>195</v>
      </c>
      <c r="D3509" t="s">
        <v>189</v>
      </c>
      <c r="E3509" t="s">
        <v>182</v>
      </c>
      <c r="F3509" t="s">
        <v>498</v>
      </c>
      <c r="G3509" t="s">
        <v>207</v>
      </c>
      <c r="H3509">
        <v>27405</v>
      </c>
      <c r="I3509" t="s">
        <v>185</v>
      </c>
      <c r="J3509" t="s">
        <v>186</v>
      </c>
      <c r="K3509" t="s">
        <v>188</v>
      </c>
      <c r="L3509" s="90">
        <v>98.391999999999996</v>
      </c>
      <c r="M3509">
        <v>1</v>
      </c>
      <c r="N3509">
        <v>0.2</v>
      </c>
      <c r="O3509" s="90">
        <v>11.069100000000001</v>
      </c>
      <c r="P3509"/>
      <c r="Q3509"/>
    </row>
    <row r="3510" spans="1:17" x14ac:dyDescent="0.25">
      <c r="A3510" t="s">
        <v>4360</v>
      </c>
      <c r="B3510" s="66">
        <v>43743</v>
      </c>
      <c r="C3510" t="s">
        <v>334</v>
      </c>
      <c r="D3510" t="s">
        <v>181</v>
      </c>
      <c r="E3510" t="s">
        <v>182</v>
      </c>
      <c r="F3510" t="s">
        <v>595</v>
      </c>
      <c r="G3510" t="s">
        <v>236</v>
      </c>
      <c r="H3510">
        <v>48858</v>
      </c>
      <c r="I3510" t="s">
        <v>214</v>
      </c>
      <c r="J3510" t="s">
        <v>186</v>
      </c>
      <c r="K3510" t="s">
        <v>200</v>
      </c>
      <c r="L3510" s="90">
        <v>17.14</v>
      </c>
      <c r="M3510">
        <v>2</v>
      </c>
      <c r="N3510">
        <v>0</v>
      </c>
      <c r="O3510" s="90">
        <v>6.1703999999999999</v>
      </c>
      <c r="P3510"/>
      <c r="Q3510"/>
    </row>
    <row r="3511" spans="1:17" x14ac:dyDescent="0.25">
      <c r="A3511" t="s">
        <v>4361</v>
      </c>
      <c r="B3511" s="66">
        <v>43743</v>
      </c>
      <c r="C3511" t="s">
        <v>195</v>
      </c>
      <c r="D3511" t="s">
        <v>189</v>
      </c>
      <c r="E3511" t="s">
        <v>182</v>
      </c>
      <c r="F3511" t="s">
        <v>645</v>
      </c>
      <c r="G3511" t="s">
        <v>197</v>
      </c>
      <c r="H3511">
        <v>33021</v>
      </c>
      <c r="I3511" t="s">
        <v>185</v>
      </c>
      <c r="J3511" t="s">
        <v>193</v>
      </c>
      <c r="K3511" t="s">
        <v>194</v>
      </c>
      <c r="L3511" s="90">
        <v>9.2159999999999993</v>
      </c>
      <c r="M3511">
        <v>4</v>
      </c>
      <c r="N3511">
        <v>0.2</v>
      </c>
      <c r="O3511" s="90">
        <v>3.3408000000000002</v>
      </c>
      <c r="P3511"/>
      <c r="Q3511"/>
    </row>
    <row r="3512" spans="1:17" x14ac:dyDescent="0.25">
      <c r="A3512" t="s">
        <v>4362</v>
      </c>
      <c r="B3512" s="66">
        <v>43744</v>
      </c>
      <c r="C3512" t="s">
        <v>195</v>
      </c>
      <c r="D3512" t="s">
        <v>189</v>
      </c>
      <c r="E3512" t="s">
        <v>182</v>
      </c>
      <c r="F3512" t="s">
        <v>362</v>
      </c>
      <c r="G3512" t="s">
        <v>207</v>
      </c>
      <c r="H3512">
        <v>28314</v>
      </c>
      <c r="I3512" t="s">
        <v>185</v>
      </c>
      <c r="J3512" t="s">
        <v>193</v>
      </c>
      <c r="K3512" t="s">
        <v>208</v>
      </c>
      <c r="L3512" s="90">
        <v>10.688000000000001</v>
      </c>
      <c r="M3512">
        <v>2</v>
      </c>
      <c r="N3512">
        <v>0.2</v>
      </c>
      <c r="O3512" s="90">
        <v>3.7408000000000001</v>
      </c>
      <c r="P3512"/>
      <c r="Q3512"/>
    </row>
    <row r="3513" spans="1:17" x14ac:dyDescent="0.25">
      <c r="A3513" t="s">
        <v>4363</v>
      </c>
      <c r="B3513" s="66">
        <v>43744</v>
      </c>
      <c r="C3513" t="s">
        <v>180</v>
      </c>
      <c r="D3513" t="s">
        <v>181</v>
      </c>
      <c r="E3513" t="s">
        <v>182</v>
      </c>
      <c r="F3513" t="s">
        <v>269</v>
      </c>
      <c r="G3513" t="s">
        <v>333</v>
      </c>
      <c r="H3513">
        <v>31907</v>
      </c>
      <c r="I3513" t="s">
        <v>185</v>
      </c>
      <c r="J3513" t="s">
        <v>193</v>
      </c>
      <c r="K3513" t="s">
        <v>204</v>
      </c>
      <c r="L3513" s="90">
        <v>157.9</v>
      </c>
      <c r="M3513">
        <v>5</v>
      </c>
      <c r="N3513">
        <v>0</v>
      </c>
      <c r="O3513" s="90">
        <v>74.212999999999994</v>
      </c>
      <c r="P3513"/>
      <c r="Q3513"/>
    </row>
    <row r="3514" spans="1:17" x14ac:dyDescent="0.25">
      <c r="A3514" t="s">
        <v>4364</v>
      </c>
      <c r="B3514" s="66">
        <v>43745</v>
      </c>
      <c r="C3514" t="s">
        <v>180</v>
      </c>
      <c r="D3514" t="s">
        <v>189</v>
      </c>
      <c r="E3514" t="s">
        <v>182</v>
      </c>
      <c r="F3514" t="s">
        <v>371</v>
      </c>
      <c r="G3514" t="s">
        <v>254</v>
      </c>
      <c r="H3514">
        <v>36116</v>
      </c>
      <c r="I3514" t="s">
        <v>185</v>
      </c>
      <c r="J3514" t="s">
        <v>193</v>
      </c>
      <c r="K3514" t="s">
        <v>199</v>
      </c>
      <c r="L3514" s="90">
        <v>275.97000000000003</v>
      </c>
      <c r="M3514">
        <v>3</v>
      </c>
      <c r="N3514">
        <v>0</v>
      </c>
      <c r="O3514" s="90">
        <v>11.0388</v>
      </c>
      <c r="P3514"/>
      <c r="Q3514"/>
    </row>
    <row r="3515" spans="1:17" x14ac:dyDescent="0.25">
      <c r="A3515" t="s">
        <v>4365</v>
      </c>
      <c r="B3515" s="66">
        <v>43745</v>
      </c>
      <c r="C3515" t="s">
        <v>334</v>
      </c>
      <c r="D3515" t="s">
        <v>189</v>
      </c>
      <c r="E3515" t="s">
        <v>182</v>
      </c>
      <c r="F3515" t="s">
        <v>753</v>
      </c>
      <c r="G3515" t="s">
        <v>502</v>
      </c>
      <c r="H3515">
        <v>67846</v>
      </c>
      <c r="I3515" t="s">
        <v>214</v>
      </c>
      <c r="J3515" t="s">
        <v>193</v>
      </c>
      <c r="K3515" t="s">
        <v>199</v>
      </c>
      <c r="L3515" s="90">
        <v>33.29</v>
      </c>
      <c r="M3515">
        <v>1</v>
      </c>
      <c r="N3515">
        <v>0</v>
      </c>
      <c r="O3515" s="90">
        <v>7.9896000000000003</v>
      </c>
      <c r="P3515"/>
      <c r="Q3515"/>
    </row>
    <row r="3516" spans="1:17" x14ac:dyDescent="0.25">
      <c r="A3516" t="s">
        <v>4366</v>
      </c>
      <c r="B3516" s="66">
        <v>43745</v>
      </c>
      <c r="C3516" t="s">
        <v>228</v>
      </c>
      <c r="D3516" t="s">
        <v>181</v>
      </c>
      <c r="E3516" t="s">
        <v>182</v>
      </c>
      <c r="F3516" t="s">
        <v>209</v>
      </c>
      <c r="G3516" t="s">
        <v>210</v>
      </c>
      <c r="H3516">
        <v>98105</v>
      </c>
      <c r="I3516" t="s">
        <v>192</v>
      </c>
      <c r="J3516" t="s">
        <v>193</v>
      </c>
      <c r="K3516" t="s">
        <v>204</v>
      </c>
      <c r="L3516" s="90">
        <v>1219.96</v>
      </c>
      <c r="M3516">
        <v>5</v>
      </c>
      <c r="N3516">
        <v>0.2</v>
      </c>
      <c r="O3516" s="90">
        <v>381.23750000000001</v>
      </c>
      <c r="P3516"/>
      <c r="Q3516"/>
    </row>
    <row r="3517" spans="1:17" x14ac:dyDescent="0.25">
      <c r="A3517" t="s">
        <v>4367</v>
      </c>
      <c r="B3517" s="66">
        <v>43745</v>
      </c>
      <c r="C3517" t="s">
        <v>228</v>
      </c>
      <c r="D3517" t="s">
        <v>189</v>
      </c>
      <c r="E3517" t="s">
        <v>182</v>
      </c>
      <c r="F3517" t="s">
        <v>346</v>
      </c>
      <c r="G3517" t="s">
        <v>197</v>
      </c>
      <c r="H3517">
        <v>33180</v>
      </c>
      <c r="I3517" t="s">
        <v>185</v>
      </c>
      <c r="J3517" t="s">
        <v>193</v>
      </c>
      <c r="K3517" t="s">
        <v>204</v>
      </c>
      <c r="L3517" s="90">
        <v>15.57</v>
      </c>
      <c r="M3517">
        <v>3</v>
      </c>
      <c r="N3517">
        <v>0.7</v>
      </c>
      <c r="O3517" s="90">
        <v>11.936999999999999</v>
      </c>
      <c r="P3517"/>
      <c r="Q3517"/>
    </row>
    <row r="3518" spans="1:17" x14ac:dyDescent="0.25">
      <c r="A3518" t="s">
        <v>4368</v>
      </c>
      <c r="B3518" s="66">
        <v>43745</v>
      </c>
      <c r="C3518" t="s">
        <v>195</v>
      </c>
      <c r="D3518" t="s">
        <v>211</v>
      </c>
      <c r="E3518" t="s">
        <v>182</v>
      </c>
      <c r="F3518" t="s">
        <v>206</v>
      </c>
      <c r="G3518" t="s">
        <v>191</v>
      </c>
      <c r="H3518">
        <v>94521</v>
      </c>
      <c r="I3518" t="s">
        <v>192</v>
      </c>
      <c r="J3518" t="s">
        <v>186</v>
      </c>
      <c r="K3518" t="s">
        <v>198</v>
      </c>
      <c r="L3518" s="90">
        <v>99.591999999999999</v>
      </c>
      <c r="M3518">
        <v>1</v>
      </c>
      <c r="N3518">
        <v>0.2</v>
      </c>
      <c r="O3518" s="90">
        <v>2.4897999999999998</v>
      </c>
      <c r="P3518"/>
      <c r="Q3518"/>
    </row>
    <row r="3519" spans="1:17" x14ac:dyDescent="0.25">
      <c r="A3519" t="s">
        <v>4369</v>
      </c>
      <c r="B3519" s="66">
        <v>43745</v>
      </c>
      <c r="C3519" t="s">
        <v>228</v>
      </c>
      <c r="D3519" t="s">
        <v>181</v>
      </c>
      <c r="E3519" t="s">
        <v>182</v>
      </c>
      <c r="F3519" t="s">
        <v>241</v>
      </c>
      <c r="G3519" t="s">
        <v>242</v>
      </c>
      <c r="H3519">
        <v>10011</v>
      </c>
      <c r="I3519" t="s">
        <v>224</v>
      </c>
      <c r="J3519" t="s">
        <v>202</v>
      </c>
      <c r="K3519" t="s">
        <v>328</v>
      </c>
      <c r="L3519" s="90">
        <v>559.99199999999996</v>
      </c>
      <c r="M3519">
        <v>1</v>
      </c>
      <c r="N3519">
        <v>0.2</v>
      </c>
      <c r="O3519" s="90">
        <v>174.9975</v>
      </c>
      <c r="P3519"/>
      <c r="Q3519"/>
    </row>
    <row r="3520" spans="1:17" x14ac:dyDescent="0.25">
      <c r="A3520" t="s">
        <v>4370</v>
      </c>
      <c r="B3520" s="66">
        <v>43746</v>
      </c>
      <c r="C3520" t="s">
        <v>195</v>
      </c>
      <c r="D3520" t="s">
        <v>181</v>
      </c>
      <c r="E3520" t="s">
        <v>182</v>
      </c>
      <c r="F3520" t="s">
        <v>241</v>
      </c>
      <c r="G3520" t="s">
        <v>242</v>
      </c>
      <c r="H3520">
        <v>10009</v>
      </c>
      <c r="I3520" t="s">
        <v>224</v>
      </c>
      <c r="J3520" t="s">
        <v>202</v>
      </c>
      <c r="K3520" t="s">
        <v>168</v>
      </c>
      <c r="L3520" s="90">
        <v>199.95</v>
      </c>
      <c r="M3520">
        <v>5</v>
      </c>
      <c r="N3520">
        <v>0</v>
      </c>
      <c r="O3520" s="90">
        <v>21.994499999999999</v>
      </c>
      <c r="P3520"/>
      <c r="Q3520"/>
    </row>
    <row r="3521" spans="1:17" x14ac:dyDescent="0.25">
      <c r="A3521" t="s">
        <v>4371</v>
      </c>
      <c r="B3521" s="66">
        <v>43746</v>
      </c>
      <c r="C3521" t="s">
        <v>180</v>
      </c>
      <c r="D3521" t="s">
        <v>211</v>
      </c>
      <c r="E3521" t="s">
        <v>182</v>
      </c>
      <c r="F3521" t="s">
        <v>361</v>
      </c>
      <c r="G3521" t="s">
        <v>254</v>
      </c>
      <c r="H3521">
        <v>35810</v>
      </c>
      <c r="I3521" t="s">
        <v>185</v>
      </c>
      <c r="J3521" t="s">
        <v>193</v>
      </c>
      <c r="K3521" t="s">
        <v>243</v>
      </c>
      <c r="L3521" s="90">
        <v>3.62</v>
      </c>
      <c r="M3521">
        <v>2</v>
      </c>
      <c r="N3521">
        <v>0</v>
      </c>
      <c r="O3521" s="90">
        <v>1.1946000000000001</v>
      </c>
      <c r="P3521"/>
      <c r="Q3521"/>
    </row>
    <row r="3522" spans="1:17" x14ac:dyDescent="0.25">
      <c r="A3522" t="s">
        <v>4372</v>
      </c>
      <c r="B3522" s="66">
        <v>43746</v>
      </c>
      <c r="C3522" t="s">
        <v>180</v>
      </c>
      <c r="D3522" t="s">
        <v>181</v>
      </c>
      <c r="E3522" t="s">
        <v>182</v>
      </c>
      <c r="F3522" t="s">
        <v>245</v>
      </c>
      <c r="G3522" t="s">
        <v>231</v>
      </c>
      <c r="H3522">
        <v>60610</v>
      </c>
      <c r="I3522" t="s">
        <v>214</v>
      </c>
      <c r="J3522" t="s">
        <v>186</v>
      </c>
      <c r="K3522" t="s">
        <v>200</v>
      </c>
      <c r="L3522" s="90">
        <v>11.688000000000001</v>
      </c>
      <c r="M3522">
        <v>3</v>
      </c>
      <c r="N3522">
        <v>0.6</v>
      </c>
      <c r="O3522" s="90">
        <v>4.6752000000000002</v>
      </c>
      <c r="P3522"/>
      <c r="Q3522"/>
    </row>
    <row r="3523" spans="1:17" x14ac:dyDescent="0.25">
      <c r="A3523" t="s">
        <v>4373</v>
      </c>
      <c r="B3523" s="66">
        <v>43746</v>
      </c>
      <c r="C3523" t="s">
        <v>195</v>
      </c>
      <c r="D3523" t="s">
        <v>181</v>
      </c>
      <c r="E3523" t="s">
        <v>182</v>
      </c>
      <c r="F3523" t="s">
        <v>310</v>
      </c>
      <c r="G3523" t="s">
        <v>191</v>
      </c>
      <c r="H3523">
        <v>92037</v>
      </c>
      <c r="I3523" t="s">
        <v>192</v>
      </c>
      <c r="J3523" t="s">
        <v>186</v>
      </c>
      <c r="K3523" t="s">
        <v>198</v>
      </c>
      <c r="L3523" s="90">
        <v>626.35199999999998</v>
      </c>
      <c r="M3523">
        <v>3</v>
      </c>
      <c r="N3523">
        <v>0.2</v>
      </c>
      <c r="O3523" s="90">
        <v>23.488199999999999</v>
      </c>
      <c r="P3523"/>
      <c r="Q3523"/>
    </row>
    <row r="3524" spans="1:17" x14ac:dyDescent="0.25">
      <c r="A3524" t="s">
        <v>4374</v>
      </c>
      <c r="B3524" s="66">
        <v>43746</v>
      </c>
      <c r="C3524" t="s">
        <v>195</v>
      </c>
      <c r="D3524" t="s">
        <v>181</v>
      </c>
      <c r="E3524" t="s">
        <v>182</v>
      </c>
      <c r="F3524" t="s">
        <v>245</v>
      </c>
      <c r="G3524" t="s">
        <v>231</v>
      </c>
      <c r="H3524">
        <v>60610</v>
      </c>
      <c r="I3524" t="s">
        <v>214</v>
      </c>
      <c r="J3524" t="s">
        <v>186</v>
      </c>
      <c r="K3524" t="s">
        <v>198</v>
      </c>
      <c r="L3524" s="90">
        <v>214.95</v>
      </c>
      <c r="M3524">
        <v>5</v>
      </c>
      <c r="N3524">
        <v>0.5</v>
      </c>
      <c r="O3524" s="90">
        <v>120.372</v>
      </c>
      <c r="P3524"/>
      <c r="Q3524"/>
    </row>
    <row r="3525" spans="1:17" x14ac:dyDescent="0.25">
      <c r="A3525" t="s">
        <v>4375</v>
      </c>
      <c r="B3525" s="66">
        <v>43746</v>
      </c>
      <c r="C3525" t="s">
        <v>228</v>
      </c>
      <c r="D3525" t="s">
        <v>181</v>
      </c>
      <c r="E3525" t="s">
        <v>182</v>
      </c>
      <c r="F3525" t="s">
        <v>209</v>
      </c>
      <c r="G3525" t="s">
        <v>210</v>
      </c>
      <c r="H3525">
        <v>98115</v>
      </c>
      <c r="I3525" t="s">
        <v>192</v>
      </c>
      <c r="J3525" t="s">
        <v>186</v>
      </c>
      <c r="K3525" t="s">
        <v>188</v>
      </c>
      <c r="L3525" s="90">
        <v>614.27200000000005</v>
      </c>
      <c r="M3525">
        <v>8</v>
      </c>
      <c r="N3525">
        <v>0.2</v>
      </c>
      <c r="O3525" s="90">
        <v>23.0352</v>
      </c>
      <c r="P3525"/>
      <c r="Q3525"/>
    </row>
    <row r="3526" spans="1:17" x14ac:dyDescent="0.25">
      <c r="A3526" t="s">
        <v>4376</v>
      </c>
      <c r="B3526" s="66">
        <v>43746</v>
      </c>
      <c r="C3526" t="s">
        <v>180</v>
      </c>
      <c r="D3526" t="s">
        <v>189</v>
      </c>
      <c r="E3526" t="s">
        <v>182</v>
      </c>
      <c r="F3526" t="s">
        <v>219</v>
      </c>
      <c r="G3526" t="s">
        <v>191</v>
      </c>
      <c r="H3526">
        <v>94109</v>
      </c>
      <c r="I3526" t="s">
        <v>192</v>
      </c>
      <c r="J3526" t="s">
        <v>193</v>
      </c>
      <c r="K3526" t="s">
        <v>205</v>
      </c>
      <c r="L3526" s="90">
        <v>69.48</v>
      </c>
      <c r="M3526">
        <v>1</v>
      </c>
      <c r="N3526">
        <v>0</v>
      </c>
      <c r="O3526" s="90">
        <v>20.844000000000001</v>
      </c>
      <c r="P3526"/>
      <c r="Q3526"/>
    </row>
    <row r="3527" spans="1:17" x14ac:dyDescent="0.25">
      <c r="A3527" t="s">
        <v>4377</v>
      </c>
      <c r="B3527" s="66">
        <v>43746</v>
      </c>
      <c r="C3527" t="s">
        <v>195</v>
      </c>
      <c r="D3527" t="s">
        <v>189</v>
      </c>
      <c r="E3527" t="s">
        <v>182</v>
      </c>
      <c r="F3527" t="s">
        <v>209</v>
      </c>
      <c r="G3527" t="s">
        <v>210</v>
      </c>
      <c r="H3527">
        <v>98103</v>
      </c>
      <c r="I3527" t="s">
        <v>192</v>
      </c>
      <c r="J3527" t="s">
        <v>193</v>
      </c>
      <c r="K3527" t="s">
        <v>199</v>
      </c>
      <c r="L3527" s="90">
        <v>485.88</v>
      </c>
      <c r="M3527">
        <v>6</v>
      </c>
      <c r="N3527">
        <v>0</v>
      </c>
      <c r="O3527" s="90">
        <v>9.7175999999999991</v>
      </c>
      <c r="P3527"/>
      <c r="Q3527"/>
    </row>
    <row r="3528" spans="1:17" x14ac:dyDescent="0.25">
      <c r="A3528" t="s">
        <v>4378</v>
      </c>
      <c r="B3528" s="66">
        <v>43747</v>
      </c>
      <c r="C3528" t="s">
        <v>180</v>
      </c>
      <c r="D3528" t="s">
        <v>181</v>
      </c>
      <c r="E3528" t="s">
        <v>182</v>
      </c>
      <c r="F3528" t="s">
        <v>222</v>
      </c>
      <c r="G3528" t="s">
        <v>223</v>
      </c>
      <c r="H3528">
        <v>19140</v>
      </c>
      <c r="I3528" t="s">
        <v>224</v>
      </c>
      <c r="J3528" t="s">
        <v>193</v>
      </c>
      <c r="K3528" t="s">
        <v>208</v>
      </c>
      <c r="L3528" s="90">
        <v>21.696000000000002</v>
      </c>
      <c r="M3528">
        <v>4</v>
      </c>
      <c r="N3528">
        <v>0.2</v>
      </c>
      <c r="O3528" s="90">
        <v>7.0511999999999997</v>
      </c>
      <c r="P3528"/>
      <c r="Q3528"/>
    </row>
    <row r="3529" spans="1:17" x14ac:dyDescent="0.25">
      <c r="A3529" t="s">
        <v>4379</v>
      </c>
      <c r="B3529" s="66">
        <v>43747</v>
      </c>
      <c r="C3529" t="s">
        <v>195</v>
      </c>
      <c r="D3529" t="s">
        <v>211</v>
      </c>
      <c r="E3529" t="s">
        <v>182</v>
      </c>
      <c r="F3529" t="s">
        <v>297</v>
      </c>
      <c r="G3529" t="s">
        <v>298</v>
      </c>
      <c r="H3529">
        <v>7090</v>
      </c>
      <c r="I3529" t="s">
        <v>224</v>
      </c>
      <c r="J3529" t="s">
        <v>193</v>
      </c>
      <c r="K3529" t="s">
        <v>199</v>
      </c>
      <c r="L3529" s="90">
        <v>46.26</v>
      </c>
      <c r="M3529">
        <v>3</v>
      </c>
      <c r="N3529">
        <v>0</v>
      </c>
      <c r="O3529" s="90">
        <v>12.0276</v>
      </c>
      <c r="P3529"/>
      <c r="Q3529"/>
    </row>
    <row r="3530" spans="1:17" x14ac:dyDescent="0.25">
      <c r="A3530" t="s">
        <v>4380</v>
      </c>
      <c r="B3530" s="66">
        <v>43747</v>
      </c>
      <c r="C3530" t="s">
        <v>195</v>
      </c>
      <c r="D3530" t="s">
        <v>181</v>
      </c>
      <c r="E3530" t="s">
        <v>182</v>
      </c>
      <c r="F3530" t="s">
        <v>522</v>
      </c>
      <c r="G3530" t="s">
        <v>213</v>
      </c>
      <c r="H3530">
        <v>79424</v>
      </c>
      <c r="I3530" t="s">
        <v>214</v>
      </c>
      <c r="J3530" t="s">
        <v>202</v>
      </c>
      <c r="K3530" t="s">
        <v>328</v>
      </c>
      <c r="L3530" s="90">
        <v>479.976</v>
      </c>
      <c r="M3530">
        <v>3</v>
      </c>
      <c r="N3530">
        <v>0.2</v>
      </c>
      <c r="O3530" s="90">
        <v>161.99189999999999</v>
      </c>
      <c r="P3530"/>
      <c r="Q3530"/>
    </row>
    <row r="3531" spans="1:17" x14ac:dyDescent="0.25">
      <c r="A3531" t="s">
        <v>4381</v>
      </c>
      <c r="B3531" s="66">
        <v>43747</v>
      </c>
      <c r="C3531" t="s">
        <v>228</v>
      </c>
      <c r="D3531" t="s">
        <v>181</v>
      </c>
      <c r="E3531" t="s">
        <v>182</v>
      </c>
      <c r="F3531" t="s">
        <v>645</v>
      </c>
      <c r="G3531" t="s">
        <v>197</v>
      </c>
      <c r="H3531">
        <v>33021</v>
      </c>
      <c r="I3531" t="s">
        <v>185</v>
      </c>
      <c r="J3531" t="s">
        <v>193</v>
      </c>
      <c r="K3531" t="s">
        <v>208</v>
      </c>
      <c r="L3531" s="90">
        <v>91.36</v>
      </c>
      <c r="M3531">
        <v>5</v>
      </c>
      <c r="N3531">
        <v>0.2</v>
      </c>
      <c r="O3531" s="90">
        <v>29.692</v>
      </c>
      <c r="P3531"/>
      <c r="Q3531"/>
    </row>
    <row r="3532" spans="1:17" x14ac:dyDescent="0.25">
      <c r="A3532" t="s">
        <v>4382</v>
      </c>
      <c r="B3532" s="66">
        <v>43747</v>
      </c>
      <c r="C3532" t="s">
        <v>195</v>
      </c>
      <c r="D3532" t="s">
        <v>181</v>
      </c>
      <c r="E3532" t="s">
        <v>182</v>
      </c>
      <c r="F3532" t="s">
        <v>241</v>
      </c>
      <c r="G3532" t="s">
        <v>242</v>
      </c>
      <c r="H3532">
        <v>10009</v>
      </c>
      <c r="I3532" t="s">
        <v>224</v>
      </c>
      <c r="J3532" t="s">
        <v>202</v>
      </c>
      <c r="K3532" t="s">
        <v>168</v>
      </c>
      <c r="L3532" s="90">
        <v>39.979999999999997</v>
      </c>
      <c r="M3532">
        <v>2</v>
      </c>
      <c r="N3532">
        <v>0</v>
      </c>
      <c r="O3532" s="90">
        <v>13.5932</v>
      </c>
      <c r="P3532"/>
      <c r="Q3532"/>
    </row>
    <row r="3533" spans="1:17" x14ac:dyDescent="0.25">
      <c r="A3533" t="s">
        <v>4383</v>
      </c>
      <c r="B3533" s="66">
        <v>43747</v>
      </c>
      <c r="C3533" t="s">
        <v>195</v>
      </c>
      <c r="D3533" t="s">
        <v>181</v>
      </c>
      <c r="E3533" t="s">
        <v>182</v>
      </c>
      <c r="F3533" t="s">
        <v>301</v>
      </c>
      <c r="G3533" t="s">
        <v>213</v>
      </c>
      <c r="H3533">
        <v>75220</v>
      </c>
      <c r="I3533" t="s">
        <v>214</v>
      </c>
      <c r="J3533" t="s">
        <v>193</v>
      </c>
      <c r="K3533" t="s">
        <v>204</v>
      </c>
      <c r="L3533" s="90">
        <v>6.7439999999999998</v>
      </c>
      <c r="M3533">
        <v>4</v>
      </c>
      <c r="N3533">
        <v>0.8</v>
      </c>
      <c r="O3533" s="90">
        <v>11.4648</v>
      </c>
      <c r="P3533"/>
      <c r="Q3533"/>
    </row>
    <row r="3534" spans="1:17" x14ac:dyDescent="0.25">
      <c r="A3534" t="s">
        <v>4384</v>
      </c>
      <c r="B3534" s="66">
        <v>43747</v>
      </c>
      <c r="C3534" t="s">
        <v>195</v>
      </c>
      <c r="D3534" t="s">
        <v>189</v>
      </c>
      <c r="E3534" t="s">
        <v>182</v>
      </c>
      <c r="F3534" t="s">
        <v>263</v>
      </c>
      <c r="G3534" t="s">
        <v>264</v>
      </c>
      <c r="H3534">
        <v>80013</v>
      </c>
      <c r="I3534" t="s">
        <v>192</v>
      </c>
      <c r="J3534" t="s">
        <v>186</v>
      </c>
      <c r="K3534" t="s">
        <v>198</v>
      </c>
      <c r="L3534" s="90">
        <v>727.45</v>
      </c>
      <c r="M3534">
        <v>5</v>
      </c>
      <c r="N3534">
        <v>0.5</v>
      </c>
      <c r="O3534" s="90">
        <v>465.56799999999998</v>
      </c>
      <c r="P3534"/>
      <c r="Q3534"/>
    </row>
    <row r="3535" spans="1:17" x14ac:dyDescent="0.25">
      <c r="A3535" t="s">
        <v>4385</v>
      </c>
      <c r="B3535" s="66">
        <v>43748</v>
      </c>
      <c r="C3535" t="s">
        <v>195</v>
      </c>
      <c r="D3535" t="s">
        <v>189</v>
      </c>
      <c r="E3535" t="s">
        <v>182</v>
      </c>
      <c r="F3535" t="s">
        <v>269</v>
      </c>
      <c r="G3535" t="s">
        <v>270</v>
      </c>
      <c r="H3535">
        <v>43229</v>
      </c>
      <c r="I3535" t="s">
        <v>224</v>
      </c>
      <c r="J3535" t="s">
        <v>193</v>
      </c>
      <c r="K3535" t="s">
        <v>204</v>
      </c>
      <c r="L3535" s="90">
        <v>2.8620000000000001</v>
      </c>
      <c r="M3535">
        <v>3</v>
      </c>
      <c r="N3535">
        <v>0.7</v>
      </c>
      <c r="O3535" s="90">
        <v>2.2896000000000001</v>
      </c>
      <c r="P3535"/>
      <c r="Q3535"/>
    </row>
    <row r="3536" spans="1:17" x14ac:dyDescent="0.25">
      <c r="A3536" t="s">
        <v>4386</v>
      </c>
      <c r="B3536" s="66">
        <v>43748</v>
      </c>
      <c r="C3536" t="s">
        <v>195</v>
      </c>
      <c r="D3536" t="s">
        <v>181</v>
      </c>
      <c r="E3536" t="s">
        <v>182</v>
      </c>
      <c r="F3536" t="s">
        <v>434</v>
      </c>
      <c r="G3536" t="s">
        <v>414</v>
      </c>
      <c r="H3536">
        <v>20735</v>
      </c>
      <c r="I3536" t="s">
        <v>224</v>
      </c>
      <c r="J3536" t="s">
        <v>193</v>
      </c>
      <c r="K3536" t="s">
        <v>243</v>
      </c>
      <c r="L3536" s="90">
        <v>15.8</v>
      </c>
      <c r="M3536">
        <v>4</v>
      </c>
      <c r="N3536">
        <v>0</v>
      </c>
      <c r="O3536" s="90">
        <v>5.056</v>
      </c>
      <c r="P3536"/>
      <c r="Q3536"/>
    </row>
    <row r="3537" spans="1:17" x14ac:dyDescent="0.25">
      <c r="A3537" t="s">
        <v>4387</v>
      </c>
      <c r="B3537" s="66">
        <v>43748</v>
      </c>
      <c r="C3537" t="s">
        <v>195</v>
      </c>
      <c r="D3537" t="s">
        <v>189</v>
      </c>
      <c r="E3537" t="s">
        <v>182</v>
      </c>
      <c r="F3537" t="s">
        <v>248</v>
      </c>
      <c r="G3537" t="s">
        <v>249</v>
      </c>
      <c r="H3537">
        <v>22153</v>
      </c>
      <c r="I3537" t="s">
        <v>185</v>
      </c>
      <c r="J3537" t="s">
        <v>193</v>
      </c>
      <c r="K3537" t="s">
        <v>194</v>
      </c>
      <c r="L3537" s="90">
        <v>2.89</v>
      </c>
      <c r="M3537">
        <v>1</v>
      </c>
      <c r="N3537">
        <v>0</v>
      </c>
      <c r="O3537" s="90">
        <v>1.3583000000000001</v>
      </c>
      <c r="P3537"/>
      <c r="Q3537"/>
    </row>
    <row r="3538" spans="1:17" x14ac:dyDescent="0.25">
      <c r="A3538" t="s">
        <v>4388</v>
      </c>
      <c r="B3538" s="66">
        <v>43748</v>
      </c>
      <c r="C3538" t="s">
        <v>180</v>
      </c>
      <c r="D3538" t="s">
        <v>181</v>
      </c>
      <c r="E3538" t="s">
        <v>182</v>
      </c>
      <c r="F3538" t="s">
        <v>349</v>
      </c>
      <c r="G3538" t="s">
        <v>184</v>
      </c>
      <c r="H3538">
        <v>40214</v>
      </c>
      <c r="I3538" t="s">
        <v>185</v>
      </c>
      <c r="J3538" t="s">
        <v>186</v>
      </c>
      <c r="K3538" t="s">
        <v>188</v>
      </c>
      <c r="L3538" s="90">
        <v>1207.8399999999999</v>
      </c>
      <c r="M3538">
        <v>8</v>
      </c>
      <c r="N3538">
        <v>0</v>
      </c>
      <c r="O3538" s="90">
        <v>314.03840000000002</v>
      </c>
      <c r="P3538"/>
      <c r="Q3538"/>
    </row>
    <row r="3539" spans="1:17" x14ac:dyDescent="0.25">
      <c r="A3539" t="s">
        <v>4389</v>
      </c>
      <c r="B3539" s="66">
        <v>43748</v>
      </c>
      <c r="C3539" t="s">
        <v>334</v>
      </c>
      <c r="D3539" t="s">
        <v>181</v>
      </c>
      <c r="E3539" t="s">
        <v>182</v>
      </c>
      <c r="F3539" t="s">
        <v>241</v>
      </c>
      <c r="G3539" t="s">
        <v>242</v>
      </c>
      <c r="H3539">
        <v>10009</v>
      </c>
      <c r="I3539" t="s">
        <v>224</v>
      </c>
      <c r="J3539" t="s">
        <v>193</v>
      </c>
      <c r="K3539" t="s">
        <v>205</v>
      </c>
      <c r="L3539" s="90">
        <v>601.29999999999995</v>
      </c>
      <c r="M3539">
        <v>2</v>
      </c>
      <c r="N3539">
        <v>0</v>
      </c>
      <c r="O3539" s="90">
        <v>198.429</v>
      </c>
      <c r="P3539"/>
      <c r="Q3539"/>
    </row>
    <row r="3540" spans="1:17" x14ac:dyDescent="0.25">
      <c r="A3540" t="s">
        <v>4390</v>
      </c>
      <c r="B3540" s="66">
        <v>43749</v>
      </c>
      <c r="C3540" t="s">
        <v>195</v>
      </c>
      <c r="D3540" t="s">
        <v>181</v>
      </c>
      <c r="E3540" t="s">
        <v>182</v>
      </c>
      <c r="F3540" t="s">
        <v>241</v>
      </c>
      <c r="G3540" t="s">
        <v>242</v>
      </c>
      <c r="H3540">
        <v>10024</v>
      </c>
      <c r="I3540" t="s">
        <v>224</v>
      </c>
      <c r="J3540" t="s">
        <v>193</v>
      </c>
      <c r="K3540" t="s">
        <v>204</v>
      </c>
      <c r="L3540" s="90">
        <v>33.264000000000003</v>
      </c>
      <c r="M3540">
        <v>7</v>
      </c>
      <c r="N3540">
        <v>0.2</v>
      </c>
      <c r="O3540" s="90">
        <v>11.226599999999999</v>
      </c>
      <c r="P3540"/>
      <c r="Q3540"/>
    </row>
    <row r="3541" spans="1:17" x14ac:dyDescent="0.25">
      <c r="A3541" t="s">
        <v>4391</v>
      </c>
      <c r="B3541" s="66">
        <v>43749</v>
      </c>
      <c r="C3541" t="s">
        <v>180</v>
      </c>
      <c r="D3541" t="s">
        <v>189</v>
      </c>
      <c r="E3541" t="s">
        <v>182</v>
      </c>
      <c r="F3541" t="s">
        <v>649</v>
      </c>
      <c r="G3541" t="s">
        <v>268</v>
      </c>
      <c r="H3541">
        <v>52240</v>
      </c>
      <c r="I3541" t="s">
        <v>214</v>
      </c>
      <c r="J3541" t="s">
        <v>193</v>
      </c>
      <c r="K3541" t="s">
        <v>208</v>
      </c>
      <c r="L3541" s="90">
        <v>9.99</v>
      </c>
      <c r="M3541">
        <v>1</v>
      </c>
      <c r="N3541">
        <v>0</v>
      </c>
      <c r="O3541" s="90">
        <v>4.4954999999999998</v>
      </c>
      <c r="P3541"/>
      <c r="Q3541"/>
    </row>
    <row r="3542" spans="1:17" x14ac:dyDescent="0.25">
      <c r="A3542" t="s">
        <v>4392</v>
      </c>
      <c r="B3542" s="66">
        <v>43749</v>
      </c>
      <c r="C3542" t="s">
        <v>180</v>
      </c>
      <c r="D3542" t="s">
        <v>189</v>
      </c>
      <c r="E3542" t="s">
        <v>182</v>
      </c>
      <c r="F3542" t="s">
        <v>219</v>
      </c>
      <c r="G3542" t="s">
        <v>191</v>
      </c>
      <c r="H3542">
        <v>94122</v>
      </c>
      <c r="I3542" t="s">
        <v>192</v>
      </c>
      <c r="J3542" t="s">
        <v>202</v>
      </c>
      <c r="K3542" t="s">
        <v>203</v>
      </c>
      <c r="L3542" s="90">
        <v>125.976</v>
      </c>
      <c r="M3542">
        <v>3</v>
      </c>
      <c r="N3542">
        <v>0.2</v>
      </c>
      <c r="O3542" s="90">
        <v>47.241</v>
      </c>
      <c r="P3542"/>
      <c r="Q3542"/>
    </row>
    <row r="3543" spans="1:17" x14ac:dyDescent="0.25">
      <c r="A3543" t="s">
        <v>4393</v>
      </c>
      <c r="B3543" s="66">
        <v>43749</v>
      </c>
      <c r="C3543" t="s">
        <v>195</v>
      </c>
      <c r="D3543" t="s">
        <v>189</v>
      </c>
      <c r="E3543" t="s">
        <v>182</v>
      </c>
      <c r="F3543" t="s">
        <v>434</v>
      </c>
      <c r="G3543" t="s">
        <v>414</v>
      </c>
      <c r="H3543">
        <v>20735</v>
      </c>
      <c r="I3543" t="s">
        <v>224</v>
      </c>
      <c r="J3543" t="s">
        <v>186</v>
      </c>
      <c r="K3543" t="s">
        <v>188</v>
      </c>
      <c r="L3543" s="90">
        <v>239.84</v>
      </c>
      <c r="M3543">
        <v>8</v>
      </c>
      <c r="N3543">
        <v>0</v>
      </c>
      <c r="O3543" s="90">
        <v>64.756799999999998</v>
      </c>
      <c r="P3543"/>
      <c r="Q3543"/>
    </row>
    <row r="3544" spans="1:17" x14ac:dyDescent="0.25">
      <c r="A3544" t="s">
        <v>4394</v>
      </c>
      <c r="B3544" s="66">
        <v>43749</v>
      </c>
      <c r="C3544" t="s">
        <v>195</v>
      </c>
      <c r="D3544" t="s">
        <v>181</v>
      </c>
      <c r="E3544" t="s">
        <v>182</v>
      </c>
      <c r="F3544" t="s">
        <v>190</v>
      </c>
      <c r="G3544" t="s">
        <v>191</v>
      </c>
      <c r="H3544">
        <v>90008</v>
      </c>
      <c r="I3544" t="s">
        <v>192</v>
      </c>
      <c r="J3544" t="s">
        <v>193</v>
      </c>
      <c r="K3544" t="s">
        <v>205</v>
      </c>
      <c r="L3544" s="90">
        <v>106.96</v>
      </c>
      <c r="M3544">
        <v>2</v>
      </c>
      <c r="N3544">
        <v>0</v>
      </c>
      <c r="O3544" s="90">
        <v>31.0184</v>
      </c>
      <c r="P3544"/>
      <c r="Q3544"/>
    </row>
    <row r="3545" spans="1:17" x14ac:dyDescent="0.25">
      <c r="A3545" t="s">
        <v>4395</v>
      </c>
      <c r="B3545" s="66">
        <v>43750</v>
      </c>
      <c r="C3545" t="s">
        <v>195</v>
      </c>
      <c r="D3545" t="s">
        <v>181</v>
      </c>
      <c r="E3545" t="s">
        <v>182</v>
      </c>
      <c r="F3545" t="s">
        <v>245</v>
      </c>
      <c r="G3545" t="s">
        <v>231</v>
      </c>
      <c r="H3545">
        <v>60623</v>
      </c>
      <c r="I3545" t="s">
        <v>214</v>
      </c>
      <c r="J3545" t="s">
        <v>186</v>
      </c>
      <c r="K3545" t="s">
        <v>200</v>
      </c>
      <c r="L3545" s="90">
        <v>25.175999999999998</v>
      </c>
      <c r="M3545">
        <v>3</v>
      </c>
      <c r="N3545">
        <v>0.6</v>
      </c>
      <c r="O3545" s="90">
        <v>33.358199999999997</v>
      </c>
      <c r="P3545"/>
      <c r="Q3545"/>
    </row>
    <row r="3546" spans="1:17" x14ac:dyDescent="0.25">
      <c r="A3546" t="s">
        <v>4396</v>
      </c>
      <c r="B3546" s="66">
        <v>43750</v>
      </c>
      <c r="C3546" t="s">
        <v>180</v>
      </c>
      <c r="D3546" t="s">
        <v>189</v>
      </c>
      <c r="E3546" t="s">
        <v>182</v>
      </c>
      <c r="F3546" t="s">
        <v>241</v>
      </c>
      <c r="G3546" t="s">
        <v>242</v>
      </c>
      <c r="H3546">
        <v>10009</v>
      </c>
      <c r="I3546" t="s">
        <v>224</v>
      </c>
      <c r="J3546" t="s">
        <v>193</v>
      </c>
      <c r="K3546" t="s">
        <v>204</v>
      </c>
      <c r="L3546" s="90">
        <v>40.176000000000002</v>
      </c>
      <c r="M3546">
        <v>3</v>
      </c>
      <c r="N3546">
        <v>0.2</v>
      </c>
      <c r="O3546" s="90">
        <v>14.563800000000001</v>
      </c>
      <c r="P3546"/>
      <c r="Q3546"/>
    </row>
    <row r="3547" spans="1:17" x14ac:dyDescent="0.25">
      <c r="A3547" t="s">
        <v>4397</v>
      </c>
      <c r="B3547" s="66">
        <v>43750</v>
      </c>
      <c r="C3547" t="s">
        <v>195</v>
      </c>
      <c r="D3547" t="s">
        <v>181</v>
      </c>
      <c r="E3547" t="s">
        <v>182</v>
      </c>
      <c r="F3547" t="s">
        <v>380</v>
      </c>
      <c r="G3547" t="s">
        <v>333</v>
      </c>
      <c r="H3547">
        <v>31088</v>
      </c>
      <c r="I3547" t="s">
        <v>185</v>
      </c>
      <c r="J3547" t="s">
        <v>193</v>
      </c>
      <c r="K3547" t="s">
        <v>201</v>
      </c>
      <c r="L3547" s="90">
        <v>41.86</v>
      </c>
      <c r="M3547">
        <v>7</v>
      </c>
      <c r="N3547">
        <v>0</v>
      </c>
      <c r="O3547" s="90">
        <v>10.465</v>
      </c>
      <c r="P3547"/>
      <c r="Q3547"/>
    </row>
    <row r="3548" spans="1:17" x14ac:dyDescent="0.25">
      <c r="A3548" t="s">
        <v>4398</v>
      </c>
      <c r="B3548" s="66">
        <v>43750</v>
      </c>
      <c r="C3548" t="s">
        <v>180</v>
      </c>
      <c r="D3548" t="s">
        <v>181</v>
      </c>
      <c r="E3548" t="s">
        <v>182</v>
      </c>
      <c r="F3548" t="s">
        <v>482</v>
      </c>
      <c r="G3548" t="s">
        <v>332</v>
      </c>
      <c r="H3548">
        <v>2149</v>
      </c>
      <c r="I3548" t="s">
        <v>224</v>
      </c>
      <c r="J3548" t="s">
        <v>193</v>
      </c>
      <c r="K3548" t="s">
        <v>204</v>
      </c>
      <c r="L3548" s="90">
        <v>242.48</v>
      </c>
      <c r="M3548">
        <v>7</v>
      </c>
      <c r="N3548">
        <v>0</v>
      </c>
      <c r="O3548" s="90">
        <v>116.3904</v>
      </c>
      <c r="P3548"/>
      <c r="Q3548"/>
    </row>
    <row r="3549" spans="1:17" x14ac:dyDescent="0.25">
      <c r="A3549" t="s">
        <v>4399</v>
      </c>
      <c r="B3549" s="66">
        <v>43750</v>
      </c>
      <c r="C3549" t="s">
        <v>195</v>
      </c>
      <c r="D3549" t="s">
        <v>181</v>
      </c>
      <c r="E3549" t="s">
        <v>182</v>
      </c>
      <c r="F3549" t="s">
        <v>248</v>
      </c>
      <c r="G3549" t="s">
        <v>249</v>
      </c>
      <c r="H3549">
        <v>22153</v>
      </c>
      <c r="I3549" t="s">
        <v>185</v>
      </c>
      <c r="J3549" t="s">
        <v>186</v>
      </c>
      <c r="K3549" t="s">
        <v>198</v>
      </c>
      <c r="L3549" s="90">
        <v>343.92</v>
      </c>
      <c r="M3549">
        <v>4</v>
      </c>
      <c r="N3549">
        <v>0</v>
      </c>
      <c r="O3549" s="90">
        <v>75.662400000000005</v>
      </c>
      <c r="P3549"/>
      <c r="Q3549"/>
    </row>
    <row r="3550" spans="1:17" x14ac:dyDescent="0.25">
      <c r="A3550" t="s">
        <v>4400</v>
      </c>
      <c r="B3550" s="66">
        <v>43750</v>
      </c>
      <c r="C3550" t="s">
        <v>180</v>
      </c>
      <c r="D3550" t="s">
        <v>189</v>
      </c>
      <c r="E3550" t="s">
        <v>182</v>
      </c>
      <c r="F3550" t="s">
        <v>331</v>
      </c>
      <c r="G3550" t="s">
        <v>332</v>
      </c>
      <c r="H3550">
        <v>1852</v>
      </c>
      <c r="I3550" t="s">
        <v>224</v>
      </c>
      <c r="J3550" t="s">
        <v>186</v>
      </c>
      <c r="K3550" t="s">
        <v>188</v>
      </c>
      <c r="L3550" s="90">
        <v>785.88</v>
      </c>
      <c r="M3550">
        <v>6</v>
      </c>
      <c r="N3550">
        <v>0</v>
      </c>
      <c r="O3550" s="90">
        <v>212.1876</v>
      </c>
      <c r="P3550"/>
      <c r="Q3550"/>
    </row>
    <row r="3551" spans="1:17" x14ac:dyDescent="0.25">
      <c r="A3551" t="s">
        <v>4401</v>
      </c>
      <c r="B3551" s="66">
        <v>43750</v>
      </c>
      <c r="C3551" t="s">
        <v>228</v>
      </c>
      <c r="D3551" t="s">
        <v>181</v>
      </c>
      <c r="E3551" t="s">
        <v>182</v>
      </c>
      <c r="F3551" t="s">
        <v>241</v>
      </c>
      <c r="G3551" t="s">
        <v>242</v>
      </c>
      <c r="H3551">
        <v>10035</v>
      </c>
      <c r="I3551" t="s">
        <v>224</v>
      </c>
      <c r="J3551" t="s">
        <v>193</v>
      </c>
      <c r="K3551" t="s">
        <v>194</v>
      </c>
      <c r="L3551" s="90">
        <v>59.2</v>
      </c>
      <c r="M3551">
        <v>4</v>
      </c>
      <c r="N3551">
        <v>0</v>
      </c>
      <c r="O3551" s="90">
        <v>29.6</v>
      </c>
      <c r="P3551"/>
      <c r="Q3551"/>
    </row>
    <row r="3552" spans="1:17" x14ac:dyDescent="0.25">
      <c r="A3552" t="s">
        <v>4402</v>
      </c>
      <c r="B3552" s="66">
        <v>43751</v>
      </c>
      <c r="C3552" t="s">
        <v>180</v>
      </c>
      <c r="D3552" t="s">
        <v>181</v>
      </c>
      <c r="E3552" t="s">
        <v>182</v>
      </c>
      <c r="F3552" t="s">
        <v>190</v>
      </c>
      <c r="G3552" t="s">
        <v>191</v>
      </c>
      <c r="H3552">
        <v>90045</v>
      </c>
      <c r="I3552" t="s">
        <v>192</v>
      </c>
      <c r="J3552" t="s">
        <v>202</v>
      </c>
      <c r="K3552" t="s">
        <v>328</v>
      </c>
      <c r="L3552" s="90">
        <v>959.98400000000004</v>
      </c>
      <c r="M3552">
        <v>2</v>
      </c>
      <c r="N3552">
        <v>0.2</v>
      </c>
      <c r="O3552" s="90">
        <v>335.99439999999998</v>
      </c>
      <c r="P3552"/>
      <c r="Q3552"/>
    </row>
    <row r="3553" spans="1:17" x14ac:dyDescent="0.25">
      <c r="A3553" t="s">
        <v>4403</v>
      </c>
      <c r="B3553" s="66">
        <v>43752</v>
      </c>
      <c r="C3553" t="s">
        <v>228</v>
      </c>
      <c r="D3553" t="s">
        <v>189</v>
      </c>
      <c r="E3553" t="s">
        <v>182</v>
      </c>
      <c r="F3553" t="s">
        <v>407</v>
      </c>
      <c r="G3553" t="s">
        <v>216</v>
      </c>
      <c r="H3553">
        <v>53209</v>
      </c>
      <c r="I3553" t="s">
        <v>214</v>
      </c>
      <c r="J3553" t="s">
        <v>193</v>
      </c>
      <c r="K3553" t="s">
        <v>208</v>
      </c>
      <c r="L3553" s="90">
        <v>51.84</v>
      </c>
      <c r="M3553">
        <v>8</v>
      </c>
      <c r="N3553">
        <v>0</v>
      </c>
      <c r="O3553" s="90">
        <v>24.883199999999999</v>
      </c>
      <c r="P3553"/>
      <c r="Q3553"/>
    </row>
    <row r="3554" spans="1:17" x14ac:dyDescent="0.25">
      <c r="A3554" t="s">
        <v>4404</v>
      </c>
      <c r="B3554" s="66">
        <v>43752</v>
      </c>
      <c r="C3554" t="s">
        <v>195</v>
      </c>
      <c r="D3554" t="s">
        <v>189</v>
      </c>
      <c r="E3554" t="s">
        <v>182</v>
      </c>
      <c r="F3554" t="s">
        <v>379</v>
      </c>
      <c r="G3554" t="s">
        <v>236</v>
      </c>
      <c r="H3554">
        <v>48126</v>
      </c>
      <c r="I3554" t="s">
        <v>214</v>
      </c>
      <c r="J3554" t="s">
        <v>193</v>
      </c>
      <c r="K3554" t="s">
        <v>205</v>
      </c>
      <c r="L3554" s="90">
        <v>555.21</v>
      </c>
      <c r="M3554">
        <v>5</v>
      </c>
      <c r="N3554">
        <v>0.1</v>
      </c>
      <c r="O3554" s="90">
        <v>178.90100000000001</v>
      </c>
      <c r="P3554"/>
      <c r="Q3554"/>
    </row>
    <row r="3555" spans="1:17" x14ac:dyDescent="0.25">
      <c r="A3555" t="s">
        <v>4405</v>
      </c>
      <c r="B3555" s="66">
        <v>43752</v>
      </c>
      <c r="C3555" t="s">
        <v>228</v>
      </c>
      <c r="D3555" t="s">
        <v>189</v>
      </c>
      <c r="E3555" t="s">
        <v>182</v>
      </c>
      <c r="F3555" t="s">
        <v>646</v>
      </c>
      <c r="G3555" t="s">
        <v>213</v>
      </c>
      <c r="H3555">
        <v>77536</v>
      </c>
      <c r="I3555" t="s">
        <v>214</v>
      </c>
      <c r="J3555" t="s">
        <v>193</v>
      </c>
      <c r="K3555" t="s">
        <v>204</v>
      </c>
      <c r="L3555" s="90">
        <v>6.9240000000000004</v>
      </c>
      <c r="M3555">
        <v>6</v>
      </c>
      <c r="N3555">
        <v>0.8</v>
      </c>
      <c r="O3555" s="90">
        <v>10.385999999999999</v>
      </c>
      <c r="P3555"/>
      <c r="Q3555"/>
    </row>
    <row r="3556" spans="1:17" x14ac:dyDescent="0.25">
      <c r="A3556" t="s">
        <v>4406</v>
      </c>
      <c r="B3556" s="66">
        <v>43752</v>
      </c>
      <c r="C3556" t="s">
        <v>195</v>
      </c>
      <c r="D3556" t="s">
        <v>181</v>
      </c>
      <c r="E3556" t="s">
        <v>182</v>
      </c>
      <c r="F3556" t="s">
        <v>241</v>
      </c>
      <c r="G3556" t="s">
        <v>242</v>
      </c>
      <c r="H3556">
        <v>10035</v>
      </c>
      <c r="I3556" t="s">
        <v>224</v>
      </c>
      <c r="J3556" t="s">
        <v>202</v>
      </c>
      <c r="K3556" t="s">
        <v>203</v>
      </c>
      <c r="L3556" s="90">
        <v>116.98</v>
      </c>
      <c r="M3556">
        <v>2</v>
      </c>
      <c r="N3556">
        <v>0</v>
      </c>
      <c r="O3556" s="90">
        <v>29.245000000000001</v>
      </c>
      <c r="P3556"/>
      <c r="Q3556"/>
    </row>
    <row r="3557" spans="1:17" x14ac:dyDescent="0.25">
      <c r="A3557" t="s">
        <v>4407</v>
      </c>
      <c r="B3557" s="66">
        <v>43753</v>
      </c>
      <c r="C3557" t="s">
        <v>195</v>
      </c>
      <c r="D3557" t="s">
        <v>181</v>
      </c>
      <c r="E3557" t="s">
        <v>182</v>
      </c>
      <c r="F3557" t="s">
        <v>280</v>
      </c>
      <c r="G3557" t="s">
        <v>238</v>
      </c>
      <c r="H3557">
        <v>19711</v>
      </c>
      <c r="I3557" t="s">
        <v>224</v>
      </c>
      <c r="J3557" t="s">
        <v>193</v>
      </c>
      <c r="K3557" t="s">
        <v>199</v>
      </c>
      <c r="L3557" s="90">
        <v>360.38</v>
      </c>
      <c r="M3557">
        <v>2</v>
      </c>
      <c r="N3557">
        <v>0</v>
      </c>
      <c r="O3557" s="90">
        <v>93.698800000000006</v>
      </c>
      <c r="P3557"/>
      <c r="Q3557"/>
    </row>
    <row r="3558" spans="1:17" x14ac:dyDescent="0.25">
      <c r="A3558" t="s">
        <v>4408</v>
      </c>
      <c r="B3558" s="66">
        <v>43753</v>
      </c>
      <c r="C3558" t="s">
        <v>180</v>
      </c>
      <c r="D3558" t="s">
        <v>189</v>
      </c>
      <c r="E3558" t="s">
        <v>182</v>
      </c>
      <c r="F3558" t="s">
        <v>241</v>
      </c>
      <c r="G3558" t="s">
        <v>242</v>
      </c>
      <c r="H3558">
        <v>10009</v>
      </c>
      <c r="I3558" t="s">
        <v>224</v>
      </c>
      <c r="J3558" t="s">
        <v>193</v>
      </c>
      <c r="K3558" t="s">
        <v>201</v>
      </c>
      <c r="L3558" s="90">
        <v>17.940000000000001</v>
      </c>
      <c r="M3558">
        <v>3</v>
      </c>
      <c r="N3558">
        <v>0</v>
      </c>
      <c r="O3558" s="90">
        <v>4.4850000000000003</v>
      </c>
      <c r="P3558"/>
      <c r="Q3558"/>
    </row>
    <row r="3559" spans="1:17" x14ac:dyDescent="0.25">
      <c r="A3559" t="s">
        <v>4409</v>
      </c>
      <c r="B3559" s="66">
        <v>43754</v>
      </c>
      <c r="C3559" t="s">
        <v>195</v>
      </c>
      <c r="D3559" t="s">
        <v>181</v>
      </c>
      <c r="E3559" t="s">
        <v>182</v>
      </c>
      <c r="F3559" t="s">
        <v>250</v>
      </c>
      <c r="G3559" t="s">
        <v>351</v>
      </c>
      <c r="H3559">
        <v>39212</v>
      </c>
      <c r="I3559" t="s">
        <v>185</v>
      </c>
      <c r="J3559" t="s">
        <v>186</v>
      </c>
      <c r="K3559" t="s">
        <v>200</v>
      </c>
      <c r="L3559" s="90">
        <v>133.38</v>
      </c>
      <c r="M3559">
        <v>6</v>
      </c>
      <c r="N3559">
        <v>0</v>
      </c>
      <c r="O3559" s="90">
        <v>58.687199999999997</v>
      </c>
      <c r="P3559"/>
      <c r="Q3559"/>
    </row>
    <row r="3560" spans="1:17" x14ac:dyDescent="0.25">
      <c r="A3560" t="s">
        <v>4410</v>
      </c>
      <c r="B3560" s="66">
        <v>43754</v>
      </c>
      <c r="C3560" t="s">
        <v>180</v>
      </c>
      <c r="D3560" t="s">
        <v>211</v>
      </c>
      <c r="E3560" t="s">
        <v>182</v>
      </c>
      <c r="F3560" t="s">
        <v>209</v>
      </c>
      <c r="G3560" t="s">
        <v>210</v>
      </c>
      <c r="H3560">
        <v>98105</v>
      </c>
      <c r="I3560" t="s">
        <v>192</v>
      </c>
      <c r="J3560" t="s">
        <v>193</v>
      </c>
      <c r="K3560" t="s">
        <v>208</v>
      </c>
      <c r="L3560" s="90">
        <v>114.2</v>
      </c>
      <c r="M3560">
        <v>5</v>
      </c>
      <c r="N3560">
        <v>0</v>
      </c>
      <c r="O3560" s="90">
        <v>52.531999999999996</v>
      </c>
      <c r="P3560"/>
      <c r="Q3560"/>
    </row>
    <row r="3561" spans="1:17" x14ac:dyDescent="0.25">
      <c r="A3561" t="s">
        <v>4411</v>
      </c>
      <c r="B3561" s="66">
        <v>43754</v>
      </c>
      <c r="C3561" t="s">
        <v>195</v>
      </c>
      <c r="D3561" t="s">
        <v>181</v>
      </c>
      <c r="E3561" t="s">
        <v>182</v>
      </c>
      <c r="F3561" t="s">
        <v>269</v>
      </c>
      <c r="G3561" t="s">
        <v>270</v>
      </c>
      <c r="H3561">
        <v>43229</v>
      </c>
      <c r="I3561" t="s">
        <v>224</v>
      </c>
      <c r="J3561" t="s">
        <v>193</v>
      </c>
      <c r="K3561" t="s">
        <v>208</v>
      </c>
      <c r="L3561" s="90">
        <v>10.368</v>
      </c>
      <c r="M3561">
        <v>2</v>
      </c>
      <c r="N3561">
        <v>0.2</v>
      </c>
      <c r="O3561" s="90">
        <v>3.6288</v>
      </c>
      <c r="P3561"/>
      <c r="Q3561"/>
    </row>
    <row r="3562" spans="1:17" x14ac:dyDescent="0.25">
      <c r="A3562" t="s">
        <v>4412</v>
      </c>
      <c r="B3562" s="66">
        <v>43754</v>
      </c>
      <c r="C3562" t="s">
        <v>180</v>
      </c>
      <c r="D3562" t="s">
        <v>181</v>
      </c>
      <c r="E3562" t="s">
        <v>182</v>
      </c>
      <c r="F3562" t="s">
        <v>482</v>
      </c>
      <c r="G3562" t="s">
        <v>332</v>
      </c>
      <c r="H3562">
        <v>2149</v>
      </c>
      <c r="I3562" t="s">
        <v>224</v>
      </c>
      <c r="J3562" t="s">
        <v>186</v>
      </c>
      <c r="K3562" t="s">
        <v>187</v>
      </c>
      <c r="L3562" s="90">
        <v>782.94</v>
      </c>
      <c r="M3562">
        <v>3</v>
      </c>
      <c r="N3562">
        <v>0</v>
      </c>
      <c r="O3562" s="90">
        <v>203.56440000000001</v>
      </c>
      <c r="P3562"/>
      <c r="Q3562"/>
    </row>
    <row r="3563" spans="1:17" x14ac:dyDescent="0.25">
      <c r="A3563" t="s">
        <v>4413</v>
      </c>
      <c r="B3563" s="66">
        <v>43755</v>
      </c>
      <c r="C3563" t="s">
        <v>180</v>
      </c>
      <c r="D3563" t="s">
        <v>211</v>
      </c>
      <c r="E3563" t="s">
        <v>182</v>
      </c>
      <c r="F3563" t="s">
        <v>190</v>
      </c>
      <c r="G3563" t="s">
        <v>191</v>
      </c>
      <c r="H3563">
        <v>90045</v>
      </c>
      <c r="I3563" t="s">
        <v>192</v>
      </c>
      <c r="J3563" t="s">
        <v>193</v>
      </c>
      <c r="K3563" t="s">
        <v>276</v>
      </c>
      <c r="L3563" s="90">
        <v>15.52</v>
      </c>
      <c r="M3563">
        <v>4</v>
      </c>
      <c r="N3563">
        <v>0</v>
      </c>
      <c r="O3563" s="90">
        <v>4.5007999999999999</v>
      </c>
      <c r="P3563"/>
      <c r="Q3563"/>
    </row>
    <row r="3564" spans="1:17" x14ac:dyDescent="0.25">
      <c r="A3564" t="s">
        <v>4414</v>
      </c>
      <c r="B3564" s="66">
        <v>43755</v>
      </c>
      <c r="C3564" t="s">
        <v>195</v>
      </c>
      <c r="D3564" t="s">
        <v>181</v>
      </c>
      <c r="E3564" t="s">
        <v>182</v>
      </c>
      <c r="F3564" t="s">
        <v>269</v>
      </c>
      <c r="G3564" t="s">
        <v>270</v>
      </c>
      <c r="H3564">
        <v>43229</v>
      </c>
      <c r="I3564" t="s">
        <v>224</v>
      </c>
      <c r="J3564" t="s">
        <v>193</v>
      </c>
      <c r="K3564" t="s">
        <v>208</v>
      </c>
      <c r="L3564" s="90">
        <v>91.36</v>
      </c>
      <c r="M3564">
        <v>5</v>
      </c>
      <c r="N3564">
        <v>0.2</v>
      </c>
      <c r="O3564" s="90">
        <v>29.692</v>
      </c>
      <c r="P3564"/>
      <c r="Q3564"/>
    </row>
    <row r="3565" spans="1:17" x14ac:dyDescent="0.25">
      <c r="A3565" t="s">
        <v>4415</v>
      </c>
      <c r="B3565" s="66">
        <v>43755</v>
      </c>
      <c r="C3565" t="s">
        <v>195</v>
      </c>
      <c r="D3565" t="s">
        <v>181</v>
      </c>
      <c r="E3565" t="s">
        <v>182</v>
      </c>
      <c r="F3565" t="s">
        <v>190</v>
      </c>
      <c r="G3565" t="s">
        <v>191</v>
      </c>
      <c r="H3565">
        <v>90032</v>
      </c>
      <c r="I3565" t="s">
        <v>192</v>
      </c>
      <c r="J3565" t="s">
        <v>193</v>
      </c>
      <c r="K3565" t="s">
        <v>194</v>
      </c>
      <c r="L3565" s="90">
        <v>18.899999999999999</v>
      </c>
      <c r="M3565">
        <v>3</v>
      </c>
      <c r="N3565">
        <v>0</v>
      </c>
      <c r="O3565" s="90">
        <v>8.6940000000000008</v>
      </c>
      <c r="P3565"/>
      <c r="Q3565"/>
    </row>
    <row r="3566" spans="1:17" x14ac:dyDescent="0.25">
      <c r="A3566" t="s">
        <v>4416</v>
      </c>
      <c r="B3566" s="66">
        <v>43756</v>
      </c>
      <c r="C3566" t="s">
        <v>180</v>
      </c>
      <c r="D3566" t="s">
        <v>181</v>
      </c>
      <c r="E3566" t="s">
        <v>182</v>
      </c>
      <c r="F3566" t="s">
        <v>633</v>
      </c>
      <c r="G3566" t="s">
        <v>264</v>
      </c>
      <c r="H3566">
        <v>80229</v>
      </c>
      <c r="I3566" t="s">
        <v>192</v>
      </c>
      <c r="J3566" t="s">
        <v>193</v>
      </c>
      <c r="K3566" t="s">
        <v>201</v>
      </c>
      <c r="L3566" s="90">
        <v>13.343999999999999</v>
      </c>
      <c r="M3566">
        <v>6</v>
      </c>
      <c r="N3566">
        <v>0.2</v>
      </c>
      <c r="O3566" s="90">
        <v>1.0007999999999999</v>
      </c>
      <c r="P3566"/>
      <c r="Q3566"/>
    </row>
    <row r="3567" spans="1:17" x14ac:dyDescent="0.25">
      <c r="A3567" t="s">
        <v>4417</v>
      </c>
      <c r="B3567" s="66">
        <v>43756</v>
      </c>
      <c r="C3567" t="s">
        <v>195</v>
      </c>
      <c r="D3567" t="s">
        <v>181</v>
      </c>
      <c r="E3567" t="s">
        <v>182</v>
      </c>
      <c r="F3567" t="s">
        <v>689</v>
      </c>
      <c r="G3567" t="s">
        <v>247</v>
      </c>
      <c r="H3567">
        <v>85224</v>
      </c>
      <c r="I3567" t="s">
        <v>192</v>
      </c>
      <c r="J3567" t="s">
        <v>193</v>
      </c>
      <c r="K3567" t="s">
        <v>201</v>
      </c>
      <c r="L3567" s="90">
        <v>8.8960000000000008</v>
      </c>
      <c r="M3567">
        <v>4</v>
      </c>
      <c r="N3567">
        <v>0.2</v>
      </c>
      <c r="O3567" s="90">
        <v>0.66720000000000002</v>
      </c>
      <c r="P3567"/>
      <c r="Q3567"/>
    </row>
    <row r="3568" spans="1:17" x14ac:dyDescent="0.25">
      <c r="A3568" t="s">
        <v>4418</v>
      </c>
      <c r="B3568" s="66">
        <v>43756</v>
      </c>
      <c r="C3568" t="s">
        <v>195</v>
      </c>
      <c r="D3568" t="s">
        <v>211</v>
      </c>
      <c r="E3568" t="s">
        <v>182</v>
      </c>
      <c r="F3568" t="s">
        <v>241</v>
      </c>
      <c r="G3568" t="s">
        <v>242</v>
      </c>
      <c r="H3568">
        <v>10035</v>
      </c>
      <c r="I3568" t="s">
        <v>224</v>
      </c>
      <c r="J3568" t="s">
        <v>193</v>
      </c>
      <c r="K3568" t="s">
        <v>204</v>
      </c>
      <c r="L3568" s="90">
        <v>25.32</v>
      </c>
      <c r="M3568">
        <v>5</v>
      </c>
      <c r="N3568">
        <v>0.2</v>
      </c>
      <c r="O3568" s="90">
        <v>9.1784999999999997</v>
      </c>
      <c r="P3568"/>
      <c r="Q3568"/>
    </row>
    <row r="3569" spans="1:17" x14ac:dyDescent="0.25">
      <c r="A3569" t="s">
        <v>4419</v>
      </c>
      <c r="B3569" s="66">
        <v>43757</v>
      </c>
      <c r="C3569" t="s">
        <v>195</v>
      </c>
      <c r="D3569" t="s">
        <v>181</v>
      </c>
      <c r="E3569" t="s">
        <v>182</v>
      </c>
      <c r="F3569" t="s">
        <v>310</v>
      </c>
      <c r="G3569" t="s">
        <v>191</v>
      </c>
      <c r="H3569">
        <v>92024</v>
      </c>
      <c r="I3569" t="s">
        <v>192</v>
      </c>
      <c r="J3569" t="s">
        <v>193</v>
      </c>
      <c r="K3569" t="s">
        <v>276</v>
      </c>
      <c r="L3569" s="90">
        <v>11.91</v>
      </c>
      <c r="M3569">
        <v>3</v>
      </c>
      <c r="N3569">
        <v>0</v>
      </c>
      <c r="O3569" s="90">
        <v>0.1191</v>
      </c>
      <c r="P3569"/>
      <c r="Q3569"/>
    </row>
    <row r="3570" spans="1:17" x14ac:dyDescent="0.25">
      <c r="A3570" t="s">
        <v>4420</v>
      </c>
      <c r="B3570" s="66">
        <v>43757</v>
      </c>
      <c r="C3570" t="s">
        <v>180</v>
      </c>
      <c r="D3570" t="s">
        <v>181</v>
      </c>
      <c r="E3570" t="s">
        <v>182</v>
      </c>
      <c r="F3570" t="s">
        <v>241</v>
      </c>
      <c r="G3570" t="s">
        <v>242</v>
      </c>
      <c r="H3570">
        <v>10011</v>
      </c>
      <c r="I3570" t="s">
        <v>224</v>
      </c>
      <c r="J3570" t="s">
        <v>202</v>
      </c>
      <c r="K3570" t="s">
        <v>168</v>
      </c>
      <c r="L3570" s="90">
        <v>57.06</v>
      </c>
      <c r="M3570">
        <v>3</v>
      </c>
      <c r="N3570">
        <v>0</v>
      </c>
      <c r="O3570" s="90">
        <v>18.2592</v>
      </c>
      <c r="P3570"/>
      <c r="Q3570"/>
    </row>
    <row r="3571" spans="1:17" x14ac:dyDescent="0.25">
      <c r="A3571" t="s">
        <v>4421</v>
      </c>
      <c r="B3571" s="66">
        <v>43757</v>
      </c>
      <c r="C3571" t="s">
        <v>195</v>
      </c>
      <c r="D3571" t="s">
        <v>211</v>
      </c>
      <c r="E3571" t="s">
        <v>182</v>
      </c>
      <c r="F3571" t="s">
        <v>381</v>
      </c>
      <c r="G3571" t="s">
        <v>191</v>
      </c>
      <c r="H3571">
        <v>94591</v>
      </c>
      <c r="I3571" t="s">
        <v>192</v>
      </c>
      <c r="J3571" t="s">
        <v>186</v>
      </c>
      <c r="K3571" t="s">
        <v>200</v>
      </c>
      <c r="L3571" s="90">
        <v>1049.2</v>
      </c>
      <c r="M3571">
        <v>5</v>
      </c>
      <c r="N3571">
        <v>0</v>
      </c>
      <c r="O3571" s="90">
        <v>272.79199999999997</v>
      </c>
      <c r="P3571"/>
      <c r="Q3571"/>
    </row>
    <row r="3572" spans="1:17" x14ac:dyDescent="0.25">
      <c r="A3572" t="s">
        <v>4422</v>
      </c>
      <c r="B3572" s="66">
        <v>43757</v>
      </c>
      <c r="C3572" t="s">
        <v>195</v>
      </c>
      <c r="D3572" t="s">
        <v>189</v>
      </c>
      <c r="E3572" t="s">
        <v>182</v>
      </c>
      <c r="F3572" t="s">
        <v>190</v>
      </c>
      <c r="G3572" t="s">
        <v>191</v>
      </c>
      <c r="H3572">
        <v>90049</v>
      </c>
      <c r="I3572" t="s">
        <v>192</v>
      </c>
      <c r="J3572" t="s">
        <v>193</v>
      </c>
      <c r="K3572" t="s">
        <v>199</v>
      </c>
      <c r="L3572" s="90">
        <v>80.3</v>
      </c>
      <c r="M3572">
        <v>5</v>
      </c>
      <c r="N3572">
        <v>0</v>
      </c>
      <c r="O3572" s="90">
        <v>20.878</v>
      </c>
      <c r="P3572"/>
      <c r="Q3572"/>
    </row>
    <row r="3573" spans="1:17" x14ac:dyDescent="0.25">
      <c r="A3573" t="s">
        <v>4423</v>
      </c>
      <c r="B3573" s="66">
        <v>43757</v>
      </c>
      <c r="C3573" t="s">
        <v>195</v>
      </c>
      <c r="D3573" t="s">
        <v>181</v>
      </c>
      <c r="E3573" t="s">
        <v>182</v>
      </c>
      <c r="F3573" t="s">
        <v>492</v>
      </c>
      <c r="G3573" t="s">
        <v>261</v>
      </c>
      <c r="H3573">
        <v>97224</v>
      </c>
      <c r="I3573" t="s">
        <v>192</v>
      </c>
      <c r="J3573" t="s">
        <v>202</v>
      </c>
      <c r="K3573" t="s">
        <v>203</v>
      </c>
      <c r="L3573" s="90">
        <v>438.33600000000001</v>
      </c>
      <c r="M3573">
        <v>4</v>
      </c>
      <c r="N3573">
        <v>0.2</v>
      </c>
      <c r="O3573" s="90">
        <v>87.667199999999994</v>
      </c>
      <c r="P3573"/>
      <c r="Q3573"/>
    </row>
    <row r="3574" spans="1:17" x14ac:dyDescent="0.25">
      <c r="A3574" t="s">
        <v>4424</v>
      </c>
      <c r="B3574" s="66">
        <v>43758</v>
      </c>
      <c r="C3574" t="s">
        <v>180</v>
      </c>
      <c r="D3574" t="s">
        <v>189</v>
      </c>
      <c r="E3574" t="s">
        <v>182</v>
      </c>
      <c r="F3574" t="s">
        <v>227</v>
      </c>
      <c r="G3574" t="s">
        <v>213</v>
      </c>
      <c r="H3574">
        <v>77041</v>
      </c>
      <c r="I3574" t="s">
        <v>214</v>
      </c>
      <c r="J3574" t="s">
        <v>193</v>
      </c>
      <c r="K3574" t="s">
        <v>199</v>
      </c>
      <c r="L3574" s="90">
        <v>61.792000000000002</v>
      </c>
      <c r="M3574">
        <v>4</v>
      </c>
      <c r="N3574">
        <v>0.2</v>
      </c>
      <c r="O3574" s="90">
        <v>6.1791999999999998</v>
      </c>
      <c r="P3574"/>
      <c r="Q3574"/>
    </row>
    <row r="3575" spans="1:17" x14ac:dyDescent="0.25">
      <c r="A3575" t="s">
        <v>4425</v>
      </c>
      <c r="B3575" s="66">
        <v>43758</v>
      </c>
      <c r="C3575" t="s">
        <v>195</v>
      </c>
      <c r="D3575" t="s">
        <v>181</v>
      </c>
      <c r="E3575" t="s">
        <v>182</v>
      </c>
      <c r="F3575" t="s">
        <v>245</v>
      </c>
      <c r="G3575" t="s">
        <v>231</v>
      </c>
      <c r="H3575">
        <v>60623</v>
      </c>
      <c r="I3575" t="s">
        <v>214</v>
      </c>
      <c r="J3575" t="s">
        <v>193</v>
      </c>
      <c r="K3575" t="s">
        <v>208</v>
      </c>
      <c r="L3575" s="90">
        <v>25.344000000000001</v>
      </c>
      <c r="M3575">
        <v>6</v>
      </c>
      <c r="N3575">
        <v>0.2</v>
      </c>
      <c r="O3575" s="90">
        <v>7.92</v>
      </c>
      <c r="P3575"/>
      <c r="Q3575"/>
    </row>
    <row r="3576" spans="1:17" x14ac:dyDescent="0.25">
      <c r="A3576" t="s">
        <v>4426</v>
      </c>
      <c r="B3576" s="66">
        <v>43758</v>
      </c>
      <c r="C3576" t="s">
        <v>195</v>
      </c>
      <c r="D3576" t="s">
        <v>181</v>
      </c>
      <c r="E3576" t="s">
        <v>182</v>
      </c>
      <c r="F3576" t="s">
        <v>209</v>
      </c>
      <c r="G3576" t="s">
        <v>210</v>
      </c>
      <c r="H3576">
        <v>98115</v>
      </c>
      <c r="I3576" t="s">
        <v>192</v>
      </c>
      <c r="J3576" t="s">
        <v>193</v>
      </c>
      <c r="K3576" t="s">
        <v>194</v>
      </c>
      <c r="L3576" s="90">
        <v>9.9600000000000009</v>
      </c>
      <c r="M3576">
        <v>2</v>
      </c>
      <c r="N3576">
        <v>0</v>
      </c>
      <c r="O3576" s="90">
        <v>4.5815999999999999</v>
      </c>
      <c r="P3576"/>
      <c r="Q3576"/>
    </row>
    <row r="3577" spans="1:17" x14ac:dyDescent="0.25">
      <c r="A3577" t="s">
        <v>4427</v>
      </c>
      <c r="B3577" s="66">
        <v>43758</v>
      </c>
      <c r="C3577" t="s">
        <v>195</v>
      </c>
      <c r="D3577" t="s">
        <v>189</v>
      </c>
      <c r="E3577" t="s">
        <v>182</v>
      </c>
      <c r="F3577" t="s">
        <v>190</v>
      </c>
      <c r="G3577" t="s">
        <v>191</v>
      </c>
      <c r="H3577">
        <v>90004</v>
      </c>
      <c r="I3577" t="s">
        <v>192</v>
      </c>
      <c r="J3577" t="s">
        <v>202</v>
      </c>
      <c r="K3577" t="s">
        <v>168</v>
      </c>
      <c r="L3577" s="90">
        <v>254.97</v>
      </c>
      <c r="M3577">
        <v>3</v>
      </c>
      <c r="N3577">
        <v>0</v>
      </c>
      <c r="O3577" s="90">
        <v>91.789199999999994</v>
      </c>
      <c r="P3577"/>
      <c r="Q3577"/>
    </row>
    <row r="3578" spans="1:17" x14ac:dyDescent="0.25">
      <c r="A3578" t="s">
        <v>4428</v>
      </c>
      <c r="B3578" s="66">
        <v>43758</v>
      </c>
      <c r="C3578" t="s">
        <v>195</v>
      </c>
      <c r="D3578" t="s">
        <v>181</v>
      </c>
      <c r="E3578" t="s">
        <v>182</v>
      </c>
      <c r="F3578" t="s">
        <v>571</v>
      </c>
      <c r="G3578" t="s">
        <v>252</v>
      </c>
      <c r="H3578">
        <v>37211</v>
      </c>
      <c r="I3578" t="s">
        <v>185</v>
      </c>
      <c r="J3578" t="s">
        <v>193</v>
      </c>
      <c r="K3578" t="s">
        <v>201</v>
      </c>
      <c r="L3578" s="90">
        <v>4.4480000000000004</v>
      </c>
      <c r="M3578">
        <v>2</v>
      </c>
      <c r="N3578">
        <v>0.2</v>
      </c>
      <c r="O3578" s="90">
        <v>0.33360000000000001</v>
      </c>
      <c r="P3578"/>
      <c r="Q3578"/>
    </row>
    <row r="3579" spans="1:17" x14ac:dyDescent="0.25">
      <c r="A3579" t="s">
        <v>4429</v>
      </c>
      <c r="B3579" s="66">
        <v>43759</v>
      </c>
      <c r="C3579" t="s">
        <v>228</v>
      </c>
      <c r="D3579" t="s">
        <v>189</v>
      </c>
      <c r="E3579" t="s">
        <v>182</v>
      </c>
      <c r="F3579" t="s">
        <v>465</v>
      </c>
      <c r="G3579" t="s">
        <v>252</v>
      </c>
      <c r="H3579">
        <v>37167</v>
      </c>
      <c r="I3579" t="s">
        <v>185</v>
      </c>
      <c r="J3579" t="s">
        <v>193</v>
      </c>
      <c r="K3579" t="s">
        <v>204</v>
      </c>
      <c r="L3579" s="90">
        <v>6.1289999999999996</v>
      </c>
      <c r="M3579">
        <v>3</v>
      </c>
      <c r="N3579">
        <v>0.7</v>
      </c>
      <c r="O3579" s="90">
        <v>4.4946000000000002</v>
      </c>
      <c r="P3579"/>
      <c r="Q3579"/>
    </row>
    <row r="3580" spans="1:17" x14ac:dyDescent="0.25">
      <c r="A3580" t="s">
        <v>4430</v>
      </c>
      <c r="B3580" s="66">
        <v>43759</v>
      </c>
      <c r="C3580" t="s">
        <v>228</v>
      </c>
      <c r="D3580" t="s">
        <v>189</v>
      </c>
      <c r="E3580" t="s">
        <v>182</v>
      </c>
      <c r="F3580" t="s">
        <v>416</v>
      </c>
      <c r="G3580" t="s">
        <v>293</v>
      </c>
      <c r="H3580">
        <v>6360</v>
      </c>
      <c r="I3580" t="s">
        <v>224</v>
      </c>
      <c r="J3580" t="s">
        <v>193</v>
      </c>
      <c r="K3580" t="s">
        <v>208</v>
      </c>
      <c r="L3580" s="90">
        <v>11.34</v>
      </c>
      <c r="M3580">
        <v>1</v>
      </c>
      <c r="N3580">
        <v>0</v>
      </c>
      <c r="O3580" s="90">
        <v>5.5566000000000004</v>
      </c>
      <c r="P3580"/>
      <c r="Q3580"/>
    </row>
    <row r="3581" spans="1:17" x14ac:dyDescent="0.25">
      <c r="A3581" t="s">
        <v>4431</v>
      </c>
      <c r="B3581" s="66">
        <v>43759</v>
      </c>
      <c r="C3581" t="s">
        <v>195</v>
      </c>
      <c r="D3581" t="s">
        <v>189</v>
      </c>
      <c r="E3581" t="s">
        <v>182</v>
      </c>
      <c r="F3581" t="s">
        <v>350</v>
      </c>
      <c r="G3581" t="s">
        <v>332</v>
      </c>
      <c r="H3581">
        <v>1841</v>
      </c>
      <c r="I3581" t="s">
        <v>224</v>
      </c>
      <c r="J3581" t="s">
        <v>193</v>
      </c>
      <c r="K3581" t="s">
        <v>208</v>
      </c>
      <c r="L3581" s="90">
        <v>6.48</v>
      </c>
      <c r="M3581">
        <v>1</v>
      </c>
      <c r="N3581">
        <v>0</v>
      </c>
      <c r="O3581" s="90">
        <v>3.1103999999999998</v>
      </c>
      <c r="P3581"/>
      <c r="Q3581"/>
    </row>
    <row r="3582" spans="1:17" x14ac:dyDescent="0.25">
      <c r="A3582" t="s">
        <v>4432</v>
      </c>
      <c r="B3582" s="66">
        <v>43759</v>
      </c>
      <c r="C3582" t="s">
        <v>195</v>
      </c>
      <c r="D3582" t="s">
        <v>181</v>
      </c>
      <c r="E3582" t="s">
        <v>182</v>
      </c>
      <c r="F3582" t="s">
        <v>241</v>
      </c>
      <c r="G3582" t="s">
        <v>242</v>
      </c>
      <c r="H3582">
        <v>10011</v>
      </c>
      <c r="I3582" t="s">
        <v>224</v>
      </c>
      <c r="J3582" t="s">
        <v>193</v>
      </c>
      <c r="K3582" t="s">
        <v>208</v>
      </c>
      <c r="L3582" s="90">
        <v>19.649999999999999</v>
      </c>
      <c r="M3582">
        <v>3</v>
      </c>
      <c r="N3582">
        <v>0</v>
      </c>
      <c r="O3582" s="90">
        <v>9.0389999999999997</v>
      </c>
      <c r="P3582"/>
      <c r="Q3582"/>
    </row>
    <row r="3583" spans="1:17" x14ac:dyDescent="0.25">
      <c r="A3583" t="s">
        <v>4433</v>
      </c>
      <c r="B3583" s="66">
        <v>43759</v>
      </c>
      <c r="C3583" t="s">
        <v>195</v>
      </c>
      <c r="D3583" t="s">
        <v>181</v>
      </c>
      <c r="E3583" t="s">
        <v>182</v>
      </c>
      <c r="F3583" t="s">
        <v>227</v>
      </c>
      <c r="G3583" t="s">
        <v>213</v>
      </c>
      <c r="H3583">
        <v>77041</v>
      </c>
      <c r="I3583" t="s">
        <v>214</v>
      </c>
      <c r="J3583" t="s">
        <v>193</v>
      </c>
      <c r="K3583" t="s">
        <v>243</v>
      </c>
      <c r="L3583" s="90">
        <v>58.368000000000002</v>
      </c>
      <c r="M3583">
        <v>12</v>
      </c>
      <c r="N3583">
        <v>0.2</v>
      </c>
      <c r="O3583" s="90">
        <v>21.888000000000002</v>
      </c>
      <c r="P3583"/>
      <c r="Q3583"/>
    </row>
    <row r="3584" spans="1:17" x14ac:dyDescent="0.25">
      <c r="A3584" t="s">
        <v>4434</v>
      </c>
      <c r="B3584" s="66">
        <v>43760</v>
      </c>
      <c r="C3584" t="s">
        <v>228</v>
      </c>
      <c r="D3584" t="s">
        <v>211</v>
      </c>
      <c r="E3584" t="s">
        <v>182</v>
      </c>
      <c r="F3584" t="s">
        <v>444</v>
      </c>
      <c r="G3584" t="s">
        <v>249</v>
      </c>
      <c r="H3584">
        <v>22801</v>
      </c>
      <c r="I3584" t="s">
        <v>185</v>
      </c>
      <c r="J3584" t="s">
        <v>193</v>
      </c>
      <c r="K3584" t="s">
        <v>199</v>
      </c>
      <c r="L3584" s="90">
        <v>122.48</v>
      </c>
      <c r="M3584">
        <v>2</v>
      </c>
      <c r="N3584">
        <v>0</v>
      </c>
      <c r="O3584" s="90">
        <v>0</v>
      </c>
      <c r="P3584"/>
      <c r="Q3584"/>
    </row>
    <row r="3585" spans="1:17" x14ac:dyDescent="0.25">
      <c r="A3585" t="s">
        <v>4435</v>
      </c>
      <c r="B3585" s="66">
        <v>43760</v>
      </c>
      <c r="C3585" t="s">
        <v>195</v>
      </c>
      <c r="D3585" t="s">
        <v>211</v>
      </c>
      <c r="E3585" t="s">
        <v>182</v>
      </c>
      <c r="F3585" t="s">
        <v>183</v>
      </c>
      <c r="G3585" t="s">
        <v>184</v>
      </c>
      <c r="H3585">
        <v>42420</v>
      </c>
      <c r="I3585" t="s">
        <v>185</v>
      </c>
      <c r="J3585" t="s">
        <v>186</v>
      </c>
      <c r="K3585" t="s">
        <v>188</v>
      </c>
      <c r="L3585" s="90">
        <v>2573.8200000000002</v>
      </c>
      <c r="M3585">
        <v>9</v>
      </c>
      <c r="N3585">
        <v>0</v>
      </c>
      <c r="O3585" s="90">
        <v>746.40779999999995</v>
      </c>
      <c r="P3585"/>
      <c r="Q3585"/>
    </row>
    <row r="3586" spans="1:17" x14ac:dyDescent="0.25">
      <c r="A3586" t="s">
        <v>4436</v>
      </c>
      <c r="B3586" s="66">
        <v>43760</v>
      </c>
      <c r="C3586" t="s">
        <v>180</v>
      </c>
      <c r="D3586" t="s">
        <v>181</v>
      </c>
      <c r="E3586" t="s">
        <v>182</v>
      </c>
      <c r="F3586" t="s">
        <v>283</v>
      </c>
      <c r="G3586" t="s">
        <v>191</v>
      </c>
      <c r="H3586">
        <v>95123</v>
      </c>
      <c r="I3586" t="s">
        <v>192</v>
      </c>
      <c r="J3586" t="s">
        <v>202</v>
      </c>
      <c r="K3586" t="s">
        <v>168</v>
      </c>
      <c r="L3586" s="90">
        <v>72</v>
      </c>
      <c r="M3586">
        <v>4</v>
      </c>
      <c r="N3586">
        <v>0</v>
      </c>
      <c r="O3586" s="90">
        <v>12.96</v>
      </c>
      <c r="P3586"/>
      <c r="Q3586"/>
    </row>
    <row r="3587" spans="1:17" x14ac:dyDescent="0.25">
      <c r="A3587" t="s">
        <v>4437</v>
      </c>
      <c r="B3587" s="66">
        <v>43760</v>
      </c>
      <c r="C3587" t="s">
        <v>180</v>
      </c>
      <c r="D3587" t="s">
        <v>181</v>
      </c>
      <c r="E3587" t="s">
        <v>182</v>
      </c>
      <c r="F3587" t="s">
        <v>509</v>
      </c>
      <c r="G3587" t="s">
        <v>240</v>
      </c>
      <c r="H3587">
        <v>46614</v>
      </c>
      <c r="I3587" t="s">
        <v>214</v>
      </c>
      <c r="J3587" t="s">
        <v>193</v>
      </c>
      <c r="K3587" t="s">
        <v>208</v>
      </c>
      <c r="L3587" s="90">
        <v>97.82</v>
      </c>
      <c r="M3587">
        <v>2</v>
      </c>
      <c r="N3587">
        <v>0</v>
      </c>
      <c r="O3587" s="90">
        <v>45.9754</v>
      </c>
      <c r="P3587"/>
      <c r="Q3587"/>
    </row>
    <row r="3588" spans="1:17" x14ac:dyDescent="0.25">
      <c r="A3588" t="s">
        <v>4438</v>
      </c>
      <c r="B3588" s="66">
        <v>43760</v>
      </c>
      <c r="C3588" t="s">
        <v>180</v>
      </c>
      <c r="D3588" t="s">
        <v>189</v>
      </c>
      <c r="E3588" t="s">
        <v>182</v>
      </c>
      <c r="F3588" t="s">
        <v>407</v>
      </c>
      <c r="G3588" t="s">
        <v>216</v>
      </c>
      <c r="H3588">
        <v>53209</v>
      </c>
      <c r="I3588" t="s">
        <v>214</v>
      </c>
      <c r="J3588" t="s">
        <v>193</v>
      </c>
      <c r="K3588" t="s">
        <v>208</v>
      </c>
      <c r="L3588" s="90">
        <v>20.62</v>
      </c>
      <c r="M3588">
        <v>2</v>
      </c>
      <c r="N3588">
        <v>0</v>
      </c>
      <c r="O3588" s="90">
        <v>9.6913999999999998</v>
      </c>
      <c r="P3588"/>
      <c r="Q3588"/>
    </row>
    <row r="3589" spans="1:17" x14ac:dyDescent="0.25">
      <c r="A3589" t="s">
        <v>4439</v>
      </c>
      <c r="B3589" s="66">
        <v>43760</v>
      </c>
      <c r="C3589" t="s">
        <v>195</v>
      </c>
      <c r="D3589" t="s">
        <v>181</v>
      </c>
      <c r="E3589" t="s">
        <v>182</v>
      </c>
      <c r="F3589" t="s">
        <v>418</v>
      </c>
      <c r="G3589" t="s">
        <v>270</v>
      </c>
      <c r="H3589">
        <v>43615</v>
      </c>
      <c r="I3589" t="s">
        <v>224</v>
      </c>
      <c r="J3589" t="s">
        <v>186</v>
      </c>
      <c r="K3589" t="s">
        <v>200</v>
      </c>
      <c r="L3589" s="90">
        <v>35.167999999999999</v>
      </c>
      <c r="M3589">
        <v>7</v>
      </c>
      <c r="N3589">
        <v>0.2</v>
      </c>
      <c r="O3589" s="90">
        <v>9.6712000000000007</v>
      </c>
      <c r="P3589"/>
      <c r="Q3589"/>
    </row>
    <row r="3590" spans="1:17" x14ac:dyDescent="0.25">
      <c r="A3590" t="s">
        <v>4440</v>
      </c>
      <c r="B3590" s="66">
        <v>43760</v>
      </c>
      <c r="C3590" t="s">
        <v>195</v>
      </c>
      <c r="D3590" t="s">
        <v>189</v>
      </c>
      <c r="E3590" t="s">
        <v>182</v>
      </c>
      <c r="F3590" t="s">
        <v>241</v>
      </c>
      <c r="G3590" t="s">
        <v>242</v>
      </c>
      <c r="H3590">
        <v>10024</v>
      </c>
      <c r="I3590" t="s">
        <v>224</v>
      </c>
      <c r="J3590" t="s">
        <v>202</v>
      </c>
      <c r="K3590" t="s">
        <v>203</v>
      </c>
      <c r="L3590" s="90">
        <v>833.94</v>
      </c>
      <c r="M3590">
        <v>6</v>
      </c>
      <c r="N3590">
        <v>0</v>
      </c>
      <c r="O3590" s="90">
        <v>216.8244</v>
      </c>
      <c r="P3590"/>
      <c r="Q3590"/>
    </row>
    <row r="3591" spans="1:17" x14ac:dyDescent="0.25">
      <c r="A3591" t="s">
        <v>4441</v>
      </c>
      <c r="B3591" s="66">
        <v>43760</v>
      </c>
      <c r="C3591" t="s">
        <v>180</v>
      </c>
      <c r="D3591" t="s">
        <v>211</v>
      </c>
      <c r="E3591" t="s">
        <v>182</v>
      </c>
      <c r="F3591" t="s">
        <v>245</v>
      </c>
      <c r="G3591" t="s">
        <v>231</v>
      </c>
      <c r="H3591">
        <v>60653</v>
      </c>
      <c r="I3591" t="s">
        <v>214</v>
      </c>
      <c r="J3591" t="s">
        <v>186</v>
      </c>
      <c r="K3591" t="s">
        <v>188</v>
      </c>
      <c r="L3591" s="90">
        <v>844.11599999999999</v>
      </c>
      <c r="M3591">
        <v>6</v>
      </c>
      <c r="N3591">
        <v>0.3</v>
      </c>
      <c r="O3591" s="90">
        <v>36.176400000000001</v>
      </c>
      <c r="P3591"/>
      <c r="Q3591"/>
    </row>
    <row r="3592" spans="1:17" x14ac:dyDescent="0.25">
      <c r="A3592" t="s">
        <v>4442</v>
      </c>
      <c r="B3592" s="66">
        <v>43761</v>
      </c>
      <c r="C3592" t="s">
        <v>180</v>
      </c>
      <c r="D3592" t="s">
        <v>189</v>
      </c>
      <c r="E3592" t="s">
        <v>182</v>
      </c>
      <c r="F3592" t="s">
        <v>245</v>
      </c>
      <c r="G3592" t="s">
        <v>231</v>
      </c>
      <c r="H3592">
        <v>60653</v>
      </c>
      <c r="I3592" t="s">
        <v>214</v>
      </c>
      <c r="J3592" t="s">
        <v>186</v>
      </c>
      <c r="K3592" t="s">
        <v>200</v>
      </c>
      <c r="L3592" s="90">
        <v>51.56</v>
      </c>
      <c r="M3592">
        <v>2</v>
      </c>
      <c r="N3592">
        <v>0.6</v>
      </c>
      <c r="O3592" s="90">
        <v>61.872</v>
      </c>
      <c r="P3592"/>
      <c r="Q3592"/>
    </row>
    <row r="3593" spans="1:17" x14ac:dyDescent="0.25">
      <c r="A3593" t="s">
        <v>4443</v>
      </c>
      <c r="B3593" s="66">
        <v>43761</v>
      </c>
      <c r="C3593" t="s">
        <v>195</v>
      </c>
      <c r="D3593" t="s">
        <v>189</v>
      </c>
      <c r="E3593" t="s">
        <v>182</v>
      </c>
      <c r="F3593" t="s">
        <v>552</v>
      </c>
      <c r="G3593" t="s">
        <v>553</v>
      </c>
      <c r="H3593">
        <v>57103</v>
      </c>
      <c r="I3593" t="s">
        <v>214</v>
      </c>
      <c r="J3593" t="s">
        <v>193</v>
      </c>
      <c r="K3593" t="s">
        <v>205</v>
      </c>
      <c r="L3593" s="90">
        <v>416.32</v>
      </c>
      <c r="M3593">
        <v>2</v>
      </c>
      <c r="N3593">
        <v>0</v>
      </c>
      <c r="O3593" s="90">
        <v>112.4064</v>
      </c>
      <c r="P3593"/>
      <c r="Q3593"/>
    </row>
    <row r="3594" spans="1:17" x14ac:dyDescent="0.25">
      <c r="A3594" t="s">
        <v>4444</v>
      </c>
      <c r="B3594" s="66">
        <v>43761</v>
      </c>
      <c r="C3594" t="s">
        <v>195</v>
      </c>
      <c r="D3594" t="s">
        <v>181</v>
      </c>
      <c r="E3594" t="s">
        <v>182</v>
      </c>
      <c r="F3594" t="s">
        <v>310</v>
      </c>
      <c r="G3594" t="s">
        <v>191</v>
      </c>
      <c r="H3594">
        <v>92024</v>
      </c>
      <c r="I3594" t="s">
        <v>192</v>
      </c>
      <c r="J3594" t="s">
        <v>202</v>
      </c>
      <c r="K3594" t="s">
        <v>203</v>
      </c>
      <c r="L3594" s="90">
        <v>445.96</v>
      </c>
      <c r="M3594">
        <v>5</v>
      </c>
      <c r="N3594">
        <v>0.2</v>
      </c>
      <c r="O3594" s="90">
        <v>55.744999999999997</v>
      </c>
      <c r="P3594"/>
      <c r="Q3594"/>
    </row>
    <row r="3595" spans="1:17" x14ac:dyDescent="0.25">
      <c r="A3595" t="s">
        <v>4445</v>
      </c>
      <c r="B3595" s="66">
        <v>43761</v>
      </c>
      <c r="C3595" t="s">
        <v>195</v>
      </c>
      <c r="D3595" t="s">
        <v>189</v>
      </c>
      <c r="E3595" t="s">
        <v>182</v>
      </c>
      <c r="F3595" t="s">
        <v>586</v>
      </c>
      <c r="G3595" t="s">
        <v>213</v>
      </c>
      <c r="H3595">
        <v>78415</v>
      </c>
      <c r="I3595" t="s">
        <v>214</v>
      </c>
      <c r="J3595" t="s">
        <v>186</v>
      </c>
      <c r="K3595" t="s">
        <v>200</v>
      </c>
      <c r="L3595" s="90">
        <v>58.36</v>
      </c>
      <c r="M3595">
        <v>5</v>
      </c>
      <c r="N3595">
        <v>0.6</v>
      </c>
      <c r="O3595" s="90">
        <v>24.803000000000001</v>
      </c>
      <c r="P3595"/>
      <c r="Q3595"/>
    </row>
    <row r="3596" spans="1:17" x14ac:dyDescent="0.25">
      <c r="A3596" t="s">
        <v>4446</v>
      </c>
      <c r="B3596" s="66">
        <v>43762</v>
      </c>
      <c r="C3596" t="s">
        <v>334</v>
      </c>
      <c r="D3596" t="s">
        <v>181</v>
      </c>
      <c r="E3596" t="s">
        <v>182</v>
      </c>
      <c r="F3596" t="s">
        <v>295</v>
      </c>
      <c r="G3596" t="s">
        <v>191</v>
      </c>
      <c r="H3596">
        <v>92374</v>
      </c>
      <c r="I3596" t="s">
        <v>192</v>
      </c>
      <c r="J3596" t="s">
        <v>193</v>
      </c>
      <c r="K3596" t="s">
        <v>208</v>
      </c>
      <c r="L3596" s="90">
        <v>19.98</v>
      </c>
      <c r="M3596">
        <v>1</v>
      </c>
      <c r="N3596">
        <v>0</v>
      </c>
      <c r="O3596" s="90">
        <v>9.3905999999999992</v>
      </c>
      <c r="P3596"/>
      <c r="Q3596"/>
    </row>
    <row r="3597" spans="1:17" x14ac:dyDescent="0.25">
      <c r="A3597" t="s">
        <v>4447</v>
      </c>
      <c r="B3597" s="66">
        <v>43762</v>
      </c>
      <c r="C3597" t="s">
        <v>180</v>
      </c>
      <c r="D3597" t="s">
        <v>181</v>
      </c>
      <c r="E3597" t="s">
        <v>182</v>
      </c>
      <c r="F3597" t="s">
        <v>306</v>
      </c>
      <c r="G3597" t="s">
        <v>236</v>
      </c>
      <c r="H3597">
        <v>48227</v>
      </c>
      <c r="I3597" t="s">
        <v>214</v>
      </c>
      <c r="J3597" t="s">
        <v>186</v>
      </c>
      <c r="K3597" t="s">
        <v>188</v>
      </c>
      <c r="L3597" s="90">
        <v>242.94</v>
      </c>
      <c r="M3597">
        <v>3</v>
      </c>
      <c r="N3597">
        <v>0</v>
      </c>
      <c r="O3597" s="90">
        <v>29.152799999999999</v>
      </c>
      <c r="P3597"/>
      <c r="Q3597"/>
    </row>
    <row r="3598" spans="1:17" x14ac:dyDescent="0.25">
      <c r="A3598" t="s">
        <v>4448</v>
      </c>
      <c r="B3598" s="66">
        <v>43762</v>
      </c>
      <c r="C3598" t="s">
        <v>180</v>
      </c>
      <c r="D3598" t="s">
        <v>181</v>
      </c>
      <c r="E3598" t="s">
        <v>182</v>
      </c>
      <c r="F3598" t="s">
        <v>190</v>
      </c>
      <c r="G3598" t="s">
        <v>191</v>
      </c>
      <c r="H3598">
        <v>90045</v>
      </c>
      <c r="I3598" t="s">
        <v>192</v>
      </c>
      <c r="J3598" t="s">
        <v>193</v>
      </c>
      <c r="K3598" t="s">
        <v>194</v>
      </c>
      <c r="L3598" s="90">
        <v>56.7</v>
      </c>
      <c r="M3598">
        <v>9</v>
      </c>
      <c r="N3598">
        <v>0</v>
      </c>
      <c r="O3598" s="90">
        <v>26.082000000000001</v>
      </c>
      <c r="P3598"/>
      <c r="Q3598"/>
    </row>
    <row r="3599" spans="1:17" x14ac:dyDescent="0.25">
      <c r="A3599" t="s">
        <v>4449</v>
      </c>
      <c r="B3599" s="66">
        <v>43762</v>
      </c>
      <c r="C3599" t="s">
        <v>195</v>
      </c>
      <c r="D3599" t="s">
        <v>181</v>
      </c>
      <c r="E3599" t="s">
        <v>182</v>
      </c>
      <c r="F3599" t="s">
        <v>241</v>
      </c>
      <c r="G3599" t="s">
        <v>242</v>
      </c>
      <c r="H3599">
        <v>10011</v>
      </c>
      <c r="I3599" t="s">
        <v>224</v>
      </c>
      <c r="J3599" t="s">
        <v>193</v>
      </c>
      <c r="K3599" t="s">
        <v>204</v>
      </c>
      <c r="L3599" s="90">
        <v>186.14400000000001</v>
      </c>
      <c r="M3599">
        <v>6</v>
      </c>
      <c r="N3599">
        <v>0.2</v>
      </c>
      <c r="O3599" s="90">
        <v>60.4968</v>
      </c>
      <c r="P3599"/>
      <c r="Q3599"/>
    </row>
    <row r="3600" spans="1:17" x14ac:dyDescent="0.25">
      <c r="A3600" t="s">
        <v>4450</v>
      </c>
      <c r="B3600" s="66">
        <v>43762</v>
      </c>
      <c r="C3600" t="s">
        <v>195</v>
      </c>
      <c r="D3600" t="s">
        <v>181</v>
      </c>
      <c r="E3600" t="s">
        <v>182</v>
      </c>
      <c r="F3600" t="s">
        <v>398</v>
      </c>
      <c r="G3600" t="s">
        <v>236</v>
      </c>
      <c r="H3600">
        <v>48183</v>
      </c>
      <c r="I3600" t="s">
        <v>214</v>
      </c>
      <c r="J3600" t="s">
        <v>193</v>
      </c>
      <c r="K3600" t="s">
        <v>201</v>
      </c>
      <c r="L3600" s="90">
        <v>56.98</v>
      </c>
      <c r="M3600">
        <v>7</v>
      </c>
      <c r="N3600">
        <v>0</v>
      </c>
      <c r="O3600" s="90">
        <v>22.792000000000002</v>
      </c>
      <c r="P3600"/>
      <c r="Q3600"/>
    </row>
    <row r="3601" spans="1:17" x14ac:dyDescent="0.25">
      <c r="A3601" t="s">
        <v>4451</v>
      </c>
      <c r="B3601" s="66">
        <v>43762</v>
      </c>
      <c r="C3601" t="s">
        <v>228</v>
      </c>
      <c r="D3601" t="s">
        <v>189</v>
      </c>
      <c r="E3601" t="s">
        <v>182</v>
      </c>
      <c r="F3601" t="s">
        <v>310</v>
      </c>
      <c r="G3601" t="s">
        <v>191</v>
      </c>
      <c r="H3601">
        <v>92037</v>
      </c>
      <c r="I3601" t="s">
        <v>192</v>
      </c>
      <c r="J3601" t="s">
        <v>193</v>
      </c>
      <c r="K3601" t="s">
        <v>199</v>
      </c>
      <c r="L3601" s="90">
        <v>134.80000000000001</v>
      </c>
      <c r="M3601">
        <v>10</v>
      </c>
      <c r="N3601">
        <v>0</v>
      </c>
      <c r="O3601" s="90">
        <v>35.048000000000002</v>
      </c>
      <c r="P3601"/>
      <c r="Q3601"/>
    </row>
    <row r="3602" spans="1:17" x14ac:dyDescent="0.25">
      <c r="A3602" t="s">
        <v>4452</v>
      </c>
      <c r="B3602" s="66">
        <v>43762</v>
      </c>
      <c r="C3602" t="s">
        <v>195</v>
      </c>
      <c r="D3602" t="s">
        <v>189</v>
      </c>
      <c r="E3602" t="s">
        <v>182</v>
      </c>
      <c r="F3602" t="s">
        <v>222</v>
      </c>
      <c r="G3602" t="s">
        <v>223</v>
      </c>
      <c r="H3602">
        <v>19143</v>
      </c>
      <c r="I3602" t="s">
        <v>224</v>
      </c>
      <c r="J3602" t="s">
        <v>193</v>
      </c>
      <c r="K3602" t="s">
        <v>204</v>
      </c>
      <c r="L3602" s="90">
        <v>24.588000000000001</v>
      </c>
      <c r="M3602">
        <v>2</v>
      </c>
      <c r="N3602">
        <v>0.7</v>
      </c>
      <c r="O3602" s="90">
        <v>18.031199999999998</v>
      </c>
      <c r="P3602"/>
      <c r="Q3602"/>
    </row>
    <row r="3603" spans="1:17" x14ac:dyDescent="0.25">
      <c r="A3603" t="s">
        <v>4453</v>
      </c>
      <c r="B3603" s="66">
        <v>43762</v>
      </c>
      <c r="C3603" t="s">
        <v>195</v>
      </c>
      <c r="D3603" t="s">
        <v>181</v>
      </c>
      <c r="E3603" t="s">
        <v>182</v>
      </c>
      <c r="F3603" t="s">
        <v>227</v>
      </c>
      <c r="G3603" t="s">
        <v>213</v>
      </c>
      <c r="H3603">
        <v>77041</v>
      </c>
      <c r="I3603" t="s">
        <v>214</v>
      </c>
      <c r="J3603" t="s">
        <v>193</v>
      </c>
      <c r="K3603" t="s">
        <v>204</v>
      </c>
      <c r="L3603" s="90">
        <v>2.694</v>
      </c>
      <c r="M3603">
        <v>3</v>
      </c>
      <c r="N3603">
        <v>0.8</v>
      </c>
      <c r="O3603" s="90">
        <v>4.7145000000000001</v>
      </c>
      <c r="P3603"/>
      <c r="Q3603"/>
    </row>
    <row r="3604" spans="1:17" x14ac:dyDescent="0.25">
      <c r="A3604" t="s">
        <v>4454</v>
      </c>
      <c r="B3604" s="66">
        <v>43762</v>
      </c>
      <c r="C3604" t="s">
        <v>195</v>
      </c>
      <c r="D3604" t="s">
        <v>181</v>
      </c>
      <c r="E3604" t="s">
        <v>182</v>
      </c>
      <c r="F3604" t="s">
        <v>476</v>
      </c>
      <c r="G3604" t="s">
        <v>191</v>
      </c>
      <c r="H3604">
        <v>91767</v>
      </c>
      <c r="I3604" t="s">
        <v>192</v>
      </c>
      <c r="J3604" t="s">
        <v>202</v>
      </c>
      <c r="K3604" t="s">
        <v>168</v>
      </c>
      <c r="L3604" s="90">
        <v>199.96</v>
      </c>
      <c r="M3604">
        <v>4</v>
      </c>
      <c r="N3604">
        <v>0</v>
      </c>
      <c r="O3604" s="90">
        <v>69.986000000000004</v>
      </c>
      <c r="P3604"/>
      <c r="Q3604"/>
    </row>
    <row r="3605" spans="1:17" x14ac:dyDescent="0.25">
      <c r="A3605" t="s">
        <v>4455</v>
      </c>
      <c r="B3605" s="66">
        <v>43762</v>
      </c>
      <c r="C3605" t="s">
        <v>180</v>
      </c>
      <c r="D3605" t="s">
        <v>211</v>
      </c>
      <c r="E3605" t="s">
        <v>182</v>
      </c>
      <c r="F3605" t="s">
        <v>364</v>
      </c>
      <c r="G3605" t="s">
        <v>191</v>
      </c>
      <c r="H3605">
        <v>92627</v>
      </c>
      <c r="I3605" t="s">
        <v>192</v>
      </c>
      <c r="J3605" t="s">
        <v>202</v>
      </c>
      <c r="K3605" t="s">
        <v>168</v>
      </c>
      <c r="L3605" s="90">
        <v>239.97</v>
      </c>
      <c r="M3605">
        <v>3</v>
      </c>
      <c r="N3605">
        <v>0</v>
      </c>
      <c r="O3605" s="90">
        <v>26.396699999999999</v>
      </c>
      <c r="P3605"/>
      <c r="Q3605"/>
    </row>
    <row r="3606" spans="1:17" x14ac:dyDescent="0.25">
      <c r="A3606" t="s">
        <v>4456</v>
      </c>
      <c r="B3606" s="66">
        <v>43762</v>
      </c>
      <c r="C3606" t="s">
        <v>180</v>
      </c>
      <c r="D3606" t="s">
        <v>189</v>
      </c>
      <c r="E3606" t="s">
        <v>182</v>
      </c>
      <c r="F3606" t="s">
        <v>241</v>
      </c>
      <c r="G3606" t="s">
        <v>242</v>
      </c>
      <c r="H3606">
        <v>10024</v>
      </c>
      <c r="I3606" t="s">
        <v>224</v>
      </c>
      <c r="J3606" t="s">
        <v>186</v>
      </c>
      <c r="K3606" t="s">
        <v>200</v>
      </c>
      <c r="L3606" s="90">
        <v>45.98</v>
      </c>
      <c r="M3606">
        <v>1</v>
      </c>
      <c r="N3606">
        <v>0</v>
      </c>
      <c r="O3606" s="90">
        <v>7.8166000000000002</v>
      </c>
      <c r="P3606"/>
      <c r="Q3606"/>
    </row>
    <row r="3607" spans="1:17" x14ac:dyDescent="0.25">
      <c r="A3607" t="s">
        <v>4457</v>
      </c>
      <c r="B3607" s="66">
        <v>43762</v>
      </c>
      <c r="C3607" t="s">
        <v>195</v>
      </c>
      <c r="D3607" t="s">
        <v>181</v>
      </c>
      <c r="E3607" t="s">
        <v>182</v>
      </c>
      <c r="F3607" t="s">
        <v>396</v>
      </c>
      <c r="G3607" t="s">
        <v>242</v>
      </c>
      <c r="H3607">
        <v>11572</v>
      </c>
      <c r="I3607" t="s">
        <v>224</v>
      </c>
      <c r="J3607" t="s">
        <v>193</v>
      </c>
      <c r="K3607" t="s">
        <v>204</v>
      </c>
      <c r="L3607" s="90">
        <v>14.375999999999999</v>
      </c>
      <c r="M3607">
        <v>3</v>
      </c>
      <c r="N3607">
        <v>0.2</v>
      </c>
      <c r="O3607" s="90">
        <v>4.8518999999999997</v>
      </c>
      <c r="P3607"/>
      <c r="Q3607"/>
    </row>
    <row r="3608" spans="1:17" x14ac:dyDescent="0.25">
      <c r="A3608" t="s">
        <v>4458</v>
      </c>
      <c r="B3608" s="66">
        <v>43763</v>
      </c>
      <c r="C3608" t="s">
        <v>195</v>
      </c>
      <c r="D3608" t="s">
        <v>181</v>
      </c>
      <c r="E3608" t="s">
        <v>182</v>
      </c>
      <c r="F3608" t="s">
        <v>306</v>
      </c>
      <c r="G3608" t="s">
        <v>236</v>
      </c>
      <c r="H3608">
        <v>48227</v>
      </c>
      <c r="I3608" t="s">
        <v>214</v>
      </c>
      <c r="J3608" t="s">
        <v>202</v>
      </c>
      <c r="K3608" t="s">
        <v>203</v>
      </c>
      <c r="L3608" s="90">
        <v>41.9</v>
      </c>
      <c r="M3608">
        <v>2</v>
      </c>
      <c r="N3608">
        <v>0</v>
      </c>
      <c r="O3608" s="90">
        <v>11.731999999999999</v>
      </c>
      <c r="P3608"/>
      <c r="Q3608"/>
    </row>
    <row r="3609" spans="1:17" x14ac:dyDescent="0.25">
      <c r="A3609" t="s">
        <v>4459</v>
      </c>
      <c r="B3609" s="66">
        <v>43763</v>
      </c>
      <c r="C3609" t="s">
        <v>195</v>
      </c>
      <c r="D3609" t="s">
        <v>181</v>
      </c>
      <c r="E3609" t="s">
        <v>182</v>
      </c>
      <c r="F3609" t="s">
        <v>301</v>
      </c>
      <c r="G3609" t="s">
        <v>213</v>
      </c>
      <c r="H3609">
        <v>75220</v>
      </c>
      <c r="I3609" t="s">
        <v>214</v>
      </c>
      <c r="J3609" t="s">
        <v>193</v>
      </c>
      <c r="K3609" t="s">
        <v>276</v>
      </c>
      <c r="L3609" s="90">
        <v>11.183999999999999</v>
      </c>
      <c r="M3609">
        <v>1</v>
      </c>
      <c r="N3609">
        <v>0.2</v>
      </c>
      <c r="O3609" s="90">
        <v>0.83879999999999999</v>
      </c>
      <c r="P3609"/>
      <c r="Q3609"/>
    </row>
    <row r="3610" spans="1:17" x14ac:dyDescent="0.25">
      <c r="A3610" t="s">
        <v>4460</v>
      </c>
      <c r="B3610" s="66">
        <v>43763</v>
      </c>
      <c r="C3610" t="s">
        <v>195</v>
      </c>
      <c r="D3610" t="s">
        <v>189</v>
      </c>
      <c r="E3610" t="s">
        <v>182</v>
      </c>
      <c r="F3610" t="s">
        <v>301</v>
      </c>
      <c r="G3610" t="s">
        <v>213</v>
      </c>
      <c r="H3610">
        <v>75217</v>
      </c>
      <c r="I3610" t="s">
        <v>214</v>
      </c>
      <c r="J3610" t="s">
        <v>186</v>
      </c>
      <c r="K3610" t="s">
        <v>188</v>
      </c>
      <c r="L3610" s="90">
        <v>657.93</v>
      </c>
      <c r="M3610">
        <v>5</v>
      </c>
      <c r="N3610">
        <v>0.3</v>
      </c>
      <c r="O3610" s="90">
        <v>93.99</v>
      </c>
      <c r="P3610"/>
      <c r="Q3610"/>
    </row>
    <row r="3611" spans="1:17" x14ac:dyDescent="0.25">
      <c r="A3611" t="s">
        <v>4461</v>
      </c>
      <c r="B3611" s="66">
        <v>43763</v>
      </c>
      <c r="C3611" t="s">
        <v>228</v>
      </c>
      <c r="D3611" t="s">
        <v>189</v>
      </c>
      <c r="E3611" t="s">
        <v>182</v>
      </c>
      <c r="F3611" t="s">
        <v>730</v>
      </c>
      <c r="G3611" t="s">
        <v>231</v>
      </c>
      <c r="H3611">
        <v>60067</v>
      </c>
      <c r="I3611" t="s">
        <v>214</v>
      </c>
      <c r="J3611" t="s">
        <v>202</v>
      </c>
      <c r="K3611" t="s">
        <v>168</v>
      </c>
      <c r="L3611" s="90">
        <v>116.312</v>
      </c>
      <c r="M3611">
        <v>7</v>
      </c>
      <c r="N3611">
        <v>0.2</v>
      </c>
      <c r="O3611" s="90">
        <v>23.2624</v>
      </c>
      <c r="P3611"/>
      <c r="Q3611"/>
    </row>
    <row r="3612" spans="1:17" x14ac:dyDescent="0.25">
      <c r="A3612" t="s">
        <v>4462</v>
      </c>
      <c r="B3612" s="66">
        <v>43763</v>
      </c>
      <c r="C3612" t="s">
        <v>195</v>
      </c>
      <c r="D3612" t="s">
        <v>181</v>
      </c>
      <c r="E3612" t="s">
        <v>182</v>
      </c>
      <c r="F3612" t="s">
        <v>399</v>
      </c>
      <c r="G3612" t="s">
        <v>234</v>
      </c>
      <c r="H3612">
        <v>55016</v>
      </c>
      <c r="I3612" t="s">
        <v>214</v>
      </c>
      <c r="J3612" t="s">
        <v>193</v>
      </c>
      <c r="K3612" t="s">
        <v>199</v>
      </c>
      <c r="L3612" s="90">
        <v>24.56</v>
      </c>
      <c r="M3612">
        <v>2</v>
      </c>
      <c r="N3612">
        <v>0</v>
      </c>
      <c r="O3612" s="90">
        <v>6.8768000000000002</v>
      </c>
      <c r="P3612"/>
      <c r="Q3612"/>
    </row>
    <row r="3613" spans="1:17" x14ac:dyDescent="0.25">
      <c r="A3613" t="s">
        <v>4463</v>
      </c>
      <c r="B3613" s="66">
        <v>43764</v>
      </c>
      <c r="C3613" t="s">
        <v>195</v>
      </c>
      <c r="D3613" t="s">
        <v>211</v>
      </c>
      <c r="E3613" t="s">
        <v>182</v>
      </c>
      <c r="F3613" t="s">
        <v>275</v>
      </c>
      <c r="G3613" t="s">
        <v>234</v>
      </c>
      <c r="H3613">
        <v>55113</v>
      </c>
      <c r="I3613" t="s">
        <v>214</v>
      </c>
      <c r="J3613" t="s">
        <v>193</v>
      </c>
      <c r="K3613" t="s">
        <v>205</v>
      </c>
      <c r="L3613" s="90">
        <v>715.64</v>
      </c>
      <c r="M3613">
        <v>2</v>
      </c>
      <c r="N3613">
        <v>0</v>
      </c>
      <c r="O3613" s="90">
        <v>178.91</v>
      </c>
      <c r="P3613"/>
      <c r="Q3613"/>
    </row>
    <row r="3614" spans="1:17" x14ac:dyDescent="0.25">
      <c r="A3614" t="s">
        <v>4464</v>
      </c>
      <c r="B3614" s="66">
        <v>43764</v>
      </c>
      <c r="C3614" t="s">
        <v>195</v>
      </c>
      <c r="D3614" t="s">
        <v>189</v>
      </c>
      <c r="E3614" t="s">
        <v>182</v>
      </c>
      <c r="F3614" t="s">
        <v>222</v>
      </c>
      <c r="G3614" t="s">
        <v>223</v>
      </c>
      <c r="H3614">
        <v>19134</v>
      </c>
      <c r="I3614" t="s">
        <v>224</v>
      </c>
      <c r="J3614" t="s">
        <v>193</v>
      </c>
      <c r="K3614" t="s">
        <v>226</v>
      </c>
      <c r="L3614" s="90">
        <v>31.68</v>
      </c>
      <c r="M3614">
        <v>4</v>
      </c>
      <c r="N3614">
        <v>0.2</v>
      </c>
      <c r="O3614" s="90">
        <v>11.087999999999999</v>
      </c>
      <c r="P3614"/>
      <c r="Q3614"/>
    </row>
    <row r="3615" spans="1:17" x14ac:dyDescent="0.25">
      <c r="A3615" t="s">
        <v>4465</v>
      </c>
      <c r="B3615" s="66">
        <v>43764</v>
      </c>
      <c r="C3615" t="s">
        <v>334</v>
      </c>
      <c r="D3615" t="s">
        <v>181</v>
      </c>
      <c r="E3615" t="s">
        <v>182</v>
      </c>
      <c r="F3615" t="s">
        <v>212</v>
      </c>
      <c r="G3615" t="s">
        <v>213</v>
      </c>
      <c r="H3615">
        <v>76106</v>
      </c>
      <c r="I3615" t="s">
        <v>214</v>
      </c>
      <c r="J3615" t="s">
        <v>193</v>
      </c>
      <c r="K3615" t="s">
        <v>208</v>
      </c>
      <c r="L3615" s="90">
        <v>14.352</v>
      </c>
      <c r="M3615">
        <v>3</v>
      </c>
      <c r="N3615">
        <v>0.2</v>
      </c>
      <c r="O3615" s="90">
        <v>5.2026000000000003</v>
      </c>
      <c r="P3615"/>
      <c r="Q3615"/>
    </row>
    <row r="3616" spans="1:17" x14ac:dyDescent="0.25">
      <c r="A3616" t="s">
        <v>4466</v>
      </c>
      <c r="B3616" s="66">
        <v>43764</v>
      </c>
      <c r="C3616" t="s">
        <v>195</v>
      </c>
      <c r="D3616" t="s">
        <v>211</v>
      </c>
      <c r="E3616" t="s">
        <v>182</v>
      </c>
      <c r="F3616" t="s">
        <v>227</v>
      </c>
      <c r="G3616" t="s">
        <v>213</v>
      </c>
      <c r="H3616">
        <v>77041</v>
      </c>
      <c r="I3616" t="s">
        <v>214</v>
      </c>
      <c r="J3616" t="s">
        <v>186</v>
      </c>
      <c r="K3616" t="s">
        <v>187</v>
      </c>
      <c r="L3616" s="90">
        <v>300.53280000000001</v>
      </c>
      <c r="M3616">
        <v>2</v>
      </c>
      <c r="N3616">
        <v>0.32</v>
      </c>
      <c r="O3616" s="90">
        <v>97.231200000000001</v>
      </c>
      <c r="P3616"/>
      <c r="Q3616"/>
    </row>
    <row r="3617" spans="1:17" x14ac:dyDescent="0.25">
      <c r="A3617" t="s">
        <v>4467</v>
      </c>
      <c r="B3617" s="66">
        <v>43764</v>
      </c>
      <c r="C3617" t="s">
        <v>195</v>
      </c>
      <c r="D3617" t="s">
        <v>189</v>
      </c>
      <c r="E3617" t="s">
        <v>182</v>
      </c>
      <c r="F3617" t="s">
        <v>190</v>
      </c>
      <c r="G3617" t="s">
        <v>191</v>
      </c>
      <c r="H3617">
        <v>90045</v>
      </c>
      <c r="I3617" t="s">
        <v>192</v>
      </c>
      <c r="J3617" t="s">
        <v>186</v>
      </c>
      <c r="K3617" t="s">
        <v>188</v>
      </c>
      <c r="L3617" s="90">
        <v>292.27199999999999</v>
      </c>
      <c r="M3617">
        <v>6</v>
      </c>
      <c r="N3617">
        <v>0.2</v>
      </c>
      <c r="O3617" s="90">
        <v>18.266999999999999</v>
      </c>
      <c r="P3617"/>
      <c r="Q3617"/>
    </row>
    <row r="3618" spans="1:17" x14ac:dyDescent="0.25">
      <c r="A3618" t="s">
        <v>4468</v>
      </c>
      <c r="B3618" s="66">
        <v>43764</v>
      </c>
      <c r="C3618" t="s">
        <v>195</v>
      </c>
      <c r="D3618" t="s">
        <v>181</v>
      </c>
      <c r="E3618" t="s">
        <v>182</v>
      </c>
      <c r="F3618" t="s">
        <v>190</v>
      </c>
      <c r="G3618" t="s">
        <v>191</v>
      </c>
      <c r="H3618">
        <v>90045</v>
      </c>
      <c r="I3618" t="s">
        <v>192</v>
      </c>
      <c r="J3618" t="s">
        <v>193</v>
      </c>
      <c r="K3618" t="s">
        <v>243</v>
      </c>
      <c r="L3618" s="90">
        <v>10.65</v>
      </c>
      <c r="M3618">
        <v>3</v>
      </c>
      <c r="N3618">
        <v>0</v>
      </c>
      <c r="O3618" s="90">
        <v>5.0054999999999996</v>
      </c>
      <c r="P3618"/>
      <c r="Q3618"/>
    </row>
    <row r="3619" spans="1:17" x14ac:dyDescent="0.25">
      <c r="A3619" t="s">
        <v>4469</v>
      </c>
      <c r="B3619" s="66">
        <v>43764</v>
      </c>
      <c r="C3619" t="s">
        <v>195</v>
      </c>
      <c r="D3619" t="s">
        <v>181</v>
      </c>
      <c r="E3619" t="s">
        <v>182</v>
      </c>
      <c r="F3619" t="s">
        <v>219</v>
      </c>
      <c r="G3619" t="s">
        <v>191</v>
      </c>
      <c r="H3619">
        <v>94122</v>
      </c>
      <c r="I3619" t="s">
        <v>192</v>
      </c>
      <c r="J3619" t="s">
        <v>186</v>
      </c>
      <c r="K3619" t="s">
        <v>188</v>
      </c>
      <c r="L3619" s="90">
        <v>230.28</v>
      </c>
      <c r="M3619">
        <v>3</v>
      </c>
      <c r="N3619">
        <v>0.2</v>
      </c>
      <c r="O3619" s="90">
        <v>23.027999999999999</v>
      </c>
      <c r="P3619"/>
      <c r="Q3619"/>
    </row>
    <row r="3620" spans="1:17" x14ac:dyDescent="0.25">
      <c r="A3620" t="s">
        <v>4470</v>
      </c>
      <c r="B3620" s="66">
        <v>43764</v>
      </c>
      <c r="C3620" t="s">
        <v>195</v>
      </c>
      <c r="D3620" t="s">
        <v>181</v>
      </c>
      <c r="E3620" t="s">
        <v>182</v>
      </c>
      <c r="F3620" t="s">
        <v>222</v>
      </c>
      <c r="G3620" t="s">
        <v>223</v>
      </c>
      <c r="H3620">
        <v>19120</v>
      </c>
      <c r="I3620" t="s">
        <v>224</v>
      </c>
      <c r="J3620" t="s">
        <v>186</v>
      </c>
      <c r="K3620" t="s">
        <v>188</v>
      </c>
      <c r="L3620" s="90">
        <v>172.18600000000001</v>
      </c>
      <c r="M3620">
        <v>2</v>
      </c>
      <c r="N3620">
        <v>0.3</v>
      </c>
      <c r="O3620" s="90">
        <v>46.736199999999997</v>
      </c>
      <c r="P3620"/>
      <c r="Q3620"/>
    </row>
    <row r="3621" spans="1:17" x14ac:dyDescent="0.25">
      <c r="A3621" t="s">
        <v>4471</v>
      </c>
      <c r="B3621" s="66">
        <v>43765</v>
      </c>
      <c r="C3621" t="s">
        <v>195</v>
      </c>
      <c r="D3621" t="s">
        <v>181</v>
      </c>
      <c r="E3621" t="s">
        <v>182</v>
      </c>
      <c r="F3621" t="s">
        <v>494</v>
      </c>
      <c r="G3621" t="s">
        <v>213</v>
      </c>
      <c r="H3621">
        <v>75023</v>
      </c>
      <c r="I3621" t="s">
        <v>214</v>
      </c>
      <c r="J3621" t="s">
        <v>202</v>
      </c>
      <c r="K3621" t="s">
        <v>203</v>
      </c>
      <c r="L3621" s="90">
        <v>95.992000000000004</v>
      </c>
      <c r="M3621">
        <v>1</v>
      </c>
      <c r="N3621">
        <v>0.2</v>
      </c>
      <c r="O3621" s="90">
        <v>9.5991999999999997</v>
      </c>
      <c r="P3621"/>
      <c r="Q3621"/>
    </row>
    <row r="3622" spans="1:17" x14ac:dyDescent="0.25">
      <c r="A3622" t="s">
        <v>4472</v>
      </c>
      <c r="B3622" s="66">
        <v>43765</v>
      </c>
      <c r="C3622" t="s">
        <v>195</v>
      </c>
      <c r="D3622" t="s">
        <v>211</v>
      </c>
      <c r="E3622" t="s">
        <v>182</v>
      </c>
      <c r="F3622" t="s">
        <v>281</v>
      </c>
      <c r="G3622" t="s">
        <v>332</v>
      </c>
      <c r="H3622">
        <v>2038</v>
      </c>
      <c r="I3622" t="s">
        <v>224</v>
      </c>
      <c r="J3622" t="s">
        <v>186</v>
      </c>
      <c r="K3622" t="s">
        <v>188</v>
      </c>
      <c r="L3622" s="90">
        <v>60.74</v>
      </c>
      <c r="M3622">
        <v>1</v>
      </c>
      <c r="N3622">
        <v>0</v>
      </c>
      <c r="O3622" s="90">
        <v>15.185</v>
      </c>
      <c r="P3622"/>
      <c r="Q3622"/>
    </row>
    <row r="3623" spans="1:17" x14ac:dyDescent="0.25">
      <c r="A3623" t="s">
        <v>4473</v>
      </c>
      <c r="B3623" s="66">
        <v>43765</v>
      </c>
      <c r="C3623" t="s">
        <v>195</v>
      </c>
      <c r="D3623" t="s">
        <v>189</v>
      </c>
      <c r="E3623" t="s">
        <v>182</v>
      </c>
      <c r="F3623" t="s">
        <v>271</v>
      </c>
      <c r="G3623" t="s">
        <v>252</v>
      </c>
      <c r="H3623">
        <v>37620</v>
      </c>
      <c r="I3623" t="s">
        <v>185</v>
      </c>
      <c r="J3623" t="s">
        <v>193</v>
      </c>
      <c r="K3623" t="s">
        <v>204</v>
      </c>
      <c r="L3623" s="90">
        <v>157.79400000000001</v>
      </c>
      <c r="M3623">
        <v>1</v>
      </c>
      <c r="N3623">
        <v>0.7</v>
      </c>
      <c r="O3623" s="90">
        <v>115.71559999999999</v>
      </c>
      <c r="P3623"/>
      <c r="Q3623"/>
    </row>
    <row r="3624" spans="1:17" x14ac:dyDescent="0.25">
      <c r="A3624" t="s">
        <v>4474</v>
      </c>
      <c r="B3624" s="66">
        <v>43765</v>
      </c>
      <c r="C3624" t="s">
        <v>195</v>
      </c>
      <c r="D3624" t="s">
        <v>181</v>
      </c>
      <c r="E3624" t="s">
        <v>182</v>
      </c>
      <c r="F3624" t="s">
        <v>494</v>
      </c>
      <c r="G3624" t="s">
        <v>213</v>
      </c>
      <c r="H3624">
        <v>75023</v>
      </c>
      <c r="I3624" t="s">
        <v>214</v>
      </c>
      <c r="J3624" t="s">
        <v>202</v>
      </c>
      <c r="K3624" t="s">
        <v>203</v>
      </c>
      <c r="L3624" s="90">
        <v>201.584</v>
      </c>
      <c r="M3624">
        <v>2</v>
      </c>
      <c r="N3624">
        <v>0.2</v>
      </c>
      <c r="O3624" s="90">
        <v>20.1584</v>
      </c>
      <c r="P3624"/>
      <c r="Q3624"/>
    </row>
    <row r="3625" spans="1:17" x14ac:dyDescent="0.25">
      <c r="A3625" t="s">
        <v>4475</v>
      </c>
      <c r="B3625" s="66">
        <v>43766</v>
      </c>
      <c r="C3625" t="s">
        <v>334</v>
      </c>
      <c r="D3625" t="s">
        <v>181</v>
      </c>
      <c r="E3625" t="s">
        <v>182</v>
      </c>
      <c r="F3625" t="s">
        <v>269</v>
      </c>
      <c r="G3625" t="s">
        <v>270</v>
      </c>
      <c r="H3625">
        <v>43229</v>
      </c>
      <c r="I3625" t="s">
        <v>224</v>
      </c>
      <c r="J3625" t="s">
        <v>202</v>
      </c>
      <c r="K3625" t="s">
        <v>168</v>
      </c>
      <c r="L3625" s="90">
        <v>142.488</v>
      </c>
      <c r="M3625">
        <v>3</v>
      </c>
      <c r="N3625">
        <v>0.2</v>
      </c>
      <c r="O3625" s="90">
        <v>3.5621999999999998</v>
      </c>
      <c r="P3625"/>
      <c r="Q3625"/>
    </row>
    <row r="3626" spans="1:17" x14ac:dyDescent="0.25">
      <c r="A3626" t="s">
        <v>4476</v>
      </c>
      <c r="B3626" s="66">
        <v>43766</v>
      </c>
      <c r="C3626" t="s">
        <v>334</v>
      </c>
      <c r="D3626" t="s">
        <v>211</v>
      </c>
      <c r="E3626" t="s">
        <v>182</v>
      </c>
      <c r="F3626" t="s">
        <v>190</v>
      </c>
      <c r="G3626" t="s">
        <v>191</v>
      </c>
      <c r="H3626">
        <v>90032</v>
      </c>
      <c r="I3626" t="s">
        <v>192</v>
      </c>
      <c r="J3626" t="s">
        <v>193</v>
      </c>
      <c r="K3626" t="s">
        <v>199</v>
      </c>
      <c r="L3626" s="90">
        <v>481.32</v>
      </c>
      <c r="M3626">
        <v>4</v>
      </c>
      <c r="N3626">
        <v>0</v>
      </c>
      <c r="O3626" s="90">
        <v>125.14319999999999</v>
      </c>
      <c r="P3626"/>
      <c r="Q3626"/>
    </row>
    <row r="3627" spans="1:17" x14ac:dyDescent="0.25">
      <c r="A3627" t="s">
        <v>4477</v>
      </c>
      <c r="B3627" s="66">
        <v>43766</v>
      </c>
      <c r="C3627" t="s">
        <v>195</v>
      </c>
      <c r="D3627" t="s">
        <v>189</v>
      </c>
      <c r="E3627" t="s">
        <v>182</v>
      </c>
      <c r="F3627" t="s">
        <v>258</v>
      </c>
      <c r="G3627" t="s">
        <v>234</v>
      </c>
      <c r="H3627">
        <v>55901</v>
      </c>
      <c r="I3627" t="s">
        <v>214</v>
      </c>
      <c r="J3627" t="s">
        <v>193</v>
      </c>
      <c r="K3627" t="s">
        <v>208</v>
      </c>
      <c r="L3627" s="90">
        <v>36.840000000000003</v>
      </c>
      <c r="M3627">
        <v>3</v>
      </c>
      <c r="N3627">
        <v>0</v>
      </c>
      <c r="O3627" s="90">
        <v>17.314800000000002</v>
      </c>
      <c r="P3627"/>
      <c r="Q3627"/>
    </row>
    <row r="3628" spans="1:17" x14ac:dyDescent="0.25">
      <c r="A3628" t="s">
        <v>4478</v>
      </c>
      <c r="B3628" s="66">
        <v>43766</v>
      </c>
      <c r="C3628" t="s">
        <v>195</v>
      </c>
      <c r="D3628" t="s">
        <v>181</v>
      </c>
      <c r="E3628" t="s">
        <v>182</v>
      </c>
      <c r="F3628" t="s">
        <v>209</v>
      </c>
      <c r="G3628" t="s">
        <v>210</v>
      </c>
      <c r="H3628">
        <v>98103</v>
      </c>
      <c r="I3628" t="s">
        <v>192</v>
      </c>
      <c r="J3628" t="s">
        <v>202</v>
      </c>
      <c r="K3628" t="s">
        <v>203</v>
      </c>
      <c r="L3628" s="90">
        <v>88.775999999999996</v>
      </c>
      <c r="M3628">
        <v>3</v>
      </c>
      <c r="N3628">
        <v>0.2</v>
      </c>
      <c r="O3628" s="90">
        <v>7.7679</v>
      </c>
      <c r="P3628"/>
      <c r="Q3628"/>
    </row>
    <row r="3629" spans="1:17" x14ac:dyDescent="0.25">
      <c r="A3629" t="s">
        <v>4479</v>
      </c>
      <c r="B3629" s="66">
        <v>43766</v>
      </c>
      <c r="C3629" t="s">
        <v>195</v>
      </c>
      <c r="D3629" t="s">
        <v>211</v>
      </c>
      <c r="E3629" t="s">
        <v>182</v>
      </c>
      <c r="F3629" t="s">
        <v>661</v>
      </c>
      <c r="G3629" t="s">
        <v>191</v>
      </c>
      <c r="H3629">
        <v>91776</v>
      </c>
      <c r="I3629" t="s">
        <v>192</v>
      </c>
      <c r="J3629" t="s">
        <v>186</v>
      </c>
      <c r="K3629" t="s">
        <v>200</v>
      </c>
      <c r="L3629" s="90">
        <v>303.25</v>
      </c>
      <c r="M3629">
        <v>5</v>
      </c>
      <c r="N3629">
        <v>0</v>
      </c>
      <c r="O3629" s="90">
        <v>63.682499999999997</v>
      </c>
      <c r="P3629"/>
      <c r="Q3629"/>
    </row>
    <row r="3630" spans="1:17" x14ac:dyDescent="0.25">
      <c r="A3630" t="s">
        <v>4480</v>
      </c>
      <c r="B3630" s="66">
        <v>43766</v>
      </c>
      <c r="C3630" t="s">
        <v>195</v>
      </c>
      <c r="D3630" t="s">
        <v>181</v>
      </c>
      <c r="E3630" t="s">
        <v>182</v>
      </c>
      <c r="F3630" t="s">
        <v>241</v>
      </c>
      <c r="G3630" t="s">
        <v>242</v>
      </c>
      <c r="H3630">
        <v>10035</v>
      </c>
      <c r="I3630" t="s">
        <v>224</v>
      </c>
      <c r="J3630" t="s">
        <v>193</v>
      </c>
      <c r="K3630" t="s">
        <v>204</v>
      </c>
      <c r="L3630" s="90">
        <v>8.64</v>
      </c>
      <c r="M3630">
        <v>2</v>
      </c>
      <c r="N3630">
        <v>0.2</v>
      </c>
      <c r="O3630" s="90">
        <v>3.024</v>
      </c>
      <c r="P3630"/>
      <c r="Q3630"/>
    </row>
    <row r="3631" spans="1:17" x14ac:dyDescent="0.25">
      <c r="A3631" t="s">
        <v>4481</v>
      </c>
      <c r="B3631" s="66">
        <v>43766</v>
      </c>
      <c r="C3631" t="s">
        <v>180</v>
      </c>
      <c r="D3631" t="s">
        <v>189</v>
      </c>
      <c r="E3631" t="s">
        <v>182</v>
      </c>
      <c r="F3631" t="s">
        <v>341</v>
      </c>
      <c r="G3631" t="s">
        <v>231</v>
      </c>
      <c r="H3631">
        <v>61604</v>
      </c>
      <c r="I3631" t="s">
        <v>214</v>
      </c>
      <c r="J3631" t="s">
        <v>193</v>
      </c>
      <c r="K3631" t="s">
        <v>204</v>
      </c>
      <c r="L3631" s="90">
        <v>12.462</v>
      </c>
      <c r="M3631">
        <v>3</v>
      </c>
      <c r="N3631">
        <v>0.8</v>
      </c>
      <c r="O3631" s="90">
        <v>20.5623</v>
      </c>
      <c r="P3631"/>
      <c r="Q3631"/>
    </row>
    <row r="3632" spans="1:17" x14ac:dyDescent="0.25">
      <c r="A3632" t="s">
        <v>4482</v>
      </c>
      <c r="B3632" s="66">
        <v>43766</v>
      </c>
      <c r="C3632" t="s">
        <v>228</v>
      </c>
      <c r="D3632" t="s">
        <v>189</v>
      </c>
      <c r="E3632" t="s">
        <v>182</v>
      </c>
      <c r="F3632" t="s">
        <v>281</v>
      </c>
      <c r="G3632" t="s">
        <v>332</v>
      </c>
      <c r="H3632">
        <v>2038</v>
      </c>
      <c r="I3632" t="s">
        <v>224</v>
      </c>
      <c r="J3632" t="s">
        <v>186</v>
      </c>
      <c r="K3632" t="s">
        <v>187</v>
      </c>
      <c r="L3632" s="90">
        <v>81.94</v>
      </c>
      <c r="M3632">
        <v>1</v>
      </c>
      <c r="N3632">
        <v>0</v>
      </c>
      <c r="O3632" s="90">
        <v>20.484999999999999</v>
      </c>
      <c r="P3632"/>
      <c r="Q3632"/>
    </row>
    <row r="3633" spans="1:17" x14ac:dyDescent="0.25">
      <c r="A3633" t="s">
        <v>4483</v>
      </c>
      <c r="B3633" s="66">
        <v>43767</v>
      </c>
      <c r="C3633" t="s">
        <v>228</v>
      </c>
      <c r="D3633" t="s">
        <v>211</v>
      </c>
      <c r="E3633" t="s">
        <v>182</v>
      </c>
      <c r="F3633" t="s">
        <v>245</v>
      </c>
      <c r="G3633" t="s">
        <v>231</v>
      </c>
      <c r="H3633">
        <v>60623</v>
      </c>
      <c r="I3633" t="s">
        <v>214</v>
      </c>
      <c r="J3633" t="s">
        <v>193</v>
      </c>
      <c r="K3633" t="s">
        <v>199</v>
      </c>
      <c r="L3633" s="90">
        <v>230.376</v>
      </c>
      <c r="M3633">
        <v>3</v>
      </c>
      <c r="N3633">
        <v>0.2</v>
      </c>
      <c r="O3633" s="90">
        <v>48.954900000000002</v>
      </c>
      <c r="P3633"/>
      <c r="Q3633"/>
    </row>
    <row r="3634" spans="1:17" x14ac:dyDescent="0.25">
      <c r="A3634" t="s">
        <v>4484</v>
      </c>
      <c r="B3634" s="66">
        <v>43767</v>
      </c>
      <c r="C3634" t="s">
        <v>195</v>
      </c>
      <c r="D3634" t="s">
        <v>181</v>
      </c>
      <c r="E3634" t="s">
        <v>182</v>
      </c>
      <c r="F3634" t="s">
        <v>241</v>
      </c>
      <c r="G3634" t="s">
        <v>242</v>
      </c>
      <c r="H3634">
        <v>10011</v>
      </c>
      <c r="I3634" t="s">
        <v>224</v>
      </c>
      <c r="J3634" t="s">
        <v>186</v>
      </c>
      <c r="K3634" t="s">
        <v>188</v>
      </c>
      <c r="L3634" s="90">
        <v>427.64400000000001</v>
      </c>
      <c r="M3634">
        <v>14</v>
      </c>
      <c r="N3634">
        <v>0.1</v>
      </c>
      <c r="O3634" s="90">
        <v>80.777199999999993</v>
      </c>
      <c r="P3634"/>
      <c r="Q3634"/>
    </row>
    <row r="3635" spans="1:17" x14ac:dyDescent="0.25">
      <c r="A3635" t="s">
        <v>4485</v>
      </c>
      <c r="B3635" s="66">
        <v>43767</v>
      </c>
      <c r="C3635" t="s">
        <v>195</v>
      </c>
      <c r="D3635" t="s">
        <v>181</v>
      </c>
      <c r="E3635" t="s">
        <v>182</v>
      </c>
      <c r="F3635" t="s">
        <v>241</v>
      </c>
      <c r="G3635" t="s">
        <v>242</v>
      </c>
      <c r="H3635">
        <v>10035</v>
      </c>
      <c r="I3635" t="s">
        <v>224</v>
      </c>
      <c r="J3635" t="s">
        <v>186</v>
      </c>
      <c r="K3635" t="s">
        <v>188</v>
      </c>
      <c r="L3635" s="90">
        <v>599.29200000000003</v>
      </c>
      <c r="M3635">
        <v>6</v>
      </c>
      <c r="N3635">
        <v>0.1</v>
      </c>
      <c r="O3635" s="90">
        <v>93.223200000000006</v>
      </c>
      <c r="P3635"/>
      <c r="Q3635"/>
    </row>
    <row r="3636" spans="1:17" x14ac:dyDescent="0.25">
      <c r="A3636" t="s">
        <v>4486</v>
      </c>
      <c r="B3636" s="66">
        <v>43768</v>
      </c>
      <c r="C3636" t="s">
        <v>180</v>
      </c>
      <c r="D3636" t="s">
        <v>211</v>
      </c>
      <c r="E3636" t="s">
        <v>182</v>
      </c>
      <c r="F3636" t="s">
        <v>245</v>
      </c>
      <c r="G3636" t="s">
        <v>231</v>
      </c>
      <c r="H3636">
        <v>60653</v>
      </c>
      <c r="I3636" t="s">
        <v>214</v>
      </c>
      <c r="J3636" t="s">
        <v>193</v>
      </c>
      <c r="K3636" t="s">
        <v>194</v>
      </c>
      <c r="L3636" s="90">
        <v>24.423999999999999</v>
      </c>
      <c r="M3636">
        <v>1</v>
      </c>
      <c r="N3636">
        <v>0.2</v>
      </c>
      <c r="O3636" s="90">
        <v>7.9378000000000002</v>
      </c>
      <c r="P3636"/>
      <c r="Q3636"/>
    </row>
    <row r="3637" spans="1:17" x14ac:dyDescent="0.25">
      <c r="A3637" t="s">
        <v>4487</v>
      </c>
      <c r="B3637" s="66">
        <v>43768</v>
      </c>
      <c r="C3637" t="s">
        <v>195</v>
      </c>
      <c r="D3637" t="s">
        <v>181</v>
      </c>
      <c r="E3637" t="s">
        <v>182</v>
      </c>
      <c r="F3637" t="s">
        <v>227</v>
      </c>
      <c r="G3637" t="s">
        <v>213</v>
      </c>
      <c r="H3637">
        <v>77070</v>
      </c>
      <c r="I3637" t="s">
        <v>214</v>
      </c>
      <c r="J3637" t="s">
        <v>193</v>
      </c>
      <c r="K3637" t="s">
        <v>205</v>
      </c>
      <c r="L3637" s="90">
        <v>12.992000000000001</v>
      </c>
      <c r="M3637">
        <v>2</v>
      </c>
      <c r="N3637">
        <v>0.8</v>
      </c>
      <c r="O3637" s="90">
        <v>32.479999999999997</v>
      </c>
      <c r="P3637"/>
      <c r="Q3637"/>
    </row>
    <row r="3638" spans="1:17" x14ac:dyDescent="0.25">
      <c r="A3638" t="s">
        <v>4488</v>
      </c>
      <c r="B3638" s="66">
        <v>43768</v>
      </c>
      <c r="C3638" t="s">
        <v>180</v>
      </c>
      <c r="D3638" t="s">
        <v>181</v>
      </c>
      <c r="E3638" t="s">
        <v>182</v>
      </c>
      <c r="F3638" t="s">
        <v>418</v>
      </c>
      <c r="G3638" t="s">
        <v>270</v>
      </c>
      <c r="H3638">
        <v>43615</v>
      </c>
      <c r="I3638" t="s">
        <v>224</v>
      </c>
      <c r="J3638" t="s">
        <v>193</v>
      </c>
      <c r="K3638" t="s">
        <v>276</v>
      </c>
      <c r="L3638" s="90">
        <v>14.72</v>
      </c>
      <c r="M3638">
        <v>5</v>
      </c>
      <c r="N3638">
        <v>0.2</v>
      </c>
      <c r="O3638" s="90">
        <v>3.3119999999999998</v>
      </c>
      <c r="P3638"/>
      <c r="Q3638"/>
    </row>
    <row r="3639" spans="1:17" x14ac:dyDescent="0.25">
      <c r="A3639" t="s">
        <v>4489</v>
      </c>
      <c r="B3639" s="66">
        <v>43768</v>
      </c>
      <c r="C3639" t="s">
        <v>195</v>
      </c>
      <c r="D3639" t="s">
        <v>181</v>
      </c>
      <c r="E3639" t="s">
        <v>182</v>
      </c>
      <c r="F3639" t="s">
        <v>335</v>
      </c>
      <c r="G3639" t="s">
        <v>293</v>
      </c>
      <c r="H3639">
        <v>6040</v>
      </c>
      <c r="I3639" t="s">
        <v>224</v>
      </c>
      <c r="J3639" t="s">
        <v>193</v>
      </c>
      <c r="K3639" t="s">
        <v>199</v>
      </c>
      <c r="L3639" s="90">
        <v>16.239999999999998</v>
      </c>
      <c r="M3639">
        <v>1</v>
      </c>
      <c r="N3639">
        <v>0</v>
      </c>
      <c r="O3639" s="90">
        <v>2.4359999999999999</v>
      </c>
      <c r="P3639"/>
      <c r="Q3639"/>
    </row>
    <row r="3640" spans="1:17" x14ac:dyDescent="0.25">
      <c r="A3640" t="s">
        <v>4490</v>
      </c>
      <c r="B3640" s="66">
        <v>43768</v>
      </c>
      <c r="C3640" t="s">
        <v>195</v>
      </c>
      <c r="D3640" t="s">
        <v>181</v>
      </c>
      <c r="E3640" t="s">
        <v>182</v>
      </c>
      <c r="F3640" t="s">
        <v>269</v>
      </c>
      <c r="G3640" t="s">
        <v>270</v>
      </c>
      <c r="H3640">
        <v>43229</v>
      </c>
      <c r="I3640" t="s">
        <v>224</v>
      </c>
      <c r="J3640" t="s">
        <v>186</v>
      </c>
      <c r="K3640" t="s">
        <v>188</v>
      </c>
      <c r="L3640" s="90">
        <v>155.37200000000001</v>
      </c>
      <c r="M3640">
        <v>2</v>
      </c>
      <c r="N3640">
        <v>0.3</v>
      </c>
      <c r="O3640" s="90">
        <v>13.317600000000001</v>
      </c>
      <c r="P3640"/>
      <c r="Q3640"/>
    </row>
    <row r="3641" spans="1:17" x14ac:dyDescent="0.25">
      <c r="A3641" t="s">
        <v>4491</v>
      </c>
      <c r="B3641" s="66">
        <v>43768</v>
      </c>
      <c r="C3641" t="s">
        <v>180</v>
      </c>
      <c r="D3641" t="s">
        <v>189</v>
      </c>
      <c r="E3641" t="s">
        <v>182</v>
      </c>
      <c r="F3641" t="s">
        <v>315</v>
      </c>
      <c r="G3641" t="s">
        <v>191</v>
      </c>
      <c r="H3641">
        <v>90301</v>
      </c>
      <c r="I3641" t="s">
        <v>192</v>
      </c>
      <c r="J3641" t="s">
        <v>186</v>
      </c>
      <c r="K3641" t="s">
        <v>188</v>
      </c>
      <c r="L3641" s="90">
        <v>230.28</v>
      </c>
      <c r="M3641">
        <v>3</v>
      </c>
      <c r="N3641">
        <v>0.2</v>
      </c>
      <c r="O3641" s="90">
        <v>23.027999999999999</v>
      </c>
      <c r="P3641"/>
      <c r="Q3641"/>
    </row>
    <row r="3642" spans="1:17" x14ac:dyDescent="0.25">
      <c r="A3642" t="s">
        <v>4492</v>
      </c>
      <c r="B3642" s="66">
        <v>43768</v>
      </c>
      <c r="C3642" t="s">
        <v>228</v>
      </c>
      <c r="D3642" t="s">
        <v>181</v>
      </c>
      <c r="E3642" t="s">
        <v>182</v>
      </c>
      <c r="F3642" t="s">
        <v>331</v>
      </c>
      <c r="G3642" t="s">
        <v>332</v>
      </c>
      <c r="H3642">
        <v>1852</v>
      </c>
      <c r="I3642" t="s">
        <v>224</v>
      </c>
      <c r="J3642" t="s">
        <v>186</v>
      </c>
      <c r="K3642" t="s">
        <v>200</v>
      </c>
      <c r="L3642" s="90">
        <v>45.84</v>
      </c>
      <c r="M3642">
        <v>3</v>
      </c>
      <c r="N3642">
        <v>0</v>
      </c>
      <c r="O3642" s="90">
        <v>15.585599999999999</v>
      </c>
      <c r="P3642"/>
      <c r="Q3642"/>
    </row>
    <row r="3643" spans="1:17" x14ac:dyDescent="0.25">
      <c r="A3643" t="s">
        <v>4493</v>
      </c>
      <c r="B3643" s="66">
        <v>43769</v>
      </c>
      <c r="C3643" t="s">
        <v>195</v>
      </c>
      <c r="D3643" t="s">
        <v>211</v>
      </c>
      <c r="E3643" t="s">
        <v>182</v>
      </c>
      <c r="F3643" t="s">
        <v>245</v>
      </c>
      <c r="G3643" t="s">
        <v>231</v>
      </c>
      <c r="H3643">
        <v>60653</v>
      </c>
      <c r="I3643" t="s">
        <v>214</v>
      </c>
      <c r="J3643" t="s">
        <v>202</v>
      </c>
      <c r="K3643" t="s">
        <v>203</v>
      </c>
      <c r="L3643" s="90">
        <v>52.68</v>
      </c>
      <c r="M3643">
        <v>3</v>
      </c>
      <c r="N3643">
        <v>0.2</v>
      </c>
      <c r="O3643" s="90">
        <v>19.754999999999999</v>
      </c>
      <c r="P3643"/>
      <c r="Q3643"/>
    </row>
    <row r="3644" spans="1:17" x14ac:dyDescent="0.25">
      <c r="A3644" t="s">
        <v>4494</v>
      </c>
      <c r="B3644" s="66">
        <v>43769</v>
      </c>
      <c r="C3644" t="s">
        <v>195</v>
      </c>
      <c r="D3644" t="s">
        <v>189</v>
      </c>
      <c r="E3644" t="s">
        <v>182</v>
      </c>
      <c r="F3644" t="s">
        <v>362</v>
      </c>
      <c r="G3644" t="s">
        <v>207</v>
      </c>
      <c r="H3644">
        <v>28314</v>
      </c>
      <c r="I3644" t="s">
        <v>185</v>
      </c>
      <c r="J3644" t="s">
        <v>186</v>
      </c>
      <c r="K3644" t="s">
        <v>187</v>
      </c>
      <c r="L3644" s="90">
        <v>198.27199999999999</v>
      </c>
      <c r="M3644">
        <v>8</v>
      </c>
      <c r="N3644">
        <v>0.2</v>
      </c>
      <c r="O3644" s="90">
        <v>32.219200000000001</v>
      </c>
      <c r="P3644"/>
      <c r="Q3644"/>
    </row>
    <row r="3645" spans="1:17" x14ac:dyDescent="0.25">
      <c r="A3645" t="s">
        <v>4495</v>
      </c>
      <c r="B3645" s="66">
        <v>43769</v>
      </c>
      <c r="C3645" t="s">
        <v>180</v>
      </c>
      <c r="D3645" t="s">
        <v>211</v>
      </c>
      <c r="E3645" t="s">
        <v>182</v>
      </c>
      <c r="F3645" t="s">
        <v>209</v>
      </c>
      <c r="G3645" t="s">
        <v>210</v>
      </c>
      <c r="H3645">
        <v>98105</v>
      </c>
      <c r="I3645" t="s">
        <v>192</v>
      </c>
      <c r="J3645" t="s">
        <v>193</v>
      </c>
      <c r="K3645" t="s">
        <v>208</v>
      </c>
      <c r="L3645" s="90">
        <v>6.48</v>
      </c>
      <c r="M3645">
        <v>1</v>
      </c>
      <c r="N3645">
        <v>0</v>
      </c>
      <c r="O3645" s="90">
        <v>3.1103999999999998</v>
      </c>
      <c r="P3645"/>
      <c r="Q3645"/>
    </row>
    <row r="3646" spans="1:17" x14ac:dyDescent="0.25">
      <c r="A3646" t="s">
        <v>4496</v>
      </c>
      <c r="B3646" s="66">
        <v>43769</v>
      </c>
      <c r="C3646" t="s">
        <v>195</v>
      </c>
      <c r="D3646" t="s">
        <v>211</v>
      </c>
      <c r="E3646" t="s">
        <v>182</v>
      </c>
      <c r="F3646" t="s">
        <v>354</v>
      </c>
      <c r="G3646" t="s">
        <v>207</v>
      </c>
      <c r="H3646">
        <v>28052</v>
      </c>
      <c r="I3646" t="s">
        <v>185</v>
      </c>
      <c r="J3646" t="s">
        <v>193</v>
      </c>
      <c r="K3646" t="s">
        <v>199</v>
      </c>
      <c r="L3646" s="90">
        <v>4.7679999999999998</v>
      </c>
      <c r="M3646">
        <v>2</v>
      </c>
      <c r="N3646">
        <v>0.2</v>
      </c>
      <c r="O3646" s="90">
        <v>0.77480000000000004</v>
      </c>
      <c r="P3646"/>
      <c r="Q3646"/>
    </row>
    <row r="3647" spans="1:17" x14ac:dyDescent="0.25">
      <c r="A3647" t="s">
        <v>4497</v>
      </c>
      <c r="B3647" s="66">
        <v>43770</v>
      </c>
      <c r="C3647" t="s">
        <v>228</v>
      </c>
      <c r="D3647" t="s">
        <v>181</v>
      </c>
      <c r="E3647" t="s">
        <v>182</v>
      </c>
      <c r="F3647" t="s">
        <v>219</v>
      </c>
      <c r="G3647" t="s">
        <v>191</v>
      </c>
      <c r="H3647">
        <v>94122</v>
      </c>
      <c r="I3647" t="s">
        <v>192</v>
      </c>
      <c r="J3647" t="s">
        <v>186</v>
      </c>
      <c r="K3647" t="s">
        <v>200</v>
      </c>
      <c r="L3647" s="90">
        <v>38.29</v>
      </c>
      <c r="M3647">
        <v>7</v>
      </c>
      <c r="N3647">
        <v>0</v>
      </c>
      <c r="O3647" s="90">
        <v>16.464700000000001</v>
      </c>
      <c r="P3647"/>
      <c r="Q3647"/>
    </row>
    <row r="3648" spans="1:17" x14ac:dyDescent="0.25">
      <c r="A3648" t="s">
        <v>4498</v>
      </c>
      <c r="B3648" s="66">
        <v>43771</v>
      </c>
      <c r="C3648" t="s">
        <v>195</v>
      </c>
      <c r="D3648" t="s">
        <v>189</v>
      </c>
      <c r="E3648" t="s">
        <v>182</v>
      </c>
      <c r="F3648" t="s">
        <v>241</v>
      </c>
      <c r="G3648" t="s">
        <v>242</v>
      </c>
      <c r="H3648">
        <v>10011</v>
      </c>
      <c r="I3648" t="s">
        <v>224</v>
      </c>
      <c r="J3648" t="s">
        <v>193</v>
      </c>
      <c r="K3648" t="s">
        <v>208</v>
      </c>
      <c r="L3648" s="90">
        <v>45.36</v>
      </c>
      <c r="M3648">
        <v>4</v>
      </c>
      <c r="N3648">
        <v>0</v>
      </c>
      <c r="O3648" s="90">
        <v>22.226400000000002</v>
      </c>
      <c r="P3648"/>
      <c r="Q3648"/>
    </row>
    <row r="3649" spans="1:17" x14ac:dyDescent="0.25">
      <c r="A3649" t="s">
        <v>4499</v>
      </c>
      <c r="B3649" s="66">
        <v>43771</v>
      </c>
      <c r="C3649" t="s">
        <v>195</v>
      </c>
      <c r="D3649" t="s">
        <v>211</v>
      </c>
      <c r="E3649" t="s">
        <v>182</v>
      </c>
      <c r="F3649" t="s">
        <v>250</v>
      </c>
      <c r="G3649" t="s">
        <v>236</v>
      </c>
      <c r="H3649">
        <v>49201</v>
      </c>
      <c r="I3649" t="s">
        <v>214</v>
      </c>
      <c r="J3649" t="s">
        <v>202</v>
      </c>
      <c r="K3649" t="s">
        <v>203</v>
      </c>
      <c r="L3649" s="90">
        <v>1199.8</v>
      </c>
      <c r="M3649">
        <v>4</v>
      </c>
      <c r="N3649">
        <v>0</v>
      </c>
      <c r="O3649" s="90">
        <v>323.94600000000003</v>
      </c>
      <c r="P3649"/>
      <c r="Q3649"/>
    </row>
    <row r="3650" spans="1:17" x14ac:dyDescent="0.25">
      <c r="A3650" t="s">
        <v>4500</v>
      </c>
      <c r="B3650" s="66">
        <v>43771</v>
      </c>
      <c r="C3650" t="s">
        <v>195</v>
      </c>
      <c r="D3650" t="s">
        <v>189</v>
      </c>
      <c r="E3650" t="s">
        <v>182</v>
      </c>
      <c r="F3650" t="s">
        <v>190</v>
      </c>
      <c r="G3650" t="s">
        <v>191</v>
      </c>
      <c r="H3650">
        <v>90049</v>
      </c>
      <c r="I3650" t="s">
        <v>192</v>
      </c>
      <c r="J3650" t="s">
        <v>186</v>
      </c>
      <c r="K3650" t="s">
        <v>200</v>
      </c>
      <c r="L3650" s="90">
        <v>91.96</v>
      </c>
      <c r="M3650">
        <v>2</v>
      </c>
      <c r="N3650">
        <v>0</v>
      </c>
      <c r="O3650" s="90">
        <v>15.6332</v>
      </c>
      <c r="P3650"/>
      <c r="Q3650"/>
    </row>
    <row r="3651" spans="1:17" x14ac:dyDescent="0.25">
      <c r="A3651" t="s">
        <v>4501</v>
      </c>
      <c r="B3651" s="66">
        <v>43771</v>
      </c>
      <c r="C3651" t="s">
        <v>195</v>
      </c>
      <c r="D3651" t="s">
        <v>189</v>
      </c>
      <c r="E3651" t="s">
        <v>182</v>
      </c>
      <c r="F3651" t="s">
        <v>209</v>
      </c>
      <c r="G3651" t="s">
        <v>210</v>
      </c>
      <c r="H3651">
        <v>98105</v>
      </c>
      <c r="I3651" t="s">
        <v>192</v>
      </c>
      <c r="J3651" t="s">
        <v>186</v>
      </c>
      <c r="K3651" t="s">
        <v>200</v>
      </c>
      <c r="L3651" s="90">
        <v>137.54</v>
      </c>
      <c r="M3651">
        <v>2</v>
      </c>
      <c r="N3651">
        <v>0</v>
      </c>
      <c r="O3651" s="90">
        <v>55.015999999999998</v>
      </c>
      <c r="P3651"/>
      <c r="Q3651"/>
    </row>
    <row r="3652" spans="1:17" x14ac:dyDescent="0.25">
      <c r="A3652" t="s">
        <v>4502</v>
      </c>
      <c r="B3652" s="66">
        <v>43771</v>
      </c>
      <c r="C3652" t="s">
        <v>228</v>
      </c>
      <c r="D3652" t="s">
        <v>211</v>
      </c>
      <c r="E3652" t="s">
        <v>182</v>
      </c>
      <c r="F3652" t="s">
        <v>227</v>
      </c>
      <c r="G3652" t="s">
        <v>213</v>
      </c>
      <c r="H3652">
        <v>77036</v>
      </c>
      <c r="I3652" t="s">
        <v>214</v>
      </c>
      <c r="J3652" t="s">
        <v>202</v>
      </c>
      <c r="K3652" t="s">
        <v>168</v>
      </c>
      <c r="L3652" s="90">
        <v>100.8</v>
      </c>
      <c r="M3652">
        <v>2</v>
      </c>
      <c r="N3652">
        <v>0.2</v>
      </c>
      <c r="O3652" s="90">
        <v>21.42</v>
      </c>
      <c r="P3652"/>
      <c r="Q3652"/>
    </row>
    <row r="3653" spans="1:17" x14ac:dyDescent="0.25">
      <c r="A3653" t="s">
        <v>4503</v>
      </c>
      <c r="B3653" s="66">
        <v>43772</v>
      </c>
      <c r="C3653" t="s">
        <v>228</v>
      </c>
      <c r="D3653" t="s">
        <v>181</v>
      </c>
      <c r="E3653" t="s">
        <v>182</v>
      </c>
      <c r="F3653" t="s">
        <v>396</v>
      </c>
      <c r="G3653" t="s">
        <v>242</v>
      </c>
      <c r="H3653">
        <v>11572</v>
      </c>
      <c r="I3653" t="s">
        <v>224</v>
      </c>
      <c r="J3653" t="s">
        <v>193</v>
      </c>
      <c r="K3653" t="s">
        <v>199</v>
      </c>
      <c r="L3653" s="90">
        <v>33.630000000000003</v>
      </c>
      <c r="M3653">
        <v>3</v>
      </c>
      <c r="N3653">
        <v>0</v>
      </c>
      <c r="O3653" s="90">
        <v>10.089</v>
      </c>
      <c r="P3653"/>
      <c r="Q3653"/>
    </row>
    <row r="3654" spans="1:17" x14ac:dyDescent="0.25">
      <c r="A3654" t="s">
        <v>4504</v>
      </c>
      <c r="B3654" s="66">
        <v>43772</v>
      </c>
      <c r="C3654" t="s">
        <v>195</v>
      </c>
      <c r="D3654" t="s">
        <v>189</v>
      </c>
      <c r="E3654" t="s">
        <v>182</v>
      </c>
      <c r="F3654" t="s">
        <v>418</v>
      </c>
      <c r="G3654" t="s">
        <v>270</v>
      </c>
      <c r="H3654">
        <v>43615</v>
      </c>
      <c r="I3654" t="s">
        <v>224</v>
      </c>
      <c r="J3654" t="s">
        <v>193</v>
      </c>
      <c r="K3654" t="s">
        <v>201</v>
      </c>
      <c r="L3654" s="90">
        <v>7.8719999999999999</v>
      </c>
      <c r="M3654">
        <v>3</v>
      </c>
      <c r="N3654">
        <v>0.2</v>
      </c>
      <c r="O3654" s="90">
        <v>1.2791999999999999</v>
      </c>
      <c r="P3654"/>
      <c r="Q3654"/>
    </row>
    <row r="3655" spans="1:17" x14ac:dyDescent="0.25">
      <c r="A3655" t="s">
        <v>4505</v>
      </c>
      <c r="B3655" s="66">
        <v>43772</v>
      </c>
      <c r="C3655" t="s">
        <v>195</v>
      </c>
      <c r="D3655" t="s">
        <v>181</v>
      </c>
      <c r="E3655" t="s">
        <v>182</v>
      </c>
      <c r="F3655" t="s">
        <v>341</v>
      </c>
      <c r="G3655" t="s">
        <v>247</v>
      </c>
      <c r="H3655">
        <v>85345</v>
      </c>
      <c r="I3655" t="s">
        <v>192</v>
      </c>
      <c r="J3655" t="s">
        <v>202</v>
      </c>
      <c r="K3655" t="s">
        <v>168</v>
      </c>
      <c r="L3655" s="90">
        <v>30.08</v>
      </c>
      <c r="M3655">
        <v>2</v>
      </c>
      <c r="N3655">
        <v>0.2</v>
      </c>
      <c r="O3655" s="90">
        <v>5.2640000000000002</v>
      </c>
      <c r="P3655"/>
      <c r="Q3655"/>
    </row>
    <row r="3656" spans="1:17" x14ac:dyDescent="0.25">
      <c r="A3656" t="s">
        <v>4506</v>
      </c>
      <c r="B3656" s="66">
        <v>43772</v>
      </c>
      <c r="C3656" t="s">
        <v>180</v>
      </c>
      <c r="D3656" t="s">
        <v>189</v>
      </c>
      <c r="E3656" t="s">
        <v>182</v>
      </c>
      <c r="F3656" t="s">
        <v>306</v>
      </c>
      <c r="G3656" t="s">
        <v>236</v>
      </c>
      <c r="H3656">
        <v>48205</v>
      </c>
      <c r="I3656" t="s">
        <v>214</v>
      </c>
      <c r="J3656" t="s">
        <v>193</v>
      </c>
      <c r="K3656" t="s">
        <v>204</v>
      </c>
      <c r="L3656" s="90">
        <v>116.4</v>
      </c>
      <c r="M3656">
        <v>8</v>
      </c>
      <c r="N3656">
        <v>0</v>
      </c>
      <c r="O3656" s="90">
        <v>52.38</v>
      </c>
      <c r="P3656"/>
      <c r="Q3656"/>
    </row>
    <row r="3657" spans="1:17" x14ac:dyDescent="0.25">
      <c r="A3657" t="s">
        <v>4507</v>
      </c>
      <c r="B3657" s="66">
        <v>43773</v>
      </c>
      <c r="C3657" t="s">
        <v>195</v>
      </c>
      <c r="D3657" t="s">
        <v>211</v>
      </c>
      <c r="E3657" t="s">
        <v>182</v>
      </c>
      <c r="F3657" t="s">
        <v>248</v>
      </c>
      <c r="G3657" t="s">
        <v>270</v>
      </c>
      <c r="H3657">
        <v>45503</v>
      </c>
      <c r="I3657" t="s">
        <v>224</v>
      </c>
      <c r="J3657" t="s">
        <v>193</v>
      </c>
      <c r="K3657" t="s">
        <v>205</v>
      </c>
      <c r="L3657" s="90">
        <v>334.88</v>
      </c>
      <c r="M3657">
        <v>4</v>
      </c>
      <c r="N3657">
        <v>0.2</v>
      </c>
      <c r="O3657" s="90">
        <v>29.302</v>
      </c>
      <c r="P3657"/>
      <c r="Q3657"/>
    </row>
    <row r="3658" spans="1:17" x14ac:dyDescent="0.25">
      <c r="A3658" t="s">
        <v>4508</v>
      </c>
      <c r="B3658" s="66">
        <v>43773</v>
      </c>
      <c r="C3658" t="s">
        <v>228</v>
      </c>
      <c r="D3658" t="s">
        <v>211</v>
      </c>
      <c r="E3658" t="s">
        <v>182</v>
      </c>
      <c r="F3658" t="s">
        <v>259</v>
      </c>
      <c r="G3658" t="s">
        <v>234</v>
      </c>
      <c r="H3658">
        <v>55407</v>
      </c>
      <c r="I3658" t="s">
        <v>214</v>
      </c>
      <c r="J3658" t="s">
        <v>193</v>
      </c>
      <c r="K3658" t="s">
        <v>226</v>
      </c>
      <c r="L3658" s="90">
        <v>15.28</v>
      </c>
      <c r="M3658">
        <v>2</v>
      </c>
      <c r="N3658">
        <v>0</v>
      </c>
      <c r="O3658" s="90">
        <v>7.4871999999999996</v>
      </c>
      <c r="P3658"/>
      <c r="Q3658"/>
    </row>
    <row r="3659" spans="1:17" x14ac:dyDescent="0.25">
      <c r="A3659" t="s">
        <v>4509</v>
      </c>
      <c r="B3659" s="66">
        <v>43773</v>
      </c>
      <c r="C3659" t="s">
        <v>180</v>
      </c>
      <c r="D3659" t="s">
        <v>181</v>
      </c>
      <c r="E3659" t="s">
        <v>182</v>
      </c>
      <c r="F3659" t="s">
        <v>658</v>
      </c>
      <c r="G3659" t="s">
        <v>659</v>
      </c>
      <c r="H3659">
        <v>58103</v>
      </c>
      <c r="I3659" t="s">
        <v>214</v>
      </c>
      <c r="J3659" t="s">
        <v>193</v>
      </c>
      <c r="K3659" t="s">
        <v>201</v>
      </c>
      <c r="L3659" s="90">
        <v>25.92</v>
      </c>
      <c r="M3659">
        <v>4</v>
      </c>
      <c r="N3659">
        <v>0</v>
      </c>
      <c r="O3659" s="90">
        <v>8.2943999999999996</v>
      </c>
      <c r="P3659"/>
      <c r="Q3659"/>
    </row>
    <row r="3660" spans="1:17" x14ac:dyDescent="0.25">
      <c r="A3660" t="s">
        <v>4510</v>
      </c>
      <c r="B3660" s="66">
        <v>43773</v>
      </c>
      <c r="C3660" t="s">
        <v>228</v>
      </c>
      <c r="D3660" t="s">
        <v>181</v>
      </c>
      <c r="E3660" t="s">
        <v>182</v>
      </c>
      <c r="F3660" t="s">
        <v>587</v>
      </c>
      <c r="G3660" t="s">
        <v>191</v>
      </c>
      <c r="H3660">
        <v>90278</v>
      </c>
      <c r="I3660" t="s">
        <v>192</v>
      </c>
      <c r="J3660" t="s">
        <v>193</v>
      </c>
      <c r="K3660" t="s">
        <v>208</v>
      </c>
      <c r="L3660" s="90">
        <v>96.08</v>
      </c>
      <c r="M3660">
        <v>2</v>
      </c>
      <c r="N3660">
        <v>0</v>
      </c>
      <c r="O3660" s="90">
        <v>46.118400000000001</v>
      </c>
      <c r="P3660"/>
      <c r="Q3660"/>
    </row>
    <row r="3661" spans="1:17" x14ac:dyDescent="0.25">
      <c r="A3661" t="s">
        <v>4511</v>
      </c>
      <c r="B3661" s="66">
        <v>43773</v>
      </c>
      <c r="C3661" t="s">
        <v>334</v>
      </c>
      <c r="D3661" t="s">
        <v>211</v>
      </c>
      <c r="E3661" t="s">
        <v>182</v>
      </c>
      <c r="F3661" t="s">
        <v>241</v>
      </c>
      <c r="G3661" t="s">
        <v>242</v>
      </c>
      <c r="H3661">
        <v>10011</v>
      </c>
      <c r="I3661" t="s">
        <v>224</v>
      </c>
      <c r="J3661" t="s">
        <v>193</v>
      </c>
      <c r="K3661" t="s">
        <v>204</v>
      </c>
      <c r="L3661" s="90">
        <v>58.408000000000001</v>
      </c>
      <c r="M3661">
        <v>7</v>
      </c>
      <c r="N3661">
        <v>0.2</v>
      </c>
      <c r="O3661" s="90">
        <v>18.252500000000001</v>
      </c>
      <c r="P3661"/>
      <c r="Q3661"/>
    </row>
    <row r="3662" spans="1:17" x14ac:dyDescent="0.25">
      <c r="A3662" t="s">
        <v>4512</v>
      </c>
      <c r="B3662" s="66">
        <v>43773</v>
      </c>
      <c r="C3662" t="s">
        <v>334</v>
      </c>
      <c r="D3662" t="s">
        <v>181</v>
      </c>
      <c r="E3662" t="s">
        <v>182</v>
      </c>
      <c r="F3662" t="s">
        <v>209</v>
      </c>
      <c r="G3662" t="s">
        <v>210</v>
      </c>
      <c r="H3662">
        <v>98103</v>
      </c>
      <c r="I3662" t="s">
        <v>192</v>
      </c>
      <c r="J3662" t="s">
        <v>193</v>
      </c>
      <c r="K3662" t="s">
        <v>205</v>
      </c>
      <c r="L3662" s="90">
        <v>22.66</v>
      </c>
      <c r="M3662">
        <v>2</v>
      </c>
      <c r="N3662">
        <v>0</v>
      </c>
      <c r="O3662" s="90">
        <v>9.7438000000000002</v>
      </c>
      <c r="P3662"/>
      <c r="Q3662"/>
    </row>
    <row r="3663" spans="1:17" x14ac:dyDescent="0.25">
      <c r="A3663" t="s">
        <v>4513</v>
      </c>
      <c r="B3663" s="66">
        <v>43773</v>
      </c>
      <c r="C3663" t="s">
        <v>195</v>
      </c>
      <c r="D3663" t="s">
        <v>181</v>
      </c>
      <c r="E3663" t="s">
        <v>182</v>
      </c>
      <c r="F3663" t="s">
        <v>259</v>
      </c>
      <c r="G3663" t="s">
        <v>234</v>
      </c>
      <c r="H3663">
        <v>55407</v>
      </c>
      <c r="I3663" t="s">
        <v>214</v>
      </c>
      <c r="J3663" t="s">
        <v>202</v>
      </c>
      <c r="K3663" t="s">
        <v>203</v>
      </c>
      <c r="L3663" s="90">
        <v>377.97</v>
      </c>
      <c r="M3663">
        <v>3</v>
      </c>
      <c r="N3663">
        <v>0</v>
      </c>
      <c r="O3663" s="90">
        <v>105.83159999999999</v>
      </c>
      <c r="P3663"/>
      <c r="Q3663"/>
    </row>
    <row r="3664" spans="1:17" x14ac:dyDescent="0.25">
      <c r="A3664" t="s">
        <v>4514</v>
      </c>
      <c r="B3664" s="66">
        <v>43774</v>
      </c>
      <c r="C3664" t="s">
        <v>195</v>
      </c>
      <c r="D3664" t="s">
        <v>181</v>
      </c>
      <c r="E3664" t="s">
        <v>182</v>
      </c>
      <c r="F3664" t="s">
        <v>227</v>
      </c>
      <c r="G3664" t="s">
        <v>213</v>
      </c>
      <c r="H3664">
        <v>77036</v>
      </c>
      <c r="I3664" t="s">
        <v>214</v>
      </c>
      <c r="J3664" t="s">
        <v>193</v>
      </c>
      <c r="K3664" t="s">
        <v>204</v>
      </c>
      <c r="L3664" s="90">
        <v>12.587999999999999</v>
      </c>
      <c r="M3664">
        <v>3</v>
      </c>
      <c r="N3664">
        <v>0.8</v>
      </c>
      <c r="O3664" s="90">
        <v>20.140799999999999</v>
      </c>
      <c r="P3664"/>
      <c r="Q3664"/>
    </row>
    <row r="3665" spans="1:17" x14ac:dyDescent="0.25">
      <c r="A3665" t="s">
        <v>4515</v>
      </c>
      <c r="B3665" s="66">
        <v>43774</v>
      </c>
      <c r="C3665" t="s">
        <v>228</v>
      </c>
      <c r="D3665" t="s">
        <v>211</v>
      </c>
      <c r="E3665" t="s">
        <v>182</v>
      </c>
      <c r="F3665" t="s">
        <v>227</v>
      </c>
      <c r="G3665" t="s">
        <v>213</v>
      </c>
      <c r="H3665">
        <v>77036</v>
      </c>
      <c r="I3665" t="s">
        <v>214</v>
      </c>
      <c r="J3665" t="s">
        <v>193</v>
      </c>
      <c r="K3665" t="s">
        <v>208</v>
      </c>
      <c r="L3665" s="90">
        <v>163.96</v>
      </c>
      <c r="M3665">
        <v>5</v>
      </c>
      <c r="N3665">
        <v>0.2</v>
      </c>
      <c r="O3665" s="90">
        <v>59.435499999999998</v>
      </c>
      <c r="P3665"/>
      <c r="Q3665"/>
    </row>
    <row r="3666" spans="1:17" x14ac:dyDescent="0.25">
      <c r="A3666" t="s">
        <v>4516</v>
      </c>
      <c r="B3666" s="66">
        <v>43774</v>
      </c>
      <c r="C3666" t="s">
        <v>180</v>
      </c>
      <c r="D3666" t="s">
        <v>189</v>
      </c>
      <c r="E3666" t="s">
        <v>182</v>
      </c>
      <c r="F3666" t="s">
        <v>219</v>
      </c>
      <c r="G3666" t="s">
        <v>191</v>
      </c>
      <c r="H3666">
        <v>94110</v>
      </c>
      <c r="I3666" t="s">
        <v>192</v>
      </c>
      <c r="J3666" t="s">
        <v>193</v>
      </c>
      <c r="K3666" t="s">
        <v>226</v>
      </c>
      <c r="L3666" s="90">
        <v>8.9600000000000009</v>
      </c>
      <c r="M3666">
        <v>2</v>
      </c>
      <c r="N3666">
        <v>0</v>
      </c>
      <c r="O3666" s="90">
        <v>4.3007999999999997</v>
      </c>
      <c r="P3666"/>
      <c r="Q3666"/>
    </row>
    <row r="3667" spans="1:17" x14ac:dyDescent="0.25">
      <c r="A3667" t="s">
        <v>4517</v>
      </c>
      <c r="B3667" s="66">
        <v>43774</v>
      </c>
      <c r="C3667" t="s">
        <v>180</v>
      </c>
      <c r="D3667" t="s">
        <v>181</v>
      </c>
      <c r="E3667" t="s">
        <v>182</v>
      </c>
      <c r="F3667" t="s">
        <v>532</v>
      </c>
      <c r="G3667" t="s">
        <v>191</v>
      </c>
      <c r="H3667">
        <v>95207</v>
      </c>
      <c r="I3667" t="s">
        <v>192</v>
      </c>
      <c r="J3667" t="s">
        <v>193</v>
      </c>
      <c r="K3667" t="s">
        <v>204</v>
      </c>
      <c r="L3667" s="90">
        <v>55.36</v>
      </c>
      <c r="M3667">
        <v>4</v>
      </c>
      <c r="N3667">
        <v>0.2</v>
      </c>
      <c r="O3667" s="90">
        <v>18.684000000000001</v>
      </c>
      <c r="P3667"/>
      <c r="Q3667"/>
    </row>
    <row r="3668" spans="1:17" x14ac:dyDescent="0.25">
      <c r="A3668" t="s">
        <v>4518</v>
      </c>
      <c r="B3668" s="66">
        <v>43775</v>
      </c>
      <c r="C3668" t="s">
        <v>195</v>
      </c>
      <c r="D3668" t="s">
        <v>181</v>
      </c>
      <c r="E3668" t="s">
        <v>182</v>
      </c>
      <c r="F3668" t="s">
        <v>227</v>
      </c>
      <c r="G3668" t="s">
        <v>213</v>
      </c>
      <c r="H3668">
        <v>77036</v>
      </c>
      <c r="I3668" t="s">
        <v>214</v>
      </c>
      <c r="J3668" t="s">
        <v>193</v>
      </c>
      <c r="K3668" t="s">
        <v>208</v>
      </c>
      <c r="L3668" s="90">
        <v>117.456</v>
      </c>
      <c r="M3668">
        <v>3</v>
      </c>
      <c r="N3668">
        <v>0.2</v>
      </c>
      <c r="O3668" s="90">
        <v>44.045999999999999</v>
      </c>
      <c r="P3668"/>
      <c r="Q3668"/>
    </row>
    <row r="3669" spans="1:17" x14ac:dyDescent="0.25">
      <c r="A3669" t="s">
        <v>4519</v>
      </c>
      <c r="B3669" s="66">
        <v>43775</v>
      </c>
      <c r="C3669" t="s">
        <v>195</v>
      </c>
      <c r="D3669" t="s">
        <v>211</v>
      </c>
      <c r="E3669" t="s">
        <v>182</v>
      </c>
      <c r="F3669" t="s">
        <v>648</v>
      </c>
      <c r="G3669" t="s">
        <v>213</v>
      </c>
      <c r="H3669">
        <v>78501</v>
      </c>
      <c r="I3669" t="s">
        <v>214</v>
      </c>
      <c r="J3669" t="s">
        <v>193</v>
      </c>
      <c r="K3669" t="s">
        <v>205</v>
      </c>
      <c r="L3669" s="90">
        <v>73.164000000000001</v>
      </c>
      <c r="M3669">
        <v>6</v>
      </c>
      <c r="N3669">
        <v>0.8</v>
      </c>
      <c r="O3669" s="90">
        <v>186.56819999999999</v>
      </c>
      <c r="P3669"/>
      <c r="Q3669"/>
    </row>
    <row r="3670" spans="1:17" x14ac:dyDescent="0.25">
      <c r="A3670" t="s">
        <v>4520</v>
      </c>
      <c r="B3670" s="66">
        <v>43775</v>
      </c>
      <c r="C3670" t="s">
        <v>180</v>
      </c>
      <c r="D3670" t="s">
        <v>181</v>
      </c>
      <c r="E3670" t="s">
        <v>182</v>
      </c>
      <c r="F3670" t="s">
        <v>209</v>
      </c>
      <c r="G3670" t="s">
        <v>210</v>
      </c>
      <c r="H3670">
        <v>98103</v>
      </c>
      <c r="I3670" t="s">
        <v>192</v>
      </c>
      <c r="J3670" t="s">
        <v>193</v>
      </c>
      <c r="K3670" t="s">
        <v>208</v>
      </c>
      <c r="L3670" s="90">
        <v>61.96</v>
      </c>
      <c r="M3670">
        <v>2</v>
      </c>
      <c r="N3670">
        <v>0</v>
      </c>
      <c r="O3670" s="90">
        <v>27.882000000000001</v>
      </c>
      <c r="P3670"/>
      <c r="Q3670"/>
    </row>
    <row r="3671" spans="1:17" x14ac:dyDescent="0.25">
      <c r="A3671" t="s">
        <v>4521</v>
      </c>
      <c r="B3671" s="66">
        <v>43775</v>
      </c>
      <c r="C3671" t="s">
        <v>180</v>
      </c>
      <c r="D3671" t="s">
        <v>189</v>
      </c>
      <c r="E3671" t="s">
        <v>182</v>
      </c>
      <c r="F3671" t="s">
        <v>241</v>
      </c>
      <c r="G3671" t="s">
        <v>242</v>
      </c>
      <c r="H3671">
        <v>10009</v>
      </c>
      <c r="I3671" t="s">
        <v>224</v>
      </c>
      <c r="J3671" t="s">
        <v>193</v>
      </c>
      <c r="K3671" t="s">
        <v>243</v>
      </c>
      <c r="L3671" s="90">
        <v>14.07</v>
      </c>
      <c r="M3671">
        <v>7</v>
      </c>
      <c r="N3671">
        <v>0</v>
      </c>
      <c r="O3671" s="90">
        <v>6.8943000000000003</v>
      </c>
      <c r="P3671"/>
      <c r="Q3671"/>
    </row>
    <row r="3672" spans="1:17" x14ac:dyDescent="0.25">
      <c r="A3672" t="s">
        <v>4522</v>
      </c>
      <c r="B3672" s="66">
        <v>43775</v>
      </c>
      <c r="C3672" t="s">
        <v>195</v>
      </c>
      <c r="D3672" t="s">
        <v>189</v>
      </c>
      <c r="E3672" t="s">
        <v>182</v>
      </c>
      <c r="F3672" t="s">
        <v>241</v>
      </c>
      <c r="G3672" t="s">
        <v>242</v>
      </c>
      <c r="H3672">
        <v>10009</v>
      </c>
      <c r="I3672" t="s">
        <v>224</v>
      </c>
      <c r="J3672" t="s">
        <v>193</v>
      </c>
      <c r="K3672" t="s">
        <v>201</v>
      </c>
      <c r="L3672" s="90">
        <v>23.1</v>
      </c>
      <c r="M3672">
        <v>2</v>
      </c>
      <c r="N3672">
        <v>0</v>
      </c>
      <c r="O3672" s="90">
        <v>6.468</v>
      </c>
      <c r="P3672"/>
      <c r="Q3672"/>
    </row>
    <row r="3673" spans="1:17" x14ac:dyDescent="0.25">
      <c r="A3673" t="s">
        <v>4523</v>
      </c>
      <c r="B3673" s="66">
        <v>43775</v>
      </c>
      <c r="C3673" t="s">
        <v>195</v>
      </c>
      <c r="D3673" t="s">
        <v>181</v>
      </c>
      <c r="E3673" t="s">
        <v>182</v>
      </c>
      <c r="F3673" t="s">
        <v>309</v>
      </c>
      <c r="G3673" t="s">
        <v>234</v>
      </c>
      <c r="H3673">
        <v>55044</v>
      </c>
      <c r="I3673" t="s">
        <v>214</v>
      </c>
      <c r="J3673" t="s">
        <v>193</v>
      </c>
      <c r="K3673" t="s">
        <v>243</v>
      </c>
      <c r="L3673" s="90">
        <v>35</v>
      </c>
      <c r="M3673">
        <v>7</v>
      </c>
      <c r="N3673">
        <v>0</v>
      </c>
      <c r="O3673" s="90">
        <v>16.8</v>
      </c>
      <c r="P3673"/>
      <c r="Q3673"/>
    </row>
    <row r="3674" spans="1:17" x14ac:dyDescent="0.25">
      <c r="A3674" t="s">
        <v>4524</v>
      </c>
      <c r="B3674" s="66">
        <v>43775</v>
      </c>
      <c r="C3674" t="s">
        <v>195</v>
      </c>
      <c r="D3674" t="s">
        <v>181</v>
      </c>
      <c r="E3674" t="s">
        <v>182</v>
      </c>
      <c r="F3674" t="s">
        <v>320</v>
      </c>
      <c r="G3674" t="s">
        <v>270</v>
      </c>
      <c r="H3674">
        <v>44107</v>
      </c>
      <c r="I3674" t="s">
        <v>224</v>
      </c>
      <c r="J3674" t="s">
        <v>193</v>
      </c>
      <c r="K3674" t="s">
        <v>204</v>
      </c>
      <c r="L3674" s="90">
        <v>10.782</v>
      </c>
      <c r="M3674">
        <v>3</v>
      </c>
      <c r="N3674">
        <v>0.7</v>
      </c>
      <c r="O3674" s="90">
        <v>7.9067999999999996</v>
      </c>
      <c r="P3674"/>
      <c r="Q3674"/>
    </row>
    <row r="3675" spans="1:17" x14ac:dyDescent="0.25">
      <c r="A3675" t="s">
        <v>4525</v>
      </c>
      <c r="B3675" s="66">
        <v>43776</v>
      </c>
      <c r="C3675" t="s">
        <v>195</v>
      </c>
      <c r="D3675" t="s">
        <v>181</v>
      </c>
      <c r="E3675" t="s">
        <v>182</v>
      </c>
      <c r="F3675" t="s">
        <v>219</v>
      </c>
      <c r="G3675" t="s">
        <v>191</v>
      </c>
      <c r="H3675">
        <v>94122</v>
      </c>
      <c r="I3675" t="s">
        <v>192</v>
      </c>
      <c r="J3675" t="s">
        <v>193</v>
      </c>
      <c r="K3675" t="s">
        <v>194</v>
      </c>
      <c r="L3675" s="90">
        <v>43.86</v>
      </c>
      <c r="M3675">
        <v>6</v>
      </c>
      <c r="N3675">
        <v>0</v>
      </c>
      <c r="O3675" s="90">
        <v>20.6142</v>
      </c>
      <c r="P3675"/>
      <c r="Q3675"/>
    </row>
    <row r="3676" spans="1:17" x14ac:dyDescent="0.25">
      <c r="A3676" t="s">
        <v>4526</v>
      </c>
      <c r="B3676" s="66">
        <v>43776</v>
      </c>
      <c r="C3676" t="s">
        <v>228</v>
      </c>
      <c r="D3676" t="s">
        <v>189</v>
      </c>
      <c r="E3676" t="s">
        <v>182</v>
      </c>
      <c r="F3676" t="s">
        <v>241</v>
      </c>
      <c r="G3676" t="s">
        <v>242</v>
      </c>
      <c r="H3676">
        <v>10009</v>
      </c>
      <c r="I3676" t="s">
        <v>224</v>
      </c>
      <c r="J3676" t="s">
        <v>193</v>
      </c>
      <c r="K3676" t="s">
        <v>201</v>
      </c>
      <c r="L3676" s="90">
        <v>10.5</v>
      </c>
      <c r="M3676">
        <v>5</v>
      </c>
      <c r="N3676">
        <v>0</v>
      </c>
      <c r="O3676" s="90">
        <v>2.94</v>
      </c>
      <c r="P3676"/>
      <c r="Q3676"/>
    </row>
    <row r="3677" spans="1:17" x14ac:dyDescent="0.25">
      <c r="A3677" t="s">
        <v>4527</v>
      </c>
      <c r="B3677" s="66">
        <v>43776</v>
      </c>
      <c r="C3677" t="s">
        <v>195</v>
      </c>
      <c r="D3677" t="s">
        <v>181</v>
      </c>
      <c r="E3677" t="s">
        <v>182</v>
      </c>
      <c r="F3677" t="s">
        <v>301</v>
      </c>
      <c r="G3677" t="s">
        <v>213</v>
      </c>
      <c r="H3677">
        <v>75220</v>
      </c>
      <c r="I3677" t="s">
        <v>214</v>
      </c>
      <c r="J3677" t="s">
        <v>193</v>
      </c>
      <c r="K3677" t="s">
        <v>199</v>
      </c>
      <c r="L3677" s="90">
        <v>18.16</v>
      </c>
      <c r="M3677">
        <v>2</v>
      </c>
      <c r="N3677">
        <v>0.2</v>
      </c>
      <c r="O3677" s="90">
        <v>1.8160000000000001</v>
      </c>
      <c r="P3677"/>
      <c r="Q3677"/>
    </row>
    <row r="3678" spans="1:17" x14ac:dyDescent="0.25">
      <c r="A3678" t="s">
        <v>4528</v>
      </c>
      <c r="B3678" s="66">
        <v>43776</v>
      </c>
      <c r="C3678" t="s">
        <v>195</v>
      </c>
      <c r="D3678" t="s">
        <v>181</v>
      </c>
      <c r="E3678" t="s">
        <v>182</v>
      </c>
      <c r="F3678" t="s">
        <v>190</v>
      </c>
      <c r="G3678" t="s">
        <v>191</v>
      </c>
      <c r="H3678">
        <v>90036</v>
      </c>
      <c r="I3678" t="s">
        <v>192</v>
      </c>
      <c r="J3678" t="s">
        <v>193</v>
      </c>
      <c r="K3678" t="s">
        <v>208</v>
      </c>
      <c r="L3678" s="90">
        <v>25.92</v>
      </c>
      <c r="M3678">
        <v>4</v>
      </c>
      <c r="N3678">
        <v>0</v>
      </c>
      <c r="O3678" s="90">
        <v>12.441599999999999</v>
      </c>
      <c r="P3678"/>
      <c r="Q3678"/>
    </row>
    <row r="3679" spans="1:17" x14ac:dyDescent="0.25">
      <c r="A3679" t="s">
        <v>4529</v>
      </c>
      <c r="B3679" s="66">
        <v>43776</v>
      </c>
      <c r="C3679" t="s">
        <v>195</v>
      </c>
      <c r="D3679" t="s">
        <v>189</v>
      </c>
      <c r="E3679" t="s">
        <v>182</v>
      </c>
      <c r="F3679" t="s">
        <v>255</v>
      </c>
      <c r="G3679" t="s">
        <v>207</v>
      </c>
      <c r="H3679">
        <v>27707</v>
      </c>
      <c r="I3679" t="s">
        <v>185</v>
      </c>
      <c r="J3679" t="s">
        <v>193</v>
      </c>
      <c r="K3679" t="s">
        <v>226</v>
      </c>
      <c r="L3679" s="90">
        <v>200.98400000000001</v>
      </c>
      <c r="M3679">
        <v>7</v>
      </c>
      <c r="N3679">
        <v>0.2</v>
      </c>
      <c r="O3679" s="90">
        <v>62.807499999999997</v>
      </c>
      <c r="P3679"/>
      <c r="Q3679"/>
    </row>
    <row r="3680" spans="1:17" x14ac:dyDescent="0.25">
      <c r="A3680" t="s">
        <v>4530</v>
      </c>
      <c r="B3680" s="66">
        <v>43776</v>
      </c>
      <c r="C3680" t="s">
        <v>195</v>
      </c>
      <c r="D3680" t="s">
        <v>211</v>
      </c>
      <c r="E3680" t="s">
        <v>182</v>
      </c>
      <c r="F3680" t="s">
        <v>219</v>
      </c>
      <c r="G3680" t="s">
        <v>191</v>
      </c>
      <c r="H3680">
        <v>94110</v>
      </c>
      <c r="I3680" t="s">
        <v>192</v>
      </c>
      <c r="J3680" t="s">
        <v>193</v>
      </c>
      <c r="K3680" t="s">
        <v>199</v>
      </c>
      <c r="L3680" s="90">
        <v>14.97</v>
      </c>
      <c r="M3680">
        <v>1</v>
      </c>
      <c r="N3680">
        <v>0</v>
      </c>
      <c r="O3680" s="90">
        <v>4.1916000000000002</v>
      </c>
      <c r="P3680"/>
      <c r="Q3680"/>
    </row>
    <row r="3681" spans="1:17" x14ac:dyDescent="0.25">
      <c r="A3681" t="s">
        <v>4531</v>
      </c>
      <c r="B3681" s="66">
        <v>43776</v>
      </c>
      <c r="C3681" t="s">
        <v>180</v>
      </c>
      <c r="D3681" t="s">
        <v>181</v>
      </c>
      <c r="E3681" t="s">
        <v>182</v>
      </c>
      <c r="F3681" t="s">
        <v>190</v>
      </c>
      <c r="G3681" t="s">
        <v>191</v>
      </c>
      <c r="H3681">
        <v>90004</v>
      </c>
      <c r="I3681" t="s">
        <v>192</v>
      </c>
      <c r="J3681" t="s">
        <v>193</v>
      </c>
      <c r="K3681" t="s">
        <v>208</v>
      </c>
      <c r="L3681" s="90">
        <v>19.440000000000001</v>
      </c>
      <c r="M3681">
        <v>3</v>
      </c>
      <c r="N3681">
        <v>0</v>
      </c>
      <c r="O3681" s="90">
        <v>9.3312000000000008</v>
      </c>
      <c r="P3681"/>
      <c r="Q3681"/>
    </row>
    <row r="3682" spans="1:17" x14ac:dyDescent="0.25">
      <c r="A3682" t="s">
        <v>4532</v>
      </c>
      <c r="B3682" s="66">
        <v>43776</v>
      </c>
      <c r="C3682" t="s">
        <v>195</v>
      </c>
      <c r="D3682" t="s">
        <v>181</v>
      </c>
      <c r="E3682" t="s">
        <v>182</v>
      </c>
      <c r="F3682" t="s">
        <v>321</v>
      </c>
      <c r="G3682" t="s">
        <v>213</v>
      </c>
      <c r="H3682">
        <v>76017</v>
      </c>
      <c r="I3682" t="s">
        <v>214</v>
      </c>
      <c r="J3682" t="s">
        <v>193</v>
      </c>
      <c r="K3682" t="s">
        <v>204</v>
      </c>
      <c r="L3682" s="90">
        <v>2.7240000000000002</v>
      </c>
      <c r="M3682">
        <v>3</v>
      </c>
      <c r="N3682">
        <v>0.8</v>
      </c>
      <c r="O3682" s="90">
        <v>4.2222</v>
      </c>
      <c r="P3682"/>
      <c r="Q3682"/>
    </row>
    <row r="3683" spans="1:17" x14ac:dyDescent="0.25">
      <c r="A3683" t="s">
        <v>4533</v>
      </c>
      <c r="B3683" s="66">
        <v>43777</v>
      </c>
      <c r="C3683" t="s">
        <v>180</v>
      </c>
      <c r="D3683" t="s">
        <v>189</v>
      </c>
      <c r="E3683" t="s">
        <v>182</v>
      </c>
      <c r="F3683" t="s">
        <v>411</v>
      </c>
      <c r="G3683" t="s">
        <v>191</v>
      </c>
      <c r="H3683">
        <v>93905</v>
      </c>
      <c r="I3683" t="s">
        <v>192</v>
      </c>
      <c r="J3683" t="s">
        <v>193</v>
      </c>
      <c r="K3683" t="s">
        <v>201</v>
      </c>
      <c r="L3683" s="90">
        <v>5.16</v>
      </c>
      <c r="M3683">
        <v>2</v>
      </c>
      <c r="N3683">
        <v>0</v>
      </c>
      <c r="O3683" s="90">
        <v>1.3415999999999999</v>
      </c>
      <c r="P3683"/>
      <c r="Q3683"/>
    </row>
    <row r="3684" spans="1:17" x14ac:dyDescent="0.25">
      <c r="A3684" t="s">
        <v>4534</v>
      </c>
      <c r="B3684" s="66">
        <v>43777</v>
      </c>
      <c r="C3684" t="s">
        <v>195</v>
      </c>
      <c r="D3684" t="s">
        <v>189</v>
      </c>
      <c r="E3684" t="s">
        <v>182</v>
      </c>
      <c r="F3684" t="s">
        <v>288</v>
      </c>
      <c r="G3684" t="s">
        <v>213</v>
      </c>
      <c r="H3684">
        <v>78207</v>
      </c>
      <c r="I3684" t="s">
        <v>214</v>
      </c>
      <c r="J3684" t="s">
        <v>193</v>
      </c>
      <c r="K3684" t="s">
        <v>208</v>
      </c>
      <c r="L3684" s="90">
        <v>10.368</v>
      </c>
      <c r="M3684">
        <v>2</v>
      </c>
      <c r="N3684">
        <v>0.2</v>
      </c>
      <c r="O3684" s="90">
        <v>3.6288</v>
      </c>
      <c r="P3684"/>
      <c r="Q3684"/>
    </row>
    <row r="3685" spans="1:17" x14ac:dyDescent="0.25">
      <c r="A3685" t="s">
        <v>4535</v>
      </c>
      <c r="B3685" s="66">
        <v>43777</v>
      </c>
      <c r="C3685" t="s">
        <v>180</v>
      </c>
      <c r="D3685" t="s">
        <v>189</v>
      </c>
      <c r="E3685" t="s">
        <v>182</v>
      </c>
      <c r="F3685" t="s">
        <v>371</v>
      </c>
      <c r="G3685" t="s">
        <v>254</v>
      </c>
      <c r="H3685">
        <v>36116</v>
      </c>
      <c r="I3685" t="s">
        <v>185</v>
      </c>
      <c r="J3685" t="s">
        <v>186</v>
      </c>
      <c r="K3685" t="s">
        <v>188</v>
      </c>
      <c r="L3685" s="90">
        <v>545.88</v>
      </c>
      <c r="M3685">
        <v>6</v>
      </c>
      <c r="N3685">
        <v>0</v>
      </c>
      <c r="O3685" s="90">
        <v>70.964399999999998</v>
      </c>
      <c r="P3685"/>
      <c r="Q3685"/>
    </row>
    <row r="3686" spans="1:17" x14ac:dyDescent="0.25">
      <c r="A3686" t="s">
        <v>4536</v>
      </c>
      <c r="B3686" s="66">
        <v>43778</v>
      </c>
      <c r="C3686" t="s">
        <v>195</v>
      </c>
      <c r="D3686" t="s">
        <v>181</v>
      </c>
      <c r="E3686" t="s">
        <v>182</v>
      </c>
      <c r="F3686" t="s">
        <v>245</v>
      </c>
      <c r="G3686" t="s">
        <v>231</v>
      </c>
      <c r="H3686">
        <v>60610</v>
      </c>
      <c r="I3686" t="s">
        <v>214</v>
      </c>
      <c r="J3686" t="s">
        <v>202</v>
      </c>
      <c r="K3686" t="s">
        <v>168</v>
      </c>
      <c r="L3686" s="90">
        <v>79.983999999999995</v>
      </c>
      <c r="M3686">
        <v>2</v>
      </c>
      <c r="N3686">
        <v>0.2</v>
      </c>
      <c r="O3686" s="90">
        <v>13.997199999999999</v>
      </c>
      <c r="P3686"/>
      <c r="Q3686"/>
    </row>
    <row r="3687" spans="1:17" x14ac:dyDescent="0.25">
      <c r="A3687" t="s">
        <v>4537</v>
      </c>
      <c r="B3687" s="66">
        <v>43778</v>
      </c>
      <c r="C3687" t="s">
        <v>195</v>
      </c>
      <c r="D3687" t="s">
        <v>211</v>
      </c>
      <c r="E3687" t="s">
        <v>182</v>
      </c>
      <c r="F3687" t="s">
        <v>584</v>
      </c>
      <c r="G3687" t="s">
        <v>191</v>
      </c>
      <c r="H3687">
        <v>93309</v>
      </c>
      <c r="I3687" t="s">
        <v>192</v>
      </c>
      <c r="J3687" t="s">
        <v>193</v>
      </c>
      <c r="K3687" t="s">
        <v>204</v>
      </c>
      <c r="L3687" s="90">
        <v>4.7839999999999998</v>
      </c>
      <c r="M3687">
        <v>1</v>
      </c>
      <c r="N3687">
        <v>0.2</v>
      </c>
      <c r="O3687" s="90">
        <v>1.5548</v>
      </c>
      <c r="P3687"/>
      <c r="Q3687"/>
    </row>
    <row r="3688" spans="1:17" x14ac:dyDescent="0.25">
      <c r="A3688" t="s">
        <v>4538</v>
      </c>
      <c r="B3688" s="66">
        <v>43778</v>
      </c>
      <c r="C3688" t="s">
        <v>228</v>
      </c>
      <c r="D3688" t="s">
        <v>189</v>
      </c>
      <c r="E3688" t="s">
        <v>182</v>
      </c>
      <c r="F3688" t="s">
        <v>366</v>
      </c>
      <c r="G3688" t="s">
        <v>333</v>
      </c>
      <c r="H3688">
        <v>30318</v>
      </c>
      <c r="I3688" t="s">
        <v>185</v>
      </c>
      <c r="J3688" t="s">
        <v>193</v>
      </c>
      <c r="K3688" t="s">
        <v>208</v>
      </c>
      <c r="L3688" s="90">
        <v>9.9600000000000009</v>
      </c>
      <c r="M3688">
        <v>2</v>
      </c>
      <c r="N3688">
        <v>0</v>
      </c>
      <c r="O3688" s="90">
        <v>4.8803999999999998</v>
      </c>
      <c r="P3688"/>
      <c r="Q3688"/>
    </row>
    <row r="3689" spans="1:17" x14ac:dyDescent="0.25">
      <c r="A3689" t="s">
        <v>4539</v>
      </c>
      <c r="B3689" s="66">
        <v>43778</v>
      </c>
      <c r="C3689" t="s">
        <v>195</v>
      </c>
      <c r="D3689" t="s">
        <v>181</v>
      </c>
      <c r="E3689" t="s">
        <v>182</v>
      </c>
      <c r="F3689" t="s">
        <v>306</v>
      </c>
      <c r="G3689" t="s">
        <v>236</v>
      </c>
      <c r="H3689">
        <v>48205</v>
      </c>
      <c r="I3689" t="s">
        <v>214</v>
      </c>
      <c r="J3689" t="s">
        <v>202</v>
      </c>
      <c r="K3689" t="s">
        <v>203</v>
      </c>
      <c r="L3689" s="90">
        <v>118.99</v>
      </c>
      <c r="M3689">
        <v>1</v>
      </c>
      <c r="N3689">
        <v>0</v>
      </c>
      <c r="O3689" s="90">
        <v>33.3172</v>
      </c>
      <c r="P3689"/>
      <c r="Q3689"/>
    </row>
    <row r="3690" spans="1:17" x14ac:dyDescent="0.25">
      <c r="A3690" t="s">
        <v>4540</v>
      </c>
      <c r="B3690" s="66">
        <v>43779</v>
      </c>
      <c r="C3690" t="s">
        <v>195</v>
      </c>
      <c r="D3690" t="s">
        <v>181</v>
      </c>
      <c r="E3690" t="s">
        <v>182</v>
      </c>
      <c r="F3690" t="s">
        <v>471</v>
      </c>
      <c r="G3690" t="s">
        <v>247</v>
      </c>
      <c r="H3690">
        <v>85301</v>
      </c>
      <c r="I3690" t="s">
        <v>192</v>
      </c>
      <c r="J3690" t="s">
        <v>193</v>
      </c>
      <c r="K3690" t="s">
        <v>199</v>
      </c>
      <c r="L3690" s="90">
        <v>10.744</v>
      </c>
      <c r="M3690">
        <v>1</v>
      </c>
      <c r="N3690">
        <v>0.2</v>
      </c>
      <c r="O3690" s="90">
        <v>0.80579999999999996</v>
      </c>
      <c r="P3690"/>
      <c r="Q3690"/>
    </row>
    <row r="3691" spans="1:17" x14ac:dyDescent="0.25">
      <c r="A3691" t="s">
        <v>4541</v>
      </c>
      <c r="B3691" s="66">
        <v>43779</v>
      </c>
      <c r="C3691" t="s">
        <v>195</v>
      </c>
      <c r="D3691" t="s">
        <v>181</v>
      </c>
      <c r="E3691" t="s">
        <v>182</v>
      </c>
      <c r="F3691" t="s">
        <v>190</v>
      </c>
      <c r="G3691" t="s">
        <v>191</v>
      </c>
      <c r="H3691">
        <v>90045</v>
      </c>
      <c r="I3691" t="s">
        <v>192</v>
      </c>
      <c r="J3691" t="s">
        <v>202</v>
      </c>
      <c r="K3691" t="s">
        <v>168</v>
      </c>
      <c r="L3691" s="90">
        <v>36.24</v>
      </c>
      <c r="M3691">
        <v>1</v>
      </c>
      <c r="N3691">
        <v>0</v>
      </c>
      <c r="O3691" s="90">
        <v>15.220800000000001</v>
      </c>
      <c r="P3691"/>
      <c r="Q3691"/>
    </row>
    <row r="3692" spans="1:17" x14ac:dyDescent="0.25">
      <c r="A3692" t="s">
        <v>4542</v>
      </c>
      <c r="B3692" s="66">
        <v>43779</v>
      </c>
      <c r="C3692" t="s">
        <v>195</v>
      </c>
      <c r="D3692" t="s">
        <v>181</v>
      </c>
      <c r="E3692" t="s">
        <v>182</v>
      </c>
      <c r="F3692" t="s">
        <v>219</v>
      </c>
      <c r="G3692" t="s">
        <v>191</v>
      </c>
      <c r="H3692">
        <v>94122</v>
      </c>
      <c r="I3692" t="s">
        <v>192</v>
      </c>
      <c r="J3692" t="s">
        <v>193</v>
      </c>
      <c r="K3692" t="s">
        <v>204</v>
      </c>
      <c r="L3692" s="90">
        <v>25.824000000000002</v>
      </c>
      <c r="M3692">
        <v>6</v>
      </c>
      <c r="N3692">
        <v>0.2</v>
      </c>
      <c r="O3692" s="90">
        <v>9.0383999999999993</v>
      </c>
      <c r="P3692"/>
      <c r="Q3692"/>
    </row>
    <row r="3693" spans="1:17" x14ac:dyDescent="0.25">
      <c r="A3693" t="s">
        <v>4543</v>
      </c>
      <c r="B3693" s="66">
        <v>43779</v>
      </c>
      <c r="C3693" t="s">
        <v>195</v>
      </c>
      <c r="D3693" t="s">
        <v>181</v>
      </c>
      <c r="E3693" t="s">
        <v>182</v>
      </c>
      <c r="F3693" t="s">
        <v>219</v>
      </c>
      <c r="G3693" t="s">
        <v>191</v>
      </c>
      <c r="H3693">
        <v>94122</v>
      </c>
      <c r="I3693" t="s">
        <v>192</v>
      </c>
      <c r="J3693" t="s">
        <v>202</v>
      </c>
      <c r="K3693" t="s">
        <v>203</v>
      </c>
      <c r="L3693" s="90">
        <v>46.384</v>
      </c>
      <c r="M3693">
        <v>2</v>
      </c>
      <c r="N3693">
        <v>0.2</v>
      </c>
      <c r="O3693" s="90">
        <v>5.2182000000000004</v>
      </c>
      <c r="P3693"/>
      <c r="Q3693"/>
    </row>
    <row r="3694" spans="1:17" x14ac:dyDescent="0.25">
      <c r="A3694" t="s">
        <v>4544</v>
      </c>
      <c r="B3694" s="66">
        <v>43779</v>
      </c>
      <c r="C3694" t="s">
        <v>195</v>
      </c>
      <c r="D3694" t="s">
        <v>181</v>
      </c>
      <c r="E3694" t="s">
        <v>182</v>
      </c>
      <c r="F3694" t="s">
        <v>306</v>
      </c>
      <c r="G3694" t="s">
        <v>236</v>
      </c>
      <c r="H3694">
        <v>48227</v>
      </c>
      <c r="I3694" t="s">
        <v>214</v>
      </c>
      <c r="J3694" t="s">
        <v>193</v>
      </c>
      <c r="K3694" t="s">
        <v>204</v>
      </c>
      <c r="L3694" s="90">
        <v>895.92</v>
      </c>
      <c r="M3694">
        <v>4</v>
      </c>
      <c r="N3694">
        <v>0</v>
      </c>
      <c r="O3694" s="90">
        <v>421.08240000000001</v>
      </c>
      <c r="P3694"/>
      <c r="Q3694"/>
    </row>
    <row r="3695" spans="1:17" x14ac:dyDescent="0.25">
      <c r="A3695" t="s">
        <v>4545</v>
      </c>
      <c r="B3695" s="66">
        <v>43779</v>
      </c>
      <c r="C3695" t="s">
        <v>195</v>
      </c>
      <c r="D3695" t="s">
        <v>189</v>
      </c>
      <c r="E3695" t="s">
        <v>182</v>
      </c>
      <c r="F3695" t="s">
        <v>418</v>
      </c>
      <c r="G3695" t="s">
        <v>270</v>
      </c>
      <c r="H3695">
        <v>43615</v>
      </c>
      <c r="I3695" t="s">
        <v>224</v>
      </c>
      <c r="J3695" t="s">
        <v>193</v>
      </c>
      <c r="K3695" t="s">
        <v>204</v>
      </c>
      <c r="L3695" s="90">
        <v>55.47</v>
      </c>
      <c r="M3695">
        <v>5</v>
      </c>
      <c r="N3695">
        <v>0.7</v>
      </c>
      <c r="O3695" s="90">
        <v>46.225000000000001</v>
      </c>
      <c r="P3695"/>
      <c r="Q3695"/>
    </row>
    <row r="3696" spans="1:17" x14ac:dyDescent="0.25">
      <c r="A3696" t="s">
        <v>4546</v>
      </c>
      <c r="B3696" s="66">
        <v>43779</v>
      </c>
      <c r="C3696" t="s">
        <v>195</v>
      </c>
      <c r="D3696" t="s">
        <v>181</v>
      </c>
      <c r="E3696" t="s">
        <v>182</v>
      </c>
      <c r="F3696" t="s">
        <v>258</v>
      </c>
      <c r="G3696" t="s">
        <v>234</v>
      </c>
      <c r="H3696">
        <v>55901</v>
      </c>
      <c r="I3696" t="s">
        <v>214</v>
      </c>
      <c r="J3696" t="s">
        <v>202</v>
      </c>
      <c r="K3696" t="s">
        <v>168</v>
      </c>
      <c r="L3696" s="90">
        <v>399.95</v>
      </c>
      <c r="M3696">
        <v>5</v>
      </c>
      <c r="N3696">
        <v>0</v>
      </c>
      <c r="O3696" s="90">
        <v>143.982</v>
      </c>
      <c r="P3696"/>
      <c r="Q3696"/>
    </row>
    <row r="3697" spans="1:17" x14ac:dyDescent="0.25">
      <c r="A3697" t="s">
        <v>4547</v>
      </c>
      <c r="B3697" s="66">
        <v>43780</v>
      </c>
      <c r="C3697" t="s">
        <v>195</v>
      </c>
      <c r="D3697" t="s">
        <v>189</v>
      </c>
      <c r="E3697" t="s">
        <v>182</v>
      </c>
      <c r="F3697" t="s">
        <v>241</v>
      </c>
      <c r="G3697" t="s">
        <v>242</v>
      </c>
      <c r="H3697">
        <v>10009</v>
      </c>
      <c r="I3697" t="s">
        <v>224</v>
      </c>
      <c r="J3697" t="s">
        <v>186</v>
      </c>
      <c r="K3697" t="s">
        <v>200</v>
      </c>
      <c r="L3697" s="90">
        <v>39.880000000000003</v>
      </c>
      <c r="M3697">
        <v>2</v>
      </c>
      <c r="N3697">
        <v>0</v>
      </c>
      <c r="O3697" s="90">
        <v>11.166399999999999</v>
      </c>
      <c r="P3697"/>
      <c r="Q3697"/>
    </row>
    <row r="3698" spans="1:17" x14ac:dyDescent="0.25">
      <c r="A3698" t="s">
        <v>4548</v>
      </c>
      <c r="B3698" s="66">
        <v>43780</v>
      </c>
      <c r="C3698" t="s">
        <v>195</v>
      </c>
      <c r="D3698" t="s">
        <v>189</v>
      </c>
      <c r="E3698" t="s">
        <v>182</v>
      </c>
      <c r="F3698" t="s">
        <v>269</v>
      </c>
      <c r="G3698" t="s">
        <v>333</v>
      </c>
      <c r="H3698">
        <v>31907</v>
      </c>
      <c r="I3698" t="s">
        <v>185</v>
      </c>
      <c r="J3698" t="s">
        <v>202</v>
      </c>
      <c r="K3698" t="s">
        <v>203</v>
      </c>
      <c r="L3698" s="90">
        <v>287.97000000000003</v>
      </c>
      <c r="M3698">
        <v>3</v>
      </c>
      <c r="N3698">
        <v>0</v>
      </c>
      <c r="O3698" s="90">
        <v>77.751900000000006</v>
      </c>
      <c r="P3698"/>
      <c r="Q3698"/>
    </row>
    <row r="3699" spans="1:17" x14ac:dyDescent="0.25">
      <c r="A3699" t="s">
        <v>4549</v>
      </c>
      <c r="B3699" s="66">
        <v>43780</v>
      </c>
      <c r="C3699" t="s">
        <v>228</v>
      </c>
      <c r="D3699" t="s">
        <v>211</v>
      </c>
      <c r="E3699" t="s">
        <v>182</v>
      </c>
      <c r="F3699" t="s">
        <v>283</v>
      </c>
      <c r="G3699" t="s">
        <v>191</v>
      </c>
      <c r="H3699">
        <v>95123</v>
      </c>
      <c r="I3699" t="s">
        <v>192</v>
      </c>
      <c r="J3699" t="s">
        <v>193</v>
      </c>
      <c r="K3699" t="s">
        <v>204</v>
      </c>
      <c r="L3699" s="90">
        <v>13.848000000000001</v>
      </c>
      <c r="M3699">
        <v>3</v>
      </c>
      <c r="N3699">
        <v>0.2</v>
      </c>
      <c r="O3699" s="90">
        <v>5.1929999999999996</v>
      </c>
      <c r="P3699"/>
      <c r="Q3699"/>
    </row>
    <row r="3700" spans="1:17" x14ac:dyDescent="0.25">
      <c r="A3700" t="s">
        <v>4550</v>
      </c>
      <c r="B3700" s="66">
        <v>43780</v>
      </c>
      <c r="C3700" t="s">
        <v>195</v>
      </c>
      <c r="D3700" t="s">
        <v>189</v>
      </c>
      <c r="E3700" t="s">
        <v>182</v>
      </c>
      <c r="F3700" t="s">
        <v>269</v>
      </c>
      <c r="G3700" t="s">
        <v>333</v>
      </c>
      <c r="H3700">
        <v>31907</v>
      </c>
      <c r="I3700" t="s">
        <v>185</v>
      </c>
      <c r="J3700" t="s">
        <v>193</v>
      </c>
      <c r="K3700" t="s">
        <v>208</v>
      </c>
      <c r="L3700" s="90">
        <v>25.92</v>
      </c>
      <c r="M3700">
        <v>4</v>
      </c>
      <c r="N3700">
        <v>0</v>
      </c>
      <c r="O3700" s="90">
        <v>12.441599999999999</v>
      </c>
      <c r="P3700"/>
      <c r="Q3700"/>
    </row>
    <row r="3701" spans="1:17" x14ac:dyDescent="0.25">
      <c r="A3701" t="s">
        <v>4551</v>
      </c>
      <c r="B3701" s="66">
        <v>43780</v>
      </c>
      <c r="C3701" t="s">
        <v>180</v>
      </c>
      <c r="D3701" t="s">
        <v>189</v>
      </c>
      <c r="E3701" t="s">
        <v>182</v>
      </c>
      <c r="F3701" t="s">
        <v>190</v>
      </c>
      <c r="G3701" t="s">
        <v>191</v>
      </c>
      <c r="H3701">
        <v>90004</v>
      </c>
      <c r="I3701" t="s">
        <v>192</v>
      </c>
      <c r="J3701" t="s">
        <v>193</v>
      </c>
      <c r="K3701" t="s">
        <v>199</v>
      </c>
      <c r="L3701" s="90">
        <v>763.44</v>
      </c>
      <c r="M3701">
        <v>8</v>
      </c>
      <c r="N3701">
        <v>0</v>
      </c>
      <c r="O3701" s="90">
        <v>45.806399999999996</v>
      </c>
      <c r="P3701"/>
      <c r="Q3701"/>
    </row>
    <row r="3702" spans="1:17" x14ac:dyDescent="0.25">
      <c r="A3702" t="s">
        <v>4552</v>
      </c>
      <c r="B3702" s="66">
        <v>43780</v>
      </c>
      <c r="C3702" t="s">
        <v>195</v>
      </c>
      <c r="D3702" t="s">
        <v>181</v>
      </c>
      <c r="E3702" t="s">
        <v>182</v>
      </c>
      <c r="F3702" t="s">
        <v>219</v>
      </c>
      <c r="G3702" t="s">
        <v>191</v>
      </c>
      <c r="H3702">
        <v>94110</v>
      </c>
      <c r="I3702" t="s">
        <v>192</v>
      </c>
      <c r="J3702" t="s">
        <v>186</v>
      </c>
      <c r="K3702" t="s">
        <v>187</v>
      </c>
      <c r="L3702" s="90">
        <v>359.49900000000002</v>
      </c>
      <c r="M3702">
        <v>3</v>
      </c>
      <c r="N3702">
        <v>0.15</v>
      </c>
      <c r="O3702" s="90">
        <v>29.605799999999999</v>
      </c>
      <c r="P3702"/>
      <c r="Q3702"/>
    </row>
    <row r="3703" spans="1:17" x14ac:dyDescent="0.25">
      <c r="A3703" t="s">
        <v>4553</v>
      </c>
      <c r="B3703" s="66">
        <v>43780</v>
      </c>
      <c r="C3703" t="s">
        <v>195</v>
      </c>
      <c r="D3703" t="s">
        <v>189</v>
      </c>
      <c r="E3703" t="s">
        <v>182</v>
      </c>
      <c r="F3703" t="s">
        <v>310</v>
      </c>
      <c r="G3703" t="s">
        <v>191</v>
      </c>
      <c r="H3703">
        <v>92105</v>
      </c>
      <c r="I3703" t="s">
        <v>192</v>
      </c>
      <c r="J3703" t="s">
        <v>186</v>
      </c>
      <c r="K3703" t="s">
        <v>188</v>
      </c>
      <c r="L3703" s="90">
        <v>63.936</v>
      </c>
      <c r="M3703">
        <v>3</v>
      </c>
      <c r="N3703">
        <v>0.2</v>
      </c>
      <c r="O3703" s="90">
        <v>6.3936000000000002</v>
      </c>
      <c r="P3703"/>
      <c r="Q3703"/>
    </row>
    <row r="3704" spans="1:17" x14ac:dyDescent="0.25">
      <c r="A3704" t="s">
        <v>4554</v>
      </c>
      <c r="B3704" s="66">
        <v>43780</v>
      </c>
      <c r="C3704" t="s">
        <v>195</v>
      </c>
      <c r="D3704" t="s">
        <v>189</v>
      </c>
      <c r="E3704" t="s">
        <v>182</v>
      </c>
      <c r="F3704" t="s">
        <v>361</v>
      </c>
      <c r="G3704" t="s">
        <v>213</v>
      </c>
      <c r="H3704">
        <v>77340</v>
      </c>
      <c r="I3704" t="s">
        <v>214</v>
      </c>
      <c r="J3704" t="s">
        <v>193</v>
      </c>
      <c r="K3704" t="s">
        <v>204</v>
      </c>
      <c r="L3704" s="90">
        <v>11.98</v>
      </c>
      <c r="M3704">
        <v>5</v>
      </c>
      <c r="N3704">
        <v>0.8</v>
      </c>
      <c r="O3704" s="90">
        <v>19.167999999999999</v>
      </c>
      <c r="P3704"/>
      <c r="Q3704"/>
    </row>
    <row r="3705" spans="1:17" x14ac:dyDescent="0.25">
      <c r="A3705" t="s">
        <v>4555</v>
      </c>
      <c r="B3705" s="66">
        <v>43780</v>
      </c>
      <c r="C3705" t="s">
        <v>195</v>
      </c>
      <c r="D3705" t="s">
        <v>189</v>
      </c>
      <c r="E3705" t="s">
        <v>182</v>
      </c>
      <c r="F3705" t="s">
        <v>190</v>
      </c>
      <c r="G3705" t="s">
        <v>191</v>
      </c>
      <c r="H3705">
        <v>90036</v>
      </c>
      <c r="I3705" t="s">
        <v>192</v>
      </c>
      <c r="J3705" t="s">
        <v>186</v>
      </c>
      <c r="K3705" t="s">
        <v>188</v>
      </c>
      <c r="L3705" s="90">
        <v>232.88</v>
      </c>
      <c r="M3705">
        <v>5</v>
      </c>
      <c r="N3705">
        <v>0.2</v>
      </c>
      <c r="O3705" s="90">
        <v>17.466000000000001</v>
      </c>
      <c r="P3705"/>
      <c r="Q3705"/>
    </row>
    <row r="3706" spans="1:17" x14ac:dyDescent="0.25">
      <c r="A3706" t="s">
        <v>4556</v>
      </c>
      <c r="B3706" s="66">
        <v>43780</v>
      </c>
      <c r="C3706" t="s">
        <v>195</v>
      </c>
      <c r="D3706" t="s">
        <v>181</v>
      </c>
      <c r="E3706" t="s">
        <v>182</v>
      </c>
      <c r="F3706" t="s">
        <v>672</v>
      </c>
      <c r="G3706" t="s">
        <v>218</v>
      </c>
      <c r="H3706">
        <v>84321</v>
      </c>
      <c r="I3706" t="s">
        <v>192</v>
      </c>
      <c r="J3706" t="s">
        <v>193</v>
      </c>
      <c r="K3706" t="s">
        <v>204</v>
      </c>
      <c r="L3706" s="90">
        <v>33.088000000000001</v>
      </c>
      <c r="M3706">
        <v>4</v>
      </c>
      <c r="N3706">
        <v>0.2</v>
      </c>
      <c r="O3706" s="90">
        <v>11.167199999999999</v>
      </c>
      <c r="P3706"/>
      <c r="Q3706"/>
    </row>
    <row r="3707" spans="1:17" x14ac:dyDescent="0.25">
      <c r="A3707" t="s">
        <v>4557</v>
      </c>
      <c r="B3707" s="66">
        <v>43780</v>
      </c>
      <c r="C3707" t="s">
        <v>228</v>
      </c>
      <c r="D3707" t="s">
        <v>211</v>
      </c>
      <c r="E3707" t="s">
        <v>182</v>
      </c>
      <c r="F3707" t="s">
        <v>190</v>
      </c>
      <c r="G3707" t="s">
        <v>191</v>
      </c>
      <c r="H3707">
        <v>90049</v>
      </c>
      <c r="I3707" t="s">
        <v>192</v>
      </c>
      <c r="J3707" t="s">
        <v>186</v>
      </c>
      <c r="K3707" t="s">
        <v>188</v>
      </c>
      <c r="L3707" s="90">
        <v>241.56800000000001</v>
      </c>
      <c r="M3707">
        <v>2</v>
      </c>
      <c r="N3707">
        <v>0.2</v>
      </c>
      <c r="O3707" s="90">
        <v>18.117599999999999</v>
      </c>
      <c r="P3707"/>
      <c r="Q3707"/>
    </row>
    <row r="3708" spans="1:17" x14ac:dyDescent="0.25">
      <c r="A3708" t="s">
        <v>4558</v>
      </c>
      <c r="B3708" s="66">
        <v>43781</v>
      </c>
      <c r="C3708" t="s">
        <v>228</v>
      </c>
      <c r="D3708" t="s">
        <v>211</v>
      </c>
      <c r="E3708" t="s">
        <v>182</v>
      </c>
      <c r="F3708" t="s">
        <v>306</v>
      </c>
      <c r="G3708" t="s">
        <v>236</v>
      </c>
      <c r="H3708">
        <v>48227</v>
      </c>
      <c r="I3708" t="s">
        <v>214</v>
      </c>
      <c r="J3708" t="s">
        <v>186</v>
      </c>
      <c r="K3708" t="s">
        <v>200</v>
      </c>
      <c r="L3708" s="90">
        <v>31.4</v>
      </c>
      <c r="M3708">
        <v>5</v>
      </c>
      <c r="N3708">
        <v>0</v>
      </c>
      <c r="O3708" s="90">
        <v>10.048</v>
      </c>
      <c r="P3708"/>
      <c r="Q3708"/>
    </row>
    <row r="3709" spans="1:17" x14ac:dyDescent="0.25">
      <c r="A3709" t="s">
        <v>4559</v>
      </c>
      <c r="B3709" s="66">
        <v>43781</v>
      </c>
      <c r="C3709" t="s">
        <v>180</v>
      </c>
      <c r="D3709" t="s">
        <v>211</v>
      </c>
      <c r="E3709" t="s">
        <v>182</v>
      </c>
      <c r="F3709" t="s">
        <v>190</v>
      </c>
      <c r="G3709" t="s">
        <v>191</v>
      </c>
      <c r="H3709">
        <v>90036</v>
      </c>
      <c r="I3709" t="s">
        <v>192</v>
      </c>
      <c r="J3709" t="s">
        <v>202</v>
      </c>
      <c r="K3709" t="s">
        <v>203</v>
      </c>
      <c r="L3709" s="90">
        <v>889.53599999999994</v>
      </c>
      <c r="M3709">
        <v>8</v>
      </c>
      <c r="N3709">
        <v>0.2</v>
      </c>
      <c r="O3709" s="90">
        <v>66.715199999999996</v>
      </c>
      <c r="P3709"/>
      <c r="Q3709"/>
    </row>
    <row r="3710" spans="1:17" x14ac:dyDescent="0.25">
      <c r="A3710" t="s">
        <v>4560</v>
      </c>
      <c r="B3710" s="66">
        <v>43782</v>
      </c>
      <c r="C3710" t="s">
        <v>195</v>
      </c>
      <c r="D3710" t="s">
        <v>189</v>
      </c>
      <c r="E3710" t="s">
        <v>182</v>
      </c>
      <c r="F3710" t="s">
        <v>280</v>
      </c>
      <c r="G3710" t="s">
        <v>238</v>
      </c>
      <c r="H3710">
        <v>19711</v>
      </c>
      <c r="I3710" t="s">
        <v>224</v>
      </c>
      <c r="J3710" t="s">
        <v>193</v>
      </c>
      <c r="K3710" t="s">
        <v>201</v>
      </c>
      <c r="L3710" s="90">
        <v>28.91</v>
      </c>
      <c r="M3710">
        <v>7</v>
      </c>
      <c r="N3710">
        <v>0</v>
      </c>
      <c r="O3710" s="90">
        <v>8.673</v>
      </c>
      <c r="P3710"/>
      <c r="Q3710"/>
    </row>
    <row r="3711" spans="1:17" x14ac:dyDescent="0.25">
      <c r="A3711" t="s">
        <v>4561</v>
      </c>
      <c r="B3711" s="66">
        <v>43782</v>
      </c>
      <c r="C3711" t="s">
        <v>228</v>
      </c>
      <c r="D3711" t="s">
        <v>211</v>
      </c>
      <c r="E3711" t="s">
        <v>182</v>
      </c>
      <c r="F3711" t="s">
        <v>241</v>
      </c>
      <c r="G3711" t="s">
        <v>242</v>
      </c>
      <c r="H3711">
        <v>10035</v>
      </c>
      <c r="I3711" t="s">
        <v>224</v>
      </c>
      <c r="J3711" t="s">
        <v>193</v>
      </c>
      <c r="K3711" t="s">
        <v>199</v>
      </c>
      <c r="L3711" s="90">
        <v>128.34</v>
      </c>
      <c r="M3711">
        <v>6</v>
      </c>
      <c r="N3711">
        <v>0</v>
      </c>
      <c r="O3711" s="90">
        <v>37.218600000000002</v>
      </c>
      <c r="P3711"/>
      <c r="Q3711"/>
    </row>
    <row r="3712" spans="1:17" x14ac:dyDescent="0.25">
      <c r="A3712" t="s">
        <v>4562</v>
      </c>
      <c r="B3712" s="66">
        <v>43782</v>
      </c>
      <c r="C3712" t="s">
        <v>195</v>
      </c>
      <c r="D3712" t="s">
        <v>211</v>
      </c>
      <c r="E3712" t="s">
        <v>182</v>
      </c>
      <c r="F3712" t="s">
        <v>456</v>
      </c>
      <c r="G3712" t="s">
        <v>345</v>
      </c>
      <c r="H3712">
        <v>2908</v>
      </c>
      <c r="I3712" t="s">
        <v>224</v>
      </c>
      <c r="J3712" t="s">
        <v>193</v>
      </c>
      <c r="K3712" t="s">
        <v>199</v>
      </c>
      <c r="L3712" s="90">
        <v>119.1</v>
      </c>
      <c r="M3712">
        <v>3</v>
      </c>
      <c r="N3712">
        <v>0</v>
      </c>
      <c r="O3712" s="90">
        <v>34.539000000000001</v>
      </c>
      <c r="P3712"/>
      <c r="Q3712"/>
    </row>
    <row r="3713" spans="1:17" x14ac:dyDescent="0.25">
      <c r="A3713" t="s">
        <v>4563</v>
      </c>
      <c r="B3713" s="66">
        <v>43782</v>
      </c>
      <c r="C3713" t="s">
        <v>228</v>
      </c>
      <c r="D3713" t="s">
        <v>189</v>
      </c>
      <c r="E3713" t="s">
        <v>182</v>
      </c>
      <c r="F3713" t="s">
        <v>338</v>
      </c>
      <c r="G3713" t="s">
        <v>231</v>
      </c>
      <c r="H3713">
        <v>62301</v>
      </c>
      <c r="I3713" t="s">
        <v>214</v>
      </c>
      <c r="J3713" t="s">
        <v>193</v>
      </c>
      <c r="K3713" t="s">
        <v>194</v>
      </c>
      <c r="L3713" s="90">
        <v>47.36</v>
      </c>
      <c r="M3713">
        <v>4</v>
      </c>
      <c r="N3713">
        <v>0.2</v>
      </c>
      <c r="O3713" s="90">
        <v>17.760000000000002</v>
      </c>
      <c r="P3713"/>
      <c r="Q3713"/>
    </row>
    <row r="3714" spans="1:17" x14ac:dyDescent="0.25">
      <c r="A3714" t="s">
        <v>4564</v>
      </c>
      <c r="B3714" s="66">
        <v>43782</v>
      </c>
      <c r="C3714" t="s">
        <v>195</v>
      </c>
      <c r="D3714" t="s">
        <v>181</v>
      </c>
      <c r="E3714" t="s">
        <v>182</v>
      </c>
      <c r="F3714" t="s">
        <v>225</v>
      </c>
      <c r="G3714" t="s">
        <v>218</v>
      </c>
      <c r="H3714">
        <v>84057</v>
      </c>
      <c r="I3714" t="s">
        <v>192</v>
      </c>
      <c r="J3714" t="s">
        <v>193</v>
      </c>
      <c r="K3714" t="s">
        <v>208</v>
      </c>
      <c r="L3714" s="90">
        <v>12.96</v>
      </c>
      <c r="M3714">
        <v>2</v>
      </c>
      <c r="N3714">
        <v>0</v>
      </c>
      <c r="O3714" s="90">
        <v>6.2207999999999997</v>
      </c>
      <c r="P3714"/>
      <c r="Q3714"/>
    </row>
    <row r="3715" spans="1:17" x14ac:dyDescent="0.25">
      <c r="A3715" t="s">
        <v>4565</v>
      </c>
      <c r="B3715" s="66">
        <v>43783</v>
      </c>
      <c r="C3715" t="s">
        <v>195</v>
      </c>
      <c r="D3715" t="s">
        <v>211</v>
      </c>
      <c r="E3715" t="s">
        <v>182</v>
      </c>
      <c r="F3715" t="s">
        <v>310</v>
      </c>
      <c r="G3715" t="s">
        <v>191</v>
      </c>
      <c r="H3715">
        <v>92024</v>
      </c>
      <c r="I3715" t="s">
        <v>192</v>
      </c>
      <c r="J3715" t="s">
        <v>193</v>
      </c>
      <c r="K3715" t="s">
        <v>204</v>
      </c>
      <c r="L3715" s="90">
        <v>64.959999999999994</v>
      </c>
      <c r="M3715">
        <v>14</v>
      </c>
      <c r="N3715">
        <v>0.2</v>
      </c>
      <c r="O3715" s="90">
        <v>22.736000000000001</v>
      </c>
      <c r="P3715"/>
      <c r="Q3715"/>
    </row>
    <row r="3716" spans="1:17" x14ac:dyDescent="0.25">
      <c r="A3716" t="s">
        <v>4566</v>
      </c>
      <c r="B3716" s="66">
        <v>43783</v>
      </c>
      <c r="C3716" t="s">
        <v>195</v>
      </c>
      <c r="D3716" t="s">
        <v>181</v>
      </c>
      <c r="E3716" t="s">
        <v>182</v>
      </c>
      <c r="F3716" t="s">
        <v>290</v>
      </c>
      <c r="G3716" t="s">
        <v>291</v>
      </c>
      <c r="H3716">
        <v>71203</v>
      </c>
      <c r="I3716" t="s">
        <v>185</v>
      </c>
      <c r="J3716" t="s">
        <v>193</v>
      </c>
      <c r="K3716" t="s">
        <v>204</v>
      </c>
      <c r="L3716" s="90">
        <v>36.26</v>
      </c>
      <c r="M3716">
        <v>7</v>
      </c>
      <c r="N3716">
        <v>0</v>
      </c>
      <c r="O3716" s="90">
        <v>16.679600000000001</v>
      </c>
      <c r="P3716"/>
      <c r="Q3716"/>
    </row>
    <row r="3717" spans="1:17" x14ac:dyDescent="0.25">
      <c r="A3717" t="s">
        <v>4567</v>
      </c>
      <c r="B3717" s="66">
        <v>43783</v>
      </c>
      <c r="C3717" t="s">
        <v>195</v>
      </c>
      <c r="D3717" t="s">
        <v>181</v>
      </c>
      <c r="E3717" t="s">
        <v>182</v>
      </c>
      <c r="F3717" t="s">
        <v>374</v>
      </c>
      <c r="G3717" t="s">
        <v>191</v>
      </c>
      <c r="H3717">
        <v>92804</v>
      </c>
      <c r="I3717" t="s">
        <v>192</v>
      </c>
      <c r="J3717" t="s">
        <v>193</v>
      </c>
      <c r="K3717" t="s">
        <v>199</v>
      </c>
      <c r="L3717" s="90">
        <v>998.82</v>
      </c>
      <c r="M3717">
        <v>9</v>
      </c>
      <c r="N3717">
        <v>0</v>
      </c>
      <c r="O3717" s="90">
        <v>29.964600000000001</v>
      </c>
      <c r="P3717"/>
      <c r="Q3717"/>
    </row>
    <row r="3718" spans="1:17" x14ac:dyDescent="0.25">
      <c r="A3718" t="s">
        <v>4568</v>
      </c>
      <c r="B3718" s="66">
        <v>43783</v>
      </c>
      <c r="C3718" t="s">
        <v>334</v>
      </c>
      <c r="D3718" t="s">
        <v>181</v>
      </c>
      <c r="E3718" t="s">
        <v>182</v>
      </c>
      <c r="F3718" t="s">
        <v>209</v>
      </c>
      <c r="G3718" t="s">
        <v>210</v>
      </c>
      <c r="H3718">
        <v>98103</v>
      </c>
      <c r="I3718" t="s">
        <v>192</v>
      </c>
      <c r="J3718" t="s">
        <v>202</v>
      </c>
      <c r="K3718" t="s">
        <v>168</v>
      </c>
      <c r="L3718" s="90">
        <v>199.98</v>
      </c>
      <c r="M3718">
        <v>2</v>
      </c>
      <c r="N3718">
        <v>0</v>
      </c>
      <c r="O3718" s="90">
        <v>75.992400000000004</v>
      </c>
      <c r="P3718"/>
      <c r="Q3718"/>
    </row>
    <row r="3719" spans="1:17" x14ac:dyDescent="0.25">
      <c r="A3719" t="s">
        <v>4569</v>
      </c>
      <c r="B3719" s="66">
        <v>43783</v>
      </c>
      <c r="C3719" t="s">
        <v>195</v>
      </c>
      <c r="D3719" t="s">
        <v>181</v>
      </c>
      <c r="E3719" t="s">
        <v>182</v>
      </c>
      <c r="F3719" t="s">
        <v>758</v>
      </c>
      <c r="G3719" t="s">
        <v>191</v>
      </c>
      <c r="H3719">
        <v>95037</v>
      </c>
      <c r="I3719" t="s">
        <v>192</v>
      </c>
      <c r="J3719" t="s">
        <v>186</v>
      </c>
      <c r="K3719" t="s">
        <v>187</v>
      </c>
      <c r="L3719" s="90">
        <v>205.666</v>
      </c>
      <c r="M3719">
        <v>2</v>
      </c>
      <c r="N3719">
        <v>0.15</v>
      </c>
      <c r="O3719" s="90">
        <v>12.098000000000001</v>
      </c>
      <c r="P3719"/>
      <c r="Q3719"/>
    </row>
    <row r="3720" spans="1:17" x14ac:dyDescent="0.25">
      <c r="A3720" t="s">
        <v>4570</v>
      </c>
      <c r="B3720" s="66">
        <v>43783</v>
      </c>
      <c r="C3720" t="s">
        <v>180</v>
      </c>
      <c r="D3720" t="s">
        <v>189</v>
      </c>
      <c r="E3720" t="s">
        <v>182</v>
      </c>
      <c r="F3720" t="s">
        <v>190</v>
      </c>
      <c r="G3720" t="s">
        <v>191</v>
      </c>
      <c r="H3720">
        <v>90032</v>
      </c>
      <c r="I3720" t="s">
        <v>192</v>
      </c>
      <c r="J3720" t="s">
        <v>193</v>
      </c>
      <c r="K3720" t="s">
        <v>204</v>
      </c>
      <c r="L3720" s="90">
        <v>12.544</v>
      </c>
      <c r="M3720">
        <v>2</v>
      </c>
      <c r="N3720">
        <v>0.2</v>
      </c>
      <c r="O3720" s="90">
        <v>4.7039999999999997</v>
      </c>
      <c r="P3720"/>
      <c r="Q3720"/>
    </row>
    <row r="3721" spans="1:17" x14ac:dyDescent="0.25">
      <c r="A3721" t="s">
        <v>4571</v>
      </c>
      <c r="B3721" s="66">
        <v>43784</v>
      </c>
      <c r="C3721" t="s">
        <v>180</v>
      </c>
      <c r="D3721" t="s">
        <v>189</v>
      </c>
      <c r="E3721" t="s">
        <v>182</v>
      </c>
      <c r="F3721" t="s">
        <v>352</v>
      </c>
      <c r="G3721" t="s">
        <v>236</v>
      </c>
      <c r="H3721">
        <v>48187</v>
      </c>
      <c r="I3721" t="s">
        <v>214</v>
      </c>
      <c r="J3721" t="s">
        <v>186</v>
      </c>
      <c r="K3721" t="s">
        <v>200</v>
      </c>
      <c r="L3721" s="90">
        <v>28.4</v>
      </c>
      <c r="M3721">
        <v>2</v>
      </c>
      <c r="N3721">
        <v>0</v>
      </c>
      <c r="O3721" s="90">
        <v>11.076000000000001</v>
      </c>
      <c r="P3721"/>
      <c r="Q3721"/>
    </row>
    <row r="3722" spans="1:17" x14ac:dyDescent="0.25">
      <c r="A3722" t="s">
        <v>4572</v>
      </c>
      <c r="B3722" s="66">
        <v>43784</v>
      </c>
      <c r="C3722" t="s">
        <v>334</v>
      </c>
      <c r="D3722" t="s">
        <v>189</v>
      </c>
      <c r="E3722" t="s">
        <v>182</v>
      </c>
      <c r="F3722" t="s">
        <v>407</v>
      </c>
      <c r="G3722" t="s">
        <v>216</v>
      </c>
      <c r="H3722">
        <v>53209</v>
      </c>
      <c r="I3722" t="s">
        <v>214</v>
      </c>
      <c r="J3722" t="s">
        <v>186</v>
      </c>
      <c r="K3722" t="s">
        <v>200</v>
      </c>
      <c r="L3722" s="90">
        <v>5.82</v>
      </c>
      <c r="M3722">
        <v>2</v>
      </c>
      <c r="N3722">
        <v>0</v>
      </c>
      <c r="O3722" s="90">
        <v>2.7353999999999998</v>
      </c>
      <c r="P3722"/>
      <c r="Q3722"/>
    </row>
    <row r="3723" spans="1:17" x14ac:dyDescent="0.25">
      <c r="A3723" t="s">
        <v>4573</v>
      </c>
      <c r="B3723" s="66">
        <v>43784</v>
      </c>
      <c r="C3723" t="s">
        <v>195</v>
      </c>
      <c r="D3723" t="s">
        <v>181</v>
      </c>
      <c r="E3723" t="s">
        <v>182</v>
      </c>
      <c r="F3723" t="s">
        <v>376</v>
      </c>
      <c r="G3723" t="s">
        <v>261</v>
      </c>
      <c r="H3723">
        <v>97301</v>
      </c>
      <c r="I3723" t="s">
        <v>192</v>
      </c>
      <c r="J3723" t="s">
        <v>193</v>
      </c>
      <c r="K3723" t="s">
        <v>199</v>
      </c>
      <c r="L3723" s="90">
        <v>39.072000000000003</v>
      </c>
      <c r="M3723">
        <v>3</v>
      </c>
      <c r="N3723">
        <v>0.2</v>
      </c>
      <c r="O3723" s="90">
        <v>2.9304000000000001</v>
      </c>
      <c r="P3723"/>
      <c r="Q3723"/>
    </row>
    <row r="3724" spans="1:17" x14ac:dyDescent="0.25">
      <c r="A3724" t="s">
        <v>4574</v>
      </c>
      <c r="B3724" s="66">
        <v>43785</v>
      </c>
      <c r="C3724" t="s">
        <v>228</v>
      </c>
      <c r="D3724" t="s">
        <v>189</v>
      </c>
      <c r="E3724" t="s">
        <v>182</v>
      </c>
      <c r="F3724" t="s">
        <v>370</v>
      </c>
      <c r="G3724" t="s">
        <v>197</v>
      </c>
      <c r="H3724">
        <v>33801</v>
      </c>
      <c r="I3724" t="s">
        <v>185</v>
      </c>
      <c r="J3724" t="s">
        <v>193</v>
      </c>
      <c r="K3724" t="s">
        <v>204</v>
      </c>
      <c r="L3724" s="90">
        <v>33.57</v>
      </c>
      <c r="M3724">
        <v>5</v>
      </c>
      <c r="N3724">
        <v>0.7</v>
      </c>
      <c r="O3724" s="90">
        <v>25.736999999999998</v>
      </c>
      <c r="P3724"/>
      <c r="Q3724"/>
    </row>
    <row r="3725" spans="1:17" x14ac:dyDescent="0.25">
      <c r="A3725" t="s">
        <v>4575</v>
      </c>
      <c r="B3725" s="66">
        <v>43785</v>
      </c>
      <c r="C3725" t="s">
        <v>195</v>
      </c>
      <c r="D3725" t="s">
        <v>181</v>
      </c>
      <c r="E3725" t="s">
        <v>182</v>
      </c>
      <c r="F3725" t="s">
        <v>245</v>
      </c>
      <c r="G3725" t="s">
        <v>231</v>
      </c>
      <c r="H3725">
        <v>60610</v>
      </c>
      <c r="I3725" t="s">
        <v>214</v>
      </c>
      <c r="J3725" t="s">
        <v>193</v>
      </c>
      <c r="K3725" t="s">
        <v>194</v>
      </c>
      <c r="L3725" s="90">
        <v>11.52</v>
      </c>
      <c r="M3725">
        <v>5</v>
      </c>
      <c r="N3725">
        <v>0.2</v>
      </c>
      <c r="O3725" s="90">
        <v>4.1760000000000002</v>
      </c>
      <c r="P3725"/>
      <c r="Q3725"/>
    </row>
    <row r="3726" spans="1:17" x14ac:dyDescent="0.25">
      <c r="A3726" t="s">
        <v>4576</v>
      </c>
      <c r="B3726" s="66">
        <v>43785</v>
      </c>
      <c r="C3726" t="s">
        <v>195</v>
      </c>
      <c r="D3726" t="s">
        <v>189</v>
      </c>
      <c r="E3726" t="s">
        <v>182</v>
      </c>
      <c r="F3726" t="s">
        <v>219</v>
      </c>
      <c r="G3726" t="s">
        <v>191</v>
      </c>
      <c r="H3726">
        <v>94109</v>
      </c>
      <c r="I3726" t="s">
        <v>192</v>
      </c>
      <c r="J3726" t="s">
        <v>193</v>
      </c>
      <c r="K3726" t="s">
        <v>199</v>
      </c>
      <c r="L3726" s="90">
        <v>42.76</v>
      </c>
      <c r="M3726">
        <v>1</v>
      </c>
      <c r="N3726">
        <v>0</v>
      </c>
      <c r="O3726" s="90">
        <v>11.117599999999999</v>
      </c>
      <c r="P3726"/>
      <c r="Q3726"/>
    </row>
    <row r="3727" spans="1:17" x14ac:dyDescent="0.25">
      <c r="A3727" t="s">
        <v>4577</v>
      </c>
      <c r="B3727" s="66">
        <v>43785</v>
      </c>
      <c r="C3727" t="s">
        <v>180</v>
      </c>
      <c r="D3727" t="s">
        <v>181</v>
      </c>
      <c r="E3727" t="s">
        <v>182</v>
      </c>
      <c r="F3727" t="s">
        <v>325</v>
      </c>
      <c r="G3727" t="s">
        <v>242</v>
      </c>
      <c r="H3727">
        <v>11561</v>
      </c>
      <c r="I3727" t="s">
        <v>224</v>
      </c>
      <c r="J3727" t="s">
        <v>202</v>
      </c>
      <c r="K3727" t="s">
        <v>203</v>
      </c>
      <c r="L3727" s="90">
        <v>89.95</v>
      </c>
      <c r="M3727">
        <v>5</v>
      </c>
      <c r="N3727">
        <v>0</v>
      </c>
      <c r="O3727" s="90">
        <v>43.176000000000002</v>
      </c>
      <c r="P3727"/>
      <c r="Q3727"/>
    </row>
    <row r="3728" spans="1:17" x14ac:dyDescent="0.25">
      <c r="A3728" t="s">
        <v>4578</v>
      </c>
      <c r="B3728" s="66">
        <v>43785</v>
      </c>
      <c r="C3728" t="s">
        <v>228</v>
      </c>
      <c r="D3728" t="s">
        <v>189</v>
      </c>
      <c r="E3728" t="s">
        <v>182</v>
      </c>
      <c r="F3728" t="s">
        <v>241</v>
      </c>
      <c r="G3728" t="s">
        <v>242</v>
      </c>
      <c r="H3728">
        <v>10035</v>
      </c>
      <c r="I3728" t="s">
        <v>224</v>
      </c>
      <c r="J3728" t="s">
        <v>202</v>
      </c>
      <c r="K3728" t="s">
        <v>203</v>
      </c>
      <c r="L3728" s="90">
        <v>469.99</v>
      </c>
      <c r="M3728">
        <v>1</v>
      </c>
      <c r="N3728">
        <v>0</v>
      </c>
      <c r="O3728" s="90">
        <v>136.2971</v>
      </c>
      <c r="P3728"/>
      <c r="Q3728"/>
    </row>
    <row r="3729" spans="1:17" x14ac:dyDescent="0.25">
      <c r="A3729" t="s">
        <v>4579</v>
      </c>
      <c r="B3729" s="66">
        <v>43785</v>
      </c>
      <c r="C3729" t="s">
        <v>195</v>
      </c>
      <c r="D3729" t="s">
        <v>189</v>
      </c>
      <c r="E3729" t="s">
        <v>182</v>
      </c>
      <c r="F3729" t="s">
        <v>245</v>
      </c>
      <c r="G3729" t="s">
        <v>231</v>
      </c>
      <c r="H3729">
        <v>60610</v>
      </c>
      <c r="I3729" t="s">
        <v>214</v>
      </c>
      <c r="J3729" t="s">
        <v>193</v>
      </c>
      <c r="K3729" t="s">
        <v>226</v>
      </c>
      <c r="L3729" s="90">
        <v>9.9120000000000008</v>
      </c>
      <c r="M3729">
        <v>3</v>
      </c>
      <c r="N3729">
        <v>0.2</v>
      </c>
      <c r="O3729" s="90">
        <v>3.2214</v>
      </c>
      <c r="P3729"/>
      <c r="Q3729"/>
    </row>
    <row r="3730" spans="1:17" x14ac:dyDescent="0.25">
      <c r="A3730" t="s">
        <v>4580</v>
      </c>
      <c r="B3730" s="66">
        <v>43785</v>
      </c>
      <c r="C3730" t="s">
        <v>180</v>
      </c>
      <c r="D3730" t="s">
        <v>189</v>
      </c>
      <c r="E3730" t="s">
        <v>182</v>
      </c>
      <c r="F3730" t="s">
        <v>440</v>
      </c>
      <c r="G3730" t="s">
        <v>240</v>
      </c>
      <c r="H3730">
        <v>46350</v>
      </c>
      <c r="I3730" t="s">
        <v>214</v>
      </c>
      <c r="J3730" t="s">
        <v>193</v>
      </c>
      <c r="K3730" t="s">
        <v>201</v>
      </c>
      <c r="L3730" s="90">
        <v>20.58</v>
      </c>
      <c r="M3730">
        <v>7</v>
      </c>
      <c r="N3730">
        <v>0</v>
      </c>
      <c r="O3730" s="90">
        <v>5.5566000000000004</v>
      </c>
      <c r="P3730"/>
      <c r="Q3730"/>
    </row>
    <row r="3731" spans="1:17" x14ac:dyDescent="0.25">
      <c r="A3731" t="s">
        <v>4581</v>
      </c>
      <c r="B3731" s="66">
        <v>43785</v>
      </c>
      <c r="C3731" t="s">
        <v>180</v>
      </c>
      <c r="D3731" t="s">
        <v>181</v>
      </c>
      <c r="E3731" t="s">
        <v>182</v>
      </c>
      <c r="F3731" t="s">
        <v>349</v>
      </c>
      <c r="G3731" t="s">
        <v>184</v>
      </c>
      <c r="H3731">
        <v>40214</v>
      </c>
      <c r="I3731" t="s">
        <v>185</v>
      </c>
      <c r="J3731" t="s">
        <v>193</v>
      </c>
      <c r="K3731" t="s">
        <v>201</v>
      </c>
      <c r="L3731" s="90">
        <v>34.58</v>
      </c>
      <c r="M3731">
        <v>1</v>
      </c>
      <c r="N3731">
        <v>0</v>
      </c>
      <c r="O3731" s="90">
        <v>10.0282</v>
      </c>
      <c r="P3731"/>
      <c r="Q3731"/>
    </row>
    <row r="3732" spans="1:17" x14ac:dyDescent="0.25">
      <c r="A3732" t="s">
        <v>4582</v>
      </c>
      <c r="B3732" s="66">
        <v>43786</v>
      </c>
      <c r="C3732" t="s">
        <v>180</v>
      </c>
      <c r="D3732" t="s">
        <v>181</v>
      </c>
      <c r="E3732" t="s">
        <v>182</v>
      </c>
      <c r="F3732" t="s">
        <v>250</v>
      </c>
      <c r="G3732" t="s">
        <v>252</v>
      </c>
      <c r="H3732">
        <v>38301</v>
      </c>
      <c r="I3732" t="s">
        <v>185</v>
      </c>
      <c r="J3732" t="s">
        <v>193</v>
      </c>
      <c r="K3732" t="s">
        <v>201</v>
      </c>
      <c r="L3732" s="90">
        <v>9.7279999999999998</v>
      </c>
      <c r="M3732">
        <v>2</v>
      </c>
      <c r="N3732">
        <v>0.2</v>
      </c>
      <c r="O3732" s="90">
        <v>1.7023999999999999</v>
      </c>
      <c r="P3732"/>
      <c r="Q3732"/>
    </row>
    <row r="3733" spans="1:17" x14ac:dyDescent="0.25">
      <c r="A3733" t="s">
        <v>4583</v>
      </c>
      <c r="B3733" s="66">
        <v>43786</v>
      </c>
      <c r="C3733" t="s">
        <v>195</v>
      </c>
      <c r="D3733" t="s">
        <v>189</v>
      </c>
      <c r="E3733" t="s">
        <v>182</v>
      </c>
      <c r="F3733" t="s">
        <v>733</v>
      </c>
      <c r="G3733" t="s">
        <v>191</v>
      </c>
      <c r="H3733">
        <v>93030</v>
      </c>
      <c r="I3733" t="s">
        <v>192</v>
      </c>
      <c r="J3733" t="s">
        <v>193</v>
      </c>
      <c r="K3733" t="s">
        <v>204</v>
      </c>
      <c r="L3733" s="90">
        <v>9.1440000000000001</v>
      </c>
      <c r="M3733">
        <v>3</v>
      </c>
      <c r="N3733">
        <v>0.2</v>
      </c>
      <c r="O3733" s="90">
        <v>3.0861000000000001</v>
      </c>
      <c r="P3733"/>
      <c r="Q3733"/>
    </row>
    <row r="3734" spans="1:17" x14ac:dyDescent="0.25">
      <c r="A3734" t="s">
        <v>4584</v>
      </c>
      <c r="B3734" s="66">
        <v>43786</v>
      </c>
      <c r="C3734" t="s">
        <v>195</v>
      </c>
      <c r="D3734" t="s">
        <v>211</v>
      </c>
      <c r="E3734" t="s">
        <v>182</v>
      </c>
      <c r="F3734" t="s">
        <v>209</v>
      </c>
      <c r="G3734" t="s">
        <v>210</v>
      </c>
      <c r="H3734">
        <v>98103</v>
      </c>
      <c r="I3734" t="s">
        <v>192</v>
      </c>
      <c r="J3734" t="s">
        <v>193</v>
      </c>
      <c r="K3734" t="s">
        <v>243</v>
      </c>
      <c r="L3734" s="90">
        <v>17.05</v>
      </c>
      <c r="M3734">
        <v>5</v>
      </c>
      <c r="N3734">
        <v>0</v>
      </c>
      <c r="O3734" s="90">
        <v>8.1839999999999993</v>
      </c>
      <c r="P3734"/>
      <c r="Q3734"/>
    </row>
    <row r="3735" spans="1:17" x14ac:dyDescent="0.25">
      <c r="A3735" t="s">
        <v>4585</v>
      </c>
      <c r="B3735" s="66">
        <v>43786</v>
      </c>
      <c r="C3735" t="s">
        <v>228</v>
      </c>
      <c r="D3735" t="s">
        <v>189</v>
      </c>
      <c r="E3735" t="s">
        <v>182</v>
      </c>
      <c r="F3735" t="s">
        <v>219</v>
      </c>
      <c r="G3735" t="s">
        <v>191</v>
      </c>
      <c r="H3735">
        <v>94122</v>
      </c>
      <c r="I3735" t="s">
        <v>192</v>
      </c>
      <c r="J3735" t="s">
        <v>193</v>
      </c>
      <c r="K3735" t="s">
        <v>208</v>
      </c>
      <c r="L3735" s="90">
        <v>8.56</v>
      </c>
      <c r="M3735">
        <v>2</v>
      </c>
      <c r="N3735">
        <v>0</v>
      </c>
      <c r="O3735" s="90">
        <v>3.8519999999999999</v>
      </c>
      <c r="P3735"/>
      <c r="Q3735"/>
    </row>
    <row r="3736" spans="1:17" x14ac:dyDescent="0.25">
      <c r="A3736" t="s">
        <v>4586</v>
      </c>
      <c r="B3736" s="66">
        <v>43787</v>
      </c>
      <c r="C3736" t="s">
        <v>195</v>
      </c>
      <c r="D3736" t="s">
        <v>211</v>
      </c>
      <c r="E3736" t="s">
        <v>182</v>
      </c>
      <c r="F3736" t="s">
        <v>190</v>
      </c>
      <c r="G3736" t="s">
        <v>191</v>
      </c>
      <c r="H3736">
        <v>90008</v>
      </c>
      <c r="I3736" t="s">
        <v>192</v>
      </c>
      <c r="J3736" t="s">
        <v>193</v>
      </c>
      <c r="K3736" t="s">
        <v>201</v>
      </c>
      <c r="L3736" s="90">
        <v>21.4</v>
      </c>
      <c r="M3736">
        <v>5</v>
      </c>
      <c r="N3736">
        <v>0</v>
      </c>
      <c r="O3736" s="90">
        <v>6.2060000000000004</v>
      </c>
      <c r="P3736"/>
      <c r="Q3736"/>
    </row>
    <row r="3737" spans="1:17" x14ac:dyDescent="0.25">
      <c r="A3737" t="s">
        <v>4587</v>
      </c>
      <c r="B3737" s="66">
        <v>43787</v>
      </c>
      <c r="C3737" t="s">
        <v>180</v>
      </c>
      <c r="D3737" t="s">
        <v>181</v>
      </c>
      <c r="E3737" t="s">
        <v>182</v>
      </c>
      <c r="F3737" t="s">
        <v>301</v>
      </c>
      <c r="G3737" t="s">
        <v>213</v>
      </c>
      <c r="H3737">
        <v>75220</v>
      </c>
      <c r="I3737" t="s">
        <v>214</v>
      </c>
      <c r="J3737" t="s">
        <v>193</v>
      </c>
      <c r="K3737" t="s">
        <v>208</v>
      </c>
      <c r="L3737" s="90">
        <v>15.552</v>
      </c>
      <c r="M3737">
        <v>3</v>
      </c>
      <c r="N3737">
        <v>0.2</v>
      </c>
      <c r="O3737" s="90">
        <v>5.4432</v>
      </c>
      <c r="P3737"/>
      <c r="Q3737"/>
    </row>
    <row r="3738" spans="1:17" x14ac:dyDescent="0.25">
      <c r="A3738" t="s">
        <v>4588</v>
      </c>
      <c r="B3738" s="66">
        <v>43787</v>
      </c>
      <c r="C3738" t="s">
        <v>334</v>
      </c>
      <c r="D3738" t="s">
        <v>189</v>
      </c>
      <c r="E3738" t="s">
        <v>182</v>
      </c>
      <c r="F3738" t="s">
        <v>222</v>
      </c>
      <c r="G3738" t="s">
        <v>223</v>
      </c>
      <c r="H3738">
        <v>19120</v>
      </c>
      <c r="I3738" t="s">
        <v>224</v>
      </c>
      <c r="J3738" t="s">
        <v>193</v>
      </c>
      <c r="K3738" t="s">
        <v>208</v>
      </c>
      <c r="L3738" s="90">
        <v>12.672000000000001</v>
      </c>
      <c r="M3738">
        <v>3</v>
      </c>
      <c r="N3738">
        <v>0.2</v>
      </c>
      <c r="O3738" s="90">
        <v>3.96</v>
      </c>
      <c r="P3738"/>
      <c r="Q3738"/>
    </row>
    <row r="3739" spans="1:17" x14ac:dyDescent="0.25">
      <c r="A3739" t="s">
        <v>4589</v>
      </c>
      <c r="B3739" s="66">
        <v>43787</v>
      </c>
      <c r="C3739" t="s">
        <v>195</v>
      </c>
      <c r="D3739" t="s">
        <v>181</v>
      </c>
      <c r="E3739" t="s">
        <v>182</v>
      </c>
      <c r="F3739" t="s">
        <v>601</v>
      </c>
      <c r="G3739" t="s">
        <v>252</v>
      </c>
      <c r="H3739">
        <v>37421</v>
      </c>
      <c r="I3739" t="s">
        <v>185</v>
      </c>
      <c r="J3739" t="s">
        <v>202</v>
      </c>
      <c r="K3739" t="s">
        <v>168</v>
      </c>
      <c r="L3739" s="90">
        <v>95.975999999999999</v>
      </c>
      <c r="M3739">
        <v>3</v>
      </c>
      <c r="N3739">
        <v>0.2</v>
      </c>
      <c r="O3739" s="90">
        <v>15.5961</v>
      </c>
      <c r="P3739"/>
      <c r="Q3739"/>
    </row>
    <row r="3740" spans="1:17" x14ac:dyDescent="0.25">
      <c r="A3740" t="s">
        <v>4590</v>
      </c>
      <c r="B3740" s="66">
        <v>43787</v>
      </c>
      <c r="C3740" t="s">
        <v>180</v>
      </c>
      <c r="D3740" t="s">
        <v>211</v>
      </c>
      <c r="E3740" t="s">
        <v>182</v>
      </c>
      <c r="F3740" t="s">
        <v>183</v>
      </c>
      <c r="G3740" t="s">
        <v>184</v>
      </c>
      <c r="H3740">
        <v>42420</v>
      </c>
      <c r="I3740" t="s">
        <v>185</v>
      </c>
      <c r="J3740" t="s">
        <v>193</v>
      </c>
      <c r="K3740" t="s">
        <v>226</v>
      </c>
      <c r="L3740" s="90">
        <v>17.48</v>
      </c>
      <c r="M3740">
        <v>2</v>
      </c>
      <c r="N3740">
        <v>0</v>
      </c>
      <c r="O3740" s="90">
        <v>8.2156000000000002</v>
      </c>
      <c r="P3740"/>
      <c r="Q3740"/>
    </row>
    <row r="3741" spans="1:17" x14ac:dyDescent="0.25">
      <c r="A3741" t="s">
        <v>4591</v>
      </c>
      <c r="B3741" s="66">
        <v>43788</v>
      </c>
      <c r="C3741" t="s">
        <v>228</v>
      </c>
      <c r="D3741" t="s">
        <v>181</v>
      </c>
      <c r="E3741" t="s">
        <v>182</v>
      </c>
      <c r="F3741" t="s">
        <v>258</v>
      </c>
      <c r="G3741" t="s">
        <v>242</v>
      </c>
      <c r="H3741">
        <v>14609</v>
      </c>
      <c r="I3741" t="s">
        <v>224</v>
      </c>
      <c r="J3741" t="s">
        <v>193</v>
      </c>
      <c r="K3741" t="s">
        <v>201</v>
      </c>
      <c r="L3741" s="90">
        <v>13.36</v>
      </c>
      <c r="M3741">
        <v>2</v>
      </c>
      <c r="N3741">
        <v>0</v>
      </c>
      <c r="O3741" s="90">
        <v>4.9432</v>
      </c>
      <c r="P3741"/>
      <c r="Q3741"/>
    </row>
    <row r="3742" spans="1:17" x14ac:dyDescent="0.25">
      <c r="A3742" t="s">
        <v>4592</v>
      </c>
      <c r="B3742" s="66">
        <v>43788</v>
      </c>
      <c r="C3742" t="s">
        <v>195</v>
      </c>
      <c r="D3742" t="s">
        <v>181</v>
      </c>
      <c r="E3742" t="s">
        <v>182</v>
      </c>
      <c r="F3742" t="s">
        <v>674</v>
      </c>
      <c r="G3742" t="s">
        <v>333</v>
      </c>
      <c r="H3742">
        <v>30605</v>
      </c>
      <c r="I3742" t="s">
        <v>185</v>
      </c>
      <c r="J3742" t="s">
        <v>193</v>
      </c>
      <c r="K3742" t="s">
        <v>208</v>
      </c>
      <c r="L3742" s="90">
        <v>15.84</v>
      </c>
      <c r="M3742">
        <v>3</v>
      </c>
      <c r="N3742">
        <v>0</v>
      </c>
      <c r="O3742" s="90">
        <v>7.1280000000000001</v>
      </c>
      <c r="P3742"/>
      <c r="Q3742"/>
    </row>
    <row r="3743" spans="1:17" x14ac:dyDescent="0.25">
      <c r="A3743" t="s">
        <v>4593</v>
      </c>
      <c r="B3743" s="66">
        <v>43788</v>
      </c>
      <c r="C3743" t="s">
        <v>195</v>
      </c>
      <c r="D3743" t="s">
        <v>181</v>
      </c>
      <c r="E3743" t="s">
        <v>182</v>
      </c>
      <c r="F3743" t="s">
        <v>355</v>
      </c>
      <c r="G3743" t="s">
        <v>207</v>
      </c>
      <c r="H3743">
        <v>28540</v>
      </c>
      <c r="I3743" t="s">
        <v>185</v>
      </c>
      <c r="J3743" t="s">
        <v>193</v>
      </c>
      <c r="K3743" t="s">
        <v>208</v>
      </c>
      <c r="L3743" s="90">
        <v>295.45600000000002</v>
      </c>
      <c r="M3743">
        <v>14</v>
      </c>
      <c r="N3743">
        <v>0.2</v>
      </c>
      <c r="O3743" s="90">
        <v>96.023200000000003</v>
      </c>
      <c r="P3743"/>
      <c r="Q3743"/>
    </row>
    <row r="3744" spans="1:17" x14ac:dyDescent="0.25">
      <c r="A3744" t="s">
        <v>4594</v>
      </c>
      <c r="B3744" s="66">
        <v>43788</v>
      </c>
      <c r="C3744" t="s">
        <v>195</v>
      </c>
      <c r="D3744" t="s">
        <v>181</v>
      </c>
      <c r="E3744" t="s">
        <v>182</v>
      </c>
      <c r="F3744" t="s">
        <v>306</v>
      </c>
      <c r="G3744" t="s">
        <v>236</v>
      </c>
      <c r="H3744">
        <v>48205</v>
      </c>
      <c r="I3744" t="s">
        <v>214</v>
      </c>
      <c r="J3744" t="s">
        <v>193</v>
      </c>
      <c r="K3744" t="s">
        <v>205</v>
      </c>
      <c r="L3744" s="90">
        <v>283.14</v>
      </c>
      <c r="M3744">
        <v>4</v>
      </c>
      <c r="N3744">
        <v>0.1</v>
      </c>
      <c r="O3744" s="90">
        <v>72.358000000000004</v>
      </c>
      <c r="P3744"/>
      <c r="Q3744"/>
    </row>
    <row r="3745" spans="1:17" x14ac:dyDescent="0.25">
      <c r="A3745" t="s">
        <v>4595</v>
      </c>
      <c r="B3745" s="66">
        <v>43788</v>
      </c>
      <c r="C3745" t="s">
        <v>228</v>
      </c>
      <c r="D3745" t="s">
        <v>211</v>
      </c>
      <c r="E3745" t="s">
        <v>182</v>
      </c>
      <c r="F3745" t="s">
        <v>260</v>
      </c>
      <c r="G3745" t="s">
        <v>261</v>
      </c>
      <c r="H3745">
        <v>97206</v>
      </c>
      <c r="I3745" t="s">
        <v>192</v>
      </c>
      <c r="J3745" t="s">
        <v>186</v>
      </c>
      <c r="K3745" t="s">
        <v>188</v>
      </c>
      <c r="L3745" s="90">
        <v>403.92</v>
      </c>
      <c r="M3745">
        <v>5</v>
      </c>
      <c r="N3745">
        <v>0.2</v>
      </c>
      <c r="O3745" s="90">
        <v>25.245000000000001</v>
      </c>
      <c r="P3745"/>
      <c r="Q3745"/>
    </row>
    <row r="3746" spans="1:17" x14ac:dyDescent="0.25">
      <c r="A3746" t="s">
        <v>4596</v>
      </c>
      <c r="B3746" s="66">
        <v>43788</v>
      </c>
      <c r="C3746" t="s">
        <v>180</v>
      </c>
      <c r="D3746" t="s">
        <v>189</v>
      </c>
      <c r="E3746" t="s">
        <v>182</v>
      </c>
      <c r="F3746" t="s">
        <v>219</v>
      </c>
      <c r="G3746" t="s">
        <v>191</v>
      </c>
      <c r="H3746">
        <v>94122</v>
      </c>
      <c r="I3746" t="s">
        <v>192</v>
      </c>
      <c r="J3746" t="s">
        <v>186</v>
      </c>
      <c r="K3746" t="s">
        <v>200</v>
      </c>
      <c r="L3746" s="90">
        <v>257.64</v>
      </c>
      <c r="M3746">
        <v>6</v>
      </c>
      <c r="N3746">
        <v>0</v>
      </c>
      <c r="O3746" s="90">
        <v>100.4796</v>
      </c>
      <c r="P3746"/>
      <c r="Q3746"/>
    </row>
    <row r="3747" spans="1:17" x14ac:dyDescent="0.25">
      <c r="A3747" t="s">
        <v>4597</v>
      </c>
      <c r="B3747" s="66">
        <v>43789</v>
      </c>
      <c r="C3747" t="s">
        <v>180</v>
      </c>
      <c r="D3747" t="s">
        <v>181</v>
      </c>
      <c r="E3747" t="s">
        <v>182</v>
      </c>
      <c r="F3747" t="s">
        <v>251</v>
      </c>
      <c r="G3747" t="s">
        <v>252</v>
      </c>
      <c r="H3747">
        <v>38109</v>
      </c>
      <c r="I3747" t="s">
        <v>185</v>
      </c>
      <c r="J3747" t="s">
        <v>186</v>
      </c>
      <c r="K3747" t="s">
        <v>198</v>
      </c>
      <c r="L3747" s="90">
        <v>189.88200000000001</v>
      </c>
      <c r="M3747">
        <v>3</v>
      </c>
      <c r="N3747">
        <v>0.4</v>
      </c>
      <c r="O3747" s="90">
        <v>94.941000000000003</v>
      </c>
      <c r="P3747"/>
      <c r="Q3747"/>
    </row>
    <row r="3748" spans="1:17" x14ac:dyDescent="0.25">
      <c r="A3748" t="s">
        <v>4598</v>
      </c>
      <c r="B3748" s="66">
        <v>43789</v>
      </c>
      <c r="C3748" t="s">
        <v>195</v>
      </c>
      <c r="D3748" t="s">
        <v>211</v>
      </c>
      <c r="E3748" t="s">
        <v>182</v>
      </c>
      <c r="F3748" t="s">
        <v>219</v>
      </c>
      <c r="G3748" t="s">
        <v>191</v>
      </c>
      <c r="H3748">
        <v>94110</v>
      </c>
      <c r="I3748" t="s">
        <v>192</v>
      </c>
      <c r="J3748" t="s">
        <v>186</v>
      </c>
      <c r="K3748" t="s">
        <v>188</v>
      </c>
      <c r="L3748" s="90">
        <v>129.56800000000001</v>
      </c>
      <c r="M3748">
        <v>2</v>
      </c>
      <c r="N3748">
        <v>0.2</v>
      </c>
      <c r="O3748" s="90">
        <v>12.956799999999999</v>
      </c>
      <c r="P3748"/>
      <c r="Q3748"/>
    </row>
    <row r="3749" spans="1:17" x14ac:dyDescent="0.25">
      <c r="A3749" t="s">
        <v>4599</v>
      </c>
      <c r="B3749" s="66">
        <v>43789</v>
      </c>
      <c r="C3749" t="s">
        <v>180</v>
      </c>
      <c r="D3749" t="s">
        <v>181</v>
      </c>
      <c r="E3749" t="s">
        <v>182</v>
      </c>
      <c r="F3749" t="s">
        <v>442</v>
      </c>
      <c r="G3749" t="s">
        <v>270</v>
      </c>
      <c r="H3749">
        <v>44221</v>
      </c>
      <c r="I3749" t="s">
        <v>224</v>
      </c>
      <c r="J3749" t="s">
        <v>193</v>
      </c>
      <c r="K3749" t="s">
        <v>204</v>
      </c>
      <c r="L3749" s="90">
        <v>2.214</v>
      </c>
      <c r="M3749">
        <v>3</v>
      </c>
      <c r="N3749">
        <v>0.7</v>
      </c>
      <c r="O3749" s="90">
        <v>1.476</v>
      </c>
      <c r="P3749"/>
      <c r="Q3749"/>
    </row>
    <row r="3750" spans="1:17" x14ac:dyDescent="0.25">
      <c r="A3750" t="s">
        <v>4600</v>
      </c>
      <c r="B3750" s="66">
        <v>43789</v>
      </c>
      <c r="C3750" t="s">
        <v>334</v>
      </c>
      <c r="D3750" t="s">
        <v>211</v>
      </c>
      <c r="E3750" t="s">
        <v>182</v>
      </c>
      <c r="F3750" t="s">
        <v>241</v>
      </c>
      <c r="G3750" t="s">
        <v>242</v>
      </c>
      <c r="H3750">
        <v>10009</v>
      </c>
      <c r="I3750" t="s">
        <v>224</v>
      </c>
      <c r="J3750" t="s">
        <v>202</v>
      </c>
      <c r="K3750" t="s">
        <v>168</v>
      </c>
      <c r="L3750" s="90">
        <v>30.84</v>
      </c>
      <c r="M3750">
        <v>3</v>
      </c>
      <c r="N3750">
        <v>0</v>
      </c>
      <c r="O3750" s="90">
        <v>6.1680000000000001</v>
      </c>
      <c r="P3750"/>
      <c r="Q3750"/>
    </row>
    <row r="3751" spans="1:17" x14ac:dyDescent="0.25">
      <c r="A3751" t="s">
        <v>4601</v>
      </c>
      <c r="B3751" s="66">
        <v>43789</v>
      </c>
      <c r="C3751" t="s">
        <v>195</v>
      </c>
      <c r="D3751" t="s">
        <v>181</v>
      </c>
      <c r="E3751" t="s">
        <v>182</v>
      </c>
      <c r="F3751" t="s">
        <v>227</v>
      </c>
      <c r="G3751" t="s">
        <v>213</v>
      </c>
      <c r="H3751">
        <v>77041</v>
      </c>
      <c r="I3751" t="s">
        <v>214</v>
      </c>
      <c r="J3751" t="s">
        <v>193</v>
      </c>
      <c r="K3751" t="s">
        <v>204</v>
      </c>
      <c r="L3751" s="90">
        <v>2.9340000000000002</v>
      </c>
      <c r="M3751">
        <v>3</v>
      </c>
      <c r="N3751">
        <v>0.8</v>
      </c>
      <c r="O3751" s="90">
        <v>4.9878</v>
      </c>
      <c r="P3751"/>
      <c r="Q3751"/>
    </row>
    <row r="3752" spans="1:17" x14ac:dyDescent="0.25">
      <c r="A3752" t="s">
        <v>4602</v>
      </c>
      <c r="B3752" s="66">
        <v>43789</v>
      </c>
      <c r="C3752" t="s">
        <v>228</v>
      </c>
      <c r="D3752" t="s">
        <v>181</v>
      </c>
      <c r="E3752" t="s">
        <v>182</v>
      </c>
      <c r="F3752" t="s">
        <v>527</v>
      </c>
      <c r="G3752" t="s">
        <v>298</v>
      </c>
      <c r="H3752">
        <v>8861</v>
      </c>
      <c r="I3752" t="s">
        <v>224</v>
      </c>
      <c r="J3752" t="s">
        <v>193</v>
      </c>
      <c r="K3752" t="s">
        <v>204</v>
      </c>
      <c r="L3752" s="90">
        <v>315.98</v>
      </c>
      <c r="M3752">
        <v>1</v>
      </c>
      <c r="N3752">
        <v>0</v>
      </c>
      <c r="O3752" s="90">
        <v>148.51060000000001</v>
      </c>
      <c r="P3752"/>
      <c r="Q3752"/>
    </row>
    <row r="3753" spans="1:17" x14ac:dyDescent="0.25">
      <c r="A3753" t="s">
        <v>4603</v>
      </c>
      <c r="B3753" s="66">
        <v>43789</v>
      </c>
      <c r="C3753" t="s">
        <v>180</v>
      </c>
      <c r="D3753" t="s">
        <v>189</v>
      </c>
      <c r="E3753" t="s">
        <v>182</v>
      </c>
      <c r="F3753" t="s">
        <v>241</v>
      </c>
      <c r="G3753" t="s">
        <v>242</v>
      </c>
      <c r="H3753">
        <v>10011</v>
      </c>
      <c r="I3753" t="s">
        <v>224</v>
      </c>
      <c r="J3753" t="s">
        <v>193</v>
      </c>
      <c r="K3753" t="s">
        <v>199</v>
      </c>
      <c r="L3753" s="90">
        <v>1247.6400000000001</v>
      </c>
      <c r="M3753">
        <v>3</v>
      </c>
      <c r="N3753">
        <v>0</v>
      </c>
      <c r="O3753" s="90">
        <v>349.33920000000001</v>
      </c>
      <c r="P3753"/>
      <c r="Q3753"/>
    </row>
    <row r="3754" spans="1:17" x14ac:dyDescent="0.25">
      <c r="A3754" t="s">
        <v>4604</v>
      </c>
      <c r="B3754" s="66">
        <v>43789</v>
      </c>
      <c r="C3754" t="s">
        <v>334</v>
      </c>
      <c r="D3754" t="s">
        <v>211</v>
      </c>
      <c r="E3754" t="s">
        <v>182</v>
      </c>
      <c r="F3754" t="s">
        <v>350</v>
      </c>
      <c r="G3754" t="s">
        <v>240</v>
      </c>
      <c r="H3754">
        <v>46226</v>
      </c>
      <c r="I3754" t="s">
        <v>214</v>
      </c>
      <c r="J3754" t="s">
        <v>193</v>
      </c>
      <c r="K3754" t="s">
        <v>204</v>
      </c>
      <c r="L3754" s="90">
        <v>10.74</v>
      </c>
      <c r="M3754">
        <v>3</v>
      </c>
      <c r="N3754">
        <v>0</v>
      </c>
      <c r="O3754" s="90">
        <v>5.1551999999999998</v>
      </c>
      <c r="P3754"/>
      <c r="Q3754"/>
    </row>
    <row r="3755" spans="1:17" x14ac:dyDescent="0.25">
      <c r="A3755" t="s">
        <v>4605</v>
      </c>
      <c r="B3755" s="66">
        <v>43789</v>
      </c>
      <c r="C3755" t="s">
        <v>334</v>
      </c>
      <c r="D3755" t="s">
        <v>181</v>
      </c>
      <c r="E3755" t="s">
        <v>182</v>
      </c>
      <c r="F3755" t="s">
        <v>265</v>
      </c>
      <c r="G3755" t="s">
        <v>207</v>
      </c>
      <c r="H3755">
        <v>28205</v>
      </c>
      <c r="I3755" t="s">
        <v>185</v>
      </c>
      <c r="J3755" t="s">
        <v>202</v>
      </c>
      <c r="K3755" t="s">
        <v>203</v>
      </c>
      <c r="L3755" s="90">
        <v>627.16800000000001</v>
      </c>
      <c r="M3755">
        <v>4</v>
      </c>
      <c r="N3755">
        <v>0.2</v>
      </c>
      <c r="O3755" s="90">
        <v>70.556399999999996</v>
      </c>
      <c r="P3755"/>
      <c r="Q3755"/>
    </row>
    <row r="3756" spans="1:17" x14ac:dyDescent="0.25">
      <c r="A3756" t="s">
        <v>4606</v>
      </c>
      <c r="B3756" s="66">
        <v>43790</v>
      </c>
      <c r="C3756" t="s">
        <v>195</v>
      </c>
      <c r="D3756" t="s">
        <v>189</v>
      </c>
      <c r="E3756" t="s">
        <v>182</v>
      </c>
      <c r="F3756" t="s">
        <v>408</v>
      </c>
      <c r="G3756" t="s">
        <v>257</v>
      </c>
      <c r="H3756">
        <v>29501</v>
      </c>
      <c r="I3756" t="s">
        <v>185</v>
      </c>
      <c r="J3756" t="s">
        <v>193</v>
      </c>
      <c r="K3756" t="s">
        <v>199</v>
      </c>
      <c r="L3756" s="90">
        <v>56.45</v>
      </c>
      <c r="M3756">
        <v>5</v>
      </c>
      <c r="N3756">
        <v>0</v>
      </c>
      <c r="O3756" s="90">
        <v>14.677</v>
      </c>
      <c r="P3756"/>
      <c r="Q3756"/>
    </row>
    <row r="3757" spans="1:17" x14ac:dyDescent="0.25">
      <c r="A3757" t="s">
        <v>4607</v>
      </c>
      <c r="B3757" s="66">
        <v>43790</v>
      </c>
      <c r="C3757" t="s">
        <v>195</v>
      </c>
      <c r="D3757" t="s">
        <v>181</v>
      </c>
      <c r="E3757" t="s">
        <v>182</v>
      </c>
      <c r="F3757" t="s">
        <v>471</v>
      </c>
      <c r="G3757" t="s">
        <v>247</v>
      </c>
      <c r="H3757">
        <v>85301</v>
      </c>
      <c r="I3757" t="s">
        <v>192</v>
      </c>
      <c r="J3757" t="s">
        <v>202</v>
      </c>
      <c r="K3757" t="s">
        <v>168</v>
      </c>
      <c r="L3757" s="90">
        <v>95.975999999999999</v>
      </c>
      <c r="M3757">
        <v>3</v>
      </c>
      <c r="N3757">
        <v>0.2</v>
      </c>
      <c r="O3757" s="90">
        <v>10.7973</v>
      </c>
      <c r="P3757"/>
      <c r="Q3757"/>
    </row>
    <row r="3758" spans="1:17" x14ac:dyDescent="0.25">
      <c r="A3758" t="s">
        <v>4608</v>
      </c>
      <c r="B3758" s="66">
        <v>43790</v>
      </c>
      <c r="C3758" t="s">
        <v>195</v>
      </c>
      <c r="D3758" t="s">
        <v>181</v>
      </c>
      <c r="E3758" t="s">
        <v>182</v>
      </c>
      <c r="F3758" t="s">
        <v>321</v>
      </c>
      <c r="G3758" t="s">
        <v>249</v>
      </c>
      <c r="H3758">
        <v>22204</v>
      </c>
      <c r="I3758" t="s">
        <v>185</v>
      </c>
      <c r="J3758" t="s">
        <v>186</v>
      </c>
      <c r="K3758" t="s">
        <v>188</v>
      </c>
      <c r="L3758" s="90">
        <v>641.96</v>
      </c>
      <c r="M3758">
        <v>2</v>
      </c>
      <c r="N3758">
        <v>0</v>
      </c>
      <c r="O3758" s="90">
        <v>179.74879999999999</v>
      </c>
      <c r="P3758"/>
      <c r="Q3758"/>
    </row>
    <row r="3759" spans="1:17" x14ac:dyDescent="0.25">
      <c r="A3759" t="s">
        <v>4609</v>
      </c>
      <c r="B3759" s="66">
        <v>43791</v>
      </c>
      <c r="C3759" t="s">
        <v>195</v>
      </c>
      <c r="D3759" t="s">
        <v>181</v>
      </c>
      <c r="E3759" t="s">
        <v>182</v>
      </c>
      <c r="F3759" t="s">
        <v>227</v>
      </c>
      <c r="G3759" t="s">
        <v>213</v>
      </c>
      <c r="H3759">
        <v>77095</v>
      </c>
      <c r="I3759" t="s">
        <v>214</v>
      </c>
      <c r="J3759" t="s">
        <v>186</v>
      </c>
      <c r="K3759" t="s">
        <v>188</v>
      </c>
      <c r="L3759" s="90">
        <v>107.77200000000001</v>
      </c>
      <c r="M3759">
        <v>2</v>
      </c>
      <c r="N3759">
        <v>0.3</v>
      </c>
      <c r="O3759" s="90">
        <v>29.252400000000002</v>
      </c>
      <c r="P3759"/>
      <c r="Q3759"/>
    </row>
    <row r="3760" spans="1:17" x14ac:dyDescent="0.25">
      <c r="A3760" t="s">
        <v>4610</v>
      </c>
      <c r="B3760" s="66">
        <v>43791</v>
      </c>
      <c r="C3760" t="s">
        <v>195</v>
      </c>
      <c r="D3760" t="s">
        <v>211</v>
      </c>
      <c r="E3760" t="s">
        <v>182</v>
      </c>
      <c r="F3760" t="s">
        <v>690</v>
      </c>
      <c r="G3760" t="s">
        <v>369</v>
      </c>
      <c r="H3760">
        <v>59601</v>
      </c>
      <c r="I3760" t="s">
        <v>192</v>
      </c>
      <c r="J3760" t="s">
        <v>186</v>
      </c>
      <c r="K3760" t="s">
        <v>200</v>
      </c>
      <c r="L3760" s="90">
        <v>63.98</v>
      </c>
      <c r="M3760">
        <v>7</v>
      </c>
      <c r="N3760">
        <v>0</v>
      </c>
      <c r="O3760" s="90">
        <v>21.7532</v>
      </c>
      <c r="P3760"/>
      <c r="Q3760"/>
    </row>
    <row r="3761" spans="1:17" x14ac:dyDescent="0.25">
      <c r="A3761" t="s">
        <v>4611</v>
      </c>
      <c r="B3761" s="66">
        <v>43791</v>
      </c>
      <c r="C3761" t="s">
        <v>195</v>
      </c>
      <c r="D3761" t="s">
        <v>189</v>
      </c>
      <c r="E3761" t="s">
        <v>182</v>
      </c>
      <c r="F3761" t="s">
        <v>306</v>
      </c>
      <c r="G3761" t="s">
        <v>236</v>
      </c>
      <c r="H3761">
        <v>48227</v>
      </c>
      <c r="I3761" t="s">
        <v>214</v>
      </c>
      <c r="J3761" t="s">
        <v>186</v>
      </c>
      <c r="K3761" t="s">
        <v>198</v>
      </c>
      <c r="L3761" s="90">
        <v>622.45000000000005</v>
      </c>
      <c r="M3761">
        <v>5</v>
      </c>
      <c r="N3761">
        <v>0</v>
      </c>
      <c r="O3761" s="90">
        <v>136.93899999999999</v>
      </c>
      <c r="P3761"/>
      <c r="Q3761"/>
    </row>
    <row r="3762" spans="1:17" x14ac:dyDescent="0.25">
      <c r="A3762" t="s">
        <v>4612</v>
      </c>
      <c r="B3762" s="66">
        <v>43791</v>
      </c>
      <c r="C3762" t="s">
        <v>180</v>
      </c>
      <c r="D3762" t="s">
        <v>211</v>
      </c>
      <c r="E3762" t="s">
        <v>182</v>
      </c>
      <c r="F3762" t="s">
        <v>432</v>
      </c>
      <c r="G3762" t="s">
        <v>242</v>
      </c>
      <c r="H3762">
        <v>10701</v>
      </c>
      <c r="I3762" t="s">
        <v>224</v>
      </c>
      <c r="J3762" t="s">
        <v>202</v>
      </c>
      <c r="K3762" t="s">
        <v>168</v>
      </c>
      <c r="L3762" s="90">
        <v>163.96</v>
      </c>
      <c r="M3762">
        <v>4</v>
      </c>
      <c r="N3762">
        <v>0</v>
      </c>
      <c r="O3762" s="90">
        <v>70.502799999999993</v>
      </c>
      <c r="P3762"/>
      <c r="Q3762"/>
    </row>
    <row r="3763" spans="1:17" x14ac:dyDescent="0.25">
      <c r="A3763" t="s">
        <v>4613</v>
      </c>
      <c r="B3763" s="66">
        <v>43791</v>
      </c>
      <c r="C3763" t="s">
        <v>195</v>
      </c>
      <c r="D3763" t="s">
        <v>181</v>
      </c>
      <c r="E3763" t="s">
        <v>182</v>
      </c>
      <c r="F3763" t="s">
        <v>346</v>
      </c>
      <c r="G3763" t="s">
        <v>197</v>
      </c>
      <c r="H3763">
        <v>33178</v>
      </c>
      <c r="I3763" t="s">
        <v>185</v>
      </c>
      <c r="J3763" t="s">
        <v>193</v>
      </c>
      <c r="K3763" t="s">
        <v>226</v>
      </c>
      <c r="L3763" s="90">
        <v>23.472000000000001</v>
      </c>
      <c r="M3763">
        <v>3</v>
      </c>
      <c r="N3763">
        <v>0.2</v>
      </c>
      <c r="O3763" s="90">
        <v>7.6284000000000001</v>
      </c>
      <c r="P3763"/>
      <c r="Q3763"/>
    </row>
    <row r="3764" spans="1:17" x14ac:dyDescent="0.25">
      <c r="A3764" t="s">
        <v>4614</v>
      </c>
      <c r="B3764" s="66">
        <v>43791</v>
      </c>
      <c r="C3764" t="s">
        <v>195</v>
      </c>
      <c r="D3764" t="s">
        <v>211</v>
      </c>
      <c r="E3764" t="s">
        <v>182</v>
      </c>
      <c r="F3764" t="s">
        <v>183</v>
      </c>
      <c r="G3764" t="s">
        <v>184</v>
      </c>
      <c r="H3764">
        <v>42420</v>
      </c>
      <c r="I3764" t="s">
        <v>185</v>
      </c>
      <c r="J3764" t="s">
        <v>202</v>
      </c>
      <c r="K3764" t="s">
        <v>203</v>
      </c>
      <c r="L3764" s="90">
        <v>391.98</v>
      </c>
      <c r="M3764">
        <v>2</v>
      </c>
      <c r="N3764">
        <v>0</v>
      </c>
      <c r="O3764" s="90">
        <v>113.6742</v>
      </c>
      <c r="P3764"/>
      <c r="Q3764"/>
    </row>
    <row r="3765" spans="1:17" x14ac:dyDescent="0.25">
      <c r="A3765" t="s">
        <v>4615</v>
      </c>
      <c r="B3765" s="66">
        <v>43791</v>
      </c>
      <c r="C3765" t="s">
        <v>195</v>
      </c>
      <c r="D3765" t="s">
        <v>211</v>
      </c>
      <c r="E3765" t="s">
        <v>182</v>
      </c>
      <c r="F3765" t="s">
        <v>398</v>
      </c>
      <c r="G3765" t="s">
        <v>236</v>
      </c>
      <c r="H3765">
        <v>48183</v>
      </c>
      <c r="I3765" t="s">
        <v>214</v>
      </c>
      <c r="J3765" t="s">
        <v>193</v>
      </c>
      <c r="K3765" t="s">
        <v>205</v>
      </c>
      <c r="L3765" s="90">
        <v>167.535</v>
      </c>
      <c r="M3765">
        <v>3</v>
      </c>
      <c r="N3765">
        <v>0.1</v>
      </c>
      <c r="O3765" s="90">
        <v>37.229999999999997</v>
      </c>
      <c r="P3765"/>
      <c r="Q3765"/>
    </row>
    <row r="3766" spans="1:17" x14ac:dyDescent="0.25">
      <c r="A3766" t="s">
        <v>4616</v>
      </c>
      <c r="B3766" s="66">
        <v>43791</v>
      </c>
      <c r="C3766" t="s">
        <v>195</v>
      </c>
      <c r="D3766" t="s">
        <v>181</v>
      </c>
      <c r="E3766" t="s">
        <v>182</v>
      </c>
      <c r="F3766" t="s">
        <v>190</v>
      </c>
      <c r="G3766" t="s">
        <v>191</v>
      </c>
      <c r="H3766">
        <v>90036</v>
      </c>
      <c r="I3766" t="s">
        <v>192</v>
      </c>
      <c r="J3766" t="s">
        <v>193</v>
      </c>
      <c r="K3766" t="s">
        <v>208</v>
      </c>
      <c r="L3766" s="90">
        <v>33.4</v>
      </c>
      <c r="M3766">
        <v>5</v>
      </c>
      <c r="N3766">
        <v>0</v>
      </c>
      <c r="O3766" s="90">
        <v>16.032</v>
      </c>
      <c r="P3766"/>
      <c r="Q3766"/>
    </row>
    <row r="3767" spans="1:17" x14ac:dyDescent="0.25">
      <c r="A3767" t="s">
        <v>4617</v>
      </c>
      <c r="B3767" s="66">
        <v>43792</v>
      </c>
      <c r="C3767" t="s">
        <v>195</v>
      </c>
      <c r="D3767" t="s">
        <v>189</v>
      </c>
      <c r="E3767" t="s">
        <v>182</v>
      </c>
      <c r="F3767" t="s">
        <v>280</v>
      </c>
      <c r="G3767" t="s">
        <v>238</v>
      </c>
      <c r="H3767">
        <v>19711</v>
      </c>
      <c r="I3767" t="s">
        <v>224</v>
      </c>
      <c r="J3767" t="s">
        <v>186</v>
      </c>
      <c r="K3767" t="s">
        <v>200</v>
      </c>
      <c r="L3767" s="90">
        <v>124.41</v>
      </c>
      <c r="M3767">
        <v>3</v>
      </c>
      <c r="N3767">
        <v>0</v>
      </c>
      <c r="O3767" s="90">
        <v>14.9292</v>
      </c>
      <c r="P3767"/>
      <c r="Q3767"/>
    </row>
    <row r="3768" spans="1:17" x14ac:dyDescent="0.25">
      <c r="A3768" t="s">
        <v>4618</v>
      </c>
      <c r="B3768" s="66">
        <v>43792</v>
      </c>
      <c r="C3768" t="s">
        <v>195</v>
      </c>
      <c r="D3768" t="s">
        <v>189</v>
      </c>
      <c r="E3768" t="s">
        <v>182</v>
      </c>
      <c r="F3768" t="s">
        <v>320</v>
      </c>
      <c r="G3768" t="s">
        <v>298</v>
      </c>
      <c r="H3768">
        <v>8701</v>
      </c>
      <c r="I3768" t="s">
        <v>224</v>
      </c>
      <c r="J3768" t="s">
        <v>202</v>
      </c>
      <c r="K3768" t="s">
        <v>168</v>
      </c>
      <c r="L3768" s="90">
        <v>90</v>
      </c>
      <c r="M3768">
        <v>1</v>
      </c>
      <c r="N3768">
        <v>0</v>
      </c>
      <c r="O3768" s="90">
        <v>32.4</v>
      </c>
      <c r="P3768"/>
      <c r="Q3768"/>
    </row>
    <row r="3769" spans="1:17" x14ac:dyDescent="0.25">
      <c r="A3769" t="s">
        <v>4619</v>
      </c>
      <c r="B3769" s="66">
        <v>43792</v>
      </c>
      <c r="C3769" t="s">
        <v>195</v>
      </c>
      <c r="D3769" t="s">
        <v>211</v>
      </c>
      <c r="E3769" t="s">
        <v>182</v>
      </c>
      <c r="F3769" t="s">
        <v>707</v>
      </c>
      <c r="G3769" t="s">
        <v>236</v>
      </c>
      <c r="H3769">
        <v>49423</v>
      </c>
      <c r="I3769" t="s">
        <v>214</v>
      </c>
      <c r="J3769" t="s">
        <v>193</v>
      </c>
      <c r="K3769" t="s">
        <v>208</v>
      </c>
      <c r="L3769" s="90">
        <v>109.92</v>
      </c>
      <c r="M3769">
        <v>2</v>
      </c>
      <c r="N3769">
        <v>0</v>
      </c>
      <c r="O3769" s="90">
        <v>53.860799999999998</v>
      </c>
      <c r="P3769"/>
      <c r="Q3769"/>
    </row>
    <row r="3770" spans="1:17" x14ac:dyDescent="0.25">
      <c r="A3770" t="s">
        <v>4620</v>
      </c>
      <c r="B3770" s="66">
        <v>43792</v>
      </c>
      <c r="C3770" t="s">
        <v>180</v>
      </c>
      <c r="D3770" t="s">
        <v>189</v>
      </c>
      <c r="E3770" t="s">
        <v>182</v>
      </c>
      <c r="F3770" t="s">
        <v>456</v>
      </c>
      <c r="G3770" t="s">
        <v>345</v>
      </c>
      <c r="H3770">
        <v>2908</v>
      </c>
      <c r="I3770" t="s">
        <v>224</v>
      </c>
      <c r="J3770" t="s">
        <v>193</v>
      </c>
      <c r="K3770" t="s">
        <v>276</v>
      </c>
      <c r="L3770" s="90">
        <v>695.16</v>
      </c>
      <c r="M3770">
        <v>6</v>
      </c>
      <c r="N3770">
        <v>0</v>
      </c>
      <c r="O3770" s="90">
        <v>34.758000000000003</v>
      </c>
      <c r="P3770"/>
      <c r="Q3770"/>
    </row>
    <row r="3771" spans="1:17" x14ac:dyDescent="0.25">
      <c r="A3771" t="s">
        <v>4621</v>
      </c>
      <c r="B3771" s="66">
        <v>43792</v>
      </c>
      <c r="C3771" t="s">
        <v>180</v>
      </c>
      <c r="D3771" t="s">
        <v>189</v>
      </c>
      <c r="E3771" t="s">
        <v>182</v>
      </c>
      <c r="F3771" t="s">
        <v>344</v>
      </c>
      <c r="G3771" t="s">
        <v>345</v>
      </c>
      <c r="H3771">
        <v>2886</v>
      </c>
      <c r="I3771" t="s">
        <v>224</v>
      </c>
      <c r="J3771" t="s">
        <v>202</v>
      </c>
      <c r="K3771" t="s">
        <v>328</v>
      </c>
      <c r="L3771" s="90">
        <v>1999.96</v>
      </c>
      <c r="M3771">
        <v>4</v>
      </c>
      <c r="N3771">
        <v>0</v>
      </c>
      <c r="O3771" s="90">
        <v>899.98199999999997</v>
      </c>
      <c r="P3771"/>
      <c r="Q3771"/>
    </row>
    <row r="3772" spans="1:17" x14ac:dyDescent="0.25">
      <c r="A3772" t="s">
        <v>4622</v>
      </c>
      <c r="B3772" s="66">
        <v>43792</v>
      </c>
      <c r="C3772" t="s">
        <v>195</v>
      </c>
      <c r="D3772" t="s">
        <v>189</v>
      </c>
      <c r="E3772" t="s">
        <v>182</v>
      </c>
      <c r="F3772" t="s">
        <v>500</v>
      </c>
      <c r="G3772" t="s">
        <v>216</v>
      </c>
      <c r="H3772">
        <v>53142</v>
      </c>
      <c r="I3772" t="s">
        <v>214</v>
      </c>
      <c r="J3772" t="s">
        <v>202</v>
      </c>
      <c r="K3772" t="s">
        <v>203</v>
      </c>
      <c r="L3772" s="90">
        <v>134.97</v>
      </c>
      <c r="M3772">
        <v>3</v>
      </c>
      <c r="N3772">
        <v>0</v>
      </c>
      <c r="O3772" s="90">
        <v>64.785600000000002</v>
      </c>
      <c r="P3772"/>
      <c r="Q3772"/>
    </row>
    <row r="3773" spans="1:17" x14ac:dyDescent="0.25">
      <c r="A3773" t="s">
        <v>4623</v>
      </c>
      <c r="B3773" s="66">
        <v>43792</v>
      </c>
      <c r="C3773" t="s">
        <v>195</v>
      </c>
      <c r="D3773" t="s">
        <v>189</v>
      </c>
      <c r="E3773" t="s">
        <v>182</v>
      </c>
      <c r="F3773" t="s">
        <v>241</v>
      </c>
      <c r="G3773" t="s">
        <v>242</v>
      </c>
      <c r="H3773">
        <v>10009</v>
      </c>
      <c r="I3773" t="s">
        <v>224</v>
      </c>
      <c r="J3773" t="s">
        <v>193</v>
      </c>
      <c r="K3773" t="s">
        <v>205</v>
      </c>
      <c r="L3773" s="90">
        <v>12.98</v>
      </c>
      <c r="M3773">
        <v>1</v>
      </c>
      <c r="N3773">
        <v>0</v>
      </c>
      <c r="O3773" s="90">
        <v>3.7642000000000002</v>
      </c>
      <c r="P3773"/>
      <c r="Q3773"/>
    </row>
    <row r="3774" spans="1:17" x14ac:dyDescent="0.25">
      <c r="A3774" t="s">
        <v>4624</v>
      </c>
      <c r="B3774" s="66">
        <v>43793</v>
      </c>
      <c r="C3774" t="s">
        <v>195</v>
      </c>
      <c r="D3774" t="s">
        <v>181</v>
      </c>
      <c r="E3774" t="s">
        <v>182</v>
      </c>
      <c r="F3774" t="s">
        <v>219</v>
      </c>
      <c r="G3774" t="s">
        <v>191</v>
      </c>
      <c r="H3774">
        <v>94109</v>
      </c>
      <c r="I3774" t="s">
        <v>192</v>
      </c>
      <c r="J3774" t="s">
        <v>193</v>
      </c>
      <c r="K3774" t="s">
        <v>208</v>
      </c>
      <c r="L3774" s="90">
        <v>104.85</v>
      </c>
      <c r="M3774">
        <v>1</v>
      </c>
      <c r="N3774">
        <v>0</v>
      </c>
      <c r="O3774" s="90">
        <v>50.328000000000003</v>
      </c>
      <c r="P3774"/>
      <c r="Q3774"/>
    </row>
    <row r="3775" spans="1:17" x14ac:dyDescent="0.25">
      <c r="A3775" t="s">
        <v>4625</v>
      </c>
      <c r="B3775" s="66">
        <v>43793</v>
      </c>
      <c r="C3775" t="s">
        <v>334</v>
      </c>
      <c r="D3775" t="s">
        <v>181</v>
      </c>
      <c r="E3775" t="s">
        <v>182</v>
      </c>
      <c r="F3775" t="s">
        <v>241</v>
      </c>
      <c r="G3775" t="s">
        <v>242</v>
      </c>
      <c r="H3775">
        <v>10035</v>
      </c>
      <c r="I3775" t="s">
        <v>224</v>
      </c>
      <c r="J3775" t="s">
        <v>193</v>
      </c>
      <c r="K3775" t="s">
        <v>208</v>
      </c>
      <c r="L3775" s="90">
        <v>6.68</v>
      </c>
      <c r="M3775">
        <v>1</v>
      </c>
      <c r="N3775">
        <v>0</v>
      </c>
      <c r="O3775" s="90">
        <v>3.2063999999999999</v>
      </c>
      <c r="P3775"/>
      <c r="Q3775"/>
    </row>
    <row r="3776" spans="1:17" x14ac:dyDescent="0.25">
      <c r="A3776" t="s">
        <v>4626</v>
      </c>
      <c r="B3776" s="66">
        <v>43793</v>
      </c>
      <c r="C3776" t="s">
        <v>195</v>
      </c>
      <c r="D3776" t="s">
        <v>189</v>
      </c>
      <c r="E3776" t="s">
        <v>182</v>
      </c>
      <c r="F3776" t="s">
        <v>190</v>
      </c>
      <c r="G3776" t="s">
        <v>191</v>
      </c>
      <c r="H3776">
        <v>90049</v>
      </c>
      <c r="I3776" t="s">
        <v>192</v>
      </c>
      <c r="J3776" t="s">
        <v>186</v>
      </c>
      <c r="K3776" t="s">
        <v>188</v>
      </c>
      <c r="L3776" s="90">
        <v>563.24</v>
      </c>
      <c r="M3776">
        <v>5</v>
      </c>
      <c r="N3776">
        <v>0.2</v>
      </c>
      <c r="O3776" s="90">
        <v>56.323999999999998</v>
      </c>
      <c r="P3776"/>
      <c r="Q3776"/>
    </row>
    <row r="3777" spans="1:17" x14ac:dyDescent="0.25">
      <c r="A3777" t="s">
        <v>4627</v>
      </c>
      <c r="B3777" s="66">
        <v>43793</v>
      </c>
      <c r="C3777" t="s">
        <v>195</v>
      </c>
      <c r="D3777" t="s">
        <v>181</v>
      </c>
      <c r="E3777" t="s">
        <v>182</v>
      </c>
      <c r="F3777" t="s">
        <v>227</v>
      </c>
      <c r="G3777" t="s">
        <v>213</v>
      </c>
      <c r="H3777">
        <v>77041</v>
      </c>
      <c r="I3777" t="s">
        <v>214</v>
      </c>
      <c r="J3777" t="s">
        <v>186</v>
      </c>
      <c r="K3777" t="s">
        <v>187</v>
      </c>
      <c r="L3777" s="90">
        <v>613.99919999999997</v>
      </c>
      <c r="M3777">
        <v>3</v>
      </c>
      <c r="N3777">
        <v>0.32</v>
      </c>
      <c r="O3777" s="90">
        <v>18.058800000000002</v>
      </c>
      <c r="P3777"/>
      <c r="Q3777"/>
    </row>
    <row r="3778" spans="1:17" x14ac:dyDescent="0.25">
      <c r="A3778" t="s">
        <v>4628</v>
      </c>
      <c r="B3778" s="66">
        <v>43793</v>
      </c>
      <c r="C3778" t="s">
        <v>334</v>
      </c>
      <c r="D3778" t="s">
        <v>181</v>
      </c>
      <c r="E3778" t="s">
        <v>182</v>
      </c>
      <c r="F3778" t="s">
        <v>241</v>
      </c>
      <c r="G3778" t="s">
        <v>242</v>
      </c>
      <c r="H3778">
        <v>10009</v>
      </c>
      <c r="I3778" t="s">
        <v>224</v>
      </c>
      <c r="J3778" t="s">
        <v>186</v>
      </c>
      <c r="K3778" t="s">
        <v>198</v>
      </c>
      <c r="L3778" s="90">
        <v>464.29199999999997</v>
      </c>
      <c r="M3778">
        <v>9</v>
      </c>
      <c r="N3778">
        <v>0.4</v>
      </c>
      <c r="O3778" s="90">
        <v>108.3348</v>
      </c>
      <c r="P3778"/>
      <c r="Q3778"/>
    </row>
    <row r="3779" spans="1:17" x14ac:dyDescent="0.25">
      <c r="A3779" t="s">
        <v>4629</v>
      </c>
      <c r="B3779" s="66">
        <v>43793</v>
      </c>
      <c r="C3779" t="s">
        <v>195</v>
      </c>
      <c r="D3779" t="s">
        <v>211</v>
      </c>
      <c r="E3779" t="s">
        <v>182</v>
      </c>
      <c r="F3779" t="s">
        <v>256</v>
      </c>
      <c r="G3779" t="s">
        <v>414</v>
      </c>
      <c r="H3779">
        <v>21044</v>
      </c>
      <c r="I3779" t="s">
        <v>224</v>
      </c>
      <c r="J3779" t="s">
        <v>186</v>
      </c>
      <c r="K3779" t="s">
        <v>200</v>
      </c>
      <c r="L3779" s="90">
        <v>91.92</v>
      </c>
      <c r="M3779">
        <v>4</v>
      </c>
      <c r="N3779">
        <v>0</v>
      </c>
      <c r="O3779" s="90">
        <v>31.252800000000001</v>
      </c>
      <c r="P3779"/>
      <c r="Q3779"/>
    </row>
    <row r="3780" spans="1:17" x14ac:dyDescent="0.25">
      <c r="A3780" t="s">
        <v>4630</v>
      </c>
      <c r="B3780" s="66">
        <v>43794</v>
      </c>
      <c r="C3780" t="s">
        <v>195</v>
      </c>
      <c r="D3780" t="s">
        <v>181</v>
      </c>
      <c r="E3780" t="s">
        <v>182</v>
      </c>
      <c r="F3780" t="s">
        <v>235</v>
      </c>
      <c r="G3780" t="s">
        <v>236</v>
      </c>
      <c r="H3780">
        <v>48185</v>
      </c>
      <c r="I3780" t="s">
        <v>214</v>
      </c>
      <c r="J3780" t="s">
        <v>193</v>
      </c>
      <c r="K3780" t="s">
        <v>201</v>
      </c>
      <c r="L3780" s="90">
        <v>29.2</v>
      </c>
      <c r="M3780">
        <v>5</v>
      </c>
      <c r="N3780">
        <v>0</v>
      </c>
      <c r="O3780" s="90">
        <v>10.512</v>
      </c>
      <c r="P3780"/>
      <c r="Q3780"/>
    </row>
    <row r="3781" spans="1:17" x14ac:dyDescent="0.25">
      <c r="A3781" t="s">
        <v>4631</v>
      </c>
      <c r="B3781" s="66">
        <v>43794</v>
      </c>
      <c r="C3781" t="s">
        <v>195</v>
      </c>
      <c r="D3781" t="s">
        <v>181</v>
      </c>
      <c r="E3781" t="s">
        <v>182</v>
      </c>
      <c r="F3781" t="s">
        <v>241</v>
      </c>
      <c r="G3781" t="s">
        <v>242</v>
      </c>
      <c r="H3781">
        <v>10009</v>
      </c>
      <c r="I3781" t="s">
        <v>224</v>
      </c>
      <c r="J3781" t="s">
        <v>193</v>
      </c>
      <c r="K3781" t="s">
        <v>199</v>
      </c>
      <c r="L3781" s="90">
        <v>166.72</v>
      </c>
      <c r="M3781">
        <v>2</v>
      </c>
      <c r="N3781">
        <v>0</v>
      </c>
      <c r="O3781" s="90">
        <v>41.68</v>
      </c>
      <c r="P3781"/>
      <c r="Q3781"/>
    </row>
    <row r="3782" spans="1:17" x14ac:dyDescent="0.25">
      <c r="A3782" t="s">
        <v>4632</v>
      </c>
      <c r="B3782" s="66">
        <v>43794</v>
      </c>
      <c r="C3782" t="s">
        <v>180</v>
      </c>
      <c r="D3782" t="s">
        <v>181</v>
      </c>
      <c r="E3782" t="s">
        <v>182</v>
      </c>
      <c r="F3782" t="s">
        <v>408</v>
      </c>
      <c r="G3782" t="s">
        <v>254</v>
      </c>
      <c r="H3782">
        <v>35630</v>
      </c>
      <c r="I3782" t="s">
        <v>185</v>
      </c>
      <c r="J3782" t="s">
        <v>193</v>
      </c>
      <c r="K3782" t="s">
        <v>276</v>
      </c>
      <c r="L3782" s="90">
        <v>7.27</v>
      </c>
      <c r="M3782">
        <v>1</v>
      </c>
      <c r="N3782">
        <v>0</v>
      </c>
      <c r="O3782" s="90">
        <v>1.9629000000000001</v>
      </c>
      <c r="P3782"/>
      <c r="Q3782"/>
    </row>
    <row r="3783" spans="1:17" x14ac:dyDescent="0.25">
      <c r="A3783" t="s">
        <v>4633</v>
      </c>
      <c r="B3783" s="66">
        <v>43794</v>
      </c>
      <c r="C3783" t="s">
        <v>195</v>
      </c>
      <c r="D3783" t="s">
        <v>181</v>
      </c>
      <c r="E3783" t="s">
        <v>182</v>
      </c>
      <c r="F3783" t="s">
        <v>281</v>
      </c>
      <c r="G3783" t="s">
        <v>332</v>
      </c>
      <c r="H3783">
        <v>2038</v>
      </c>
      <c r="I3783" t="s">
        <v>224</v>
      </c>
      <c r="J3783" t="s">
        <v>186</v>
      </c>
      <c r="K3783" t="s">
        <v>198</v>
      </c>
      <c r="L3783" s="90">
        <v>700.05600000000004</v>
      </c>
      <c r="M3783">
        <v>3</v>
      </c>
      <c r="N3783">
        <v>0.3</v>
      </c>
      <c r="O3783" s="90">
        <v>130.0104</v>
      </c>
      <c r="P3783"/>
      <c r="Q3783"/>
    </row>
    <row r="3784" spans="1:17" x14ac:dyDescent="0.25">
      <c r="A3784" t="s">
        <v>4634</v>
      </c>
      <c r="B3784" s="66">
        <v>43795</v>
      </c>
      <c r="C3784" t="s">
        <v>195</v>
      </c>
      <c r="D3784" t="s">
        <v>211</v>
      </c>
      <c r="E3784" t="s">
        <v>182</v>
      </c>
      <c r="F3784" t="s">
        <v>222</v>
      </c>
      <c r="G3784" t="s">
        <v>223</v>
      </c>
      <c r="H3784">
        <v>19143</v>
      </c>
      <c r="I3784" t="s">
        <v>224</v>
      </c>
      <c r="J3784" t="s">
        <v>193</v>
      </c>
      <c r="K3784" t="s">
        <v>199</v>
      </c>
      <c r="L3784" s="90">
        <v>78.256</v>
      </c>
      <c r="M3784">
        <v>2</v>
      </c>
      <c r="N3784">
        <v>0.2</v>
      </c>
      <c r="O3784" s="90">
        <v>17.607600000000001</v>
      </c>
      <c r="P3784"/>
      <c r="Q3784"/>
    </row>
    <row r="3785" spans="1:17" x14ac:dyDescent="0.25">
      <c r="A3785" t="s">
        <v>4635</v>
      </c>
      <c r="B3785" s="66">
        <v>43795</v>
      </c>
      <c r="C3785" t="s">
        <v>195</v>
      </c>
      <c r="D3785" t="s">
        <v>181</v>
      </c>
      <c r="E3785" t="s">
        <v>182</v>
      </c>
      <c r="F3785" t="s">
        <v>647</v>
      </c>
      <c r="G3785" t="s">
        <v>502</v>
      </c>
      <c r="H3785">
        <v>67212</v>
      </c>
      <c r="I3785" t="s">
        <v>214</v>
      </c>
      <c r="J3785" t="s">
        <v>193</v>
      </c>
      <c r="K3785" t="s">
        <v>208</v>
      </c>
      <c r="L3785" s="90">
        <v>279.89999999999998</v>
      </c>
      <c r="M3785">
        <v>5</v>
      </c>
      <c r="N3785">
        <v>0</v>
      </c>
      <c r="O3785" s="90">
        <v>137.15100000000001</v>
      </c>
      <c r="P3785"/>
      <c r="Q3785"/>
    </row>
    <row r="3786" spans="1:17" x14ac:dyDescent="0.25">
      <c r="A3786" t="s">
        <v>4636</v>
      </c>
      <c r="B3786" s="66">
        <v>43795</v>
      </c>
      <c r="C3786" t="s">
        <v>195</v>
      </c>
      <c r="D3786" t="s">
        <v>189</v>
      </c>
      <c r="E3786" t="s">
        <v>182</v>
      </c>
      <c r="F3786" t="s">
        <v>251</v>
      </c>
      <c r="G3786" t="s">
        <v>252</v>
      </c>
      <c r="H3786">
        <v>38109</v>
      </c>
      <c r="I3786" t="s">
        <v>185</v>
      </c>
      <c r="J3786" t="s">
        <v>193</v>
      </c>
      <c r="K3786" t="s">
        <v>226</v>
      </c>
      <c r="L3786" s="90">
        <v>55.936</v>
      </c>
      <c r="M3786">
        <v>8</v>
      </c>
      <c r="N3786">
        <v>0.2</v>
      </c>
      <c r="O3786" s="90">
        <v>18.878399999999999</v>
      </c>
      <c r="P3786"/>
      <c r="Q3786"/>
    </row>
    <row r="3787" spans="1:17" x14ac:dyDescent="0.25">
      <c r="A3787" t="s">
        <v>4637</v>
      </c>
      <c r="B3787" s="66">
        <v>43795</v>
      </c>
      <c r="C3787" t="s">
        <v>228</v>
      </c>
      <c r="D3787" t="s">
        <v>181</v>
      </c>
      <c r="E3787" t="s">
        <v>182</v>
      </c>
      <c r="F3787" t="s">
        <v>283</v>
      </c>
      <c r="G3787" t="s">
        <v>191</v>
      </c>
      <c r="H3787">
        <v>95123</v>
      </c>
      <c r="I3787" t="s">
        <v>192</v>
      </c>
      <c r="J3787" t="s">
        <v>186</v>
      </c>
      <c r="K3787" t="s">
        <v>188</v>
      </c>
      <c r="L3787" s="90">
        <v>108.608</v>
      </c>
      <c r="M3787">
        <v>4</v>
      </c>
      <c r="N3787">
        <v>0.2</v>
      </c>
      <c r="O3787" s="90">
        <v>9.5031999999999996</v>
      </c>
      <c r="P3787"/>
      <c r="Q3787"/>
    </row>
    <row r="3788" spans="1:17" x14ac:dyDescent="0.25">
      <c r="A3788" t="s">
        <v>4638</v>
      </c>
      <c r="B3788" s="66">
        <v>43796</v>
      </c>
      <c r="C3788" t="s">
        <v>180</v>
      </c>
      <c r="D3788" t="s">
        <v>211</v>
      </c>
      <c r="E3788" t="s">
        <v>182</v>
      </c>
      <c r="F3788" t="s">
        <v>269</v>
      </c>
      <c r="G3788" t="s">
        <v>333</v>
      </c>
      <c r="H3788">
        <v>31907</v>
      </c>
      <c r="I3788" t="s">
        <v>185</v>
      </c>
      <c r="J3788" t="s">
        <v>186</v>
      </c>
      <c r="K3788" t="s">
        <v>200</v>
      </c>
      <c r="L3788" s="90">
        <v>7.04</v>
      </c>
      <c r="M3788">
        <v>4</v>
      </c>
      <c r="N3788">
        <v>0</v>
      </c>
      <c r="O3788" s="90">
        <v>3.0975999999999999</v>
      </c>
      <c r="P3788"/>
      <c r="Q3788"/>
    </row>
    <row r="3789" spans="1:17" x14ac:dyDescent="0.25">
      <c r="A3789" t="s">
        <v>4639</v>
      </c>
      <c r="B3789" s="66">
        <v>43796</v>
      </c>
      <c r="C3789" t="s">
        <v>195</v>
      </c>
      <c r="D3789" t="s">
        <v>181</v>
      </c>
      <c r="E3789" t="s">
        <v>182</v>
      </c>
      <c r="F3789" t="s">
        <v>241</v>
      </c>
      <c r="G3789" t="s">
        <v>242</v>
      </c>
      <c r="H3789">
        <v>10035</v>
      </c>
      <c r="I3789" t="s">
        <v>224</v>
      </c>
      <c r="J3789" t="s">
        <v>202</v>
      </c>
      <c r="K3789" t="s">
        <v>168</v>
      </c>
      <c r="L3789" s="90">
        <v>59.97</v>
      </c>
      <c r="M3789">
        <v>3</v>
      </c>
      <c r="N3789">
        <v>0</v>
      </c>
      <c r="O3789" s="90">
        <v>20.389800000000001</v>
      </c>
      <c r="P3789"/>
      <c r="Q3789"/>
    </row>
    <row r="3790" spans="1:17" x14ac:dyDescent="0.25">
      <c r="A3790" t="s">
        <v>4640</v>
      </c>
      <c r="B3790" s="66">
        <v>43796</v>
      </c>
      <c r="C3790" t="s">
        <v>195</v>
      </c>
      <c r="D3790" t="s">
        <v>181</v>
      </c>
      <c r="E3790" t="s">
        <v>182</v>
      </c>
      <c r="F3790" t="s">
        <v>498</v>
      </c>
      <c r="G3790" t="s">
        <v>207</v>
      </c>
      <c r="H3790">
        <v>27405</v>
      </c>
      <c r="I3790" t="s">
        <v>185</v>
      </c>
      <c r="J3790" t="s">
        <v>186</v>
      </c>
      <c r="K3790" t="s">
        <v>188</v>
      </c>
      <c r="L3790" s="90">
        <v>187.05600000000001</v>
      </c>
      <c r="M3790">
        <v>9</v>
      </c>
      <c r="N3790">
        <v>0.2</v>
      </c>
      <c r="O3790" s="90">
        <v>11.691000000000001</v>
      </c>
      <c r="P3790"/>
      <c r="Q3790"/>
    </row>
    <row r="3791" spans="1:17" x14ac:dyDescent="0.25">
      <c r="A3791" t="s">
        <v>4641</v>
      </c>
      <c r="B3791" s="66">
        <v>43796</v>
      </c>
      <c r="C3791" t="s">
        <v>195</v>
      </c>
      <c r="D3791" t="s">
        <v>211</v>
      </c>
      <c r="E3791" t="s">
        <v>182</v>
      </c>
      <c r="F3791" t="s">
        <v>250</v>
      </c>
      <c r="G3791" t="s">
        <v>236</v>
      </c>
      <c r="H3791">
        <v>49201</v>
      </c>
      <c r="I3791" t="s">
        <v>214</v>
      </c>
      <c r="J3791" t="s">
        <v>193</v>
      </c>
      <c r="K3791" t="s">
        <v>201</v>
      </c>
      <c r="L3791" s="90">
        <v>3.64</v>
      </c>
      <c r="M3791">
        <v>2</v>
      </c>
      <c r="N3791">
        <v>0</v>
      </c>
      <c r="O3791" s="90">
        <v>1.0192000000000001</v>
      </c>
      <c r="P3791"/>
      <c r="Q3791"/>
    </row>
    <row r="3792" spans="1:17" x14ac:dyDescent="0.25">
      <c r="A3792" t="s">
        <v>4642</v>
      </c>
      <c r="B3792" s="66">
        <v>43797</v>
      </c>
      <c r="C3792" t="s">
        <v>195</v>
      </c>
      <c r="D3792" t="s">
        <v>181</v>
      </c>
      <c r="E3792" t="s">
        <v>182</v>
      </c>
      <c r="F3792" t="s">
        <v>335</v>
      </c>
      <c r="G3792" t="s">
        <v>293</v>
      </c>
      <c r="H3792">
        <v>6040</v>
      </c>
      <c r="I3792" t="s">
        <v>224</v>
      </c>
      <c r="J3792" t="s">
        <v>193</v>
      </c>
      <c r="K3792" t="s">
        <v>199</v>
      </c>
      <c r="L3792" s="90">
        <v>195.64</v>
      </c>
      <c r="M3792">
        <v>4</v>
      </c>
      <c r="N3792">
        <v>0</v>
      </c>
      <c r="O3792" s="90">
        <v>3.9127999999999998</v>
      </c>
      <c r="P3792"/>
      <c r="Q3792"/>
    </row>
    <row r="3793" spans="1:17" x14ac:dyDescent="0.25">
      <c r="A3793" t="s">
        <v>4643</v>
      </c>
      <c r="B3793" s="66">
        <v>43797</v>
      </c>
      <c r="C3793" t="s">
        <v>195</v>
      </c>
      <c r="D3793" t="s">
        <v>181</v>
      </c>
      <c r="E3793" t="s">
        <v>182</v>
      </c>
      <c r="F3793" t="s">
        <v>349</v>
      </c>
      <c r="G3793" t="s">
        <v>264</v>
      </c>
      <c r="H3793">
        <v>80027</v>
      </c>
      <c r="I3793" t="s">
        <v>192</v>
      </c>
      <c r="J3793" t="s">
        <v>202</v>
      </c>
      <c r="K3793" t="s">
        <v>168</v>
      </c>
      <c r="L3793" s="90">
        <v>46.688000000000002</v>
      </c>
      <c r="M3793">
        <v>4</v>
      </c>
      <c r="N3793">
        <v>0.2</v>
      </c>
      <c r="O3793" s="90">
        <v>2.9180000000000001</v>
      </c>
      <c r="P3793"/>
      <c r="Q3793"/>
    </row>
    <row r="3794" spans="1:17" x14ac:dyDescent="0.25">
      <c r="A3794" t="s">
        <v>4644</v>
      </c>
      <c r="B3794" s="66">
        <v>43797</v>
      </c>
      <c r="C3794" t="s">
        <v>228</v>
      </c>
      <c r="D3794" t="s">
        <v>181</v>
      </c>
      <c r="E3794" t="s">
        <v>182</v>
      </c>
      <c r="F3794" t="s">
        <v>456</v>
      </c>
      <c r="G3794" t="s">
        <v>345</v>
      </c>
      <c r="H3794">
        <v>2908</v>
      </c>
      <c r="I3794" t="s">
        <v>224</v>
      </c>
      <c r="J3794" t="s">
        <v>193</v>
      </c>
      <c r="K3794" t="s">
        <v>208</v>
      </c>
      <c r="L3794" s="90">
        <v>16.899999999999999</v>
      </c>
      <c r="M3794">
        <v>5</v>
      </c>
      <c r="N3794">
        <v>0</v>
      </c>
      <c r="O3794" s="90">
        <v>7.774</v>
      </c>
      <c r="P3794"/>
      <c r="Q3794"/>
    </row>
    <row r="3795" spans="1:17" x14ac:dyDescent="0.25">
      <c r="A3795" t="s">
        <v>4645</v>
      </c>
      <c r="B3795" s="66">
        <v>43797</v>
      </c>
      <c r="C3795" t="s">
        <v>180</v>
      </c>
      <c r="D3795" t="s">
        <v>181</v>
      </c>
      <c r="E3795" t="s">
        <v>182</v>
      </c>
      <c r="F3795" t="s">
        <v>348</v>
      </c>
      <c r="G3795" t="s">
        <v>184</v>
      </c>
      <c r="H3795">
        <v>40475</v>
      </c>
      <c r="I3795" t="s">
        <v>185</v>
      </c>
      <c r="J3795" t="s">
        <v>193</v>
      </c>
      <c r="K3795" t="s">
        <v>201</v>
      </c>
      <c r="L3795" s="90">
        <v>6.56</v>
      </c>
      <c r="M3795">
        <v>2</v>
      </c>
      <c r="N3795">
        <v>0</v>
      </c>
      <c r="O3795" s="90">
        <v>1.9024000000000001</v>
      </c>
      <c r="P3795"/>
      <c r="Q3795"/>
    </row>
    <row r="3796" spans="1:17" x14ac:dyDescent="0.25">
      <c r="A3796" t="s">
        <v>4646</v>
      </c>
      <c r="B3796" s="66">
        <v>43798</v>
      </c>
      <c r="C3796" t="s">
        <v>195</v>
      </c>
      <c r="D3796" t="s">
        <v>211</v>
      </c>
      <c r="E3796" t="s">
        <v>182</v>
      </c>
      <c r="F3796" t="s">
        <v>450</v>
      </c>
      <c r="G3796" t="s">
        <v>197</v>
      </c>
      <c r="H3796">
        <v>33437</v>
      </c>
      <c r="I3796" t="s">
        <v>185</v>
      </c>
      <c r="J3796" t="s">
        <v>193</v>
      </c>
      <c r="K3796" t="s">
        <v>194</v>
      </c>
      <c r="L3796" s="90">
        <v>11.952</v>
      </c>
      <c r="M3796">
        <v>3</v>
      </c>
      <c r="N3796">
        <v>0.2</v>
      </c>
      <c r="O3796" s="90">
        <v>3.8843999999999999</v>
      </c>
      <c r="P3796"/>
      <c r="Q3796"/>
    </row>
    <row r="3797" spans="1:17" x14ac:dyDescent="0.25">
      <c r="A3797" t="s">
        <v>4647</v>
      </c>
      <c r="B3797" s="66">
        <v>43798</v>
      </c>
      <c r="C3797" t="s">
        <v>180</v>
      </c>
      <c r="D3797" t="s">
        <v>189</v>
      </c>
      <c r="E3797" t="s">
        <v>182</v>
      </c>
      <c r="F3797" t="s">
        <v>222</v>
      </c>
      <c r="G3797" t="s">
        <v>223</v>
      </c>
      <c r="H3797">
        <v>19134</v>
      </c>
      <c r="I3797" t="s">
        <v>224</v>
      </c>
      <c r="J3797" t="s">
        <v>193</v>
      </c>
      <c r="K3797" t="s">
        <v>208</v>
      </c>
      <c r="L3797" s="90">
        <v>6.8479999999999999</v>
      </c>
      <c r="M3797">
        <v>2</v>
      </c>
      <c r="N3797">
        <v>0.2</v>
      </c>
      <c r="O3797" s="90">
        <v>2.14</v>
      </c>
      <c r="P3797"/>
      <c r="Q3797"/>
    </row>
    <row r="3798" spans="1:17" x14ac:dyDescent="0.25">
      <c r="A3798" t="s">
        <v>4648</v>
      </c>
      <c r="B3798" s="66">
        <v>43798</v>
      </c>
      <c r="C3798" t="s">
        <v>195</v>
      </c>
      <c r="D3798" t="s">
        <v>211</v>
      </c>
      <c r="E3798" t="s">
        <v>182</v>
      </c>
      <c r="F3798" t="s">
        <v>353</v>
      </c>
      <c r="G3798" t="s">
        <v>242</v>
      </c>
      <c r="H3798">
        <v>10801</v>
      </c>
      <c r="I3798" t="s">
        <v>224</v>
      </c>
      <c r="J3798" t="s">
        <v>193</v>
      </c>
      <c r="K3798" t="s">
        <v>276</v>
      </c>
      <c r="L3798" s="90">
        <v>7.3</v>
      </c>
      <c r="M3798">
        <v>2</v>
      </c>
      <c r="N3798">
        <v>0</v>
      </c>
      <c r="O3798" s="90">
        <v>2.19</v>
      </c>
      <c r="P3798"/>
      <c r="Q3798"/>
    </row>
    <row r="3799" spans="1:17" x14ac:dyDescent="0.25">
      <c r="A3799" t="s">
        <v>4649</v>
      </c>
      <c r="B3799" s="66">
        <v>43798</v>
      </c>
      <c r="C3799" t="s">
        <v>195</v>
      </c>
      <c r="D3799" t="s">
        <v>211</v>
      </c>
      <c r="E3799" t="s">
        <v>182</v>
      </c>
      <c r="F3799" t="s">
        <v>346</v>
      </c>
      <c r="G3799" t="s">
        <v>197</v>
      </c>
      <c r="H3799">
        <v>33180</v>
      </c>
      <c r="I3799" t="s">
        <v>185</v>
      </c>
      <c r="J3799" t="s">
        <v>193</v>
      </c>
      <c r="K3799" t="s">
        <v>205</v>
      </c>
      <c r="L3799" s="90">
        <v>211.24799999999999</v>
      </c>
      <c r="M3799">
        <v>6</v>
      </c>
      <c r="N3799">
        <v>0.2</v>
      </c>
      <c r="O3799" s="90">
        <v>15.8436</v>
      </c>
      <c r="P3799"/>
      <c r="Q3799"/>
    </row>
    <row r="3800" spans="1:17" x14ac:dyDescent="0.25">
      <c r="A3800" t="s">
        <v>4650</v>
      </c>
      <c r="B3800" s="66">
        <v>43798</v>
      </c>
      <c r="C3800" t="s">
        <v>334</v>
      </c>
      <c r="D3800" t="s">
        <v>181</v>
      </c>
      <c r="E3800" t="s">
        <v>182</v>
      </c>
      <c r="F3800" t="s">
        <v>713</v>
      </c>
      <c r="G3800" t="s">
        <v>242</v>
      </c>
      <c r="H3800">
        <v>13501</v>
      </c>
      <c r="I3800" t="s">
        <v>224</v>
      </c>
      <c r="J3800" t="s">
        <v>193</v>
      </c>
      <c r="K3800" t="s">
        <v>194</v>
      </c>
      <c r="L3800" s="90">
        <v>93.15</v>
      </c>
      <c r="M3800">
        <v>9</v>
      </c>
      <c r="N3800">
        <v>0</v>
      </c>
      <c r="O3800" s="90">
        <v>44.712000000000003</v>
      </c>
      <c r="P3800"/>
      <c r="Q3800"/>
    </row>
    <row r="3801" spans="1:17" x14ac:dyDescent="0.25">
      <c r="A3801" t="s">
        <v>4651</v>
      </c>
      <c r="B3801" s="66">
        <v>43798</v>
      </c>
      <c r="C3801" t="s">
        <v>180</v>
      </c>
      <c r="D3801" t="s">
        <v>181</v>
      </c>
      <c r="E3801" t="s">
        <v>182</v>
      </c>
      <c r="F3801" t="s">
        <v>706</v>
      </c>
      <c r="G3801" t="s">
        <v>603</v>
      </c>
      <c r="H3801">
        <v>83201</v>
      </c>
      <c r="I3801" t="s">
        <v>192</v>
      </c>
      <c r="J3801" t="s">
        <v>202</v>
      </c>
      <c r="K3801" t="s">
        <v>203</v>
      </c>
      <c r="L3801" s="90">
        <v>140.376</v>
      </c>
      <c r="M3801">
        <v>3</v>
      </c>
      <c r="N3801">
        <v>0.2</v>
      </c>
      <c r="O3801" s="90">
        <v>8.7735000000000003</v>
      </c>
      <c r="P3801"/>
      <c r="Q3801"/>
    </row>
    <row r="3802" spans="1:17" x14ac:dyDescent="0.25">
      <c r="A3802" t="s">
        <v>4652</v>
      </c>
      <c r="B3802" s="66">
        <v>43799</v>
      </c>
      <c r="C3802" t="s">
        <v>195</v>
      </c>
      <c r="D3802" t="s">
        <v>181</v>
      </c>
      <c r="E3802" t="s">
        <v>182</v>
      </c>
      <c r="F3802" t="s">
        <v>280</v>
      </c>
      <c r="G3802" t="s">
        <v>270</v>
      </c>
      <c r="H3802">
        <v>43055</v>
      </c>
      <c r="I3802" t="s">
        <v>224</v>
      </c>
      <c r="J3802" t="s">
        <v>193</v>
      </c>
      <c r="K3802" t="s">
        <v>204</v>
      </c>
      <c r="L3802" s="90">
        <v>3.4380000000000002</v>
      </c>
      <c r="M3802">
        <v>2</v>
      </c>
      <c r="N3802">
        <v>0.7</v>
      </c>
      <c r="O3802" s="90">
        <v>2.5211999999999999</v>
      </c>
      <c r="P3802"/>
      <c r="Q3802"/>
    </row>
    <row r="3803" spans="1:17" x14ac:dyDescent="0.25">
      <c r="A3803" t="s">
        <v>4653</v>
      </c>
      <c r="B3803" s="66">
        <v>43799</v>
      </c>
      <c r="C3803" t="s">
        <v>195</v>
      </c>
      <c r="D3803" t="s">
        <v>181</v>
      </c>
      <c r="E3803" t="s">
        <v>182</v>
      </c>
      <c r="F3803" t="s">
        <v>245</v>
      </c>
      <c r="G3803" t="s">
        <v>231</v>
      </c>
      <c r="H3803">
        <v>60610</v>
      </c>
      <c r="I3803" t="s">
        <v>214</v>
      </c>
      <c r="J3803" t="s">
        <v>193</v>
      </c>
      <c r="K3803" t="s">
        <v>204</v>
      </c>
      <c r="L3803" s="90">
        <v>8.69</v>
      </c>
      <c r="M3803">
        <v>5</v>
      </c>
      <c r="N3803">
        <v>0.8</v>
      </c>
      <c r="O3803" s="90">
        <v>14.773</v>
      </c>
      <c r="P3803"/>
      <c r="Q3803"/>
    </row>
    <row r="3804" spans="1:17" x14ac:dyDescent="0.25">
      <c r="A3804" t="s">
        <v>4654</v>
      </c>
      <c r="B3804" s="66">
        <v>43799</v>
      </c>
      <c r="C3804" t="s">
        <v>195</v>
      </c>
      <c r="D3804" t="s">
        <v>189</v>
      </c>
      <c r="E3804" t="s">
        <v>182</v>
      </c>
      <c r="F3804" t="s">
        <v>350</v>
      </c>
      <c r="G3804" t="s">
        <v>332</v>
      </c>
      <c r="H3804">
        <v>1841</v>
      </c>
      <c r="I3804" t="s">
        <v>224</v>
      </c>
      <c r="J3804" t="s">
        <v>186</v>
      </c>
      <c r="K3804" t="s">
        <v>200</v>
      </c>
      <c r="L3804" s="90">
        <v>9.48</v>
      </c>
      <c r="M3804">
        <v>1</v>
      </c>
      <c r="N3804">
        <v>0</v>
      </c>
      <c r="O3804" s="90">
        <v>3.7919999999999998</v>
      </c>
      <c r="P3804"/>
      <c r="Q3804"/>
    </row>
    <row r="3805" spans="1:17" x14ac:dyDescent="0.25">
      <c r="A3805" t="s">
        <v>4655</v>
      </c>
      <c r="B3805" s="66">
        <v>43800</v>
      </c>
      <c r="C3805" t="s">
        <v>195</v>
      </c>
      <c r="D3805" t="s">
        <v>181</v>
      </c>
      <c r="E3805" t="s">
        <v>182</v>
      </c>
      <c r="F3805" t="s">
        <v>280</v>
      </c>
      <c r="G3805" t="s">
        <v>270</v>
      </c>
      <c r="H3805">
        <v>43055</v>
      </c>
      <c r="I3805" t="s">
        <v>224</v>
      </c>
      <c r="J3805" t="s">
        <v>186</v>
      </c>
      <c r="K3805" t="s">
        <v>200</v>
      </c>
      <c r="L3805" s="90">
        <v>4.6559999999999997</v>
      </c>
      <c r="M3805">
        <v>2</v>
      </c>
      <c r="N3805">
        <v>0.2</v>
      </c>
      <c r="O3805" s="90">
        <v>1.5713999999999999</v>
      </c>
      <c r="P3805"/>
      <c r="Q3805"/>
    </row>
    <row r="3806" spans="1:17" x14ac:dyDescent="0.25">
      <c r="A3806" t="s">
        <v>4656</v>
      </c>
      <c r="B3806" s="66">
        <v>43800</v>
      </c>
      <c r="C3806" t="s">
        <v>228</v>
      </c>
      <c r="D3806" t="s">
        <v>181</v>
      </c>
      <c r="E3806" t="s">
        <v>182</v>
      </c>
      <c r="F3806" t="s">
        <v>348</v>
      </c>
      <c r="G3806" t="s">
        <v>249</v>
      </c>
      <c r="H3806">
        <v>23223</v>
      </c>
      <c r="I3806" t="s">
        <v>185</v>
      </c>
      <c r="J3806" t="s">
        <v>193</v>
      </c>
      <c r="K3806" t="s">
        <v>205</v>
      </c>
      <c r="L3806" s="90">
        <v>194.32</v>
      </c>
      <c r="M3806">
        <v>4</v>
      </c>
      <c r="N3806">
        <v>0</v>
      </c>
      <c r="O3806" s="90">
        <v>56.352800000000002</v>
      </c>
      <c r="P3806"/>
      <c r="Q3806"/>
    </row>
    <row r="3807" spans="1:17" x14ac:dyDescent="0.25">
      <c r="A3807" t="s">
        <v>4657</v>
      </c>
      <c r="B3807" s="66">
        <v>43800</v>
      </c>
      <c r="C3807" t="s">
        <v>195</v>
      </c>
      <c r="D3807" t="s">
        <v>211</v>
      </c>
      <c r="E3807" t="s">
        <v>182</v>
      </c>
      <c r="F3807" t="s">
        <v>245</v>
      </c>
      <c r="G3807" t="s">
        <v>231</v>
      </c>
      <c r="H3807">
        <v>60653</v>
      </c>
      <c r="I3807" t="s">
        <v>214</v>
      </c>
      <c r="J3807" t="s">
        <v>186</v>
      </c>
      <c r="K3807" t="s">
        <v>200</v>
      </c>
      <c r="L3807" s="90">
        <v>23.975999999999999</v>
      </c>
      <c r="M3807">
        <v>3</v>
      </c>
      <c r="N3807">
        <v>0.6</v>
      </c>
      <c r="O3807" s="90">
        <v>14.3856</v>
      </c>
      <c r="P3807"/>
      <c r="Q3807"/>
    </row>
    <row r="3808" spans="1:17" x14ac:dyDescent="0.25">
      <c r="A3808" t="s">
        <v>4658</v>
      </c>
      <c r="B3808" s="66">
        <v>43800</v>
      </c>
      <c r="C3808" t="s">
        <v>195</v>
      </c>
      <c r="D3808" t="s">
        <v>181</v>
      </c>
      <c r="E3808" t="s">
        <v>182</v>
      </c>
      <c r="F3808" t="s">
        <v>241</v>
      </c>
      <c r="G3808" t="s">
        <v>242</v>
      </c>
      <c r="H3808">
        <v>10035</v>
      </c>
      <c r="I3808" t="s">
        <v>224</v>
      </c>
      <c r="J3808" t="s">
        <v>193</v>
      </c>
      <c r="K3808" t="s">
        <v>276</v>
      </c>
      <c r="L3808" s="90">
        <v>6.36</v>
      </c>
      <c r="M3808">
        <v>2</v>
      </c>
      <c r="N3808">
        <v>0</v>
      </c>
      <c r="O3808" s="90">
        <v>6.3600000000000004E-2</v>
      </c>
      <c r="P3808"/>
      <c r="Q3808"/>
    </row>
    <row r="3809" spans="1:17" x14ac:dyDescent="0.25">
      <c r="A3809" t="s">
        <v>4659</v>
      </c>
      <c r="B3809" s="66">
        <v>43800</v>
      </c>
      <c r="C3809" t="s">
        <v>195</v>
      </c>
      <c r="D3809" t="s">
        <v>181</v>
      </c>
      <c r="E3809" t="s">
        <v>182</v>
      </c>
      <c r="F3809" t="s">
        <v>209</v>
      </c>
      <c r="G3809" t="s">
        <v>210</v>
      </c>
      <c r="H3809">
        <v>98115</v>
      </c>
      <c r="I3809" t="s">
        <v>192</v>
      </c>
      <c r="J3809" t="s">
        <v>193</v>
      </c>
      <c r="K3809" t="s">
        <v>205</v>
      </c>
      <c r="L3809" s="90">
        <v>103.92</v>
      </c>
      <c r="M3809">
        <v>4</v>
      </c>
      <c r="N3809">
        <v>0</v>
      </c>
      <c r="O3809" s="90">
        <v>36.372</v>
      </c>
      <c r="P3809"/>
      <c r="Q3809"/>
    </row>
    <row r="3810" spans="1:17" x14ac:dyDescent="0.25">
      <c r="A3810" t="s">
        <v>4660</v>
      </c>
      <c r="B3810" s="66">
        <v>43800</v>
      </c>
      <c r="C3810" t="s">
        <v>195</v>
      </c>
      <c r="D3810" t="s">
        <v>189</v>
      </c>
      <c r="E3810" t="s">
        <v>182</v>
      </c>
      <c r="F3810" t="s">
        <v>190</v>
      </c>
      <c r="G3810" t="s">
        <v>191</v>
      </c>
      <c r="H3810">
        <v>90004</v>
      </c>
      <c r="I3810" t="s">
        <v>192</v>
      </c>
      <c r="J3810" t="s">
        <v>193</v>
      </c>
      <c r="K3810" t="s">
        <v>226</v>
      </c>
      <c r="L3810" s="90">
        <v>21.34</v>
      </c>
      <c r="M3810">
        <v>2</v>
      </c>
      <c r="N3810">
        <v>0</v>
      </c>
      <c r="O3810" s="90">
        <v>9.8163999999999998</v>
      </c>
      <c r="P3810"/>
      <c r="Q3810"/>
    </row>
    <row r="3811" spans="1:17" x14ac:dyDescent="0.25">
      <c r="A3811" t="s">
        <v>4661</v>
      </c>
      <c r="B3811" s="66">
        <v>43801</v>
      </c>
      <c r="C3811" t="s">
        <v>228</v>
      </c>
      <c r="D3811" t="s">
        <v>181</v>
      </c>
      <c r="E3811" t="s">
        <v>182</v>
      </c>
      <c r="F3811" t="s">
        <v>486</v>
      </c>
      <c r="G3811" t="s">
        <v>213</v>
      </c>
      <c r="H3811">
        <v>75002</v>
      </c>
      <c r="I3811" t="s">
        <v>214</v>
      </c>
      <c r="J3811" t="s">
        <v>202</v>
      </c>
      <c r="K3811" t="s">
        <v>168</v>
      </c>
      <c r="L3811" s="90">
        <v>21.48</v>
      </c>
      <c r="M3811">
        <v>3</v>
      </c>
      <c r="N3811">
        <v>0.2</v>
      </c>
      <c r="O3811" s="90">
        <v>0.26850000000000002</v>
      </c>
      <c r="P3811"/>
      <c r="Q3811"/>
    </row>
    <row r="3812" spans="1:17" x14ac:dyDescent="0.25">
      <c r="A3812" t="s">
        <v>4662</v>
      </c>
      <c r="B3812" s="66">
        <v>43801</v>
      </c>
      <c r="C3812" t="s">
        <v>195</v>
      </c>
      <c r="D3812" t="s">
        <v>181</v>
      </c>
      <c r="E3812" t="s">
        <v>182</v>
      </c>
      <c r="F3812" t="s">
        <v>306</v>
      </c>
      <c r="G3812" t="s">
        <v>236</v>
      </c>
      <c r="H3812">
        <v>48234</v>
      </c>
      <c r="I3812" t="s">
        <v>214</v>
      </c>
      <c r="J3812" t="s">
        <v>193</v>
      </c>
      <c r="K3812" t="s">
        <v>208</v>
      </c>
      <c r="L3812" s="90">
        <v>11.56</v>
      </c>
      <c r="M3812">
        <v>2</v>
      </c>
      <c r="N3812">
        <v>0</v>
      </c>
      <c r="O3812" s="90">
        <v>5.6643999999999997</v>
      </c>
      <c r="P3812"/>
      <c r="Q3812"/>
    </row>
    <row r="3813" spans="1:17" x14ac:dyDescent="0.25">
      <c r="A3813" t="s">
        <v>4663</v>
      </c>
      <c r="B3813" s="66">
        <v>43801</v>
      </c>
      <c r="C3813" t="s">
        <v>180</v>
      </c>
      <c r="D3813" t="s">
        <v>189</v>
      </c>
      <c r="E3813" t="s">
        <v>182</v>
      </c>
      <c r="F3813" t="s">
        <v>732</v>
      </c>
      <c r="G3813" t="s">
        <v>261</v>
      </c>
      <c r="H3813">
        <v>97405</v>
      </c>
      <c r="I3813" t="s">
        <v>192</v>
      </c>
      <c r="J3813" t="s">
        <v>186</v>
      </c>
      <c r="K3813" t="s">
        <v>188</v>
      </c>
      <c r="L3813" s="90">
        <v>104.78400000000001</v>
      </c>
      <c r="M3813">
        <v>1</v>
      </c>
      <c r="N3813">
        <v>0.2</v>
      </c>
      <c r="O3813" s="90">
        <v>14.4078</v>
      </c>
      <c r="P3813"/>
      <c r="Q3813"/>
    </row>
    <row r="3814" spans="1:17" x14ac:dyDescent="0.25">
      <c r="A3814" t="s">
        <v>4664</v>
      </c>
      <c r="B3814" s="66">
        <v>43801</v>
      </c>
      <c r="C3814" t="s">
        <v>228</v>
      </c>
      <c r="D3814" t="s">
        <v>181</v>
      </c>
      <c r="E3814" t="s">
        <v>182</v>
      </c>
      <c r="F3814" t="s">
        <v>222</v>
      </c>
      <c r="G3814" t="s">
        <v>223</v>
      </c>
      <c r="H3814">
        <v>19143</v>
      </c>
      <c r="I3814" t="s">
        <v>224</v>
      </c>
      <c r="J3814" t="s">
        <v>193</v>
      </c>
      <c r="K3814" t="s">
        <v>205</v>
      </c>
      <c r="L3814" s="90">
        <v>3.552</v>
      </c>
      <c r="M3814">
        <v>2</v>
      </c>
      <c r="N3814">
        <v>0.2</v>
      </c>
      <c r="O3814" s="90">
        <v>0.44400000000000001</v>
      </c>
      <c r="P3814"/>
      <c r="Q3814"/>
    </row>
    <row r="3815" spans="1:17" x14ac:dyDescent="0.25">
      <c r="A3815" t="s">
        <v>4665</v>
      </c>
      <c r="B3815" s="66">
        <v>43801</v>
      </c>
      <c r="C3815" t="s">
        <v>180</v>
      </c>
      <c r="D3815" t="s">
        <v>181</v>
      </c>
      <c r="E3815" t="s">
        <v>182</v>
      </c>
      <c r="F3815" t="s">
        <v>279</v>
      </c>
      <c r="G3815" t="s">
        <v>191</v>
      </c>
      <c r="H3815">
        <v>91104</v>
      </c>
      <c r="I3815" t="s">
        <v>192</v>
      </c>
      <c r="J3815" t="s">
        <v>186</v>
      </c>
      <c r="K3815" t="s">
        <v>200</v>
      </c>
      <c r="L3815" s="90">
        <v>66.36</v>
      </c>
      <c r="M3815">
        <v>7</v>
      </c>
      <c r="N3815">
        <v>0</v>
      </c>
      <c r="O3815" s="90">
        <v>26.544</v>
      </c>
      <c r="P3815"/>
      <c r="Q3815"/>
    </row>
    <row r="3816" spans="1:17" x14ac:dyDescent="0.25">
      <c r="A3816" t="s">
        <v>4666</v>
      </c>
      <c r="B3816" s="66">
        <v>43802</v>
      </c>
      <c r="C3816" t="s">
        <v>180</v>
      </c>
      <c r="D3816" t="s">
        <v>181</v>
      </c>
      <c r="E3816" t="s">
        <v>182</v>
      </c>
      <c r="F3816" t="s">
        <v>241</v>
      </c>
      <c r="G3816" t="s">
        <v>242</v>
      </c>
      <c r="H3816">
        <v>10024</v>
      </c>
      <c r="I3816" t="s">
        <v>224</v>
      </c>
      <c r="J3816" t="s">
        <v>186</v>
      </c>
      <c r="K3816" t="s">
        <v>200</v>
      </c>
      <c r="L3816" s="90">
        <v>7.38</v>
      </c>
      <c r="M3816">
        <v>1</v>
      </c>
      <c r="N3816">
        <v>0</v>
      </c>
      <c r="O3816" s="90">
        <v>2.1402000000000001</v>
      </c>
      <c r="P3816"/>
      <c r="Q3816"/>
    </row>
    <row r="3817" spans="1:17" x14ac:dyDescent="0.25">
      <c r="A3817" t="s">
        <v>4667</v>
      </c>
      <c r="B3817" s="66">
        <v>43802</v>
      </c>
      <c r="C3817" t="s">
        <v>195</v>
      </c>
      <c r="D3817" t="s">
        <v>211</v>
      </c>
      <c r="E3817" t="s">
        <v>182</v>
      </c>
      <c r="F3817" t="s">
        <v>516</v>
      </c>
      <c r="G3817" t="s">
        <v>197</v>
      </c>
      <c r="H3817">
        <v>32712</v>
      </c>
      <c r="I3817" t="s">
        <v>185</v>
      </c>
      <c r="J3817" t="s">
        <v>193</v>
      </c>
      <c r="K3817" t="s">
        <v>205</v>
      </c>
      <c r="L3817" s="90">
        <v>671.54399999999998</v>
      </c>
      <c r="M3817">
        <v>3</v>
      </c>
      <c r="N3817">
        <v>0.2</v>
      </c>
      <c r="O3817" s="90">
        <v>50.3658</v>
      </c>
      <c r="P3817"/>
      <c r="Q3817"/>
    </row>
    <row r="3818" spans="1:17" x14ac:dyDescent="0.25">
      <c r="A3818" t="s">
        <v>4668</v>
      </c>
      <c r="B3818" s="66">
        <v>43802</v>
      </c>
      <c r="C3818" t="s">
        <v>195</v>
      </c>
      <c r="D3818" t="s">
        <v>181</v>
      </c>
      <c r="E3818" t="s">
        <v>182</v>
      </c>
      <c r="F3818" t="s">
        <v>676</v>
      </c>
      <c r="G3818" t="s">
        <v>333</v>
      </c>
      <c r="H3818">
        <v>30062</v>
      </c>
      <c r="I3818" t="s">
        <v>185</v>
      </c>
      <c r="J3818" t="s">
        <v>193</v>
      </c>
      <c r="K3818" t="s">
        <v>204</v>
      </c>
      <c r="L3818" s="90">
        <v>5.64</v>
      </c>
      <c r="M3818">
        <v>3</v>
      </c>
      <c r="N3818">
        <v>0</v>
      </c>
      <c r="O3818" s="90">
        <v>2.7071999999999998</v>
      </c>
      <c r="P3818"/>
      <c r="Q3818"/>
    </row>
    <row r="3819" spans="1:17" x14ac:dyDescent="0.25">
      <c r="A3819" t="s">
        <v>4669</v>
      </c>
      <c r="B3819" s="66">
        <v>43802</v>
      </c>
      <c r="C3819" t="s">
        <v>180</v>
      </c>
      <c r="D3819" t="s">
        <v>189</v>
      </c>
      <c r="E3819" t="s">
        <v>182</v>
      </c>
      <c r="F3819" t="s">
        <v>306</v>
      </c>
      <c r="G3819" t="s">
        <v>236</v>
      </c>
      <c r="H3819">
        <v>48205</v>
      </c>
      <c r="I3819" t="s">
        <v>214</v>
      </c>
      <c r="J3819" t="s">
        <v>193</v>
      </c>
      <c r="K3819" t="s">
        <v>208</v>
      </c>
      <c r="L3819" s="90">
        <v>25.92</v>
      </c>
      <c r="M3819">
        <v>4</v>
      </c>
      <c r="N3819">
        <v>0</v>
      </c>
      <c r="O3819" s="90">
        <v>12.441599999999999</v>
      </c>
      <c r="P3819"/>
      <c r="Q3819"/>
    </row>
    <row r="3820" spans="1:17" x14ac:dyDescent="0.25">
      <c r="A3820" t="s">
        <v>4670</v>
      </c>
      <c r="B3820" s="66">
        <v>43802</v>
      </c>
      <c r="C3820" t="s">
        <v>195</v>
      </c>
      <c r="D3820" t="s">
        <v>181</v>
      </c>
      <c r="E3820" t="s">
        <v>182</v>
      </c>
      <c r="F3820" t="s">
        <v>212</v>
      </c>
      <c r="G3820" t="s">
        <v>213</v>
      </c>
      <c r="H3820">
        <v>76106</v>
      </c>
      <c r="I3820" t="s">
        <v>214</v>
      </c>
      <c r="J3820" t="s">
        <v>186</v>
      </c>
      <c r="K3820" t="s">
        <v>200</v>
      </c>
      <c r="L3820" s="90">
        <v>66.111999999999995</v>
      </c>
      <c r="M3820">
        <v>4</v>
      </c>
      <c r="N3820">
        <v>0.6</v>
      </c>
      <c r="O3820" s="90">
        <v>84.2928</v>
      </c>
      <c r="P3820"/>
      <c r="Q3820"/>
    </row>
    <row r="3821" spans="1:17" x14ac:dyDescent="0.25">
      <c r="A3821" t="s">
        <v>4671</v>
      </c>
      <c r="B3821" s="66">
        <v>43802</v>
      </c>
      <c r="C3821" t="s">
        <v>180</v>
      </c>
      <c r="D3821" t="s">
        <v>211</v>
      </c>
      <c r="E3821" t="s">
        <v>182</v>
      </c>
      <c r="F3821" t="s">
        <v>245</v>
      </c>
      <c r="G3821" t="s">
        <v>231</v>
      </c>
      <c r="H3821">
        <v>60653</v>
      </c>
      <c r="I3821" t="s">
        <v>214</v>
      </c>
      <c r="J3821" t="s">
        <v>193</v>
      </c>
      <c r="K3821" t="s">
        <v>199</v>
      </c>
      <c r="L3821" s="90">
        <v>505.32</v>
      </c>
      <c r="M3821">
        <v>3</v>
      </c>
      <c r="N3821">
        <v>0.2</v>
      </c>
      <c r="O3821" s="90">
        <v>31.5825</v>
      </c>
      <c r="P3821"/>
      <c r="Q3821"/>
    </row>
    <row r="3822" spans="1:17" x14ac:dyDescent="0.25">
      <c r="A3822" t="s">
        <v>4672</v>
      </c>
      <c r="B3822" s="66">
        <v>43802</v>
      </c>
      <c r="C3822" t="s">
        <v>195</v>
      </c>
      <c r="D3822" t="s">
        <v>189</v>
      </c>
      <c r="E3822" t="s">
        <v>182</v>
      </c>
      <c r="F3822" t="s">
        <v>301</v>
      </c>
      <c r="G3822" t="s">
        <v>213</v>
      </c>
      <c r="H3822">
        <v>75220</v>
      </c>
      <c r="I3822" t="s">
        <v>214</v>
      </c>
      <c r="J3822" t="s">
        <v>193</v>
      </c>
      <c r="K3822" t="s">
        <v>199</v>
      </c>
      <c r="L3822" s="90">
        <v>12.992000000000001</v>
      </c>
      <c r="M3822">
        <v>1</v>
      </c>
      <c r="N3822">
        <v>0.2</v>
      </c>
      <c r="O3822" s="90">
        <v>0.81200000000000006</v>
      </c>
      <c r="P3822"/>
      <c r="Q3822"/>
    </row>
    <row r="3823" spans="1:17" x14ac:dyDescent="0.25">
      <c r="A3823" t="s">
        <v>4673</v>
      </c>
      <c r="B3823" s="66">
        <v>43803</v>
      </c>
      <c r="C3823" t="s">
        <v>195</v>
      </c>
      <c r="D3823" t="s">
        <v>181</v>
      </c>
      <c r="E3823" t="s">
        <v>182</v>
      </c>
      <c r="F3823" t="s">
        <v>219</v>
      </c>
      <c r="G3823" t="s">
        <v>191</v>
      </c>
      <c r="H3823">
        <v>94110</v>
      </c>
      <c r="I3823" t="s">
        <v>192</v>
      </c>
      <c r="J3823" t="s">
        <v>186</v>
      </c>
      <c r="K3823" t="s">
        <v>200</v>
      </c>
      <c r="L3823" s="90">
        <v>41.96</v>
      </c>
      <c r="M3823">
        <v>2</v>
      </c>
      <c r="N3823">
        <v>0</v>
      </c>
      <c r="O3823" s="90">
        <v>10.909599999999999</v>
      </c>
      <c r="P3823"/>
      <c r="Q3823"/>
    </row>
    <row r="3824" spans="1:17" x14ac:dyDescent="0.25">
      <c r="A3824" t="s">
        <v>4674</v>
      </c>
      <c r="B3824" s="66">
        <v>43803</v>
      </c>
      <c r="C3824" t="s">
        <v>180</v>
      </c>
      <c r="D3824" t="s">
        <v>189</v>
      </c>
      <c r="E3824" t="s">
        <v>182</v>
      </c>
      <c r="F3824" t="s">
        <v>648</v>
      </c>
      <c r="G3824" t="s">
        <v>213</v>
      </c>
      <c r="H3824">
        <v>78501</v>
      </c>
      <c r="I3824" t="s">
        <v>214</v>
      </c>
      <c r="J3824" t="s">
        <v>193</v>
      </c>
      <c r="K3824" t="s">
        <v>208</v>
      </c>
      <c r="L3824" s="90">
        <v>15.552</v>
      </c>
      <c r="M3824">
        <v>3</v>
      </c>
      <c r="N3824">
        <v>0.2</v>
      </c>
      <c r="O3824" s="90">
        <v>5.4432</v>
      </c>
      <c r="P3824"/>
      <c r="Q3824"/>
    </row>
    <row r="3825" spans="1:17" x14ac:dyDescent="0.25">
      <c r="A3825" t="s">
        <v>4675</v>
      </c>
      <c r="B3825" s="66">
        <v>43803</v>
      </c>
      <c r="C3825" t="s">
        <v>334</v>
      </c>
      <c r="D3825" t="s">
        <v>181</v>
      </c>
      <c r="E3825" t="s">
        <v>182</v>
      </c>
      <c r="F3825" t="s">
        <v>366</v>
      </c>
      <c r="G3825" t="s">
        <v>333</v>
      </c>
      <c r="H3825">
        <v>30318</v>
      </c>
      <c r="I3825" t="s">
        <v>185</v>
      </c>
      <c r="J3825" t="s">
        <v>193</v>
      </c>
      <c r="K3825" t="s">
        <v>208</v>
      </c>
      <c r="L3825" s="90">
        <v>195.64</v>
      </c>
      <c r="M3825">
        <v>4</v>
      </c>
      <c r="N3825">
        <v>0</v>
      </c>
      <c r="O3825" s="90">
        <v>91.950800000000001</v>
      </c>
      <c r="P3825"/>
      <c r="Q3825"/>
    </row>
    <row r="3826" spans="1:17" x14ac:dyDescent="0.25">
      <c r="A3826" t="s">
        <v>4676</v>
      </c>
      <c r="B3826" s="66">
        <v>43804</v>
      </c>
      <c r="C3826" t="s">
        <v>180</v>
      </c>
      <c r="D3826" t="s">
        <v>181</v>
      </c>
      <c r="E3826" t="s">
        <v>182</v>
      </c>
      <c r="F3826" t="s">
        <v>321</v>
      </c>
      <c r="G3826" t="s">
        <v>249</v>
      </c>
      <c r="H3826">
        <v>22204</v>
      </c>
      <c r="I3826" t="s">
        <v>185</v>
      </c>
      <c r="J3826" t="s">
        <v>202</v>
      </c>
      <c r="K3826" t="s">
        <v>289</v>
      </c>
      <c r="L3826" s="90">
        <v>8749.9500000000007</v>
      </c>
      <c r="M3826">
        <v>5</v>
      </c>
      <c r="N3826">
        <v>0</v>
      </c>
      <c r="O3826" s="90">
        <v>2799.9839999999999</v>
      </c>
      <c r="P3826"/>
      <c r="Q3826"/>
    </row>
    <row r="3827" spans="1:17" x14ac:dyDescent="0.25">
      <c r="A3827" t="s">
        <v>4677</v>
      </c>
      <c r="B3827" s="66">
        <v>43804</v>
      </c>
      <c r="C3827" t="s">
        <v>195</v>
      </c>
      <c r="D3827" t="s">
        <v>181</v>
      </c>
      <c r="E3827" t="s">
        <v>182</v>
      </c>
      <c r="F3827" t="s">
        <v>245</v>
      </c>
      <c r="G3827" t="s">
        <v>231</v>
      </c>
      <c r="H3827">
        <v>60653</v>
      </c>
      <c r="I3827" t="s">
        <v>214</v>
      </c>
      <c r="J3827" t="s">
        <v>193</v>
      </c>
      <c r="K3827" t="s">
        <v>194</v>
      </c>
      <c r="L3827" s="90">
        <v>6</v>
      </c>
      <c r="M3827">
        <v>2</v>
      </c>
      <c r="N3827">
        <v>0.2</v>
      </c>
      <c r="O3827" s="90">
        <v>2.1</v>
      </c>
      <c r="P3827"/>
      <c r="Q3827"/>
    </row>
    <row r="3828" spans="1:17" x14ac:dyDescent="0.25">
      <c r="A3828" t="s">
        <v>4678</v>
      </c>
      <c r="B3828" s="66">
        <v>43804</v>
      </c>
      <c r="C3828" t="s">
        <v>195</v>
      </c>
      <c r="D3828" t="s">
        <v>181</v>
      </c>
      <c r="E3828" t="s">
        <v>182</v>
      </c>
      <c r="F3828" t="s">
        <v>361</v>
      </c>
      <c r="G3828" t="s">
        <v>254</v>
      </c>
      <c r="H3828">
        <v>35810</v>
      </c>
      <c r="I3828" t="s">
        <v>185</v>
      </c>
      <c r="J3828" t="s">
        <v>193</v>
      </c>
      <c r="K3828" t="s">
        <v>199</v>
      </c>
      <c r="L3828" s="90">
        <v>73.36</v>
      </c>
      <c r="M3828">
        <v>7</v>
      </c>
      <c r="N3828">
        <v>0</v>
      </c>
      <c r="O3828" s="90">
        <v>19.807200000000002</v>
      </c>
      <c r="P3828"/>
      <c r="Q3828"/>
    </row>
    <row r="3829" spans="1:17" x14ac:dyDescent="0.25">
      <c r="A3829" t="s">
        <v>4679</v>
      </c>
      <c r="B3829" s="66">
        <v>43805</v>
      </c>
      <c r="C3829" t="s">
        <v>195</v>
      </c>
      <c r="D3829" t="s">
        <v>181</v>
      </c>
      <c r="E3829" t="s">
        <v>182</v>
      </c>
      <c r="F3829" t="s">
        <v>245</v>
      </c>
      <c r="G3829" t="s">
        <v>231</v>
      </c>
      <c r="H3829">
        <v>60610</v>
      </c>
      <c r="I3829" t="s">
        <v>214</v>
      </c>
      <c r="J3829" t="s">
        <v>186</v>
      </c>
      <c r="K3829" t="s">
        <v>200</v>
      </c>
      <c r="L3829" s="90">
        <v>8.7919999999999998</v>
      </c>
      <c r="M3829">
        <v>1</v>
      </c>
      <c r="N3829">
        <v>0.6</v>
      </c>
      <c r="O3829" s="90">
        <v>5.7148000000000003</v>
      </c>
      <c r="P3829"/>
      <c r="Q3829"/>
    </row>
    <row r="3830" spans="1:17" x14ac:dyDescent="0.25">
      <c r="A3830" t="s">
        <v>4680</v>
      </c>
      <c r="B3830" s="66">
        <v>43805</v>
      </c>
      <c r="C3830" t="s">
        <v>195</v>
      </c>
      <c r="D3830" t="s">
        <v>181</v>
      </c>
      <c r="E3830" t="s">
        <v>182</v>
      </c>
      <c r="F3830" t="s">
        <v>364</v>
      </c>
      <c r="G3830" t="s">
        <v>191</v>
      </c>
      <c r="H3830">
        <v>92627</v>
      </c>
      <c r="I3830" t="s">
        <v>192</v>
      </c>
      <c r="J3830" t="s">
        <v>193</v>
      </c>
      <c r="K3830" t="s">
        <v>208</v>
      </c>
      <c r="L3830" s="90">
        <v>29.6</v>
      </c>
      <c r="M3830">
        <v>4</v>
      </c>
      <c r="N3830">
        <v>0</v>
      </c>
      <c r="O3830" s="90">
        <v>13.32</v>
      </c>
      <c r="P3830"/>
      <c r="Q3830"/>
    </row>
    <row r="3831" spans="1:17" x14ac:dyDescent="0.25">
      <c r="A3831" t="s">
        <v>4681</v>
      </c>
      <c r="B3831" s="66">
        <v>43805</v>
      </c>
      <c r="C3831" t="s">
        <v>334</v>
      </c>
      <c r="D3831" t="s">
        <v>181</v>
      </c>
      <c r="E3831" t="s">
        <v>182</v>
      </c>
      <c r="F3831" t="s">
        <v>441</v>
      </c>
      <c r="G3831" t="s">
        <v>236</v>
      </c>
      <c r="H3831">
        <v>48911</v>
      </c>
      <c r="I3831" t="s">
        <v>214</v>
      </c>
      <c r="J3831" t="s">
        <v>193</v>
      </c>
      <c r="K3831" t="s">
        <v>204</v>
      </c>
      <c r="L3831" s="90">
        <v>12.76</v>
      </c>
      <c r="M3831">
        <v>2</v>
      </c>
      <c r="N3831">
        <v>0</v>
      </c>
      <c r="O3831" s="90">
        <v>5.8696000000000002</v>
      </c>
      <c r="P3831"/>
      <c r="Q3831"/>
    </row>
    <row r="3832" spans="1:17" x14ac:dyDescent="0.25">
      <c r="A3832" t="s">
        <v>4682</v>
      </c>
      <c r="B3832" s="66">
        <v>43805</v>
      </c>
      <c r="C3832" t="s">
        <v>195</v>
      </c>
      <c r="D3832" t="s">
        <v>181</v>
      </c>
      <c r="E3832" t="s">
        <v>182</v>
      </c>
      <c r="F3832" t="s">
        <v>331</v>
      </c>
      <c r="G3832" t="s">
        <v>332</v>
      </c>
      <c r="H3832">
        <v>1852</v>
      </c>
      <c r="I3832" t="s">
        <v>224</v>
      </c>
      <c r="J3832" t="s">
        <v>193</v>
      </c>
      <c r="K3832" t="s">
        <v>208</v>
      </c>
      <c r="L3832" s="90">
        <v>24.56</v>
      </c>
      <c r="M3832">
        <v>2</v>
      </c>
      <c r="N3832">
        <v>0</v>
      </c>
      <c r="O3832" s="90">
        <v>11.543200000000001</v>
      </c>
      <c r="P3832"/>
      <c r="Q3832"/>
    </row>
    <row r="3833" spans="1:17" x14ac:dyDescent="0.25">
      <c r="A3833" t="s">
        <v>4683</v>
      </c>
      <c r="B3833" s="66">
        <v>43805</v>
      </c>
      <c r="C3833" t="s">
        <v>180</v>
      </c>
      <c r="D3833" t="s">
        <v>211</v>
      </c>
      <c r="E3833" t="s">
        <v>182</v>
      </c>
      <c r="F3833" t="s">
        <v>596</v>
      </c>
      <c r="G3833" t="s">
        <v>236</v>
      </c>
      <c r="H3833">
        <v>48310</v>
      </c>
      <c r="I3833" t="s">
        <v>214</v>
      </c>
      <c r="J3833" t="s">
        <v>193</v>
      </c>
      <c r="K3833" t="s">
        <v>201</v>
      </c>
      <c r="L3833" s="90">
        <v>79.36</v>
      </c>
      <c r="M3833">
        <v>4</v>
      </c>
      <c r="N3833">
        <v>0</v>
      </c>
      <c r="O3833" s="90">
        <v>20.633600000000001</v>
      </c>
      <c r="P3833"/>
      <c r="Q3833"/>
    </row>
    <row r="3834" spans="1:17" x14ac:dyDescent="0.25">
      <c r="A3834" t="s">
        <v>4684</v>
      </c>
      <c r="B3834" s="66">
        <v>43805</v>
      </c>
      <c r="C3834" t="s">
        <v>195</v>
      </c>
      <c r="D3834" t="s">
        <v>181</v>
      </c>
      <c r="E3834" t="s">
        <v>182</v>
      </c>
      <c r="F3834" t="s">
        <v>190</v>
      </c>
      <c r="G3834" t="s">
        <v>191</v>
      </c>
      <c r="H3834">
        <v>90045</v>
      </c>
      <c r="I3834" t="s">
        <v>192</v>
      </c>
      <c r="J3834" t="s">
        <v>193</v>
      </c>
      <c r="K3834" t="s">
        <v>226</v>
      </c>
      <c r="L3834" s="90">
        <v>15.28</v>
      </c>
      <c r="M3834">
        <v>2</v>
      </c>
      <c r="N3834">
        <v>0</v>
      </c>
      <c r="O3834" s="90">
        <v>7.4871999999999996</v>
      </c>
      <c r="P3834"/>
      <c r="Q3834"/>
    </row>
    <row r="3835" spans="1:17" x14ac:dyDescent="0.25">
      <c r="A3835" t="s">
        <v>4685</v>
      </c>
      <c r="B3835" s="66">
        <v>43805</v>
      </c>
      <c r="C3835" t="s">
        <v>228</v>
      </c>
      <c r="D3835" t="s">
        <v>181</v>
      </c>
      <c r="E3835" t="s">
        <v>182</v>
      </c>
      <c r="F3835" t="s">
        <v>694</v>
      </c>
      <c r="G3835" t="s">
        <v>223</v>
      </c>
      <c r="H3835">
        <v>18018</v>
      </c>
      <c r="I3835" t="s">
        <v>224</v>
      </c>
      <c r="J3835" t="s">
        <v>193</v>
      </c>
      <c r="K3835" t="s">
        <v>204</v>
      </c>
      <c r="L3835" s="90">
        <v>1369.7639999999999</v>
      </c>
      <c r="M3835">
        <v>6</v>
      </c>
      <c r="N3835">
        <v>0.7</v>
      </c>
      <c r="O3835" s="90">
        <v>913.17600000000004</v>
      </c>
      <c r="P3835"/>
      <c r="Q3835"/>
    </row>
    <row r="3836" spans="1:17" x14ac:dyDescent="0.25">
      <c r="A3836" t="s">
        <v>4686</v>
      </c>
      <c r="B3836" s="66">
        <v>43805</v>
      </c>
      <c r="C3836" t="s">
        <v>195</v>
      </c>
      <c r="D3836" t="s">
        <v>181</v>
      </c>
      <c r="E3836" t="s">
        <v>182</v>
      </c>
      <c r="F3836" t="s">
        <v>227</v>
      </c>
      <c r="G3836" t="s">
        <v>213</v>
      </c>
      <c r="H3836">
        <v>77041</v>
      </c>
      <c r="I3836" t="s">
        <v>214</v>
      </c>
      <c r="J3836" t="s">
        <v>193</v>
      </c>
      <c r="K3836" t="s">
        <v>199</v>
      </c>
      <c r="L3836" s="90">
        <v>100.70399999999999</v>
      </c>
      <c r="M3836">
        <v>6</v>
      </c>
      <c r="N3836">
        <v>0.2</v>
      </c>
      <c r="O3836" s="90">
        <v>16.3644</v>
      </c>
      <c r="P3836"/>
      <c r="Q3836"/>
    </row>
    <row r="3837" spans="1:17" x14ac:dyDescent="0.25">
      <c r="A3837" t="s">
        <v>4687</v>
      </c>
      <c r="B3837" s="66">
        <v>43806</v>
      </c>
      <c r="C3837" t="s">
        <v>228</v>
      </c>
      <c r="D3837" t="s">
        <v>181</v>
      </c>
      <c r="E3837" t="s">
        <v>182</v>
      </c>
      <c r="F3837" t="s">
        <v>301</v>
      </c>
      <c r="G3837" t="s">
        <v>213</v>
      </c>
      <c r="H3837">
        <v>75220</v>
      </c>
      <c r="I3837" t="s">
        <v>214</v>
      </c>
      <c r="J3837" t="s">
        <v>186</v>
      </c>
      <c r="K3837" t="s">
        <v>198</v>
      </c>
      <c r="L3837" s="90">
        <v>307.31400000000002</v>
      </c>
      <c r="M3837">
        <v>3</v>
      </c>
      <c r="N3837">
        <v>0.3</v>
      </c>
      <c r="O3837" s="90">
        <v>39.511800000000001</v>
      </c>
      <c r="P3837"/>
      <c r="Q3837"/>
    </row>
    <row r="3838" spans="1:17" x14ac:dyDescent="0.25">
      <c r="A3838" t="s">
        <v>4688</v>
      </c>
      <c r="B3838" s="66">
        <v>43806</v>
      </c>
      <c r="C3838" t="s">
        <v>195</v>
      </c>
      <c r="D3838" t="s">
        <v>181</v>
      </c>
      <c r="E3838" t="s">
        <v>182</v>
      </c>
      <c r="F3838" t="s">
        <v>325</v>
      </c>
      <c r="G3838" t="s">
        <v>242</v>
      </c>
      <c r="H3838">
        <v>11561</v>
      </c>
      <c r="I3838" t="s">
        <v>224</v>
      </c>
      <c r="J3838" t="s">
        <v>193</v>
      </c>
      <c r="K3838" t="s">
        <v>276</v>
      </c>
      <c r="L3838" s="90">
        <v>55.6</v>
      </c>
      <c r="M3838">
        <v>4</v>
      </c>
      <c r="N3838">
        <v>0</v>
      </c>
      <c r="O3838" s="90">
        <v>16.123999999999999</v>
      </c>
      <c r="P3838"/>
      <c r="Q3838"/>
    </row>
    <row r="3839" spans="1:17" x14ac:dyDescent="0.25">
      <c r="A3839" t="s">
        <v>4689</v>
      </c>
      <c r="B3839" s="66">
        <v>43806</v>
      </c>
      <c r="C3839" t="s">
        <v>180</v>
      </c>
      <c r="D3839" t="s">
        <v>211</v>
      </c>
      <c r="E3839" t="s">
        <v>182</v>
      </c>
      <c r="F3839" t="s">
        <v>259</v>
      </c>
      <c r="G3839" t="s">
        <v>234</v>
      </c>
      <c r="H3839">
        <v>55407</v>
      </c>
      <c r="I3839" t="s">
        <v>214</v>
      </c>
      <c r="J3839" t="s">
        <v>193</v>
      </c>
      <c r="K3839" t="s">
        <v>208</v>
      </c>
      <c r="L3839" s="90">
        <v>26.38</v>
      </c>
      <c r="M3839">
        <v>1</v>
      </c>
      <c r="N3839">
        <v>0</v>
      </c>
      <c r="O3839" s="90">
        <v>12.1348</v>
      </c>
      <c r="P3839"/>
      <c r="Q3839"/>
    </row>
    <row r="3840" spans="1:17" x14ac:dyDescent="0.25">
      <c r="A3840" t="s">
        <v>4690</v>
      </c>
      <c r="B3840" s="66">
        <v>43806</v>
      </c>
      <c r="C3840" t="s">
        <v>195</v>
      </c>
      <c r="D3840" t="s">
        <v>181</v>
      </c>
      <c r="E3840" t="s">
        <v>182</v>
      </c>
      <c r="F3840" t="s">
        <v>190</v>
      </c>
      <c r="G3840" t="s">
        <v>191</v>
      </c>
      <c r="H3840">
        <v>90045</v>
      </c>
      <c r="I3840" t="s">
        <v>192</v>
      </c>
      <c r="J3840" t="s">
        <v>202</v>
      </c>
      <c r="K3840" t="s">
        <v>203</v>
      </c>
      <c r="L3840" s="90">
        <v>775.72799999999995</v>
      </c>
      <c r="M3840">
        <v>6</v>
      </c>
      <c r="N3840">
        <v>0.2</v>
      </c>
      <c r="O3840" s="90">
        <v>58.179600000000001</v>
      </c>
      <c r="P3840"/>
      <c r="Q3840"/>
    </row>
    <row r="3841" spans="1:17" x14ac:dyDescent="0.25">
      <c r="A3841" t="s">
        <v>4691</v>
      </c>
      <c r="B3841" s="66">
        <v>43806</v>
      </c>
      <c r="C3841" t="s">
        <v>195</v>
      </c>
      <c r="D3841" t="s">
        <v>181</v>
      </c>
      <c r="E3841" t="s">
        <v>182</v>
      </c>
      <c r="F3841" t="s">
        <v>355</v>
      </c>
      <c r="G3841" t="s">
        <v>207</v>
      </c>
      <c r="H3841">
        <v>28540</v>
      </c>
      <c r="I3841" t="s">
        <v>185</v>
      </c>
      <c r="J3841" t="s">
        <v>193</v>
      </c>
      <c r="K3841" t="s">
        <v>226</v>
      </c>
      <c r="L3841" s="90">
        <v>35.008000000000003</v>
      </c>
      <c r="M3841">
        <v>4</v>
      </c>
      <c r="N3841">
        <v>0.2</v>
      </c>
      <c r="O3841" s="90">
        <v>13.128</v>
      </c>
      <c r="P3841"/>
      <c r="Q3841"/>
    </row>
    <row r="3842" spans="1:17" x14ac:dyDescent="0.25">
      <c r="A3842" t="s">
        <v>4692</v>
      </c>
      <c r="B3842" s="66">
        <v>43806</v>
      </c>
      <c r="C3842" t="s">
        <v>195</v>
      </c>
      <c r="D3842" t="s">
        <v>189</v>
      </c>
      <c r="E3842" t="s">
        <v>182</v>
      </c>
      <c r="F3842" t="s">
        <v>280</v>
      </c>
      <c r="G3842" t="s">
        <v>238</v>
      </c>
      <c r="H3842">
        <v>19711</v>
      </c>
      <c r="I3842" t="s">
        <v>224</v>
      </c>
      <c r="J3842" t="s">
        <v>193</v>
      </c>
      <c r="K3842" t="s">
        <v>204</v>
      </c>
      <c r="L3842" s="90">
        <v>11.12</v>
      </c>
      <c r="M3842">
        <v>4</v>
      </c>
      <c r="N3842">
        <v>0</v>
      </c>
      <c r="O3842" s="90">
        <v>5.4488000000000003</v>
      </c>
      <c r="P3842"/>
      <c r="Q3842"/>
    </row>
    <row r="3843" spans="1:17" x14ac:dyDescent="0.25">
      <c r="A3843" t="s">
        <v>4693</v>
      </c>
      <c r="B3843" s="66">
        <v>43806</v>
      </c>
      <c r="C3843" t="s">
        <v>180</v>
      </c>
      <c r="D3843" t="s">
        <v>181</v>
      </c>
      <c r="E3843" t="s">
        <v>182</v>
      </c>
      <c r="F3843" t="s">
        <v>517</v>
      </c>
      <c r="G3843" t="s">
        <v>223</v>
      </c>
      <c r="H3843">
        <v>19601</v>
      </c>
      <c r="I3843" t="s">
        <v>224</v>
      </c>
      <c r="J3843" t="s">
        <v>186</v>
      </c>
      <c r="K3843" t="s">
        <v>200</v>
      </c>
      <c r="L3843" s="90">
        <v>303.92</v>
      </c>
      <c r="M3843">
        <v>5</v>
      </c>
      <c r="N3843">
        <v>0.2</v>
      </c>
      <c r="O3843" s="90">
        <v>30.391999999999999</v>
      </c>
      <c r="P3843"/>
      <c r="Q3843"/>
    </row>
    <row r="3844" spans="1:17" x14ac:dyDescent="0.25">
      <c r="A3844" t="s">
        <v>4694</v>
      </c>
      <c r="B3844" s="66">
        <v>43807</v>
      </c>
      <c r="C3844" t="s">
        <v>334</v>
      </c>
      <c r="D3844" t="s">
        <v>211</v>
      </c>
      <c r="E3844" t="s">
        <v>182</v>
      </c>
      <c r="F3844" t="s">
        <v>471</v>
      </c>
      <c r="G3844" t="s">
        <v>247</v>
      </c>
      <c r="H3844">
        <v>85301</v>
      </c>
      <c r="I3844" t="s">
        <v>192</v>
      </c>
      <c r="J3844" t="s">
        <v>202</v>
      </c>
      <c r="K3844" t="s">
        <v>203</v>
      </c>
      <c r="L3844" s="90">
        <v>671.98400000000004</v>
      </c>
      <c r="M3844">
        <v>2</v>
      </c>
      <c r="N3844">
        <v>0.2</v>
      </c>
      <c r="O3844" s="90">
        <v>50.398800000000001</v>
      </c>
      <c r="P3844"/>
      <c r="Q3844"/>
    </row>
    <row r="3845" spans="1:17" x14ac:dyDescent="0.25">
      <c r="A3845" t="s">
        <v>4695</v>
      </c>
      <c r="B3845" s="66">
        <v>43807</v>
      </c>
      <c r="C3845" t="s">
        <v>195</v>
      </c>
      <c r="D3845" t="s">
        <v>181</v>
      </c>
      <c r="E3845" t="s">
        <v>182</v>
      </c>
      <c r="F3845" t="s">
        <v>384</v>
      </c>
      <c r="G3845" t="s">
        <v>298</v>
      </c>
      <c r="H3845">
        <v>7060</v>
      </c>
      <c r="I3845" t="s">
        <v>224</v>
      </c>
      <c r="J3845" t="s">
        <v>193</v>
      </c>
      <c r="K3845" t="s">
        <v>201</v>
      </c>
      <c r="L3845" s="90">
        <v>5.58</v>
      </c>
      <c r="M3845">
        <v>1</v>
      </c>
      <c r="N3845">
        <v>0</v>
      </c>
      <c r="O3845" s="90">
        <v>2.1762000000000001</v>
      </c>
      <c r="P3845"/>
      <c r="Q3845"/>
    </row>
    <row r="3846" spans="1:17" x14ac:dyDescent="0.25">
      <c r="A3846" t="s">
        <v>4696</v>
      </c>
      <c r="B3846" s="66">
        <v>43807</v>
      </c>
      <c r="C3846" t="s">
        <v>195</v>
      </c>
      <c r="D3846" t="s">
        <v>211</v>
      </c>
      <c r="E3846" t="s">
        <v>182</v>
      </c>
      <c r="F3846" t="s">
        <v>250</v>
      </c>
      <c r="G3846" t="s">
        <v>236</v>
      </c>
      <c r="H3846">
        <v>49201</v>
      </c>
      <c r="I3846" t="s">
        <v>214</v>
      </c>
      <c r="J3846" t="s">
        <v>202</v>
      </c>
      <c r="K3846" t="s">
        <v>168</v>
      </c>
      <c r="L3846" s="90">
        <v>619.95000000000005</v>
      </c>
      <c r="M3846">
        <v>5</v>
      </c>
      <c r="N3846">
        <v>0</v>
      </c>
      <c r="O3846" s="90">
        <v>111.59099999999999</v>
      </c>
      <c r="P3846"/>
      <c r="Q3846"/>
    </row>
    <row r="3847" spans="1:17" x14ac:dyDescent="0.25">
      <c r="A3847" t="s">
        <v>4697</v>
      </c>
      <c r="B3847" s="66">
        <v>43807</v>
      </c>
      <c r="C3847" t="s">
        <v>195</v>
      </c>
      <c r="D3847" t="s">
        <v>181</v>
      </c>
      <c r="E3847" t="s">
        <v>182</v>
      </c>
      <c r="F3847" t="s">
        <v>687</v>
      </c>
      <c r="G3847" t="s">
        <v>184</v>
      </c>
      <c r="H3847">
        <v>40324</v>
      </c>
      <c r="I3847" t="s">
        <v>185</v>
      </c>
      <c r="J3847" t="s">
        <v>193</v>
      </c>
      <c r="K3847" t="s">
        <v>201</v>
      </c>
      <c r="L3847" s="90">
        <v>5.28</v>
      </c>
      <c r="M3847">
        <v>3</v>
      </c>
      <c r="N3847">
        <v>0</v>
      </c>
      <c r="O3847" s="90">
        <v>2.5344000000000002</v>
      </c>
      <c r="P3847"/>
      <c r="Q3847"/>
    </row>
    <row r="3848" spans="1:17" x14ac:dyDescent="0.25">
      <c r="A3848" t="s">
        <v>4698</v>
      </c>
      <c r="B3848" s="66">
        <v>43807</v>
      </c>
      <c r="C3848" t="s">
        <v>195</v>
      </c>
      <c r="D3848" t="s">
        <v>189</v>
      </c>
      <c r="E3848" t="s">
        <v>182</v>
      </c>
      <c r="F3848" t="s">
        <v>739</v>
      </c>
      <c r="G3848" t="s">
        <v>207</v>
      </c>
      <c r="H3848">
        <v>27893</v>
      </c>
      <c r="I3848" t="s">
        <v>185</v>
      </c>
      <c r="J3848" t="s">
        <v>193</v>
      </c>
      <c r="K3848" t="s">
        <v>208</v>
      </c>
      <c r="L3848" s="90">
        <v>10.272</v>
      </c>
      <c r="M3848">
        <v>3</v>
      </c>
      <c r="N3848">
        <v>0.2</v>
      </c>
      <c r="O3848" s="90">
        <v>3.4668000000000001</v>
      </c>
      <c r="P3848"/>
      <c r="Q3848"/>
    </row>
    <row r="3849" spans="1:17" x14ac:dyDescent="0.25">
      <c r="A3849" t="s">
        <v>4699</v>
      </c>
      <c r="B3849" s="66">
        <v>43807</v>
      </c>
      <c r="C3849" t="s">
        <v>195</v>
      </c>
      <c r="D3849" t="s">
        <v>211</v>
      </c>
      <c r="E3849" t="s">
        <v>182</v>
      </c>
      <c r="F3849" t="s">
        <v>190</v>
      </c>
      <c r="G3849" t="s">
        <v>191</v>
      </c>
      <c r="H3849">
        <v>90045</v>
      </c>
      <c r="I3849" t="s">
        <v>192</v>
      </c>
      <c r="J3849" t="s">
        <v>193</v>
      </c>
      <c r="K3849" t="s">
        <v>205</v>
      </c>
      <c r="L3849" s="90">
        <v>105.96</v>
      </c>
      <c r="M3849">
        <v>4</v>
      </c>
      <c r="N3849">
        <v>0</v>
      </c>
      <c r="O3849" s="90">
        <v>29.668800000000001</v>
      </c>
      <c r="P3849"/>
      <c r="Q3849"/>
    </row>
    <row r="3850" spans="1:17" x14ac:dyDescent="0.25">
      <c r="A3850" t="s">
        <v>4700</v>
      </c>
      <c r="B3850" s="66">
        <v>43807</v>
      </c>
      <c r="C3850" t="s">
        <v>195</v>
      </c>
      <c r="D3850" t="s">
        <v>211</v>
      </c>
      <c r="E3850" t="s">
        <v>182</v>
      </c>
      <c r="F3850" t="s">
        <v>219</v>
      </c>
      <c r="G3850" t="s">
        <v>191</v>
      </c>
      <c r="H3850">
        <v>94110</v>
      </c>
      <c r="I3850" t="s">
        <v>192</v>
      </c>
      <c r="J3850" t="s">
        <v>193</v>
      </c>
      <c r="K3850" t="s">
        <v>205</v>
      </c>
      <c r="L3850" s="90">
        <v>87.36</v>
      </c>
      <c r="M3850">
        <v>6</v>
      </c>
      <c r="N3850">
        <v>0</v>
      </c>
      <c r="O3850" s="90">
        <v>23.587199999999999</v>
      </c>
      <c r="P3850"/>
      <c r="Q3850"/>
    </row>
    <row r="3851" spans="1:17" x14ac:dyDescent="0.25">
      <c r="A3851" t="s">
        <v>4701</v>
      </c>
      <c r="B3851" s="66">
        <v>43807</v>
      </c>
      <c r="C3851" t="s">
        <v>195</v>
      </c>
      <c r="D3851" t="s">
        <v>189</v>
      </c>
      <c r="E3851" t="s">
        <v>182</v>
      </c>
      <c r="F3851" t="s">
        <v>269</v>
      </c>
      <c r="G3851" t="s">
        <v>333</v>
      </c>
      <c r="H3851">
        <v>31907</v>
      </c>
      <c r="I3851" t="s">
        <v>185</v>
      </c>
      <c r="J3851" t="s">
        <v>186</v>
      </c>
      <c r="K3851" t="s">
        <v>200</v>
      </c>
      <c r="L3851" s="90">
        <v>39.92</v>
      </c>
      <c r="M3851">
        <v>4</v>
      </c>
      <c r="N3851">
        <v>0</v>
      </c>
      <c r="O3851" s="90">
        <v>11.1776</v>
      </c>
      <c r="P3851"/>
      <c r="Q3851"/>
    </row>
    <row r="3852" spans="1:17" x14ac:dyDescent="0.25">
      <c r="A3852" t="s">
        <v>4702</v>
      </c>
      <c r="B3852" s="66">
        <v>43807</v>
      </c>
      <c r="C3852" t="s">
        <v>195</v>
      </c>
      <c r="D3852" t="s">
        <v>181</v>
      </c>
      <c r="E3852" t="s">
        <v>182</v>
      </c>
      <c r="F3852" t="s">
        <v>241</v>
      </c>
      <c r="G3852" t="s">
        <v>242</v>
      </c>
      <c r="H3852">
        <v>10011</v>
      </c>
      <c r="I3852" t="s">
        <v>224</v>
      </c>
      <c r="J3852" t="s">
        <v>186</v>
      </c>
      <c r="K3852" t="s">
        <v>200</v>
      </c>
      <c r="L3852" s="90">
        <v>191.82</v>
      </c>
      <c r="M3852">
        <v>3</v>
      </c>
      <c r="N3852">
        <v>0</v>
      </c>
      <c r="O3852" s="90">
        <v>61.382399999999997</v>
      </c>
      <c r="P3852"/>
      <c r="Q3852"/>
    </row>
    <row r="3853" spans="1:17" x14ac:dyDescent="0.25">
      <c r="A3853" t="s">
        <v>4703</v>
      </c>
      <c r="B3853" s="66">
        <v>43807</v>
      </c>
      <c r="C3853" t="s">
        <v>195</v>
      </c>
      <c r="D3853" t="s">
        <v>211</v>
      </c>
      <c r="E3853" t="s">
        <v>182</v>
      </c>
      <c r="F3853" t="s">
        <v>227</v>
      </c>
      <c r="G3853" t="s">
        <v>213</v>
      </c>
      <c r="H3853">
        <v>77036</v>
      </c>
      <c r="I3853" t="s">
        <v>214</v>
      </c>
      <c r="J3853" t="s">
        <v>193</v>
      </c>
      <c r="K3853" t="s">
        <v>194</v>
      </c>
      <c r="L3853" s="90">
        <v>23.68</v>
      </c>
      <c r="M3853">
        <v>2</v>
      </c>
      <c r="N3853">
        <v>0.2</v>
      </c>
      <c r="O3853" s="90">
        <v>8.8800000000000008</v>
      </c>
      <c r="P3853"/>
      <c r="Q3853"/>
    </row>
    <row r="3854" spans="1:17" x14ac:dyDescent="0.25">
      <c r="A3854" t="s">
        <v>4704</v>
      </c>
      <c r="B3854" s="66">
        <v>43807</v>
      </c>
      <c r="C3854" t="s">
        <v>195</v>
      </c>
      <c r="D3854" t="s">
        <v>181</v>
      </c>
      <c r="E3854" t="s">
        <v>182</v>
      </c>
      <c r="F3854" t="s">
        <v>245</v>
      </c>
      <c r="G3854" t="s">
        <v>231</v>
      </c>
      <c r="H3854">
        <v>60653</v>
      </c>
      <c r="I3854" t="s">
        <v>214</v>
      </c>
      <c r="J3854" t="s">
        <v>193</v>
      </c>
      <c r="K3854" t="s">
        <v>204</v>
      </c>
      <c r="L3854" s="90">
        <v>2.2959999999999998</v>
      </c>
      <c r="M3854">
        <v>2</v>
      </c>
      <c r="N3854">
        <v>0.8</v>
      </c>
      <c r="O3854" s="90">
        <v>3.9032</v>
      </c>
      <c r="P3854"/>
      <c r="Q3854"/>
    </row>
    <row r="3855" spans="1:17" x14ac:dyDescent="0.25">
      <c r="A3855" t="s">
        <v>4705</v>
      </c>
      <c r="B3855" s="66">
        <v>43808</v>
      </c>
      <c r="C3855" t="s">
        <v>195</v>
      </c>
      <c r="D3855" t="s">
        <v>189</v>
      </c>
      <c r="E3855" t="s">
        <v>182</v>
      </c>
      <c r="F3855" t="s">
        <v>265</v>
      </c>
      <c r="G3855" t="s">
        <v>207</v>
      </c>
      <c r="H3855">
        <v>28205</v>
      </c>
      <c r="I3855" t="s">
        <v>185</v>
      </c>
      <c r="J3855" t="s">
        <v>193</v>
      </c>
      <c r="K3855" t="s">
        <v>204</v>
      </c>
      <c r="L3855" s="90">
        <v>18.648</v>
      </c>
      <c r="M3855">
        <v>7</v>
      </c>
      <c r="N3855">
        <v>0.7</v>
      </c>
      <c r="O3855" s="90">
        <v>12.432</v>
      </c>
      <c r="P3855"/>
      <c r="Q3855"/>
    </row>
    <row r="3856" spans="1:17" x14ac:dyDescent="0.25">
      <c r="A3856" t="s">
        <v>4706</v>
      </c>
      <c r="B3856" s="66">
        <v>43808</v>
      </c>
      <c r="C3856" t="s">
        <v>180</v>
      </c>
      <c r="D3856" t="s">
        <v>181</v>
      </c>
      <c r="E3856" t="s">
        <v>182</v>
      </c>
      <c r="F3856" t="s">
        <v>541</v>
      </c>
      <c r="G3856" t="s">
        <v>252</v>
      </c>
      <c r="H3856">
        <v>37918</v>
      </c>
      <c r="I3856" t="s">
        <v>185</v>
      </c>
      <c r="J3856" t="s">
        <v>193</v>
      </c>
      <c r="K3856" t="s">
        <v>205</v>
      </c>
      <c r="L3856" s="90">
        <v>87.168000000000006</v>
      </c>
      <c r="M3856">
        <v>2</v>
      </c>
      <c r="N3856">
        <v>0.2</v>
      </c>
      <c r="O3856" s="90">
        <v>8.7167999999999992</v>
      </c>
      <c r="P3856"/>
      <c r="Q3856"/>
    </row>
    <row r="3857" spans="1:17" x14ac:dyDescent="0.25">
      <c r="A3857" t="s">
        <v>4707</v>
      </c>
      <c r="B3857" s="66">
        <v>43808</v>
      </c>
      <c r="C3857" t="s">
        <v>228</v>
      </c>
      <c r="D3857" t="s">
        <v>189</v>
      </c>
      <c r="E3857" t="s">
        <v>182</v>
      </c>
      <c r="F3857" t="s">
        <v>227</v>
      </c>
      <c r="G3857" t="s">
        <v>213</v>
      </c>
      <c r="H3857">
        <v>77041</v>
      </c>
      <c r="I3857" t="s">
        <v>214</v>
      </c>
      <c r="J3857" t="s">
        <v>193</v>
      </c>
      <c r="K3857" t="s">
        <v>204</v>
      </c>
      <c r="L3857" s="90">
        <v>6.8159999999999998</v>
      </c>
      <c r="M3857">
        <v>2</v>
      </c>
      <c r="N3857">
        <v>0.8</v>
      </c>
      <c r="O3857" s="90">
        <v>11.587199999999999</v>
      </c>
      <c r="P3857"/>
      <c r="Q3857"/>
    </row>
    <row r="3858" spans="1:17" x14ac:dyDescent="0.25">
      <c r="A3858" t="s">
        <v>4708</v>
      </c>
      <c r="B3858" s="66">
        <v>43808</v>
      </c>
      <c r="C3858" t="s">
        <v>195</v>
      </c>
      <c r="D3858" t="s">
        <v>181</v>
      </c>
      <c r="E3858" t="s">
        <v>182</v>
      </c>
      <c r="F3858" t="s">
        <v>320</v>
      </c>
      <c r="G3858" t="s">
        <v>298</v>
      </c>
      <c r="H3858">
        <v>8701</v>
      </c>
      <c r="I3858" t="s">
        <v>224</v>
      </c>
      <c r="J3858" t="s">
        <v>186</v>
      </c>
      <c r="K3858" t="s">
        <v>187</v>
      </c>
      <c r="L3858" s="90">
        <v>2154.9</v>
      </c>
      <c r="M3858">
        <v>5</v>
      </c>
      <c r="N3858">
        <v>0</v>
      </c>
      <c r="O3858" s="90">
        <v>129.29400000000001</v>
      </c>
      <c r="P3858"/>
      <c r="Q3858"/>
    </row>
    <row r="3859" spans="1:17" x14ac:dyDescent="0.25">
      <c r="A3859" t="s">
        <v>4709</v>
      </c>
      <c r="B3859" s="66">
        <v>43809</v>
      </c>
      <c r="C3859" t="s">
        <v>195</v>
      </c>
      <c r="D3859" t="s">
        <v>181</v>
      </c>
      <c r="E3859" t="s">
        <v>182</v>
      </c>
      <c r="F3859" t="s">
        <v>269</v>
      </c>
      <c r="G3859" t="s">
        <v>270</v>
      </c>
      <c r="H3859">
        <v>43229</v>
      </c>
      <c r="I3859" t="s">
        <v>224</v>
      </c>
      <c r="J3859" t="s">
        <v>193</v>
      </c>
      <c r="K3859" t="s">
        <v>205</v>
      </c>
      <c r="L3859" s="90">
        <v>113.55200000000001</v>
      </c>
      <c r="M3859">
        <v>2</v>
      </c>
      <c r="N3859">
        <v>0.2</v>
      </c>
      <c r="O3859" s="90">
        <v>8.5164000000000009</v>
      </c>
      <c r="P3859"/>
      <c r="Q3859"/>
    </row>
    <row r="3860" spans="1:17" x14ac:dyDescent="0.25">
      <c r="A3860" t="s">
        <v>4710</v>
      </c>
      <c r="B3860" s="66">
        <v>43809</v>
      </c>
      <c r="C3860" t="s">
        <v>195</v>
      </c>
      <c r="D3860" t="s">
        <v>189</v>
      </c>
      <c r="E3860" t="s">
        <v>182</v>
      </c>
      <c r="F3860" t="s">
        <v>222</v>
      </c>
      <c r="G3860" t="s">
        <v>223</v>
      </c>
      <c r="H3860">
        <v>19134</v>
      </c>
      <c r="I3860" t="s">
        <v>224</v>
      </c>
      <c r="J3860" t="s">
        <v>193</v>
      </c>
      <c r="K3860" t="s">
        <v>204</v>
      </c>
      <c r="L3860" s="90">
        <v>2.6549999999999998</v>
      </c>
      <c r="M3860">
        <v>1</v>
      </c>
      <c r="N3860">
        <v>0.7</v>
      </c>
      <c r="O3860" s="90">
        <v>1.8585</v>
      </c>
      <c r="P3860"/>
      <c r="Q3860"/>
    </row>
    <row r="3861" spans="1:17" x14ac:dyDescent="0.25">
      <c r="A3861" t="s">
        <v>4711</v>
      </c>
      <c r="B3861" s="66">
        <v>43809</v>
      </c>
      <c r="C3861" t="s">
        <v>180</v>
      </c>
      <c r="D3861" t="s">
        <v>189</v>
      </c>
      <c r="E3861" t="s">
        <v>182</v>
      </c>
      <c r="F3861" t="s">
        <v>606</v>
      </c>
      <c r="G3861" t="s">
        <v>191</v>
      </c>
      <c r="H3861">
        <v>95695</v>
      </c>
      <c r="I3861" t="s">
        <v>192</v>
      </c>
      <c r="J3861" t="s">
        <v>193</v>
      </c>
      <c r="K3861" t="s">
        <v>194</v>
      </c>
      <c r="L3861" s="90">
        <v>3.75</v>
      </c>
      <c r="M3861">
        <v>1</v>
      </c>
      <c r="N3861">
        <v>0</v>
      </c>
      <c r="O3861" s="90">
        <v>1.8</v>
      </c>
      <c r="P3861"/>
      <c r="Q3861"/>
    </row>
    <row r="3862" spans="1:17" x14ac:dyDescent="0.25">
      <c r="A3862" t="s">
        <v>4712</v>
      </c>
      <c r="B3862" s="66">
        <v>43809</v>
      </c>
      <c r="C3862" t="s">
        <v>195</v>
      </c>
      <c r="D3862" t="s">
        <v>181</v>
      </c>
      <c r="E3862" t="s">
        <v>182</v>
      </c>
      <c r="F3862" t="s">
        <v>190</v>
      </c>
      <c r="G3862" t="s">
        <v>191</v>
      </c>
      <c r="H3862">
        <v>90045</v>
      </c>
      <c r="I3862" t="s">
        <v>192</v>
      </c>
      <c r="J3862" t="s">
        <v>193</v>
      </c>
      <c r="K3862" t="s">
        <v>201</v>
      </c>
      <c r="L3862" s="90">
        <v>26.46</v>
      </c>
      <c r="M3862">
        <v>9</v>
      </c>
      <c r="N3862">
        <v>0</v>
      </c>
      <c r="O3862" s="90">
        <v>11.907</v>
      </c>
      <c r="P3862"/>
      <c r="Q3862"/>
    </row>
    <row r="3863" spans="1:17" x14ac:dyDescent="0.25">
      <c r="A3863" t="s">
        <v>4713</v>
      </c>
      <c r="B3863" s="66">
        <v>43809</v>
      </c>
      <c r="C3863" t="s">
        <v>180</v>
      </c>
      <c r="D3863" t="s">
        <v>181</v>
      </c>
      <c r="E3863" t="s">
        <v>182</v>
      </c>
      <c r="F3863" t="s">
        <v>241</v>
      </c>
      <c r="G3863" t="s">
        <v>242</v>
      </c>
      <c r="H3863">
        <v>10024</v>
      </c>
      <c r="I3863" t="s">
        <v>224</v>
      </c>
      <c r="J3863" t="s">
        <v>186</v>
      </c>
      <c r="K3863" t="s">
        <v>200</v>
      </c>
      <c r="L3863" s="90">
        <v>101.4</v>
      </c>
      <c r="M3863">
        <v>5</v>
      </c>
      <c r="N3863">
        <v>0</v>
      </c>
      <c r="O3863" s="90">
        <v>38.531999999999996</v>
      </c>
      <c r="P3863"/>
      <c r="Q3863"/>
    </row>
    <row r="3864" spans="1:17" x14ac:dyDescent="0.25">
      <c r="A3864" t="s">
        <v>4714</v>
      </c>
      <c r="B3864" s="66">
        <v>43809</v>
      </c>
      <c r="C3864" t="s">
        <v>195</v>
      </c>
      <c r="D3864" t="s">
        <v>181</v>
      </c>
      <c r="E3864" t="s">
        <v>182</v>
      </c>
      <c r="F3864" t="s">
        <v>241</v>
      </c>
      <c r="G3864" t="s">
        <v>242</v>
      </c>
      <c r="H3864">
        <v>10009</v>
      </c>
      <c r="I3864" t="s">
        <v>224</v>
      </c>
      <c r="J3864" t="s">
        <v>193</v>
      </c>
      <c r="K3864" t="s">
        <v>199</v>
      </c>
      <c r="L3864" s="90">
        <v>324.89999999999998</v>
      </c>
      <c r="M3864">
        <v>5</v>
      </c>
      <c r="N3864">
        <v>0</v>
      </c>
      <c r="O3864" s="90">
        <v>38.988</v>
      </c>
      <c r="P3864"/>
      <c r="Q3864"/>
    </row>
    <row r="3865" spans="1:17" x14ac:dyDescent="0.25">
      <c r="A3865" t="s">
        <v>4715</v>
      </c>
      <c r="B3865" s="66">
        <v>43809</v>
      </c>
      <c r="C3865" t="s">
        <v>195</v>
      </c>
      <c r="D3865" t="s">
        <v>181</v>
      </c>
      <c r="E3865" t="s">
        <v>182</v>
      </c>
      <c r="F3865" t="s">
        <v>269</v>
      </c>
      <c r="G3865" t="s">
        <v>270</v>
      </c>
      <c r="H3865">
        <v>43229</v>
      </c>
      <c r="I3865" t="s">
        <v>224</v>
      </c>
      <c r="J3865" t="s">
        <v>186</v>
      </c>
      <c r="K3865" t="s">
        <v>188</v>
      </c>
      <c r="L3865" s="90">
        <v>127.554</v>
      </c>
      <c r="M3865">
        <v>3</v>
      </c>
      <c r="N3865">
        <v>0.3</v>
      </c>
      <c r="O3865" s="90">
        <v>9.1110000000000007</v>
      </c>
      <c r="P3865"/>
      <c r="Q3865"/>
    </row>
    <row r="3866" spans="1:17" x14ac:dyDescent="0.25">
      <c r="A3866" t="s">
        <v>4716</v>
      </c>
      <c r="B3866" s="66">
        <v>43810</v>
      </c>
      <c r="C3866" t="s">
        <v>334</v>
      </c>
      <c r="D3866" t="s">
        <v>189</v>
      </c>
      <c r="E3866" t="s">
        <v>182</v>
      </c>
      <c r="F3866" t="s">
        <v>306</v>
      </c>
      <c r="G3866" t="s">
        <v>236</v>
      </c>
      <c r="H3866">
        <v>48234</v>
      </c>
      <c r="I3866" t="s">
        <v>214</v>
      </c>
      <c r="J3866" t="s">
        <v>193</v>
      </c>
      <c r="K3866" t="s">
        <v>205</v>
      </c>
      <c r="L3866" s="90">
        <v>123.858</v>
      </c>
      <c r="M3866">
        <v>2</v>
      </c>
      <c r="N3866">
        <v>0.1</v>
      </c>
      <c r="O3866" s="90">
        <v>46.790799999999997</v>
      </c>
      <c r="P3866"/>
      <c r="Q3866"/>
    </row>
    <row r="3867" spans="1:17" x14ac:dyDescent="0.25">
      <c r="A3867" t="s">
        <v>4717</v>
      </c>
      <c r="B3867" s="66">
        <v>43810</v>
      </c>
      <c r="C3867" t="s">
        <v>195</v>
      </c>
      <c r="D3867" t="s">
        <v>181</v>
      </c>
      <c r="E3867" t="s">
        <v>182</v>
      </c>
      <c r="F3867" t="s">
        <v>190</v>
      </c>
      <c r="G3867" t="s">
        <v>191</v>
      </c>
      <c r="H3867">
        <v>90032</v>
      </c>
      <c r="I3867" t="s">
        <v>192</v>
      </c>
      <c r="J3867" t="s">
        <v>193</v>
      </c>
      <c r="K3867" t="s">
        <v>243</v>
      </c>
      <c r="L3867" s="90">
        <v>45.92</v>
      </c>
      <c r="M3867">
        <v>4</v>
      </c>
      <c r="N3867">
        <v>0</v>
      </c>
      <c r="O3867" s="90">
        <v>21.5824</v>
      </c>
      <c r="P3867"/>
      <c r="Q3867"/>
    </row>
    <row r="3868" spans="1:17" x14ac:dyDescent="0.25">
      <c r="A3868" t="s">
        <v>4718</v>
      </c>
      <c r="B3868" s="66">
        <v>43810</v>
      </c>
      <c r="C3868" t="s">
        <v>195</v>
      </c>
      <c r="D3868" t="s">
        <v>181</v>
      </c>
      <c r="E3868" t="s">
        <v>182</v>
      </c>
      <c r="F3868" t="s">
        <v>190</v>
      </c>
      <c r="G3868" t="s">
        <v>191</v>
      </c>
      <c r="H3868">
        <v>90032</v>
      </c>
      <c r="I3868" t="s">
        <v>192</v>
      </c>
      <c r="J3868" t="s">
        <v>193</v>
      </c>
      <c r="K3868" t="s">
        <v>199</v>
      </c>
      <c r="L3868" s="90">
        <v>1117.92</v>
      </c>
      <c r="M3868">
        <v>4</v>
      </c>
      <c r="N3868">
        <v>0</v>
      </c>
      <c r="O3868" s="90">
        <v>55.896000000000001</v>
      </c>
      <c r="P3868"/>
      <c r="Q3868"/>
    </row>
    <row r="3869" spans="1:17" x14ac:dyDescent="0.25">
      <c r="A3869" t="s">
        <v>4719</v>
      </c>
      <c r="B3869" s="66">
        <v>43810</v>
      </c>
      <c r="C3869" t="s">
        <v>195</v>
      </c>
      <c r="D3869" t="s">
        <v>189</v>
      </c>
      <c r="E3869" t="s">
        <v>182</v>
      </c>
      <c r="F3869" t="s">
        <v>245</v>
      </c>
      <c r="G3869" t="s">
        <v>231</v>
      </c>
      <c r="H3869">
        <v>60623</v>
      </c>
      <c r="I3869" t="s">
        <v>214</v>
      </c>
      <c r="J3869" t="s">
        <v>202</v>
      </c>
      <c r="K3869" t="s">
        <v>328</v>
      </c>
      <c r="L3869" s="90">
        <v>2799.96</v>
      </c>
      <c r="M3869">
        <v>5</v>
      </c>
      <c r="N3869">
        <v>0.2</v>
      </c>
      <c r="O3869" s="90">
        <v>874.98749999999995</v>
      </c>
      <c r="P3869"/>
      <c r="Q3869"/>
    </row>
    <row r="3870" spans="1:17" x14ac:dyDescent="0.25">
      <c r="A3870" t="s">
        <v>4720</v>
      </c>
      <c r="B3870" s="66">
        <v>43810</v>
      </c>
      <c r="C3870" t="s">
        <v>180</v>
      </c>
      <c r="D3870" t="s">
        <v>181</v>
      </c>
      <c r="E3870" t="s">
        <v>182</v>
      </c>
      <c r="F3870" t="s">
        <v>241</v>
      </c>
      <c r="G3870" t="s">
        <v>242</v>
      </c>
      <c r="H3870">
        <v>10011</v>
      </c>
      <c r="I3870" t="s">
        <v>224</v>
      </c>
      <c r="J3870" t="s">
        <v>193</v>
      </c>
      <c r="K3870" t="s">
        <v>199</v>
      </c>
      <c r="L3870" s="90">
        <v>107.44</v>
      </c>
      <c r="M3870">
        <v>8</v>
      </c>
      <c r="N3870">
        <v>0</v>
      </c>
      <c r="O3870" s="90">
        <v>27.9344</v>
      </c>
      <c r="P3870"/>
      <c r="Q3870"/>
    </row>
    <row r="3871" spans="1:17" x14ac:dyDescent="0.25">
      <c r="A3871" t="s">
        <v>4721</v>
      </c>
      <c r="B3871" s="66">
        <v>43810</v>
      </c>
      <c r="C3871" t="s">
        <v>180</v>
      </c>
      <c r="D3871" t="s">
        <v>181</v>
      </c>
      <c r="E3871" t="s">
        <v>182</v>
      </c>
      <c r="F3871" t="s">
        <v>593</v>
      </c>
      <c r="G3871" t="s">
        <v>240</v>
      </c>
      <c r="H3871">
        <v>46060</v>
      </c>
      <c r="I3871" t="s">
        <v>214</v>
      </c>
      <c r="J3871" t="s">
        <v>193</v>
      </c>
      <c r="K3871" t="s">
        <v>204</v>
      </c>
      <c r="L3871" s="90">
        <v>12.56</v>
      </c>
      <c r="M3871">
        <v>2</v>
      </c>
      <c r="N3871">
        <v>0</v>
      </c>
      <c r="O3871" s="90">
        <v>5.6520000000000001</v>
      </c>
      <c r="P3871"/>
      <c r="Q3871"/>
    </row>
    <row r="3872" spans="1:17" x14ac:dyDescent="0.25">
      <c r="A3872" t="s">
        <v>4722</v>
      </c>
      <c r="B3872" s="66">
        <v>43811</v>
      </c>
      <c r="C3872" t="s">
        <v>195</v>
      </c>
      <c r="D3872" t="s">
        <v>181</v>
      </c>
      <c r="E3872" t="s">
        <v>182</v>
      </c>
      <c r="F3872" t="s">
        <v>237</v>
      </c>
      <c r="G3872" t="s">
        <v>413</v>
      </c>
      <c r="H3872">
        <v>3820</v>
      </c>
      <c r="I3872" t="s">
        <v>224</v>
      </c>
      <c r="J3872" t="s">
        <v>193</v>
      </c>
      <c r="K3872" t="s">
        <v>194</v>
      </c>
      <c r="L3872" s="90">
        <v>16.52</v>
      </c>
      <c r="M3872">
        <v>4</v>
      </c>
      <c r="N3872">
        <v>0</v>
      </c>
      <c r="O3872" s="90">
        <v>7.5991999999999997</v>
      </c>
      <c r="P3872"/>
      <c r="Q3872"/>
    </row>
    <row r="3873" spans="1:17" x14ac:dyDescent="0.25">
      <c r="A3873" t="s">
        <v>4723</v>
      </c>
      <c r="B3873" s="66">
        <v>43811</v>
      </c>
      <c r="C3873" t="s">
        <v>195</v>
      </c>
      <c r="D3873" t="s">
        <v>181</v>
      </c>
      <c r="E3873" t="s">
        <v>182</v>
      </c>
      <c r="F3873" t="s">
        <v>190</v>
      </c>
      <c r="G3873" t="s">
        <v>191</v>
      </c>
      <c r="H3873">
        <v>90049</v>
      </c>
      <c r="I3873" t="s">
        <v>192</v>
      </c>
      <c r="J3873" t="s">
        <v>193</v>
      </c>
      <c r="K3873" t="s">
        <v>226</v>
      </c>
      <c r="L3873" s="90">
        <v>271.44</v>
      </c>
      <c r="M3873">
        <v>3</v>
      </c>
      <c r="N3873">
        <v>0</v>
      </c>
      <c r="O3873" s="90">
        <v>122.148</v>
      </c>
      <c r="P3873"/>
      <c r="Q3873"/>
    </row>
    <row r="3874" spans="1:17" x14ac:dyDescent="0.25">
      <c r="A3874" t="s">
        <v>4724</v>
      </c>
      <c r="B3874" s="66">
        <v>43811</v>
      </c>
      <c r="C3874" t="s">
        <v>180</v>
      </c>
      <c r="D3874" t="s">
        <v>189</v>
      </c>
      <c r="E3874" t="s">
        <v>182</v>
      </c>
      <c r="F3874" t="s">
        <v>316</v>
      </c>
      <c r="G3874" t="s">
        <v>197</v>
      </c>
      <c r="H3874">
        <v>33319</v>
      </c>
      <c r="I3874" t="s">
        <v>185</v>
      </c>
      <c r="J3874" t="s">
        <v>193</v>
      </c>
      <c r="K3874" t="s">
        <v>276</v>
      </c>
      <c r="L3874" s="90">
        <v>961.48</v>
      </c>
      <c r="M3874">
        <v>5</v>
      </c>
      <c r="N3874">
        <v>0.2</v>
      </c>
      <c r="O3874" s="90">
        <v>204.31450000000001</v>
      </c>
      <c r="P3874"/>
      <c r="Q3874"/>
    </row>
    <row r="3875" spans="1:17" x14ac:dyDescent="0.25">
      <c r="A3875" t="s">
        <v>4725</v>
      </c>
      <c r="B3875" s="66">
        <v>43811</v>
      </c>
      <c r="C3875" t="s">
        <v>180</v>
      </c>
      <c r="D3875" t="s">
        <v>211</v>
      </c>
      <c r="E3875" t="s">
        <v>182</v>
      </c>
      <c r="F3875" t="s">
        <v>250</v>
      </c>
      <c r="G3875" t="s">
        <v>236</v>
      </c>
      <c r="H3875">
        <v>49201</v>
      </c>
      <c r="I3875" t="s">
        <v>214</v>
      </c>
      <c r="J3875" t="s">
        <v>202</v>
      </c>
      <c r="K3875" t="s">
        <v>203</v>
      </c>
      <c r="L3875" s="90">
        <v>377.97</v>
      </c>
      <c r="M3875">
        <v>3</v>
      </c>
      <c r="N3875">
        <v>0</v>
      </c>
      <c r="O3875" s="90">
        <v>94.492500000000007</v>
      </c>
      <c r="P3875"/>
      <c r="Q3875"/>
    </row>
    <row r="3876" spans="1:17" x14ac:dyDescent="0.25">
      <c r="A3876" t="s">
        <v>4726</v>
      </c>
      <c r="B3876" s="66">
        <v>43812</v>
      </c>
      <c r="C3876" t="s">
        <v>195</v>
      </c>
      <c r="D3876" t="s">
        <v>189</v>
      </c>
      <c r="E3876" t="s">
        <v>182</v>
      </c>
      <c r="F3876" t="s">
        <v>304</v>
      </c>
      <c r="G3876" t="s">
        <v>270</v>
      </c>
      <c r="H3876">
        <v>44256</v>
      </c>
      <c r="I3876" t="s">
        <v>224</v>
      </c>
      <c r="J3876" t="s">
        <v>202</v>
      </c>
      <c r="K3876" t="s">
        <v>289</v>
      </c>
      <c r="L3876" s="90">
        <v>1188</v>
      </c>
      <c r="M3876">
        <v>9</v>
      </c>
      <c r="N3876">
        <v>0.7</v>
      </c>
      <c r="O3876" s="90">
        <v>950.4</v>
      </c>
      <c r="P3876"/>
      <c r="Q3876"/>
    </row>
    <row r="3877" spans="1:17" x14ac:dyDescent="0.25">
      <c r="A3877" t="s">
        <v>4727</v>
      </c>
      <c r="B3877" s="66">
        <v>43812</v>
      </c>
      <c r="C3877" t="s">
        <v>334</v>
      </c>
      <c r="D3877" t="s">
        <v>181</v>
      </c>
      <c r="E3877" t="s">
        <v>182</v>
      </c>
      <c r="F3877" t="s">
        <v>604</v>
      </c>
      <c r="G3877" t="s">
        <v>231</v>
      </c>
      <c r="H3877">
        <v>60440</v>
      </c>
      <c r="I3877" t="s">
        <v>214</v>
      </c>
      <c r="J3877" t="s">
        <v>193</v>
      </c>
      <c r="K3877" t="s">
        <v>208</v>
      </c>
      <c r="L3877" s="90">
        <v>10.368</v>
      </c>
      <c r="M3877">
        <v>2</v>
      </c>
      <c r="N3877">
        <v>0.2</v>
      </c>
      <c r="O3877" s="90">
        <v>3.6288</v>
      </c>
      <c r="P3877"/>
      <c r="Q3877"/>
    </row>
    <row r="3878" spans="1:17" x14ac:dyDescent="0.25">
      <c r="A3878" t="s">
        <v>4728</v>
      </c>
      <c r="B3878" s="66">
        <v>43812</v>
      </c>
      <c r="C3878" t="s">
        <v>180</v>
      </c>
      <c r="D3878" t="s">
        <v>181</v>
      </c>
      <c r="E3878" t="s">
        <v>182</v>
      </c>
      <c r="F3878" t="s">
        <v>355</v>
      </c>
      <c r="G3878" t="s">
        <v>207</v>
      </c>
      <c r="H3878">
        <v>28540</v>
      </c>
      <c r="I3878" t="s">
        <v>185</v>
      </c>
      <c r="J3878" t="s">
        <v>202</v>
      </c>
      <c r="K3878" t="s">
        <v>168</v>
      </c>
      <c r="L3878" s="90">
        <v>79.992000000000004</v>
      </c>
      <c r="M3878">
        <v>1</v>
      </c>
      <c r="N3878">
        <v>0.2</v>
      </c>
      <c r="O3878" s="90">
        <v>21.997800000000002</v>
      </c>
      <c r="P3878"/>
      <c r="Q3878"/>
    </row>
    <row r="3879" spans="1:17" x14ac:dyDescent="0.25">
      <c r="A3879" t="s">
        <v>4729</v>
      </c>
      <c r="B3879" s="66">
        <v>43812</v>
      </c>
      <c r="C3879" t="s">
        <v>228</v>
      </c>
      <c r="D3879" t="s">
        <v>181</v>
      </c>
      <c r="E3879" t="s">
        <v>182</v>
      </c>
      <c r="F3879" t="s">
        <v>317</v>
      </c>
      <c r="G3879" t="s">
        <v>264</v>
      </c>
      <c r="H3879">
        <v>80906</v>
      </c>
      <c r="I3879" t="s">
        <v>192</v>
      </c>
      <c r="J3879" t="s">
        <v>193</v>
      </c>
      <c r="K3879" t="s">
        <v>201</v>
      </c>
      <c r="L3879" s="90">
        <v>11.327999999999999</v>
      </c>
      <c r="M3879">
        <v>2</v>
      </c>
      <c r="N3879">
        <v>0.2</v>
      </c>
      <c r="O3879" s="90">
        <v>2.5488</v>
      </c>
      <c r="P3879"/>
      <c r="Q3879"/>
    </row>
    <row r="3880" spans="1:17" x14ac:dyDescent="0.25">
      <c r="A3880" t="s">
        <v>4730</v>
      </c>
      <c r="B3880" s="66">
        <v>43812</v>
      </c>
      <c r="C3880" t="s">
        <v>334</v>
      </c>
      <c r="D3880" t="s">
        <v>181</v>
      </c>
      <c r="E3880" t="s">
        <v>182</v>
      </c>
      <c r="F3880" t="s">
        <v>301</v>
      </c>
      <c r="G3880" t="s">
        <v>213</v>
      </c>
      <c r="H3880">
        <v>75217</v>
      </c>
      <c r="I3880" t="s">
        <v>214</v>
      </c>
      <c r="J3880" t="s">
        <v>193</v>
      </c>
      <c r="K3880" t="s">
        <v>208</v>
      </c>
      <c r="L3880" s="90">
        <v>15.552</v>
      </c>
      <c r="M3880">
        <v>3</v>
      </c>
      <c r="N3880">
        <v>0.2</v>
      </c>
      <c r="O3880" s="90">
        <v>5.4432</v>
      </c>
      <c r="P3880"/>
      <c r="Q3880"/>
    </row>
    <row r="3881" spans="1:17" x14ac:dyDescent="0.25">
      <c r="A3881" t="s">
        <v>4731</v>
      </c>
      <c r="B3881" s="66">
        <v>43812</v>
      </c>
      <c r="C3881" t="s">
        <v>228</v>
      </c>
      <c r="D3881" t="s">
        <v>181</v>
      </c>
      <c r="E3881" t="s">
        <v>182</v>
      </c>
      <c r="F3881" t="s">
        <v>219</v>
      </c>
      <c r="G3881" t="s">
        <v>191</v>
      </c>
      <c r="H3881">
        <v>94122</v>
      </c>
      <c r="I3881" t="s">
        <v>192</v>
      </c>
      <c r="J3881" t="s">
        <v>193</v>
      </c>
      <c r="K3881" t="s">
        <v>194</v>
      </c>
      <c r="L3881" s="90">
        <v>26.01</v>
      </c>
      <c r="M3881">
        <v>9</v>
      </c>
      <c r="N3881">
        <v>0</v>
      </c>
      <c r="O3881" s="90">
        <v>12.2247</v>
      </c>
      <c r="P3881"/>
      <c r="Q3881"/>
    </row>
    <row r="3882" spans="1:17" x14ac:dyDescent="0.25">
      <c r="A3882" t="s">
        <v>4732</v>
      </c>
      <c r="B3882" s="66">
        <v>43813</v>
      </c>
      <c r="C3882" t="s">
        <v>195</v>
      </c>
      <c r="D3882" t="s">
        <v>189</v>
      </c>
      <c r="E3882" t="s">
        <v>182</v>
      </c>
      <c r="F3882" t="s">
        <v>209</v>
      </c>
      <c r="G3882" t="s">
        <v>210</v>
      </c>
      <c r="H3882">
        <v>98103</v>
      </c>
      <c r="I3882" t="s">
        <v>192</v>
      </c>
      <c r="J3882" t="s">
        <v>193</v>
      </c>
      <c r="K3882" t="s">
        <v>201</v>
      </c>
      <c r="L3882" s="90">
        <v>20.65</v>
      </c>
      <c r="M3882">
        <v>5</v>
      </c>
      <c r="N3882">
        <v>0</v>
      </c>
      <c r="O3882" s="90">
        <v>9.4990000000000006</v>
      </c>
      <c r="P3882"/>
      <c r="Q3882"/>
    </row>
    <row r="3883" spans="1:17" x14ac:dyDescent="0.25">
      <c r="A3883" t="s">
        <v>4733</v>
      </c>
      <c r="B3883" s="66">
        <v>43813</v>
      </c>
      <c r="C3883" t="s">
        <v>195</v>
      </c>
      <c r="D3883" t="s">
        <v>181</v>
      </c>
      <c r="E3883" t="s">
        <v>182</v>
      </c>
      <c r="F3883" t="s">
        <v>524</v>
      </c>
      <c r="G3883" t="s">
        <v>191</v>
      </c>
      <c r="H3883">
        <v>92404</v>
      </c>
      <c r="I3883" t="s">
        <v>192</v>
      </c>
      <c r="J3883" t="s">
        <v>193</v>
      </c>
      <c r="K3883" t="s">
        <v>276</v>
      </c>
      <c r="L3883" s="90">
        <v>33.36</v>
      </c>
      <c r="M3883">
        <v>4</v>
      </c>
      <c r="N3883">
        <v>0</v>
      </c>
      <c r="O3883" s="90">
        <v>8.6736000000000004</v>
      </c>
      <c r="P3883"/>
      <c r="Q3883"/>
    </row>
    <row r="3884" spans="1:17" x14ac:dyDescent="0.25">
      <c r="A3884" t="s">
        <v>4734</v>
      </c>
      <c r="B3884" s="66">
        <v>43813</v>
      </c>
      <c r="C3884" t="s">
        <v>195</v>
      </c>
      <c r="D3884" t="s">
        <v>181</v>
      </c>
      <c r="E3884" t="s">
        <v>182</v>
      </c>
      <c r="F3884" t="s">
        <v>219</v>
      </c>
      <c r="G3884" t="s">
        <v>191</v>
      </c>
      <c r="H3884">
        <v>94122</v>
      </c>
      <c r="I3884" t="s">
        <v>192</v>
      </c>
      <c r="J3884" t="s">
        <v>202</v>
      </c>
      <c r="K3884" t="s">
        <v>328</v>
      </c>
      <c r="L3884" s="90">
        <v>1119.9839999999999</v>
      </c>
      <c r="M3884">
        <v>2</v>
      </c>
      <c r="N3884">
        <v>0.2</v>
      </c>
      <c r="O3884" s="90">
        <v>377.99459999999999</v>
      </c>
      <c r="P3884"/>
      <c r="Q3884"/>
    </row>
    <row r="3885" spans="1:17" x14ac:dyDescent="0.25">
      <c r="A3885" t="s">
        <v>4735</v>
      </c>
      <c r="B3885" s="66">
        <v>43813</v>
      </c>
      <c r="C3885" t="s">
        <v>228</v>
      </c>
      <c r="D3885" t="s">
        <v>189</v>
      </c>
      <c r="E3885" t="s">
        <v>182</v>
      </c>
      <c r="F3885" t="s">
        <v>612</v>
      </c>
      <c r="G3885" t="s">
        <v>502</v>
      </c>
      <c r="H3885">
        <v>66212</v>
      </c>
      <c r="I3885" t="s">
        <v>214</v>
      </c>
      <c r="J3885" t="s">
        <v>202</v>
      </c>
      <c r="K3885" t="s">
        <v>168</v>
      </c>
      <c r="L3885" s="90">
        <v>34.950000000000003</v>
      </c>
      <c r="M3885">
        <v>5</v>
      </c>
      <c r="N3885">
        <v>0</v>
      </c>
      <c r="O3885" s="90">
        <v>15.378</v>
      </c>
      <c r="P3885"/>
      <c r="Q3885"/>
    </row>
    <row r="3886" spans="1:17" x14ac:dyDescent="0.25">
      <c r="A3886" t="s">
        <v>4736</v>
      </c>
      <c r="B3886" s="66">
        <v>43813</v>
      </c>
      <c r="C3886" t="s">
        <v>195</v>
      </c>
      <c r="D3886" t="s">
        <v>181</v>
      </c>
      <c r="E3886" t="s">
        <v>182</v>
      </c>
      <c r="F3886" t="s">
        <v>288</v>
      </c>
      <c r="G3886" t="s">
        <v>213</v>
      </c>
      <c r="H3886">
        <v>78207</v>
      </c>
      <c r="I3886" t="s">
        <v>214</v>
      </c>
      <c r="J3886" t="s">
        <v>193</v>
      </c>
      <c r="K3886" t="s">
        <v>199</v>
      </c>
      <c r="L3886" s="90">
        <v>93.456000000000003</v>
      </c>
      <c r="M3886">
        <v>3</v>
      </c>
      <c r="N3886">
        <v>0.2</v>
      </c>
      <c r="O3886" s="90">
        <v>17.523</v>
      </c>
      <c r="P3886"/>
      <c r="Q3886"/>
    </row>
    <row r="3887" spans="1:17" x14ac:dyDescent="0.25">
      <c r="A3887" t="s">
        <v>4737</v>
      </c>
      <c r="B3887" s="66">
        <v>43813</v>
      </c>
      <c r="C3887" t="s">
        <v>195</v>
      </c>
      <c r="D3887" t="s">
        <v>181</v>
      </c>
      <c r="E3887" t="s">
        <v>182</v>
      </c>
      <c r="F3887" t="s">
        <v>209</v>
      </c>
      <c r="G3887" t="s">
        <v>210</v>
      </c>
      <c r="H3887">
        <v>98103</v>
      </c>
      <c r="I3887" t="s">
        <v>192</v>
      </c>
      <c r="J3887" t="s">
        <v>186</v>
      </c>
      <c r="K3887" t="s">
        <v>188</v>
      </c>
      <c r="L3887" s="90">
        <v>2404.7040000000002</v>
      </c>
      <c r="M3887">
        <v>6</v>
      </c>
      <c r="N3887">
        <v>0.2</v>
      </c>
      <c r="O3887" s="90">
        <v>150.29400000000001</v>
      </c>
      <c r="P3887"/>
      <c r="Q3887"/>
    </row>
    <row r="3888" spans="1:17" x14ac:dyDescent="0.25">
      <c r="A3888" t="s">
        <v>4738</v>
      </c>
      <c r="B3888" s="66">
        <v>43813</v>
      </c>
      <c r="C3888" t="s">
        <v>195</v>
      </c>
      <c r="D3888" t="s">
        <v>189</v>
      </c>
      <c r="E3888" t="s">
        <v>182</v>
      </c>
      <c r="F3888" t="s">
        <v>190</v>
      </c>
      <c r="G3888" t="s">
        <v>191</v>
      </c>
      <c r="H3888">
        <v>90036</v>
      </c>
      <c r="I3888" t="s">
        <v>192</v>
      </c>
      <c r="J3888" t="s">
        <v>202</v>
      </c>
      <c r="K3888" t="s">
        <v>168</v>
      </c>
      <c r="L3888" s="90">
        <v>95.1</v>
      </c>
      <c r="M3888">
        <v>5</v>
      </c>
      <c r="N3888">
        <v>0</v>
      </c>
      <c r="O3888" s="90">
        <v>30.431999999999999</v>
      </c>
      <c r="P3888"/>
      <c r="Q3888"/>
    </row>
    <row r="3889" spans="1:17" x14ac:dyDescent="0.25">
      <c r="A3889" t="s">
        <v>4739</v>
      </c>
      <c r="B3889" s="66">
        <v>43813</v>
      </c>
      <c r="C3889" t="s">
        <v>228</v>
      </c>
      <c r="D3889" t="s">
        <v>181</v>
      </c>
      <c r="E3889" t="s">
        <v>182</v>
      </c>
      <c r="F3889" t="s">
        <v>336</v>
      </c>
      <c r="G3889" t="s">
        <v>213</v>
      </c>
      <c r="H3889">
        <v>78550</v>
      </c>
      <c r="I3889" t="s">
        <v>214</v>
      </c>
      <c r="J3889" t="s">
        <v>193</v>
      </c>
      <c r="K3889" t="s">
        <v>201</v>
      </c>
      <c r="L3889" s="90">
        <v>145.54400000000001</v>
      </c>
      <c r="M3889">
        <v>7</v>
      </c>
      <c r="N3889">
        <v>0.2</v>
      </c>
      <c r="O3889" s="90">
        <v>16.373699999999999</v>
      </c>
      <c r="P3889"/>
      <c r="Q3889"/>
    </row>
    <row r="3890" spans="1:17" x14ac:dyDescent="0.25">
      <c r="A3890" t="s">
        <v>4740</v>
      </c>
      <c r="B3890" s="66">
        <v>43814</v>
      </c>
      <c r="C3890" t="s">
        <v>195</v>
      </c>
      <c r="D3890" t="s">
        <v>181</v>
      </c>
      <c r="E3890" t="s">
        <v>182</v>
      </c>
      <c r="F3890" t="s">
        <v>190</v>
      </c>
      <c r="G3890" t="s">
        <v>191</v>
      </c>
      <c r="H3890">
        <v>90036</v>
      </c>
      <c r="I3890" t="s">
        <v>192</v>
      </c>
      <c r="J3890" t="s">
        <v>202</v>
      </c>
      <c r="K3890" t="s">
        <v>203</v>
      </c>
      <c r="L3890" s="90">
        <v>1091.1679999999999</v>
      </c>
      <c r="M3890">
        <v>4</v>
      </c>
      <c r="N3890">
        <v>0.2</v>
      </c>
      <c r="O3890" s="90">
        <v>68.197999999999993</v>
      </c>
      <c r="P3890"/>
      <c r="Q3890"/>
    </row>
    <row r="3891" spans="1:17" x14ac:dyDescent="0.25">
      <c r="A3891" t="s">
        <v>4741</v>
      </c>
      <c r="B3891" s="66">
        <v>43814</v>
      </c>
      <c r="C3891" t="s">
        <v>228</v>
      </c>
      <c r="D3891" t="s">
        <v>189</v>
      </c>
      <c r="E3891" t="s">
        <v>182</v>
      </c>
      <c r="F3891" t="s">
        <v>219</v>
      </c>
      <c r="G3891" t="s">
        <v>191</v>
      </c>
      <c r="H3891">
        <v>94122</v>
      </c>
      <c r="I3891" t="s">
        <v>192</v>
      </c>
      <c r="J3891" t="s">
        <v>193</v>
      </c>
      <c r="K3891" t="s">
        <v>208</v>
      </c>
      <c r="L3891" s="90">
        <v>109.92</v>
      </c>
      <c r="M3891">
        <v>2</v>
      </c>
      <c r="N3891">
        <v>0</v>
      </c>
      <c r="O3891" s="90">
        <v>53.860799999999998</v>
      </c>
      <c r="P3891"/>
      <c r="Q3891"/>
    </row>
    <row r="3892" spans="1:17" x14ac:dyDescent="0.25">
      <c r="A3892" t="s">
        <v>4742</v>
      </c>
      <c r="B3892" s="66">
        <v>43814</v>
      </c>
      <c r="C3892" t="s">
        <v>195</v>
      </c>
      <c r="D3892" t="s">
        <v>181</v>
      </c>
      <c r="E3892" t="s">
        <v>182</v>
      </c>
      <c r="F3892" t="s">
        <v>356</v>
      </c>
      <c r="G3892" t="s">
        <v>242</v>
      </c>
      <c r="H3892">
        <v>13021</v>
      </c>
      <c r="I3892" t="s">
        <v>224</v>
      </c>
      <c r="J3892" t="s">
        <v>193</v>
      </c>
      <c r="K3892" t="s">
        <v>201</v>
      </c>
      <c r="L3892" s="90">
        <v>9.26</v>
      </c>
      <c r="M3892">
        <v>2</v>
      </c>
      <c r="N3892">
        <v>0</v>
      </c>
      <c r="O3892" s="90">
        <v>3.0558000000000001</v>
      </c>
      <c r="P3892"/>
      <c r="Q3892"/>
    </row>
    <row r="3893" spans="1:17" x14ac:dyDescent="0.25">
      <c r="A3893" t="s">
        <v>4743</v>
      </c>
      <c r="B3893" s="66">
        <v>43814</v>
      </c>
      <c r="C3893" t="s">
        <v>195</v>
      </c>
      <c r="D3893" t="s">
        <v>181</v>
      </c>
      <c r="E3893" t="s">
        <v>182</v>
      </c>
      <c r="F3893" t="s">
        <v>513</v>
      </c>
      <c r="G3893" t="s">
        <v>261</v>
      </c>
      <c r="H3893">
        <v>97504</v>
      </c>
      <c r="I3893" t="s">
        <v>192</v>
      </c>
      <c r="J3893" t="s">
        <v>193</v>
      </c>
      <c r="K3893" t="s">
        <v>208</v>
      </c>
      <c r="L3893" s="90">
        <v>24.783999999999999</v>
      </c>
      <c r="M3893">
        <v>1</v>
      </c>
      <c r="N3893">
        <v>0.2</v>
      </c>
      <c r="O3893" s="90">
        <v>7.7450000000000001</v>
      </c>
      <c r="P3893"/>
      <c r="Q3893"/>
    </row>
    <row r="3894" spans="1:17" x14ac:dyDescent="0.25">
      <c r="A3894" t="s">
        <v>4744</v>
      </c>
      <c r="B3894" s="66">
        <v>43814</v>
      </c>
      <c r="C3894" t="s">
        <v>180</v>
      </c>
      <c r="D3894" t="s">
        <v>189</v>
      </c>
      <c r="E3894" t="s">
        <v>182</v>
      </c>
      <c r="F3894" t="s">
        <v>642</v>
      </c>
      <c r="G3894" t="s">
        <v>210</v>
      </c>
      <c r="H3894">
        <v>98042</v>
      </c>
      <c r="I3894" t="s">
        <v>192</v>
      </c>
      <c r="J3894" t="s">
        <v>186</v>
      </c>
      <c r="K3894" t="s">
        <v>200</v>
      </c>
      <c r="L3894" s="90">
        <v>46.9</v>
      </c>
      <c r="M3894">
        <v>5</v>
      </c>
      <c r="N3894">
        <v>0</v>
      </c>
      <c r="O3894" s="90">
        <v>13.132</v>
      </c>
      <c r="P3894"/>
      <c r="Q3894"/>
    </row>
    <row r="3895" spans="1:17" x14ac:dyDescent="0.25">
      <c r="A3895" t="s">
        <v>4745</v>
      </c>
      <c r="B3895" s="66">
        <v>43814</v>
      </c>
      <c r="C3895" t="s">
        <v>334</v>
      </c>
      <c r="D3895" t="s">
        <v>189</v>
      </c>
      <c r="E3895" t="s">
        <v>182</v>
      </c>
      <c r="F3895" t="s">
        <v>389</v>
      </c>
      <c r="G3895" t="s">
        <v>207</v>
      </c>
      <c r="H3895">
        <v>27217</v>
      </c>
      <c r="I3895" t="s">
        <v>185</v>
      </c>
      <c r="J3895" t="s">
        <v>186</v>
      </c>
      <c r="K3895" t="s">
        <v>198</v>
      </c>
      <c r="L3895" s="90">
        <v>630.024</v>
      </c>
      <c r="M3895">
        <v>4</v>
      </c>
      <c r="N3895">
        <v>0.4</v>
      </c>
      <c r="O3895" s="90">
        <v>199.5076</v>
      </c>
      <c r="P3895"/>
      <c r="Q3895"/>
    </row>
    <row r="3896" spans="1:17" x14ac:dyDescent="0.25">
      <c r="A3896" t="s">
        <v>4746</v>
      </c>
      <c r="B3896" s="66">
        <v>43814</v>
      </c>
      <c r="C3896" t="s">
        <v>195</v>
      </c>
      <c r="D3896" t="s">
        <v>211</v>
      </c>
      <c r="E3896" t="s">
        <v>182</v>
      </c>
      <c r="F3896" t="s">
        <v>209</v>
      </c>
      <c r="G3896" t="s">
        <v>210</v>
      </c>
      <c r="H3896">
        <v>98115</v>
      </c>
      <c r="I3896" t="s">
        <v>192</v>
      </c>
      <c r="J3896" t="s">
        <v>193</v>
      </c>
      <c r="K3896" t="s">
        <v>199</v>
      </c>
      <c r="L3896" s="90">
        <v>242.94</v>
      </c>
      <c r="M3896">
        <v>3</v>
      </c>
      <c r="N3896">
        <v>0</v>
      </c>
      <c r="O3896" s="90">
        <v>9.7175999999999991</v>
      </c>
      <c r="P3896"/>
      <c r="Q3896"/>
    </row>
    <row r="3897" spans="1:17" x14ac:dyDescent="0.25">
      <c r="A3897" t="s">
        <v>4747</v>
      </c>
      <c r="B3897" s="66">
        <v>43814</v>
      </c>
      <c r="C3897" t="s">
        <v>180</v>
      </c>
      <c r="D3897" t="s">
        <v>181</v>
      </c>
      <c r="E3897" t="s">
        <v>182</v>
      </c>
      <c r="F3897" t="s">
        <v>190</v>
      </c>
      <c r="G3897" t="s">
        <v>191</v>
      </c>
      <c r="H3897">
        <v>90036</v>
      </c>
      <c r="I3897" t="s">
        <v>192</v>
      </c>
      <c r="J3897" t="s">
        <v>193</v>
      </c>
      <c r="K3897" t="s">
        <v>199</v>
      </c>
      <c r="L3897" s="90">
        <v>330.4</v>
      </c>
      <c r="M3897">
        <v>2</v>
      </c>
      <c r="N3897">
        <v>0</v>
      </c>
      <c r="O3897" s="90">
        <v>85.903999999999996</v>
      </c>
      <c r="P3897"/>
      <c r="Q3897"/>
    </row>
    <row r="3898" spans="1:17" x14ac:dyDescent="0.25">
      <c r="A3898" t="s">
        <v>4748</v>
      </c>
      <c r="B3898" s="66">
        <v>43815</v>
      </c>
      <c r="C3898" t="s">
        <v>195</v>
      </c>
      <c r="D3898" t="s">
        <v>189</v>
      </c>
      <c r="E3898" t="s">
        <v>182</v>
      </c>
      <c r="F3898" t="s">
        <v>355</v>
      </c>
      <c r="G3898" t="s">
        <v>197</v>
      </c>
      <c r="H3898">
        <v>32216</v>
      </c>
      <c r="I3898" t="s">
        <v>185</v>
      </c>
      <c r="J3898" t="s">
        <v>186</v>
      </c>
      <c r="K3898" t="s">
        <v>198</v>
      </c>
      <c r="L3898" s="90">
        <v>721.875</v>
      </c>
      <c r="M3898">
        <v>6</v>
      </c>
      <c r="N3898">
        <v>0.45</v>
      </c>
      <c r="O3898" s="90">
        <v>420</v>
      </c>
      <c r="P3898"/>
      <c r="Q3898"/>
    </row>
    <row r="3899" spans="1:17" x14ac:dyDescent="0.25">
      <c r="A3899" t="s">
        <v>4749</v>
      </c>
      <c r="B3899" s="66">
        <v>43815</v>
      </c>
      <c r="C3899" t="s">
        <v>195</v>
      </c>
      <c r="D3899" t="s">
        <v>189</v>
      </c>
      <c r="E3899" t="s">
        <v>182</v>
      </c>
      <c r="F3899" t="s">
        <v>190</v>
      </c>
      <c r="G3899" t="s">
        <v>191</v>
      </c>
      <c r="H3899">
        <v>90045</v>
      </c>
      <c r="I3899" t="s">
        <v>192</v>
      </c>
      <c r="J3899" t="s">
        <v>202</v>
      </c>
      <c r="K3899" t="s">
        <v>168</v>
      </c>
      <c r="L3899" s="90">
        <v>479.94</v>
      </c>
      <c r="M3899">
        <v>6</v>
      </c>
      <c r="N3899">
        <v>0</v>
      </c>
      <c r="O3899" s="90">
        <v>52.793399999999998</v>
      </c>
      <c r="P3899"/>
      <c r="Q3899"/>
    </row>
    <row r="3900" spans="1:17" x14ac:dyDescent="0.25">
      <c r="A3900" t="s">
        <v>4750</v>
      </c>
      <c r="B3900" s="66">
        <v>43815</v>
      </c>
      <c r="C3900" t="s">
        <v>180</v>
      </c>
      <c r="D3900" t="s">
        <v>181</v>
      </c>
      <c r="E3900" t="s">
        <v>182</v>
      </c>
      <c r="F3900" t="s">
        <v>325</v>
      </c>
      <c r="G3900" t="s">
        <v>191</v>
      </c>
      <c r="H3900">
        <v>90805</v>
      </c>
      <c r="I3900" t="s">
        <v>192</v>
      </c>
      <c r="J3900" t="s">
        <v>193</v>
      </c>
      <c r="K3900" t="s">
        <v>208</v>
      </c>
      <c r="L3900" s="90">
        <v>19.920000000000002</v>
      </c>
      <c r="M3900">
        <v>4</v>
      </c>
      <c r="N3900">
        <v>0</v>
      </c>
      <c r="O3900" s="90">
        <v>9.7607999999999997</v>
      </c>
      <c r="P3900"/>
      <c r="Q3900"/>
    </row>
    <row r="3901" spans="1:17" x14ac:dyDescent="0.25">
      <c r="A3901" t="s">
        <v>4751</v>
      </c>
      <c r="B3901" s="66">
        <v>43815</v>
      </c>
      <c r="C3901" t="s">
        <v>195</v>
      </c>
      <c r="D3901" t="s">
        <v>189</v>
      </c>
      <c r="E3901" t="s">
        <v>182</v>
      </c>
      <c r="F3901" t="s">
        <v>323</v>
      </c>
      <c r="G3901" t="s">
        <v>298</v>
      </c>
      <c r="H3901">
        <v>7601</v>
      </c>
      <c r="I3901" t="s">
        <v>224</v>
      </c>
      <c r="J3901" t="s">
        <v>193</v>
      </c>
      <c r="K3901" t="s">
        <v>194</v>
      </c>
      <c r="L3901" s="90">
        <v>14.4</v>
      </c>
      <c r="M3901">
        <v>5</v>
      </c>
      <c r="N3901">
        <v>0</v>
      </c>
      <c r="O3901" s="90">
        <v>7.056</v>
      </c>
      <c r="P3901"/>
      <c r="Q3901"/>
    </row>
    <row r="3902" spans="1:17" x14ac:dyDescent="0.25">
      <c r="A3902" t="s">
        <v>4752</v>
      </c>
      <c r="B3902" s="66">
        <v>43815</v>
      </c>
      <c r="C3902" t="s">
        <v>228</v>
      </c>
      <c r="D3902" t="s">
        <v>181</v>
      </c>
      <c r="E3902" t="s">
        <v>182</v>
      </c>
      <c r="F3902" t="s">
        <v>725</v>
      </c>
      <c r="G3902" t="s">
        <v>231</v>
      </c>
      <c r="H3902">
        <v>60016</v>
      </c>
      <c r="I3902" t="s">
        <v>214</v>
      </c>
      <c r="J3902" t="s">
        <v>193</v>
      </c>
      <c r="K3902" t="s">
        <v>199</v>
      </c>
      <c r="L3902" s="90">
        <v>381.72</v>
      </c>
      <c r="M3902">
        <v>5</v>
      </c>
      <c r="N3902">
        <v>0.2</v>
      </c>
      <c r="O3902" s="90">
        <v>66.801000000000002</v>
      </c>
      <c r="P3902"/>
      <c r="Q3902"/>
    </row>
    <row r="3903" spans="1:17" x14ac:dyDescent="0.25">
      <c r="A3903" t="s">
        <v>4753</v>
      </c>
      <c r="B3903" s="66">
        <v>43816</v>
      </c>
      <c r="C3903" t="s">
        <v>195</v>
      </c>
      <c r="D3903" t="s">
        <v>211</v>
      </c>
      <c r="E3903" t="s">
        <v>182</v>
      </c>
      <c r="F3903" t="s">
        <v>248</v>
      </c>
      <c r="G3903" t="s">
        <v>270</v>
      </c>
      <c r="H3903">
        <v>45503</v>
      </c>
      <c r="I3903" t="s">
        <v>224</v>
      </c>
      <c r="J3903" t="s">
        <v>193</v>
      </c>
      <c r="K3903" t="s">
        <v>204</v>
      </c>
      <c r="L3903" s="90">
        <v>69.888000000000005</v>
      </c>
      <c r="M3903">
        <v>7</v>
      </c>
      <c r="N3903">
        <v>0.7</v>
      </c>
      <c r="O3903" s="90">
        <v>46.591999999999999</v>
      </c>
      <c r="P3903"/>
      <c r="Q3903"/>
    </row>
    <row r="3904" spans="1:17" x14ac:dyDescent="0.25">
      <c r="A3904" t="s">
        <v>4754</v>
      </c>
      <c r="B3904" s="66">
        <v>43816</v>
      </c>
      <c r="C3904" t="s">
        <v>195</v>
      </c>
      <c r="D3904" t="s">
        <v>181</v>
      </c>
      <c r="E3904" t="s">
        <v>182</v>
      </c>
      <c r="F3904" t="s">
        <v>575</v>
      </c>
      <c r="G3904" t="s">
        <v>231</v>
      </c>
      <c r="H3904">
        <v>60090</v>
      </c>
      <c r="I3904" t="s">
        <v>214</v>
      </c>
      <c r="J3904" t="s">
        <v>193</v>
      </c>
      <c r="K3904" t="s">
        <v>201</v>
      </c>
      <c r="L3904" s="90">
        <v>121.536</v>
      </c>
      <c r="M3904">
        <v>4</v>
      </c>
      <c r="N3904">
        <v>0.2</v>
      </c>
      <c r="O3904" s="90">
        <v>15.192</v>
      </c>
      <c r="P3904"/>
      <c r="Q3904"/>
    </row>
    <row r="3905" spans="1:17" x14ac:dyDescent="0.25">
      <c r="A3905" t="s">
        <v>4755</v>
      </c>
      <c r="B3905" s="66">
        <v>43816</v>
      </c>
      <c r="C3905" t="s">
        <v>228</v>
      </c>
      <c r="D3905" t="s">
        <v>181</v>
      </c>
      <c r="E3905" t="s">
        <v>182</v>
      </c>
      <c r="F3905" t="s">
        <v>190</v>
      </c>
      <c r="G3905" t="s">
        <v>191</v>
      </c>
      <c r="H3905">
        <v>90032</v>
      </c>
      <c r="I3905" t="s">
        <v>192</v>
      </c>
      <c r="J3905" t="s">
        <v>193</v>
      </c>
      <c r="K3905" t="s">
        <v>205</v>
      </c>
      <c r="L3905" s="90">
        <v>250.26</v>
      </c>
      <c r="M3905">
        <v>6</v>
      </c>
      <c r="N3905">
        <v>0</v>
      </c>
      <c r="O3905" s="90">
        <v>72.575400000000002</v>
      </c>
      <c r="P3905"/>
      <c r="Q3905"/>
    </row>
    <row r="3906" spans="1:17" x14ac:dyDescent="0.25">
      <c r="A3906" t="s">
        <v>4756</v>
      </c>
      <c r="B3906" s="66">
        <v>43816</v>
      </c>
      <c r="C3906" t="s">
        <v>195</v>
      </c>
      <c r="D3906" t="s">
        <v>181</v>
      </c>
      <c r="E3906" t="s">
        <v>182</v>
      </c>
      <c r="F3906" t="s">
        <v>482</v>
      </c>
      <c r="G3906" t="s">
        <v>332</v>
      </c>
      <c r="H3906">
        <v>2149</v>
      </c>
      <c r="I3906" t="s">
        <v>224</v>
      </c>
      <c r="J3906" t="s">
        <v>193</v>
      </c>
      <c r="K3906" t="s">
        <v>194</v>
      </c>
      <c r="L3906" s="90">
        <v>21.93</v>
      </c>
      <c r="M3906">
        <v>3</v>
      </c>
      <c r="N3906">
        <v>0</v>
      </c>
      <c r="O3906" s="90">
        <v>10.3071</v>
      </c>
      <c r="P3906"/>
      <c r="Q3906"/>
    </row>
    <row r="3907" spans="1:17" x14ac:dyDescent="0.25">
      <c r="A3907" t="s">
        <v>4757</v>
      </c>
      <c r="B3907" s="66">
        <v>43816</v>
      </c>
      <c r="C3907" t="s">
        <v>334</v>
      </c>
      <c r="D3907" t="s">
        <v>181</v>
      </c>
      <c r="E3907" t="s">
        <v>182</v>
      </c>
      <c r="F3907" t="s">
        <v>241</v>
      </c>
      <c r="G3907" t="s">
        <v>242</v>
      </c>
      <c r="H3907">
        <v>10009</v>
      </c>
      <c r="I3907" t="s">
        <v>224</v>
      </c>
      <c r="J3907" t="s">
        <v>193</v>
      </c>
      <c r="K3907" t="s">
        <v>243</v>
      </c>
      <c r="L3907" s="90">
        <v>3.29</v>
      </c>
      <c r="M3907">
        <v>1</v>
      </c>
      <c r="N3907">
        <v>0</v>
      </c>
      <c r="O3907" s="90">
        <v>1.4804999999999999</v>
      </c>
      <c r="P3907"/>
      <c r="Q3907"/>
    </row>
    <row r="3908" spans="1:17" x14ac:dyDescent="0.25">
      <c r="A3908" t="s">
        <v>4758</v>
      </c>
      <c r="B3908" s="66">
        <v>43817</v>
      </c>
      <c r="C3908" t="s">
        <v>334</v>
      </c>
      <c r="D3908" t="s">
        <v>181</v>
      </c>
      <c r="E3908" t="s">
        <v>182</v>
      </c>
      <c r="F3908" t="s">
        <v>272</v>
      </c>
      <c r="G3908" t="s">
        <v>207</v>
      </c>
      <c r="H3908">
        <v>28403</v>
      </c>
      <c r="I3908" t="s">
        <v>185</v>
      </c>
      <c r="J3908" t="s">
        <v>193</v>
      </c>
      <c r="K3908" t="s">
        <v>208</v>
      </c>
      <c r="L3908" s="90">
        <v>310.68799999999999</v>
      </c>
      <c r="M3908">
        <v>7</v>
      </c>
      <c r="N3908">
        <v>0.2</v>
      </c>
      <c r="O3908" s="90">
        <v>108.74079999999999</v>
      </c>
      <c r="P3908"/>
      <c r="Q3908"/>
    </row>
    <row r="3909" spans="1:17" x14ac:dyDescent="0.25">
      <c r="A3909" t="s">
        <v>4759</v>
      </c>
      <c r="B3909" s="66">
        <v>43817</v>
      </c>
      <c r="C3909" t="s">
        <v>180</v>
      </c>
      <c r="D3909" t="s">
        <v>211</v>
      </c>
      <c r="E3909" t="s">
        <v>182</v>
      </c>
      <c r="F3909" t="s">
        <v>222</v>
      </c>
      <c r="G3909" t="s">
        <v>223</v>
      </c>
      <c r="H3909">
        <v>19134</v>
      </c>
      <c r="I3909" t="s">
        <v>224</v>
      </c>
      <c r="J3909" t="s">
        <v>193</v>
      </c>
      <c r="K3909" t="s">
        <v>201</v>
      </c>
      <c r="L3909" s="90">
        <v>37.311999999999998</v>
      </c>
      <c r="M3909">
        <v>4</v>
      </c>
      <c r="N3909">
        <v>0.2</v>
      </c>
      <c r="O3909" s="90">
        <v>2.7984</v>
      </c>
      <c r="P3909"/>
      <c r="Q3909"/>
    </row>
    <row r="3910" spans="1:17" x14ac:dyDescent="0.25">
      <c r="A3910" t="s">
        <v>4760</v>
      </c>
      <c r="B3910" s="66">
        <v>43817</v>
      </c>
      <c r="C3910" t="s">
        <v>195</v>
      </c>
      <c r="D3910" t="s">
        <v>181</v>
      </c>
      <c r="E3910" t="s">
        <v>182</v>
      </c>
      <c r="F3910" t="s">
        <v>241</v>
      </c>
      <c r="G3910" t="s">
        <v>242</v>
      </c>
      <c r="H3910">
        <v>10011</v>
      </c>
      <c r="I3910" t="s">
        <v>224</v>
      </c>
      <c r="J3910" t="s">
        <v>193</v>
      </c>
      <c r="K3910" t="s">
        <v>194</v>
      </c>
      <c r="L3910" s="90">
        <v>5.22</v>
      </c>
      <c r="M3910">
        <v>2</v>
      </c>
      <c r="N3910">
        <v>0</v>
      </c>
      <c r="O3910" s="90">
        <v>2.4011999999999998</v>
      </c>
      <c r="P3910"/>
      <c r="Q3910"/>
    </row>
    <row r="3911" spans="1:17" x14ac:dyDescent="0.25">
      <c r="A3911" t="s">
        <v>4761</v>
      </c>
      <c r="B3911" s="66">
        <v>43817</v>
      </c>
      <c r="C3911" t="s">
        <v>180</v>
      </c>
      <c r="D3911" t="s">
        <v>181</v>
      </c>
      <c r="E3911" t="s">
        <v>182</v>
      </c>
      <c r="F3911" t="s">
        <v>256</v>
      </c>
      <c r="G3911" t="s">
        <v>257</v>
      </c>
      <c r="H3911">
        <v>29203</v>
      </c>
      <c r="I3911" t="s">
        <v>185</v>
      </c>
      <c r="J3911" t="s">
        <v>202</v>
      </c>
      <c r="K3911" t="s">
        <v>168</v>
      </c>
      <c r="L3911" s="90">
        <v>62.91</v>
      </c>
      <c r="M3911">
        <v>3</v>
      </c>
      <c r="N3911">
        <v>0</v>
      </c>
      <c r="O3911" s="90">
        <v>22.647600000000001</v>
      </c>
      <c r="P3911"/>
      <c r="Q3911"/>
    </row>
    <row r="3912" spans="1:17" x14ac:dyDescent="0.25">
      <c r="A3912" t="s">
        <v>4762</v>
      </c>
      <c r="B3912" s="66">
        <v>43817</v>
      </c>
      <c r="C3912" t="s">
        <v>195</v>
      </c>
      <c r="D3912" t="s">
        <v>181</v>
      </c>
      <c r="E3912" t="s">
        <v>182</v>
      </c>
      <c r="F3912" t="s">
        <v>245</v>
      </c>
      <c r="G3912" t="s">
        <v>231</v>
      </c>
      <c r="H3912">
        <v>60653</v>
      </c>
      <c r="I3912" t="s">
        <v>214</v>
      </c>
      <c r="J3912" t="s">
        <v>193</v>
      </c>
      <c r="K3912" t="s">
        <v>205</v>
      </c>
      <c r="L3912" s="90">
        <v>73.176000000000002</v>
      </c>
      <c r="M3912">
        <v>6</v>
      </c>
      <c r="N3912">
        <v>0.8</v>
      </c>
      <c r="O3912" s="90">
        <v>197.5752</v>
      </c>
      <c r="P3912"/>
      <c r="Q3912"/>
    </row>
    <row r="3913" spans="1:17" x14ac:dyDescent="0.25">
      <c r="A3913" t="s">
        <v>4763</v>
      </c>
      <c r="B3913" s="66">
        <v>43818</v>
      </c>
      <c r="C3913" t="s">
        <v>195</v>
      </c>
      <c r="D3913" t="s">
        <v>189</v>
      </c>
      <c r="E3913" t="s">
        <v>182</v>
      </c>
      <c r="F3913" t="s">
        <v>190</v>
      </c>
      <c r="G3913" t="s">
        <v>191</v>
      </c>
      <c r="H3913">
        <v>90036</v>
      </c>
      <c r="I3913" t="s">
        <v>192</v>
      </c>
      <c r="J3913" t="s">
        <v>202</v>
      </c>
      <c r="K3913" t="s">
        <v>203</v>
      </c>
      <c r="L3913" s="90">
        <v>258.57600000000002</v>
      </c>
      <c r="M3913">
        <v>2</v>
      </c>
      <c r="N3913">
        <v>0.2</v>
      </c>
      <c r="O3913" s="90">
        <v>19.3932</v>
      </c>
      <c r="P3913"/>
      <c r="Q3913"/>
    </row>
    <row r="3914" spans="1:17" x14ac:dyDescent="0.25">
      <c r="A3914" t="s">
        <v>4764</v>
      </c>
      <c r="B3914" s="66">
        <v>43818</v>
      </c>
      <c r="C3914" t="s">
        <v>334</v>
      </c>
      <c r="D3914" t="s">
        <v>181</v>
      </c>
      <c r="E3914" t="s">
        <v>182</v>
      </c>
      <c r="F3914" t="s">
        <v>460</v>
      </c>
      <c r="G3914" t="s">
        <v>293</v>
      </c>
      <c r="H3914">
        <v>6457</v>
      </c>
      <c r="I3914" t="s">
        <v>224</v>
      </c>
      <c r="J3914" t="s">
        <v>186</v>
      </c>
      <c r="K3914" t="s">
        <v>200</v>
      </c>
      <c r="L3914" s="90">
        <v>27.46</v>
      </c>
      <c r="M3914">
        <v>2</v>
      </c>
      <c r="N3914">
        <v>0</v>
      </c>
      <c r="O3914" s="90">
        <v>9.8856000000000002</v>
      </c>
      <c r="P3914"/>
      <c r="Q3914"/>
    </row>
    <row r="3915" spans="1:17" x14ac:dyDescent="0.25">
      <c r="A3915" t="s">
        <v>4765</v>
      </c>
      <c r="B3915" s="66">
        <v>43818</v>
      </c>
      <c r="C3915" t="s">
        <v>195</v>
      </c>
      <c r="D3915" t="s">
        <v>211</v>
      </c>
      <c r="E3915" t="s">
        <v>182</v>
      </c>
      <c r="F3915" t="s">
        <v>275</v>
      </c>
      <c r="G3915" t="s">
        <v>234</v>
      </c>
      <c r="H3915">
        <v>55113</v>
      </c>
      <c r="I3915" t="s">
        <v>214</v>
      </c>
      <c r="J3915" t="s">
        <v>186</v>
      </c>
      <c r="K3915" t="s">
        <v>200</v>
      </c>
      <c r="L3915" s="90">
        <v>29.22</v>
      </c>
      <c r="M3915">
        <v>3</v>
      </c>
      <c r="N3915">
        <v>0</v>
      </c>
      <c r="O3915" s="90">
        <v>12.8568</v>
      </c>
      <c r="P3915"/>
      <c r="Q3915"/>
    </row>
    <row r="3916" spans="1:17" x14ac:dyDescent="0.25">
      <c r="A3916" t="s">
        <v>4766</v>
      </c>
      <c r="B3916" s="66">
        <v>43818</v>
      </c>
      <c r="C3916" t="s">
        <v>228</v>
      </c>
      <c r="D3916" t="s">
        <v>211</v>
      </c>
      <c r="E3916" t="s">
        <v>182</v>
      </c>
      <c r="F3916" t="s">
        <v>456</v>
      </c>
      <c r="G3916" t="s">
        <v>345</v>
      </c>
      <c r="H3916">
        <v>2908</v>
      </c>
      <c r="I3916" t="s">
        <v>224</v>
      </c>
      <c r="J3916" t="s">
        <v>186</v>
      </c>
      <c r="K3916" t="s">
        <v>188</v>
      </c>
      <c r="L3916" s="90">
        <v>872.32</v>
      </c>
      <c r="M3916">
        <v>4</v>
      </c>
      <c r="N3916">
        <v>0</v>
      </c>
      <c r="O3916" s="90">
        <v>244.24959999999999</v>
      </c>
      <c r="P3916"/>
      <c r="Q3916"/>
    </row>
    <row r="3917" spans="1:17" x14ac:dyDescent="0.25">
      <c r="A3917" t="s">
        <v>4767</v>
      </c>
      <c r="B3917" s="66">
        <v>43818</v>
      </c>
      <c r="C3917" t="s">
        <v>180</v>
      </c>
      <c r="D3917" t="s">
        <v>181</v>
      </c>
      <c r="E3917" t="s">
        <v>182</v>
      </c>
      <c r="F3917" t="s">
        <v>227</v>
      </c>
      <c r="G3917" t="s">
        <v>213</v>
      </c>
      <c r="H3917">
        <v>77095</v>
      </c>
      <c r="I3917" t="s">
        <v>214</v>
      </c>
      <c r="J3917" t="s">
        <v>193</v>
      </c>
      <c r="K3917" t="s">
        <v>204</v>
      </c>
      <c r="L3917" s="90">
        <v>21.99</v>
      </c>
      <c r="M3917">
        <v>5</v>
      </c>
      <c r="N3917">
        <v>0.8</v>
      </c>
      <c r="O3917" s="90">
        <v>32.984999999999999</v>
      </c>
      <c r="P3917"/>
      <c r="Q3917"/>
    </row>
    <row r="3918" spans="1:17" x14ac:dyDescent="0.25">
      <c r="A3918" t="s">
        <v>4768</v>
      </c>
      <c r="B3918" s="66">
        <v>43818</v>
      </c>
      <c r="C3918" t="s">
        <v>334</v>
      </c>
      <c r="D3918" t="s">
        <v>181</v>
      </c>
      <c r="E3918" t="s">
        <v>182</v>
      </c>
      <c r="F3918" t="s">
        <v>269</v>
      </c>
      <c r="G3918" t="s">
        <v>270</v>
      </c>
      <c r="H3918">
        <v>43229</v>
      </c>
      <c r="I3918" t="s">
        <v>224</v>
      </c>
      <c r="J3918" t="s">
        <v>193</v>
      </c>
      <c r="K3918" t="s">
        <v>204</v>
      </c>
      <c r="L3918" s="90">
        <v>5.1929999999999996</v>
      </c>
      <c r="M3918">
        <v>3</v>
      </c>
      <c r="N3918">
        <v>0.7</v>
      </c>
      <c r="O3918" s="90">
        <v>3.4620000000000002</v>
      </c>
      <c r="P3918"/>
      <c r="Q3918"/>
    </row>
    <row r="3919" spans="1:17" x14ac:dyDescent="0.25">
      <c r="A3919" t="s">
        <v>4769</v>
      </c>
      <c r="B3919" s="66">
        <v>43818</v>
      </c>
      <c r="C3919" t="s">
        <v>195</v>
      </c>
      <c r="D3919" t="s">
        <v>181</v>
      </c>
      <c r="E3919" t="s">
        <v>182</v>
      </c>
      <c r="F3919" t="s">
        <v>717</v>
      </c>
      <c r="G3919" t="s">
        <v>184</v>
      </c>
      <c r="H3919">
        <v>42301</v>
      </c>
      <c r="I3919" t="s">
        <v>185</v>
      </c>
      <c r="J3919" t="s">
        <v>193</v>
      </c>
      <c r="K3919" t="s">
        <v>208</v>
      </c>
      <c r="L3919" s="90">
        <v>45.68</v>
      </c>
      <c r="M3919">
        <v>2</v>
      </c>
      <c r="N3919">
        <v>0</v>
      </c>
      <c r="O3919" s="90">
        <v>21.012799999999999</v>
      </c>
      <c r="P3919"/>
      <c r="Q3919"/>
    </row>
    <row r="3920" spans="1:17" x14ac:dyDescent="0.25">
      <c r="A3920" t="s">
        <v>4770</v>
      </c>
      <c r="B3920" s="66">
        <v>43819</v>
      </c>
      <c r="C3920" t="s">
        <v>334</v>
      </c>
      <c r="D3920" t="s">
        <v>181</v>
      </c>
      <c r="E3920" t="s">
        <v>182</v>
      </c>
      <c r="F3920" t="s">
        <v>241</v>
      </c>
      <c r="G3920" t="s">
        <v>242</v>
      </c>
      <c r="H3920">
        <v>10024</v>
      </c>
      <c r="I3920" t="s">
        <v>224</v>
      </c>
      <c r="J3920" t="s">
        <v>193</v>
      </c>
      <c r="K3920" t="s">
        <v>208</v>
      </c>
      <c r="L3920" s="90">
        <v>18.760000000000002</v>
      </c>
      <c r="M3920">
        <v>2</v>
      </c>
      <c r="N3920">
        <v>0</v>
      </c>
      <c r="O3920" s="90">
        <v>9.0047999999999995</v>
      </c>
      <c r="P3920"/>
      <c r="Q3920"/>
    </row>
    <row r="3921" spans="1:17" x14ac:dyDescent="0.25">
      <c r="A3921" t="s">
        <v>4771</v>
      </c>
      <c r="B3921" s="66">
        <v>43819</v>
      </c>
      <c r="C3921" t="s">
        <v>180</v>
      </c>
      <c r="D3921" t="s">
        <v>211</v>
      </c>
      <c r="E3921" t="s">
        <v>182</v>
      </c>
      <c r="F3921" t="s">
        <v>269</v>
      </c>
      <c r="G3921" t="s">
        <v>270</v>
      </c>
      <c r="H3921">
        <v>43229</v>
      </c>
      <c r="I3921" t="s">
        <v>224</v>
      </c>
      <c r="J3921" t="s">
        <v>186</v>
      </c>
      <c r="K3921" t="s">
        <v>187</v>
      </c>
      <c r="L3921" s="90">
        <v>86.97</v>
      </c>
      <c r="M3921">
        <v>3</v>
      </c>
      <c r="N3921">
        <v>0.5</v>
      </c>
      <c r="O3921" s="90">
        <v>48.703200000000002</v>
      </c>
      <c r="P3921"/>
      <c r="Q3921"/>
    </row>
    <row r="3922" spans="1:17" x14ac:dyDescent="0.25">
      <c r="A3922" t="s">
        <v>4772</v>
      </c>
      <c r="B3922" s="66">
        <v>43820</v>
      </c>
      <c r="C3922" t="s">
        <v>195</v>
      </c>
      <c r="D3922" t="s">
        <v>211</v>
      </c>
      <c r="E3922" t="s">
        <v>182</v>
      </c>
      <c r="F3922" t="s">
        <v>640</v>
      </c>
      <c r="G3922" t="s">
        <v>216</v>
      </c>
      <c r="H3922">
        <v>54880</v>
      </c>
      <c r="I3922" t="s">
        <v>214</v>
      </c>
      <c r="J3922" t="s">
        <v>202</v>
      </c>
      <c r="K3922" t="s">
        <v>203</v>
      </c>
      <c r="L3922" s="90">
        <v>125.99</v>
      </c>
      <c r="M3922">
        <v>1</v>
      </c>
      <c r="N3922">
        <v>0</v>
      </c>
      <c r="O3922" s="90">
        <v>35.277200000000001</v>
      </c>
      <c r="P3922"/>
      <c r="Q3922"/>
    </row>
    <row r="3923" spans="1:17" x14ac:dyDescent="0.25">
      <c r="A3923" t="s">
        <v>4773</v>
      </c>
      <c r="B3923" s="66">
        <v>43820</v>
      </c>
      <c r="C3923" t="s">
        <v>334</v>
      </c>
      <c r="D3923" t="s">
        <v>181</v>
      </c>
      <c r="E3923" t="s">
        <v>182</v>
      </c>
      <c r="F3923" t="s">
        <v>301</v>
      </c>
      <c r="G3923" t="s">
        <v>213</v>
      </c>
      <c r="H3923">
        <v>75217</v>
      </c>
      <c r="I3923" t="s">
        <v>214</v>
      </c>
      <c r="J3923" t="s">
        <v>186</v>
      </c>
      <c r="K3923" t="s">
        <v>198</v>
      </c>
      <c r="L3923" s="90">
        <v>251.006</v>
      </c>
      <c r="M3923">
        <v>2</v>
      </c>
      <c r="N3923">
        <v>0.3</v>
      </c>
      <c r="O3923" s="90">
        <v>68.130200000000002</v>
      </c>
      <c r="P3923"/>
      <c r="Q3923"/>
    </row>
    <row r="3924" spans="1:17" x14ac:dyDescent="0.25">
      <c r="A3924" t="s">
        <v>4774</v>
      </c>
      <c r="B3924" s="66">
        <v>43820</v>
      </c>
      <c r="C3924" t="s">
        <v>195</v>
      </c>
      <c r="D3924" t="s">
        <v>181</v>
      </c>
      <c r="E3924" t="s">
        <v>182</v>
      </c>
      <c r="F3924" t="s">
        <v>541</v>
      </c>
      <c r="G3924" t="s">
        <v>252</v>
      </c>
      <c r="H3924">
        <v>37918</v>
      </c>
      <c r="I3924" t="s">
        <v>185</v>
      </c>
      <c r="J3924" t="s">
        <v>193</v>
      </c>
      <c r="K3924" t="s">
        <v>201</v>
      </c>
      <c r="L3924" s="90">
        <v>4.7039999999999997</v>
      </c>
      <c r="M3924">
        <v>2</v>
      </c>
      <c r="N3924">
        <v>0.2</v>
      </c>
      <c r="O3924" s="90">
        <v>0.41160000000000002</v>
      </c>
      <c r="P3924"/>
      <c r="Q3924"/>
    </row>
    <row r="3925" spans="1:17" x14ac:dyDescent="0.25">
      <c r="A3925" t="s">
        <v>4775</v>
      </c>
      <c r="B3925" s="66">
        <v>43820</v>
      </c>
      <c r="C3925" t="s">
        <v>195</v>
      </c>
      <c r="D3925" t="s">
        <v>211</v>
      </c>
      <c r="E3925" t="s">
        <v>182</v>
      </c>
      <c r="F3925" t="s">
        <v>227</v>
      </c>
      <c r="G3925" t="s">
        <v>213</v>
      </c>
      <c r="H3925">
        <v>77041</v>
      </c>
      <c r="I3925" t="s">
        <v>214</v>
      </c>
      <c r="J3925" t="s">
        <v>193</v>
      </c>
      <c r="K3925" t="s">
        <v>208</v>
      </c>
      <c r="L3925" s="90">
        <v>33.792000000000002</v>
      </c>
      <c r="M3925">
        <v>8</v>
      </c>
      <c r="N3925">
        <v>0.2</v>
      </c>
      <c r="O3925" s="90">
        <v>10.56</v>
      </c>
      <c r="P3925"/>
      <c r="Q3925"/>
    </row>
    <row r="3926" spans="1:17" x14ac:dyDescent="0.25">
      <c r="A3926" t="s">
        <v>4776</v>
      </c>
      <c r="B3926" s="66">
        <v>43820</v>
      </c>
      <c r="C3926" t="s">
        <v>195</v>
      </c>
      <c r="D3926" t="s">
        <v>189</v>
      </c>
      <c r="E3926" t="s">
        <v>182</v>
      </c>
      <c r="F3926" t="s">
        <v>407</v>
      </c>
      <c r="G3926" t="s">
        <v>216</v>
      </c>
      <c r="H3926">
        <v>53209</v>
      </c>
      <c r="I3926" t="s">
        <v>214</v>
      </c>
      <c r="J3926" t="s">
        <v>186</v>
      </c>
      <c r="K3926" t="s">
        <v>188</v>
      </c>
      <c r="L3926" s="90">
        <v>90.99</v>
      </c>
      <c r="M3926">
        <v>1</v>
      </c>
      <c r="N3926">
        <v>0</v>
      </c>
      <c r="O3926" s="90">
        <v>14.558400000000001</v>
      </c>
      <c r="P3926"/>
      <c r="Q3926"/>
    </row>
    <row r="3927" spans="1:17" x14ac:dyDescent="0.25">
      <c r="A3927" t="s">
        <v>4777</v>
      </c>
      <c r="B3927" s="66">
        <v>43820</v>
      </c>
      <c r="C3927" t="s">
        <v>195</v>
      </c>
      <c r="D3927" t="s">
        <v>211</v>
      </c>
      <c r="E3927" t="s">
        <v>182</v>
      </c>
      <c r="F3927" t="s">
        <v>519</v>
      </c>
      <c r="G3927" t="s">
        <v>298</v>
      </c>
      <c r="H3927">
        <v>7501</v>
      </c>
      <c r="I3927" t="s">
        <v>224</v>
      </c>
      <c r="J3927" t="s">
        <v>186</v>
      </c>
      <c r="K3927" t="s">
        <v>200</v>
      </c>
      <c r="L3927" s="90">
        <v>8.92</v>
      </c>
      <c r="M3927">
        <v>4</v>
      </c>
      <c r="N3927">
        <v>0</v>
      </c>
      <c r="O3927" s="90">
        <v>3.9247999999999998</v>
      </c>
      <c r="P3927"/>
      <c r="Q3927"/>
    </row>
    <row r="3928" spans="1:17" x14ac:dyDescent="0.25">
      <c r="A3928" t="s">
        <v>4778</v>
      </c>
      <c r="B3928" s="66">
        <v>43820</v>
      </c>
      <c r="C3928" t="s">
        <v>228</v>
      </c>
      <c r="D3928" t="s">
        <v>189</v>
      </c>
      <c r="E3928" t="s">
        <v>182</v>
      </c>
      <c r="F3928" t="s">
        <v>505</v>
      </c>
      <c r="G3928" t="s">
        <v>207</v>
      </c>
      <c r="H3928">
        <v>27604</v>
      </c>
      <c r="I3928" t="s">
        <v>185</v>
      </c>
      <c r="J3928" t="s">
        <v>186</v>
      </c>
      <c r="K3928" t="s">
        <v>200</v>
      </c>
      <c r="L3928" s="90">
        <v>159.84</v>
      </c>
      <c r="M3928">
        <v>10</v>
      </c>
      <c r="N3928">
        <v>0.2</v>
      </c>
      <c r="O3928" s="90">
        <v>45.954000000000001</v>
      </c>
      <c r="P3928"/>
      <c r="Q3928"/>
    </row>
    <row r="3929" spans="1:17" x14ac:dyDescent="0.25">
      <c r="A3929" t="s">
        <v>4779</v>
      </c>
      <c r="B3929" s="66">
        <v>43820</v>
      </c>
      <c r="C3929" t="s">
        <v>180</v>
      </c>
      <c r="D3929" t="s">
        <v>181</v>
      </c>
      <c r="E3929" t="s">
        <v>182</v>
      </c>
      <c r="F3929" t="s">
        <v>426</v>
      </c>
      <c r="G3929" t="s">
        <v>210</v>
      </c>
      <c r="H3929">
        <v>98502</v>
      </c>
      <c r="I3929" t="s">
        <v>192</v>
      </c>
      <c r="J3929" t="s">
        <v>202</v>
      </c>
      <c r="K3929" t="s">
        <v>203</v>
      </c>
      <c r="L3929" s="90">
        <v>201.56800000000001</v>
      </c>
      <c r="M3929">
        <v>4</v>
      </c>
      <c r="N3929">
        <v>0.2</v>
      </c>
      <c r="O3929" s="90">
        <v>22.676400000000001</v>
      </c>
      <c r="P3929"/>
      <c r="Q3929"/>
    </row>
    <row r="3930" spans="1:17" x14ac:dyDescent="0.25">
      <c r="A3930" t="s">
        <v>4780</v>
      </c>
      <c r="B3930" s="66">
        <v>43820</v>
      </c>
      <c r="C3930" t="s">
        <v>228</v>
      </c>
      <c r="D3930" t="s">
        <v>211</v>
      </c>
      <c r="E3930" t="s">
        <v>182</v>
      </c>
      <c r="F3930" t="s">
        <v>241</v>
      </c>
      <c r="G3930" t="s">
        <v>242</v>
      </c>
      <c r="H3930">
        <v>10024</v>
      </c>
      <c r="I3930" t="s">
        <v>224</v>
      </c>
      <c r="J3930" t="s">
        <v>202</v>
      </c>
      <c r="K3930" t="s">
        <v>328</v>
      </c>
      <c r="L3930" s="90">
        <v>11199.968000000001</v>
      </c>
      <c r="M3930">
        <v>4</v>
      </c>
      <c r="N3930">
        <v>0.2</v>
      </c>
      <c r="O3930" s="90">
        <v>3919.9888000000001</v>
      </c>
      <c r="P3930"/>
      <c r="Q3930"/>
    </row>
    <row r="3931" spans="1:17" x14ac:dyDescent="0.25">
      <c r="A3931" t="s">
        <v>4781</v>
      </c>
      <c r="B3931" s="66">
        <v>43820</v>
      </c>
      <c r="C3931" t="s">
        <v>195</v>
      </c>
      <c r="D3931" t="s">
        <v>211</v>
      </c>
      <c r="E3931" t="s">
        <v>182</v>
      </c>
      <c r="F3931" t="s">
        <v>190</v>
      </c>
      <c r="G3931" t="s">
        <v>191</v>
      </c>
      <c r="H3931">
        <v>90036</v>
      </c>
      <c r="I3931" t="s">
        <v>192</v>
      </c>
      <c r="J3931" t="s">
        <v>186</v>
      </c>
      <c r="K3931" t="s">
        <v>198</v>
      </c>
      <c r="L3931" s="90">
        <v>513.024</v>
      </c>
      <c r="M3931">
        <v>2</v>
      </c>
      <c r="N3931">
        <v>0.2</v>
      </c>
      <c r="O3931" s="90">
        <v>12.8256</v>
      </c>
      <c r="P3931"/>
      <c r="Q3931"/>
    </row>
    <row r="3932" spans="1:17" x14ac:dyDescent="0.25">
      <c r="A3932" t="s">
        <v>4782</v>
      </c>
      <c r="B3932" s="66">
        <v>43821</v>
      </c>
      <c r="C3932" t="s">
        <v>180</v>
      </c>
      <c r="D3932" t="s">
        <v>181</v>
      </c>
      <c r="E3932" t="s">
        <v>182</v>
      </c>
      <c r="F3932" t="s">
        <v>452</v>
      </c>
      <c r="G3932" t="s">
        <v>191</v>
      </c>
      <c r="H3932">
        <v>93727</v>
      </c>
      <c r="I3932" t="s">
        <v>192</v>
      </c>
      <c r="J3932" t="s">
        <v>186</v>
      </c>
      <c r="K3932" t="s">
        <v>198</v>
      </c>
      <c r="L3932" s="90">
        <v>764.68799999999999</v>
      </c>
      <c r="M3932">
        <v>6</v>
      </c>
      <c r="N3932">
        <v>0.2</v>
      </c>
      <c r="O3932" s="90">
        <v>95.585999999999999</v>
      </c>
      <c r="P3932"/>
      <c r="Q3932"/>
    </row>
    <row r="3933" spans="1:17" x14ac:dyDescent="0.25">
      <c r="A3933" t="s">
        <v>4783</v>
      </c>
      <c r="B3933" s="66">
        <v>43821</v>
      </c>
      <c r="C3933" t="s">
        <v>228</v>
      </c>
      <c r="D3933" t="s">
        <v>181</v>
      </c>
      <c r="E3933" t="s">
        <v>182</v>
      </c>
      <c r="F3933" t="s">
        <v>222</v>
      </c>
      <c r="G3933" t="s">
        <v>223</v>
      </c>
      <c r="H3933">
        <v>19140</v>
      </c>
      <c r="I3933" t="s">
        <v>224</v>
      </c>
      <c r="J3933" t="s">
        <v>193</v>
      </c>
      <c r="K3933" t="s">
        <v>204</v>
      </c>
      <c r="L3933" s="90">
        <v>3.8820000000000001</v>
      </c>
      <c r="M3933">
        <v>2</v>
      </c>
      <c r="N3933">
        <v>0.7</v>
      </c>
      <c r="O3933" s="90">
        <v>2.5880000000000001</v>
      </c>
      <c r="P3933"/>
      <c r="Q3933"/>
    </row>
    <row r="3934" spans="1:17" x14ac:dyDescent="0.25">
      <c r="A3934" t="s">
        <v>4784</v>
      </c>
      <c r="B3934" s="66">
        <v>43821</v>
      </c>
      <c r="C3934" t="s">
        <v>180</v>
      </c>
      <c r="D3934" t="s">
        <v>181</v>
      </c>
      <c r="E3934" t="s">
        <v>182</v>
      </c>
      <c r="F3934" t="s">
        <v>250</v>
      </c>
      <c r="G3934" t="s">
        <v>236</v>
      </c>
      <c r="H3934">
        <v>49201</v>
      </c>
      <c r="I3934" t="s">
        <v>214</v>
      </c>
      <c r="J3934" t="s">
        <v>193</v>
      </c>
      <c r="K3934" t="s">
        <v>204</v>
      </c>
      <c r="L3934" s="90">
        <v>5443.96</v>
      </c>
      <c r="M3934">
        <v>4</v>
      </c>
      <c r="N3934">
        <v>0</v>
      </c>
      <c r="O3934" s="90">
        <v>2504.2215999999999</v>
      </c>
      <c r="P3934"/>
      <c r="Q3934"/>
    </row>
    <row r="3935" spans="1:17" x14ac:dyDescent="0.25">
      <c r="A3935" t="s">
        <v>4785</v>
      </c>
      <c r="B3935" s="66">
        <v>43821</v>
      </c>
      <c r="C3935" t="s">
        <v>228</v>
      </c>
      <c r="D3935" t="s">
        <v>189</v>
      </c>
      <c r="E3935" t="s">
        <v>182</v>
      </c>
      <c r="F3935" t="s">
        <v>227</v>
      </c>
      <c r="G3935" t="s">
        <v>213</v>
      </c>
      <c r="H3935">
        <v>77041</v>
      </c>
      <c r="I3935" t="s">
        <v>214</v>
      </c>
      <c r="J3935" t="s">
        <v>186</v>
      </c>
      <c r="K3935" t="s">
        <v>200</v>
      </c>
      <c r="L3935" s="90">
        <v>9.7080000000000002</v>
      </c>
      <c r="M3935">
        <v>3</v>
      </c>
      <c r="N3935">
        <v>0.6</v>
      </c>
      <c r="O3935" s="90">
        <v>5.8247999999999998</v>
      </c>
      <c r="P3935"/>
      <c r="Q3935"/>
    </row>
    <row r="3936" spans="1:17" x14ac:dyDescent="0.25">
      <c r="A3936" t="s">
        <v>4786</v>
      </c>
      <c r="B3936" s="66">
        <v>43821</v>
      </c>
      <c r="C3936" t="s">
        <v>195</v>
      </c>
      <c r="D3936" t="s">
        <v>181</v>
      </c>
      <c r="E3936" t="s">
        <v>182</v>
      </c>
      <c r="F3936" t="s">
        <v>239</v>
      </c>
      <c r="G3936" t="s">
        <v>240</v>
      </c>
      <c r="H3936">
        <v>47150</v>
      </c>
      <c r="I3936" t="s">
        <v>214</v>
      </c>
      <c r="J3936" t="s">
        <v>186</v>
      </c>
      <c r="K3936" t="s">
        <v>188</v>
      </c>
      <c r="L3936" s="90">
        <v>89.99</v>
      </c>
      <c r="M3936">
        <v>1</v>
      </c>
      <c r="N3936">
        <v>0</v>
      </c>
      <c r="O3936" s="90">
        <v>17.098099999999999</v>
      </c>
      <c r="P3936"/>
      <c r="Q3936"/>
    </row>
    <row r="3937" spans="1:17" x14ac:dyDescent="0.25">
      <c r="A3937" t="s">
        <v>4787</v>
      </c>
      <c r="B3937" s="66">
        <v>43821</v>
      </c>
      <c r="C3937" t="s">
        <v>228</v>
      </c>
      <c r="D3937" t="s">
        <v>211</v>
      </c>
      <c r="E3937" t="s">
        <v>182</v>
      </c>
      <c r="F3937" t="s">
        <v>457</v>
      </c>
      <c r="G3937" t="s">
        <v>264</v>
      </c>
      <c r="H3937">
        <v>81001</v>
      </c>
      <c r="I3937" t="s">
        <v>192</v>
      </c>
      <c r="J3937" t="s">
        <v>202</v>
      </c>
      <c r="K3937" t="s">
        <v>168</v>
      </c>
      <c r="L3937" s="90">
        <v>67.959999999999994</v>
      </c>
      <c r="M3937">
        <v>5</v>
      </c>
      <c r="N3937">
        <v>0.2</v>
      </c>
      <c r="O3937" s="90">
        <v>0.84950000000000003</v>
      </c>
      <c r="P3937"/>
      <c r="Q3937"/>
    </row>
    <row r="3938" spans="1:17" x14ac:dyDescent="0.25">
      <c r="A3938" t="s">
        <v>4788</v>
      </c>
      <c r="B3938" s="66">
        <v>43822</v>
      </c>
      <c r="C3938" t="s">
        <v>195</v>
      </c>
      <c r="D3938" t="s">
        <v>181</v>
      </c>
      <c r="E3938" t="s">
        <v>182</v>
      </c>
      <c r="F3938" t="s">
        <v>219</v>
      </c>
      <c r="G3938" t="s">
        <v>191</v>
      </c>
      <c r="H3938">
        <v>94122</v>
      </c>
      <c r="I3938" t="s">
        <v>192</v>
      </c>
      <c r="J3938" t="s">
        <v>193</v>
      </c>
      <c r="K3938" t="s">
        <v>205</v>
      </c>
      <c r="L3938" s="90">
        <v>1702.12</v>
      </c>
      <c r="M3938">
        <v>14</v>
      </c>
      <c r="N3938">
        <v>0</v>
      </c>
      <c r="O3938" s="90">
        <v>510.63600000000002</v>
      </c>
      <c r="P3938"/>
      <c r="Q3938"/>
    </row>
    <row r="3939" spans="1:17" x14ac:dyDescent="0.25">
      <c r="A3939" t="s">
        <v>4789</v>
      </c>
      <c r="B3939" s="66">
        <v>43822</v>
      </c>
      <c r="C3939" t="s">
        <v>180</v>
      </c>
      <c r="D3939" t="s">
        <v>211</v>
      </c>
      <c r="E3939" t="s">
        <v>182</v>
      </c>
      <c r="F3939" t="s">
        <v>560</v>
      </c>
      <c r="G3939" t="s">
        <v>287</v>
      </c>
      <c r="H3939">
        <v>87105</v>
      </c>
      <c r="I3939" t="s">
        <v>192</v>
      </c>
      <c r="J3939" t="s">
        <v>193</v>
      </c>
      <c r="K3939" t="s">
        <v>208</v>
      </c>
      <c r="L3939" s="90">
        <v>45.36</v>
      </c>
      <c r="M3939">
        <v>7</v>
      </c>
      <c r="N3939">
        <v>0</v>
      </c>
      <c r="O3939" s="90">
        <v>21.7728</v>
      </c>
      <c r="P3939"/>
      <c r="Q3939"/>
    </row>
    <row r="3940" spans="1:17" x14ac:dyDescent="0.25">
      <c r="A3940" t="s">
        <v>4790</v>
      </c>
      <c r="B3940" s="66">
        <v>43822</v>
      </c>
      <c r="C3940" t="s">
        <v>180</v>
      </c>
      <c r="D3940" t="s">
        <v>181</v>
      </c>
      <c r="E3940" t="s">
        <v>182</v>
      </c>
      <c r="F3940" t="s">
        <v>230</v>
      </c>
      <c r="G3940" t="s">
        <v>231</v>
      </c>
      <c r="H3940">
        <v>60540</v>
      </c>
      <c r="I3940" t="s">
        <v>214</v>
      </c>
      <c r="J3940" t="s">
        <v>193</v>
      </c>
      <c r="K3940" t="s">
        <v>204</v>
      </c>
      <c r="L3940" s="90">
        <v>7.6559999999999997</v>
      </c>
      <c r="M3940">
        <v>6</v>
      </c>
      <c r="N3940">
        <v>0.8</v>
      </c>
      <c r="O3940" s="90">
        <v>13.0152</v>
      </c>
      <c r="P3940"/>
      <c r="Q3940"/>
    </row>
    <row r="3941" spans="1:17" x14ac:dyDescent="0.25">
      <c r="A3941" t="s">
        <v>4791</v>
      </c>
      <c r="B3941" s="66">
        <v>43822</v>
      </c>
      <c r="C3941" t="s">
        <v>195</v>
      </c>
      <c r="D3941" t="s">
        <v>181</v>
      </c>
      <c r="E3941" t="s">
        <v>182</v>
      </c>
      <c r="F3941" t="s">
        <v>274</v>
      </c>
      <c r="G3941" t="s">
        <v>247</v>
      </c>
      <c r="H3941">
        <v>85023</v>
      </c>
      <c r="I3941" t="s">
        <v>192</v>
      </c>
      <c r="J3941" t="s">
        <v>186</v>
      </c>
      <c r="K3941" t="s">
        <v>188</v>
      </c>
      <c r="L3941" s="90">
        <v>311.976</v>
      </c>
      <c r="M3941">
        <v>3</v>
      </c>
      <c r="N3941">
        <v>0.2</v>
      </c>
      <c r="O3941" s="90">
        <v>42.896700000000003</v>
      </c>
      <c r="P3941"/>
      <c r="Q3941"/>
    </row>
    <row r="3942" spans="1:17" x14ac:dyDescent="0.25">
      <c r="A3942" t="s">
        <v>4792</v>
      </c>
      <c r="B3942" s="66">
        <v>43822</v>
      </c>
      <c r="C3942" t="s">
        <v>195</v>
      </c>
      <c r="D3942" t="s">
        <v>181</v>
      </c>
      <c r="E3942" t="s">
        <v>182</v>
      </c>
      <c r="F3942" t="s">
        <v>241</v>
      </c>
      <c r="G3942" t="s">
        <v>242</v>
      </c>
      <c r="H3942">
        <v>10024</v>
      </c>
      <c r="I3942" t="s">
        <v>224</v>
      </c>
      <c r="J3942" t="s">
        <v>193</v>
      </c>
      <c r="K3942" t="s">
        <v>204</v>
      </c>
      <c r="L3942" s="90">
        <v>12.816000000000001</v>
      </c>
      <c r="M3942">
        <v>3</v>
      </c>
      <c r="N3942">
        <v>0.2</v>
      </c>
      <c r="O3942" s="90">
        <v>4.3254000000000001</v>
      </c>
      <c r="P3942"/>
      <c r="Q3942"/>
    </row>
    <row r="3943" spans="1:17" x14ac:dyDescent="0.25">
      <c r="A3943" t="s">
        <v>4793</v>
      </c>
      <c r="B3943" s="66">
        <v>43822</v>
      </c>
      <c r="C3943" t="s">
        <v>180</v>
      </c>
      <c r="D3943" t="s">
        <v>181</v>
      </c>
      <c r="E3943" t="s">
        <v>182</v>
      </c>
      <c r="F3943" t="s">
        <v>269</v>
      </c>
      <c r="G3943" t="s">
        <v>270</v>
      </c>
      <c r="H3943">
        <v>43229</v>
      </c>
      <c r="I3943" t="s">
        <v>224</v>
      </c>
      <c r="J3943" t="s">
        <v>193</v>
      </c>
      <c r="K3943" t="s">
        <v>204</v>
      </c>
      <c r="L3943" s="90">
        <v>76.775999999999996</v>
      </c>
      <c r="M3943">
        <v>4</v>
      </c>
      <c r="N3943">
        <v>0.7</v>
      </c>
      <c r="O3943" s="90">
        <v>58.861600000000003</v>
      </c>
      <c r="P3943"/>
      <c r="Q3943"/>
    </row>
    <row r="3944" spans="1:17" x14ac:dyDescent="0.25">
      <c r="A3944" t="s">
        <v>4794</v>
      </c>
      <c r="B3944" s="66">
        <v>43822</v>
      </c>
      <c r="C3944" t="s">
        <v>228</v>
      </c>
      <c r="D3944" t="s">
        <v>181</v>
      </c>
      <c r="E3944" t="s">
        <v>182</v>
      </c>
      <c r="F3944" t="s">
        <v>241</v>
      </c>
      <c r="G3944" t="s">
        <v>242</v>
      </c>
      <c r="H3944">
        <v>10009</v>
      </c>
      <c r="I3944" t="s">
        <v>224</v>
      </c>
      <c r="J3944" t="s">
        <v>202</v>
      </c>
      <c r="K3944" t="s">
        <v>203</v>
      </c>
      <c r="L3944" s="90">
        <v>119.96</v>
      </c>
      <c r="M3944">
        <v>4</v>
      </c>
      <c r="N3944">
        <v>0</v>
      </c>
      <c r="O3944" s="90">
        <v>33.588799999999999</v>
      </c>
      <c r="P3944"/>
      <c r="Q3944"/>
    </row>
    <row r="3945" spans="1:17" x14ac:dyDescent="0.25">
      <c r="A3945" t="s">
        <v>4795</v>
      </c>
      <c r="B3945" s="66">
        <v>43822</v>
      </c>
      <c r="C3945" t="s">
        <v>180</v>
      </c>
      <c r="D3945" t="s">
        <v>189</v>
      </c>
      <c r="E3945" t="s">
        <v>182</v>
      </c>
      <c r="F3945" t="s">
        <v>209</v>
      </c>
      <c r="G3945" t="s">
        <v>210</v>
      </c>
      <c r="H3945">
        <v>98105</v>
      </c>
      <c r="I3945" t="s">
        <v>192</v>
      </c>
      <c r="J3945" t="s">
        <v>202</v>
      </c>
      <c r="K3945" t="s">
        <v>168</v>
      </c>
      <c r="L3945" s="90">
        <v>1287.45</v>
      </c>
      <c r="M3945">
        <v>5</v>
      </c>
      <c r="N3945">
        <v>0</v>
      </c>
      <c r="O3945" s="90">
        <v>244.6155</v>
      </c>
      <c r="P3945"/>
      <c r="Q3945"/>
    </row>
    <row r="3946" spans="1:17" x14ac:dyDescent="0.25">
      <c r="A3946" t="s">
        <v>4796</v>
      </c>
      <c r="B3946" s="66">
        <v>43822</v>
      </c>
      <c r="C3946" t="s">
        <v>195</v>
      </c>
      <c r="D3946" t="s">
        <v>211</v>
      </c>
      <c r="E3946" t="s">
        <v>182</v>
      </c>
      <c r="F3946" t="s">
        <v>230</v>
      </c>
      <c r="G3946" t="s">
        <v>231</v>
      </c>
      <c r="H3946">
        <v>60540</v>
      </c>
      <c r="I3946" t="s">
        <v>214</v>
      </c>
      <c r="J3946" t="s">
        <v>193</v>
      </c>
      <c r="K3946" t="s">
        <v>204</v>
      </c>
      <c r="L3946" s="90">
        <v>3.54</v>
      </c>
      <c r="M3946">
        <v>2</v>
      </c>
      <c r="N3946">
        <v>0.8</v>
      </c>
      <c r="O3946" s="90">
        <v>5.4870000000000001</v>
      </c>
      <c r="P3946"/>
      <c r="Q3946"/>
    </row>
    <row r="3947" spans="1:17" x14ac:dyDescent="0.25">
      <c r="A3947" t="s">
        <v>4797</v>
      </c>
      <c r="B3947" s="66">
        <v>43822</v>
      </c>
      <c r="C3947" t="s">
        <v>195</v>
      </c>
      <c r="D3947" t="s">
        <v>189</v>
      </c>
      <c r="E3947" t="s">
        <v>182</v>
      </c>
      <c r="F3947" t="s">
        <v>209</v>
      </c>
      <c r="G3947" t="s">
        <v>210</v>
      </c>
      <c r="H3947">
        <v>98103</v>
      </c>
      <c r="I3947" t="s">
        <v>192</v>
      </c>
      <c r="J3947" t="s">
        <v>193</v>
      </c>
      <c r="K3947" t="s">
        <v>199</v>
      </c>
      <c r="L3947" s="90">
        <v>197.58</v>
      </c>
      <c r="M3947">
        <v>2</v>
      </c>
      <c r="N3947">
        <v>0</v>
      </c>
      <c r="O3947" s="90">
        <v>53.346600000000002</v>
      </c>
      <c r="P3947"/>
      <c r="Q3947"/>
    </row>
    <row r="3948" spans="1:17" x14ac:dyDescent="0.25">
      <c r="A3948" t="s">
        <v>4798</v>
      </c>
      <c r="B3948" s="66">
        <v>43822</v>
      </c>
      <c r="C3948" t="s">
        <v>195</v>
      </c>
      <c r="D3948" t="s">
        <v>181</v>
      </c>
      <c r="E3948" t="s">
        <v>182</v>
      </c>
      <c r="F3948" t="s">
        <v>241</v>
      </c>
      <c r="G3948" t="s">
        <v>242</v>
      </c>
      <c r="H3948">
        <v>10009</v>
      </c>
      <c r="I3948" t="s">
        <v>224</v>
      </c>
      <c r="J3948" t="s">
        <v>186</v>
      </c>
      <c r="K3948" t="s">
        <v>188</v>
      </c>
      <c r="L3948" s="90">
        <v>1317.492</v>
      </c>
      <c r="M3948">
        <v>6</v>
      </c>
      <c r="N3948">
        <v>0.1</v>
      </c>
      <c r="O3948" s="90">
        <v>292.77600000000001</v>
      </c>
      <c r="P3948"/>
      <c r="Q3948"/>
    </row>
    <row r="3949" spans="1:17" x14ac:dyDescent="0.25">
      <c r="A3949" t="s">
        <v>4799</v>
      </c>
      <c r="B3949" s="66">
        <v>43822</v>
      </c>
      <c r="C3949" t="s">
        <v>195</v>
      </c>
      <c r="D3949" t="s">
        <v>181</v>
      </c>
      <c r="E3949" t="s">
        <v>182</v>
      </c>
      <c r="F3949" t="s">
        <v>253</v>
      </c>
      <c r="G3949" t="s">
        <v>254</v>
      </c>
      <c r="H3949">
        <v>35601</v>
      </c>
      <c r="I3949" t="s">
        <v>185</v>
      </c>
      <c r="J3949" t="s">
        <v>202</v>
      </c>
      <c r="K3949" t="s">
        <v>203</v>
      </c>
      <c r="L3949" s="90">
        <v>44.95</v>
      </c>
      <c r="M3949">
        <v>1</v>
      </c>
      <c r="N3949">
        <v>0</v>
      </c>
      <c r="O3949" s="90">
        <v>12.586</v>
      </c>
      <c r="P3949"/>
      <c r="Q3949"/>
    </row>
    <row r="3950" spans="1:17" x14ac:dyDescent="0.25">
      <c r="A3950" t="s">
        <v>4800</v>
      </c>
      <c r="B3950" s="66">
        <v>43823</v>
      </c>
      <c r="C3950" t="s">
        <v>195</v>
      </c>
      <c r="D3950" t="s">
        <v>211</v>
      </c>
      <c r="E3950" t="s">
        <v>182</v>
      </c>
      <c r="F3950" t="s">
        <v>418</v>
      </c>
      <c r="G3950" t="s">
        <v>270</v>
      </c>
      <c r="H3950">
        <v>43615</v>
      </c>
      <c r="I3950" t="s">
        <v>224</v>
      </c>
      <c r="J3950" t="s">
        <v>193</v>
      </c>
      <c r="K3950" t="s">
        <v>199</v>
      </c>
      <c r="L3950" s="90">
        <v>37.520000000000003</v>
      </c>
      <c r="M3950">
        <v>5</v>
      </c>
      <c r="N3950">
        <v>0.2</v>
      </c>
      <c r="O3950" s="90">
        <v>3.7519999999999998</v>
      </c>
      <c r="P3950"/>
      <c r="Q3950"/>
    </row>
    <row r="3951" spans="1:17" x14ac:dyDescent="0.25">
      <c r="A3951" t="s">
        <v>4801</v>
      </c>
      <c r="B3951" s="66">
        <v>43823</v>
      </c>
      <c r="C3951" t="s">
        <v>334</v>
      </c>
      <c r="D3951" t="s">
        <v>189</v>
      </c>
      <c r="E3951" t="s">
        <v>182</v>
      </c>
      <c r="F3951" t="s">
        <v>744</v>
      </c>
      <c r="G3951" t="s">
        <v>213</v>
      </c>
      <c r="H3951">
        <v>77705</v>
      </c>
      <c r="I3951" t="s">
        <v>214</v>
      </c>
      <c r="J3951" t="s">
        <v>193</v>
      </c>
      <c r="K3951" t="s">
        <v>199</v>
      </c>
      <c r="L3951" s="90">
        <v>12.768000000000001</v>
      </c>
      <c r="M3951">
        <v>2</v>
      </c>
      <c r="N3951">
        <v>0.2</v>
      </c>
      <c r="O3951" s="90">
        <v>0.95760000000000001</v>
      </c>
      <c r="P3951"/>
      <c r="Q3951"/>
    </row>
    <row r="3952" spans="1:17" x14ac:dyDescent="0.25">
      <c r="A3952" t="s">
        <v>4802</v>
      </c>
      <c r="B3952" s="66">
        <v>43823</v>
      </c>
      <c r="C3952" t="s">
        <v>195</v>
      </c>
      <c r="D3952" t="s">
        <v>181</v>
      </c>
      <c r="E3952" t="s">
        <v>182</v>
      </c>
      <c r="F3952" t="s">
        <v>310</v>
      </c>
      <c r="G3952" t="s">
        <v>191</v>
      </c>
      <c r="H3952">
        <v>92037</v>
      </c>
      <c r="I3952" t="s">
        <v>192</v>
      </c>
      <c r="J3952" t="s">
        <v>193</v>
      </c>
      <c r="K3952" t="s">
        <v>201</v>
      </c>
      <c r="L3952" s="90">
        <v>36.44</v>
      </c>
      <c r="M3952">
        <v>4</v>
      </c>
      <c r="N3952">
        <v>0</v>
      </c>
      <c r="O3952" s="90">
        <v>12.0252</v>
      </c>
      <c r="P3952"/>
      <c r="Q3952"/>
    </row>
    <row r="3953" spans="1:17" x14ac:dyDescent="0.25">
      <c r="A3953" t="s">
        <v>4803</v>
      </c>
      <c r="B3953" s="66">
        <v>43823</v>
      </c>
      <c r="C3953" t="s">
        <v>180</v>
      </c>
      <c r="D3953" t="s">
        <v>181</v>
      </c>
      <c r="E3953" t="s">
        <v>182</v>
      </c>
      <c r="F3953" t="s">
        <v>452</v>
      </c>
      <c r="G3953" t="s">
        <v>191</v>
      </c>
      <c r="H3953">
        <v>93727</v>
      </c>
      <c r="I3953" t="s">
        <v>192</v>
      </c>
      <c r="J3953" t="s">
        <v>186</v>
      </c>
      <c r="K3953" t="s">
        <v>198</v>
      </c>
      <c r="L3953" s="90">
        <v>697.16</v>
      </c>
      <c r="M3953">
        <v>5</v>
      </c>
      <c r="N3953">
        <v>0.2</v>
      </c>
      <c r="O3953" s="90">
        <v>8.7144999999999992</v>
      </c>
      <c r="P3953"/>
      <c r="Q3953"/>
    </row>
    <row r="3954" spans="1:17" x14ac:dyDescent="0.25">
      <c r="A3954" t="s">
        <v>4804</v>
      </c>
      <c r="B3954" s="66">
        <v>43823</v>
      </c>
      <c r="C3954" t="s">
        <v>195</v>
      </c>
      <c r="D3954" t="s">
        <v>211</v>
      </c>
      <c r="E3954" t="s">
        <v>182</v>
      </c>
      <c r="F3954" t="s">
        <v>190</v>
      </c>
      <c r="G3954" t="s">
        <v>191</v>
      </c>
      <c r="H3954">
        <v>90045</v>
      </c>
      <c r="I3954" t="s">
        <v>192</v>
      </c>
      <c r="J3954" t="s">
        <v>193</v>
      </c>
      <c r="K3954" t="s">
        <v>204</v>
      </c>
      <c r="L3954" s="90">
        <v>5.1040000000000001</v>
      </c>
      <c r="M3954">
        <v>1</v>
      </c>
      <c r="N3954">
        <v>0.2</v>
      </c>
      <c r="O3954" s="90">
        <v>1.6588000000000001</v>
      </c>
      <c r="P3954"/>
      <c r="Q3954"/>
    </row>
    <row r="3955" spans="1:17" x14ac:dyDescent="0.25">
      <c r="A3955" t="s">
        <v>4805</v>
      </c>
      <c r="B3955" s="66">
        <v>43823</v>
      </c>
      <c r="C3955" t="s">
        <v>195</v>
      </c>
      <c r="D3955" t="s">
        <v>189</v>
      </c>
      <c r="E3955" t="s">
        <v>182</v>
      </c>
      <c r="F3955" t="s">
        <v>190</v>
      </c>
      <c r="G3955" t="s">
        <v>191</v>
      </c>
      <c r="H3955">
        <v>90032</v>
      </c>
      <c r="I3955" t="s">
        <v>192</v>
      </c>
      <c r="J3955" t="s">
        <v>193</v>
      </c>
      <c r="K3955" t="s">
        <v>208</v>
      </c>
      <c r="L3955" s="90">
        <v>38.880000000000003</v>
      </c>
      <c r="M3955">
        <v>6</v>
      </c>
      <c r="N3955">
        <v>0</v>
      </c>
      <c r="O3955" s="90">
        <v>18.662400000000002</v>
      </c>
      <c r="P3955"/>
      <c r="Q3955"/>
    </row>
    <row r="3956" spans="1:17" x14ac:dyDescent="0.25">
      <c r="A3956" t="s">
        <v>4806</v>
      </c>
      <c r="B3956" s="66">
        <v>43823</v>
      </c>
      <c r="C3956" t="s">
        <v>195</v>
      </c>
      <c r="D3956" t="s">
        <v>189</v>
      </c>
      <c r="E3956" t="s">
        <v>182</v>
      </c>
      <c r="F3956" t="s">
        <v>362</v>
      </c>
      <c r="G3956" t="s">
        <v>363</v>
      </c>
      <c r="H3956">
        <v>72701</v>
      </c>
      <c r="I3956" t="s">
        <v>185</v>
      </c>
      <c r="J3956" t="s">
        <v>202</v>
      </c>
      <c r="K3956" t="s">
        <v>168</v>
      </c>
      <c r="L3956" s="90">
        <v>44.75</v>
      </c>
      <c r="M3956">
        <v>5</v>
      </c>
      <c r="N3956">
        <v>0</v>
      </c>
      <c r="O3956" s="90">
        <v>8.5024999999999995</v>
      </c>
      <c r="P3956"/>
      <c r="Q3956"/>
    </row>
    <row r="3957" spans="1:17" x14ac:dyDescent="0.25">
      <c r="A3957" t="s">
        <v>4807</v>
      </c>
      <c r="B3957" s="66">
        <v>43823</v>
      </c>
      <c r="C3957" t="s">
        <v>195</v>
      </c>
      <c r="D3957" t="s">
        <v>181</v>
      </c>
      <c r="E3957" t="s">
        <v>182</v>
      </c>
      <c r="F3957" t="s">
        <v>307</v>
      </c>
      <c r="G3957" t="s">
        <v>197</v>
      </c>
      <c r="H3957">
        <v>33614</v>
      </c>
      <c r="I3957" t="s">
        <v>185</v>
      </c>
      <c r="J3957" t="s">
        <v>186</v>
      </c>
      <c r="K3957" t="s">
        <v>200</v>
      </c>
      <c r="L3957" s="90">
        <v>67.36</v>
      </c>
      <c r="M3957">
        <v>2</v>
      </c>
      <c r="N3957">
        <v>0.2</v>
      </c>
      <c r="O3957" s="90">
        <v>10.103999999999999</v>
      </c>
      <c r="P3957"/>
      <c r="Q3957"/>
    </row>
    <row r="3958" spans="1:17" x14ac:dyDescent="0.25">
      <c r="A3958" t="s">
        <v>4808</v>
      </c>
      <c r="B3958" s="66">
        <v>43823</v>
      </c>
      <c r="C3958" t="s">
        <v>195</v>
      </c>
      <c r="D3958" t="s">
        <v>181</v>
      </c>
      <c r="E3958" t="s">
        <v>182</v>
      </c>
      <c r="F3958" t="s">
        <v>571</v>
      </c>
      <c r="G3958" t="s">
        <v>252</v>
      </c>
      <c r="H3958">
        <v>37211</v>
      </c>
      <c r="I3958" t="s">
        <v>185</v>
      </c>
      <c r="J3958" t="s">
        <v>202</v>
      </c>
      <c r="K3958" t="s">
        <v>289</v>
      </c>
      <c r="L3958" s="90">
        <v>649</v>
      </c>
      <c r="M3958">
        <v>2</v>
      </c>
      <c r="N3958">
        <v>0.5</v>
      </c>
      <c r="O3958" s="90">
        <v>272.58</v>
      </c>
      <c r="P3958"/>
      <c r="Q3958"/>
    </row>
    <row r="3959" spans="1:17" x14ac:dyDescent="0.25">
      <c r="A3959" t="s">
        <v>4809</v>
      </c>
      <c r="B3959" s="66">
        <v>43824</v>
      </c>
      <c r="C3959" t="s">
        <v>195</v>
      </c>
      <c r="D3959" t="s">
        <v>189</v>
      </c>
      <c r="E3959" t="s">
        <v>182</v>
      </c>
      <c r="F3959" t="s">
        <v>310</v>
      </c>
      <c r="G3959" t="s">
        <v>191</v>
      </c>
      <c r="H3959">
        <v>92105</v>
      </c>
      <c r="I3959" t="s">
        <v>192</v>
      </c>
      <c r="J3959" t="s">
        <v>186</v>
      </c>
      <c r="K3959" t="s">
        <v>200</v>
      </c>
      <c r="L3959" s="90">
        <v>210.58</v>
      </c>
      <c r="M3959">
        <v>2</v>
      </c>
      <c r="N3959">
        <v>0</v>
      </c>
      <c r="O3959" s="90">
        <v>12.6348</v>
      </c>
      <c r="P3959"/>
      <c r="Q3959"/>
    </row>
    <row r="3960" spans="1:17" x14ac:dyDescent="0.25">
      <c r="A3960" t="s">
        <v>4810</v>
      </c>
      <c r="B3960" s="66">
        <v>43824</v>
      </c>
      <c r="C3960" t="s">
        <v>195</v>
      </c>
      <c r="D3960" t="s">
        <v>211</v>
      </c>
      <c r="E3960" t="s">
        <v>182</v>
      </c>
      <c r="F3960" t="s">
        <v>584</v>
      </c>
      <c r="G3960" t="s">
        <v>191</v>
      </c>
      <c r="H3960">
        <v>93309</v>
      </c>
      <c r="I3960" t="s">
        <v>192</v>
      </c>
      <c r="J3960" t="s">
        <v>193</v>
      </c>
      <c r="K3960" t="s">
        <v>208</v>
      </c>
      <c r="L3960" s="90">
        <v>4.7300000000000004</v>
      </c>
      <c r="M3960">
        <v>1</v>
      </c>
      <c r="N3960">
        <v>0</v>
      </c>
      <c r="O3960" s="90">
        <v>2.3176999999999999</v>
      </c>
      <c r="P3960"/>
      <c r="Q3960"/>
    </row>
    <row r="3961" spans="1:17" x14ac:dyDescent="0.25">
      <c r="A3961" t="s">
        <v>4811</v>
      </c>
      <c r="B3961" s="66">
        <v>43824</v>
      </c>
      <c r="C3961" t="s">
        <v>195</v>
      </c>
      <c r="D3961" t="s">
        <v>181</v>
      </c>
      <c r="E3961" t="s">
        <v>182</v>
      </c>
      <c r="F3961" t="s">
        <v>190</v>
      </c>
      <c r="G3961" t="s">
        <v>191</v>
      </c>
      <c r="H3961">
        <v>90008</v>
      </c>
      <c r="I3961" t="s">
        <v>192</v>
      </c>
      <c r="J3961" t="s">
        <v>193</v>
      </c>
      <c r="K3961" t="s">
        <v>208</v>
      </c>
      <c r="L3961" s="90">
        <v>28.14</v>
      </c>
      <c r="M3961">
        <v>3</v>
      </c>
      <c r="N3961">
        <v>0</v>
      </c>
      <c r="O3961" s="90">
        <v>13.507199999999999</v>
      </c>
      <c r="P3961"/>
      <c r="Q3961"/>
    </row>
    <row r="3962" spans="1:17" x14ac:dyDescent="0.25">
      <c r="A3962" t="s">
        <v>4812</v>
      </c>
      <c r="B3962" s="66">
        <v>43824</v>
      </c>
      <c r="C3962" t="s">
        <v>195</v>
      </c>
      <c r="D3962" t="s">
        <v>189</v>
      </c>
      <c r="E3962" t="s">
        <v>182</v>
      </c>
      <c r="F3962" t="s">
        <v>248</v>
      </c>
      <c r="G3962" t="s">
        <v>249</v>
      </c>
      <c r="H3962">
        <v>22153</v>
      </c>
      <c r="I3962" t="s">
        <v>185</v>
      </c>
      <c r="J3962" t="s">
        <v>193</v>
      </c>
      <c r="K3962" t="s">
        <v>243</v>
      </c>
      <c r="L3962" s="90">
        <v>11.34</v>
      </c>
      <c r="M3962">
        <v>3</v>
      </c>
      <c r="N3962">
        <v>0</v>
      </c>
      <c r="O3962" s="90">
        <v>5.2164000000000001</v>
      </c>
      <c r="P3962"/>
      <c r="Q3962"/>
    </row>
    <row r="3963" spans="1:17" x14ac:dyDescent="0.25">
      <c r="A3963" t="s">
        <v>4813</v>
      </c>
      <c r="B3963" s="66">
        <v>43824</v>
      </c>
      <c r="C3963" t="s">
        <v>195</v>
      </c>
      <c r="D3963" t="s">
        <v>211</v>
      </c>
      <c r="E3963" t="s">
        <v>182</v>
      </c>
      <c r="F3963" t="s">
        <v>280</v>
      </c>
      <c r="G3963" t="s">
        <v>270</v>
      </c>
      <c r="H3963">
        <v>43055</v>
      </c>
      <c r="I3963" t="s">
        <v>224</v>
      </c>
      <c r="J3963" t="s">
        <v>186</v>
      </c>
      <c r="K3963" t="s">
        <v>200</v>
      </c>
      <c r="L3963" s="90">
        <v>93.888000000000005</v>
      </c>
      <c r="M3963">
        <v>4</v>
      </c>
      <c r="N3963">
        <v>0.2</v>
      </c>
      <c r="O3963" s="90">
        <v>12.909599999999999</v>
      </c>
      <c r="P3963"/>
      <c r="Q3963"/>
    </row>
    <row r="3964" spans="1:17" x14ac:dyDescent="0.25">
      <c r="A3964" t="s">
        <v>4814</v>
      </c>
      <c r="B3964" s="66">
        <v>43824</v>
      </c>
      <c r="C3964" t="s">
        <v>195</v>
      </c>
      <c r="D3964" t="s">
        <v>189</v>
      </c>
      <c r="E3964" t="s">
        <v>182</v>
      </c>
      <c r="F3964" t="s">
        <v>241</v>
      </c>
      <c r="G3964" t="s">
        <v>242</v>
      </c>
      <c r="H3964">
        <v>10035</v>
      </c>
      <c r="I3964" t="s">
        <v>224</v>
      </c>
      <c r="J3964" t="s">
        <v>193</v>
      </c>
      <c r="K3964" t="s">
        <v>201</v>
      </c>
      <c r="L3964" s="90">
        <v>60.45</v>
      </c>
      <c r="M3964">
        <v>3</v>
      </c>
      <c r="N3964">
        <v>0</v>
      </c>
      <c r="O3964" s="90">
        <v>16.3215</v>
      </c>
      <c r="P3964"/>
      <c r="Q3964"/>
    </row>
    <row r="3965" spans="1:17" x14ac:dyDescent="0.25">
      <c r="A3965" t="s">
        <v>4815</v>
      </c>
      <c r="B3965" s="66">
        <v>43824</v>
      </c>
      <c r="C3965" t="s">
        <v>334</v>
      </c>
      <c r="D3965" t="s">
        <v>211</v>
      </c>
      <c r="E3965" t="s">
        <v>182</v>
      </c>
      <c r="F3965" t="s">
        <v>465</v>
      </c>
      <c r="G3965" t="s">
        <v>333</v>
      </c>
      <c r="H3965">
        <v>30080</v>
      </c>
      <c r="I3965" t="s">
        <v>185</v>
      </c>
      <c r="J3965" t="s">
        <v>193</v>
      </c>
      <c r="K3965" t="s">
        <v>226</v>
      </c>
      <c r="L3965" s="90">
        <v>167.96</v>
      </c>
      <c r="M3965">
        <v>2</v>
      </c>
      <c r="N3965">
        <v>0</v>
      </c>
      <c r="O3965" s="90">
        <v>78.941199999999995</v>
      </c>
      <c r="P3965"/>
      <c r="Q3965"/>
    </row>
    <row r="3966" spans="1:17" x14ac:dyDescent="0.25">
      <c r="A3966" t="s">
        <v>4816</v>
      </c>
      <c r="B3966" s="66">
        <v>43824</v>
      </c>
      <c r="C3966" t="s">
        <v>195</v>
      </c>
      <c r="D3966" t="s">
        <v>181</v>
      </c>
      <c r="E3966" t="s">
        <v>182</v>
      </c>
      <c r="F3966" t="s">
        <v>241</v>
      </c>
      <c r="G3966" t="s">
        <v>242</v>
      </c>
      <c r="H3966">
        <v>10009</v>
      </c>
      <c r="I3966" t="s">
        <v>224</v>
      </c>
      <c r="J3966" t="s">
        <v>193</v>
      </c>
      <c r="K3966" t="s">
        <v>201</v>
      </c>
      <c r="L3966" s="90">
        <v>5.56</v>
      </c>
      <c r="M3966">
        <v>2</v>
      </c>
      <c r="N3966">
        <v>0</v>
      </c>
      <c r="O3966" s="90">
        <v>1.4456</v>
      </c>
      <c r="P3966"/>
      <c r="Q3966"/>
    </row>
    <row r="3967" spans="1:17" x14ac:dyDescent="0.25">
      <c r="A3967" t="s">
        <v>4817</v>
      </c>
      <c r="B3967" s="66">
        <v>43824</v>
      </c>
      <c r="C3967" t="s">
        <v>195</v>
      </c>
      <c r="D3967" t="s">
        <v>211</v>
      </c>
      <c r="E3967" t="s">
        <v>182</v>
      </c>
      <c r="F3967" t="s">
        <v>222</v>
      </c>
      <c r="G3967" t="s">
        <v>223</v>
      </c>
      <c r="H3967">
        <v>19140</v>
      </c>
      <c r="I3967" t="s">
        <v>224</v>
      </c>
      <c r="J3967" t="s">
        <v>193</v>
      </c>
      <c r="K3967" t="s">
        <v>204</v>
      </c>
      <c r="L3967" s="90">
        <v>10.332000000000001</v>
      </c>
      <c r="M3967">
        <v>3</v>
      </c>
      <c r="N3967">
        <v>0.7</v>
      </c>
      <c r="O3967" s="90">
        <v>7.5768000000000004</v>
      </c>
      <c r="P3967"/>
      <c r="Q3967"/>
    </row>
    <row r="3968" spans="1:17" x14ac:dyDescent="0.25">
      <c r="A3968" t="s">
        <v>4818</v>
      </c>
      <c r="B3968" s="66">
        <v>43824</v>
      </c>
      <c r="C3968" t="s">
        <v>334</v>
      </c>
      <c r="D3968" t="s">
        <v>181</v>
      </c>
      <c r="E3968" t="s">
        <v>182</v>
      </c>
      <c r="F3968" t="s">
        <v>222</v>
      </c>
      <c r="G3968" t="s">
        <v>223</v>
      </c>
      <c r="H3968">
        <v>19143</v>
      </c>
      <c r="I3968" t="s">
        <v>224</v>
      </c>
      <c r="J3968" t="s">
        <v>193</v>
      </c>
      <c r="K3968" t="s">
        <v>204</v>
      </c>
      <c r="L3968" s="90">
        <v>2.9460000000000002</v>
      </c>
      <c r="M3968">
        <v>2</v>
      </c>
      <c r="N3968">
        <v>0.7</v>
      </c>
      <c r="O3968" s="90">
        <v>2.0621999999999998</v>
      </c>
      <c r="P3968"/>
      <c r="Q3968"/>
    </row>
    <row r="3969" spans="1:17" x14ac:dyDescent="0.25">
      <c r="A3969" t="s">
        <v>4819</v>
      </c>
      <c r="B3969" s="66">
        <v>43825</v>
      </c>
      <c r="C3969" t="s">
        <v>180</v>
      </c>
      <c r="D3969" t="s">
        <v>181</v>
      </c>
      <c r="E3969" t="s">
        <v>182</v>
      </c>
      <c r="F3969" t="s">
        <v>241</v>
      </c>
      <c r="G3969" t="s">
        <v>242</v>
      </c>
      <c r="H3969">
        <v>10011</v>
      </c>
      <c r="I3969" t="s">
        <v>224</v>
      </c>
      <c r="J3969" t="s">
        <v>202</v>
      </c>
      <c r="K3969" t="s">
        <v>203</v>
      </c>
      <c r="L3969" s="90">
        <v>119.7</v>
      </c>
      <c r="M3969">
        <v>6</v>
      </c>
      <c r="N3969">
        <v>0</v>
      </c>
      <c r="O3969" s="90">
        <v>31.122</v>
      </c>
      <c r="P3969"/>
      <c r="Q3969"/>
    </row>
    <row r="3970" spans="1:17" x14ac:dyDescent="0.25">
      <c r="A3970" t="s">
        <v>4820</v>
      </c>
      <c r="B3970" s="66">
        <v>43825</v>
      </c>
      <c r="C3970" t="s">
        <v>195</v>
      </c>
      <c r="D3970" t="s">
        <v>189</v>
      </c>
      <c r="E3970" t="s">
        <v>182</v>
      </c>
      <c r="F3970" t="s">
        <v>788</v>
      </c>
      <c r="G3970" t="s">
        <v>191</v>
      </c>
      <c r="H3970">
        <v>95240</v>
      </c>
      <c r="I3970" t="s">
        <v>192</v>
      </c>
      <c r="J3970" t="s">
        <v>193</v>
      </c>
      <c r="K3970" t="s">
        <v>201</v>
      </c>
      <c r="L3970" s="90">
        <v>39.68</v>
      </c>
      <c r="M3970">
        <v>2</v>
      </c>
      <c r="N3970">
        <v>0</v>
      </c>
      <c r="O3970" s="90">
        <v>16.268799999999999</v>
      </c>
      <c r="P3970"/>
      <c r="Q3970"/>
    </row>
    <row r="3971" spans="1:17" x14ac:dyDescent="0.25">
      <c r="A3971" t="s">
        <v>4821</v>
      </c>
      <c r="B3971" s="66">
        <v>43825</v>
      </c>
      <c r="C3971" t="s">
        <v>180</v>
      </c>
      <c r="D3971" t="s">
        <v>181</v>
      </c>
      <c r="E3971" t="s">
        <v>182</v>
      </c>
      <c r="F3971" t="s">
        <v>633</v>
      </c>
      <c r="G3971" t="s">
        <v>264</v>
      </c>
      <c r="H3971">
        <v>80229</v>
      </c>
      <c r="I3971" t="s">
        <v>192</v>
      </c>
      <c r="J3971" t="s">
        <v>193</v>
      </c>
      <c r="K3971" t="s">
        <v>208</v>
      </c>
      <c r="L3971" s="90">
        <v>10.32</v>
      </c>
      <c r="M3971">
        <v>2</v>
      </c>
      <c r="N3971">
        <v>0.2</v>
      </c>
      <c r="O3971" s="90">
        <v>3.7410000000000001</v>
      </c>
      <c r="P3971"/>
      <c r="Q3971"/>
    </row>
    <row r="3972" spans="1:17" x14ac:dyDescent="0.25">
      <c r="A3972" t="s">
        <v>4822</v>
      </c>
      <c r="B3972" s="66">
        <v>43825</v>
      </c>
      <c r="C3972" t="s">
        <v>228</v>
      </c>
      <c r="D3972" t="s">
        <v>189</v>
      </c>
      <c r="E3972" t="s">
        <v>182</v>
      </c>
      <c r="F3972" t="s">
        <v>300</v>
      </c>
      <c r="G3972" t="s">
        <v>264</v>
      </c>
      <c r="H3972">
        <v>80219</v>
      </c>
      <c r="I3972" t="s">
        <v>192</v>
      </c>
      <c r="J3972" t="s">
        <v>186</v>
      </c>
      <c r="K3972" t="s">
        <v>187</v>
      </c>
      <c r="L3972" s="90">
        <v>90.882000000000005</v>
      </c>
      <c r="M3972">
        <v>3</v>
      </c>
      <c r="N3972">
        <v>0.7</v>
      </c>
      <c r="O3972" s="90">
        <v>190.85220000000001</v>
      </c>
      <c r="P3972"/>
      <c r="Q3972"/>
    </row>
    <row r="3973" spans="1:17" x14ac:dyDescent="0.25">
      <c r="A3973" t="s">
        <v>4823</v>
      </c>
      <c r="B3973" s="66">
        <v>43825</v>
      </c>
      <c r="C3973" t="s">
        <v>195</v>
      </c>
      <c r="D3973" t="s">
        <v>181</v>
      </c>
      <c r="E3973" t="s">
        <v>182</v>
      </c>
      <c r="F3973" t="s">
        <v>237</v>
      </c>
      <c r="G3973" t="s">
        <v>238</v>
      </c>
      <c r="H3973">
        <v>19901</v>
      </c>
      <c r="I3973" t="s">
        <v>224</v>
      </c>
      <c r="J3973" t="s">
        <v>193</v>
      </c>
      <c r="K3973" t="s">
        <v>204</v>
      </c>
      <c r="L3973" s="90">
        <v>19.96</v>
      </c>
      <c r="M3973">
        <v>2</v>
      </c>
      <c r="N3973">
        <v>0</v>
      </c>
      <c r="O3973" s="90">
        <v>9.3811999999999998</v>
      </c>
      <c r="P3973"/>
      <c r="Q3973"/>
    </row>
    <row r="3974" spans="1:17" x14ac:dyDescent="0.25">
      <c r="A3974" t="s">
        <v>4824</v>
      </c>
      <c r="B3974" s="66">
        <v>43825</v>
      </c>
      <c r="C3974" t="s">
        <v>180</v>
      </c>
      <c r="D3974" t="s">
        <v>211</v>
      </c>
      <c r="E3974" t="s">
        <v>182</v>
      </c>
      <c r="F3974" t="s">
        <v>245</v>
      </c>
      <c r="G3974" t="s">
        <v>231</v>
      </c>
      <c r="H3974">
        <v>60653</v>
      </c>
      <c r="I3974" t="s">
        <v>214</v>
      </c>
      <c r="J3974" t="s">
        <v>202</v>
      </c>
      <c r="K3974" t="s">
        <v>168</v>
      </c>
      <c r="L3974" s="90">
        <v>319.96800000000002</v>
      </c>
      <c r="M3974">
        <v>4</v>
      </c>
      <c r="N3974">
        <v>0.2</v>
      </c>
      <c r="O3974" s="90">
        <v>71.992800000000003</v>
      </c>
      <c r="P3974"/>
      <c r="Q3974"/>
    </row>
    <row r="3975" spans="1:17" x14ac:dyDescent="0.25">
      <c r="A3975" t="s">
        <v>4825</v>
      </c>
      <c r="B3975" s="66">
        <v>43825</v>
      </c>
      <c r="C3975" t="s">
        <v>195</v>
      </c>
      <c r="D3975" t="s">
        <v>181</v>
      </c>
      <c r="E3975" t="s">
        <v>182</v>
      </c>
      <c r="F3975" t="s">
        <v>306</v>
      </c>
      <c r="G3975" t="s">
        <v>236</v>
      </c>
      <c r="H3975">
        <v>48234</v>
      </c>
      <c r="I3975" t="s">
        <v>214</v>
      </c>
      <c r="J3975" t="s">
        <v>202</v>
      </c>
      <c r="K3975" t="s">
        <v>168</v>
      </c>
      <c r="L3975" s="90">
        <v>479.97</v>
      </c>
      <c r="M3975">
        <v>3</v>
      </c>
      <c r="N3975">
        <v>0</v>
      </c>
      <c r="O3975" s="90">
        <v>163.18979999999999</v>
      </c>
      <c r="P3975"/>
      <c r="Q3975"/>
    </row>
    <row r="3976" spans="1:17" x14ac:dyDescent="0.25">
      <c r="A3976" t="s">
        <v>4826</v>
      </c>
      <c r="B3976" s="66">
        <v>43825</v>
      </c>
      <c r="C3976" t="s">
        <v>195</v>
      </c>
      <c r="D3976" t="s">
        <v>181</v>
      </c>
      <c r="E3976" t="s">
        <v>182</v>
      </c>
      <c r="F3976" t="s">
        <v>346</v>
      </c>
      <c r="G3976" t="s">
        <v>197</v>
      </c>
      <c r="H3976">
        <v>33180</v>
      </c>
      <c r="I3976" t="s">
        <v>185</v>
      </c>
      <c r="J3976" t="s">
        <v>186</v>
      </c>
      <c r="K3976" t="s">
        <v>187</v>
      </c>
      <c r="L3976" s="90">
        <v>290.35199999999998</v>
      </c>
      <c r="M3976">
        <v>3</v>
      </c>
      <c r="N3976">
        <v>0.2</v>
      </c>
      <c r="O3976" s="90">
        <v>36.293999999999997</v>
      </c>
      <c r="P3976"/>
      <c r="Q3976"/>
    </row>
    <row r="3977" spans="1:17" x14ac:dyDescent="0.25">
      <c r="A3977" t="s">
        <v>4827</v>
      </c>
      <c r="B3977" s="66">
        <v>43825</v>
      </c>
      <c r="C3977" t="s">
        <v>195</v>
      </c>
      <c r="D3977" t="s">
        <v>189</v>
      </c>
      <c r="E3977" t="s">
        <v>182</v>
      </c>
      <c r="F3977" t="s">
        <v>301</v>
      </c>
      <c r="G3977" t="s">
        <v>213</v>
      </c>
      <c r="H3977">
        <v>75081</v>
      </c>
      <c r="I3977" t="s">
        <v>214</v>
      </c>
      <c r="J3977" t="s">
        <v>193</v>
      </c>
      <c r="K3977" t="s">
        <v>208</v>
      </c>
      <c r="L3977" s="90">
        <v>82.656000000000006</v>
      </c>
      <c r="M3977">
        <v>9</v>
      </c>
      <c r="N3977">
        <v>0.2</v>
      </c>
      <c r="O3977" s="90">
        <v>30.995999999999999</v>
      </c>
      <c r="P3977"/>
      <c r="Q3977"/>
    </row>
    <row r="3978" spans="1:17" x14ac:dyDescent="0.25">
      <c r="A3978" t="s">
        <v>4828</v>
      </c>
      <c r="B3978" s="66">
        <v>43825</v>
      </c>
      <c r="C3978" t="s">
        <v>180</v>
      </c>
      <c r="D3978" t="s">
        <v>211</v>
      </c>
      <c r="E3978" t="s">
        <v>182</v>
      </c>
      <c r="F3978" t="s">
        <v>245</v>
      </c>
      <c r="G3978" t="s">
        <v>231</v>
      </c>
      <c r="H3978">
        <v>60653</v>
      </c>
      <c r="I3978" t="s">
        <v>214</v>
      </c>
      <c r="J3978" t="s">
        <v>193</v>
      </c>
      <c r="K3978" t="s">
        <v>204</v>
      </c>
      <c r="L3978" s="90">
        <v>8.6820000000000004</v>
      </c>
      <c r="M3978">
        <v>1</v>
      </c>
      <c r="N3978">
        <v>0.8</v>
      </c>
      <c r="O3978" s="90">
        <v>14.759399999999999</v>
      </c>
      <c r="P3978"/>
      <c r="Q3978"/>
    </row>
    <row r="3979" spans="1:17" x14ac:dyDescent="0.25">
      <c r="A3979" t="s">
        <v>4829</v>
      </c>
      <c r="B3979" s="66">
        <v>43825</v>
      </c>
      <c r="C3979" t="s">
        <v>195</v>
      </c>
      <c r="D3979" t="s">
        <v>181</v>
      </c>
      <c r="E3979" t="s">
        <v>182</v>
      </c>
      <c r="F3979" t="s">
        <v>520</v>
      </c>
      <c r="G3979" t="s">
        <v>285</v>
      </c>
      <c r="H3979">
        <v>73120</v>
      </c>
      <c r="I3979" t="s">
        <v>214</v>
      </c>
      <c r="J3979" t="s">
        <v>186</v>
      </c>
      <c r="K3979" t="s">
        <v>188</v>
      </c>
      <c r="L3979" s="90">
        <v>1323.9</v>
      </c>
      <c r="M3979">
        <v>5</v>
      </c>
      <c r="N3979">
        <v>0</v>
      </c>
      <c r="O3979" s="90">
        <v>383.93099999999998</v>
      </c>
      <c r="P3979"/>
      <c r="Q3979"/>
    </row>
    <row r="3980" spans="1:17" x14ac:dyDescent="0.25">
      <c r="A3980" t="s">
        <v>4830</v>
      </c>
      <c r="B3980" s="66">
        <v>43825</v>
      </c>
      <c r="C3980" t="s">
        <v>195</v>
      </c>
      <c r="D3980" t="s">
        <v>181</v>
      </c>
      <c r="E3980" t="s">
        <v>182</v>
      </c>
      <c r="F3980" t="s">
        <v>190</v>
      </c>
      <c r="G3980" t="s">
        <v>191</v>
      </c>
      <c r="H3980">
        <v>90036</v>
      </c>
      <c r="I3980" t="s">
        <v>192</v>
      </c>
      <c r="J3980" t="s">
        <v>193</v>
      </c>
      <c r="K3980" t="s">
        <v>204</v>
      </c>
      <c r="L3980" s="90">
        <v>72.959999999999994</v>
      </c>
      <c r="M3980">
        <v>3</v>
      </c>
      <c r="N3980">
        <v>0.2</v>
      </c>
      <c r="O3980" s="90">
        <v>23.712</v>
      </c>
      <c r="P3980"/>
      <c r="Q3980"/>
    </row>
    <row r="3981" spans="1:17" x14ac:dyDescent="0.25">
      <c r="A3981" t="s">
        <v>4831</v>
      </c>
      <c r="B3981" s="66">
        <v>43826</v>
      </c>
      <c r="C3981" t="s">
        <v>195</v>
      </c>
      <c r="D3981" t="s">
        <v>181</v>
      </c>
      <c r="E3981" t="s">
        <v>182</v>
      </c>
      <c r="F3981" t="s">
        <v>222</v>
      </c>
      <c r="G3981" t="s">
        <v>223</v>
      </c>
      <c r="H3981">
        <v>19140</v>
      </c>
      <c r="I3981" t="s">
        <v>224</v>
      </c>
      <c r="J3981" t="s">
        <v>193</v>
      </c>
      <c r="K3981" t="s">
        <v>204</v>
      </c>
      <c r="L3981" s="90">
        <v>6.8579999999999997</v>
      </c>
      <c r="M3981">
        <v>6</v>
      </c>
      <c r="N3981">
        <v>0.7</v>
      </c>
      <c r="O3981" s="90">
        <v>5.7149999999999999</v>
      </c>
      <c r="P3981"/>
      <c r="Q3981"/>
    </row>
    <row r="3982" spans="1:17" x14ac:dyDescent="0.25">
      <c r="A3982" t="s">
        <v>4832</v>
      </c>
      <c r="B3982" s="66">
        <v>43826</v>
      </c>
      <c r="C3982" t="s">
        <v>195</v>
      </c>
      <c r="D3982" t="s">
        <v>211</v>
      </c>
      <c r="E3982" t="s">
        <v>182</v>
      </c>
      <c r="F3982" t="s">
        <v>206</v>
      </c>
      <c r="G3982" t="s">
        <v>413</v>
      </c>
      <c r="H3982">
        <v>3301</v>
      </c>
      <c r="I3982" t="s">
        <v>224</v>
      </c>
      <c r="J3982" t="s">
        <v>193</v>
      </c>
      <c r="K3982" t="s">
        <v>201</v>
      </c>
      <c r="L3982" s="90">
        <v>227.88</v>
      </c>
      <c r="M3982">
        <v>6</v>
      </c>
      <c r="N3982">
        <v>0</v>
      </c>
      <c r="O3982" s="90">
        <v>68.364000000000004</v>
      </c>
      <c r="P3982"/>
      <c r="Q3982"/>
    </row>
    <row r="3983" spans="1:17" x14ac:dyDescent="0.25">
      <c r="A3983" t="s">
        <v>4833</v>
      </c>
      <c r="B3983" s="66">
        <v>43827</v>
      </c>
      <c r="C3983" t="s">
        <v>228</v>
      </c>
      <c r="D3983" t="s">
        <v>189</v>
      </c>
      <c r="E3983" t="s">
        <v>182</v>
      </c>
      <c r="F3983" t="s">
        <v>245</v>
      </c>
      <c r="G3983" t="s">
        <v>231</v>
      </c>
      <c r="H3983">
        <v>60623</v>
      </c>
      <c r="I3983" t="s">
        <v>214</v>
      </c>
      <c r="J3983" t="s">
        <v>193</v>
      </c>
      <c r="K3983" t="s">
        <v>204</v>
      </c>
      <c r="L3983" s="90">
        <v>16.03</v>
      </c>
      <c r="M3983">
        <v>5</v>
      </c>
      <c r="N3983">
        <v>0.8</v>
      </c>
      <c r="O3983" s="90">
        <v>25.648</v>
      </c>
      <c r="P3983"/>
      <c r="Q3983"/>
    </row>
    <row r="3984" spans="1:17" x14ac:dyDescent="0.25">
      <c r="A3984" t="s">
        <v>4834</v>
      </c>
      <c r="B3984" s="66">
        <v>43827</v>
      </c>
      <c r="C3984" t="s">
        <v>180</v>
      </c>
      <c r="D3984" t="s">
        <v>189</v>
      </c>
      <c r="E3984" t="s">
        <v>182</v>
      </c>
      <c r="F3984" t="s">
        <v>241</v>
      </c>
      <c r="G3984" t="s">
        <v>242</v>
      </c>
      <c r="H3984">
        <v>10024</v>
      </c>
      <c r="I3984" t="s">
        <v>224</v>
      </c>
      <c r="J3984" t="s">
        <v>193</v>
      </c>
      <c r="K3984" t="s">
        <v>199</v>
      </c>
      <c r="L3984" s="90">
        <v>428.68</v>
      </c>
      <c r="M3984">
        <v>7</v>
      </c>
      <c r="N3984">
        <v>0</v>
      </c>
      <c r="O3984" s="90">
        <v>0</v>
      </c>
      <c r="P3984"/>
      <c r="Q3984"/>
    </row>
    <row r="3985" spans="1:17" x14ac:dyDescent="0.25">
      <c r="A3985" t="s">
        <v>4835</v>
      </c>
      <c r="B3985" s="66">
        <v>43827</v>
      </c>
      <c r="C3985" t="s">
        <v>195</v>
      </c>
      <c r="D3985" t="s">
        <v>211</v>
      </c>
      <c r="E3985" t="s">
        <v>182</v>
      </c>
      <c r="F3985" t="s">
        <v>301</v>
      </c>
      <c r="G3985" t="s">
        <v>213</v>
      </c>
      <c r="H3985">
        <v>75217</v>
      </c>
      <c r="I3985" t="s">
        <v>214</v>
      </c>
      <c r="J3985" t="s">
        <v>193</v>
      </c>
      <c r="K3985" t="s">
        <v>199</v>
      </c>
      <c r="L3985" s="90">
        <v>342.86399999999998</v>
      </c>
      <c r="M3985">
        <v>3</v>
      </c>
      <c r="N3985">
        <v>0.2</v>
      </c>
      <c r="O3985" s="90">
        <v>38.572200000000002</v>
      </c>
      <c r="P3985"/>
      <c r="Q3985"/>
    </row>
    <row r="3986" spans="1:17" x14ac:dyDescent="0.25">
      <c r="A3986" t="s">
        <v>4836</v>
      </c>
      <c r="B3986" s="66">
        <v>43827</v>
      </c>
      <c r="C3986" t="s">
        <v>228</v>
      </c>
      <c r="D3986" t="s">
        <v>189</v>
      </c>
      <c r="E3986" t="s">
        <v>182</v>
      </c>
      <c r="F3986" t="s">
        <v>274</v>
      </c>
      <c r="G3986" t="s">
        <v>247</v>
      </c>
      <c r="H3986">
        <v>85023</v>
      </c>
      <c r="I3986" t="s">
        <v>192</v>
      </c>
      <c r="J3986" t="s">
        <v>186</v>
      </c>
      <c r="K3986" t="s">
        <v>187</v>
      </c>
      <c r="L3986" s="90">
        <v>209.97900000000001</v>
      </c>
      <c r="M3986">
        <v>7</v>
      </c>
      <c r="N3986">
        <v>0.7</v>
      </c>
      <c r="O3986" s="90">
        <v>356.96429999999998</v>
      </c>
      <c r="P3986"/>
      <c r="Q3986"/>
    </row>
    <row r="3987" spans="1:17" x14ac:dyDescent="0.25">
      <c r="A3987" t="s">
        <v>4837</v>
      </c>
      <c r="B3987" s="66">
        <v>43827</v>
      </c>
      <c r="C3987" t="s">
        <v>195</v>
      </c>
      <c r="D3987" t="s">
        <v>211</v>
      </c>
      <c r="E3987" t="s">
        <v>182</v>
      </c>
      <c r="F3987" t="s">
        <v>277</v>
      </c>
      <c r="G3987" t="s">
        <v>278</v>
      </c>
      <c r="H3987">
        <v>64055</v>
      </c>
      <c r="I3987" t="s">
        <v>214</v>
      </c>
      <c r="J3987" t="s">
        <v>193</v>
      </c>
      <c r="K3987" t="s">
        <v>204</v>
      </c>
      <c r="L3987" s="90">
        <v>1577.94</v>
      </c>
      <c r="M3987">
        <v>3</v>
      </c>
      <c r="N3987">
        <v>0</v>
      </c>
      <c r="O3987" s="90">
        <v>757.41120000000001</v>
      </c>
      <c r="P3987"/>
      <c r="Q3987"/>
    </row>
    <row r="3988" spans="1:17" x14ac:dyDescent="0.25">
      <c r="A3988" t="s">
        <v>4838</v>
      </c>
      <c r="B3988" s="66">
        <v>43827</v>
      </c>
      <c r="C3988" t="s">
        <v>195</v>
      </c>
      <c r="D3988" t="s">
        <v>211</v>
      </c>
      <c r="E3988" t="s">
        <v>182</v>
      </c>
      <c r="F3988" t="s">
        <v>222</v>
      </c>
      <c r="G3988" t="s">
        <v>223</v>
      </c>
      <c r="H3988">
        <v>19143</v>
      </c>
      <c r="I3988" t="s">
        <v>224</v>
      </c>
      <c r="J3988" t="s">
        <v>193</v>
      </c>
      <c r="K3988" t="s">
        <v>208</v>
      </c>
      <c r="L3988" s="90">
        <v>217.05600000000001</v>
      </c>
      <c r="M3988">
        <v>7</v>
      </c>
      <c r="N3988">
        <v>0.2</v>
      </c>
      <c r="O3988" s="90">
        <v>78.6828</v>
      </c>
      <c r="P3988"/>
      <c r="Q3988"/>
    </row>
    <row r="3989" spans="1:17" x14ac:dyDescent="0.25">
      <c r="A3989" t="s">
        <v>4839</v>
      </c>
      <c r="B3989" s="66">
        <v>43828</v>
      </c>
      <c r="C3989" t="s">
        <v>195</v>
      </c>
      <c r="D3989" t="s">
        <v>211</v>
      </c>
      <c r="E3989" t="s">
        <v>182</v>
      </c>
      <c r="F3989" t="s">
        <v>269</v>
      </c>
      <c r="G3989" t="s">
        <v>240</v>
      </c>
      <c r="H3989">
        <v>47201</v>
      </c>
      <c r="I3989" t="s">
        <v>214</v>
      </c>
      <c r="J3989" t="s">
        <v>193</v>
      </c>
      <c r="K3989" t="s">
        <v>205</v>
      </c>
      <c r="L3989" s="90">
        <v>209.3</v>
      </c>
      <c r="M3989">
        <v>2</v>
      </c>
      <c r="N3989">
        <v>0</v>
      </c>
      <c r="O3989" s="90">
        <v>56.511000000000003</v>
      </c>
      <c r="P3989"/>
      <c r="Q3989"/>
    </row>
    <row r="3990" spans="1:17" x14ac:dyDescent="0.25">
      <c r="A3990" t="s">
        <v>4840</v>
      </c>
      <c r="B3990" s="66">
        <v>43828</v>
      </c>
      <c r="C3990" t="s">
        <v>195</v>
      </c>
      <c r="D3990" t="s">
        <v>189</v>
      </c>
      <c r="E3990" t="s">
        <v>182</v>
      </c>
      <c r="F3990" t="s">
        <v>283</v>
      </c>
      <c r="G3990" t="s">
        <v>191</v>
      </c>
      <c r="H3990">
        <v>95123</v>
      </c>
      <c r="I3990" t="s">
        <v>192</v>
      </c>
      <c r="J3990" t="s">
        <v>193</v>
      </c>
      <c r="K3990" t="s">
        <v>205</v>
      </c>
      <c r="L3990" s="90">
        <v>25.86</v>
      </c>
      <c r="M3990">
        <v>3</v>
      </c>
      <c r="N3990">
        <v>0</v>
      </c>
      <c r="O3990" s="90">
        <v>6.7236000000000002</v>
      </c>
      <c r="P3990"/>
      <c r="Q3990"/>
    </row>
    <row r="3991" spans="1:17" x14ac:dyDescent="0.25">
      <c r="A3991" t="s">
        <v>4841</v>
      </c>
      <c r="B3991" s="66">
        <v>43828</v>
      </c>
      <c r="C3991" t="s">
        <v>195</v>
      </c>
      <c r="D3991" t="s">
        <v>189</v>
      </c>
      <c r="E3991" t="s">
        <v>182</v>
      </c>
      <c r="F3991" t="s">
        <v>407</v>
      </c>
      <c r="G3991" t="s">
        <v>216</v>
      </c>
      <c r="H3991">
        <v>53209</v>
      </c>
      <c r="I3991" t="s">
        <v>214</v>
      </c>
      <c r="J3991" t="s">
        <v>193</v>
      </c>
      <c r="K3991" t="s">
        <v>204</v>
      </c>
      <c r="L3991" s="90">
        <v>33.04</v>
      </c>
      <c r="M3991">
        <v>8</v>
      </c>
      <c r="N3991">
        <v>0</v>
      </c>
      <c r="O3991" s="90">
        <v>15.5288</v>
      </c>
      <c r="P3991"/>
      <c r="Q3991"/>
    </row>
    <row r="3992" spans="1:17" x14ac:dyDescent="0.25">
      <c r="A3992" t="s">
        <v>4842</v>
      </c>
      <c r="B3992" s="66">
        <v>43828</v>
      </c>
      <c r="C3992" t="s">
        <v>334</v>
      </c>
      <c r="D3992" t="s">
        <v>181</v>
      </c>
      <c r="E3992" t="s">
        <v>182</v>
      </c>
      <c r="F3992" t="s">
        <v>269</v>
      </c>
      <c r="G3992" t="s">
        <v>270</v>
      </c>
      <c r="H3992">
        <v>43229</v>
      </c>
      <c r="I3992" t="s">
        <v>224</v>
      </c>
      <c r="J3992" t="s">
        <v>202</v>
      </c>
      <c r="K3992" t="s">
        <v>203</v>
      </c>
      <c r="L3992" s="90">
        <v>44.375999999999998</v>
      </c>
      <c r="M3992">
        <v>2</v>
      </c>
      <c r="N3992">
        <v>0.4</v>
      </c>
      <c r="O3992" s="90">
        <v>7.3959999999999999</v>
      </c>
      <c r="P3992"/>
      <c r="Q3992"/>
    </row>
    <row r="3993" spans="1:17" x14ac:dyDescent="0.25">
      <c r="A3993" t="s">
        <v>4843</v>
      </c>
      <c r="B3993" s="66">
        <v>43828</v>
      </c>
      <c r="C3993" t="s">
        <v>195</v>
      </c>
      <c r="D3993" t="s">
        <v>189</v>
      </c>
      <c r="E3993" t="s">
        <v>182</v>
      </c>
      <c r="F3993" t="s">
        <v>219</v>
      </c>
      <c r="G3993" t="s">
        <v>191</v>
      </c>
      <c r="H3993">
        <v>94122</v>
      </c>
      <c r="I3993" t="s">
        <v>192</v>
      </c>
      <c r="J3993" t="s">
        <v>193</v>
      </c>
      <c r="K3993" t="s">
        <v>201</v>
      </c>
      <c r="L3993" s="90">
        <v>99.2</v>
      </c>
      <c r="M3993">
        <v>5</v>
      </c>
      <c r="N3993">
        <v>0</v>
      </c>
      <c r="O3993" s="90">
        <v>25.792000000000002</v>
      </c>
      <c r="P3993"/>
      <c r="Q3993"/>
    </row>
    <row r="3994" spans="1:17" x14ac:dyDescent="0.25">
      <c r="A3994" t="s">
        <v>4844</v>
      </c>
      <c r="B3994" s="66">
        <v>43828</v>
      </c>
      <c r="C3994" t="s">
        <v>195</v>
      </c>
      <c r="D3994" t="s">
        <v>189</v>
      </c>
      <c r="E3994" t="s">
        <v>182</v>
      </c>
      <c r="F3994" t="s">
        <v>306</v>
      </c>
      <c r="G3994" t="s">
        <v>236</v>
      </c>
      <c r="H3994">
        <v>48234</v>
      </c>
      <c r="I3994" t="s">
        <v>214</v>
      </c>
      <c r="J3994" t="s">
        <v>186</v>
      </c>
      <c r="K3994" t="s">
        <v>188</v>
      </c>
      <c r="L3994" s="90">
        <v>872.94</v>
      </c>
      <c r="M3994">
        <v>3</v>
      </c>
      <c r="N3994">
        <v>0</v>
      </c>
      <c r="O3994" s="90">
        <v>226.96440000000001</v>
      </c>
      <c r="P3994"/>
      <c r="Q3994"/>
    </row>
    <row r="3995" spans="1:17" x14ac:dyDescent="0.25">
      <c r="A3995" t="s">
        <v>4845</v>
      </c>
      <c r="B3995" s="66">
        <v>43828</v>
      </c>
      <c r="C3995" t="s">
        <v>195</v>
      </c>
      <c r="D3995" t="s">
        <v>181</v>
      </c>
      <c r="E3995" t="s">
        <v>182</v>
      </c>
      <c r="F3995" t="s">
        <v>269</v>
      </c>
      <c r="G3995" t="s">
        <v>270</v>
      </c>
      <c r="H3995">
        <v>43229</v>
      </c>
      <c r="I3995" t="s">
        <v>224</v>
      </c>
      <c r="J3995" t="s">
        <v>202</v>
      </c>
      <c r="K3995" t="s">
        <v>289</v>
      </c>
      <c r="L3995" s="90">
        <v>30.344999999999999</v>
      </c>
      <c r="M3995">
        <v>7</v>
      </c>
      <c r="N3995">
        <v>0.7</v>
      </c>
      <c r="O3995" s="90">
        <v>24.276</v>
      </c>
      <c r="P3995"/>
      <c r="Q3995"/>
    </row>
    <row r="3996" spans="1:17" x14ac:dyDescent="0.25">
      <c r="A3996" t="s">
        <v>4846</v>
      </c>
      <c r="B3996" s="66">
        <v>43829</v>
      </c>
      <c r="C3996" t="s">
        <v>195</v>
      </c>
      <c r="D3996" t="s">
        <v>181</v>
      </c>
      <c r="E3996" t="s">
        <v>182</v>
      </c>
      <c r="F3996" t="s">
        <v>227</v>
      </c>
      <c r="G3996" t="s">
        <v>213</v>
      </c>
      <c r="H3996">
        <v>77095</v>
      </c>
      <c r="I3996" t="s">
        <v>214</v>
      </c>
      <c r="J3996" t="s">
        <v>193</v>
      </c>
      <c r="K3996" t="s">
        <v>205</v>
      </c>
      <c r="L3996" s="90">
        <v>8.6519999999999992</v>
      </c>
      <c r="M3996">
        <v>3</v>
      </c>
      <c r="N3996">
        <v>0.8</v>
      </c>
      <c r="O3996" s="90">
        <v>20.3322</v>
      </c>
      <c r="P3996"/>
      <c r="Q3996"/>
    </row>
    <row r="3997" spans="1:17" x14ac:dyDescent="0.25">
      <c r="A3997" t="s">
        <v>4847</v>
      </c>
      <c r="B3997" s="66">
        <v>43830</v>
      </c>
      <c r="C3997" t="s">
        <v>334</v>
      </c>
      <c r="D3997" t="s">
        <v>211</v>
      </c>
      <c r="E3997" t="s">
        <v>182</v>
      </c>
      <c r="F3997" t="s">
        <v>733</v>
      </c>
      <c r="G3997" t="s">
        <v>191</v>
      </c>
      <c r="H3997">
        <v>93030</v>
      </c>
      <c r="I3997" t="s">
        <v>192</v>
      </c>
      <c r="J3997" t="s">
        <v>193</v>
      </c>
      <c r="K3997" t="s">
        <v>208</v>
      </c>
      <c r="L3997" s="90">
        <v>47.9</v>
      </c>
      <c r="M3997">
        <v>1</v>
      </c>
      <c r="N3997">
        <v>0</v>
      </c>
      <c r="O3997" s="90">
        <v>22.992000000000001</v>
      </c>
      <c r="P3997"/>
      <c r="Q3997"/>
    </row>
    <row r="3998" spans="1:17" x14ac:dyDescent="0.25">
      <c r="A3998" t="s">
        <v>4848</v>
      </c>
      <c r="B3998" s="66">
        <v>43830</v>
      </c>
      <c r="C3998" t="s">
        <v>195</v>
      </c>
      <c r="D3998" t="s">
        <v>181</v>
      </c>
      <c r="E3998" t="s">
        <v>182</v>
      </c>
      <c r="F3998" t="s">
        <v>486</v>
      </c>
      <c r="G3998" t="s">
        <v>213</v>
      </c>
      <c r="H3998">
        <v>75002</v>
      </c>
      <c r="I3998" t="s">
        <v>214</v>
      </c>
      <c r="J3998" t="s">
        <v>186</v>
      </c>
      <c r="K3998" t="s">
        <v>198</v>
      </c>
      <c r="L3998" s="90">
        <v>244.006</v>
      </c>
      <c r="M3998">
        <v>2</v>
      </c>
      <c r="N3998">
        <v>0.3</v>
      </c>
      <c r="O3998" s="90">
        <v>31.372199999999999</v>
      </c>
      <c r="P3998"/>
      <c r="Q3998"/>
    </row>
    <row r="3999" spans="1:17" x14ac:dyDescent="0.25">
      <c r="A3999" t="s">
        <v>4849</v>
      </c>
      <c r="B3999" s="66">
        <v>43830</v>
      </c>
      <c r="C3999" t="s">
        <v>228</v>
      </c>
      <c r="D3999" t="s">
        <v>181</v>
      </c>
      <c r="E3999" t="s">
        <v>182</v>
      </c>
      <c r="F3999" t="s">
        <v>227</v>
      </c>
      <c r="G3999" t="s">
        <v>213</v>
      </c>
      <c r="H3999">
        <v>77041</v>
      </c>
      <c r="I3999" t="s">
        <v>214</v>
      </c>
      <c r="J3999" t="s">
        <v>193</v>
      </c>
      <c r="K3999" t="s">
        <v>208</v>
      </c>
      <c r="L3999" s="90">
        <v>76.864000000000004</v>
      </c>
      <c r="M3999">
        <v>2</v>
      </c>
      <c r="N3999">
        <v>0.2</v>
      </c>
      <c r="O3999" s="90">
        <v>26.9024</v>
      </c>
      <c r="P3999"/>
      <c r="Q3999"/>
    </row>
    <row r="4000" spans="1:17" x14ac:dyDescent="0.25">
      <c r="A4000" t="s">
        <v>4850</v>
      </c>
      <c r="B4000" s="66">
        <v>43831</v>
      </c>
      <c r="C4000" t="s">
        <v>180</v>
      </c>
      <c r="D4000" t="s">
        <v>181</v>
      </c>
      <c r="E4000" t="s">
        <v>182</v>
      </c>
      <c r="F4000" t="s">
        <v>258</v>
      </c>
      <c r="G4000" t="s">
        <v>242</v>
      </c>
      <c r="H4000">
        <v>14609</v>
      </c>
      <c r="I4000" t="s">
        <v>224</v>
      </c>
      <c r="J4000" t="s">
        <v>193</v>
      </c>
      <c r="K4000" t="s">
        <v>199</v>
      </c>
      <c r="L4000" s="90">
        <v>22.58</v>
      </c>
      <c r="M4000">
        <v>2</v>
      </c>
      <c r="N4000">
        <v>0</v>
      </c>
      <c r="O4000" s="90">
        <v>5.8708</v>
      </c>
      <c r="P4000"/>
      <c r="Q4000"/>
    </row>
    <row r="4001" spans="1:17" x14ac:dyDescent="0.25">
      <c r="A4001" t="s">
        <v>4851</v>
      </c>
      <c r="B4001" s="66">
        <v>43831</v>
      </c>
      <c r="C4001" t="s">
        <v>180</v>
      </c>
      <c r="D4001" t="s">
        <v>189</v>
      </c>
      <c r="E4001" t="s">
        <v>182</v>
      </c>
      <c r="F4001" t="s">
        <v>227</v>
      </c>
      <c r="G4001" t="s">
        <v>213</v>
      </c>
      <c r="H4001">
        <v>77095</v>
      </c>
      <c r="I4001" t="s">
        <v>214</v>
      </c>
      <c r="J4001" t="s">
        <v>202</v>
      </c>
      <c r="K4001" t="s">
        <v>168</v>
      </c>
      <c r="L4001" s="90">
        <v>134.376</v>
      </c>
      <c r="M4001">
        <v>3</v>
      </c>
      <c r="N4001">
        <v>0.2</v>
      </c>
      <c r="O4001" s="90">
        <v>6.7187999999999999</v>
      </c>
      <c r="P4001"/>
      <c r="Q4001"/>
    </row>
    <row r="4002" spans="1:17" x14ac:dyDescent="0.25">
      <c r="A4002" t="s">
        <v>4852</v>
      </c>
      <c r="B4002" s="66">
        <v>43831</v>
      </c>
      <c r="C4002" t="s">
        <v>195</v>
      </c>
      <c r="D4002" t="s">
        <v>189</v>
      </c>
      <c r="E4002" t="s">
        <v>182</v>
      </c>
      <c r="F4002" t="s">
        <v>547</v>
      </c>
      <c r="G4002" t="s">
        <v>548</v>
      </c>
      <c r="H4002">
        <v>4401</v>
      </c>
      <c r="I4002" t="s">
        <v>224</v>
      </c>
      <c r="J4002" t="s">
        <v>202</v>
      </c>
      <c r="K4002" t="s">
        <v>168</v>
      </c>
      <c r="L4002" s="90">
        <v>255.42</v>
      </c>
      <c r="M4002">
        <v>9</v>
      </c>
      <c r="N4002">
        <v>0</v>
      </c>
      <c r="O4002" s="90">
        <v>104.7222</v>
      </c>
      <c r="P4002"/>
      <c r="Q4002"/>
    </row>
    <row r="4003" spans="1:17" x14ac:dyDescent="0.25">
      <c r="A4003" t="s">
        <v>4853</v>
      </c>
      <c r="B4003" s="66">
        <v>43831</v>
      </c>
      <c r="C4003" t="s">
        <v>228</v>
      </c>
      <c r="D4003" t="s">
        <v>211</v>
      </c>
      <c r="E4003" t="s">
        <v>182</v>
      </c>
      <c r="F4003" t="s">
        <v>605</v>
      </c>
      <c r="G4003" t="s">
        <v>234</v>
      </c>
      <c r="H4003">
        <v>55369</v>
      </c>
      <c r="I4003" t="s">
        <v>214</v>
      </c>
      <c r="J4003" t="s">
        <v>193</v>
      </c>
      <c r="K4003" t="s">
        <v>199</v>
      </c>
      <c r="L4003" s="90">
        <v>84.55</v>
      </c>
      <c r="M4003">
        <v>5</v>
      </c>
      <c r="N4003">
        <v>0</v>
      </c>
      <c r="O4003" s="90">
        <v>22.828499999999998</v>
      </c>
      <c r="P4003"/>
      <c r="Q4003"/>
    </row>
    <row r="4004" spans="1:17" x14ac:dyDescent="0.25">
      <c r="A4004" t="s">
        <v>4854</v>
      </c>
      <c r="B4004" s="66">
        <v>43831</v>
      </c>
      <c r="C4004" t="s">
        <v>334</v>
      </c>
      <c r="D4004" t="s">
        <v>189</v>
      </c>
      <c r="E4004" t="s">
        <v>182</v>
      </c>
      <c r="F4004" t="s">
        <v>219</v>
      </c>
      <c r="G4004" t="s">
        <v>191</v>
      </c>
      <c r="H4004">
        <v>94109</v>
      </c>
      <c r="I4004" t="s">
        <v>192</v>
      </c>
      <c r="J4004" t="s">
        <v>186</v>
      </c>
      <c r="K4004" t="s">
        <v>200</v>
      </c>
      <c r="L4004" s="90">
        <v>9.24</v>
      </c>
      <c r="M4004">
        <v>3</v>
      </c>
      <c r="N4004">
        <v>0</v>
      </c>
      <c r="O4004" s="90">
        <v>2.9567999999999999</v>
      </c>
      <c r="P4004"/>
      <c r="Q4004"/>
    </row>
    <row r="4005" spans="1:17" x14ac:dyDescent="0.25">
      <c r="A4005" t="s">
        <v>4855</v>
      </c>
      <c r="B4005" s="66">
        <v>43832</v>
      </c>
      <c r="C4005" t="s">
        <v>195</v>
      </c>
      <c r="D4005" t="s">
        <v>189</v>
      </c>
      <c r="E4005" t="s">
        <v>182</v>
      </c>
      <c r="F4005" t="s">
        <v>246</v>
      </c>
      <c r="G4005" t="s">
        <v>247</v>
      </c>
      <c r="H4005">
        <v>85234</v>
      </c>
      <c r="I4005" t="s">
        <v>192</v>
      </c>
      <c r="J4005" t="s">
        <v>186</v>
      </c>
      <c r="K4005" t="s">
        <v>200</v>
      </c>
      <c r="L4005" s="90">
        <v>621.76</v>
      </c>
      <c r="M4005">
        <v>4</v>
      </c>
      <c r="N4005">
        <v>0.2</v>
      </c>
      <c r="O4005" s="90">
        <v>46.631999999999998</v>
      </c>
      <c r="P4005"/>
      <c r="Q4005"/>
    </row>
    <row r="4006" spans="1:17" x14ac:dyDescent="0.25">
      <c r="A4006" t="s">
        <v>4856</v>
      </c>
      <c r="B4006" s="66">
        <v>43832</v>
      </c>
      <c r="C4006" t="s">
        <v>228</v>
      </c>
      <c r="D4006" t="s">
        <v>181</v>
      </c>
      <c r="E4006" t="s">
        <v>182</v>
      </c>
      <c r="F4006" t="s">
        <v>219</v>
      </c>
      <c r="G4006" t="s">
        <v>191</v>
      </c>
      <c r="H4006">
        <v>94109</v>
      </c>
      <c r="I4006" t="s">
        <v>192</v>
      </c>
      <c r="J4006" t="s">
        <v>193</v>
      </c>
      <c r="K4006" t="s">
        <v>205</v>
      </c>
      <c r="L4006" s="90">
        <v>43.68</v>
      </c>
      <c r="M4006">
        <v>3</v>
      </c>
      <c r="N4006">
        <v>0</v>
      </c>
      <c r="O4006" s="90">
        <v>11.7936</v>
      </c>
      <c r="P4006"/>
      <c r="Q4006"/>
    </row>
    <row r="4007" spans="1:17" x14ac:dyDescent="0.25">
      <c r="A4007" t="s">
        <v>4857</v>
      </c>
      <c r="B4007" s="66">
        <v>43832</v>
      </c>
      <c r="C4007" t="s">
        <v>195</v>
      </c>
      <c r="D4007" t="s">
        <v>181</v>
      </c>
      <c r="E4007" t="s">
        <v>182</v>
      </c>
      <c r="F4007" t="s">
        <v>222</v>
      </c>
      <c r="G4007" t="s">
        <v>223</v>
      </c>
      <c r="H4007">
        <v>19140</v>
      </c>
      <c r="I4007" t="s">
        <v>224</v>
      </c>
      <c r="J4007" t="s">
        <v>186</v>
      </c>
      <c r="K4007" t="s">
        <v>188</v>
      </c>
      <c r="L4007" s="90">
        <v>844.11599999999999</v>
      </c>
      <c r="M4007">
        <v>6</v>
      </c>
      <c r="N4007">
        <v>0.3</v>
      </c>
      <c r="O4007" s="90">
        <v>36.176400000000001</v>
      </c>
      <c r="P4007"/>
      <c r="Q4007"/>
    </row>
    <row r="4008" spans="1:17" x14ac:dyDescent="0.25">
      <c r="A4008" t="s">
        <v>4858</v>
      </c>
      <c r="B4008" s="66">
        <v>43832</v>
      </c>
      <c r="C4008" t="s">
        <v>180</v>
      </c>
      <c r="D4008" t="s">
        <v>211</v>
      </c>
      <c r="E4008" t="s">
        <v>182</v>
      </c>
      <c r="F4008" t="s">
        <v>190</v>
      </c>
      <c r="G4008" t="s">
        <v>191</v>
      </c>
      <c r="H4008">
        <v>90004</v>
      </c>
      <c r="I4008" t="s">
        <v>192</v>
      </c>
      <c r="J4008" t="s">
        <v>193</v>
      </c>
      <c r="K4008" t="s">
        <v>205</v>
      </c>
      <c r="L4008" s="90">
        <v>189</v>
      </c>
      <c r="M4008">
        <v>1</v>
      </c>
      <c r="N4008">
        <v>0</v>
      </c>
      <c r="O4008" s="90">
        <v>68.040000000000006</v>
      </c>
      <c r="P4008"/>
      <c r="Q4008"/>
    </row>
    <row r="4009" spans="1:17" x14ac:dyDescent="0.25">
      <c r="A4009" t="s">
        <v>4859</v>
      </c>
      <c r="B4009" s="66">
        <v>43833</v>
      </c>
      <c r="C4009" t="s">
        <v>195</v>
      </c>
      <c r="D4009" t="s">
        <v>181</v>
      </c>
      <c r="E4009" t="s">
        <v>182</v>
      </c>
      <c r="F4009" t="s">
        <v>656</v>
      </c>
      <c r="G4009" t="s">
        <v>247</v>
      </c>
      <c r="H4009">
        <v>86442</v>
      </c>
      <c r="I4009" t="s">
        <v>192</v>
      </c>
      <c r="J4009" t="s">
        <v>193</v>
      </c>
      <c r="K4009" t="s">
        <v>226</v>
      </c>
      <c r="L4009" s="90">
        <v>7.92</v>
      </c>
      <c r="M4009">
        <v>1</v>
      </c>
      <c r="N4009">
        <v>0.2</v>
      </c>
      <c r="O4009" s="90">
        <v>2.7719999999999998</v>
      </c>
      <c r="P4009"/>
      <c r="Q4009"/>
    </row>
    <row r="4010" spans="1:17" x14ac:dyDescent="0.25">
      <c r="A4010" t="s">
        <v>4860</v>
      </c>
      <c r="B4010" s="66">
        <v>43833</v>
      </c>
      <c r="C4010" t="s">
        <v>195</v>
      </c>
      <c r="D4010" t="s">
        <v>211</v>
      </c>
      <c r="E4010" t="s">
        <v>182</v>
      </c>
      <c r="F4010" t="s">
        <v>206</v>
      </c>
      <c r="G4010" t="s">
        <v>191</v>
      </c>
      <c r="H4010">
        <v>94521</v>
      </c>
      <c r="I4010" t="s">
        <v>192</v>
      </c>
      <c r="J4010" t="s">
        <v>202</v>
      </c>
      <c r="K4010" t="s">
        <v>168</v>
      </c>
      <c r="L4010" s="90">
        <v>399.96</v>
      </c>
      <c r="M4010">
        <v>4</v>
      </c>
      <c r="N4010">
        <v>0</v>
      </c>
      <c r="O4010" s="90">
        <v>139.98599999999999</v>
      </c>
      <c r="P4010"/>
      <c r="Q4010"/>
    </row>
    <row r="4011" spans="1:17" x14ac:dyDescent="0.25">
      <c r="A4011" t="s">
        <v>4861</v>
      </c>
      <c r="B4011" s="66">
        <v>43833</v>
      </c>
      <c r="C4011" t="s">
        <v>195</v>
      </c>
      <c r="D4011" t="s">
        <v>189</v>
      </c>
      <c r="E4011" t="s">
        <v>182</v>
      </c>
      <c r="F4011" t="s">
        <v>310</v>
      </c>
      <c r="G4011" t="s">
        <v>191</v>
      </c>
      <c r="H4011">
        <v>92037</v>
      </c>
      <c r="I4011" t="s">
        <v>192</v>
      </c>
      <c r="J4011" t="s">
        <v>186</v>
      </c>
      <c r="K4011" t="s">
        <v>200</v>
      </c>
      <c r="L4011" s="90">
        <v>91.96</v>
      </c>
      <c r="M4011">
        <v>2</v>
      </c>
      <c r="N4011">
        <v>0</v>
      </c>
      <c r="O4011" s="90">
        <v>15.6332</v>
      </c>
      <c r="P4011"/>
      <c r="Q4011"/>
    </row>
    <row r="4012" spans="1:17" x14ac:dyDescent="0.25">
      <c r="A4012" t="s">
        <v>4862</v>
      </c>
      <c r="B4012" s="66">
        <v>43833</v>
      </c>
      <c r="C4012" t="s">
        <v>195</v>
      </c>
      <c r="D4012" t="s">
        <v>189</v>
      </c>
      <c r="E4012" t="s">
        <v>182</v>
      </c>
      <c r="F4012" t="s">
        <v>222</v>
      </c>
      <c r="G4012" t="s">
        <v>223</v>
      </c>
      <c r="H4012">
        <v>19120</v>
      </c>
      <c r="I4012" t="s">
        <v>224</v>
      </c>
      <c r="J4012" t="s">
        <v>193</v>
      </c>
      <c r="K4012" t="s">
        <v>208</v>
      </c>
      <c r="L4012" s="90">
        <v>23.68</v>
      </c>
      <c r="M4012">
        <v>4</v>
      </c>
      <c r="N4012">
        <v>0.2</v>
      </c>
      <c r="O4012" s="90">
        <v>7.4</v>
      </c>
      <c r="P4012"/>
      <c r="Q4012"/>
    </row>
    <row r="4013" spans="1:17" x14ac:dyDescent="0.25">
      <c r="A4013" t="s">
        <v>4863</v>
      </c>
      <c r="B4013" s="66">
        <v>43833</v>
      </c>
      <c r="C4013" t="s">
        <v>195</v>
      </c>
      <c r="D4013" t="s">
        <v>211</v>
      </c>
      <c r="E4013" t="s">
        <v>182</v>
      </c>
      <c r="F4013" t="s">
        <v>250</v>
      </c>
      <c r="G4013" t="s">
        <v>351</v>
      </c>
      <c r="H4013">
        <v>39212</v>
      </c>
      <c r="I4013" t="s">
        <v>185</v>
      </c>
      <c r="J4013" t="s">
        <v>193</v>
      </c>
      <c r="K4013" t="s">
        <v>243</v>
      </c>
      <c r="L4013" s="90">
        <v>23.34</v>
      </c>
      <c r="M4013">
        <v>3</v>
      </c>
      <c r="N4013">
        <v>0</v>
      </c>
      <c r="O4013" s="90">
        <v>0.2334</v>
      </c>
      <c r="P4013"/>
      <c r="Q4013"/>
    </row>
    <row r="4014" spans="1:17" x14ac:dyDescent="0.25">
      <c r="A4014" t="s">
        <v>4864</v>
      </c>
      <c r="B4014" s="66">
        <v>43833</v>
      </c>
      <c r="C4014" t="s">
        <v>180</v>
      </c>
      <c r="D4014" t="s">
        <v>189</v>
      </c>
      <c r="E4014" t="s">
        <v>182</v>
      </c>
      <c r="F4014" t="s">
        <v>241</v>
      </c>
      <c r="G4014" t="s">
        <v>242</v>
      </c>
      <c r="H4014">
        <v>10009</v>
      </c>
      <c r="I4014" t="s">
        <v>224</v>
      </c>
      <c r="J4014" t="s">
        <v>193</v>
      </c>
      <c r="K4014" t="s">
        <v>199</v>
      </c>
      <c r="L4014" s="90">
        <v>1085.42</v>
      </c>
      <c r="M4014">
        <v>7</v>
      </c>
      <c r="N4014">
        <v>0</v>
      </c>
      <c r="O4014" s="90">
        <v>282.20920000000001</v>
      </c>
      <c r="P4014"/>
      <c r="Q4014"/>
    </row>
    <row r="4015" spans="1:17" x14ac:dyDescent="0.25">
      <c r="A4015" t="s">
        <v>4865</v>
      </c>
      <c r="B4015" s="66">
        <v>43833</v>
      </c>
      <c r="C4015" t="s">
        <v>228</v>
      </c>
      <c r="D4015" t="s">
        <v>181</v>
      </c>
      <c r="E4015" t="s">
        <v>182</v>
      </c>
      <c r="F4015" t="s">
        <v>725</v>
      </c>
      <c r="G4015" t="s">
        <v>231</v>
      </c>
      <c r="H4015">
        <v>60016</v>
      </c>
      <c r="I4015" t="s">
        <v>214</v>
      </c>
      <c r="J4015" t="s">
        <v>186</v>
      </c>
      <c r="K4015" t="s">
        <v>187</v>
      </c>
      <c r="L4015" s="90">
        <v>424.11599999999999</v>
      </c>
      <c r="M4015">
        <v>6</v>
      </c>
      <c r="N4015">
        <v>0.3</v>
      </c>
      <c r="O4015" s="90">
        <v>30.294</v>
      </c>
      <c r="P4015"/>
      <c r="Q4015"/>
    </row>
    <row r="4016" spans="1:17" x14ac:dyDescent="0.25">
      <c r="A4016" t="s">
        <v>4866</v>
      </c>
      <c r="B4016" s="66">
        <v>43833</v>
      </c>
      <c r="C4016" t="s">
        <v>195</v>
      </c>
      <c r="D4016" t="s">
        <v>211</v>
      </c>
      <c r="E4016" t="s">
        <v>182</v>
      </c>
      <c r="F4016" t="s">
        <v>190</v>
      </c>
      <c r="G4016" t="s">
        <v>191</v>
      </c>
      <c r="H4016">
        <v>90032</v>
      </c>
      <c r="I4016" t="s">
        <v>192</v>
      </c>
      <c r="J4016" t="s">
        <v>202</v>
      </c>
      <c r="K4016" t="s">
        <v>203</v>
      </c>
      <c r="L4016" s="90">
        <v>271.95999999999998</v>
      </c>
      <c r="M4016">
        <v>5</v>
      </c>
      <c r="N4016">
        <v>0.2</v>
      </c>
      <c r="O4016" s="90">
        <v>27.196000000000002</v>
      </c>
      <c r="P4016"/>
      <c r="Q4016"/>
    </row>
    <row r="4017" spans="1:17" x14ac:dyDescent="0.25">
      <c r="A4017" t="s">
        <v>4867</v>
      </c>
      <c r="B4017" s="66">
        <v>43833</v>
      </c>
      <c r="C4017" t="s">
        <v>180</v>
      </c>
      <c r="D4017" t="s">
        <v>181</v>
      </c>
      <c r="E4017" t="s">
        <v>182</v>
      </c>
      <c r="F4017" t="s">
        <v>523</v>
      </c>
      <c r="G4017" t="s">
        <v>252</v>
      </c>
      <c r="H4017">
        <v>37604</v>
      </c>
      <c r="I4017" t="s">
        <v>185</v>
      </c>
      <c r="J4017" t="s">
        <v>202</v>
      </c>
      <c r="K4017" t="s">
        <v>203</v>
      </c>
      <c r="L4017" s="90">
        <v>108.78400000000001</v>
      </c>
      <c r="M4017">
        <v>2</v>
      </c>
      <c r="N4017">
        <v>0.2</v>
      </c>
      <c r="O4017" s="90">
        <v>6.7990000000000004</v>
      </c>
      <c r="P4017"/>
      <c r="Q4017"/>
    </row>
    <row r="4018" spans="1:17" x14ac:dyDescent="0.25">
      <c r="A4018" t="s">
        <v>4868</v>
      </c>
      <c r="B4018" s="66">
        <v>43834</v>
      </c>
      <c r="C4018" t="s">
        <v>195</v>
      </c>
      <c r="D4018" t="s">
        <v>189</v>
      </c>
      <c r="E4018" t="s">
        <v>182</v>
      </c>
      <c r="F4018" t="s">
        <v>269</v>
      </c>
      <c r="G4018" t="s">
        <v>333</v>
      </c>
      <c r="H4018">
        <v>31907</v>
      </c>
      <c r="I4018" t="s">
        <v>185</v>
      </c>
      <c r="J4018" t="s">
        <v>193</v>
      </c>
      <c r="K4018" t="s">
        <v>201</v>
      </c>
      <c r="L4018" s="90">
        <v>113.94</v>
      </c>
      <c r="M4018">
        <v>3</v>
      </c>
      <c r="N4018">
        <v>0</v>
      </c>
      <c r="O4018" s="90">
        <v>34.182000000000002</v>
      </c>
      <c r="P4018"/>
      <c r="Q4018"/>
    </row>
    <row r="4019" spans="1:17" x14ac:dyDescent="0.25">
      <c r="A4019" t="s">
        <v>4869</v>
      </c>
      <c r="B4019" s="66">
        <v>43834</v>
      </c>
      <c r="C4019" t="s">
        <v>195</v>
      </c>
      <c r="D4019" t="s">
        <v>189</v>
      </c>
      <c r="E4019" t="s">
        <v>182</v>
      </c>
      <c r="F4019" t="s">
        <v>424</v>
      </c>
      <c r="G4019" t="s">
        <v>249</v>
      </c>
      <c r="H4019">
        <v>23464</v>
      </c>
      <c r="I4019" t="s">
        <v>185</v>
      </c>
      <c r="J4019" t="s">
        <v>193</v>
      </c>
      <c r="K4019" t="s">
        <v>201</v>
      </c>
      <c r="L4019" s="90">
        <v>10.96</v>
      </c>
      <c r="M4019">
        <v>4</v>
      </c>
      <c r="N4019">
        <v>0</v>
      </c>
      <c r="O4019" s="90">
        <v>2.9592000000000001</v>
      </c>
      <c r="P4019"/>
      <c r="Q4019"/>
    </row>
    <row r="4020" spans="1:17" x14ac:dyDescent="0.25">
      <c r="A4020" t="s">
        <v>4870</v>
      </c>
      <c r="B4020" s="66">
        <v>43834</v>
      </c>
      <c r="C4020" t="s">
        <v>180</v>
      </c>
      <c r="D4020" t="s">
        <v>211</v>
      </c>
      <c r="E4020" t="s">
        <v>182</v>
      </c>
      <c r="F4020" t="s">
        <v>248</v>
      </c>
      <c r="G4020" t="s">
        <v>270</v>
      </c>
      <c r="H4020">
        <v>45503</v>
      </c>
      <c r="I4020" t="s">
        <v>224</v>
      </c>
      <c r="J4020" t="s">
        <v>202</v>
      </c>
      <c r="K4020" t="s">
        <v>203</v>
      </c>
      <c r="L4020" s="90">
        <v>15.587999999999999</v>
      </c>
      <c r="M4020">
        <v>2</v>
      </c>
      <c r="N4020">
        <v>0.4</v>
      </c>
      <c r="O4020" s="90">
        <v>9.8724000000000007</v>
      </c>
      <c r="P4020"/>
      <c r="Q4020"/>
    </row>
    <row r="4021" spans="1:17" x14ac:dyDescent="0.25">
      <c r="A4021" t="s">
        <v>4871</v>
      </c>
      <c r="B4021" s="66">
        <v>43834</v>
      </c>
      <c r="C4021" t="s">
        <v>180</v>
      </c>
      <c r="D4021" t="s">
        <v>189</v>
      </c>
      <c r="E4021" t="s">
        <v>182</v>
      </c>
      <c r="F4021" t="s">
        <v>411</v>
      </c>
      <c r="G4021" t="s">
        <v>191</v>
      </c>
      <c r="H4021">
        <v>93905</v>
      </c>
      <c r="I4021" t="s">
        <v>192</v>
      </c>
      <c r="J4021" t="s">
        <v>193</v>
      </c>
      <c r="K4021" t="s">
        <v>194</v>
      </c>
      <c r="L4021" s="90">
        <v>427.42</v>
      </c>
      <c r="M4021">
        <v>14</v>
      </c>
      <c r="N4021">
        <v>0</v>
      </c>
      <c r="O4021" s="90">
        <v>196.61320000000001</v>
      </c>
      <c r="P4021"/>
      <c r="Q4021"/>
    </row>
    <row r="4022" spans="1:17" x14ac:dyDescent="0.25">
      <c r="A4022" t="s">
        <v>4872</v>
      </c>
      <c r="B4022" s="66">
        <v>43834</v>
      </c>
      <c r="C4022" t="s">
        <v>228</v>
      </c>
      <c r="D4022" t="s">
        <v>181</v>
      </c>
      <c r="E4022" t="s">
        <v>182</v>
      </c>
      <c r="F4022" t="s">
        <v>673</v>
      </c>
      <c r="G4022" t="s">
        <v>293</v>
      </c>
      <c r="H4022">
        <v>6708</v>
      </c>
      <c r="I4022" t="s">
        <v>224</v>
      </c>
      <c r="J4022" t="s">
        <v>193</v>
      </c>
      <c r="K4022" t="s">
        <v>276</v>
      </c>
      <c r="L4022" s="90">
        <v>65.17</v>
      </c>
      <c r="M4022">
        <v>7</v>
      </c>
      <c r="N4022">
        <v>0</v>
      </c>
      <c r="O4022" s="90">
        <v>18.8993</v>
      </c>
      <c r="P4022"/>
      <c r="Q4022"/>
    </row>
    <row r="4023" spans="1:17" x14ac:dyDescent="0.25">
      <c r="A4023" t="s">
        <v>4873</v>
      </c>
      <c r="B4023" s="66">
        <v>43834</v>
      </c>
      <c r="C4023" t="s">
        <v>195</v>
      </c>
      <c r="D4023" t="s">
        <v>189</v>
      </c>
      <c r="E4023" t="s">
        <v>182</v>
      </c>
      <c r="F4023" t="s">
        <v>219</v>
      </c>
      <c r="G4023" t="s">
        <v>191</v>
      </c>
      <c r="H4023">
        <v>94110</v>
      </c>
      <c r="I4023" t="s">
        <v>192</v>
      </c>
      <c r="J4023" t="s">
        <v>186</v>
      </c>
      <c r="K4023" t="s">
        <v>200</v>
      </c>
      <c r="L4023" s="90">
        <v>70.56</v>
      </c>
      <c r="M4023">
        <v>6</v>
      </c>
      <c r="N4023">
        <v>0</v>
      </c>
      <c r="O4023" s="90">
        <v>23.990400000000001</v>
      </c>
      <c r="P4023"/>
      <c r="Q4023"/>
    </row>
    <row r="4024" spans="1:17" x14ac:dyDescent="0.25">
      <c r="A4024" t="s">
        <v>4874</v>
      </c>
      <c r="B4024" s="66">
        <v>43834</v>
      </c>
      <c r="C4024" t="s">
        <v>228</v>
      </c>
      <c r="D4024" t="s">
        <v>181</v>
      </c>
      <c r="E4024" t="s">
        <v>182</v>
      </c>
      <c r="F4024" t="s">
        <v>349</v>
      </c>
      <c r="G4024" t="s">
        <v>184</v>
      </c>
      <c r="H4024">
        <v>40214</v>
      </c>
      <c r="I4024" t="s">
        <v>185</v>
      </c>
      <c r="J4024" t="s">
        <v>193</v>
      </c>
      <c r="K4024" t="s">
        <v>208</v>
      </c>
      <c r="L4024" s="90">
        <v>79.14</v>
      </c>
      <c r="M4024">
        <v>3</v>
      </c>
      <c r="N4024">
        <v>0</v>
      </c>
      <c r="O4024" s="90">
        <v>36.404400000000003</v>
      </c>
      <c r="P4024"/>
      <c r="Q4024"/>
    </row>
    <row r="4025" spans="1:17" x14ac:dyDescent="0.25">
      <c r="A4025" t="s">
        <v>4875</v>
      </c>
      <c r="B4025" s="66">
        <v>43834</v>
      </c>
      <c r="C4025" t="s">
        <v>180</v>
      </c>
      <c r="D4025" t="s">
        <v>181</v>
      </c>
      <c r="E4025" t="s">
        <v>182</v>
      </c>
      <c r="F4025" t="s">
        <v>310</v>
      </c>
      <c r="G4025" t="s">
        <v>191</v>
      </c>
      <c r="H4025">
        <v>92105</v>
      </c>
      <c r="I4025" t="s">
        <v>192</v>
      </c>
      <c r="J4025" t="s">
        <v>186</v>
      </c>
      <c r="K4025" t="s">
        <v>188</v>
      </c>
      <c r="L4025" s="90">
        <v>191.96799999999999</v>
      </c>
      <c r="M4025">
        <v>7</v>
      </c>
      <c r="N4025">
        <v>0.2</v>
      </c>
      <c r="O4025" s="90">
        <v>16.7972</v>
      </c>
      <c r="P4025"/>
      <c r="Q4025"/>
    </row>
    <row r="4026" spans="1:17" x14ac:dyDescent="0.25">
      <c r="A4026" t="s">
        <v>4876</v>
      </c>
      <c r="B4026" s="66">
        <v>43835</v>
      </c>
      <c r="C4026" t="s">
        <v>195</v>
      </c>
      <c r="D4026" t="s">
        <v>181</v>
      </c>
      <c r="E4026" t="s">
        <v>182</v>
      </c>
      <c r="F4026" t="s">
        <v>416</v>
      </c>
      <c r="G4026" t="s">
        <v>293</v>
      </c>
      <c r="H4026">
        <v>6360</v>
      </c>
      <c r="I4026" t="s">
        <v>224</v>
      </c>
      <c r="J4026" t="s">
        <v>193</v>
      </c>
      <c r="K4026" t="s">
        <v>205</v>
      </c>
      <c r="L4026" s="90">
        <v>370.14</v>
      </c>
      <c r="M4026">
        <v>3</v>
      </c>
      <c r="N4026">
        <v>0</v>
      </c>
      <c r="O4026" s="90">
        <v>144.3546</v>
      </c>
      <c r="P4026"/>
      <c r="Q4026"/>
    </row>
    <row r="4027" spans="1:17" x14ac:dyDescent="0.25">
      <c r="A4027" t="s">
        <v>4877</v>
      </c>
      <c r="B4027" s="66">
        <v>43835</v>
      </c>
      <c r="C4027" t="s">
        <v>180</v>
      </c>
      <c r="D4027" t="s">
        <v>189</v>
      </c>
      <c r="E4027" t="s">
        <v>182</v>
      </c>
      <c r="F4027" t="s">
        <v>677</v>
      </c>
      <c r="G4027" t="s">
        <v>247</v>
      </c>
      <c r="H4027">
        <v>85364</v>
      </c>
      <c r="I4027" t="s">
        <v>192</v>
      </c>
      <c r="J4027" t="s">
        <v>193</v>
      </c>
      <c r="K4027" t="s">
        <v>201</v>
      </c>
      <c r="L4027" s="90">
        <v>10.496</v>
      </c>
      <c r="M4027">
        <v>4</v>
      </c>
      <c r="N4027">
        <v>0.2</v>
      </c>
      <c r="O4027" s="90">
        <v>1.1808000000000001</v>
      </c>
      <c r="P4027"/>
      <c r="Q4027"/>
    </row>
    <row r="4028" spans="1:17" x14ac:dyDescent="0.25">
      <c r="A4028" t="s">
        <v>4878</v>
      </c>
      <c r="B4028" s="66">
        <v>43836</v>
      </c>
      <c r="C4028" t="s">
        <v>195</v>
      </c>
      <c r="D4028" t="s">
        <v>211</v>
      </c>
      <c r="E4028" t="s">
        <v>182</v>
      </c>
      <c r="F4028" t="s">
        <v>499</v>
      </c>
      <c r="G4028" t="s">
        <v>414</v>
      </c>
      <c r="H4028">
        <v>21215</v>
      </c>
      <c r="I4028" t="s">
        <v>224</v>
      </c>
      <c r="J4028" t="s">
        <v>193</v>
      </c>
      <c r="K4028" t="s">
        <v>243</v>
      </c>
      <c r="L4028" s="90">
        <v>11.52</v>
      </c>
      <c r="M4028">
        <v>4</v>
      </c>
      <c r="N4028">
        <v>0</v>
      </c>
      <c r="O4028" s="90">
        <v>5.4143999999999997</v>
      </c>
      <c r="P4028"/>
      <c r="Q4028"/>
    </row>
    <row r="4029" spans="1:17" x14ac:dyDescent="0.25">
      <c r="A4029" t="s">
        <v>4879</v>
      </c>
      <c r="B4029" s="66">
        <v>43836</v>
      </c>
      <c r="C4029" t="s">
        <v>228</v>
      </c>
      <c r="D4029" t="s">
        <v>181</v>
      </c>
      <c r="E4029" t="s">
        <v>182</v>
      </c>
      <c r="F4029" t="s">
        <v>219</v>
      </c>
      <c r="G4029" t="s">
        <v>191</v>
      </c>
      <c r="H4029">
        <v>94122</v>
      </c>
      <c r="I4029" t="s">
        <v>192</v>
      </c>
      <c r="J4029" t="s">
        <v>186</v>
      </c>
      <c r="K4029" t="s">
        <v>188</v>
      </c>
      <c r="L4029" s="90">
        <v>194.84800000000001</v>
      </c>
      <c r="M4029">
        <v>4</v>
      </c>
      <c r="N4029">
        <v>0.2</v>
      </c>
      <c r="O4029" s="90">
        <v>12.178000000000001</v>
      </c>
      <c r="P4029"/>
      <c r="Q4029"/>
    </row>
    <row r="4030" spans="1:17" x14ac:dyDescent="0.25">
      <c r="A4030" t="s">
        <v>4880</v>
      </c>
      <c r="B4030" s="66">
        <v>43836</v>
      </c>
      <c r="C4030" t="s">
        <v>195</v>
      </c>
      <c r="D4030" t="s">
        <v>189</v>
      </c>
      <c r="E4030" t="s">
        <v>182</v>
      </c>
      <c r="F4030" t="s">
        <v>280</v>
      </c>
      <c r="G4030" t="s">
        <v>270</v>
      </c>
      <c r="H4030">
        <v>43055</v>
      </c>
      <c r="I4030" t="s">
        <v>224</v>
      </c>
      <c r="J4030" t="s">
        <v>193</v>
      </c>
      <c r="K4030" t="s">
        <v>199</v>
      </c>
      <c r="L4030" s="90">
        <v>27.096</v>
      </c>
      <c r="M4030">
        <v>3</v>
      </c>
      <c r="N4030">
        <v>0.2</v>
      </c>
      <c r="O4030" s="90">
        <v>2.0322</v>
      </c>
      <c r="P4030"/>
      <c r="Q4030"/>
    </row>
    <row r="4031" spans="1:17" x14ac:dyDescent="0.25">
      <c r="A4031" t="s">
        <v>4881</v>
      </c>
      <c r="B4031" s="66">
        <v>43836</v>
      </c>
      <c r="C4031" t="s">
        <v>195</v>
      </c>
      <c r="D4031" t="s">
        <v>181</v>
      </c>
      <c r="E4031" t="s">
        <v>182</v>
      </c>
      <c r="F4031" t="s">
        <v>541</v>
      </c>
      <c r="G4031" t="s">
        <v>252</v>
      </c>
      <c r="H4031">
        <v>37918</v>
      </c>
      <c r="I4031" t="s">
        <v>185</v>
      </c>
      <c r="J4031" t="s">
        <v>193</v>
      </c>
      <c r="K4031" t="s">
        <v>208</v>
      </c>
      <c r="L4031" s="90">
        <v>15.552</v>
      </c>
      <c r="M4031">
        <v>3</v>
      </c>
      <c r="N4031">
        <v>0.2</v>
      </c>
      <c r="O4031" s="90">
        <v>5.4432</v>
      </c>
      <c r="P4031"/>
      <c r="Q4031"/>
    </row>
    <row r="4032" spans="1:17" x14ac:dyDescent="0.25">
      <c r="A4032" t="s">
        <v>4882</v>
      </c>
      <c r="B4032" s="66">
        <v>43836</v>
      </c>
      <c r="C4032" t="s">
        <v>195</v>
      </c>
      <c r="D4032" t="s">
        <v>189</v>
      </c>
      <c r="E4032" t="s">
        <v>182</v>
      </c>
      <c r="F4032" t="s">
        <v>326</v>
      </c>
      <c r="G4032" t="s">
        <v>191</v>
      </c>
      <c r="H4032">
        <v>92345</v>
      </c>
      <c r="I4032" t="s">
        <v>192</v>
      </c>
      <c r="J4032" t="s">
        <v>186</v>
      </c>
      <c r="K4032" t="s">
        <v>188</v>
      </c>
      <c r="L4032" s="90">
        <v>436.70400000000001</v>
      </c>
      <c r="M4032">
        <v>6</v>
      </c>
      <c r="N4032">
        <v>0.2</v>
      </c>
      <c r="O4032" s="90">
        <v>38.211599999999997</v>
      </c>
      <c r="P4032"/>
      <c r="Q4032"/>
    </row>
    <row r="4033" spans="1:17" x14ac:dyDescent="0.25">
      <c r="A4033" t="s">
        <v>4883</v>
      </c>
      <c r="B4033" s="66">
        <v>43836</v>
      </c>
      <c r="C4033" t="s">
        <v>195</v>
      </c>
      <c r="D4033" t="s">
        <v>181</v>
      </c>
      <c r="E4033" t="s">
        <v>182</v>
      </c>
      <c r="F4033" t="s">
        <v>310</v>
      </c>
      <c r="G4033" t="s">
        <v>191</v>
      </c>
      <c r="H4033">
        <v>92037</v>
      </c>
      <c r="I4033" t="s">
        <v>192</v>
      </c>
      <c r="J4033" t="s">
        <v>193</v>
      </c>
      <c r="K4033" t="s">
        <v>208</v>
      </c>
      <c r="L4033" s="90">
        <v>81.98</v>
      </c>
      <c r="M4033">
        <v>2</v>
      </c>
      <c r="N4033">
        <v>0</v>
      </c>
      <c r="O4033" s="90">
        <v>40.170200000000001</v>
      </c>
      <c r="P4033"/>
      <c r="Q4033"/>
    </row>
    <row r="4034" spans="1:17" x14ac:dyDescent="0.25">
      <c r="A4034" t="s">
        <v>4884</v>
      </c>
      <c r="B4034" s="66">
        <v>43836</v>
      </c>
      <c r="C4034" t="s">
        <v>195</v>
      </c>
      <c r="D4034" t="s">
        <v>211</v>
      </c>
      <c r="E4034" t="s">
        <v>182</v>
      </c>
      <c r="F4034" t="s">
        <v>409</v>
      </c>
      <c r="G4034" t="s">
        <v>270</v>
      </c>
      <c r="H4034">
        <v>44052</v>
      </c>
      <c r="I4034" t="s">
        <v>224</v>
      </c>
      <c r="J4034" t="s">
        <v>186</v>
      </c>
      <c r="K4034" t="s">
        <v>200</v>
      </c>
      <c r="L4034" s="90">
        <v>54.712000000000003</v>
      </c>
      <c r="M4034">
        <v>7</v>
      </c>
      <c r="N4034">
        <v>0.2</v>
      </c>
      <c r="O4034" s="90">
        <v>11.626300000000001</v>
      </c>
      <c r="P4034"/>
      <c r="Q4034"/>
    </row>
    <row r="4035" spans="1:17" x14ac:dyDescent="0.25">
      <c r="A4035" t="s">
        <v>4885</v>
      </c>
      <c r="B4035" s="66">
        <v>43836</v>
      </c>
      <c r="C4035" t="s">
        <v>195</v>
      </c>
      <c r="D4035" t="s">
        <v>181</v>
      </c>
      <c r="E4035" t="s">
        <v>182</v>
      </c>
      <c r="F4035" t="s">
        <v>487</v>
      </c>
      <c r="G4035" t="s">
        <v>213</v>
      </c>
      <c r="H4035">
        <v>79907</v>
      </c>
      <c r="I4035" t="s">
        <v>214</v>
      </c>
      <c r="J4035" t="s">
        <v>193</v>
      </c>
      <c r="K4035" t="s">
        <v>199</v>
      </c>
      <c r="L4035" s="90">
        <v>129.55199999999999</v>
      </c>
      <c r="M4035">
        <v>3</v>
      </c>
      <c r="N4035">
        <v>0.2</v>
      </c>
      <c r="O4035" s="90">
        <v>22.671600000000002</v>
      </c>
      <c r="P4035"/>
      <c r="Q4035"/>
    </row>
    <row r="4036" spans="1:17" x14ac:dyDescent="0.25">
      <c r="A4036" t="s">
        <v>4886</v>
      </c>
      <c r="B4036" s="66">
        <v>43836</v>
      </c>
      <c r="C4036" t="s">
        <v>195</v>
      </c>
      <c r="D4036" t="s">
        <v>211</v>
      </c>
      <c r="E4036" t="s">
        <v>182</v>
      </c>
      <c r="F4036" t="s">
        <v>321</v>
      </c>
      <c r="G4036" t="s">
        <v>249</v>
      </c>
      <c r="H4036">
        <v>22204</v>
      </c>
      <c r="I4036" t="s">
        <v>185</v>
      </c>
      <c r="J4036" t="s">
        <v>186</v>
      </c>
      <c r="K4036" t="s">
        <v>200</v>
      </c>
      <c r="L4036" s="90">
        <v>61.1</v>
      </c>
      <c r="M4036">
        <v>5</v>
      </c>
      <c r="N4036">
        <v>0</v>
      </c>
      <c r="O4036" s="90">
        <v>18.329999999999998</v>
      </c>
      <c r="P4036"/>
      <c r="Q4036"/>
    </row>
    <row r="4037" spans="1:17" x14ac:dyDescent="0.25">
      <c r="A4037" t="s">
        <v>4887</v>
      </c>
      <c r="B4037" s="66">
        <v>43836</v>
      </c>
      <c r="C4037" t="s">
        <v>180</v>
      </c>
      <c r="D4037" t="s">
        <v>189</v>
      </c>
      <c r="E4037" t="s">
        <v>182</v>
      </c>
      <c r="F4037" t="s">
        <v>542</v>
      </c>
      <c r="G4037" t="s">
        <v>363</v>
      </c>
      <c r="H4037">
        <v>72209</v>
      </c>
      <c r="I4037" t="s">
        <v>185</v>
      </c>
      <c r="J4037" t="s">
        <v>193</v>
      </c>
      <c r="K4037" t="s">
        <v>199</v>
      </c>
      <c r="L4037" s="90">
        <v>62.04</v>
      </c>
      <c r="M4037">
        <v>4</v>
      </c>
      <c r="N4037">
        <v>0</v>
      </c>
      <c r="O4037" s="90">
        <v>17.371200000000002</v>
      </c>
      <c r="P4037"/>
      <c r="Q4037"/>
    </row>
    <row r="4038" spans="1:17" x14ac:dyDescent="0.25">
      <c r="A4038" t="s">
        <v>4888</v>
      </c>
      <c r="B4038" s="66">
        <v>43837</v>
      </c>
      <c r="C4038" t="s">
        <v>180</v>
      </c>
      <c r="D4038" t="s">
        <v>211</v>
      </c>
      <c r="E4038" t="s">
        <v>182</v>
      </c>
      <c r="F4038" t="s">
        <v>712</v>
      </c>
      <c r="G4038" t="s">
        <v>191</v>
      </c>
      <c r="H4038">
        <v>95928</v>
      </c>
      <c r="I4038" t="s">
        <v>192</v>
      </c>
      <c r="J4038" t="s">
        <v>186</v>
      </c>
      <c r="K4038" t="s">
        <v>200</v>
      </c>
      <c r="L4038" s="90">
        <v>327.76</v>
      </c>
      <c r="M4038">
        <v>8</v>
      </c>
      <c r="N4038">
        <v>0</v>
      </c>
      <c r="O4038" s="90">
        <v>91.772800000000004</v>
      </c>
      <c r="P4038"/>
      <c r="Q4038"/>
    </row>
    <row r="4039" spans="1:17" x14ac:dyDescent="0.25">
      <c r="A4039" t="s">
        <v>4889</v>
      </c>
      <c r="B4039" s="66">
        <v>43837</v>
      </c>
      <c r="C4039" t="s">
        <v>195</v>
      </c>
      <c r="D4039" t="s">
        <v>181</v>
      </c>
      <c r="E4039" t="s">
        <v>182</v>
      </c>
      <c r="F4039" t="s">
        <v>280</v>
      </c>
      <c r="G4039" t="s">
        <v>238</v>
      </c>
      <c r="H4039">
        <v>19711</v>
      </c>
      <c r="I4039" t="s">
        <v>224</v>
      </c>
      <c r="J4039" t="s">
        <v>186</v>
      </c>
      <c r="K4039" t="s">
        <v>200</v>
      </c>
      <c r="L4039" s="90">
        <v>19.920000000000002</v>
      </c>
      <c r="M4039">
        <v>4</v>
      </c>
      <c r="N4039">
        <v>0</v>
      </c>
      <c r="O4039" s="90">
        <v>6.5735999999999999</v>
      </c>
      <c r="P4039"/>
      <c r="Q4039"/>
    </row>
    <row r="4040" spans="1:17" x14ac:dyDescent="0.25">
      <c r="A4040" t="s">
        <v>4890</v>
      </c>
      <c r="B4040" s="66">
        <v>43837</v>
      </c>
      <c r="C4040" t="s">
        <v>180</v>
      </c>
      <c r="D4040" t="s">
        <v>211</v>
      </c>
      <c r="E4040" t="s">
        <v>182</v>
      </c>
      <c r="F4040" t="s">
        <v>540</v>
      </c>
      <c r="G4040" t="s">
        <v>218</v>
      </c>
      <c r="H4040">
        <v>84106</v>
      </c>
      <c r="I4040" t="s">
        <v>192</v>
      </c>
      <c r="J4040" t="s">
        <v>193</v>
      </c>
      <c r="K4040" t="s">
        <v>208</v>
      </c>
      <c r="L4040" s="90">
        <v>166.44</v>
      </c>
      <c r="M4040">
        <v>3</v>
      </c>
      <c r="N4040">
        <v>0</v>
      </c>
      <c r="O4040" s="90">
        <v>79.891199999999998</v>
      </c>
      <c r="P4040"/>
      <c r="Q4040"/>
    </row>
    <row r="4041" spans="1:17" x14ac:dyDescent="0.25">
      <c r="A4041" t="s">
        <v>4891</v>
      </c>
      <c r="B4041" s="66">
        <v>43837</v>
      </c>
      <c r="C4041" t="s">
        <v>195</v>
      </c>
      <c r="D4041" t="s">
        <v>189</v>
      </c>
      <c r="E4041" t="s">
        <v>182</v>
      </c>
      <c r="F4041" t="s">
        <v>320</v>
      </c>
      <c r="G4041" t="s">
        <v>298</v>
      </c>
      <c r="H4041">
        <v>8701</v>
      </c>
      <c r="I4041" t="s">
        <v>224</v>
      </c>
      <c r="J4041" t="s">
        <v>202</v>
      </c>
      <c r="K4041" t="s">
        <v>203</v>
      </c>
      <c r="L4041" s="90">
        <v>395.94</v>
      </c>
      <c r="M4041">
        <v>6</v>
      </c>
      <c r="N4041">
        <v>0</v>
      </c>
      <c r="O4041" s="90">
        <v>102.9444</v>
      </c>
      <c r="P4041"/>
      <c r="Q4041"/>
    </row>
    <row r="4042" spans="1:17" x14ac:dyDescent="0.25">
      <c r="A4042" t="s">
        <v>4892</v>
      </c>
      <c r="B4042" s="66">
        <v>43837</v>
      </c>
      <c r="C4042" t="s">
        <v>195</v>
      </c>
      <c r="D4042" t="s">
        <v>181</v>
      </c>
      <c r="E4042" t="s">
        <v>182</v>
      </c>
      <c r="F4042" t="s">
        <v>672</v>
      </c>
      <c r="G4042" t="s">
        <v>218</v>
      </c>
      <c r="H4042">
        <v>84321</v>
      </c>
      <c r="I4042" t="s">
        <v>192</v>
      </c>
      <c r="J4042" t="s">
        <v>193</v>
      </c>
      <c r="K4042" t="s">
        <v>199</v>
      </c>
      <c r="L4042" s="90">
        <v>80.98</v>
      </c>
      <c r="M4042">
        <v>1</v>
      </c>
      <c r="N4042">
        <v>0</v>
      </c>
      <c r="O4042" s="90">
        <v>3.2391999999999999</v>
      </c>
      <c r="P4042"/>
      <c r="Q4042"/>
    </row>
    <row r="4043" spans="1:17" x14ac:dyDescent="0.25">
      <c r="A4043" t="s">
        <v>4893</v>
      </c>
      <c r="B4043" s="66">
        <v>43837</v>
      </c>
      <c r="C4043" t="s">
        <v>195</v>
      </c>
      <c r="D4043" t="s">
        <v>189</v>
      </c>
      <c r="E4043" t="s">
        <v>182</v>
      </c>
      <c r="F4043" t="s">
        <v>272</v>
      </c>
      <c r="G4043" t="s">
        <v>238</v>
      </c>
      <c r="H4043">
        <v>19805</v>
      </c>
      <c r="I4043" t="s">
        <v>224</v>
      </c>
      <c r="J4043" t="s">
        <v>193</v>
      </c>
      <c r="K4043" t="s">
        <v>194</v>
      </c>
      <c r="L4043" s="90">
        <v>22.5</v>
      </c>
      <c r="M4043">
        <v>6</v>
      </c>
      <c r="N4043">
        <v>0</v>
      </c>
      <c r="O4043" s="90">
        <v>10.8</v>
      </c>
      <c r="P4043"/>
      <c r="Q4043"/>
    </row>
    <row r="4044" spans="1:17" x14ac:dyDescent="0.25">
      <c r="A4044" t="s">
        <v>4894</v>
      </c>
      <c r="B4044" s="66">
        <v>43837</v>
      </c>
      <c r="C4044" t="s">
        <v>180</v>
      </c>
      <c r="D4044" t="s">
        <v>189</v>
      </c>
      <c r="E4044" t="s">
        <v>182</v>
      </c>
      <c r="F4044" t="s">
        <v>190</v>
      </c>
      <c r="G4044" t="s">
        <v>191</v>
      </c>
      <c r="H4044">
        <v>90032</v>
      </c>
      <c r="I4044" t="s">
        <v>192</v>
      </c>
      <c r="J4044" t="s">
        <v>193</v>
      </c>
      <c r="K4044" t="s">
        <v>205</v>
      </c>
      <c r="L4044" s="90">
        <v>90.86</v>
      </c>
      <c r="M4044">
        <v>7</v>
      </c>
      <c r="N4044">
        <v>0</v>
      </c>
      <c r="O4044" s="90">
        <v>26.349399999999999</v>
      </c>
      <c r="P4044"/>
      <c r="Q4044"/>
    </row>
    <row r="4045" spans="1:17" x14ac:dyDescent="0.25">
      <c r="A4045" t="s">
        <v>4895</v>
      </c>
      <c r="B4045" s="66">
        <v>43838</v>
      </c>
      <c r="C4045" t="s">
        <v>180</v>
      </c>
      <c r="D4045" t="s">
        <v>181</v>
      </c>
      <c r="E4045" t="s">
        <v>182</v>
      </c>
      <c r="F4045" t="s">
        <v>230</v>
      </c>
      <c r="G4045" t="s">
        <v>231</v>
      </c>
      <c r="H4045">
        <v>60540</v>
      </c>
      <c r="I4045" t="s">
        <v>214</v>
      </c>
      <c r="J4045" t="s">
        <v>202</v>
      </c>
      <c r="K4045" t="s">
        <v>168</v>
      </c>
      <c r="L4045" s="90">
        <v>239.96</v>
      </c>
      <c r="M4045">
        <v>5</v>
      </c>
      <c r="N4045">
        <v>0.2</v>
      </c>
      <c r="O4045" s="90">
        <v>83.986000000000004</v>
      </c>
      <c r="P4045"/>
      <c r="Q4045"/>
    </row>
    <row r="4046" spans="1:17" x14ac:dyDescent="0.25">
      <c r="A4046" t="s">
        <v>4896</v>
      </c>
      <c r="B4046" s="66">
        <v>43838</v>
      </c>
      <c r="C4046" t="s">
        <v>195</v>
      </c>
      <c r="D4046" t="s">
        <v>181</v>
      </c>
      <c r="E4046" t="s">
        <v>182</v>
      </c>
      <c r="F4046" t="s">
        <v>449</v>
      </c>
      <c r="G4046" t="s">
        <v>242</v>
      </c>
      <c r="H4046">
        <v>14215</v>
      </c>
      <c r="I4046" t="s">
        <v>224</v>
      </c>
      <c r="J4046" t="s">
        <v>186</v>
      </c>
      <c r="K4046" t="s">
        <v>187</v>
      </c>
      <c r="L4046" s="90">
        <v>4007.84</v>
      </c>
      <c r="M4046">
        <v>10</v>
      </c>
      <c r="N4046">
        <v>0.2</v>
      </c>
      <c r="O4046" s="90">
        <v>50.097999999999999</v>
      </c>
      <c r="P4046"/>
      <c r="Q4046"/>
    </row>
    <row r="4047" spans="1:17" x14ac:dyDescent="0.25">
      <c r="A4047" t="s">
        <v>4897</v>
      </c>
      <c r="B4047" s="66">
        <v>43838</v>
      </c>
      <c r="C4047" t="s">
        <v>334</v>
      </c>
      <c r="D4047" t="s">
        <v>189</v>
      </c>
      <c r="E4047" t="s">
        <v>182</v>
      </c>
      <c r="F4047" t="s">
        <v>281</v>
      </c>
      <c r="G4047" t="s">
        <v>332</v>
      </c>
      <c r="H4047">
        <v>2038</v>
      </c>
      <c r="I4047" t="s">
        <v>224</v>
      </c>
      <c r="J4047" t="s">
        <v>193</v>
      </c>
      <c r="K4047" t="s">
        <v>199</v>
      </c>
      <c r="L4047" s="90">
        <v>40.29</v>
      </c>
      <c r="M4047">
        <v>3</v>
      </c>
      <c r="N4047">
        <v>0</v>
      </c>
      <c r="O4047" s="90">
        <v>10.4754</v>
      </c>
      <c r="P4047"/>
      <c r="Q4047"/>
    </row>
    <row r="4048" spans="1:17" x14ac:dyDescent="0.25">
      <c r="A4048" t="s">
        <v>4898</v>
      </c>
      <c r="B4048" s="66">
        <v>43838</v>
      </c>
      <c r="C4048" t="s">
        <v>195</v>
      </c>
      <c r="D4048" t="s">
        <v>181</v>
      </c>
      <c r="E4048" t="s">
        <v>182</v>
      </c>
      <c r="F4048" t="s">
        <v>248</v>
      </c>
      <c r="G4048" t="s">
        <v>270</v>
      </c>
      <c r="H4048">
        <v>45503</v>
      </c>
      <c r="I4048" t="s">
        <v>224</v>
      </c>
      <c r="J4048" t="s">
        <v>193</v>
      </c>
      <c r="K4048" t="s">
        <v>199</v>
      </c>
      <c r="L4048" s="90">
        <v>646.77599999999995</v>
      </c>
      <c r="M4048">
        <v>9</v>
      </c>
      <c r="N4048">
        <v>0.2</v>
      </c>
      <c r="O4048" s="90">
        <v>145.52459999999999</v>
      </c>
      <c r="P4048"/>
      <c r="Q4048"/>
    </row>
    <row r="4049" spans="1:17" x14ac:dyDescent="0.25">
      <c r="A4049" t="s">
        <v>4899</v>
      </c>
      <c r="B4049" s="66">
        <v>43838</v>
      </c>
      <c r="C4049" t="s">
        <v>228</v>
      </c>
      <c r="D4049" t="s">
        <v>181</v>
      </c>
      <c r="E4049" t="s">
        <v>182</v>
      </c>
      <c r="F4049" t="s">
        <v>258</v>
      </c>
      <c r="G4049" t="s">
        <v>242</v>
      </c>
      <c r="H4049">
        <v>14609</v>
      </c>
      <c r="I4049" t="s">
        <v>224</v>
      </c>
      <c r="J4049" t="s">
        <v>193</v>
      </c>
      <c r="K4049" t="s">
        <v>199</v>
      </c>
      <c r="L4049" s="90">
        <v>116.82</v>
      </c>
      <c r="M4049">
        <v>3</v>
      </c>
      <c r="N4049">
        <v>0</v>
      </c>
      <c r="O4049" s="90">
        <v>5.8410000000000002</v>
      </c>
      <c r="P4049"/>
      <c r="Q4049"/>
    </row>
    <row r="4050" spans="1:17" x14ac:dyDescent="0.25">
      <c r="A4050" t="s">
        <v>4900</v>
      </c>
      <c r="B4050" s="66">
        <v>43838</v>
      </c>
      <c r="C4050" t="s">
        <v>195</v>
      </c>
      <c r="D4050" t="s">
        <v>181</v>
      </c>
      <c r="E4050" t="s">
        <v>182</v>
      </c>
      <c r="F4050" t="s">
        <v>330</v>
      </c>
      <c r="G4050" t="s">
        <v>213</v>
      </c>
      <c r="H4050">
        <v>78745</v>
      </c>
      <c r="I4050" t="s">
        <v>214</v>
      </c>
      <c r="J4050" t="s">
        <v>202</v>
      </c>
      <c r="K4050" t="s">
        <v>168</v>
      </c>
      <c r="L4050" s="90">
        <v>22.367999999999999</v>
      </c>
      <c r="M4050">
        <v>4</v>
      </c>
      <c r="N4050">
        <v>0.2</v>
      </c>
      <c r="O4050" s="90">
        <v>6.4307999999999996</v>
      </c>
      <c r="P4050"/>
      <c r="Q4050"/>
    </row>
    <row r="4051" spans="1:17" x14ac:dyDescent="0.25">
      <c r="A4051" t="s">
        <v>4901</v>
      </c>
      <c r="B4051" s="66">
        <v>43838</v>
      </c>
      <c r="C4051" t="s">
        <v>195</v>
      </c>
      <c r="D4051" t="s">
        <v>211</v>
      </c>
      <c r="E4051" t="s">
        <v>182</v>
      </c>
      <c r="F4051" t="s">
        <v>190</v>
      </c>
      <c r="G4051" t="s">
        <v>191</v>
      </c>
      <c r="H4051">
        <v>90004</v>
      </c>
      <c r="I4051" t="s">
        <v>192</v>
      </c>
      <c r="J4051" t="s">
        <v>193</v>
      </c>
      <c r="K4051" t="s">
        <v>204</v>
      </c>
      <c r="L4051" s="90">
        <v>180.96</v>
      </c>
      <c r="M4051">
        <v>6</v>
      </c>
      <c r="N4051">
        <v>0.2</v>
      </c>
      <c r="O4051" s="90">
        <v>67.86</v>
      </c>
      <c r="P4051"/>
      <c r="Q4051"/>
    </row>
    <row r="4052" spans="1:17" x14ac:dyDescent="0.25">
      <c r="A4052" t="s">
        <v>4902</v>
      </c>
      <c r="B4052" s="66">
        <v>43838</v>
      </c>
      <c r="C4052" t="s">
        <v>228</v>
      </c>
      <c r="D4052" t="s">
        <v>211</v>
      </c>
      <c r="E4052" t="s">
        <v>182</v>
      </c>
      <c r="F4052" t="s">
        <v>263</v>
      </c>
      <c r="G4052" t="s">
        <v>231</v>
      </c>
      <c r="H4052">
        <v>60505</v>
      </c>
      <c r="I4052" t="s">
        <v>214</v>
      </c>
      <c r="J4052" t="s">
        <v>186</v>
      </c>
      <c r="K4052" t="s">
        <v>198</v>
      </c>
      <c r="L4052" s="90">
        <v>796.42499999999995</v>
      </c>
      <c r="M4052">
        <v>7</v>
      </c>
      <c r="N4052">
        <v>0.5</v>
      </c>
      <c r="O4052" s="90">
        <v>525.64049999999997</v>
      </c>
      <c r="P4052"/>
      <c r="Q4052"/>
    </row>
    <row r="4053" spans="1:17" x14ac:dyDescent="0.25">
      <c r="A4053" t="s">
        <v>4903</v>
      </c>
      <c r="B4053" s="66">
        <v>43838</v>
      </c>
      <c r="C4053" t="s">
        <v>228</v>
      </c>
      <c r="D4053" t="s">
        <v>181</v>
      </c>
      <c r="E4053" t="s">
        <v>182</v>
      </c>
      <c r="F4053" t="s">
        <v>390</v>
      </c>
      <c r="G4053" t="s">
        <v>249</v>
      </c>
      <c r="H4053">
        <v>22980</v>
      </c>
      <c r="I4053" t="s">
        <v>185</v>
      </c>
      <c r="J4053" t="s">
        <v>186</v>
      </c>
      <c r="K4053" t="s">
        <v>187</v>
      </c>
      <c r="L4053" s="90">
        <v>523.26</v>
      </c>
      <c r="M4053">
        <v>9</v>
      </c>
      <c r="N4053">
        <v>0</v>
      </c>
      <c r="O4053" s="90">
        <v>125.58240000000001</v>
      </c>
      <c r="P4053"/>
      <c r="Q4053"/>
    </row>
    <row r="4054" spans="1:17" x14ac:dyDescent="0.25">
      <c r="A4054" t="s">
        <v>4904</v>
      </c>
      <c r="B4054" s="66">
        <v>43839</v>
      </c>
      <c r="C4054" t="s">
        <v>228</v>
      </c>
      <c r="D4054" t="s">
        <v>181</v>
      </c>
      <c r="E4054" t="s">
        <v>182</v>
      </c>
      <c r="F4054" t="s">
        <v>227</v>
      </c>
      <c r="G4054" t="s">
        <v>213</v>
      </c>
      <c r="H4054">
        <v>77036</v>
      </c>
      <c r="I4054" t="s">
        <v>214</v>
      </c>
      <c r="J4054" t="s">
        <v>193</v>
      </c>
      <c r="K4054" t="s">
        <v>201</v>
      </c>
      <c r="L4054" s="90">
        <v>37.840000000000003</v>
      </c>
      <c r="M4054">
        <v>2</v>
      </c>
      <c r="N4054">
        <v>0.2</v>
      </c>
      <c r="O4054" s="90">
        <v>2.8380000000000001</v>
      </c>
      <c r="P4054"/>
      <c r="Q4054"/>
    </row>
    <row r="4055" spans="1:17" x14ac:dyDescent="0.25">
      <c r="A4055" t="s">
        <v>4905</v>
      </c>
      <c r="B4055" s="66">
        <v>43839</v>
      </c>
      <c r="C4055" t="s">
        <v>195</v>
      </c>
      <c r="D4055" t="s">
        <v>181</v>
      </c>
      <c r="E4055" t="s">
        <v>182</v>
      </c>
      <c r="F4055" t="s">
        <v>290</v>
      </c>
      <c r="G4055" t="s">
        <v>207</v>
      </c>
      <c r="H4055">
        <v>28110</v>
      </c>
      <c r="I4055" t="s">
        <v>185</v>
      </c>
      <c r="J4055" t="s">
        <v>193</v>
      </c>
      <c r="K4055" t="s">
        <v>208</v>
      </c>
      <c r="L4055" s="90">
        <v>64.703999999999994</v>
      </c>
      <c r="M4055">
        <v>3</v>
      </c>
      <c r="N4055">
        <v>0.2</v>
      </c>
      <c r="O4055" s="90">
        <v>23.455200000000001</v>
      </c>
      <c r="P4055"/>
      <c r="Q4055"/>
    </row>
    <row r="4056" spans="1:17" x14ac:dyDescent="0.25">
      <c r="A4056" t="s">
        <v>4906</v>
      </c>
      <c r="B4056" s="66">
        <v>43839</v>
      </c>
      <c r="C4056" t="s">
        <v>195</v>
      </c>
      <c r="D4056" t="s">
        <v>181</v>
      </c>
      <c r="E4056" t="s">
        <v>182</v>
      </c>
      <c r="F4056" t="s">
        <v>672</v>
      </c>
      <c r="G4056" t="s">
        <v>218</v>
      </c>
      <c r="H4056">
        <v>84321</v>
      </c>
      <c r="I4056" t="s">
        <v>192</v>
      </c>
      <c r="J4056" t="s">
        <v>202</v>
      </c>
      <c r="K4056" t="s">
        <v>168</v>
      </c>
      <c r="L4056" s="90">
        <v>82.8</v>
      </c>
      <c r="M4056">
        <v>12</v>
      </c>
      <c r="N4056">
        <v>0</v>
      </c>
      <c r="O4056" s="90">
        <v>6.6239999999999997</v>
      </c>
      <c r="P4056"/>
      <c r="Q4056"/>
    </row>
    <row r="4057" spans="1:17" x14ac:dyDescent="0.25">
      <c r="A4057" t="s">
        <v>4907</v>
      </c>
      <c r="B4057" s="66">
        <v>43839</v>
      </c>
      <c r="C4057" t="s">
        <v>228</v>
      </c>
      <c r="D4057" t="s">
        <v>181</v>
      </c>
      <c r="E4057" t="s">
        <v>182</v>
      </c>
      <c r="F4057" t="s">
        <v>694</v>
      </c>
      <c r="G4057" t="s">
        <v>223</v>
      </c>
      <c r="H4057">
        <v>18018</v>
      </c>
      <c r="I4057" t="s">
        <v>224</v>
      </c>
      <c r="J4057" t="s">
        <v>186</v>
      </c>
      <c r="K4057" t="s">
        <v>187</v>
      </c>
      <c r="L4057" s="90">
        <v>177.45</v>
      </c>
      <c r="M4057">
        <v>5</v>
      </c>
      <c r="N4057">
        <v>0.5</v>
      </c>
      <c r="O4057" s="90">
        <v>78.078000000000003</v>
      </c>
      <c r="P4057"/>
      <c r="Q4057"/>
    </row>
    <row r="4058" spans="1:17" x14ac:dyDescent="0.25">
      <c r="A4058" t="s">
        <v>4908</v>
      </c>
      <c r="B4058" s="66">
        <v>43840</v>
      </c>
      <c r="C4058" t="s">
        <v>195</v>
      </c>
      <c r="D4058" t="s">
        <v>189</v>
      </c>
      <c r="E4058" t="s">
        <v>182</v>
      </c>
      <c r="F4058" t="s">
        <v>209</v>
      </c>
      <c r="G4058" t="s">
        <v>210</v>
      </c>
      <c r="H4058">
        <v>98115</v>
      </c>
      <c r="I4058" t="s">
        <v>192</v>
      </c>
      <c r="J4058" t="s">
        <v>202</v>
      </c>
      <c r="K4058" t="s">
        <v>168</v>
      </c>
      <c r="L4058" s="90">
        <v>27.6</v>
      </c>
      <c r="M4058">
        <v>4</v>
      </c>
      <c r="N4058">
        <v>0</v>
      </c>
      <c r="O4058" s="90">
        <v>2.2080000000000002</v>
      </c>
      <c r="P4058"/>
      <c r="Q4058"/>
    </row>
    <row r="4059" spans="1:17" x14ac:dyDescent="0.25">
      <c r="A4059" t="s">
        <v>4909</v>
      </c>
      <c r="B4059" s="66">
        <v>43840</v>
      </c>
      <c r="C4059" t="s">
        <v>228</v>
      </c>
      <c r="D4059" t="s">
        <v>181</v>
      </c>
      <c r="E4059" t="s">
        <v>182</v>
      </c>
      <c r="F4059" t="s">
        <v>241</v>
      </c>
      <c r="G4059" t="s">
        <v>242</v>
      </c>
      <c r="H4059">
        <v>10011</v>
      </c>
      <c r="I4059" t="s">
        <v>224</v>
      </c>
      <c r="J4059" t="s">
        <v>202</v>
      </c>
      <c r="K4059" t="s">
        <v>168</v>
      </c>
      <c r="L4059" s="90">
        <v>99.98</v>
      </c>
      <c r="M4059">
        <v>2</v>
      </c>
      <c r="N4059">
        <v>0</v>
      </c>
      <c r="O4059" s="90">
        <v>7.9984000000000002</v>
      </c>
      <c r="P4059"/>
      <c r="Q4059"/>
    </row>
    <row r="4060" spans="1:17" x14ac:dyDescent="0.25">
      <c r="A4060" t="s">
        <v>4910</v>
      </c>
      <c r="B4060" s="66">
        <v>43840</v>
      </c>
      <c r="C4060" t="s">
        <v>195</v>
      </c>
      <c r="D4060" t="s">
        <v>181</v>
      </c>
      <c r="E4060" t="s">
        <v>182</v>
      </c>
      <c r="F4060" t="s">
        <v>518</v>
      </c>
      <c r="G4060" t="s">
        <v>264</v>
      </c>
      <c r="H4060">
        <v>80020</v>
      </c>
      <c r="I4060" t="s">
        <v>192</v>
      </c>
      <c r="J4060" t="s">
        <v>193</v>
      </c>
      <c r="K4060" t="s">
        <v>204</v>
      </c>
      <c r="L4060" s="90">
        <v>8.7360000000000007</v>
      </c>
      <c r="M4060">
        <v>4</v>
      </c>
      <c r="N4060">
        <v>0.7</v>
      </c>
      <c r="O4060" s="90">
        <v>6.1151999999999997</v>
      </c>
      <c r="P4060"/>
      <c r="Q4060"/>
    </row>
    <row r="4061" spans="1:17" x14ac:dyDescent="0.25">
      <c r="A4061" t="s">
        <v>4911</v>
      </c>
      <c r="B4061" s="66">
        <v>43840</v>
      </c>
      <c r="C4061" t="s">
        <v>228</v>
      </c>
      <c r="D4061" t="s">
        <v>181</v>
      </c>
      <c r="E4061" t="s">
        <v>182</v>
      </c>
      <c r="F4061" t="s">
        <v>686</v>
      </c>
      <c r="G4061" t="s">
        <v>191</v>
      </c>
      <c r="H4061">
        <v>92553</v>
      </c>
      <c r="I4061" t="s">
        <v>192</v>
      </c>
      <c r="J4061" t="s">
        <v>193</v>
      </c>
      <c r="K4061" t="s">
        <v>208</v>
      </c>
      <c r="L4061" s="90">
        <v>26.4</v>
      </c>
      <c r="M4061">
        <v>5</v>
      </c>
      <c r="N4061">
        <v>0</v>
      </c>
      <c r="O4061" s="90">
        <v>11.88</v>
      </c>
      <c r="P4061"/>
      <c r="Q4061"/>
    </row>
    <row r="4062" spans="1:17" x14ac:dyDescent="0.25">
      <c r="A4062" t="s">
        <v>4912</v>
      </c>
      <c r="B4062" s="66">
        <v>43840</v>
      </c>
      <c r="C4062" t="s">
        <v>228</v>
      </c>
      <c r="D4062" t="s">
        <v>181</v>
      </c>
      <c r="E4062" t="s">
        <v>182</v>
      </c>
      <c r="F4062" t="s">
        <v>219</v>
      </c>
      <c r="G4062" t="s">
        <v>191</v>
      </c>
      <c r="H4062">
        <v>94109</v>
      </c>
      <c r="I4062" t="s">
        <v>192</v>
      </c>
      <c r="J4062" t="s">
        <v>186</v>
      </c>
      <c r="K4062" t="s">
        <v>187</v>
      </c>
      <c r="L4062" s="90">
        <v>1279.165</v>
      </c>
      <c r="M4062">
        <v>5</v>
      </c>
      <c r="N4062">
        <v>0.15</v>
      </c>
      <c r="O4062" s="90">
        <v>225.73500000000001</v>
      </c>
      <c r="P4062"/>
      <c r="Q4062"/>
    </row>
    <row r="4063" spans="1:17" x14ac:dyDescent="0.25">
      <c r="A4063" t="s">
        <v>4913</v>
      </c>
      <c r="B4063" s="66">
        <v>43840</v>
      </c>
      <c r="C4063" t="s">
        <v>195</v>
      </c>
      <c r="D4063" t="s">
        <v>211</v>
      </c>
      <c r="E4063" t="s">
        <v>182</v>
      </c>
      <c r="F4063" t="s">
        <v>348</v>
      </c>
      <c r="G4063" t="s">
        <v>240</v>
      </c>
      <c r="H4063">
        <v>47374</v>
      </c>
      <c r="I4063" t="s">
        <v>214</v>
      </c>
      <c r="J4063" t="s">
        <v>202</v>
      </c>
      <c r="K4063" t="s">
        <v>168</v>
      </c>
      <c r="L4063" s="90">
        <v>12.12</v>
      </c>
      <c r="M4063">
        <v>4</v>
      </c>
      <c r="N4063">
        <v>0</v>
      </c>
      <c r="O4063" s="90">
        <v>2.5451999999999999</v>
      </c>
      <c r="P4063"/>
      <c r="Q4063"/>
    </row>
    <row r="4064" spans="1:17" x14ac:dyDescent="0.25">
      <c r="A4064" t="s">
        <v>4914</v>
      </c>
      <c r="B4064" s="66">
        <v>43840</v>
      </c>
      <c r="C4064" t="s">
        <v>195</v>
      </c>
      <c r="D4064" t="s">
        <v>181</v>
      </c>
      <c r="E4064" t="s">
        <v>182</v>
      </c>
      <c r="F4064" t="s">
        <v>209</v>
      </c>
      <c r="G4064" t="s">
        <v>210</v>
      </c>
      <c r="H4064">
        <v>98115</v>
      </c>
      <c r="I4064" t="s">
        <v>192</v>
      </c>
      <c r="J4064" t="s">
        <v>193</v>
      </c>
      <c r="K4064" t="s">
        <v>199</v>
      </c>
      <c r="L4064" s="90">
        <v>807.75</v>
      </c>
      <c r="M4064">
        <v>5</v>
      </c>
      <c r="N4064">
        <v>0</v>
      </c>
      <c r="O4064" s="90">
        <v>153.4725</v>
      </c>
      <c r="P4064"/>
      <c r="Q4064"/>
    </row>
    <row r="4065" spans="1:17" x14ac:dyDescent="0.25">
      <c r="A4065" t="s">
        <v>4915</v>
      </c>
      <c r="B4065" s="66">
        <v>43840</v>
      </c>
      <c r="C4065" t="s">
        <v>195</v>
      </c>
      <c r="D4065" t="s">
        <v>181</v>
      </c>
      <c r="E4065" t="s">
        <v>182</v>
      </c>
      <c r="F4065" t="s">
        <v>241</v>
      </c>
      <c r="G4065" t="s">
        <v>242</v>
      </c>
      <c r="H4065">
        <v>10011</v>
      </c>
      <c r="I4065" t="s">
        <v>224</v>
      </c>
      <c r="J4065" t="s">
        <v>186</v>
      </c>
      <c r="K4065" t="s">
        <v>200</v>
      </c>
      <c r="L4065" s="90">
        <v>187.76</v>
      </c>
      <c r="M4065">
        <v>4</v>
      </c>
      <c r="N4065">
        <v>0</v>
      </c>
      <c r="O4065" s="90">
        <v>76.9816</v>
      </c>
      <c r="P4065"/>
      <c r="Q4065"/>
    </row>
    <row r="4066" spans="1:17" x14ac:dyDescent="0.25">
      <c r="A4066" t="s">
        <v>4916</v>
      </c>
      <c r="B4066" s="66">
        <v>43840</v>
      </c>
      <c r="C4066" t="s">
        <v>195</v>
      </c>
      <c r="D4066" t="s">
        <v>181</v>
      </c>
      <c r="E4066" t="s">
        <v>182</v>
      </c>
      <c r="F4066" t="s">
        <v>394</v>
      </c>
      <c r="G4066" t="s">
        <v>242</v>
      </c>
      <c r="H4066">
        <v>10550</v>
      </c>
      <c r="I4066" t="s">
        <v>224</v>
      </c>
      <c r="J4066" t="s">
        <v>193</v>
      </c>
      <c r="K4066" t="s">
        <v>208</v>
      </c>
      <c r="L4066" s="90">
        <v>51.55</v>
      </c>
      <c r="M4066">
        <v>5</v>
      </c>
      <c r="N4066">
        <v>0</v>
      </c>
      <c r="O4066" s="90">
        <v>24.2285</v>
      </c>
      <c r="P4066"/>
      <c r="Q4066"/>
    </row>
    <row r="4067" spans="1:17" x14ac:dyDescent="0.25">
      <c r="A4067" t="s">
        <v>4917</v>
      </c>
      <c r="B4067" s="66">
        <v>43840</v>
      </c>
      <c r="C4067" t="s">
        <v>180</v>
      </c>
      <c r="D4067" t="s">
        <v>181</v>
      </c>
      <c r="E4067" t="s">
        <v>182</v>
      </c>
      <c r="F4067" t="s">
        <v>310</v>
      </c>
      <c r="G4067" t="s">
        <v>191</v>
      </c>
      <c r="H4067">
        <v>92105</v>
      </c>
      <c r="I4067" t="s">
        <v>192</v>
      </c>
      <c r="J4067" t="s">
        <v>193</v>
      </c>
      <c r="K4067" t="s">
        <v>208</v>
      </c>
      <c r="L4067" s="90">
        <v>11.56</v>
      </c>
      <c r="M4067">
        <v>2</v>
      </c>
      <c r="N4067">
        <v>0</v>
      </c>
      <c r="O4067" s="90">
        <v>5.6643999999999997</v>
      </c>
      <c r="P4067"/>
      <c r="Q4067"/>
    </row>
    <row r="4068" spans="1:17" x14ac:dyDescent="0.25">
      <c r="A4068" t="s">
        <v>4918</v>
      </c>
      <c r="B4068" s="66">
        <v>43841</v>
      </c>
      <c r="C4068" t="s">
        <v>195</v>
      </c>
      <c r="D4068" t="s">
        <v>181</v>
      </c>
      <c r="E4068" t="s">
        <v>182</v>
      </c>
      <c r="F4068" t="s">
        <v>217</v>
      </c>
      <c r="G4068" t="s">
        <v>218</v>
      </c>
      <c r="H4068">
        <v>84084</v>
      </c>
      <c r="I4068" t="s">
        <v>192</v>
      </c>
      <c r="J4068" t="s">
        <v>186</v>
      </c>
      <c r="K4068" t="s">
        <v>200</v>
      </c>
      <c r="L4068" s="90">
        <v>66.69</v>
      </c>
      <c r="M4068">
        <v>3</v>
      </c>
      <c r="N4068">
        <v>0</v>
      </c>
      <c r="O4068" s="90">
        <v>22.0077</v>
      </c>
      <c r="P4068"/>
      <c r="Q4068"/>
    </row>
    <row r="4069" spans="1:17" x14ac:dyDescent="0.25">
      <c r="A4069" t="s">
        <v>4919</v>
      </c>
      <c r="B4069" s="66">
        <v>43841</v>
      </c>
      <c r="C4069" t="s">
        <v>228</v>
      </c>
      <c r="D4069" t="s">
        <v>211</v>
      </c>
      <c r="E4069" t="s">
        <v>182</v>
      </c>
      <c r="F4069" t="s">
        <v>269</v>
      </c>
      <c r="G4069" t="s">
        <v>333</v>
      </c>
      <c r="H4069">
        <v>31907</v>
      </c>
      <c r="I4069" t="s">
        <v>185</v>
      </c>
      <c r="J4069" t="s">
        <v>186</v>
      </c>
      <c r="K4069" t="s">
        <v>198</v>
      </c>
      <c r="L4069" s="90">
        <v>411.8</v>
      </c>
      <c r="M4069">
        <v>2</v>
      </c>
      <c r="N4069">
        <v>0</v>
      </c>
      <c r="O4069" s="90">
        <v>70.006</v>
      </c>
      <c r="P4069"/>
      <c r="Q4069"/>
    </row>
    <row r="4070" spans="1:17" x14ac:dyDescent="0.25">
      <c r="A4070" t="s">
        <v>4920</v>
      </c>
      <c r="B4070" s="66">
        <v>43841</v>
      </c>
      <c r="C4070" t="s">
        <v>195</v>
      </c>
      <c r="D4070" t="s">
        <v>189</v>
      </c>
      <c r="E4070" t="s">
        <v>182</v>
      </c>
      <c r="F4070" t="s">
        <v>265</v>
      </c>
      <c r="G4070" t="s">
        <v>207</v>
      </c>
      <c r="H4070">
        <v>28205</v>
      </c>
      <c r="I4070" t="s">
        <v>185</v>
      </c>
      <c r="J4070" t="s">
        <v>202</v>
      </c>
      <c r="K4070" t="s">
        <v>328</v>
      </c>
      <c r="L4070" s="90">
        <v>959.96799999999996</v>
      </c>
      <c r="M4070">
        <v>4</v>
      </c>
      <c r="N4070">
        <v>0.2</v>
      </c>
      <c r="O4070" s="90">
        <v>119.996</v>
      </c>
      <c r="P4070"/>
      <c r="Q4070"/>
    </row>
    <row r="4071" spans="1:17" x14ac:dyDescent="0.25">
      <c r="A4071" t="s">
        <v>4921</v>
      </c>
      <c r="B4071" s="66">
        <v>43842</v>
      </c>
      <c r="C4071" t="s">
        <v>180</v>
      </c>
      <c r="D4071" t="s">
        <v>211</v>
      </c>
      <c r="E4071" t="s">
        <v>182</v>
      </c>
      <c r="F4071" t="s">
        <v>227</v>
      </c>
      <c r="G4071" t="s">
        <v>213</v>
      </c>
      <c r="H4071">
        <v>77070</v>
      </c>
      <c r="I4071" t="s">
        <v>214</v>
      </c>
      <c r="J4071" t="s">
        <v>186</v>
      </c>
      <c r="K4071" t="s">
        <v>200</v>
      </c>
      <c r="L4071" s="90">
        <v>5.3440000000000003</v>
      </c>
      <c r="M4071">
        <v>4</v>
      </c>
      <c r="N4071">
        <v>0.6</v>
      </c>
      <c r="O4071" s="90">
        <v>2.1375999999999999</v>
      </c>
      <c r="P4071"/>
      <c r="Q4071"/>
    </row>
    <row r="4072" spans="1:17" x14ac:dyDescent="0.25">
      <c r="A4072" t="s">
        <v>4922</v>
      </c>
      <c r="B4072" s="66">
        <v>43842</v>
      </c>
      <c r="C4072" t="s">
        <v>195</v>
      </c>
      <c r="D4072" t="s">
        <v>181</v>
      </c>
      <c r="E4072" t="s">
        <v>182</v>
      </c>
      <c r="F4072" t="s">
        <v>355</v>
      </c>
      <c r="G4072" t="s">
        <v>197</v>
      </c>
      <c r="H4072">
        <v>32216</v>
      </c>
      <c r="I4072" t="s">
        <v>185</v>
      </c>
      <c r="J4072" t="s">
        <v>186</v>
      </c>
      <c r="K4072" t="s">
        <v>198</v>
      </c>
      <c r="L4072" s="90">
        <v>933.26199999999994</v>
      </c>
      <c r="M4072">
        <v>4</v>
      </c>
      <c r="N4072">
        <v>0.45</v>
      </c>
      <c r="O4072" s="90">
        <v>458.14679999999998</v>
      </c>
      <c r="P4072"/>
      <c r="Q4072"/>
    </row>
    <row r="4073" spans="1:17" x14ac:dyDescent="0.25">
      <c r="A4073" t="s">
        <v>4923</v>
      </c>
      <c r="B4073" s="66">
        <v>43842</v>
      </c>
      <c r="C4073" t="s">
        <v>180</v>
      </c>
      <c r="D4073" t="s">
        <v>181</v>
      </c>
      <c r="E4073" t="s">
        <v>182</v>
      </c>
      <c r="F4073" t="s">
        <v>241</v>
      </c>
      <c r="G4073" t="s">
        <v>242</v>
      </c>
      <c r="H4073">
        <v>10011</v>
      </c>
      <c r="I4073" t="s">
        <v>224</v>
      </c>
      <c r="J4073" t="s">
        <v>193</v>
      </c>
      <c r="K4073" t="s">
        <v>208</v>
      </c>
      <c r="L4073" s="90">
        <v>123.92</v>
      </c>
      <c r="M4073">
        <v>4</v>
      </c>
      <c r="N4073">
        <v>0</v>
      </c>
      <c r="O4073" s="90">
        <v>55.764000000000003</v>
      </c>
      <c r="P4073"/>
      <c r="Q4073"/>
    </row>
    <row r="4074" spans="1:17" x14ac:dyDescent="0.25">
      <c r="A4074" t="s">
        <v>4924</v>
      </c>
      <c r="B4074" s="66">
        <v>43842</v>
      </c>
      <c r="C4074" t="s">
        <v>195</v>
      </c>
      <c r="D4074" t="s">
        <v>181</v>
      </c>
      <c r="E4074" t="s">
        <v>182</v>
      </c>
      <c r="F4074" t="s">
        <v>310</v>
      </c>
      <c r="G4074" t="s">
        <v>191</v>
      </c>
      <c r="H4074">
        <v>92105</v>
      </c>
      <c r="I4074" t="s">
        <v>192</v>
      </c>
      <c r="J4074" t="s">
        <v>186</v>
      </c>
      <c r="K4074" t="s">
        <v>187</v>
      </c>
      <c r="L4074" s="90">
        <v>512.49900000000002</v>
      </c>
      <c r="M4074">
        <v>3</v>
      </c>
      <c r="N4074">
        <v>0.15</v>
      </c>
      <c r="O4074" s="90">
        <v>30.146999999999998</v>
      </c>
      <c r="P4074"/>
      <c r="Q4074"/>
    </row>
    <row r="4075" spans="1:17" x14ac:dyDescent="0.25">
      <c r="A4075" t="s">
        <v>4925</v>
      </c>
      <c r="B4075" s="66">
        <v>43842</v>
      </c>
      <c r="C4075" t="s">
        <v>228</v>
      </c>
      <c r="D4075" t="s">
        <v>211</v>
      </c>
      <c r="E4075" t="s">
        <v>182</v>
      </c>
      <c r="F4075" t="s">
        <v>280</v>
      </c>
      <c r="G4075" t="s">
        <v>238</v>
      </c>
      <c r="H4075">
        <v>19711</v>
      </c>
      <c r="I4075" t="s">
        <v>224</v>
      </c>
      <c r="J4075" t="s">
        <v>202</v>
      </c>
      <c r="K4075" t="s">
        <v>203</v>
      </c>
      <c r="L4075" s="90">
        <v>587.97</v>
      </c>
      <c r="M4075">
        <v>3</v>
      </c>
      <c r="N4075">
        <v>0</v>
      </c>
      <c r="O4075" s="90">
        <v>170.51130000000001</v>
      </c>
      <c r="P4075"/>
      <c r="Q4075"/>
    </row>
    <row r="4076" spans="1:17" x14ac:dyDescent="0.25">
      <c r="A4076" t="s">
        <v>4926</v>
      </c>
      <c r="B4076" s="66">
        <v>43842</v>
      </c>
      <c r="C4076" t="s">
        <v>180</v>
      </c>
      <c r="D4076" t="s">
        <v>189</v>
      </c>
      <c r="E4076" t="s">
        <v>182</v>
      </c>
      <c r="F4076" t="s">
        <v>300</v>
      </c>
      <c r="G4076" t="s">
        <v>264</v>
      </c>
      <c r="H4076">
        <v>80219</v>
      </c>
      <c r="I4076" t="s">
        <v>192</v>
      </c>
      <c r="J4076" t="s">
        <v>202</v>
      </c>
      <c r="K4076" t="s">
        <v>203</v>
      </c>
      <c r="L4076" s="90">
        <v>87.96</v>
      </c>
      <c r="M4076">
        <v>5</v>
      </c>
      <c r="N4076">
        <v>0.2</v>
      </c>
      <c r="O4076" s="90">
        <v>30.786000000000001</v>
      </c>
      <c r="P4076"/>
      <c r="Q4076"/>
    </row>
    <row r="4077" spans="1:17" x14ac:dyDescent="0.25">
      <c r="A4077" t="s">
        <v>4927</v>
      </c>
      <c r="B4077" s="66">
        <v>43843</v>
      </c>
      <c r="C4077" t="s">
        <v>195</v>
      </c>
      <c r="D4077" t="s">
        <v>181</v>
      </c>
      <c r="E4077" t="s">
        <v>182</v>
      </c>
      <c r="F4077" t="s">
        <v>678</v>
      </c>
      <c r="G4077" t="s">
        <v>216</v>
      </c>
      <c r="H4077">
        <v>54401</v>
      </c>
      <c r="I4077" t="s">
        <v>214</v>
      </c>
      <c r="J4077" t="s">
        <v>193</v>
      </c>
      <c r="K4077" t="s">
        <v>199</v>
      </c>
      <c r="L4077" s="90">
        <v>22.58</v>
      </c>
      <c r="M4077">
        <v>2</v>
      </c>
      <c r="N4077">
        <v>0</v>
      </c>
      <c r="O4077" s="90">
        <v>5.8708</v>
      </c>
      <c r="P4077"/>
      <c r="Q4077"/>
    </row>
    <row r="4078" spans="1:17" x14ac:dyDescent="0.25">
      <c r="A4078" t="s">
        <v>4928</v>
      </c>
      <c r="B4078" s="66">
        <v>43843</v>
      </c>
      <c r="C4078" t="s">
        <v>228</v>
      </c>
      <c r="D4078" t="s">
        <v>211</v>
      </c>
      <c r="E4078" t="s">
        <v>182</v>
      </c>
      <c r="F4078" t="s">
        <v>209</v>
      </c>
      <c r="G4078" t="s">
        <v>210</v>
      </c>
      <c r="H4078">
        <v>98105</v>
      </c>
      <c r="I4078" t="s">
        <v>192</v>
      </c>
      <c r="J4078" t="s">
        <v>193</v>
      </c>
      <c r="K4078" t="s">
        <v>204</v>
      </c>
      <c r="L4078" s="90">
        <v>147.91999999999999</v>
      </c>
      <c r="M4078">
        <v>5</v>
      </c>
      <c r="N4078">
        <v>0.2</v>
      </c>
      <c r="O4078" s="90">
        <v>46.225000000000001</v>
      </c>
      <c r="P4078"/>
      <c r="Q4078"/>
    </row>
    <row r="4079" spans="1:17" x14ac:dyDescent="0.25">
      <c r="A4079" t="s">
        <v>4929</v>
      </c>
      <c r="B4079" s="66">
        <v>43843</v>
      </c>
      <c r="C4079" t="s">
        <v>195</v>
      </c>
      <c r="D4079" t="s">
        <v>181</v>
      </c>
      <c r="E4079" t="s">
        <v>182</v>
      </c>
      <c r="F4079" t="s">
        <v>310</v>
      </c>
      <c r="G4079" t="s">
        <v>191</v>
      </c>
      <c r="H4079">
        <v>92037</v>
      </c>
      <c r="I4079" t="s">
        <v>192</v>
      </c>
      <c r="J4079" t="s">
        <v>186</v>
      </c>
      <c r="K4079" t="s">
        <v>198</v>
      </c>
      <c r="L4079" s="90">
        <v>557.72799999999995</v>
      </c>
      <c r="M4079">
        <v>4</v>
      </c>
      <c r="N4079">
        <v>0.2</v>
      </c>
      <c r="O4079" s="90">
        <v>6.9715999999999996</v>
      </c>
      <c r="P4079"/>
      <c r="Q4079"/>
    </row>
    <row r="4080" spans="1:17" x14ac:dyDescent="0.25">
      <c r="A4080" t="s">
        <v>4930</v>
      </c>
      <c r="B4080" s="66">
        <v>43844</v>
      </c>
      <c r="C4080" t="s">
        <v>180</v>
      </c>
      <c r="D4080" t="s">
        <v>189</v>
      </c>
      <c r="E4080" t="s">
        <v>182</v>
      </c>
      <c r="F4080" t="s">
        <v>322</v>
      </c>
      <c r="G4080" t="s">
        <v>264</v>
      </c>
      <c r="H4080">
        <v>80004</v>
      </c>
      <c r="I4080" t="s">
        <v>192</v>
      </c>
      <c r="J4080" t="s">
        <v>186</v>
      </c>
      <c r="K4080" t="s">
        <v>200</v>
      </c>
      <c r="L4080" s="90">
        <v>15.135999999999999</v>
      </c>
      <c r="M4080">
        <v>4</v>
      </c>
      <c r="N4080">
        <v>0.2</v>
      </c>
      <c r="O4080" s="90">
        <v>3.5948000000000002</v>
      </c>
      <c r="P4080"/>
      <c r="Q4080"/>
    </row>
    <row r="4081" spans="1:17" x14ac:dyDescent="0.25">
      <c r="A4081" t="s">
        <v>4931</v>
      </c>
      <c r="B4081" s="66">
        <v>43844</v>
      </c>
      <c r="C4081" t="s">
        <v>195</v>
      </c>
      <c r="D4081" t="s">
        <v>181</v>
      </c>
      <c r="E4081" t="s">
        <v>182</v>
      </c>
      <c r="F4081" t="s">
        <v>337</v>
      </c>
      <c r="G4081" t="s">
        <v>247</v>
      </c>
      <c r="H4081">
        <v>85705</v>
      </c>
      <c r="I4081" t="s">
        <v>192</v>
      </c>
      <c r="J4081" t="s">
        <v>193</v>
      </c>
      <c r="K4081" t="s">
        <v>199</v>
      </c>
      <c r="L4081" s="90">
        <v>247.10400000000001</v>
      </c>
      <c r="M4081">
        <v>6</v>
      </c>
      <c r="N4081">
        <v>0.2</v>
      </c>
      <c r="O4081" s="90">
        <v>58.687199999999997</v>
      </c>
      <c r="P4081"/>
      <c r="Q4081"/>
    </row>
    <row r="4082" spans="1:17" x14ac:dyDescent="0.25">
      <c r="A4082" t="s">
        <v>4932</v>
      </c>
      <c r="B4082" s="66">
        <v>43844</v>
      </c>
      <c r="C4082" t="s">
        <v>195</v>
      </c>
      <c r="D4082" t="s">
        <v>189</v>
      </c>
      <c r="E4082" t="s">
        <v>182</v>
      </c>
      <c r="F4082" t="s">
        <v>279</v>
      </c>
      <c r="G4082" t="s">
        <v>213</v>
      </c>
      <c r="H4082">
        <v>77506</v>
      </c>
      <c r="I4082" t="s">
        <v>214</v>
      </c>
      <c r="J4082" t="s">
        <v>193</v>
      </c>
      <c r="K4082" t="s">
        <v>205</v>
      </c>
      <c r="L4082" s="90">
        <v>1.6240000000000001</v>
      </c>
      <c r="M4082">
        <v>2</v>
      </c>
      <c r="N4082">
        <v>0.8</v>
      </c>
      <c r="O4082" s="90">
        <v>4.4660000000000002</v>
      </c>
      <c r="P4082"/>
      <c r="Q4082"/>
    </row>
    <row r="4083" spans="1:17" x14ac:dyDescent="0.25">
      <c r="A4083" t="s">
        <v>4933</v>
      </c>
      <c r="B4083" s="66">
        <v>43844</v>
      </c>
      <c r="C4083" t="s">
        <v>195</v>
      </c>
      <c r="D4083" t="s">
        <v>211</v>
      </c>
      <c r="E4083" t="s">
        <v>182</v>
      </c>
      <c r="F4083" t="s">
        <v>230</v>
      </c>
      <c r="G4083" t="s">
        <v>231</v>
      </c>
      <c r="H4083">
        <v>60540</v>
      </c>
      <c r="I4083" t="s">
        <v>214</v>
      </c>
      <c r="J4083" t="s">
        <v>193</v>
      </c>
      <c r="K4083" t="s">
        <v>199</v>
      </c>
      <c r="L4083" s="90">
        <v>272.73599999999999</v>
      </c>
      <c r="M4083">
        <v>3</v>
      </c>
      <c r="N4083">
        <v>0.2</v>
      </c>
      <c r="O4083" s="90">
        <v>64.774799999999999</v>
      </c>
      <c r="P4083"/>
      <c r="Q4083"/>
    </row>
    <row r="4084" spans="1:17" x14ac:dyDescent="0.25">
      <c r="A4084" t="s">
        <v>4934</v>
      </c>
      <c r="B4084" s="66">
        <v>43844</v>
      </c>
      <c r="C4084" t="s">
        <v>195</v>
      </c>
      <c r="D4084" t="s">
        <v>189</v>
      </c>
      <c r="E4084" t="s">
        <v>182</v>
      </c>
      <c r="F4084" t="s">
        <v>407</v>
      </c>
      <c r="G4084" t="s">
        <v>216</v>
      </c>
      <c r="H4084">
        <v>53209</v>
      </c>
      <c r="I4084" t="s">
        <v>214</v>
      </c>
      <c r="J4084" t="s">
        <v>202</v>
      </c>
      <c r="K4084" t="s">
        <v>203</v>
      </c>
      <c r="L4084" s="90">
        <v>12.99</v>
      </c>
      <c r="M4084">
        <v>1</v>
      </c>
      <c r="N4084">
        <v>0</v>
      </c>
      <c r="O4084" s="90">
        <v>0.25979999999999998</v>
      </c>
      <c r="P4084"/>
      <c r="Q4084"/>
    </row>
    <row r="4085" spans="1:17" x14ac:dyDescent="0.25">
      <c r="A4085" t="s">
        <v>4935</v>
      </c>
      <c r="B4085" s="66">
        <v>43845</v>
      </c>
      <c r="C4085" t="s">
        <v>195</v>
      </c>
      <c r="D4085" t="s">
        <v>181</v>
      </c>
      <c r="E4085" t="s">
        <v>182</v>
      </c>
      <c r="F4085" t="s">
        <v>418</v>
      </c>
      <c r="G4085" t="s">
        <v>270</v>
      </c>
      <c r="H4085">
        <v>43615</v>
      </c>
      <c r="I4085" t="s">
        <v>224</v>
      </c>
      <c r="J4085" t="s">
        <v>186</v>
      </c>
      <c r="K4085" t="s">
        <v>198</v>
      </c>
      <c r="L4085" s="90">
        <v>172.11</v>
      </c>
      <c r="M4085">
        <v>1</v>
      </c>
      <c r="N4085">
        <v>0.4</v>
      </c>
      <c r="O4085" s="90">
        <v>94.660499999999999</v>
      </c>
      <c r="P4085"/>
      <c r="Q4085"/>
    </row>
    <row r="4086" spans="1:17" x14ac:dyDescent="0.25">
      <c r="A4086" t="s">
        <v>4936</v>
      </c>
      <c r="B4086" s="66">
        <v>43845</v>
      </c>
      <c r="C4086" t="s">
        <v>195</v>
      </c>
      <c r="D4086" t="s">
        <v>181</v>
      </c>
      <c r="E4086" t="s">
        <v>182</v>
      </c>
      <c r="F4086" t="s">
        <v>241</v>
      </c>
      <c r="G4086" t="s">
        <v>242</v>
      </c>
      <c r="H4086">
        <v>10035</v>
      </c>
      <c r="I4086" t="s">
        <v>224</v>
      </c>
      <c r="J4086" t="s">
        <v>193</v>
      </c>
      <c r="K4086" t="s">
        <v>208</v>
      </c>
      <c r="L4086" s="90">
        <v>23.66</v>
      </c>
      <c r="M4086">
        <v>7</v>
      </c>
      <c r="N4086">
        <v>0</v>
      </c>
      <c r="O4086" s="90">
        <v>10.883599999999999</v>
      </c>
      <c r="P4086"/>
      <c r="Q4086"/>
    </row>
    <row r="4087" spans="1:17" x14ac:dyDescent="0.25">
      <c r="A4087" t="s">
        <v>4937</v>
      </c>
      <c r="B4087" s="66">
        <v>43845</v>
      </c>
      <c r="C4087" t="s">
        <v>228</v>
      </c>
      <c r="D4087" t="s">
        <v>181</v>
      </c>
      <c r="E4087" t="s">
        <v>182</v>
      </c>
      <c r="F4087" t="s">
        <v>269</v>
      </c>
      <c r="G4087" t="s">
        <v>270</v>
      </c>
      <c r="H4087">
        <v>43229</v>
      </c>
      <c r="I4087" t="s">
        <v>224</v>
      </c>
      <c r="J4087" t="s">
        <v>186</v>
      </c>
      <c r="K4087" t="s">
        <v>200</v>
      </c>
      <c r="L4087" s="90">
        <v>147.56800000000001</v>
      </c>
      <c r="M4087">
        <v>2</v>
      </c>
      <c r="N4087">
        <v>0.2</v>
      </c>
      <c r="O4087" s="90">
        <v>3.6892</v>
      </c>
      <c r="P4087"/>
      <c r="Q4087"/>
    </row>
    <row r="4088" spans="1:17" x14ac:dyDescent="0.25">
      <c r="A4088" t="s">
        <v>4938</v>
      </c>
      <c r="B4088" s="66">
        <v>43845</v>
      </c>
      <c r="C4088" t="s">
        <v>195</v>
      </c>
      <c r="D4088" t="s">
        <v>181</v>
      </c>
      <c r="E4088" t="s">
        <v>182</v>
      </c>
      <c r="F4088" t="s">
        <v>219</v>
      </c>
      <c r="G4088" t="s">
        <v>191</v>
      </c>
      <c r="H4088">
        <v>94122</v>
      </c>
      <c r="I4088" t="s">
        <v>192</v>
      </c>
      <c r="J4088" t="s">
        <v>193</v>
      </c>
      <c r="K4088" t="s">
        <v>204</v>
      </c>
      <c r="L4088" s="90">
        <v>48.031999999999996</v>
      </c>
      <c r="M4088">
        <v>4</v>
      </c>
      <c r="N4088">
        <v>0.2</v>
      </c>
      <c r="O4088" s="90">
        <v>15.6104</v>
      </c>
      <c r="P4088"/>
      <c r="Q4088"/>
    </row>
    <row r="4089" spans="1:17" x14ac:dyDescent="0.25">
      <c r="A4089" t="s">
        <v>4939</v>
      </c>
      <c r="B4089" s="66">
        <v>43845</v>
      </c>
      <c r="C4089" t="s">
        <v>228</v>
      </c>
      <c r="D4089" t="s">
        <v>189</v>
      </c>
      <c r="E4089" t="s">
        <v>182</v>
      </c>
      <c r="F4089" t="s">
        <v>663</v>
      </c>
      <c r="G4089" t="s">
        <v>333</v>
      </c>
      <c r="H4089">
        <v>30328</v>
      </c>
      <c r="I4089" t="s">
        <v>185</v>
      </c>
      <c r="J4089" t="s">
        <v>186</v>
      </c>
      <c r="K4089" t="s">
        <v>187</v>
      </c>
      <c r="L4089" s="90">
        <v>302.94</v>
      </c>
      <c r="M4089">
        <v>3</v>
      </c>
      <c r="N4089">
        <v>0</v>
      </c>
      <c r="O4089" s="90">
        <v>75.734999999999999</v>
      </c>
      <c r="P4089"/>
      <c r="Q4089"/>
    </row>
    <row r="4090" spans="1:17" x14ac:dyDescent="0.25">
      <c r="A4090" t="s">
        <v>4940</v>
      </c>
      <c r="B4090" s="66">
        <v>43846</v>
      </c>
      <c r="C4090" t="s">
        <v>180</v>
      </c>
      <c r="D4090" t="s">
        <v>211</v>
      </c>
      <c r="E4090" t="s">
        <v>182</v>
      </c>
      <c r="F4090" t="s">
        <v>222</v>
      </c>
      <c r="G4090" t="s">
        <v>223</v>
      </c>
      <c r="H4090">
        <v>19134</v>
      </c>
      <c r="I4090" t="s">
        <v>224</v>
      </c>
      <c r="J4090" t="s">
        <v>202</v>
      </c>
      <c r="K4090" t="s">
        <v>203</v>
      </c>
      <c r="L4090" s="90">
        <v>743.98800000000006</v>
      </c>
      <c r="M4090">
        <v>2</v>
      </c>
      <c r="N4090">
        <v>0.4</v>
      </c>
      <c r="O4090" s="90">
        <v>123.998</v>
      </c>
      <c r="P4090"/>
      <c r="Q4090"/>
    </row>
    <row r="4091" spans="1:17" x14ac:dyDescent="0.25">
      <c r="A4091" t="s">
        <v>4941</v>
      </c>
      <c r="B4091" s="66">
        <v>43846</v>
      </c>
      <c r="C4091" t="s">
        <v>195</v>
      </c>
      <c r="D4091" t="s">
        <v>181</v>
      </c>
      <c r="E4091" t="s">
        <v>182</v>
      </c>
      <c r="F4091" t="s">
        <v>256</v>
      </c>
      <c r="G4091" t="s">
        <v>414</v>
      </c>
      <c r="H4091">
        <v>21044</v>
      </c>
      <c r="I4091" t="s">
        <v>224</v>
      </c>
      <c r="J4091" t="s">
        <v>186</v>
      </c>
      <c r="K4091" t="s">
        <v>200</v>
      </c>
      <c r="L4091" s="90">
        <v>164.22</v>
      </c>
      <c r="M4091">
        <v>3</v>
      </c>
      <c r="N4091">
        <v>0</v>
      </c>
      <c r="O4091" s="90">
        <v>50.908200000000001</v>
      </c>
      <c r="P4091"/>
      <c r="Q4091"/>
    </row>
    <row r="4092" spans="1:17" x14ac:dyDescent="0.25">
      <c r="A4092" t="s">
        <v>4942</v>
      </c>
      <c r="B4092" s="66">
        <v>43846</v>
      </c>
      <c r="C4092" t="s">
        <v>228</v>
      </c>
      <c r="D4092" t="s">
        <v>181</v>
      </c>
      <c r="E4092" t="s">
        <v>182</v>
      </c>
      <c r="F4092" t="s">
        <v>222</v>
      </c>
      <c r="G4092" t="s">
        <v>223</v>
      </c>
      <c r="H4092">
        <v>19120</v>
      </c>
      <c r="I4092" t="s">
        <v>224</v>
      </c>
      <c r="J4092" t="s">
        <v>193</v>
      </c>
      <c r="K4092" t="s">
        <v>199</v>
      </c>
      <c r="L4092" s="90">
        <v>37.392000000000003</v>
      </c>
      <c r="M4092">
        <v>3</v>
      </c>
      <c r="N4092">
        <v>0.2</v>
      </c>
      <c r="O4092" s="90">
        <v>2.3370000000000002</v>
      </c>
      <c r="P4092"/>
      <c r="Q4092"/>
    </row>
    <row r="4093" spans="1:17" x14ac:dyDescent="0.25">
      <c r="A4093" t="s">
        <v>4943</v>
      </c>
      <c r="B4093" s="66">
        <v>43847</v>
      </c>
      <c r="C4093" t="s">
        <v>228</v>
      </c>
      <c r="D4093" t="s">
        <v>181</v>
      </c>
      <c r="E4093" t="s">
        <v>182</v>
      </c>
      <c r="F4093" t="s">
        <v>476</v>
      </c>
      <c r="G4093" t="s">
        <v>191</v>
      </c>
      <c r="H4093">
        <v>91767</v>
      </c>
      <c r="I4093" t="s">
        <v>192</v>
      </c>
      <c r="J4093" t="s">
        <v>202</v>
      </c>
      <c r="K4093" t="s">
        <v>168</v>
      </c>
      <c r="L4093" s="90">
        <v>99.98</v>
      </c>
      <c r="M4093">
        <v>2</v>
      </c>
      <c r="N4093">
        <v>0</v>
      </c>
      <c r="O4093" s="90">
        <v>34.993000000000002</v>
      </c>
      <c r="P4093"/>
      <c r="Q4093"/>
    </row>
    <row r="4094" spans="1:17" x14ac:dyDescent="0.25">
      <c r="A4094" t="s">
        <v>4944</v>
      </c>
      <c r="B4094" s="66">
        <v>43847</v>
      </c>
      <c r="C4094" t="s">
        <v>180</v>
      </c>
      <c r="D4094" t="s">
        <v>211</v>
      </c>
      <c r="E4094" t="s">
        <v>182</v>
      </c>
      <c r="F4094" t="s">
        <v>263</v>
      </c>
      <c r="G4094" t="s">
        <v>231</v>
      </c>
      <c r="H4094">
        <v>60505</v>
      </c>
      <c r="I4094" t="s">
        <v>214</v>
      </c>
      <c r="J4094" t="s">
        <v>186</v>
      </c>
      <c r="K4094" t="s">
        <v>200</v>
      </c>
      <c r="L4094" s="90">
        <v>242.17599999999999</v>
      </c>
      <c r="M4094">
        <v>4</v>
      </c>
      <c r="N4094">
        <v>0.6</v>
      </c>
      <c r="O4094" s="90">
        <v>302.72000000000003</v>
      </c>
      <c r="P4094"/>
      <c r="Q4094"/>
    </row>
    <row r="4095" spans="1:17" x14ac:dyDescent="0.25">
      <c r="A4095" t="s">
        <v>4945</v>
      </c>
      <c r="B4095" s="66">
        <v>43847</v>
      </c>
      <c r="C4095" t="s">
        <v>195</v>
      </c>
      <c r="D4095" t="s">
        <v>211</v>
      </c>
      <c r="E4095" t="s">
        <v>182</v>
      </c>
      <c r="F4095" t="s">
        <v>640</v>
      </c>
      <c r="G4095" t="s">
        <v>216</v>
      </c>
      <c r="H4095">
        <v>54880</v>
      </c>
      <c r="I4095" t="s">
        <v>214</v>
      </c>
      <c r="J4095" t="s">
        <v>193</v>
      </c>
      <c r="K4095" t="s">
        <v>208</v>
      </c>
      <c r="L4095" s="90">
        <v>45.36</v>
      </c>
      <c r="M4095">
        <v>7</v>
      </c>
      <c r="N4095">
        <v>0</v>
      </c>
      <c r="O4095" s="90">
        <v>21.7728</v>
      </c>
      <c r="P4095"/>
      <c r="Q4095"/>
    </row>
    <row r="4096" spans="1:17" x14ac:dyDescent="0.25">
      <c r="A4096" t="s">
        <v>4946</v>
      </c>
      <c r="B4096" s="66">
        <v>43848</v>
      </c>
      <c r="C4096" t="s">
        <v>180</v>
      </c>
      <c r="D4096" t="s">
        <v>181</v>
      </c>
      <c r="E4096" t="s">
        <v>182</v>
      </c>
      <c r="F4096" t="s">
        <v>190</v>
      </c>
      <c r="G4096" t="s">
        <v>191</v>
      </c>
      <c r="H4096">
        <v>90049</v>
      </c>
      <c r="I4096" t="s">
        <v>192</v>
      </c>
      <c r="J4096" t="s">
        <v>193</v>
      </c>
      <c r="K4096" t="s">
        <v>204</v>
      </c>
      <c r="L4096" s="90">
        <v>9.3360000000000003</v>
      </c>
      <c r="M4096">
        <v>3</v>
      </c>
      <c r="N4096">
        <v>0.2</v>
      </c>
      <c r="O4096" s="90">
        <v>3.2675999999999998</v>
      </c>
      <c r="P4096"/>
      <c r="Q4096"/>
    </row>
    <row r="4097" spans="1:17" x14ac:dyDescent="0.25">
      <c r="A4097" t="s">
        <v>4947</v>
      </c>
      <c r="B4097" s="66">
        <v>43848</v>
      </c>
      <c r="C4097" t="s">
        <v>228</v>
      </c>
      <c r="D4097" t="s">
        <v>189</v>
      </c>
      <c r="E4097" t="s">
        <v>182</v>
      </c>
      <c r="F4097" t="s">
        <v>348</v>
      </c>
      <c r="G4097" t="s">
        <v>184</v>
      </c>
      <c r="H4097">
        <v>40475</v>
      </c>
      <c r="I4097" t="s">
        <v>185</v>
      </c>
      <c r="J4097" t="s">
        <v>193</v>
      </c>
      <c r="K4097" t="s">
        <v>208</v>
      </c>
      <c r="L4097" s="90">
        <v>13.76</v>
      </c>
      <c r="M4097">
        <v>2</v>
      </c>
      <c r="N4097">
        <v>0</v>
      </c>
      <c r="O4097" s="90">
        <v>6.3296000000000001</v>
      </c>
      <c r="P4097"/>
      <c r="Q4097"/>
    </row>
    <row r="4098" spans="1:17" x14ac:dyDescent="0.25">
      <c r="A4098" t="s">
        <v>4948</v>
      </c>
      <c r="B4098" s="66">
        <v>43848</v>
      </c>
      <c r="C4098" t="s">
        <v>195</v>
      </c>
      <c r="D4098" t="s">
        <v>189</v>
      </c>
      <c r="E4098" t="s">
        <v>182</v>
      </c>
      <c r="F4098" t="s">
        <v>366</v>
      </c>
      <c r="G4098" t="s">
        <v>333</v>
      </c>
      <c r="H4098">
        <v>30318</v>
      </c>
      <c r="I4098" t="s">
        <v>185</v>
      </c>
      <c r="J4098" t="s">
        <v>193</v>
      </c>
      <c r="K4098" t="s">
        <v>194</v>
      </c>
      <c r="L4098" s="90">
        <v>12.39</v>
      </c>
      <c r="M4098">
        <v>3</v>
      </c>
      <c r="N4098">
        <v>0</v>
      </c>
      <c r="O4098" s="90">
        <v>5.6993999999999998</v>
      </c>
      <c r="P4098"/>
      <c r="Q4098"/>
    </row>
    <row r="4099" spans="1:17" x14ac:dyDescent="0.25">
      <c r="A4099" t="s">
        <v>4949</v>
      </c>
      <c r="B4099" s="66">
        <v>43848</v>
      </c>
      <c r="C4099" t="s">
        <v>195</v>
      </c>
      <c r="D4099" t="s">
        <v>189</v>
      </c>
      <c r="E4099" t="s">
        <v>182</v>
      </c>
      <c r="F4099" t="s">
        <v>256</v>
      </c>
      <c r="G4099" t="s">
        <v>252</v>
      </c>
      <c r="H4099">
        <v>38401</v>
      </c>
      <c r="I4099" t="s">
        <v>185</v>
      </c>
      <c r="J4099" t="s">
        <v>186</v>
      </c>
      <c r="K4099" t="s">
        <v>198</v>
      </c>
      <c r="L4099" s="90">
        <v>1875.258</v>
      </c>
      <c r="M4099">
        <v>7</v>
      </c>
      <c r="N4099">
        <v>0.4</v>
      </c>
      <c r="O4099" s="90">
        <v>968.88329999999996</v>
      </c>
      <c r="P4099"/>
      <c r="Q4099"/>
    </row>
    <row r="4100" spans="1:17" x14ac:dyDescent="0.25">
      <c r="A4100" t="s">
        <v>4950</v>
      </c>
      <c r="B4100" s="66">
        <v>43848</v>
      </c>
      <c r="C4100" t="s">
        <v>195</v>
      </c>
      <c r="D4100" t="s">
        <v>181</v>
      </c>
      <c r="E4100" t="s">
        <v>182</v>
      </c>
      <c r="F4100" t="s">
        <v>320</v>
      </c>
      <c r="G4100" t="s">
        <v>298</v>
      </c>
      <c r="H4100">
        <v>8701</v>
      </c>
      <c r="I4100" t="s">
        <v>224</v>
      </c>
      <c r="J4100" t="s">
        <v>193</v>
      </c>
      <c r="K4100" t="s">
        <v>243</v>
      </c>
      <c r="L4100" s="90">
        <v>17.899999999999999</v>
      </c>
      <c r="M4100">
        <v>5</v>
      </c>
      <c r="N4100">
        <v>0</v>
      </c>
      <c r="O4100" s="90">
        <v>8.7710000000000008</v>
      </c>
      <c r="P4100"/>
      <c r="Q4100"/>
    </row>
    <row r="4101" spans="1:17" x14ac:dyDescent="0.25">
      <c r="A4101" t="s">
        <v>4951</v>
      </c>
      <c r="B4101" s="66">
        <v>43849</v>
      </c>
      <c r="C4101" t="s">
        <v>334</v>
      </c>
      <c r="D4101" t="s">
        <v>211</v>
      </c>
      <c r="E4101" t="s">
        <v>182</v>
      </c>
      <c r="F4101" t="s">
        <v>245</v>
      </c>
      <c r="G4101" t="s">
        <v>231</v>
      </c>
      <c r="H4101">
        <v>60610</v>
      </c>
      <c r="I4101" t="s">
        <v>214</v>
      </c>
      <c r="J4101" t="s">
        <v>202</v>
      </c>
      <c r="K4101" t="s">
        <v>203</v>
      </c>
      <c r="L4101" s="90">
        <v>34.36</v>
      </c>
      <c r="M4101">
        <v>1</v>
      </c>
      <c r="N4101">
        <v>0.2</v>
      </c>
      <c r="O4101" s="90">
        <v>7.3014999999999999</v>
      </c>
      <c r="P4101"/>
      <c r="Q4101"/>
    </row>
    <row r="4102" spans="1:17" x14ac:dyDescent="0.25">
      <c r="A4102" t="s">
        <v>4952</v>
      </c>
      <c r="B4102" s="66">
        <v>43849</v>
      </c>
      <c r="C4102" t="s">
        <v>228</v>
      </c>
      <c r="D4102" t="s">
        <v>181</v>
      </c>
      <c r="E4102" t="s">
        <v>182</v>
      </c>
      <c r="F4102" t="s">
        <v>418</v>
      </c>
      <c r="G4102" t="s">
        <v>270</v>
      </c>
      <c r="H4102">
        <v>43615</v>
      </c>
      <c r="I4102" t="s">
        <v>224</v>
      </c>
      <c r="J4102" t="s">
        <v>193</v>
      </c>
      <c r="K4102" t="s">
        <v>201</v>
      </c>
      <c r="L4102" s="90">
        <v>89.855999999999995</v>
      </c>
      <c r="M4102">
        <v>3</v>
      </c>
      <c r="N4102">
        <v>0.2</v>
      </c>
      <c r="O4102" s="90">
        <v>21.340800000000002</v>
      </c>
      <c r="P4102"/>
      <c r="Q4102"/>
    </row>
    <row r="4103" spans="1:17" x14ac:dyDescent="0.25">
      <c r="A4103" t="s">
        <v>4953</v>
      </c>
      <c r="B4103" s="66">
        <v>43849</v>
      </c>
      <c r="C4103" t="s">
        <v>195</v>
      </c>
      <c r="D4103" t="s">
        <v>181</v>
      </c>
      <c r="E4103" t="s">
        <v>182</v>
      </c>
      <c r="F4103" t="s">
        <v>258</v>
      </c>
      <c r="G4103" t="s">
        <v>242</v>
      </c>
      <c r="H4103">
        <v>14609</v>
      </c>
      <c r="I4103" t="s">
        <v>224</v>
      </c>
      <c r="J4103" t="s">
        <v>193</v>
      </c>
      <c r="K4103" t="s">
        <v>226</v>
      </c>
      <c r="L4103" s="90">
        <v>11.07</v>
      </c>
      <c r="M4103">
        <v>3</v>
      </c>
      <c r="N4103">
        <v>0</v>
      </c>
      <c r="O4103" s="90">
        <v>5.0922000000000001</v>
      </c>
      <c r="P4103"/>
      <c r="Q4103"/>
    </row>
    <row r="4104" spans="1:17" x14ac:dyDescent="0.25">
      <c r="A4104" t="s">
        <v>4954</v>
      </c>
      <c r="B4104" s="66">
        <v>43849</v>
      </c>
      <c r="C4104" t="s">
        <v>195</v>
      </c>
      <c r="D4104" t="s">
        <v>181</v>
      </c>
      <c r="E4104" t="s">
        <v>182</v>
      </c>
      <c r="F4104" t="s">
        <v>219</v>
      </c>
      <c r="G4104" t="s">
        <v>191</v>
      </c>
      <c r="H4104">
        <v>94110</v>
      </c>
      <c r="I4104" t="s">
        <v>192</v>
      </c>
      <c r="J4104" t="s">
        <v>186</v>
      </c>
      <c r="K4104" t="s">
        <v>187</v>
      </c>
      <c r="L4104" s="90">
        <v>307.666</v>
      </c>
      <c r="M4104">
        <v>2</v>
      </c>
      <c r="N4104">
        <v>0.15</v>
      </c>
      <c r="O4104" s="90">
        <v>14.478400000000001</v>
      </c>
      <c r="P4104"/>
      <c r="Q4104"/>
    </row>
    <row r="4105" spans="1:17" x14ac:dyDescent="0.25">
      <c r="A4105" t="s">
        <v>4955</v>
      </c>
      <c r="B4105" s="66">
        <v>43849</v>
      </c>
      <c r="C4105" t="s">
        <v>180</v>
      </c>
      <c r="D4105" t="s">
        <v>189</v>
      </c>
      <c r="E4105" t="s">
        <v>182</v>
      </c>
      <c r="F4105" t="s">
        <v>371</v>
      </c>
      <c r="G4105" t="s">
        <v>254</v>
      </c>
      <c r="H4105">
        <v>36116</v>
      </c>
      <c r="I4105" t="s">
        <v>185</v>
      </c>
      <c r="J4105" t="s">
        <v>186</v>
      </c>
      <c r="K4105" t="s">
        <v>200</v>
      </c>
      <c r="L4105" s="90">
        <v>10.16</v>
      </c>
      <c r="M4105">
        <v>2</v>
      </c>
      <c r="N4105">
        <v>0</v>
      </c>
      <c r="O4105" s="90">
        <v>3.4544000000000001</v>
      </c>
      <c r="P4105"/>
      <c r="Q4105"/>
    </row>
    <row r="4106" spans="1:17" x14ac:dyDescent="0.25">
      <c r="A4106" t="s">
        <v>4956</v>
      </c>
      <c r="B4106" s="66">
        <v>43849</v>
      </c>
      <c r="C4106" t="s">
        <v>228</v>
      </c>
      <c r="D4106" t="s">
        <v>181</v>
      </c>
      <c r="E4106" t="s">
        <v>182</v>
      </c>
      <c r="F4106" t="s">
        <v>241</v>
      </c>
      <c r="G4106" t="s">
        <v>242</v>
      </c>
      <c r="H4106">
        <v>10024</v>
      </c>
      <c r="I4106" t="s">
        <v>224</v>
      </c>
      <c r="J4106" t="s">
        <v>193</v>
      </c>
      <c r="K4106" t="s">
        <v>204</v>
      </c>
      <c r="L4106" s="90">
        <v>1217.568</v>
      </c>
      <c r="M4106">
        <v>2</v>
      </c>
      <c r="N4106">
        <v>0.2</v>
      </c>
      <c r="O4106" s="90">
        <v>456.58800000000002</v>
      </c>
      <c r="P4106"/>
      <c r="Q4106"/>
    </row>
    <row r="4107" spans="1:17" x14ac:dyDescent="0.25">
      <c r="A4107" t="s">
        <v>4957</v>
      </c>
      <c r="B4107" s="66">
        <v>43849</v>
      </c>
      <c r="C4107" t="s">
        <v>180</v>
      </c>
      <c r="D4107" t="s">
        <v>181</v>
      </c>
      <c r="E4107" t="s">
        <v>182</v>
      </c>
      <c r="F4107" t="s">
        <v>408</v>
      </c>
      <c r="G4107" t="s">
        <v>184</v>
      </c>
      <c r="H4107">
        <v>41042</v>
      </c>
      <c r="I4107" t="s">
        <v>185</v>
      </c>
      <c r="J4107" t="s">
        <v>193</v>
      </c>
      <c r="K4107" t="s">
        <v>205</v>
      </c>
      <c r="L4107" s="90">
        <v>180.66</v>
      </c>
      <c r="M4107">
        <v>3</v>
      </c>
      <c r="N4107">
        <v>0</v>
      </c>
      <c r="O4107" s="90">
        <v>50.584800000000001</v>
      </c>
      <c r="P4107"/>
      <c r="Q4107"/>
    </row>
    <row r="4108" spans="1:17" x14ac:dyDescent="0.25">
      <c r="A4108" t="s">
        <v>4958</v>
      </c>
      <c r="B4108" s="66">
        <v>43850</v>
      </c>
      <c r="C4108" t="s">
        <v>195</v>
      </c>
      <c r="D4108" t="s">
        <v>181</v>
      </c>
      <c r="E4108" t="s">
        <v>182</v>
      </c>
      <c r="F4108" t="s">
        <v>504</v>
      </c>
      <c r="G4108" t="s">
        <v>261</v>
      </c>
      <c r="H4108">
        <v>97756</v>
      </c>
      <c r="I4108" t="s">
        <v>192</v>
      </c>
      <c r="J4108" t="s">
        <v>202</v>
      </c>
      <c r="K4108" t="s">
        <v>203</v>
      </c>
      <c r="L4108" s="90">
        <v>139.94399999999999</v>
      </c>
      <c r="M4108">
        <v>7</v>
      </c>
      <c r="N4108">
        <v>0.2</v>
      </c>
      <c r="O4108" s="90">
        <v>31.487400000000001</v>
      </c>
      <c r="P4108"/>
      <c r="Q4108"/>
    </row>
    <row r="4109" spans="1:17" x14ac:dyDescent="0.25">
      <c r="A4109" t="s">
        <v>4959</v>
      </c>
      <c r="B4109" s="66">
        <v>43850</v>
      </c>
      <c r="C4109" t="s">
        <v>180</v>
      </c>
      <c r="D4109" t="s">
        <v>189</v>
      </c>
      <c r="E4109" t="s">
        <v>182</v>
      </c>
      <c r="F4109" t="s">
        <v>292</v>
      </c>
      <c r="G4109" t="s">
        <v>293</v>
      </c>
      <c r="H4109">
        <v>6824</v>
      </c>
      <c r="I4109" t="s">
        <v>224</v>
      </c>
      <c r="J4109" t="s">
        <v>193</v>
      </c>
      <c r="K4109" t="s">
        <v>194</v>
      </c>
      <c r="L4109" s="90">
        <v>13.05</v>
      </c>
      <c r="M4109">
        <v>5</v>
      </c>
      <c r="N4109">
        <v>0</v>
      </c>
      <c r="O4109" s="90">
        <v>6.0030000000000001</v>
      </c>
      <c r="P4109"/>
      <c r="Q4109"/>
    </row>
    <row r="4110" spans="1:17" x14ac:dyDescent="0.25">
      <c r="A4110" t="s">
        <v>4960</v>
      </c>
      <c r="B4110" s="66">
        <v>43850</v>
      </c>
      <c r="C4110" t="s">
        <v>180</v>
      </c>
      <c r="D4110" t="s">
        <v>189</v>
      </c>
      <c r="E4110" t="s">
        <v>182</v>
      </c>
      <c r="F4110" t="s">
        <v>300</v>
      </c>
      <c r="G4110" t="s">
        <v>264</v>
      </c>
      <c r="H4110">
        <v>80219</v>
      </c>
      <c r="I4110" t="s">
        <v>192</v>
      </c>
      <c r="J4110" t="s">
        <v>202</v>
      </c>
      <c r="K4110" t="s">
        <v>328</v>
      </c>
      <c r="L4110" s="90">
        <v>439.99200000000002</v>
      </c>
      <c r="M4110">
        <v>1</v>
      </c>
      <c r="N4110">
        <v>0.2</v>
      </c>
      <c r="O4110" s="90">
        <v>164.99700000000001</v>
      </c>
      <c r="P4110"/>
      <c r="Q4110"/>
    </row>
    <row r="4111" spans="1:17" x14ac:dyDescent="0.25">
      <c r="A4111" t="s">
        <v>4961</v>
      </c>
      <c r="B4111" s="66">
        <v>43851</v>
      </c>
      <c r="C4111" t="s">
        <v>180</v>
      </c>
      <c r="D4111" t="s">
        <v>181</v>
      </c>
      <c r="E4111" t="s">
        <v>182</v>
      </c>
      <c r="F4111" t="s">
        <v>447</v>
      </c>
      <c r="G4111" t="s">
        <v>414</v>
      </c>
      <c r="H4111">
        <v>20852</v>
      </c>
      <c r="I4111" t="s">
        <v>224</v>
      </c>
      <c r="J4111" t="s">
        <v>193</v>
      </c>
      <c r="K4111" t="s">
        <v>204</v>
      </c>
      <c r="L4111" s="90">
        <v>7.38</v>
      </c>
      <c r="M4111">
        <v>1</v>
      </c>
      <c r="N4111">
        <v>0</v>
      </c>
      <c r="O4111" s="90">
        <v>3.6162000000000001</v>
      </c>
      <c r="P4111"/>
      <c r="Q4111"/>
    </row>
    <row r="4112" spans="1:17" x14ac:dyDescent="0.25">
      <c r="A4112" t="s">
        <v>4962</v>
      </c>
      <c r="B4112" s="66">
        <v>43851</v>
      </c>
      <c r="C4112" t="s">
        <v>228</v>
      </c>
      <c r="D4112" t="s">
        <v>189</v>
      </c>
      <c r="E4112" t="s">
        <v>182</v>
      </c>
      <c r="F4112" t="s">
        <v>337</v>
      </c>
      <c r="G4112" t="s">
        <v>247</v>
      </c>
      <c r="H4112">
        <v>85705</v>
      </c>
      <c r="I4112" t="s">
        <v>192</v>
      </c>
      <c r="J4112" t="s">
        <v>202</v>
      </c>
      <c r="K4112" t="s">
        <v>203</v>
      </c>
      <c r="L4112" s="90">
        <v>201.584</v>
      </c>
      <c r="M4112">
        <v>2</v>
      </c>
      <c r="N4112">
        <v>0.2</v>
      </c>
      <c r="O4112" s="90">
        <v>15.1188</v>
      </c>
      <c r="P4112"/>
      <c r="Q4112"/>
    </row>
    <row r="4113" spans="1:17" x14ac:dyDescent="0.25">
      <c r="A4113" t="s">
        <v>4963</v>
      </c>
      <c r="B4113" s="66">
        <v>43851</v>
      </c>
      <c r="C4113" t="s">
        <v>195</v>
      </c>
      <c r="D4113" t="s">
        <v>211</v>
      </c>
      <c r="E4113" t="s">
        <v>182</v>
      </c>
      <c r="F4113" t="s">
        <v>401</v>
      </c>
      <c r="G4113" t="s">
        <v>270</v>
      </c>
      <c r="H4113">
        <v>43130</v>
      </c>
      <c r="I4113" t="s">
        <v>224</v>
      </c>
      <c r="J4113" t="s">
        <v>193</v>
      </c>
      <c r="K4113" t="s">
        <v>208</v>
      </c>
      <c r="L4113" s="90">
        <v>32.896000000000001</v>
      </c>
      <c r="M4113">
        <v>4</v>
      </c>
      <c r="N4113">
        <v>0.2</v>
      </c>
      <c r="O4113" s="90">
        <v>11.102399999999999</v>
      </c>
      <c r="P4113"/>
      <c r="Q4113"/>
    </row>
    <row r="4114" spans="1:17" x14ac:dyDescent="0.25">
      <c r="A4114" t="s">
        <v>4964</v>
      </c>
      <c r="B4114" s="66">
        <v>43851</v>
      </c>
      <c r="C4114" t="s">
        <v>334</v>
      </c>
      <c r="D4114" t="s">
        <v>211</v>
      </c>
      <c r="E4114" t="s">
        <v>182</v>
      </c>
      <c r="F4114" t="s">
        <v>471</v>
      </c>
      <c r="G4114" t="s">
        <v>247</v>
      </c>
      <c r="H4114">
        <v>85301</v>
      </c>
      <c r="I4114" t="s">
        <v>192</v>
      </c>
      <c r="J4114" t="s">
        <v>193</v>
      </c>
      <c r="K4114" t="s">
        <v>208</v>
      </c>
      <c r="L4114" s="90">
        <v>23.12</v>
      </c>
      <c r="M4114">
        <v>5</v>
      </c>
      <c r="N4114">
        <v>0.2</v>
      </c>
      <c r="O4114" s="90">
        <v>8.3810000000000002</v>
      </c>
      <c r="P4114"/>
      <c r="Q4114"/>
    </row>
    <row r="4115" spans="1:17" x14ac:dyDescent="0.25">
      <c r="A4115" t="s">
        <v>4965</v>
      </c>
      <c r="B4115" s="66">
        <v>43851</v>
      </c>
      <c r="C4115" t="s">
        <v>195</v>
      </c>
      <c r="D4115" t="s">
        <v>181</v>
      </c>
      <c r="E4115" t="s">
        <v>182</v>
      </c>
      <c r="F4115" t="s">
        <v>259</v>
      </c>
      <c r="G4115" t="s">
        <v>234</v>
      </c>
      <c r="H4115">
        <v>55407</v>
      </c>
      <c r="I4115" t="s">
        <v>214</v>
      </c>
      <c r="J4115" t="s">
        <v>186</v>
      </c>
      <c r="K4115" t="s">
        <v>188</v>
      </c>
      <c r="L4115" s="90">
        <v>2567.84</v>
      </c>
      <c r="M4115">
        <v>8</v>
      </c>
      <c r="N4115">
        <v>0</v>
      </c>
      <c r="O4115" s="90">
        <v>770.35199999999998</v>
      </c>
      <c r="P4115"/>
      <c r="Q4115"/>
    </row>
    <row r="4116" spans="1:17" x14ac:dyDescent="0.25">
      <c r="A4116" t="s">
        <v>4966</v>
      </c>
      <c r="B4116" s="66">
        <v>43852</v>
      </c>
      <c r="C4116" t="s">
        <v>195</v>
      </c>
      <c r="D4116" t="s">
        <v>181</v>
      </c>
      <c r="E4116" t="s">
        <v>182</v>
      </c>
      <c r="F4116" t="s">
        <v>560</v>
      </c>
      <c r="G4116" t="s">
        <v>287</v>
      </c>
      <c r="H4116">
        <v>87105</v>
      </c>
      <c r="I4116" t="s">
        <v>192</v>
      </c>
      <c r="J4116" t="s">
        <v>193</v>
      </c>
      <c r="K4116" t="s">
        <v>199</v>
      </c>
      <c r="L4116" s="90">
        <v>118.25</v>
      </c>
      <c r="M4116">
        <v>5</v>
      </c>
      <c r="N4116">
        <v>0</v>
      </c>
      <c r="O4116" s="90">
        <v>34.292499999999997</v>
      </c>
      <c r="P4116"/>
      <c r="Q4116"/>
    </row>
    <row r="4117" spans="1:17" x14ac:dyDescent="0.25">
      <c r="A4117" t="s">
        <v>4967</v>
      </c>
      <c r="B4117" s="66">
        <v>43852</v>
      </c>
      <c r="C4117" t="s">
        <v>228</v>
      </c>
      <c r="D4117" t="s">
        <v>211</v>
      </c>
      <c r="E4117" t="s">
        <v>182</v>
      </c>
      <c r="F4117" t="s">
        <v>219</v>
      </c>
      <c r="G4117" t="s">
        <v>191</v>
      </c>
      <c r="H4117">
        <v>94110</v>
      </c>
      <c r="I4117" t="s">
        <v>192</v>
      </c>
      <c r="J4117" t="s">
        <v>202</v>
      </c>
      <c r="K4117" t="s">
        <v>203</v>
      </c>
      <c r="L4117" s="90">
        <v>35.984000000000002</v>
      </c>
      <c r="M4117">
        <v>2</v>
      </c>
      <c r="N4117">
        <v>0.2</v>
      </c>
      <c r="O4117" s="90">
        <v>4.4980000000000002</v>
      </c>
      <c r="P4117"/>
      <c r="Q4117"/>
    </row>
    <row r="4118" spans="1:17" x14ac:dyDescent="0.25">
      <c r="A4118" t="s">
        <v>4968</v>
      </c>
      <c r="B4118" s="66">
        <v>43852</v>
      </c>
      <c r="C4118" t="s">
        <v>195</v>
      </c>
      <c r="D4118" t="s">
        <v>181</v>
      </c>
      <c r="E4118" t="s">
        <v>182</v>
      </c>
      <c r="F4118" t="s">
        <v>349</v>
      </c>
      <c r="G4118" t="s">
        <v>184</v>
      </c>
      <c r="H4118">
        <v>40214</v>
      </c>
      <c r="I4118" t="s">
        <v>185</v>
      </c>
      <c r="J4118" t="s">
        <v>202</v>
      </c>
      <c r="K4118" t="s">
        <v>203</v>
      </c>
      <c r="L4118" s="90">
        <v>469.95</v>
      </c>
      <c r="M4118">
        <v>5</v>
      </c>
      <c r="N4118">
        <v>0</v>
      </c>
      <c r="O4118" s="90">
        <v>131.58600000000001</v>
      </c>
      <c r="P4118"/>
      <c r="Q4118"/>
    </row>
    <row r="4119" spans="1:17" x14ac:dyDescent="0.25">
      <c r="A4119" t="s">
        <v>4969</v>
      </c>
      <c r="B4119" s="66">
        <v>43852</v>
      </c>
      <c r="C4119" t="s">
        <v>195</v>
      </c>
      <c r="D4119" t="s">
        <v>189</v>
      </c>
      <c r="E4119" t="s">
        <v>182</v>
      </c>
      <c r="F4119" t="s">
        <v>301</v>
      </c>
      <c r="G4119" t="s">
        <v>213</v>
      </c>
      <c r="H4119">
        <v>75220</v>
      </c>
      <c r="I4119" t="s">
        <v>214</v>
      </c>
      <c r="J4119" t="s">
        <v>193</v>
      </c>
      <c r="K4119" t="s">
        <v>276</v>
      </c>
      <c r="L4119" s="90">
        <v>23.04</v>
      </c>
      <c r="M4119">
        <v>3</v>
      </c>
      <c r="N4119">
        <v>0.2</v>
      </c>
      <c r="O4119" s="90">
        <v>4.8959999999999999</v>
      </c>
      <c r="P4119"/>
      <c r="Q4119"/>
    </row>
    <row r="4120" spans="1:17" x14ac:dyDescent="0.25">
      <c r="A4120" t="s">
        <v>4970</v>
      </c>
      <c r="B4120" s="66">
        <v>43852</v>
      </c>
      <c r="C4120" t="s">
        <v>195</v>
      </c>
      <c r="D4120" t="s">
        <v>181</v>
      </c>
      <c r="E4120" t="s">
        <v>182</v>
      </c>
      <c r="F4120" t="s">
        <v>241</v>
      </c>
      <c r="G4120" t="s">
        <v>242</v>
      </c>
      <c r="H4120">
        <v>10009</v>
      </c>
      <c r="I4120" t="s">
        <v>224</v>
      </c>
      <c r="J4120" t="s">
        <v>193</v>
      </c>
      <c r="K4120" t="s">
        <v>204</v>
      </c>
      <c r="L4120" s="90">
        <v>3.64</v>
      </c>
      <c r="M4120">
        <v>1</v>
      </c>
      <c r="N4120">
        <v>0.2</v>
      </c>
      <c r="O4120" s="90">
        <v>1.365</v>
      </c>
      <c r="P4120"/>
      <c r="Q4120"/>
    </row>
    <row r="4121" spans="1:17" x14ac:dyDescent="0.25">
      <c r="A4121" t="s">
        <v>4971</v>
      </c>
      <c r="B4121" s="66">
        <v>43852</v>
      </c>
      <c r="C4121" t="s">
        <v>195</v>
      </c>
      <c r="D4121" t="s">
        <v>189</v>
      </c>
      <c r="E4121" t="s">
        <v>182</v>
      </c>
      <c r="F4121" t="s">
        <v>219</v>
      </c>
      <c r="G4121" t="s">
        <v>191</v>
      </c>
      <c r="H4121">
        <v>94122</v>
      </c>
      <c r="I4121" t="s">
        <v>192</v>
      </c>
      <c r="J4121" t="s">
        <v>193</v>
      </c>
      <c r="K4121" t="s">
        <v>204</v>
      </c>
      <c r="L4121" s="90">
        <v>196.70400000000001</v>
      </c>
      <c r="M4121">
        <v>6</v>
      </c>
      <c r="N4121">
        <v>0.2</v>
      </c>
      <c r="O4121" s="90">
        <v>68.846400000000003</v>
      </c>
      <c r="P4121"/>
      <c r="Q4121"/>
    </row>
    <row r="4122" spans="1:17" x14ac:dyDescent="0.25">
      <c r="A4122" t="s">
        <v>4972</v>
      </c>
      <c r="B4122" s="66">
        <v>43852</v>
      </c>
      <c r="C4122" t="s">
        <v>180</v>
      </c>
      <c r="D4122" t="s">
        <v>181</v>
      </c>
      <c r="E4122" t="s">
        <v>182</v>
      </c>
      <c r="F4122" t="s">
        <v>346</v>
      </c>
      <c r="G4122" t="s">
        <v>197</v>
      </c>
      <c r="H4122">
        <v>33180</v>
      </c>
      <c r="I4122" t="s">
        <v>185</v>
      </c>
      <c r="J4122" t="s">
        <v>202</v>
      </c>
      <c r="K4122" t="s">
        <v>168</v>
      </c>
      <c r="L4122" s="90">
        <v>17.88</v>
      </c>
      <c r="M4122">
        <v>3</v>
      </c>
      <c r="N4122">
        <v>0.2</v>
      </c>
      <c r="O4122" s="90">
        <v>2.4584999999999999</v>
      </c>
      <c r="P4122"/>
      <c r="Q4122"/>
    </row>
    <row r="4123" spans="1:17" x14ac:dyDescent="0.25">
      <c r="A4123" t="s">
        <v>4973</v>
      </c>
      <c r="B4123" s="66">
        <v>43852</v>
      </c>
      <c r="C4123" t="s">
        <v>195</v>
      </c>
      <c r="D4123" t="s">
        <v>181</v>
      </c>
      <c r="E4123" t="s">
        <v>182</v>
      </c>
      <c r="F4123" t="s">
        <v>222</v>
      </c>
      <c r="G4123" t="s">
        <v>223</v>
      </c>
      <c r="H4123">
        <v>19134</v>
      </c>
      <c r="I4123" t="s">
        <v>224</v>
      </c>
      <c r="J4123" t="s">
        <v>193</v>
      </c>
      <c r="K4123" t="s">
        <v>194</v>
      </c>
      <c r="L4123" s="90">
        <v>14.76</v>
      </c>
      <c r="M4123">
        <v>5</v>
      </c>
      <c r="N4123">
        <v>0.2</v>
      </c>
      <c r="O4123" s="90">
        <v>4.9814999999999996</v>
      </c>
      <c r="P4123"/>
      <c r="Q4123"/>
    </row>
    <row r="4124" spans="1:17" x14ac:dyDescent="0.25">
      <c r="A4124" t="s">
        <v>4974</v>
      </c>
      <c r="B4124" s="66">
        <v>43853</v>
      </c>
      <c r="C4124" t="s">
        <v>180</v>
      </c>
      <c r="D4124" t="s">
        <v>181</v>
      </c>
      <c r="E4124" t="s">
        <v>182</v>
      </c>
      <c r="F4124" t="s">
        <v>537</v>
      </c>
      <c r="G4124" t="s">
        <v>278</v>
      </c>
      <c r="H4124">
        <v>63116</v>
      </c>
      <c r="I4124" t="s">
        <v>214</v>
      </c>
      <c r="J4124" t="s">
        <v>202</v>
      </c>
      <c r="K4124" t="s">
        <v>168</v>
      </c>
      <c r="L4124" s="90">
        <v>111.79</v>
      </c>
      <c r="M4124">
        <v>7</v>
      </c>
      <c r="N4124">
        <v>0</v>
      </c>
      <c r="O4124" s="90">
        <v>43.598100000000002</v>
      </c>
      <c r="P4124"/>
      <c r="Q4124"/>
    </row>
    <row r="4125" spans="1:17" x14ac:dyDescent="0.25">
      <c r="A4125" t="s">
        <v>4975</v>
      </c>
      <c r="B4125" s="66">
        <v>43853</v>
      </c>
      <c r="C4125" t="s">
        <v>195</v>
      </c>
      <c r="D4125" t="s">
        <v>181</v>
      </c>
      <c r="E4125" t="s">
        <v>182</v>
      </c>
      <c r="F4125" t="s">
        <v>209</v>
      </c>
      <c r="G4125" t="s">
        <v>210</v>
      </c>
      <c r="H4125">
        <v>98105</v>
      </c>
      <c r="I4125" t="s">
        <v>192</v>
      </c>
      <c r="J4125" t="s">
        <v>186</v>
      </c>
      <c r="K4125" t="s">
        <v>187</v>
      </c>
      <c r="L4125" s="90">
        <v>141.96</v>
      </c>
      <c r="M4125">
        <v>2</v>
      </c>
      <c r="N4125">
        <v>0</v>
      </c>
      <c r="O4125" s="90">
        <v>41.168399999999998</v>
      </c>
      <c r="P4125"/>
      <c r="Q4125"/>
    </row>
    <row r="4126" spans="1:17" x14ac:dyDescent="0.25">
      <c r="A4126" t="s">
        <v>4976</v>
      </c>
      <c r="B4126" s="66">
        <v>43853</v>
      </c>
      <c r="C4126" t="s">
        <v>228</v>
      </c>
      <c r="D4126" t="s">
        <v>181</v>
      </c>
      <c r="E4126" t="s">
        <v>182</v>
      </c>
      <c r="F4126" t="s">
        <v>355</v>
      </c>
      <c r="G4126" t="s">
        <v>207</v>
      </c>
      <c r="H4126">
        <v>28540</v>
      </c>
      <c r="I4126" t="s">
        <v>185</v>
      </c>
      <c r="J4126" t="s">
        <v>202</v>
      </c>
      <c r="K4126" t="s">
        <v>203</v>
      </c>
      <c r="L4126" s="90">
        <v>7.92</v>
      </c>
      <c r="M4126">
        <v>5</v>
      </c>
      <c r="N4126">
        <v>0.2</v>
      </c>
      <c r="O4126" s="90">
        <v>0.69299999999999995</v>
      </c>
      <c r="P4126"/>
      <c r="Q4126"/>
    </row>
    <row r="4127" spans="1:17" x14ac:dyDescent="0.25">
      <c r="A4127" t="s">
        <v>4977</v>
      </c>
      <c r="B4127" s="66">
        <v>43853</v>
      </c>
      <c r="C4127" t="s">
        <v>195</v>
      </c>
      <c r="D4127" t="s">
        <v>181</v>
      </c>
      <c r="E4127" t="s">
        <v>182</v>
      </c>
      <c r="F4127" t="s">
        <v>578</v>
      </c>
      <c r="G4127" t="s">
        <v>264</v>
      </c>
      <c r="H4127">
        <v>80112</v>
      </c>
      <c r="I4127" t="s">
        <v>192</v>
      </c>
      <c r="J4127" t="s">
        <v>193</v>
      </c>
      <c r="K4127" t="s">
        <v>208</v>
      </c>
      <c r="L4127" s="90">
        <v>15.48</v>
      </c>
      <c r="M4127">
        <v>3</v>
      </c>
      <c r="N4127">
        <v>0.2</v>
      </c>
      <c r="O4127" s="90">
        <v>5.6115000000000004</v>
      </c>
      <c r="P4127"/>
      <c r="Q4127"/>
    </row>
    <row r="4128" spans="1:17" x14ac:dyDescent="0.25">
      <c r="A4128" t="s">
        <v>4978</v>
      </c>
      <c r="B4128" s="66">
        <v>43853</v>
      </c>
      <c r="C4128" t="s">
        <v>195</v>
      </c>
      <c r="D4128" t="s">
        <v>189</v>
      </c>
      <c r="E4128" t="s">
        <v>182</v>
      </c>
      <c r="F4128" t="s">
        <v>570</v>
      </c>
      <c r="G4128" t="s">
        <v>197</v>
      </c>
      <c r="H4128">
        <v>32303</v>
      </c>
      <c r="I4128" t="s">
        <v>185</v>
      </c>
      <c r="J4128" t="s">
        <v>193</v>
      </c>
      <c r="K4128" t="s">
        <v>208</v>
      </c>
      <c r="L4128" s="90">
        <v>56.783999999999999</v>
      </c>
      <c r="M4128">
        <v>7</v>
      </c>
      <c r="N4128">
        <v>0.2</v>
      </c>
      <c r="O4128" s="90">
        <v>20.584199999999999</v>
      </c>
      <c r="P4128"/>
      <c r="Q4128"/>
    </row>
    <row r="4129" spans="1:17" x14ac:dyDescent="0.25">
      <c r="A4129" t="s">
        <v>4979</v>
      </c>
      <c r="B4129" s="66">
        <v>43854</v>
      </c>
      <c r="C4129" t="s">
        <v>228</v>
      </c>
      <c r="D4129" t="s">
        <v>189</v>
      </c>
      <c r="E4129" t="s">
        <v>182</v>
      </c>
      <c r="F4129" t="s">
        <v>219</v>
      </c>
      <c r="G4129" t="s">
        <v>191</v>
      </c>
      <c r="H4129">
        <v>94122</v>
      </c>
      <c r="I4129" t="s">
        <v>192</v>
      </c>
      <c r="J4129" t="s">
        <v>202</v>
      </c>
      <c r="K4129" t="s">
        <v>168</v>
      </c>
      <c r="L4129" s="90">
        <v>36.51</v>
      </c>
      <c r="M4129">
        <v>1</v>
      </c>
      <c r="N4129">
        <v>0</v>
      </c>
      <c r="O4129" s="90">
        <v>15.699299999999999</v>
      </c>
      <c r="P4129"/>
      <c r="Q4129"/>
    </row>
    <row r="4130" spans="1:17" x14ac:dyDescent="0.25">
      <c r="A4130" t="s">
        <v>4980</v>
      </c>
      <c r="B4130" s="66">
        <v>43854</v>
      </c>
      <c r="C4130" t="s">
        <v>195</v>
      </c>
      <c r="D4130" t="s">
        <v>181</v>
      </c>
      <c r="E4130" t="s">
        <v>182</v>
      </c>
      <c r="F4130" t="s">
        <v>241</v>
      </c>
      <c r="G4130" t="s">
        <v>242</v>
      </c>
      <c r="H4130">
        <v>10035</v>
      </c>
      <c r="I4130" t="s">
        <v>224</v>
      </c>
      <c r="J4130" t="s">
        <v>202</v>
      </c>
      <c r="K4130" t="s">
        <v>203</v>
      </c>
      <c r="L4130" s="90">
        <v>25.98</v>
      </c>
      <c r="M4130">
        <v>2</v>
      </c>
      <c r="N4130">
        <v>0</v>
      </c>
      <c r="O4130" s="90">
        <v>0.77939999999999998</v>
      </c>
      <c r="P4130"/>
      <c r="Q4130"/>
    </row>
    <row r="4131" spans="1:17" x14ac:dyDescent="0.25">
      <c r="A4131" t="s">
        <v>4981</v>
      </c>
      <c r="B4131" s="66">
        <v>43854</v>
      </c>
      <c r="C4131" t="s">
        <v>195</v>
      </c>
      <c r="D4131" t="s">
        <v>189</v>
      </c>
      <c r="E4131" t="s">
        <v>182</v>
      </c>
      <c r="F4131" t="s">
        <v>310</v>
      </c>
      <c r="G4131" t="s">
        <v>191</v>
      </c>
      <c r="H4131">
        <v>92105</v>
      </c>
      <c r="I4131" t="s">
        <v>192</v>
      </c>
      <c r="J4131" t="s">
        <v>202</v>
      </c>
      <c r="K4131" t="s">
        <v>168</v>
      </c>
      <c r="L4131" s="90">
        <v>239.96</v>
      </c>
      <c r="M4131">
        <v>4</v>
      </c>
      <c r="N4131">
        <v>0</v>
      </c>
      <c r="O4131" s="90">
        <v>115.1808</v>
      </c>
      <c r="P4131"/>
      <c r="Q4131"/>
    </row>
    <row r="4132" spans="1:17" x14ac:dyDescent="0.25">
      <c r="A4132" t="s">
        <v>4982</v>
      </c>
      <c r="B4132" s="66">
        <v>43854</v>
      </c>
      <c r="C4132" t="s">
        <v>180</v>
      </c>
      <c r="D4132" t="s">
        <v>181</v>
      </c>
      <c r="E4132" t="s">
        <v>182</v>
      </c>
      <c r="F4132" t="s">
        <v>778</v>
      </c>
      <c r="G4132" t="s">
        <v>363</v>
      </c>
      <c r="H4132">
        <v>71603</v>
      </c>
      <c r="I4132" t="s">
        <v>185</v>
      </c>
      <c r="J4132" t="s">
        <v>202</v>
      </c>
      <c r="K4132" t="s">
        <v>168</v>
      </c>
      <c r="L4132" s="90">
        <v>199.95</v>
      </c>
      <c r="M4132">
        <v>5</v>
      </c>
      <c r="N4132">
        <v>0</v>
      </c>
      <c r="O4132" s="90">
        <v>63.984000000000002</v>
      </c>
      <c r="P4132"/>
      <c r="Q4132"/>
    </row>
    <row r="4133" spans="1:17" x14ac:dyDescent="0.25">
      <c r="A4133" t="s">
        <v>4983</v>
      </c>
      <c r="B4133" s="66">
        <v>43854</v>
      </c>
      <c r="C4133" t="s">
        <v>195</v>
      </c>
      <c r="D4133" t="s">
        <v>181</v>
      </c>
      <c r="E4133" t="s">
        <v>182</v>
      </c>
      <c r="F4133" t="s">
        <v>183</v>
      </c>
      <c r="G4133" t="s">
        <v>184</v>
      </c>
      <c r="H4133">
        <v>42420</v>
      </c>
      <c r="I4133" t="s">
        <v>185</v>
      </c>
      <c r="J4133" t="s">
        <v>186</v>
      </c>
      <c r="K4133" t="s">
        <v>200</v>
      </c>
      <c r="L4133" s="90">
        <v>24.1</v>
      </c>
      <c r="M4133">
        <v>5</v>
      </c>
      <c r="N4133">
        <v>0</v>
      </c>
      <c r="O4133" s="90">
        <v>9.1579999999999995</v>
      </c>
      <c r="P4133"/>
      <c r="Q4133"/>
    </row>
    <row r="4134" spans="1:17" x14ac:dyDescent="0.25">
      <c r="A4134" t="s">
        <v>4984</v>
      </c>
      <c r="B4134" s="66">
        <v>43854</v>
      </c>
      <c r="C4134" t="s">
        <v>180</v>
      </c>
      <c r="D4134" t="s">
        <v>211</v>
      </c>
      <c r="E4134" t="s">
        <v>182</v>
      </c>
      <c r="F4134" t="s">
        <v>222</v>
      </c>
      <c r="G4134" t="s">
        <v>223</v>
      </c>
      <c r="H4134">
        <v>19134</v>
      </c>
      <c r="I4134" t="s">
        <v>224</v>
      </c>
      <c r="J4134" t="s">
        <v>193</v>
      </c>
      <c r="K4134" t="s">
        <v>208</v>
      </c>
      <c r="L4134" s="90">
        <v>5.88</v>
      </c>
      <c r="M4134">
        <v>1</v>
      </c>
      <c r="N4134">
        <v>0.2</v>
      </c>
      <c r="O4134" s="90">
        <v>1.9844999999999999</v>
      </c>
      <c r="P4134"/>
      <c r="Q4134"/>
    </row>
    <row r="4135" spans="1:17" x14ac:dyDescent="0.25">
      <c r="A4135" t="s">
        <v>4985</v>
      </c>
      <c r="B4135" s="66">
        <v>43854</v>
      </c>
      <c r="C4135" t="s">
        <v>180</v>
      </c>
      <c r="D4135" t="s">
        <v>181</v>
      </c>
      <c r="E4135" t="s">
        <v>182</v>
      </c>
      <c r="F4135" t="s">
        <v>222</v>
      </c>
      <c r="G4135" t="s">
        <v>223</v>
      </c>
      <c r="H4135">
        <v>19143</v>
      </c>
      <c r="I4135" t="s">
        <v>224</v>
      </c>
      <c r="J4135" t="s">
        <v>193</v>
      </c>
      <c r="K4135" t="s">
        <v>204</v>
      </c>
      <c r="L4135" s="90">
        <v>121.104</v>
      </c>
      <c r="M4135">
        <v>6</v>
      </c>
      <c r="N4135">
        <v>0.7</v>
      </c>
      <c r="O4135" s="90">
        <v>100.92</v>
      </c>
      <c r="P4135"/>
      <c r="Q4135"/>
    </row>
    <row r="4136" spans="1:17" x14ac:dyDescent="0.25">
      <c r="A4136" t="s">
        <v>4986</v>
      </c>
      <c r="B4136" s="66">
        <v>43854</v>
      </c>
      <c r="C4136" t="s">
        <v>195</v>
      </c>
      <c r="D4136" t="s">
        <v>181</v>
      </c>
      <c r="E4136" t="s">
        <v>182</v>
      </c>
      <c r="F4136" t="s">
        <v>190</v>
      </c>
      <c r="G4136" t="s">
        <v>191</v>
      </c>
      <c r="H4136">
        <v>90008</v>
      </c>
      <c r="I4136" t="s">
        <v>192</v>
      </c>
      <c r="J4136" t="s">
        <v>186</v>
      </c>
      <c r="K4136" t="s">
        <v>188</v>
      </c>
      <c r="L4136" s="90">
        <v>218.352</v>
      </c>
      <c r="M4136">
        <v>3</v>
      </c>
      <c r="N4136">
        <v>0.2</v>
      </c>
      <c r="O4136" s="90">
        <v>19.105799999999999</v>
      </c>
      <c r="P4136"/>
      <c r="Q4136"/>
    </row>
    <row r="4137" spans="1:17" x14ac:dyDescent="0.25">
      <c r="A4137" t="s">
        <v>4987</v>
      </c>
      <c r="B4137" s="66">
        <v>43854</v>
      </c>
      <c r="C4137" t="s">
        <v>195</v>
      </c>
      <c r="D4137" t="s">
        <v>181</v>
      </c>
      <c r="E4137" t="s">
        <v>182</v>
      </c>
      <c r="F4137" t="s">
        <v>269</v>
      </c>
      <c r="G4137" t="s">
        <v>240</v>
      </c>
      <c r="H4137">
        <v>47201</v>
      </c>
      <c r="I4137" t="s">
        <v>214</v>
      </c>
      <c r="J4137" t="s">
        <v>193</v>
      </c>
      <c r="K4137" t="s">
        <v>208</v>
      </c>
      <c r="L4137" s="90">
        <v>96.08</v>
      </c>
      <c r="M4137">
        <v>2</v>
      </c>
      <c r="N4137">
        <v>0</v>
      </c>
      <c r="O4137" s="90">
        <v>46.118400000000001</v>
      </c>
      <c r="P4137"/>
      <c r="Q4137"/>
    </row>
    <row r="4138" spans="1:17" x14ac:dyDescent="0.25">
      <c r="A4138" t="s">
        <v>4988</v>
      </c>
      <c r="B4138" s="66">
        <v>43854</v>
      </c>
      <c r="C4138" t="s">
        <v>195</v>
      </c>
      <c r="D4138" t="s">
        <v>211</v>
      </c>
      <c r="E4138" t="s">
        <v>182</v>
      </c>
      <c r="F4138" t="s">
        <v>407</v>
      </c>
      <c r="G4138" t="s">
        <v>216</v>
      </c>
      <c r="H4138">
        <v>53209</v>
      </c>
      <c r="I4138" t="s">
        <v>214</v>
      </c>
      <c r="J4138" t="s">
        <v>193</v>
      </c>
      <c r="K4138" t="s">
        <v>204</v>
      </c>
      <c r="L4138" s="90">
        <v>18.239999999999998</v>
      </c>
      <c r="M4138">
        <v>3</v>
      </c>
      <c r="N4138">
        <v>0</v>
      </c>
      <c r="O4138" s="90">
        <v>8.5728000000000009</v>
      </c>
      <c r="P4138"/>
      <c r="Q4138"/>
    </row>
    <row r="4139" spans="1:17" x14ac:dyDescent="0.25">
      <c r="A4139" t="s">
        <v>4989</v>
      </c>
      <c r="B4139" s="66">
        <v>43854</v>
      </c>
      <c r="C4139" t="s">
        <v>195</v>
      </c>
      <c r="D4139" t="s">
        <v>211</v>
      </c>
      <c r="E4139" t="s">
        <v>182</v>
      </c>
      <c r="F4139" t="s">
        <v>279</v>
      </c>
      <c r="G4139" t="s">
        <v>213</v>
      </c>
      <c r="H4139">
        <v>77506</v>
      </c>
      <c r="I4139" t="s">
        <v>214</v>
      </c>
      <c r="J4139" t="s">
        <v>186</v>
      </c>
      <c r="K4139" t="s">
        <v>200</v>
      </c>
      <c r="L4139" s="90">
        <v>302.72000000000003</v>
      </c>
      <c r="M4139">
        <v>5</v>
      </c>
      <c r="N4139">
        <v>0.6</v>
      </c>
      <c r="O4139" s="90">
        <v>378.4</v>
      </c>
      <c r="P4139"/>
      <c r="Q4139"/>
    </row>
    <row r="4140" spans="1:17" x14ac:dyDescent="0.25">
      <c r="A4140" t="s">
        <v>4990</v>
      </c>
      <c r="B4140" s="66">
        <v>43854</v>
      </c>
      <c r="C4140" t="s">
        <v>195</v>
      </c>
      <c r="D4140" t="s">
        <v>211</v>
      </c>
      <c r="E4140" t="s">
        <v>182</v>
      </c>
      <c r="F4140" t="s">
        <v>241</v>
      </c>
      <c r="G4140" t="s">
        <v>242</v>
      </c>
      <c r="H4140">
        <v>10011</v>
      </c>
      <c r="I4140" t="s">
        <v>224</v>
      </c>
      <c r="J4140" t="s">
        <v>193</v>
      </c>
      <c r="K4140" t="s">
        <v>208</v>
      </c>
      <c r="L4140" s="90">
        <v>11.36</v>
      </c>
      <c r="M4140">
        <v>2</v>
      </c>
      <c r="N4140">
        <v>0</v>
      </c>
      <c r="O4140" s="90">
        <v>5.2256</v>
      </c>
      <c r="P4140"/>
      <c r="Q4140"/>
    </row>
    <row r="4141" spans="1:17" x14ac:dyDescent="0.25">
      <c r="A4141" t="s">
        <v>4991</v>
      </c>
      <c r="B4141" s="66">
        <v>43855</v>
      </c>
      <c r="C4141" t="s">
        <v>180</v>
      </c>
      <c r="D4141" t="s">
        <v>211</v>
      </c>
      <c r="E4141" t="s">
        <v>182</v>
      </c>
      <c r="F4141" t="s">
        <v>671</v>
      </c>
      <c r="G4141" t="s">
        <v>191</v>
      </c>
      <c r="H4141">
        <v>94526</v>
      </c>
      <c r="I4141" t="s">
        <v>192</v>
      </c>
      <c r="J4141" t="s">
        <v>193</v>
      </c>
      <c r="K4141" t="s">
        <v>243</v>
      </c>
      <c r="L4141" s="90">
        <v>5.58</v>
      </c>
      <c r="M4141">
        <v>3</v>
      </c>
      <c r="N4141">
        <v>0</v>
      </c>
      <c r="O4141" s="90">
        <v>0.16739999999999999</v>
      </c>
      <c r="P4141"/>
      <c r="Q4141"/>
    </row>
    <row r="4142" spans="1:17" x14ac:dyDescent="0.25">
      <c r="A4142" t="s">
        <v>4992</v>
      </c>
      <c r="B4142" s="66">
        <v>43855</v>
      </c>
      <c r="C4142" t="s">
        <v>195</v>
      </c>
      <c r="D4142" t="s">
        <v>189</v>
      </c>
      <c r="E4142" t="s">
        <v>182</v>
      </c>
      <c r="F4142" t="s">
        <v>219</v>
      </c>
      <c r="G4142" t="s">
        <v>191</v>
      </c>
      <c r="H4142">
        <v>94122</v>
      </c>
      <c r="I4142" t="s">
        <v>192</v>
      </c>
      <c r="J4142" t="s">
        <v>193</v>
      </c>
      <c r="K4142" t="s">
        <v>199</v>
      </c>
      <c r="L4142" s="90">
        <v>323.10000000000002</v>
      </c>
      <c r="M4142">
        <v>2</v>
      </c>
      <c r="N4142">
        <v>0</v>
      </c>
      <c r="O4142" s="90">
        <v>61.389000000000003</v>
      </c>
      <c r="P4142"/>
      <c r="Q4142"/>
    </row>
    <row r="4143" spans="1:17" x14ac:dyDescent="0.25">
      <c r="A4143" t="s">
        <v>4993</v>
      </c>
      <c r="B4143" s="66">
        <v>43855</v>
      </c>
      <c r="C4143" t="s">
        <v>334</v>
      </c>
      <c r="D4143" t="s">
        <v>189</v>
      </c>
      <c r="E4143" t="s">
        <v>182</v>
      </c>
      <c r="F4143" t="s">
        <v>599</v>
      </c>
      <c r="G4143" t="s">
        <v>369</v>
      </c>
      <c r="H4143">
        <v>59102</v>
      </c>
      <c r="I4143" t="s">
        <v>192</v>
      </c>
      <c r="J4143" t="s">
        <v>193</v>
      </c>
      <c r="K4143" t="s">
        <v>204</v>
      </c>
      <c r="L4143" s="90">
        <v>8.2880000000000003</v>
      </c>
      <c r="M4143">
        <v>2</v>
      </c>
      <c r="N4143">
        <v>0.2</v>
      </c>
      <c r="O4143" s="90">
        <v>2.6936</v>
      </c>
      <c r="P4143"/>
      <c r="Q4143"/>
    </row>
    <row r="4144" spans="1:17" x14ac:dyDescent="0.25">
      <c r="A4144" t="s">
        <v>4994</v>
      </c>
      <c r="B4144" s="66">
        <v>43855</v>
      </c>
      <c r="C4144" t="s">
        <v>195</v>
      </c>
      <c r="D4144" t="s">
        <v>181</v>
      </c>
      <c r="E4144" t="s">
        <v>182</v>
      </c>
      <c r="F4144" t="s">
        <v>190</v>
      </c>
      <c r="G4144" t="s">
        <v>191</v>
      </c>
      <c r="H4144">
        <v>90049</v>
      </c>
      <c r="I4144" t="s">
        <v>192</v>
      </c>
      <c r="J4144" t="s">
        <v>193</v>
      </c>
      <c r="K4144" t="s">
        <v>243</v>
      </c>
      <c r="L4144" s="90">
        <v>11.62</v>
      </c>
      <c r="M4144">
        <v>2</v>
      </c>
      <c r="N4144">
        <v>0</v>
      </c>
      <c r="O4144" s="90">
        <v>3.6021999999999998</v>
      </c>
      <c r="P4144"/>
      <c r="Q4144"/>
    </row>
    <row r="4145" spans="1:17" x14ac:dyDescent="0.25">
      <c r="A4145" t="s">
        <v>4995</v>
      </c>
      <c r="B4145" s="66">
        <v>43856</v>
      </c>
      <c r="C4145" t="s">
        <v>195</v>
      </c>
      <c r="D4145" t="s">
        <v>189</v>
      </c>
      <c r="E4145" t="s">
        <v>182</v>
      </c>
      <c r="F4145" t="s">
        <v>321</v>
      </c>
      <c r="G4145" t="s">
        <v>213</v>
      </c>
      <c r="H4145">
        <v>76017</v>
      </c>
      <c r="I4145" t="s">
        <v>214</v>
      </c>
      <c r="J4145" t="s">
        <v>186</v>
      </c>
      <c r="K4145" t="s">
        <v>200</v>
      </c>
      <c r="L4145" s="90">
        <v>6.0960000000000001</v>
      </c>
      <c r="M4145">
        <v>3</v>
      </c>
      <c r="N4145">
        <v>0.6</v>
      </c>
      <c r="O4145" s="90">
        <v>3.9624000000000001</v>
      </c>
      <c r="P4145"/>
      <c r="Q4145"/>
    </row>
    <row r="4146" spans="1:17" x14ac:dyDescent="0.25">
      <c r="A4146" t="s">
        <v>4996</v>
      </c>
      <c r="B4146" s="66">
        <v>43856</v>
      </c>
      <c r="C4146" t="s">
        <v>195</v>
      </c>
      <c r="D4146" t="s">
        <v>189</v>
      </c>
      <c r="E4146" t="s">
        <v>182</v>
      </c>
      <c r="F4146" t="s">
        <v>308</v>
      </c>
      <c r="G4146" t="s">
        <v>191</v>
      </c>
      <c r="H4146">
        <v>95051</v>
      </c>
      <c r="I4146" t="s">
        <v>192</v>
      </c>
      <c r="J4146" t="s">
        <v>193</v>
      </c>
      <c r="K4146" t="s">
        <v>208</v>
      </c>
      <c r="L4146" s="90">
        <v>10.56</v>
      </c>
      <c r="M4146">
        <v>2</v>
      </c>
      <c r="N4146">
        <v>0</v>
      </c>
      <c r="O4146" s="90">
        <v>4.7519999999999998</v>
      </c>
      <c r="P4146"/>
      <c r="Q4146"/>
    </row>
    <row r="4147" spans="1:17" x14ac:dyDescent="0.25">
      <c r="A4147" t="s">
        <v>4997</v>
      </c>
      <c r="B4147" s="66">
        <v>43856</v>
      </c>
      <c r="C4147" t="s">
        <v>195</v>
      </c>
      <c r="D4147" t="s">
        <v>189</v>
      </c>
      <c r="E4147" t="s">
        <v>182</v>
      </c>
      <c r="F4147" t="s">
        <v>219</v>
      </c>
      <c r="G4147" t="s">
        <v>191</v>
      </c>
      <c r="H4147">
        <v>94122</v>
      </c>
      <c r="I4147" t="s">
        <v>192</v>
      </c>
      <c r="J4147" t="s">
        <v>186</v>
      </c>
      <c r="K4147" t="s">
        <v>198</v>
      </c>
      <c r="L4147" s="90">
        <v>502.488</v>
      </c>
      <c r="M4147">
        <v>3</v>
      </c>
      <c r="N4147">
        <v>0.2</v>
      </c>
      <c r="O4147" s="90">
        <v>87.935400000000001</v>
      </c>
      <c r="P4147"/>
      <c r="Q4147"/>
    </row>
    <row r="4148" spans="1:17" x14ac:dyDescent="0.25">
      <c r="A4148" t="s">
        <v>4998</v>
      </c>
      <c r="B4148" s="66">
        <v>43856</v>
      </c>
      <c r="C4148" t="s">
        <v>195</v>
      </c>
      <c r="D4148" t="s">
        <v>211</v>
      </c>
      <c r="E4148" t="s">
        <v>182</v>
      </c>
      <c r="F4148" t="s">
        <v>227</v>
      </c>
      <c r="G4148" t="s">
        <v>213</v>
      </c>
      <c r="H4148">
        <v>77095</v>
      </c>
      <c r="I4148" t="s">
        <v>214</v>
      </c>
      <c r="J4148" t="s">
        <v>193</v>
      </c>
      <c r="K4148" t="s">
        <v>208</v>
      </c>
      <c r="L4148" s="90">
        <v>10.368</v>
      </c>
      <c r="M4148">
        <v>2</v>
      </c>
      <c r="N4148">
        <v>0.2</v>
      </c>
      <c r="O4148" s="90">
        <v>3.6288</v>
      </c>
      <c r="P4148"/>
      <c r="Q4148"/>
    </row>
    <row r="4149" spans="1:17" x14ac:dyDescent="0.25">
      <c r="A4149" t="s">
        <v>4999</v>
      </c>
      <c r="B4149" s="66">
        <v>43857</v>
      </c>
      <c r="C4149" t="s">
        <v>195</v>
      </c>
      <c r="D4149" t="s">
        <v>181</v>
      </c>
      <c r="E4149" t="s">
        <v>182</v>
      </c>
      <c r="F4149" t="s">
        <v>250</v>
      </c>
      <c r="G4149" t="s">
        <v>252</v>
      </c>
      <c r="H4149">
        <v>38301</v>
      </c>
      <c r="I4149" t="s">
        <v>185</v>
      </c>
      <c r="J4149" t="s">
        <v>193</v>
      </c>
      <c r="K4149" t="s">
        <v>205</v>
      </c>
      <c r="L4149" s="90">
        <v>59.24</v>
      </c>
      <c r="M4149">
        <v>5</v>
      </c>
      <c r="N4149">
        <v>0.2</v>
      </c>
      <c r="O4149" s="90">
        <v>16.291</v>
      </c>
      <c r="P4149"/>
      <c r="Q4149"/>
    </row>
    <row r="4150" spans="1:17" x14ac:dyDescent="0.25">
      <c r="A4150" t="s">
        <v>5000</v>
      </c>
      <c r="B4150" s="66">
        <v>43857</v>
      </c>
      <c r="C4150" t="s">
        <v>195</v>
      </c>
      <c r="D4150" t="s">
        <v>181</v>
      </c>
      <c r="E4150" t="s">
        <v>182</v>
      </c>
      <c r="F4150" t="s">
        <v>190</v>
      </c>
      <c r="G4150" t="s">
        <v>191</v>
      </c>
      <c r="H4150">
        <v>90049</v>
      </c>
      <c r="I4150" t="s">
        <v>192</v>
      </c>
      <c r="J4150" t="s">
        <v>193</v>
      </c>
      <c r="K4150" t="s">
        <v>204</v>
      </c>
      <c r="L4150" s="90">
        <v>41.36</v>
      </c>
      <c r="M4150">
        <v>5</v>
      </c>
      <c r="N4150">
        <v>0.2</v>
      </c>
      <c r="O4150" s="90">
        <v>13.959</v>
      </c>
      <c r="P4150"/>
      <c r="Q4150"/>
    </row>
    <row r="4151" spans="1:17" x14ac:dyDescent="0.25">
      <c r="A4151" t="s">
        <v>5001</v>
      </c>
      <c r="B4151" s="66">
        <v>43857</v>
      </c>
      <c r="C4151" t="s">
        <v>195</v>
      </c>
      <c r="D4151" t="s">
        <v>211</v>
      </c>
      <c r="E4151" t="s">
        <v>182</v>
      </c>
      <c r="F4151" t="s">
        <v>209</v>
      </c>
      <c r="G4151" t="s">
        <v>210</v>
      </c>
      <c r="H4151">
        <v>98115</v>
      </c>
      <c r="I4151" t="s">
        <v>192</v>
      </c>
      <c r="J4151" t="s">
        <v>193</v>
      </c>
      <c r="K4151" t="s">
        <v>201</v>
      </c>
      <c r="L4151" s="90">
        <v>18.239999999999998</v>
      </c>
      <c r="M4151">
        <v>3</v>
      </c>
      <c r="N4151">
        <v>0</v>
      </c>
      <c r="O4151" s="90">
        <v>6.2016</v>
      </c>
      <c r="P4151"/>
      <c r="Q4151"/>
    </row>
    <row r="4152" spans="1:17" x14ac:dyDescent="0.25">
      <c r="A4152" t="s">
        <v>5002</v>
      </c>
      <c r="B4152" s="66">
        <v>43857</v>
      </c>
      <c r="C4152" t="s">
        <v>195</v>
      </c>
      <c r="D4152" t="s">
        <v>181</v>
      </c>
      <c r="E4152" t="s">
        <v>182</v>
      </c>
      <c r="F4152" t="s">
        <v>433</v>
      </c>
      <c r="G4152" t="s">
        <v>191</v>
      </c>
      <c r="H4152">
        <v>94601</v>
      </c>
      <c r="I4152" t="s">
        <v>192</v>
      </c>
      <c r="J4152" t="s">
        <v>202</v>
      </c>
      <c r="K4152" t="s">
        <v>168</v>
      </c>
      <c r="L4152" s="90">
        <v>479.97</v>
      </c>
      <c r="M4152">
        <v>3</v>
      </c>
      <c r="N4152">
        <v>0</v>
      </c>
      <c r="O4152" s="90">
        <v>177.5889</v>
      </c>
      <c r="P4152"/>
      <c r="Q4152"/>
    </row>
    <row r="4153" spans="1:17" x14ac:dyDescent="0.25">
      <c r="A4153" t="s">
        <v>5003</v>
      </c>
      <c r="B4153" s="66">
        <v>43857</v>
      </c>
      <c r="C4153" t="s">
        <v>195</v>
      </c>
      <c r="D4153" t="s">
        <v>181</v>
      </c>
      <c r="E4153" t="s">
        <v>182</v>
      </c>
      <c r="F4153" t="s">
        <v>310</v>
      </c>
      <c r="G4153" t="s">
        <v>191</v>
      </c>
      <c r="H4153">
        <v>92037</v>
      </c>
      <c r="I4153" t="s">
        <v>192</v>
      </c>
      <c r="J4153" t="s">
        <v>202</v>
      </c>
      <c r="K4153" t="s">
        <v>168</v>
      </c>
      <c r="L4153" s="90">
        <v>10.99</v>
      </c>
      <c r="M4153">
        <v>1</v>
      </c>
      <c r="N4153">
        <v>0</v>
      </c>
      <c r="O4153" s="90">
        <v>4.2861000000000002</v>
      </c>
      <c r="P4153"/>
      <c r="Q4153"/>
    </row>
    <row r="4154" spans="1:17" x14ac:dyDescent="0.25">
      <c r="A4154" t="s">
        <v>5004</v>
      </c>
      <c r="B4154" s="66">
        <v>43857</v>
      </c>
      <c r="C4154" t="s">
        <v>180</v>
      </c>
      <c r="D4154" t="s">
        <v>189</v>
      </c>
      <c r="E4154" t="s">
        <v>182</v>
      </c>
      <c r="F4154" t="s">
        <v>209</v>
      </c>
      <c r="G4154" t="s">
        <v>210</v>
      </c>
      <c r="H4154">
        <v>98115</v>
      </c>
      <c r="I4154" t="s">
        <v>192</v>
      </c>
      <c r="J4154" t="s">
        <v>202</v>
      </c>
      <c r="K4154" t="s">
        <v>203</v>
      </c>
      <c r="L4154" s="90">
        <v>52.792000000000002</v>
      </c>
      <c r="M4154">
        <v>1</v>
      </c>
      <c r="N4154">
        <v>0.2</v>
      </c>
      <c r="O4154" s="90">
        <v>4.6193</v>
      </c>
      <c r="P4154"/>
      <c r="Q4154"/>
    </row>
    <row r="4155" spans="1:17" x14ac:dyDescent="0.25">
      <c r="A4155" t="s">
        <v>5005</v>
      </c>
      <c r="B4155" s="66">
        <v>43858</v>
      </c>
      <c r="C4155" t="s">
        <v>195</v>
      </c>
      <c r="D4155" t="s">
        <v>181</v>
      </c>
      <c r="E4155" t="s">
        <v>182</v>
      </c>
      <c r="F4155" t="s">
        <v>387</v>
      </c>
      <c r="G4155" t="s">
        <v>270</v>
      </c>
      <c r="H4155">
        <v>44105</v>
      </c>
      <c r="I4155" t="s">
        <v>224</v>
      </c>
      <c r="J4155" t="s">
        <v>202</v>
      </c>
      <c r="K4155" t="s">
        <v>203</v>
      </c>
      <c r="L4155" s="90">
        <v>779.79600000000005</v>
      </c>
      <c r="M4155">
        <v>2</v>
      </c>
      <c r="N4155">
        <v>0.4</v>
      </c>
      <c r="O4155" s="90">
        <v>168.95580000000001</v>
      </c>
      <c r="P4155"/>
      <c r="Q4155"/>
    </row>
    <row r="4156" spans="1:17" x14ac:dyDescent="0.25">
      <c r="A4156" t="s">
        <v>5006</v>
      </c>
      <c r="B4156" s="66">
        <v>43858</v>
      </c>
      <c r="C4156" t="s">
        <v>180</v>
      </c>
      <c r="D4156" t="s">
        <v>181</v>
      </c>
      <c r="E4156" t="s">
        <v>182</v>
      </c>
      <c r="F4156" t="s">
        <v>190</v>
      </c>
      <c r="G4156" t="s">
        <v>191</v>
      </c>
      <c r="H4156">
        <v>90008</v>
      </c>
      <c r="I4156" t="s">
        <v>192</v>
      </c>
      <c r="J4156" t="s">
        <v>193</v>
      </c>
      <c r="K4156" t="s">
        <v>204</v>
      </c>
      <c r="L4156" s="90">
        <v>11.744</v>
      </c>
      <c r="M4156">
        <v>1</v>
      </c>
      <c r="N4156">
        <v>0.2</v>
      </c>
      <c r="O4156" s="90">
        <v>3.8168000000000002</v>
      </c>
      <c r="P4156"/>
      <c r="Q4156"/>
    </row>
    <row r="4157" spans="1:17" x14ac:dyDescent="0.25">
      <c r="A4157" t="s">
        <v>5007</v>
      </c>
      <c r="B4157" s="66">
        <v>43858</v>
      </c>
      <c r="C4157" t="s">
        <v>195</v>
      </c>
      <c r="D4157" t="s">
        <v>181</v>
      </c>
      <c r="E4157" t="s">
        <v>182</v>
      </c>
      <c r="F4157" t="s">
        <v>256</v>
      </c>
      <c r="G4157" t="s">
        <v>257</v>
      </c>
      <c r="H4157">
        <v>29203</v>
      </c>
      <c r="I4157" t="s">
        <v>185</v>
      </c>
      <c r="J4157" t="s">
        <v>202</v>
      </c>
      <c r="K4157" t="s">
        <v>203</v>
      </c>
      <c r="L4157" s="90">
        <v>629.95000000000005</v>
      </c>
      <c r="M4157">
        <v>5</v>
      </c>
      <c r="N4157">
        <v>0</v>
      </c>
      <c r="O4157" s="90">
        <v>176.386</v>
      </c>
      <c r="P4157"/>
      <c r="Q4157"/>
    </row>
    <row r="4158" spans="1:17" x14ac:dyDescent="0.25">
      <c r="A4158" t="s">
        <v>5008</v>
      </c>
      <c r="B4158" s="66">
        <v>43858</v>
      </c>
      <c r="C4158" t="s">
        <v>195</v>
      </c>
      <c r="D4158" t="s">
        <v>181</v>
      </c>
      <c r="E4158" t="s">
        <v>182</v>
      </c>
      <c r="F4158" t="s">
        <v>349</v>
      </c>
      <c r="G4158" t="s">
        <v>184</v>
      </c>
      <c r="H4158">
        <v>40214</v>
      </c>
      <c r="I4158" t="s">
        <v>185</v>
      </c>
      <c r="J4158" t="s">
        <v>193</v>
      </c>
      <c r="K4158" t="s">
        <v>204</v>
      </c>
      <c r="L4158" s="90">
        <v>48.81</v>
      </c>
      <c r="M4158">
        <v>3</v>
      </c>
      <c r="N4158">
        <v>0</v>
      </c>
      <c r="O4158" s="90">
        <v>23.916899999999998</v>
      </c>
      <c r="P4158"/>
      <c r="Q4158"/>
    </row>
    <row r="4159" spans="1:17" x14ac:dyDescent="0.25">
      <c r="A4159" t="s">
        <v>5009</v>
      </c>
      <c r="B4159" s="66">
        <v>43858</v>
      </c>
      <c r="C4159" t="s">
        <v>334</v>
      </c>
      <c r="D4159" t="s">
        <v>189</v>
      </c>
      <c r="E4159" t="s">
        <v>182</v>
      </c>
      <c r="F4159" t="s">
        <v>241</v>
      </c>
      <c r="G4159" t="s">
        <v>242</v>
      </c>
      <c r="H4159">
        <v>10011</v>
      </c>
      <c r="I4159" t="s">
        <v>224</v>
      </c>
      <c r="J4159" t="s">
        <v>186</v>
      </c>
      <c r="K4159" t="s">
        <v>188</v>
      </c>
      <c r="L4159" s="90">
        <v>887.10299999999995</v>
      </c>
      <c r="M4159">
        <v>7</v>
      </c>
      <c r="N4159">
        <v>0.1</v>
      </c>
      <c r="O4159" s="90">
        <v>177.42060000000001</v>
      </c>
      <c r="P4159"/>
      <c r="Q4159"/>
    </row>
    <row r="4160" spans="1:17" x14ac:dyDescent="0.25">
      <c r="A4160" t="s">
        <v>5010</v>
      </c>
      <c r="B4160" s="66">
        <v>43858</v>
      </c>
      <c r="C4160" t="s">
        <v>195</v>
      </c>
      <c r="D4160" t="s">
        <v>211</v>
      </c>
      <c r="E4160" t="s">
        <v>182</v>
      </c>
      <c r="F4160" t="s">
        <v>520</v>
      </c>
      <c r="G4160" t="s">
        <v>285</v>
      </c>
      <c r="H4160">
        <v>73120</v>
      </c>
      <c r="I4160" t="s">
        <v>214</v>
      </c>
      <c r="J4160" t="s">
        <v>193</v>
      </c>
      <c r="K4160" t="s">
        <v>199</v>
      </c>
      <c r="L4160" s="90">
        <v>1117.92</v>
      </c>
      <c r="M4160">
        <v>4</v>
      </c>
      <c r="N4160">
        <v>0</v>
      </c>
      <c r="O4160" s="90">
        <v>55.896000000000001</v>
      </c>
      <c r="P4160"/>
      <c r="Q4160"/>
    </row>
    <row r="4161" spans="1:17" x14ac:dyDescent="0.25">
      <c r="A4161" t="s">
        <v>5011</v>
      </c>
      <c r="B4161" s="66">
        <v>43858</v>
      </c>
      <c r="C4161" t="s">
        <v>195</v>
      </c>
      <c r="D4161" t="s">
        <v>189</v>
      </c>
      <c r="E4161" t="s">
        <v>182</v>
      </c>
      <c r="F4161" t="s">
        <v>505</v>
      </c>
      <c r="G4161" t="s">
        <v>207</v>
      </c>
      <c r="H4161">
        <v>27604</v>
      </c>
      <c r="I4161" t="s">
        <v>185</v>
      </c>
      <c r="J4161" t="s">
        <v>193</v>
      </c>
      <c r="K4161" t="s">
        <v>205</v>
      </c>
      <c r="L4161" s="90">
        <v>48.783999999999999</v>
      </c>
      <c r="M4161">
        <v>1</v>
      </c>
      <c r="N4161">
        <v>0.2</v>
      </c>
      <c r="O4161" s="90">
        <v>3.6587999999999998</v>
      </c>
      <c r="P4161"/>
      <c r="Q4161"/>
    </row>
    <row r="4162" spans="1:17" x14ac:dyDescent="0.25">
      <c r="A4162" t="s">
        <v>5012</v>
      </c>
      <c r="B4162" s="66">
        <v>43858</v>
      </c>
      <c r="C4162" t="s">
        <v>228</v>
      </c>
      <c r="D4162" t="s">
        <v>181</v>
      </c>
      <c r="E4162" t="s">
        <v>182</v>
      </c>
      <c r="F4162" t="s">
        <v>306</v>
      </c>
      <c r="G4162" t="s">
        <v>236</v>
      </c>
      <c r="H4162">
        <v>48227</v>
      </c>
      <c r="I4162" t="s">
        <v>214</v>
      </c>
      <c r="J4162" t="s">
        <v>202</v>
      </c>
      <c r="K4162" t="s">
        <v>168</v>
      </c>
      <c r="L4162" s="90">
        <v>199.95</v>
      </c>
      <c r="M4162">
        <v>5</v>
      </c>
      <c r="N4162">
        <v>0</v>
      </c>
      <c r="O4162" s="90">
        <v>63.984000000000002</v>
      </c>
      <c r="P4162"/>
      <c r="Q4162"/>
    </row>
    <row r="4163" spans="1:17" x14ac:dyDescent="0.25">
      <c r="A4163" t="s">
        <v>5013</v>
      </c>
      <c r="B4163" s="66">
        <v>43858</v>
      </c>
      <c r="C4163" t="s">
        <v>195</v>
      </c>
      <c r="D4163" t="s">
        <v>189</v>
      </c>
      <c r="E4163" t="s">
        <v>182</v>
      </c>
      <c r="F4163" t="s">
        <v>241</v>
      </c>
      <c r="G4163" t="s">
        <v>242</v>
      </c>
      <c r="H4163">
        <v>10011</v>
      </c>
      <c r="I4163" t="s">
        <v>224</v>
      </c>
      <c r="J4163" t="s">
        <v>193</v>
      </c>
      <c r="K4163" t="s">
        <v>199</v>
      </c>
      <c r="L4163" s="90">
        <v>77.55</v>
      </c>
      <c r="M4163">
        <v>5</v>
      </c>
      <c r="N4163">
        <v>0</v>
      </c>
      <c r="O4163" s="90">
        <v>20.163</v>
      </c>
      <c r="P4163"/>
      <c r="Q4163"/>
    </row>
    <row r="4164" spans="1:17" x14ac:dyDescent="0.25">
      <c r="A4164" t="s">
        <v>5014</v>
      </c>
      <c r="B4164" s="66">
        <v>43858</v>
      </c>
      <c r="C4164" t="s">
        <v>195</v>
      </c>
      <c r="D4164" t="s">
        <v>189</v>
      </c>
      <c r="E4164" t="s">
        <v>182</v>
      </c>
      <c r="F4164" t="s">
        <v>434</v>
      </c>
      <c r="G4164" t="s">
        <v>414</v>
      </c>
      <c r="H4164">
        <v>20735</v>
      </c>
      <c r="I4164" t="s">
        <v>224</v>
      </c>
      <c r="J4164" t="s">
        <v>202</v>
      </c>
      <c r="K4164" t="s">
        <v>203</v>
      </c>
      <c r="L4164" s="90">
        <v>1259.93</v>
      </c>
      <c r="M4164">
        <v>7</v>
      </c>
      <c r="N4164">
        <v>0</v>
      </c>
      <c r="O4164" s="90">
        <v>327.58179999999999</v>
      </c>
      <c r="P4164"/>
      <c r="Q4164"/>
    </row>
    <row r="4165" spans="1:17" x14ac:dyDescent="0.25">
      <c r="A4165" t="s">
        <v>5015</v>
      </c>
      <c r="B4165" s="66">
        <v>43859</v>
      </c>
      <c r="C4165" t="s">
        <v>228</v>
      </c>
      <c r="D4165" t="s">
        <v>181</v>
      </c>
      <c r="E4165" t="s">
        <v>182</v>
      </c>
      <c r="F4165" t="s">
        <v>190</v>
      </c>
      <c r="G4165" t="s">
        <v>191</v>
      </c>
      <c r="H4165">
        <v>90008</v>
      </c>
      <c r="I4165" t="s">
        <v>192</v>
      </c>
      <c r="J4165" t="s">
        <v>202</v>
      </c>
      <c r="K4165" t="s">
        <v>203</v>
      </c>
      <c r="L4165" s="90">
        <v>374.37599999999998</v>
      </c>
      <c r="M4165">
        <v>3</v>
      </c>
      <c r="N4165">
        <v>0.2</v>
      </c>
      <c r="O4165" s="90">
        <v>46.796999999999997</v>
      </c>
      <c r="P4165"/>
      <c r="Q4165"/>
    </row>
    <row r="4166" spans="1:17" x14ac:dyDescent="0.25">
      <c r="A4166" t="s">
        <v>5016</v>
      </c>
      <c r="B4166" s="66">
        <v>43859</v>
      </c>
      <c r="C4166" t="s">
        <v>195</v>
      </c>
      <c r="D4166" t="s">
        <v>189</v>
      </c>
      <c r="E4166" t="s">
        <v>182</v>
      </c>
      <c r="F4166" t="s">
        <v>250</v>
      </c>
      <c r="G4166" t="s">
        <v>236</v>
      </c>
      <c r="H4166">
        <v>49201</v>
      </c>
      <c r="I4166" t="s">
        <v>214</v>
      </c>
      <c r="J4166" t="s">
        <v>193</v>
      </c>
      <c r="K4166" t="s">
        <v>208</v>
      </c>
      <c r="L4166" s="90">
        <v>144.12</v>
      </c>
      <c r="M4166">
        <v>3</v>
      </c>
      <c r="N4166">
        <v>0</v>
      </c>
      <c r="O4166" s="90">
        <v>69.177599999999998</v>
      </c>
      <c r="P4166"/>
      <c r="Q4166"/>
    </row>
    <row r="4167" spans="1:17" x14ac:dyDescent="0.25">
      <c r="A4167" t="s">
        <v>5017</v>
      </c>
      <c r="B4167" s="66">
        <v>43859</v>
      </c>
      <c r="C4167" t="s">
        <v>228</v>
      </c>
      <c r="D4167" t="s">
        <v>189</v>
      </c>
      <c r="E4167" t="s">
        <v>182</v>
      </c>
      <c r="F4167" t="s">
        <v>241</v>
      </c>
      <c r="G4167" t="s">
        <v>242</v>
      </c>
      <c r="H4167">
        <v>10009</v>
      </c>
      <c r="I4167" t="s">
        <v>224</v>
      </c>
      <c r="J4167" t="s">
        <v>193</v>
      </c>
      <c r="K4167" t="s">
        <v>201</v>
      </c>
      <c r="L4167" s="90">
        <v>5.76</v>
      </c>
      <c r="M4167">
        <v>2</v>
      </c>
      <c r="N4167">
        <v>0</v>
      </c>
      <c r="O4167" s="90">
        <v>1.6128</v>
      </c>
      <c r="P4167"/>
      <c r="Q4167"/>
    </row>
    <row r="4168" spans="1:17" x14ac:dyDescent="0.25">
      <c r="A4168" t="s">
        <v>5018</v>
      </c>
      <c r="B4168" s="66">
        <v>43859</v>
      </c>
      <c r="C4168" t="s">
        <v>180</v>
      </c>
      <c r="D4168" t="s">
        <v>181</v>
      </c>
      <c r="E4168" t="s">
        <v>182</v>
      </c>
      <c r="F4168" t="s">
        <v>595</v>
      </c>
      <c r="G4168" t="s">
        <v>257</v>
      </c>
      <c r="H4168">
        <v>29464</v>
      </c>
      <c r="I4168" t="s">
        <v>185</v>
      </c>
      <c r="J4168" t="s">
        <v>186</v>
      </c>
      <c r="K4168" t="s">
        <v>188</v>
      </c>
      <c r="L4168" s="90">
        <v>545.94000000000005</v>
      </c>
      <c r="M4168">
        <v>6</v>
      </c>
      <c r="N4168">
        <v>0</v>
      </c>
      <c r="O4168" s="90">
        <v>87.350399999999993</v>
      </c>
      <c r="P4168"/>
      <c r="Q4168"/>
    </row>
    <row r="4169" spans="1:17" x14ac:dyDescent="0.25">
      <c r="A4169" t="s">
        <v>5019</v>
      </c>
      <c r="B4169" s="66">
        <v>43859</v>
      </c>
      <c r="C4169" t="s">
        <v>195</v>
      </c>
      <c r="D4169" t="s">
        <v>189</v>
      </c>
      <c r="E4169" t="s">
        <v>182</v>
      </c>
      <c r="F4169" t="s">
        <v>241</v>
      </c>
      <c r="G4169" t="s">
        <v>242</v>
      </c>
      <c r="H4169">
        <v>10011</v>
      </c>
      <c r="I4169" t="s">
        <v>224</v>
      </c>
      <c r="J4169" t="s">
        <v>186</v>
      </c>
      <c r="K4169" t="s">
        <v>200</v>
      </c>
      <c r="L4169" s="90">
        <v>13.96</v>
      </c>
      <c r="M4169">
        <v>2</v>
      </c>
      <c r="N4169">
        <v>0</v>
      </c>
      <c r="O4169" s="90">
        <v>6.7008000000000001</v>
      </c>
      <c r="P4169"/>
      <c r="Q4169"/>
    </row>
    <row r="4170" spans="1:17" x14ac:dyDescent="0.25">
      <c r="A4170" t="s">
        <v>5020</v>
      </c>
      <c r="B4170" s="66">
        <v>43859</v>
      </c>
      <c r="C4170" t="s">
        <v>195</v>
      </c>
      <c r="D4170" t="s">
        <v>211</v>
      </c>
      <c r="E4170" t="s">
        <v>182</v>
      </c>
      <c r="F4170" t="s">
        <v>225</v>
      </c>
      <c r="G4170" t="s">
        <v>218</v>
      </c>
      <c r="H4170">
        <v>84057</v>
      </c>
      <c r="I4170" t="s">
        <v>192</v>
      </c>
      <c r="J4170" t="s">
        <v>193</v>
      </c>
      <c r="K4170" t="s">
        <v>204</v>
      </c>
      <c r="L4170" s="90">
        <v>59.808</v>
      </c>
      <c r="M4170">
        <v>3</v>
      </c>
      <c r="N4170">
        <v>0.2</v>
      </c>
      <c r="O4170" s="90">
        <v>19.4376</v>
      </c>
      <c r="P4170"/>
      <c r="Q4170"/>
    </row>
    <row r="4171" spans="1:17" x14ac:dyDescent="0.25">
      <c r="A4171" t="s">
        <v>5021</v>
      </c>
      <c r="B4171" s="66">
        <v>43860</v>
      </c>
      <c r="C4171" t="s">
        <v>180</v>
      </c>
      <c r="D4171" t="s">
        <v>189</v>
      </c>
      <c r="E4171" t="s">
        <v>182</v>
      </c>
      <c r="F4171" t="s">
        <v>190</v>
      </c>
      <c r="G4171" t="s">
        <v>191</v>
      </c>
      <c r="H4171">
        <v>90032</v>
      </c>
      <c r="I4171" t="s">
        <v>192</v>
      </c>
      <c r="J4171" t="s">
        <v>193</v>
      </c>
      <c r="K4171" t="s">
        <v>199</v>
      </c>
      <c r="L4171" s="90">
        <v>449.15</v>
      </c>
      <c r="M4171">
        <v>5</v>
      </c>
      <c r="N4171">
        <v>0</v>
      </c>
      <c r="O4171" s="90">
        <v>8.9830000000000005</v>
      </c>
      <c r="P4171"/>
      <c r="Q4171"/>
    </row>
    <row r="4172" spans="1:17" x14ac:dyDescent="0.25">
      <c r="A4172" t="s">
        <v>5022</v>
      </c>
      <c r="B4172" s="66">
        <v>43860</v>
      </c>
      <c r="C4172" t="s">
        <v>195</v>
      </c>
      <c r="D4172" t="s">
        <v>181</v>
      </c>
      <c r="E4172" t="s">
        <v>182</v>
      </c>
      <c r="F4172" t="s">
        <v>241</v>
      </c>
      <c r="G4172" t="s">
        <v>242</v>
      </c>
      <c r="H4172">
        <v>10035</v>
      </c>
      <c r="I4172" t="s">
        <v>224</v>
      </c>
      <c r="J4172" t="s">
        <v>186</v>
      </c>
      <c r="K4172" t="s">
        <v>200</v>
      </c>
      <c r="L4172" s="90">
        <v>97.44</v>
      </c>
      <c r="M4172">
        <v>3</v>
      </c>
      <c r="N4172">
        <v>0</v>
      </c>
      <c r="O4172" s="90">
        <v>35.078400000000002</v>
      </c>
      <c r="P4172"/>
      <c r="Q4172"/>
    </row>
    <row r="4173" spans="1:17" x14ac:dyDescent="0.25">
      <c r="A4173" t="s">
        <v>5023</v>
      </c>
      <c r="B4173" s="66">
        <v>43860</v>
      </c>
      <c r="C4173" t="s">
        <v>195</v>
      </c>
      <c r="D4173" t="s">
        <v>181</v>
      </c>
      <c r="E4173" t="s">
        <v>182</v>
      </c>
      <c r="F4173" t="s">
        <v>190</v>
      </c>
      <c r="G4173" t="s">
        <v>191</v>
      </c>
      <c r="H4173">
        <v>90049</v>
      </c>
      <c r="I4173" t="s">
        <v>192</v>
      </c>
      <c r="J4173" t="s">
        <v>186</v>
      </c>
      <c r="K4173" t="s">
        <v>188</v>
      </c>
      <c r="L4173" s="90">
        <v>393.56799999999998</v>
      </c>
      <c r="M4173">
        <v>4</v>
      </c>
      <c r="N4173">
        <v>0.2</v>
      </c>
      <c r="O4173" s="90">
        <v>44.276400000000002</v>
      </c>
      <c r="P4173"/>
      <c r="Q4173"/>
    </row>
    <row r="4174" spans="1:17" x14ac:dyDescent="0.25">
      <c r="A4174" t="s">
        <v>5024</v>
      </c>
      <c r="B4174" s="66">
        <v>43860</v>
      </c>
      <c r="C4174" t="s">
        <v>195</v>
      </c>
      <c r="D4174" t="s">
        <v>181</v>
      </c>
      <c r="E4174" t="s">
        <v>182</v>
      </c>
      <c r="F4174" t="s">
        <v>306</v>
      </c>
      <c r="G4174" t="s">
        <v>236</v>
      </c>
      <c r="H4174">
        <v>48227</v>
      </c>
      <c r="I4174" t="s">
        <v>214</v>
      </c>
      <c r="J4174" t="s">
        <v>193</v>
      </c>
      <c r="K4174" t="s">
        <v>199</v>
      </c>
      <c r="L4174" s="90">
        <v>496.86</v>
      </c>
      <c r="M4174">
        <v>7</v>
      </c>
      <c r="N4174">
        <v>0</v>
      </c>
      <c r="O4174" s="90">
        <v>24.843</v>
      </c>
      <c r="P4174"/>
      <c r="Q4174"/>
    </row>
    <row r="4175" spans="1:17" x14ac:dyDescent="0.25">
      <c r="A4175" t="s">
        <v>5025</v>
      </c>
      <c r="B4175" s="66">
        <v>43860</v>
      </c>
      <c r="C4175" t="s">
        <v>228</v>
      </c>
      <c r="D4175" t="s">
        <v>189</v>
      </c>
      <c r="E4175" t="s">
        <v>182</v>
      </c>
      <c r="F4175" t="s">
        <v>674</v>
      </c>
      <c r="G4175" t="s">
        <v>333</v>
      </c>
      <c r="H4175">
        <v>30605</v>
      </c>
      <c r="I4175" t="s">
        <v>185</v>
      </c>
      <c r="J4175" t="s">
        <v>193</v>
      </c>
      <c r="K4175" t="s">
        <v>201</v>
      </c>
      <c r="L4175" s="90">
        <v>12.78</v>
      </c>
      <c r="M4175">
        <v>3</v>
      </c>
      <c r="N4175">
        <v>0</v>
      </c>
      <c r="O4175" s="90">
        <v>5.2397999999999998</v>
      </c>
      <c r="P4175"/>
      <c r="Q4175"/>
    </row>
    <row r="4176" spans="1:17" x14ac:dyDescent="0.25">
      <c r="A4176" t="s">
        <v>5026</v>
      </c>
      <c r="B4176" s="66">
        <v>43860</v>
      </c>
      <c r="C4176" t="s">
        <v>195</v>
      </c>
      <c r="D4176" t="s">
        <v>181</v>
      </c>
      <c r="E4176" t="s">
        <v>182</v>
      </c>
      <c r="F4176" t="s">
        <v>301</v>
      </c>
      <c r="G4176" t="s">
        <v>213</v>
      </c>
      <c r="H4176">
        <v>75220</v>
      </c>
      <c r="I4176" t="s">
        <v>214</v>
      </c>
      <c r="J4176" t="s">
        <v>186</v>
      </c>
      <c r="K4176" t="s">
        <v>200</v>
      </c>
      <c r="L4176" s="90">
        <v>44.46</v>
      </c>
      <c r="M4176">
        <v>5</v>
      </c>
      <c r="N4176">
        <v>0.6</v>
      </c>
      <c r="O4176" s="90">
        <v>17.783999999999999</v>
      </c>
      <c r="P4176"/>
      <c r="Q4176"/>
    </row>
    <row r="4177" spans="1:17" x14ac:dyDescent="0.25">
      <c r="A4177" t="s">
        <v>5027</v>
      </c>
      <c r="B4177" s="66">
        <v>43860</v>
      </c>
      <c r="C4177" t="s">
        <v>195</v>
      </c>
      <c r="D4177" t="s">
        <v>189</v>
      </c>
      <c r="E4177" t="s">
        <v>182</v>
      </c>
      <c r="F4177" t="s">
        <v>281</v>
      </c>
      <c r="G4177" t="s">
        <v>216</v>
      </c>
      <c r="H4177">
        <v>53132</v>
      </c>
      <c r="I4177" t="s">
        <v>214</v>
      </c>
      <c r="J4177" t="s">
        <v>202</v>
      </c>
      <c r="K4177" t="s">
        <v>203</v>
      </c>
      <c r="L4177" s="90">
        <v>384.45</v>
      </c>
      <c r="M4177">
        <v>11</v>
      </c>
      <c r="N4177">
        <v>0</v>
      </c>
      <c r="O4177" s="90">
        <v>103.8015</v>
      </c>
      <c r="P4177"/>
      <c r="Q4177"/>
    </row>
    <row r="4178" spans="1:17" x14ac:dyDescent="0.25">
      <c r="A4178" t="s">
        <v>5028</v>
      </c>
      <c r="B4178" s="66">
        <v>43860</v>
      </c>
      <c r="C4178" t="s">
        <v>195</v>
      </c>
      <c r="D4178" t="s">
        <v>211</v>
      </c>
      <c r="E4178" t="s">
        <v>182</v>
      </c>
      <c r="F4178" t="s">
        <v>222</v>
      </c>
      <c r="G4178" t="s">
        <v>223</v>
      </c>
      <c r="H4178">
        <v>19143</v>
      </c>
      <c r="I4178" t="s">
        <v>224</v>
      </c>
      <c r="J4178" t="s">
        <v>193</v>
      </c>
      <c r="K4178" t="s">
        <v>243</v>
      </c>
      <c r="L4178" s="90">
        <v>4.4160000000000004</v>
      </c>
      <c r="M4178">
        <v>3</v>
      </c>
      <c r="N4178">
        <v>0.2</v>
      </c>
      <c r="O4178" s="90">
        <v>1.6008</v>
      </c>
      <c r="P4178"/>
      <c r="Q4178"/>
    </row>
    <row r="4179" spans="1:17" x14ac:dyDescent="0.25">
      <c r="A4179" t="s">
        <v>5029</v>
      </c>
      <c r="B4179" s="66">
        <v>43860</v>
      </c>
      <c r="C4179" t="s">
        <v>334</v>
      </c>
      <c r="D4179" t="s">
        <v>181</v>
      </c>
      <c r="E4179" t="s">
        <v>182</v>
      </c>
      <c r="F4179" t="s">
        <v>209</v>
      </c>
      <c r="G4179" t="s">
        <v>210</v>
      </c>
      <c r="H4179">
        <v>98103</v>
      </c>
      <c r="I4179" t="s">
        <v>192</v>
      </c>
      <c r="J4179" t="s">
        <v>186</v>
      </c>
      <c r="K4179" t="s">
        <v>200</v>
      </c>
      <c r="L4179" s="90">
        <v>14.19</v>
      </c>
      <c r="M4179">
        <v>3</v>
      </c>
      <c r="N4179">
        <v>0</v>
      </c>
      <c r="O4179" s="90">
        <v>5.5340999999999996</v>
      </c>
      <c r="P4179"/>
      <c r="Q4179"/>
    </row>
    <row r="4180" spans="1:17" x14ac:dyDescent="0.25">
      <c r="A4180" t="s">
        <v>5030</v>
      </c>
      <c r="B4180" s="66">
        <v>43860</v>
      </c>
      <c r="C4180" t="s">
        <v>195</v>
      </c>
      <c r="D4180" t="s">
        <v>189</v>
      </c>
      <c r="E4180" t="s">
        <v>182</v>
      </c>
      <c r="F4180" t="s">
        <v>190</v>
      </c>
      <c r="G4180" t="s">
        <v>191</v>
      </c>
      <c r="H4180">
        <v>90036</v>
      </c>
      <c r="I4180" t="s">
        <v>192</v>
      </c>
      <c r="J4180" t="s">
        <v>186</v>
      </c>
      <c r="K4180" t="s">
        <v>200</v>
      </c>
      <c r="L4180" s="90">
        <v>6.28</v>
      </c>
      <c r="M4180">
        <v>1</v>
      </c>
      <c r="N4180">
        <v>0</v>
      </c>
      <c r="O4180" s="90">
        <v>2.6375999999999999</v>
      </c>
      <c r="P4180"/>
      <c r="Q4180"/>
    </row>
    <row r="4181" spans="1:17" x14ac:dyDescent="0.25">
      <c r="A4181" t="s">
        <v>5031</v>
      </c>
      <c r="B4181" s="66">
        <v>43860</v>
      </c>
      <c r="C4181" t="s">
        <v>195</v>
      </c>
      <c r="D4181" t="s">
        <v>211</v>
      </c>
      <c r="E4181" t="s">
        <v>182</v>
      </c>
      <c r="F4181" t="s">
        <v>227</v>
      </c>
      <c r="G4181" t="s">
        <v>213</v>
      </c>
      <c r="H4181">
        <v>77095</v>
      </c>
      <c r="I4181" t="s">
        <v>214</v>
      </c>
      <c r="J4181" t="s">
        <v>193</v>
      </c>
      <c r="K4181" t="s">
        <v>205</v>
      </c>
      <c r="L4181" s="90">
        <v>38.863999999999997</v>
      </c>
      <c r="M4181">
        <v>4</v>
      </c>
      <c r="N4181">
        <v>0.8</v>
      </c>
      <c r="O4181" s="90">
        <v>99.103200000000001</v>
      </c>
      <c r="P4181"/>
      <c r="Q4181"/>
    </row>
    <row r="4182" spans="1:17" x14ac:dyDescent="0.25">
      <c r="A4182" t="s">
        <v>5032</v>
      </c>
      <c r="B4182" s="66">
        <v>43860</v>
      </c>
      <c r="C4182" t="s">
        <v>195</v>
      </c>
      <c r="D4182" t="s">
        <v>181</v>
      </c>
      <c r="E4182" t="s">
        <v>182</v>
      </c>
      <c r="F4182" t="s">
        <v>644</v>
      </c>
      <c r="G4182" t="s">
        <v>197</v>
      </c>
      <c r="H4182">
        <v>33023</v>
      </c>
      <c r="I4182" t="s">
        <v>185</v>
      </c>
      <c r="J4182" t="s">
        <v>186</v>
      </c>
      <c r="K4182" t="s">
        <v>200</v>
      </c>
      <c r="L4182" s="90">
        <v>220.06399999999999</v>
      </c>
      <c r="M4182">
        <v>4</v>
      </c>
      <c r="N4182">
        <v>0.2</v>
      </c>
      <c r="O4182" s="90">
        <v>55.015999999999998</v>
      </c>
      <c r="P4182"/>
      <c r="Q4182"/>
    </row>
    <row r="4183" spans="1:17" x14ac:dyDescent="0.25">
      <c r="A4183" t="s">
        <v>5033</v>
      </c>
      <c r="B4183" s="66">
        <v>43860</v>
      </c>
      <c r="C4183" t="s">
        <v>195</v>
      </c>
      <c r="D4183" t="s">
        <v>181</v>
      </c>
      <c r="E4183" t="s">
        <v>182</v>
      </c>
      <c r="F4183" t="s">
        <v>349</v>
      </c>
      <c r="G4183" t="s">
        <v>184</v>
      </c>
      <c r="H4183">
        <v>40214</v>
      </c>
      <c r="I4183" t="s">
        <v>185</v>
      </c>
      <c r="J4183" t="s">
        <v>186</v>
      </c>
      <c r="K4183" t="s">
        <v>200</v>
      </c>
      <c r="L4183" s="90">
        <v>209.88</v>
      </c>
      <c r="M4183">
        <v>3</v>
      </c>
      <c r="N4183">
        <v>0</v>
      </c>
      <c r="O4183" s="90">
        <v>35.679600000000001</v>
      </c>
      <c r="P4183"/>
      <c r="Q4183"/>
    </row>
    <row r="4184" spans="1:17" x14ac:dyDescent="0.25">
      <c r="A4184" t="s">
        <v>5034</v>
      </c>
      <c r="B4184" s="66">
        <v>43860</v>
      </c>
      <c r="C4184" t="s">
        <v>180</v>
      </c>
      <c r="D4184" t="s">
        <v>181</v>
      </c>
      <c r="E4184" t="s">
        <v>182</v>
      </c>
      <c r="F4184" t="s">
        <v>227</v>
      </c>
      <c r="G4184" t="s">
        <v>213</v>
      </c>
      <c r="H4184">
        <v>77095</v>
      </c>
      <c r="I4184" t="s">
        <v>214</v>
      </c>
      <c r="J4184" t="s">
        <v>193</v>
      </c>
      <c r="K4184" t="s">
        <v>208</v>
      </c>
      <c r="L4184" s="90">
        <v>26.72</v>
      </c>
      <c r="M4184">
        <v>5</v>
      </c>
      <c r="N4184">
        <v>0.2</v>
      </c>
      <c r="O4184" s="90">
        <v>9.3520000000000003</v>
      </c>
      <c r="P4184"/>
      <c r="Q4184"/>
    </row>
    <row r="4185" spans="1:17" x14ac:dyDescent="0.25">
      <c r="A4185" t="s">
        <v>5035</v>
      </c>
      <c r="B4185" s="66">
        <v>43860</v>
      </c>
      <c r="C4185" t="s">
        <v>180</v>
      </c>
      <c r="D4185" t="s">
        <v>189</v>
      </c>
      <c r="E4185" t="s">
        <v>182</v>
      </c>
      <c r="F4185" t="s">
        <v>348</v>
      </c>
      <c r="G4185" t="s">
        <v>240</v>
      </c>
      <c r="H4185">
        <v>47374</v>
      </c>
      <c r="I4185" t="s">
        <v>214</v>
      </c>
      <c r="J4185" t="s">
        <v>193</v>
      </c>
      <c r="K4185" t="s">
        <v>199</v>
      </c>
      <c r="L4185" s="90">
        <v>714.3</v>
      </c>
      <c r="M4185">
        <v>5</v>
      </c>
      <c r="N4185">
        <v>0</v>
      </c>
      <c r="O4185" s="90">
        <v>207.14699999999999</v>
      </c>
      <c r="P4185"/>
      <c r="Q4185"/>
    </row>
    <row r="4186" spans="1:17" x14ac:dyDescent="0.25">
      <c r="A4186" t="s">
        <v>5036</v>
      </c>
      <c r="B4186" s="66">
        <v>43861</v>
      </c>
      <c r="C4186" t="s">
        <v>195</v>
      </c>
      <c r="D4186" t="s">
        <v>189</v>
      </c>
      <c r="E4186" t="s">
        <v>182</v>
      </c>
      <c r="F4186" t="s">
        <v>401</v>
      </c>
      <c r="G4186" t="s">
        <v>223</v>
      </c>
      <c r="H4186">
        <v>17602</v>
      </c>
      <c r="I4186" t="s">
        <v>224</v>
      </c>
      <c r="J4186" t="s">
        <v>193</v>
      </c>
      <c r="K4186" t="s">
        <v>204</v>
      </c>
      <c r="L4186" s="90">
        <v>44.91</v>
      </c>
      <c r="M4186">
        <v>6</v>
      </c>
      <c r="N4186">
        <v>0.7</v>
      </c>
      <c r="O4186" s="90">
        <v>35.927999999999997</v>
      </c>
      <c r="P4186"/>
      <c r="Q4186"/>
    </row>
    <row r="4187" spans="1:17" x14ac:dyDescent="0.25">
      <c r="A4187" t="s">
        <v>5037</v>
      </c>
      <c r="B4187" s="66">
        <v>43861</v>
      </c>
      <c r="C4187" t="s">
        <v>195</v>
      </c>
      <c r="D4187" t="s">
        <v>181</v>
      </c>
      <c r="E4187" t="s">
        <v>182</v>
      </c>
      <c r="F4187" t="s">
        <v>601</v>
      </c>
      <c r="G4187" t="s">
        <v>252</v>
      </c>
      <c r="H4187">
        <v>37421</v>
      </c>
      <c r="I4187" t="s">
        <v>185</v>
      </c>
      <c r="J4187" t="s">
        <v>186</v>
      </c>
      <c r="K4187" t="s">
        <v>200</v>
      </c>
      <c r="L4187" s="90">
        <v>101.52</v>
      </c>
      <c r="M4187">
        <v>5</v>
      </c>
      <c r="N4187">
        <v>0.2</v>
      </c>
      <c r="O4187" s="90">
        <v>19.035</v>
      </c>
      <c r="P4187"/>
      <c r="Q4187"/>
    </row>
    <row r="4188" spans="1:17" x14ac:dyDescent="0.25">
      <c r="A4188" t="s">
        <v>5038</v>
      </c>
      <c r="B4188" s="66">
        <v>43861</v>
      </c>
      <c r="C4188" t="s">
        <v>180</v>
      </c>
      <c r="D4188" t="s">
        <v>181</v>
      </c>
      <c r="E4188" t="s">
        <v>182</v>
      </c>
      <c r="F4188" t="s">
        <v>241</v>
      </c>
      <c r="G4188" t="s">
        <v>242</v>
      </c>
      <c r="H4188">
        <v>10011</v>
      </c>
      <c r="I4188" t="s">
        <v>224</v>
      </c>
      <c r="J4188" t="s">
        <v>193</v>
      </c>
      <c r="K4188" t="s">
        <v>204</v>
      </c>
      <c r="L4188" s="90">
        <v>9.1440000000000001</v>
      </c>
      <c r="M4188">
        <v>3</v>
      </c>
      <c r="N4188">
        <v>0.2</v>
      </c>
      <c r="O4188" s="90">
        <v>3.0861000000000001</v>
      </c>
      <c r="P4188"/>
      <c r="Q4188"/>
    </row>
    <row r="4189" spans="1:17" x14ac:dyDescent="0.25">
      <c r="A4189" t="s">
        <v>5039</v>
      </c>
      <c r="B4189" s="66">
        <v>43861</v>
      </c>
      <c r="C4189" t="s">
        <v>195</v>
      </c>
      <c r="D4189" t="s">
        <v>181</v>
      </c>
      <c r="E4189" t="s">
        <v>182</v>
      </c>
      <c r="F4189" t="s">
        <v>558</v>
      </c>
      <c r="G4189" t="s">
        <v>332</v>
      </c>
      <c r="H4189">
        <v>2148</v>
      </c>
      <c r="I4189" t="s">
        <v>224</v>
      </c>
      <c r="J4189" t="s">
        <v>193</v>
      </c>
      <c r="K4189" t="s">
        <v>201</v>
      </c>
      <c r="L4189" s="90">
        <v>39.68</v>
      </c>
      <c r="M4189">
        <v>2</v>
      </c>
      <c r="N4189">
        <v>0</v>
      </c>
      <c r="O4189" s="90">
        <v>10.316800000000001</v>
      </c>
      <c r="P4189"/>
      <c r="Q4189"/>
    </row>
    <row r="4190" spans="1:17" x14ac:dyDescent="0.25">
      <c r="A4190" t="s">
        <v>5040</v>
      </c>
      <c r="B4190" s="66">
        <v>43862</v>
      </c>
      <c r="C4190" t="s">
        <v>195</v>
      </c>
      <c r="D4190" t="s">
        <v>181</v>
      </c>
      <c r="E4190" t="s">
        <v>182</v>
      </c>
      <c r="F4190" t="s">
        <v>301</v>
      </c>
      <c r="G4190" t="s">
        <v>213</v>
      </c>
      <c r="H4190">
        <v>75081</v>
      </c>
      <c r="I4190" t="s">
        <v>214</v>
      </c>
      <c r="J4190" t="s">
        <v>202</v>
      </c>
      <c r="K4190" t="s">
        <v>203</v>
      </c>
      <c r="L4190" s="90">
        <v>657.55200000000002</v>
      </c>
      <c r="M4190">
        <v>6</v>
      </c>
      <c r="N4190">
        <v>0.2</v>
      </c>
      <c r="O4190" s="90">
        <v>49.316400000000002</v>
      </c>
      <c r="P4190"/>
      <c r="Q4190"/>
    </row>
    <row r="4191" spans="1:17" x14ac:dyDescent="0.25">
      <c r="A4191" t="s">
        <v>5041</v>
      </c>
      <c r="B4191" s="66">
        <v>43862</v>
      </c>
      <c r="C4191" t="s">
        <v>195</v>
      </c>
      <c r="D4191" t="s">
        <v>181</v>
      </c>
      <c r="E4191" t="s">
        <v>182</v>
      </c>
      <c r="F4191" t="s">
        <v>544</v>
      </c>
      <c r="G4191" t="s">
        <v>270</v>
      </c>
      <c r="H4191">
        <v>43302</v>
      </c>
      <c r="I4191" t="s">
        <v>224</v>
      </c>
      <c r="J4191" t="s">
        <v>186</v>
      </c>
      <c r="K4191" t="s">
        <v>200</v>
      </c>
      <c r="L4191" s="90">
        <v>63.823999999999998</v>
      </c>
      <c r="M4191">
        <v>2</v>
      </c>
      <c r="N4191">
        <v>0.2</v>
      </c>
      <c r="O4191" s="90">
        <v>9.5736000000000008</v>
      </c>
      <c r="P4191"/>
      <c r="Q4191"/>
    </row>
    <row r="4192" spans="1:17" x14ac:dyDescent="0.25">
      <c r="A4192" t="s">
        <v>5042</v>
      </c>
      <c r="B4192" s="66">
        <v>43862</v>
      </c>
      <c r="C4192" t="s">
        <v>195</v>
      </c>
      <c r="D4192" t="s">
        <v>181</v>
      </c>
      <c r="E4192" t="s">
        <v>182</v>
      </c>
      <c r="F4192" t="s">
        <v>190</v>
      </c>
      <c r="G4192" t="s">
        <v>191</v>
      </c>
      <c r="H4192">
        <v>90032</v>
      </c>
      <c r="I4192" t="s">
        <v>192</v>
      </c>
      <c r="J4192" t="s">
        <v>186</v>
      </c>
      <c r="K4192" t="s">
        <v>200</v>
      </c>
      <c r="L4192" s="90">
        <v>12.56</v>
      </c>
      <c r="M4192">
        <v>2</v>
      </c>
      <c r="N4192">
        <v>0</v>
      </c>
      <c r="O4192" s="90">
        <v>4.0191999999999997</v>
      </c>
      <c r="P4192"/>
      <c r="Q4192"/>
    </row>
    <row r="4193" spans="1:17" x14ac:dyDescent="0.25">
      <c r="A4193" t="s">
        <v>5043</v>
      </c>
      <c r="B4193" s="66">
        <v>43862</v>
      </c>
      <c r="C4193" t="s">
        <v>195</v>
      </c>
      <c r="D4193" t="s">
        <v>211</v>
      </c>
      <c r="E4193" t="s">
        <v>182</v>
      </c>
      <c r="F4193" t="s">
        <v>190</v>
      </c>
      <c r="G4193" t="s">
        <v>191</v>
      </c>
      <c r="H4193">
        <v>90036</v>
      </c>
      <c r="I4193" t="s">
        <v>192</v>
      </c>
      <c r="J4193" t="s">
        <v>193</v>
      </c>
      <c r="K4193" t="s">
        <v>205</v>
      </c>
      <c r="L4193" s="90">
        <v>487.92</v>
      </c>
      <c r="M4193">
        <v>6</v>
      </c>
      <c r="N4193">
        <v>0</v>
      </c>
      <c r="O4193" s="90">
        <v>136.61760000000001</v>
      </c>
      <c r="P4193"/>
      <c r="Q4193"/>
    </row>
    <row r="4194" spans="1:17" x14ac:dyDescent="0.25">
      <c r="A4194" t="s">
        <v>5044</v>
      </c>
      <c r="B4194" s="66">
        <v>43862</v>
      </c>
      <c r="C4194" t="s">
        <v>195</v>
      </c>
      <c r="D4194" t="s">
        <v>181</v>
      </c>
      <c r="E4194" t="s">
        <v>182</v>
      </c>
      <c r="F4194" t="s">
        <v>520</v>
      </c>
      <c r="G4194" t="s">
        <v>285</v>
      </c>
      <c r="H4194">
        <v>73120</v>
      </c>
      <c r="I4194" t="s">
        <v>214</v>
      </c>
      <c r="J4194" t="s">
        <v>193</v>
      </c>
      <c r="K4194" t="s">
        <v>204</v>
      </c>
      <c r="L4194" s="90">
        <v>33.479999999999997</v>
      </c>
      <c r="M4194">
        <v>2</v>
      </c>
      <c r="N4194">
        <v>0</v>
      </c>
      <c r="O4194" s="90">
        <v>16.405200000000001</v>
      </c>
      <c r="P4194"/>
      <c r="Q4194"/>
    </row>
    <row r="4195" spans="1:17" x14ac:dyDescent="0.25">
      <c r="A4195" t="s">
        <v>5045</v>
      </c>
      <c r="B4195" s="66">
        <v>43862</v>
      </c>
      <c r="C4195" t="s">
        <v>228</v>
      </c>
      <c r="D4195" t="s">
        <v>189</v>
      </c>
      <c r="E4195" t="s">
        <v>182</v>
      </c>
      <c r="F4195" t="s">
        <v>283</v>
      </c>
      <c r="G4195" t="s">
        <v>191</v>
      </c>
      <c r="H4195">
        <v>95123</v>
      </c>
      <c r="I4195" t="s">
        <v>192</v>
      </c>
      <c r="J4195" t="s">
        <v>193</v>
      </c>
      <c r="K4195" t="s">
        <v>208</v>
      </c>
      <c r="L4195" s="90">
        <v>58.38</v>
      </c>
      <c r="M4195">
        <v>7</v>
      </c>
      <c r="N4195">
        <v>0</v>
      </c>
      <c r="O4195" s="90">
        <v>26.271000000000001</v>
      </c>
      <c r="P4195"/>
      <c r="Q4195"/>
    </row>
    <row r="4196" spans="1:17" x14ac:dyDescent="0.25">
      <c r="A4196" t="s">
        <v>5046</v>
      </c>
      <c r="B4196" s="66">
        <v>43862</v>
      </c>
      <c r="C4196" t="s">
        <v>195</v>
      </c>
      <c r="D4196" t="s">
        <v>181</v>
      </c>
      <c r="E4196" t="s">
        <v>182</v>
      </c>
      <c r="F4196" t="s">
        <v>241</v>
      </c>
      <c r="G4196" t="s">
        <v>242</v>
      </c>
      <c r="H4196">
        <v>10009</v>
      </c>
      <c r="I4196" t="s">
        <v>224</v>
      </c>
      <c r="J4196" t="s">
        <v>193</v>
      </c>
      <c r="K4196" t="s">
        <v>194</v>
      </c>
      <c r="L4196" s="90">
        <v>25.06</v>
      </c>
      <c r="M4196">
        <v>2</v>
      </c>
      <c r="N4196">
        <v>0</v>
      </c>
      <c r="O4196" s="90">
        <v>11.7782</v>
      </c>
      <c r="P4196"/>
      <c r="Q4196"/>
    </row>
    <row r="4197" spans="1:17" x14ac:dyDescent="0.25">
      <c r="A4197" t="s">
        <v>5047</v>
      </c>
      <c r="B4197" s="66">
        <v>43862</v>
      </c>
      <c r="C4197" t="s">
        <v>195</v>
      </c>
      <c r="D4197" t="s">
        <v>189</v>
      </c>
      <c r="E4197" t="s">
        <v>182</v>
      </c>
      <c r="F4197" t="s">
        <v>300</v>
      </c>
      <c r="G4197" t="s">
        <v>264</v>
      </c>
      <c r="H4197">
        <v>80219</v>
      </c>
      <c r="I4197" t="s">
        <v>192</v>
      </c>
      <c r="J4197" t="s">
        <v>186</v>
      </c>
      <c r="K4197" t="s">
        <v>188</v>
      </c>
      <c r="L4197" s="90">
        <v>854.35199999999998</v>
      </c>
      <c r="M4197">
        <v>3</v>
      </c>
      <c r="N4197">
        <v>0.2</v>
      </c>
      <c r="O4197" s="90">
        <v>10.679399999999999</v>
      </c>
      <c r="P4197"/>
      <c r="Q4197"/>
    </row>
    <row r="4198" spans="1:17" x14ac:dyDescent="0.25">
      <c r="A4198" t="s">
        <v>5048</v>
      </c>
      <c r="B4198" s="66">
        <v>43862</v>
      </c>
      <c r="C4198" t="s">
        <v>228</v>
      </c>
      <c r="D4198" t="s">
        <v>211</v>
      </c>
      <c r="E4198" t="s">
        <v>182</v>
      </c>
      <c r="F4198" t="s">
        <v>209</v>
      </c>
      <c r="G4198" t="s">
        <v>210</v>
      </c>
      <c r="H4198">
        <v>98115</v>
      </c>
      <c r="I4198" t="s">
        <v>192</v>
      </c>
      <c r="J4198" t="s">
        <v>202</v>
      </c>
      <c r="K4198" t="s">
        <v>203</v>
      </c>
      <c r="L4198" s="90">
        <v>31.175999999999998</v>
      </c>
      <c r="M4198">
        <v>3</v>
      </c>
      <c r="N4198">
        <v>0.2</v>
      </c>
      <c r="O4198" s="90">
        <v>7.0145999999999997</v>
      </c>
      <c r="P4198"/>
      <c r="Q4198"/>
    </row>
    <row r="4199" spans="1:17" x14ac:dyDescent="0.25">
      <c r="A4199" t="s">
        <v>5049</v>
      </c>
      <c r="B4199" s="66">
        <v>43863</v>
      </c>
      <c r="C4199" t="s">
        <v>180</v>
      </c>
      <c r="D4199" t="s">
        <v>181</v>
      </c>
      <c r="E4199" t="s">
        <v>182</v>
      </c>
      <c r="F4199" t="s">
        <v>256</v>
      </c>
      <c r="G4199" t="s">
        <v>278</v>
      </c>
      <c r="H4199">
        <v>65203</v>
      </c>
      <c r="I4199" t="s">
        <v>214</v>
      </c>
      <c r="J4199" t="s">
        <v>186</v>
      </c>
      <c r="K4199" t="s">
        <v>188</v>
      </c>
      <c r="L4199" s="90">
        <v>60.89</v>
      </c>
      <c r="M4199">
        <v>1</v>
      </c>
      <c r="N4199">
        <v>0</v>
      </c>
      <c r="O4199" s="90">
        <v>15.2225</v>
      </c>
      <c r="P4199"/>
      <c r="Q4199"/>
    </row>
    <row r="4200" spans="1:17" x14ac:dyDescent="0.25">
      <c r="A4200" t="s">
        <v>5050</v>
      </c>
      <c r="B4200" s="66">
        <v>43863</v>
      </c>
      <c r="C4200" t="s">
        <v>195</v>
      </c>
      <c r="D4200" t="s">
        <v>211</v>
      </c>
      <c r="E4200" t="s">
        <v>182</v>
      </c>
      <c r="F4200" t="s">
        <v>241</v>
      </c>
      <c r="G4200" t="s">
        <v>242</v>
      </c>
      <c r="H4200">
        <v>10024</v>
      </c>
      <c r="I4200" t="s">
        <v>224</v>
      </c>
      <c r="J4200" t="s">
        <v>202</v>
      </c>
      <c r="K4200" t="s">
        <v>168</v>
      </c>
      <c r="L4200" s="90">
        <v>360</v>
      </c>
      <c r="M4200">
        <v>4</v>
      </c>
      <c r="N4200">
        <v>0</v>
      </c>
      <c r="O4200" s="90">
        <v>129.6</v>
      </c>
      <c r="P4200"/>
      <c r="Q4200"/>
    </row>
    <row r="4201" spans="1:17" x14ac:dyDescent="0.25">
      <c r="A4201" t="s">
        <v>5051</v>
      </c>
      <c r="B4201" s="66">
        <v>43863</v>
      </c>
      <c r="C4201" t="s">
        <v>334</v>
      </c>
      <c r="D4201" t="s">
        <v>181</v>
      </c>
      <c r="E4201" t="s">
        <v>182</v>
      </c>
      <c r="F4201" t="s">
        <v>665</v>
      </c>
      <c r="G4201" t="s">
        <v>285</v>
      </c>
      <c r="H4201">
        <v>73505</v>
      </c>
      <c r="I4201" t="s">
        <v>214</v>
      </c>
      <c r="J4201" t="s">
        <v>186</v>
      </c>
      <c r="K4201" t="s">
        <v>198</v>
      </c>
      <c r="L4201" s="90">
        <v>248.98</v>
      </c>
      <c r="M4201">
        <v>2</v>
      </c>
      <c r="N4201">
        <v>0</v>
      </c>
      <c r="O4201" s="90">
        <v>54.775599999999997</v>
      </c>
      <c r="P4201"/>
      <c r="Q4201"/>
    </row>
    <row r="4202" spans="1:17" x14ac:dyDescent="0.25">
      <c r="A4202" t="s">
        <v>5052</v>
      </c>
      <c r="B4202" s="66">
        <v>43863</v>
      </c>
      <c r="C4202" t="s">
        <v>334</v>
      </c>
      <c r="D4202" t="s">
        <v>181</v>
      </c>
      <c r="E4202" t="s">
        <v>182</v>
      </c>
      <c r="F4202" t="s">
        <v>355</v>
      </c>
      <c r="G4202" t="s">
        <v>197</v>
      </c>
      <c r="H4202">
        <v>32216</v>
      </c>
      <c r="I4202" t="s">
        <v>185</v>
      </c>
      <c r="J4202" t="s">
        <v>202</v>
      </c>
      <c r="K4202" t="s">
        <v>203</v>
      </c>
      <c r="L4202" s="90">
        <v>823.96</v>
      </c>
      <c r="M4202">
        <v>5</v>
      </c>
      <c r="N4202">
        <v>0.2</v>
      </c>
      <c r="O4202" s="90">
        <v>51.497500000000002</v>
      </c>
      <c r="P4202"/>
      <c r="Q4202"/>
    </row>
    <row r="4203" spans="1:17" x14ac:dyDescent="0.25">
      <c r="A4203" t="s">
        <v>5053</v>
      </c>
      <c r="B4203" s="66">
        <v>43864</v>
      </c>
      <c r="C4203" t="s">
        <v>180</v>
      </c>
      <c r="D4203" t="s">
        <v>181</v>
      </c>
      <c r="E4203" t="s">
        <v>182</v>
      </c>
      <c r="F4203" t="s">
        <v>349</v>
      </c>
      <c r="G4203" t="s">
        <v>184</v>
      </c>
      <c r="H4203">
        <v>40214</v>
      </c>
      <c r="I4203" t="s">
        <v>185</v>
      </c>
      <c r="J4203" t="s">
        <v>186</v>
      </c>
      <c r="K4203" t="s">
        <v>188</v>
      </c>
      <c r="L4203" s="90">
        <v>300.98</v>
      </c>
      <c r="M4203">
        <v>1</v>
      </c>
      <c r="N4203">
        <v>0</v>
      </c>
      <c r="O4203" s="90">
        <v>87.284199999999998</v>
      </c>
      <c r="P4203"/>
      <c r="Q4203"/>
    </row>
    <row r="4204" spans="1:17" x14ac:dyDescent="0.25">
      <c r="A4204" t="s">
        <v>5054</v>
      </c>
      <c r="B4204" s="66">
        <v>43864</v>
      </c>
      <c r="C4204" t="s">
        <v>195</v>
      </c>
      <c r="D4204" t="s">
        <v>181</v>
      </c>
      <c r="E4204" t="s">
        <v>182</v>
      </c>
      <c r="F4204" t="s">
        <v>320</v>
      </c>
      <c r="G4204" t="s">
        <v>191</v>
      </c>
      <c r="H4204">
        <v>90712</v>
      </c>
      <c r="I4204" t="s">
        <v>192</v>
      </c>
      <c r="J4204" t="s">
        <v>186</v>
      </c>
      <c r="K4204" t="s">
        <v>187</v>
      </c>
      <c r="L4204" s="90">
        <v>257.49900000000002</v>
      </c>
      <c r="M4204">
        <v>3</v>
      </c>
      <c r="N4204">
        <v>0.15</v>
      </c>
      <c r="O4204" s="90">
        <v>24.235199999999999</v>
      </c>
      <c r="P4204"/>
      <c r="Q4204"/>
    </row>
    <row r="4205" spans="1:17" x14ac:dyDescent="0.25">
      <c r="A4205" t="s">
        <v>5055</v>
      </c>
      <c r="B4205" s="66">
        <v>43864</v>
      </c>
      <c r="C4205" t="s">
        <v>195</v>
      </c>
      <c r="D4205" t="s">
        <v>189</v>
      </c>
      <c r="E4205" t="s">
        <v>182</v>
      </c>
      <c r="F4205" t="s">
        <v>222</v>
      </c>
      <c r="G4205" t="s">
        <v>223</v>
      </c>
      <c r="H4205">
        <v>19120</v>
      </c>
      <c r="I4205" t="s">
        <v>224</v>
      </c>
      <c r="J4205" t="s">
        <v>202</v>
      </c>
      <c r="K4205" t="s">
        <v>203</v>
      </c>
      <c r="L4205" s="90">
        <v>309.57600000000002</v>
      </c>
      <c r="M4205">
        <v>4</v>
      </c>
      <c r="N4205">
        <v>0.4</v>
      </c>
      <c r="O4205" s="90">
        <v>56.755600000000001</v>
      </c>
      <c r="P4205"/>
      <c r="Q4205"/>
    </row>
    <row r="4206" spans="1:17" x14ac:dyDescent="0.25">
      <c r="A4206" t="s">
        <v>5056</v>
      </c>
      <c r="B4206" s="66">
        <v>43864</v>
      </c>
      <c r="C4206" t="s">
        <v>228</v>
      </c>
      <c r="D4206" t="s">
        <v>189</v>
      </c>
      <c r="E4206" t="s">
        <v>182</v>
      </c>
      <c r="F4206" t="s">
        <v>314</v>
      </c>
      <c r="G4206" t="s">
        <v>270</v>
      </c>
      <c r="H4206">
        <v>45231</v>
      </c>
      <c r="I4206" t="s">
        <v>224</v>
      </c>
      <c r="J4206" t="s">
        <v>202</v>
      </c>
      <c r="K4206" t="s">
        <v>328</v>
      </c>
      <c r="L4206" s="90">
        <v>839.98800000000006</v>
      </c>
      <c r="M4206">
        <v>2</v>
      </c>
      <c r="N4206">
        <v>0.4</v>
      </c>
      <c r="O4206" s="90">
        <v>69.998999999999995</v>
      </c>
      <c r="P4206"/>
      <c r="Q4206"/>
    </row>
    <row r="4207" spans="1:17" x14ac:dyDescent="0.25">
      <c r="A4207" t="s">
        <v>5057</v>
      </c>
      <c r="B4207" s="66">
        <v>43864</v>
      </c>
      <c r="C4207" t="s">
        <v>195</v>
      </c>
      <c r="D4207" t="s">
        <v>189</v>
      </c>
      <c r="E4207" t="s">
        <v>182</v>
      </c>
      <c r="F4207" t="s">
        <v>219</v>
      </c>
      <c r="G4207" t="s">
        <v>191</v>
      </c>
      <c r="H4207">
        <v>94110</v>
      </c>
      <c r="I4207" t="s">
        <v>192</v>
      </c>
      <c r="J4207" t="s">
        <v>193</v>
      </c>
      <c r="K4207" t="s">
        <v>204</v>
      </c>
      <c r="L4207" s="90">
        <v>14.352</v>
      </c>
      <c r="M4207">
        <v>3</v>
      </c>
      <c r="N4207">
        <v>0.2</v>
      </c>
      <c r="O4207" s="90">
        <v>4.6643999999999997</v>
      </c>
      <c r="P4207"/>
      <c r="Q4207"/>
    </row>
    <row r="4208" spans="1:17" x14ac:dyDescent="0.25">
      <c r="A4208" t="s">
        <v>5058</v>
      </c>
      <c r="B4208" s="66">
        <v>43864</v>
      </c>
      <c r="C4208" t="s">
        <v>195</v>
      </c>
      <c r="D4208" t="s">
        <v>181</v>
      </c>
      <c r="E4208" t="s">
        <v>182</v>
      </c>
      <c r="F4208" t="s">
        <v>245</v>
      </c>
      <c r="G4208" t="s">
        <v>231</v>
      </c>
      <c r="H4208">
        <v>60623</v>
      </c>
      <c r="I4208" t="s">
        <v>214</v>
      </c>
      <c r="J4208" t="s">
        <v>186</v>
      </c>
      <c r="K4208" t="s">
        <v>200</v>
      </c>
      <c r="L4208" s="90">
        <v>5.5839999999999996</v>
      </c>
      <c r="M4208">
        <v>2</v>
      </c>
      <c r="N4208">
        <v>0.6</v>
      </c>
      <c r="O4208" s="90">
        <v>1.6752</v>
      </c>
      <c r="P4208"/>
      <c r="Q4208"/>
    </row>
    <row r="4209" spans="1:17" x14ac:dyDescent="0.25">
      <c r="A4209" t="s">
        <v>5059</v>
      </c>
      <c r="B4209" s="66">
        <v>43864</v>
      </c>
      <c r="C4209" t="s">
        <v>228</v>
      </c>
      <c r="D4209" t="s">
        <v>181</v>
      </c>
      <c r="E4209" t="s">
        <v>182</v>
      </c>
      <c r="F4209" t="s">
        <v>314</v>
      </c>
      <c r="G4209" t="s">
        <v>270</v>
      </c>
      <c r="H4209">
        <v>45231</v>
      </c>
      <c r="I4209" t="s">
        <v>224</v>
      </c>
      <c r="J4209" t="s">
        <v>193</v>
      </c>
      <c r="K4209" t="s">
        <v>204</v>
      </c>
      <c r="L4209" s="90">
        <v>14.427</v>
      </c>
      <c r="M4209">
        <v>3</v>
      </c>
      <c r="N4209">
        <v>0.7</v>
      </c>
      <c r="O4209" s="90">
        <v>10.579800000000001</v>
      </c>
      <c r="P4209"/>
      <c r="Q4209"/>
    </row>
    <row r="4210" spans="1:17" x14ac:dyDescent="0.25">
      <c r="A4210" t="s">
        <v>5060</v>
      </c>
      <c r="B4210" s="66">
        <v>43865</v>
      </c>
      <c r="C4210" t="s">
        <v>195</v>
      </c>
      <c r="D4210" t="s">
        <v>189</v>
      </c>
      <c r="E4210" t="s">
        <v>182</v>
      </c>
      <c r="F4210" t="s">
        <v>256</v>
      </c>
      <c r="G4210" t="s">
        <v>257</v>
      </c>
      <c r="H4210">
        <v>29203</v>
      </c>
      <c r="I4210" t="s">
        <v>185</v>
      </c>
      <c r="J4210" t="s">
        <v>202</v>
      </c>
      <c r="K4210" t="s">
        <v>203</v>
      </c>
      <c r="L4210" s="90">
        <v>629.95000000000005</v>
      </c>
      <c r="M4210">
        <v>5</v>
      </c>
      <c r="N4210">
        <v>0</v>
      </c>
      <c r="O4210" s="90">
        <v>163.78700000000001</v>
      </c>
      <c r="P4210"/>
      <c r="Q4210"/>
    </row>
    <row r="4211" spans="1:17" x14ac:dyDescent="0.25">
      <c r="A4211" t="s">
        <v>5061</v>
      </c>
      <c r="B4211" s="66">
        <v>43865</v>
      </c>
      <c r="C4211" t="s">
        <v>195</v>
      </c>
      <c r="D4211" t="s">
        <v>181</v>
      </c>
      <c r="E4211" t="s">
        <v>182</v>
      </c>
      <c r="F4211" t="s">
        <v>406</v>
      </c>
      <c r="G4211" t="s">
        <v>191</v>
      </c>
      <c r="H4211">
        <v>92704</v>
      </c>
      <c r="I4211" t="s">
        <v>192</v>
      </c>
      <c r="J4211" t="s">
        <v>202</v>
      </c>
      <c r="K4211" t="s">
        <v>203</v>
      </c>
      <c r="L4211" s="90">
        <v>211.16800000000001</v>
      </c>
      <c r="M4211">
        <v>4</v>
      </c>
      <c r="N4211">
        <v>0.2</v>
      </c>
      <c r="O4211" s="90">
        <v>23.756399999999999</v>
      </c>
      <c r="P4211"/>
      <c r="Q4211"/>
    </row>
    <row r="4212" spans="1:17" x14ac:dyDescent="0.25">
      <c r="A4212" t="s">
        <v>5062</v>
      </c>
      <c r="B4212" s="66">
        <v>43865</v>
      </c>
      <c r="C4212" t="s">
        <v>195</v>
      </c>
      <c r="D4212" t="s">
        <v>181</v>
      </c>
      <c r="E4212" t="s">
        <v>182</v>
      </c>
      <c r="F4212" t="s">
        <v>241</v>
      </c>
      <c r="G4212" t="s">
        <v>242</v>
      </c>
      <c r="H4212">
        <v>10011</v>
      </c>
      <c r="I4212" t="s">
        <v>224</v>
      </c>
      <c r="J4212" t="s">
        <v>202</v>
      </c>
      <c r="K4212" t="s">
        <v>168</v>
      </c>
      <c r="L4212" s="90">
        <v>468.9</v>
      </c>
      <c r="M4212">
        <v>6</v>
      </c>
      <c r="N4212">
        <v>0</v>
      </c>
      <c r="O4212" s="90">
        <v>206.316</v>
      </c>
      <c r="P4212"/>
      <c r="Q4212"/>
    </row>
    <row r="4213" spans="1:17" x14ac:dyDescent="0.25">
      <c r="A4213" t="s">
        <v>5063</v>
      </c>
      <c r="B4213" s="66">
        <v>43865</v>
      </c>
      <c r="C4213" t="s">
        <v>228</v>
      </c>
      <c r="D4213" t="s">
        <v>181</v>
      </c>
      <c r="E4213" t="s">
        <v>182</v>
      </c>
      <c r="F4213" t="s">
        <v>433</v>
      </c>
      <c r="G4213" t="s">
        <v>191</v>
      </c>
      <c r="H4213">
        <v>94601</v>
      </c>
      <c r="I4213" t="s">
        <v>192</v>
      </c>
      <c r="J4213" t="s">
        <v>193</v>
      </c>
      <c r="K4213" t="s">
        <v>204</v>
      </c>
      <c r="L4213" s="90">
        <v>117.14400000000001</v>
      </c>
      <c r="M4213">
        <v>9</v>
      </c>
      <c r="N4213">
        <v>0.2</v>
      </c>
      <c r="O4213" s="90">
        <v>42.464700000000001</v>
      </c>
      <c r="P4213"/>
      <c r="Q4213"/>
    </row>
    <row r="4214" spans="1:17" x14ac:dyDescent="0.25">
      <c r="A4214" t="s">
        <v>5064</v>
      </c>
      <c r="B4214" s="66">
        <v>43865</v>
      </c>
      <c r="C4214" t="s">
        <v>180</v>
      </c>
      <c r="D4214" t="s">
        <v>181</v>
      </c>
      <c r="E4214" t="s">
        <v>182</v>
      </c>
      <c r="F4214" t="s">
        <v>209</v>
      </c>
      <c r="G4214" t="s">
        <v>210</v>
      </c>
      <c r="H4214">
        <v>98105</v>
      </c>
      <c r="I4214" t="s">
        <v>192</v>
      </c>
      <c r="J4214" t="s">
        <v>193</v>
      </c>
      <c r="K4214" t="s">
        <v>194</v>
      </c>
      <c r="L4214" s="90">
        <v>87.71</v>
      </c>
      <c r="M4214">
        <v>7</v>
      </c>
      <c r="N4214">
        <v>0</v>
      </c>
      <c r="O4214" s="90">
        <v>41.223700000000001</v>
      </c>
      <c r="P4214"/>
      <c r="Q4214"/>
    </row>
    <row r="4215" spans="1:17" x14ac:dyDescent="0.25">
      <c r="A4215" t="s">
        <v>5065</v>
      </c>
      <c r="B4215" s="66">
        <v>43866</v>
      </c>
      <c r="C4215" t="s">
        <v>195</v>
      </c>
      <c r="D4215" t="s">
        <v>181</v>
      </c>
      <c r="E4215" t="s">
        <v>182</v>
      </c>
      <c r="F4215" t="s">
        <v>227</v>
      </c>
      <c r="G4215" t="s">
        <v>213</v>
      </c>
      <c r="H4215">
        <v>77036</v>
      </c>
      <c r="I4215" t="s">
        <v>214</v>
      </c>
      <c r="J4215" t="s">
        <v>202</v>
      </c>
      <c r="K4215" t="s">
        <v>203</v>
      </c>
      <c r="L4215" s="90">
        <v>19.135999999999999</v>
      </c>
      <c r="M4215">
        <v>2</v>
      </c>
      <c r="N4215">
        <v>0.2</v>
      </c>
      <c r="O4215" s="90">
        <v>1.9136</v>
      </c>
      <c r="P4215"/>
      <c r="Q4215"/>
    </row>
    <row r="4216" spans="1:17" x14ac:dyDescent="0.25">
      <c r="A4216" t="s">
        <v>5066</v>
      </c>
      <c r="B4216" s="66">
        <v>43866</v>
      </c>
      <c r="C4216" t="s">
        <v>180</v>
      </c>
      <c r="D4216" t="s">
        <v>211</v>
      </c>
      <c r="E4216" t="s">
        <v>182</v>
      </c>
      <c r="F4216" t="s">
        <v>309</v>
      </c>
      <c r="G4216" t="s">
        <v>234</v>
      </c>
      <c r="H4216">
        <v>55044</v>
      </c>
      <c r="I4216" t="s">
        <v>214</v>
      </c>
      <c r="J4216" t="s">
        <v>193</v>
      </c>
      <c r="K4216" t="s">
        <v>199</v>
      </c>
      <c r="L4216" s="90">
        <v>166.72</v>
      </c>
      <c r="M4216">
        <v>2</v>
      </c>
      <c r="N4216">
        <v>0</v>
      </c>
      <c r="O4216" s="90">
        <v>41.68</v>
      </c>
      <c r="P4216"/>
      <c r="Q4216"/>
    </row>
    <row r="4217" spans="1:17" x14ac:dyDescent="0.25">
      <c r="A4217" t="s">
        <v>5067</v>
      </c>
      <c r="B4217" s="66">
        <v>43866</v>
      </c>
      <c r="C4217" t="s">
        <v>180</v>
      </c>
      <c r="D4217" t="s">
        <v>211</v>
      </c>
      <c r="E4217" t="s">
        <v>182</v>
      </c>
      <c r="F4217" t="s">
        <v>309</v>
      </c>
      <c r="G4217" t="s">
        <v>234</v>
      </c>
      <c r="H4217">
        <v>55044</v>
      </c>
      <c r="I4217" t="s">
        <v>214</v>
      </c>
      <c r="J4217" t="s">
        <v>193</v>
      </c>
      <c r="K4217" t="s">
        <v>208</v>
      </c>
      <c r="L4217" s="90">
        <v>25.92</v>
      </c>
      <c r="M4217">
        <v>4</v>
      </c>
      <c r="N4217">
        <v>0</v>
      </c>
      <c r="O4217" s="90">
        <v>12.441599999999999</v>
      </c>
      <c r="P4217"/>
      <c r="Q4217"/>
    </row>
    <row r="4218" spans="1:17" x14ac:dyDescent="0.25">
      <c r="A4218" t="s">
        <v>5068</v>
      </c>
      <c r="B4218" s="66">
        <v>43866</v>
      </c>
      <c r="C4218" t="s">
        <v>228</v>
      </c>
      <c r="D4218" t="s">
        <v>211</v>
      </c>
      <c r="E4218" t="s">
        <v>182</v>
      </c>
      <c r="F4218" t="s">
        <v>554</v>
      </c>
      <c r="G4218" t="s">
        <v>264</v>
      </c>
      <c r="H4218">
        <v>80525</v>
      </c>
      <c r="I4218" t="s">
        <v>192</v>
      </c>
      <c r="J4218" t="s">
        <v>193</v>
      </c>
      <c r="K4218" t="s">
        <v>226</v>
      </c>
      <c r="L4218" s="90">
        <v>14.352</v>
      </c>
      <c r="M4218">
        <v>3</v>
      </c>
      <c r="N4218">
        <v>0.2</v>
      </c>
      <c r="O4218" s="90">
        <v>5.2026000000000003</v>
      </c>
      <c r="P4218"/>
      <c r="Q4218"/>
    </row>
    <row r="4219" spans="1:17" x14ac:dyDescent="0.25">
      <c r="A4219" t="s">
        <v>5069</v>
      </c>
      <c r="B4219" s="66">
        <v>43866</v>
      </c>
      <c r="C4219" t="s">
        <v>180</v>
      </c>
      <c r="D4219" t="s">
        <v>189</v>
      </c>
      <c r="E4219" t="s">
        <v>182</v>
      </c>
      <c r="F4219" t="s">
        <v>418</v>
      </c>
      <c r="G4219" t="s">
        <v>270</v>
      </c>
      <c r="H4219">
        <v>43615</v>
      </c>
      <c r="I4219" t="s">
        <v>224</v>
      </c>
      <c r="J4219" t="s">
        <v>193</v>
      </c>
      <c r="K4219" t="s">
        <v>205</v>
      </c>
      <c r="L4219" s="90">
        <v>17.48</v>
      </c>
      <c r="M4219">
        <v>5</v>
      </c>
      <c r="N4219">
        <v>0.2</v>
      </c>
      <c r="O4219" s="90">
        <v>1.3109999999999999</v>
      </c>
      <c r="P4219"/>
      <c r="Q4219"/>
    </row>
    <row r="4220" spans="1:17" x14ac:dyDescent="0.25">
      <c r="A4220" t="s">
        <v>5070</v>
      </c>
      <c r="B4220" s="66">
        <v>43866</v>
      </c>
      <c r="C4220" t="s">
        <v>228</v>
      </c>
      <c r="D4220" t="s">
        <v>189</v>
      </c>
      <c r="E4220" t="s">
        <v>182</v>
      </c>
      <c r="F4220" t="s">
        <v>271</v>
      </c>
      <c r="G4220" t="s">
        <v>293</v>
      </c>
      <c r="H4220">
        <v>6010</v>
      </c>
      <c r="I4220" t="s">
        <v>224</v>
      </c>
      <c r="J4220" t="s">
        <v>193</v>
      </c>
      <c r="K4220" t="s">
        <v>205</v>
      </c>
      <c r="L4220" s="90">
        <v>137.62</v>
      </c>
      <c r="M4220">
        <v>2</v>
      </c>
      <c r="N4220">
        <v>0</v>
      </c>
      <c r="O4220" s="90">
        <v>60.552799999999998</v>
      </c>
      <c r="P4220"/>
      <c r="Q4220"/>
    </row>
    <row r="4221" spans="1:17" x14ac:dyDescent="0.25">
      <c r="A4221" t="s">
        <v>5071</v>
      </c>
      <c r="B4221" s="66">
        <v>43866</v>
      </c>
      <c r="C4221" t="s">
        <v>180</v>
      </c>
      <c r="D4221" t="s">
        <v>181</v>
      </c>
      <c r="E4221" t="s">
        <v>182</v>
      </c>
      <c r="F4221" t="s">
        <v>735</v>
      </c>
      <c r="G4221" t="s">
        <v>231</v>
      </c>
      <c r="H4221">
        <v>60025</v>
      </c>
      <c r="I4221" t="s">
        <v>214</v>
      </c>
      <c r="J4221" t="s">
        <v>202</v>
      </c>
      <c r="K4221" t="s">
        <v>203</v>
      </c>
      <c r="L4221" s="90">
        <v>158.376</v>
      </c>
      <c r="M4221">
        <v>3</v>
      </c>
      <c r="N4221">
        <v>0.2</v>
      </c>
      <c r="O4221" s="90">
        <v>13.857900000000001</v>
      </c>
      <c r="P4221"/>
      <c r="Q4221"/>
    </row>
    <row r="4222" spans="1:17" x14ac:dyDescent="0.25">
      <c r="A4222" t="s">
        <v>5072</v>
      </c>
      <c r="B4222" s="66">
        <v>43867</v>
      </c>
      <c r="C4222" t="s">
        <v>195</v>
      </c>
      <c r="D4222" t="s">
        <v>181</v>
      </c>
      <c r="E4222" t="s">
        <v>182</v>
      </c>
      <c r="F4222" t="s">
        <v>406</v>
      </c>
      <c r="G4222" t="s">
        <v>191</v>
      </c>
      <c r="H4222">
        <v>92704</v>
      </c>
      <c r="I4222" t="s">
        <v>192</v>
      </c>
      <c r="J4222" t="s">
        <v>193</v>
      </c>
      <c r="K4222" t="s">
        <v>208</v>
      </c>
      <c r="L4222" s="90">
        <v>45.36</v>
      </c>
      <c r="M4222">
        <v>7</v>
      </c>
      <c r="N4222">
        <v>0</v>
      </c>
      <c r="O4222" s="90">
        <v>21.7728</v>
      </c>
      <c r="P4222"/>
      <c r="Q4222"/>
    </row>
    <row r="4223" spans="1:17" x14ac:dyDescent="0.25">
      <c r="A4223" t="s">
        <v>5073</v>
      </c>
      <c r="B4223" s="66">
        <v>43867</v>
      </c>
      <c r="C4223" t="s">
        <v>195</v>
      </c>
      <c r="D4223" t="s">
        <v>211</v>
      </c>
      <c r="E4223" t="s">
        <v>182</v>
      </c>
      <c r="F4223" t="s">
        <v>183</v>
      </c>
      <c r="G4223" t="s">
        <v>184</v>
      </c>
      <c r="H4223">
        <v>42420</v>
      </c>
      <c r="I4223" t="s">
        <v>185</v>
      </c>
      <c r="J4223" t="s">
        <v>193</v>
      </c>
      <c r="K4223" t="s">
        <v>208</v>
      </c>
      <c r="L4223" s="90">
        <v>6.54</v>
      </c>
      <c r="M4223">
        <v>1</v>
      </c>
      <c r="N4223">
        <v>0</v>
      </c>
      <c r="O4223" s="90">
        <v>3.0084</v>
      </c>
      <c r="P4223"/>
      <c r="Q4223"/>
    </row>
    <row r="4224" spans="1:17" x14ac:dyDescent="0.25">
      <c r="A4224" t="s">
        <v>5074</v>
      </c>
      <c r="B4224" s="66">
        <v>43867</v>
      </c>
      <c r="C4224" t="s">
        <v>195</v>
      </c>
      <c r="D4224" t="s">
        <v>211</v>
      </c>
      <c r="E4224" t="s">
        <v>182</v>
      </c>
      <c r="F4224" t="s">
        <v>241</v>
      </c>
      <c r="G4224" t="s">
        <v>242</v>
      </c>
      <c r="H4224">
        <v>10035</v>
      </c>
      <c r="I4224" t="s">
        <v>224</v>
      </c>
      <c r="J4224" t="s">
        <v>186</v>
      </c>
      <c r="K4224" t="s">
        <v>200</v>
      </c>
      <c r="L4224" s="90">
        <v>56.52</v>
      </c>
      <c r="M4224">
        <v>9</v>
      </c>
      <c r="N4224">
        <v>0</v>
      </c>
      <c r="O4224" s="90">
        <v>21.477599999999999</v>
      </c>
      <c r="P4224"/>
      <c r="Q4224"/>
    </row>
    <row r="4225" spans="1:17" x14ac:dyDescent="0.25">
      <c r="A4225" t="s">
        <v>5075</v>
      </c>
      <c r="B4225" s="66">
        <v>43867</v>
      </c>
      <c r="C4225" t="s">
        <v>195</v>
      </c>
      <c r="D4225" t="s">
        <v>189</v>
      </c>
      <c r="E4225" t="s">
        <v>182</v>
      </c>
      <c r="F4225" t="s">
        <v>625</v>
      </c>
      <c r="G4225" t="s">
        <v>197</v>
      </c>
      <c r="H4225">
        <v>33317</v>
      </c>
      <c r="I4225" t="s">
        <v>185</v>
      </c>
      <c r="J4225" t="s">
        <v>193</v>
      </c>
      <c r="K4225" t="s">
        <v>226</v>
      </c>
      <c r="L4225" s="90">
        <v>8.6880000000000006</v>
      </c>
      <c r="M4225">
        <v>3</v>
      </c>
      <c r="N4225">
        <v>0.2</v>
      </c>
      <c r="O4225" s="90">
        <v>2.9321999999999999</v>
      </c>
      <c r="P4225"/>
      <c r="Q4225"/>
    </row>
    <row r="4226" spans="1:17" x14ac:dyDescent="0.25">
      <c r="A4226" t="s">
        <v>5076</v>
      </c>
      <c r="B4226" s="66">
        <v>43867</v>
      </c>
      <c r="C4226" t="s">
        <v>180</v>
      </c>
      <c r="D4226" t="s">
        <v>181</v>
      </c>
      <c r="E4226" t="s">
        <v>182</v>
      </c>
      <c r="F4226" t="s">
        <v>321</v>
      </c>
      <c r="G4226" t="s">
        <v>249</v>
      </c>
      <c r="H4226">
        <v>22204</v>
      </c>
      <c r="I4226" t="s">
        <v>185</v>
      </c>
      <c r="J4226" t="s">
        <v>186</v>
      </c>
      <c r="K4226" t="s">
        <v>200</v>
      </c>
      <c r="L4226" s="90">
        <v>18.690000000000001</v>
      </c>
      <c r="M4226">
        <v>7</v>
      </c>
      <c r="N4226">
        <v>0</v>
      </c>
      <c r="O4226" s="90">
        <v>7.1021999999999998</v>
      </c>
      <c r="P4226"/>
      <c r="Q4226"/>
    </row>
    <row r="4227" spans="1:17" x14ac:dyDescent="0.25">
      <c r="A4227" t="s">
        <v>5077</v>
      </c>
      <c r="B4227" s="66">
        <v>43867</v>
      </c>
      <c r="C4227" t="s">
        <v>195</v>
      </c>
      <c r="D4227" t="s">
        <v>211</v>
      </c>
      <c r="E4227" t="s">
        <v>182</v>
      </c>
      <c r="F4227" t="s">
        <v>206</v>
      </c>
      <c r="G4227" t="s">
        <v>413</v>
      </c>
      <c r="H4227">
        <v>3301</v>
      </c>
      <c r="I4227" t="s">
        <v>224</v>
      </c>
      <c r="J4227" t="s">
        <v>193</v>
      </c>
      <c r="K4227" t="s">
        <v>276</v>
      </c>
      <c r="L4227" s="90">
        <v>27.93</v>
      </c>
      <c r="M4227">
        <v>3</v>
      </c>
      <c r="N4227">
        <v>0</v>
      </c>
      <c r="O4227" s="90">
        <v>8.0997000000000003</v>
      </c>
      <c r="P4227"/>
      <c r="Q4227"/>
    </row>
    <row r="4228" spans="1:17" x14ac:dyDescent="0.25">
      <c r="A4228" t="s">
        <v>5078</v>
      </c>
      <c r="B4228" s="66">
        <v>43867</v>
      </c>
      <c r="C4228" t="s">
        <v>228</v>
      </c>
      <c r="D4228" t="s">
        <v>189</v>
      </c>
      <c r="E4228" t="s">
        <v>182</v>
      </c>
      <c r="F4228" t="s">
        <v>241</v>
      </c>
      <c r="G4228" t="s">
        <v>242</v>
      </c>
      <c r="H4228">
        <v>10035</v>
      </c>
      <c r="I4228" t="s">
        <v>224</v>
      </c>
      <c r="J4228" t="s">
        <v>193</v>
      </c>
      <c r="K4228" t="s">
        <v>199</v>
      </c>
      <c r="L4228" s="90">
        <v>83.92</v>
      </c>
      <c r="M4228">
        <v>4</v>
      </c>
      <c r="N4228">
        <v>0</v>
      </c>
      <c r="O4228" s="90">
        <v>20.140799999999999</v>
      </c>
      <c r="P4228"/>
      <c r="Q4228"/>
    </row>
    <row r="4229" spans="1:17" x14ac:dyDescent="0.25">
      <c r="A4229" t="s">
        <v>5079</v>
      </c>
      <c r="B4229" s="66">
        <v>43867</v>
      </c>
      <c r="C4229" t="s">
        <v>195</v>
      </c>
      <c r="D4229" t="s">
        <v>189</v>
      </c>
      <c r="E4229" t="s">
        <v>182</v>
      </c>
      <c r="F4229" t="s">
        <v>337</v>
      </c>
      <c r="G4229" t="s">
        <v>247</v>
      </c>
      <c r="H4229">
        <v>85705</v>
      </c>
      <c r="I4229" t="s">
        <v>192</v>
      </c>
      <c r="J4229" t="s">
        <v>186</v>
      </c>
      <c r="K4229" t="s">
        <v>188</v>
      </c>
      <c r="L4229" s="90">
        <v>314.35199999999998</v>
      </c>
      <c r="M4229">
        <v>3</v>
      </c>
      <c r="N4229">
        <v>0.2</v>
      </c>
      <c r="O4229" s="90">
        <v>35.364600000000003</v>
      </c>
      <c r="P4229"/>
      <c r="Q4229"/>
    </row>
    <row r="4230" spans="1:17" x14ac:dyDescent="0.25">
      <c r="A4230" t="s">
        <v>5080</v>
      </c>
      <c r="B4230" s="66">
        <v>43867</v>
      </c>
      <c r="C4230" t="s">
        <v>195</v>
      </c>
      <c r="D4230" t="s">
        <v>181</v>
      </c>
      <c r="E4230" t="s">
        <v>182</v>
      </c>
      <c r="F4230" t="s">
        <v>227</v>
      </c>
      <c r="G4230" t="s">
        <v>213</v>
      </c>
      <c r="H4230">
        <v>77041</v>
      </c>
      <c r="I4230" t="s">
        <v>214</v>
      </c>
      <c r="J4230" t="s">
        <v>193</v>
      </c>
      <c r="K4230" t="s">
        <v>199</v>
      </c>
      <c r="L4230" s="90">
        <v>177.648</v>
      </c>
      <c r="M4230">
        <v>2</v>
      </c>
      <c r="N4230">
        <v>0.2</v>
      </c>
      <c r="O4230" s="90">
        <v>28.867799999999999</v>
      </c>
      <c r="P4230"/>
      <c r="Q4230"/>
    </row>
    <row r="4231" spans="1:17" x14ac:dyDescent="0.25">
      <c r="A4231" t="s">
        <v>5081</v>
      </c>
      <c r="B4231" s="66">
        <v>43868</v>
      </c>
      <c r="C4231" t="s">
        <v>228</v>
      </c>
      <c r="D4231" t="s">
        <v>189</v>
      </c>
      <c r="E4231" t="s">
        <v>182</v>
      </c>
      <c r="F4231" t="s">
        <v>209</v>
      </c>
      <c r="G4231" t="s">
        <v>210</v>
      </c>
      <c r="H4231">
        <v>98115</v>
      </c>
      <c r="I4231" t="s">
        <v>192</v>
      </c>
      <c r="J4231" t="s">
        <v>186</v>
      </c>
      <c r="K4231" t="s">
        <v>198</v>
      </c>
      <c r="L4231" s="90">
        <v>892.98</v>
      </c>
      <c r="M4231">
        <v>2</v>
      </c>
      <c r="N4231">
        <v>0</v>
      </c>
      <c r="O4231" s="90">
        <v>80.368200000000002</v>
      </c>
      <c r="P4231"/>
      <c r="Q4231"/>
    </row>
    <row r="4232" spans="1:17" x14ac:dyDescent="0.25">
      <c r="A4232" t="s">
        <v>5082</v>
      </c>
      <c r="B4232" s="66">
        <v>43868</v>
      </c>
      <c r="C4232" t="s">
        <v>195</v>
      </c>
      <c r="D4232" t="s">
        <v>181</v>
      </c>
      <c r="E4232" t="s">
        <v>182</v>
      </c>
      <c r="F4232" t="s">
        <v>241</v>
      </c>
      <c r="G4232" t="s">
        <v>242</v>
      </c>
      <c r="H4232">
        <v>10024</v>
      </c>
      <c r="I4232" t="s">
        <v>224</v>
      </c>
      <c r="J4232" t="s">
        <v>193</v>
      </c>
      <c r="K4232" t="s">
        <v>208</v>
      </c>
      <c r="L4232" s="90">
        <v>11.56</v>
      </c>
      <c r="M4232">
        <v>2</v>
      </c>
      <c r="N4232">
        <v>0</v>
      </c>
      <c r="O4232" s="90">
        <v>5.6643999999999997</v>
      </c>
      <c r="P4232"/>
      <c r="Q4232"/>
    </row>
    <row r="4233" spans="1:17" x14ac:dyDescent="0.25">
      <c r="A4233" t="s">
        <v>5083</v>
      </c>
      <c r="B4233" s="66">
        <v>43868</v>
      </c>
      <c r="C4233" t="s">
        <v>180</v>
      </c>
      <c r="D4233" t="s">
        <v>181</v>
      </c>
      <c r="E4233" t="s">
        <v>182</v>
      </c>
      <c r="F4233" t="s">
        <v>452</v>
      </c>
      <c r="G4233" t="s">
        <v>191</v>
      </c>
      <c r="H4233">
        <v>93727</v>
      </c>
      <c r="I4233" t="s">
        <v>192</v>
      </c>
      <c r="J4233" t="s">
        <v>186</v>
      </c>
      <c r="K4233" t="s">
        <v>198</v>
      </c>
      <c r="L4233" s="90">
        <v>3610.848</v>
      </c>
      <c r="M4233">
        <v>12</v>
      </c>
      <c r="N4233">
        <v>0.2</v>
      </c>
      <c r="O4233" s="90">
        <v>135.4068</v>
      </c>
      <c r="P4233"/>
      <c r="Q4233"/>
    </row>
    <row r="4234" spans="1:17" x14ac:dyDescent="0.25">
      <c r="A4234" t="s">
        <v>5084</v>
      </c>
      <c r="B4234" s="66">
        <v>43868</v>
      </c>
      <c r="C4234" t="s">
        <v>195</v>
      </c>
      <c r="D4234" t="s">
        <v>181</v>
      </c>
      <c r="E4234" t="s">
        <v>182</v>
      </c>
      <c r="F4234" t="s">
        <v>405</v>
      </c>
      <c r="G4234" t="s">
        <v>210</v>
      </c>
      <c r="H4234">
        <v>98026</v>
      </c>
      <c r="I4234" t="s">
        <v>192</v>
      </c>
      <c r="J4234" t="s">
        <v>186</v>
      </c>
      <c r="K4234" t="s">
        <v>200</v>
      </c>
      <c r="L4234" s="90">
        <v>68.459999999999994</v>
      </c>
      <c r="M4234">
        <v>2</v>
      </c>
      <c r="N4234">
        <v>0</v>
      </c>
      <c r="O4234" s="90">
        <v>20.538</v>
      </c>
      <c r="P4234"/>
      <c r="Q4234"/>
    </row>
    <row r="4235" spans="1:17" x14ac:dyDescent="0.25">
      <c r="A4235" t="s">
        <v>5085</v>
      </c>
      <c r="B4235" s="66">
        <v>43868</v>
      </c>
      <c r="C4235" t="s">
        <v>195</v>
      </c>
      <c r="D4235" t="s">
        <v>181</v>
      </c>
      <c r="E4235" t="s">
        <v>182</v>
      </c>
      <c r="F4235" t="s">
        <v>241</v>
      </c>
      <c r="G4235" t="s">
        <v>242</v>
      </c>
      <c r="H4235">
        <v>10024</v>
      </c>
      <c r="I4235" t="s">
        <v>224</v>
      </c>
      <c r="J4235" t="s">
        <v>186</v>
      </c>
      <c r="K4235" t="s">
        <v>200</v>
      </c>
      <c r="L4235" s="90">
        <v>22.23</v>
      </c>
      <c r="M4235">
        <v>1</v>
      </c>
      <c r="N4235">
        <v>0</v>
      </c>
      <c r="O4235" s="90">
        <v>9.7812000000000001</v>
      </c>
      <c r="P4235"/>
      <c r="Q4235"/>
    </row>
    <row r="4236" spans="1:17" x14ac:dyDescent="0.25">
      <c r="A4236" t="s">
        <v>5086</v>
      </c>
      <c r="B4236" s="66">
        <v>43868</v>
      </c>
      <c r="C4236" t="s">
        <v>228</v>
      </c>
      <c r="D4236" t="s">
        <v>211</v>
      </c>
      <c r="E4236" t="s">
        <v>182</v>
      </c>
      <c r="F4236" t="s">
        <v>209</v>
      </c>
      <c r="G4236" t="s">
        <v>210</v>
      </c>
      <c r="H4236">
        <v>98105</v>
      </c>
      <c r="I4236" t="s">
        <v>192</v>
      </c>
      <c r="J4236" t="s">
        <v>202</v>
      </c>
      <c r="K4236" t="s">
        <v>203</v>
      </c>
      <c r="L4236" s="90">
        <v>604.76800000000003</v>
      </c>
      <c r="M4236">
        <v>4</v>
      </c>
      <c r="N4236">
        <v>0.2</v>
      </c>
      <c r="O4236" s="90">
        <v>60.476799999999997</v>
      </c>
      <c r="P4236"/>
      <c r="Q4236"/>
    </row>
    <row r="4237" spans="1:17" x14ac:dyDescent="0.25">
      <c r="A4237" t="s">
        <v>5087</v>
      </c>
      <c r="B4237" s="66">
        <v>43869</v>
      </c>
      <c r="C4237" t="s">
        <v>195</v>
      </c>
      <c r="D4237" t="s">
        <v>181</v>
      </c>
      <c r="E4237" t="s">
        <v>182</v>
      </c>
      <c r="F4237" t="s">
        <v>265</v>
      </c>
      <c r="G4237" t="s">
        <v>207</v>
      </c>
      <c r="H4237">
        <v>28205</v>
      </c>
      <c r="I4237" t="s">
        <v>185</v>
      </c>
      <c r="J4237" t="s">
        <v>202</v>
      </c>
      <c r="K4237" t="s">
        <v>168</v>
      </c>
      <c r="L4237" s="90">
        <v>1012.68</v>
      </c>
      <c r="M4237">
        <v>3</v>
      </c>
      <c r="N4237">
        <v>0.2</v>
      </c>
      <c r="O4237" s="90">
        <v>303.80399999999997</v>
      </c>
      <c r="P4237"/>
      <c r="Q4237"/>
    </row>
    <row r="4238" spans="1:17" x14ac:dyDescent="0.25">
      <c r="A4238" t="s">
        <v>5088</v>
      </c>
      <c r="B4238" s="66">
        <v>43869</v>
      </c>
      <c r="C4238" t="s">
        <v>195</v>
      </c>
      <c r="D4238" t="s">
        <v>211</v>
      </c>
      <c r="E4238" t="s">
        <v>182</v>
      </c>
      <c r="F4238" t="s">
        <v>376</v>
      </c>
      <c r="G4238" t="s">
        <v>249</v>
      </c>
      <c r="H4238">
        <v>24153</v>
      </c>
      <c r="I4238" t="s">
        <v>185</v>
      </c>
      <c r="J4238" t="s">
        <v>202</v>
      </c>
      <c r="K4238" t="s">
        <v>203</v>
      </c>
      <c r="L4238" s="90">
        <v>21.8</v>
      </c>
      <c r="M4238">
        <v>2</v>
      </c>
      <c r="N4238">
        <v>0</v>
      </c>
      <c r="O4238" s="90">
        <v>6.1040000000000001</v>
      </c>
      <c r="P4238"/>
      <c r="Q4238"/>
    </row>
    <row r="4239" spans="1:17" x14ac:dyDescent="0.25">
      <c r="A4239" t="s">
        <v>5089</v>
      </c>
      <c r="B4239" s="66">
        <v>43869</v>
      </c>
      <c r="C4239" t="s">
        <v>195</v>
      </c>
      <c r="D4239" t="s">
        <v>181</v>
      </c>
      <c r="E4239" t="s">
        <v>182</v>
      </c>
      <c r="F4239" t="s">
        <v>416</v>
      </c>
      <c r="G4239" t="s">
        <v>293</v>
      </c>
      <c r="H4239">
        <v>6360</v>
      </c>
      <c r="I4239" t="s">
        <v>224</v>
      </c>
      <c r="J4239" t="s">
        <v>193</v>
      </c>
      <c r="K4239" t="s">
        <v>204</v>
      </c>
      <c r="L4239" s="90">
        <v>10.36</v>
      </c>
      <c r="M4239">
        <v>2</v>
      </c>
      <c r="N4239">
        <v>0</v>
      </c>
      <c r="O4239" s="90">
        <v>5.0763999999999996</v>
      </c>
      <c r="P4239"/>
      <c r="Q4239"/>
    </row>
    <row r="4240" spans="1:17" x14ac:dyDescent="0.25">
      <c r="A4240" t="s">
        <v>5090</v>
      </c>
      <c r="B4240" s="66">
        <v>43870</v>
      </c>
      <c r="C4240" t="s">
        <v>228</v>
      </c>
      <c r="D4240" t="s">
        <v>181</v>
      </c>
      <c r="E4240" t="s">
        <v>182</v>
      </c>
      <c r="F4240" t="s">
        <v>331</v>
      </c>
      <c r="G4240" t="s">
        <v>332</v>
      </c>
      <c r="H4240">
        <v>1852</v>
      </c>
      <c r="I4240" t="s">
        <v>224</v>
      </c>
      <c r="J4240" t="s">
        <v>202</v>
      </c>
      <c r="K4240" t="s">
        <v>203</v>
      </c>
      <c r="L4240" s="90">
        <v>979.95</v>
      </c>
      <c r="M4240">
        <v>5</v>
      </c>
      <c r="N4240">
        <v>0</v>
      </c>
      <c r="O4240" s="90">
        <v>284.18549999999999</v>
      </c>
      <c r="P4240"/>
      <c r="Q4240"/>
    </row>
    <row r="4241" spans="1:17" x14ac:dyDescent="0.25">
      <c r="A4241" t="s">
        <v>5091</v>
      </c>
      <c r="B4241" s="66">
        <v>43870</v>
      </c>
      <c r="C4241" t="s">
        <v>228</v>
      </c>
      <c r="D4241" t="s">
        <v>189</v>
      </c>
      <c r="E4241" t="s">
        <v>182</v>
      </c>
      <c r="F4241" t="s">
        <v>651</v>
      </c>
      <c r="G4241" t="s">
        <v>345</v>
      </c>
      <c r="H4241">
        <v>2920</v>
      </c>
      <c r="I4241" t="s">
        <v>224</v>
      </c>
      <c r="J4241" t="s">
        <v>186</v>
      </c>
      <c r="K4241" t="s">
        <v>200</v>
      </c>
      <c r="L4241" s="90">
        <v>210.68</v>
      </c>
      <c r="M4241">
        <v>2</v>
      </c>
      <c r="N4241">
        <v>0</v>
      </c>
      <c r="O4241" s="90">
        <v>50.563200000000002</v>
      </c>
      <c r="P4241"/>
      <c r="Q4241"/>
    </row>
    <row r="4242" spans="1:17" x14ac:dyDescent="0.25">
      <c r="A4242" t="s">
        <v>5092</v>
      </c>
      <c r="B4242" s="66">
        <v>43870</v>
      </c>
      <c r="C4242" t="s">
        <v>180</v>
      </c>
      <c r="D4242" t="s">
        <v>189</v>
      </c>
      <c r="E4242" t="s">
        <v>182</v>
      </c>
      <c r="F4242" t="s">
        <v>300</v>
      </c>
      <c r="G4242" t="s">
        <v>264</v>
      </c>
      <c r="H4242">
        <v>80219</v>
      </c>
      <c r="I4242" t="s">
        <v>192</v>
      </c>
      <c r="J4242" t="s">
        <v>202</v>
      </c>
      <c r="K4242" t="s">
        <v>289</v>
      </c>
      <c r="L4242" s="90">
        <v>59.994</v>
      </c>
      <c r="M4242">
        <v>2</v>
      </c>
      <c r="N4242">
        <v>0.7</v>
      </c>
      <c r="O4242" s="90">
        <v>45.995399999999997</v>
      </c>
      <c r="P4242"/>
      <c r="Q4242"/>
    </row>
    <row r="4243" spans="1:17" x14ac:dyDescent="0.25">
      <c r="A4243" t="s">
        <v>5093</v>
      </c>
      <c r="B4243" s="66">
        <v>43870</v>
      </c>
      <c r="C4243" t="s">
        <v>195</v>
      </c>
      <c r="D4243" t="s">
        <v>181</v>
      </c>
      <c r="E4243" t="s">
        <v>182</v>
      </c>
      <c r="F4243" t="s">
        <v>248</v>
      </c>
      <c r="G4243" t="s">
        <v>278</v>
      </c>
      <c r="H4243">
        <v>65807</v>
      </c>
      <c r="I4243" t="s">
        <v>214</v>
      </c>
      <c r="J4243" t="s">
        <v>193</v>
      </c>
      <c r="K4243" t="s">
        <v>199</v>
      </c>
      <c r="L4243" s="90">
        <v>242.94</v>
      </c>
      <c r="M4243">
        <v>3</v>
      </c>
      <c r="N4243">
        <v>0</v>
      </c>
      <c r="O4243" s="90">
        <v>4.8587999999999996</v>
      </c>
      <c r="P4243"/>
      <c r="Q4243"/>
    </row>
    <row r="4244" spans="1:17" x14ac:dyDescent="0.25">
      <c r="A4244" t="s">
        <v>5094</v>
      </c>
      <c r="B4244" s="66">
        <v>43870</v>
      </c>
      <c r="C4244" t="s">
        <v>195</v>
      </c>
      <c r="D4244" t="s">
        <v>181</v>
      </c>
      <c r="E4244" t="s">
        <v>182</v>
      </c>
      <c r="F4244" t="s">
        <v>190</v>
      </c>
      <c r="G4244" t="s">
        <v>191</v>
      </c>
      <c r="H4244">
        <v>90045</v>
      </c>
      <c r="I4244" t="s">
        <v>192</v>
      </c>
      <c r="J4244" t="s">
        <v>193</v>
      </c>
      <c r="K4244" t="s">
        <v>205</v>
      </c>
      <c r="L4244" s="90">
        <v>46.8</v>
      </c>
      <c r="M4244">
        <v>4</v>
      </c>
      <c r="N4244">
        <v>0</v>
      </c>
      <c r="O4244" s="90">
        <v>16.38</v>
      </c>
      <c r="P4244"/>
      <c r="Q4244"/>
    </row>
    <row r="4245" spans="1:17" x14ac:dyDescent="0.25">
      <c r="A4245" t="s">
        <v>5095</v>
      </c>
      <c r="B4245" s="66">
        <v>43871</v>
      </c>
      <c r="C4245" t="s">
        <v>195</v>
      </c>
      <c r="D4245" t="s">
        <v>181</v>
      </c>
      <c r="E4245" t="s">
        <v>182</v>
      </c>
      <c r="F4245" t="s">
        <v>241</v>
      </c>
      <c r="G4245" t="s">
        <v>242</v>
      </c>
      <c r="H4245">
        <v>10009</v>
      </c>
      <c r="I4245" t="s">
        <v>224</v>
      </c>
      <c r="J4245" t="s">
        <v>193</v>
      </c>
      <c r="K4245" t="s">
        <v>208</v>
      </c>
      <c r="L4245" s="90">
        <v>146.72999999999999</v>
      </c>
      <c r="M4245">
        <v>3</v>
      </c>
      <c r="N4245">
        <v>0</v>
      </c>
      <c r="O4245" s="90">
        <v>68.963099999999997</v>
      </c>
      <c r="P4245"/>
      <c r="Q4245"/>
    </row>
    <row r="4246" spans="1:17" x14ac:dyDescent="0.25">
      <c r="A4246" t="s">
        <v>5096</v>
      </c>
      <c r="B4246" s="66">
        <v>43871</v>
      </c>
      <c r="C4246" t="s">
        <v>195</v>
      </c>
      <c r="D4246" t="s">
        <v>181</v>
      </c>
      <c r="E4246" t="s">
        <v>182</v>
      </c>
      <c r="F4246" t="s">
        <v>209</v>
      </c>
      <c r="G4246" t="s">
        <v>210</v>
      </c>
      <c r="H4246">
        <v>98103</v>
      </c>
      <c r="I4246" t="s">
        <v>192</v>
      </c>
      <c r="J4246" t="s">
        <v>202</v>
      </c>
      <c r="K4246" t="s">
        <v>168</v>
      </c>
      <c r="L4246" s="90">
        <v>17.899999999999999</v>
      </c>
      <c r="M4246">
        <v>2</v>
      </c>
      <c r="N4246">
        <v>0</v>
      </c>
      <c r="O4246" s="90">
        <v>3.4009999999999998</v>
      </c>
      <c r="P4246"/>
      <c r="Q4246"/>
    </row>
    <row r="4247" spans="1:17" x14ac:dyDescent="0.25">
      <c r="A4247" t="s">
        <v>5097</v>
      </c>
      <c r="B4247" s="66">
        <v>43871</v>
      </c>
      <c r="C4247" t="s">
        <v>180</v>
      </c>
      <c r="D4247" t="s">
        <v>181</v>
      </c>
      <c r="E4247" t="s">
        <v>182</v>
      </c>
      <c r="F4247" t="s">
        <v>519</v>
      </c>
      <c r="G4247" t="s">
        <v>298</v>
      </c>
      <c r="H4247">
        <v>7501</v>
      </c>
      <c r="I4247" t="s">
        <v>224</v>
      </c>
      <c r="J4247" t="s">
        <v>193</v>
      </c>
      <c r="K4247" t="s">
        <v>204</v>
      </c>
      <c r="L4247" s="90">
        <v>7.96</v>
      </c>
      <c r="M4247">
        <v>2</v>
      </c>
      <c r="N4247">
        <v>0</v>
      </c>
      <c r="O4247" s="90">
        <v>3.7412000000000001</v>
      </c>
      <c r="P4247"/>
      <c r="Q4247"/>
    </row>
    <row r="4248" spans="1:17" x14ac:dyDescent="0.25">
      <c r="A4248" t="s">
        <v>5098</v>
      </c>
      <c r="B4248" s="66">
        <v>43871</v>
      </c>
      <c r="C4248" t="s">
        <v>180</v>
      </c>
      <c r="D4248" t="s">
        <v>181</v>
      </c>
      <c r="E4248" t="s">
        <v>182</v>
      </c>
      <c r="F4248" t="s">
        <v>253</v>
      </c>
      <c r="G4248" t="s">
        <v>231</v>
      </c>
      <c r="H4248">
        <v>62521</v>
      </c>
      <c r="I4248" t="s">
        <v>214</v>
      </c>
      <c r="J4248" t="s">
        <v>202</v>
      </c>
      <c r="K4248" t="s">
        <v>168</v>
      </c>
      <c r="L4248" s="90">
        <v>479.952</v>
      </c>
      <c r="M4248">
        <v>6</v>
      </c>
      <c r="N4248">
        <v>0.2</v>
      </c>
      <c r="O4248" s="90">
        <v>89.991</v>
      </c>
      <c r="P4248"/>
      <c r="Q4248"/>
    </row>
    <row r="4249" spans="1:17" x14ac:dyDescent="0.25">
      <c r="A4249" t="s">
        <v>5099</v>
      </c>
      <c r="B4249" s="66">
        <v>43871</v>
      </c>
      <c r="C4249" t="s">
        <v>195</v>
      </c>
      <c r="D4249" t="s">
        <v>181</v>
      </c>
      <c r="E4249" t="s">
        <v>182</v>
      </c>
      <c r="F4249" t="s">
        <v>388</v>
      </c>
      <c r="G4249" t="s">
        <v>213</v>
      </c>
      <c r="H4249">
        <v>75701</v>
      </c>
      <c r="I4249" t="s">
        <v>214</v>
      </c>
      <c r="J4249" t="s">
        <v>202</v>
      </c>
      <c r="K4249" t="s">
        <v>168</v>
      </c>
      <c r="L4249" s="90">
        <v>27.815999999999999</v>
      </c>
      <c r="M4249">
        <v>3</v>
      </c>
      <c r="N4249">
        <v>0.2</v>
      </c>
      <c r="O4249" s="90">
        <v>4.5201000000000002</v>
      </c>
      <c r="P4249"/>
      <c r="Q4249"/>
    </row>
    <row r="4250" spans="1:17" x14ac:dyDescent="0.25">
      <c r="A4250" t="s">
        <v>5100</v>
      </c>
      <c r="B4250" s="66">
        <v>43872</v>
      </c>
      <c r="C4250" t="s">
        <v>228</v>
      </c>
      <c r="D4250" t="s">
        <v>211</v>
      </c>
      <c r="E4250" t="s">
        <v>182</v>
      </c>
      <c r="F4250" t="s">
        <v>241</v>
      </c>
      <c r="G4250" t="s">
        <v>242</v>
      </c>
      <c r="H4250">
        <v>10011</v>
      </c>
      <c r="I4250" t="s">
        <v>224</v>
      </c>
      <c r="J4250" t="s">
        <v>193</v>
      </c>
      <c r="K4250" t="s">
        <v>199</v>
      </c>
      <c r="L4250" s="90">
        <v>501.81</v>
      </c>
      <c r="M4250">
        <v>3</v>
      </c>
      <c r="N4250">
        <v>0</v>
      </c>
      <c r="O4250" s="90">
        <v>0</v>
      </c>
      <c r="P4250"/>
      <c r="Q4250"/>
    </row>
    <row r="4251" spans="1:17" x14ac:dyDescent="0.25">
      <c r="A4251" t="s">
        <v>5101</v>
      </c>
      <c r="B4251" s="66">
        <v>43873</v>
      </c>
      <c r="C4251" t="s">
        <v>195</v>
      </c>
      <c r="D4251" t="s">
        <v>189</v>
      </c>
      <c r="E4251" t="s">
        <v>182</v>
      </c>
      <c r="F4251" t="s">
        <v>209</v>
      </c>
      <c r="G4251" t="s">
        <v>210</v>
      </c>
      <c r="H4251">
        <v>98103</v>
      </c>
      <c r="I4251" t="s">
        <v>192</v>
      </c>
      <c r="J4251" t="s">
        <v>193</v>
      </c>
      <c r="K4251" t="s">
        <v>208</v>
      </c>
      <c r="L4251" s="90">
        <v>47.9</v>
      </c>
      <c r="M4251">
        <v>1</v>
      </c>
      <c r="N4251">
        <v>0</v>
      </c>
      <c r="O4251" s="90">
        <v>22.992000000000001</v>
      </c>
      <c r="P4251"/>
      <c r="Q4251"/>
    </row>
    <row r="4252" spans="1:17" x14ac:dyDescent="0.25">
      <c r="A4252" t="s">
        <v>5102</v>
      </c>
      <c r="B4252" s="66">
        <v>43873</v>
      </c>
      <c r="C4252" t="s">
        <v>195</v>
      </c>
      <c r="D4252" t="s">
        <v>181</v>
      </c>
      <c r="E4252" t="s">
        <v>182</v>
      </c>
      <c r="F4252" t="s">
        <v>263</v>
      </c>
      <c r="G4252" t="s">
        <v>264</v>
      </c>
      <c r="H4252">
        <v>80013</v>
      </c>
      <c r="I4252" t="s">
        <v>192</v>
      </c>
      <c r="J4252" t="s">
        <v>193</v>
      </c>
      <c r="K4252" t="s">
        <v>243</v>
      </c>
      <c r="L4252" s="90">
        <v>4.5119999999999996</v>
      </c>
      <c r="M4252">
        <v>3</v>
      </c>
      <c r="N4252">
        <v>0.2</v>
      </c>
      <c r="O4252" s="90">
        <v>0.84599999999999997</v>
      </c>
      <c r="P4252"/>
      <c r="Q4252"/>
    </row>
    <row r="4253" spans="1:17" x14ac:dyDescent="0.25">
      <c r="A4253" t="s">
        <v>5103</v>
      </c>
      <c r="B4253" s="66">
        <v>43873</v>
      </c>
      <c r="C4253" t="s">
        <v>228</v>
      </c>
      <c r="D4253" t="s">
        <v>181</v>
      </c>
      <c r="E4253" t="s">
        <v>182</v>
      </c>
      <c r="F4253" t="s">
        <v>362</v>
      </c>
      <c r="G4253" t="s">
        <v>363</v>
      </c>
      <c r="H4253">
        <v>72701</v>
      </c>
      <c r="I4253" t="s">
        <v>185</v>
      </c>
      <c r="J4253" t="s">
        <v>193</v>
      </c>
      <c r="K4253" t="s">
        <v>204</v>
      </c>
      <c r="L4253" s="90">
        <v>691.96</v>
      </c>
      <c r="M4253">
        <v>4</v>
      </c>
      <c r="N4253">
        <v>0</v>
      </c>
      <c r="O4253" s="90">
        <v>318.30160000000001</v>
      </c>
      <c r="P4253"/>
      <c r="Q4253"/>
    </row>
    <row r="4254" spans="1:17" x14ac:dyDescent="0.25">
      <c r="A4254" t="s">
        <v>5104</v>
      </c>
      <c r="B4254" s="66">
        <v>43873</v>
      </c>
      <c r="C4254" t="s">
        <v>180</v>
      </c>
      <c r="D4254" t="s">
        <v>189</v>
      </c>
      <c r="E4254" t="s">
        <v>182</v>
      </c>
      <c r="F4254" t="s">
        <v>241</v>
      </c>
      <c r="G4254" t="s">
        <v>242</v>
      </c>
      <c r="H4254">
        <v>10024</v>
      </c>
      <c r="I4254" t="s">
        <v>224</v>
      </c>
      <c r="J4254" t="s">
        <v>186</v>
      </c>
      <c r="K4254" t="s">
        <v>198</v>
      </c>
      <c r="L4254" s="90">
        <v>313.72199999999998</v>
      </c>
      <c r="M4254">
        <v>3</v>
      </c>
      <c r="N4254">
        <v>0.4</v>
      </c>
      <c r="O4254" s="90">
        <v>99.345299999999995</v>
      </c>
      <c r="P4254"/>
      <c r="Q4254"/>
    </row>
    <row r="4255" spans="1:17" x14ac:dyDescent="0.25">
      <c r="A4255" t="s">
        <v>5105</v>
      </c>
      <c r="B4255" s="66">
        <v>43874</v>
      </c>
      <c r="C4255" t="s">
        <v>228</v>
      </c>
      <c r="D4255" t="s">
        <v>211</v>
      </c>
      <c r="E4255" t="s">
        <v>182</v>
      </c>
      <c r="F4255" t="s">
        <v>190</v>
      </c>
      <c r="G4255" t="s">
        <v>191</v>
      </c>
      <c r="H4255">
        <v>90049</v>
      </c>
      <c r="I4255" t="s">
        <v>192</v>
      </c>
      <c r="J4255" t="s">
        <v>186</v>
      </c>
      <c r="K4255" t="s">
        <v>187</v>
      </c>
      <c r="L4255" s="90">
        <v>1497.6659999999999</v>
      </c>
      <c r="M4255">
        <v>2</v>
      </c>
      <c r="N4255">
        <v>0.15</v>
      </c>
      <c r="O4255" s="90">
        <v>140.95679999999999</v>
      </c>
      <c r="P4255"/>
      <c r="Q4255"/>
    </row>
    <row r="4256" spans="1:17" x14ac:dyDescent="0.25">
      <c r="A4256" t="s">
        <v>5106</v>
      </c>
      <c r="B4256" s="66">
        <v>43874</v>
      </c>
      <c r="C4256" t="s">
        <v>195</v>
      </c>
      <c r="D4256" t="s">
        <v>181</v>
      </c>
      <c r="E4256" t="s">
        <v>182</v>
      </c>
      <c r="F4256" t="s">
        <v>190</v>
      </c>
      <c r="G4256" t="s">
        <v>191</v>
      </c>
      <c r="H4256">
        <v>90045</v>
      </c>
      <c r="I4256" t="s">
        <v>192</v>
      </c>
      <c r="J4256" t="s">
        <v>186</v>
      </c>
      <c r="K4256" t="s">
        <v>200</v>
      </c>
      <c r="L4256" s="90">
        <v>204.6</v>
      </c>
      <c r="M4256">
        <v>2</v>
      </c>
      <c r="N4256">
        <v>0</v>
      </c>
      <c r="O4256" s="90">
        <v>53.195999999999998</v>
      </c>
      <c r="P4256"/>
      <c r="Q4256"/>
    </row>
    <row r="4257" spans="1:17" x14ac:dyDescent="0.25">
      <c r="A4257" t="s">
        <v>5107</v>
      </c>
      <c r="B4257" s="66">
        <v>43874</v>
      </c>
      <c r="C4257" t="s">
        <v>334</v>
      </c>
      <c r="D4257" t="s">
        <v>189</v>
      </c>
      <c r="E4257" t="s">
        <v>182</v>
      </c>
      <c r="F4257" t="s">
        <v>190</v>
      </c>
      <c r="G4257" t="s">
        <v>191</v>
      </c>
      <c r="H4257">
        <v>90032</v>
      </c>
      <c r="I4257" t="s">
        <v>192</v>
      </c>
      <c r="J4257" t="s">
        <v>193</v>
      </c>
      <c r="K4257" t="s">
        <v>204</v>
      </c>
      <c r="L4257" s="90">
        <v>33.567999999999998</v>
      </c>
      <c r="M4257">
        <v>2</v>
      </c>
      <c r="N4257">
        <v>0.2</v>
      </c>
      <c r="O4257" s="90">
        <v>11.748799999999999</v>
      </c>
      <c r="P4257"/>
      <c r="Q4257"/>
    </row>
    <row r="4258" spans="1:17" x14ac:dyDescent="0.25">
      <c r="A4258" t="s">
        <v>5108</v>
      </c>
      <c r="B4258" s="66">
        <v>43874</v>
      </c>
      <c r="C4258" t="s">
        <v>228</v>
      </c>
      <c r="D4258" t="s">
        <v>181</v>
      </c>
      <c r="E4258" t="s">
        <v>182</v>
      </c>
      <c r="F4258" t="s">
        <v>190</v>
      </c>
      <c r="G4258" t="s">
        <v>191</v>
      </c>
      <c r="H4258">
        <v>90045</v>
      </c>
      <c r="I4258" t="s">
        <v>192</v>
      </c>
      <c r="J4258" t="s">
        <v>186</v>
      </c>
      <c r="K4258" t="s">
        <v>187</v>
      </c>
      <c r="L4258" s="90">
        <v>239.666</v>
      </c>
      <c r="M4258">
        <v>2</v>
      </c>
      <c r="N4258">
        <v>0.15</v>
      </c>
      <c r="O4258" s="90">
        <v>14.098000000000001</v>
      </c>
      <c r="P4258"/>
      <c r="Q4258"/>
    </row>
    <row r="4259" spans="1:17" x14ac:dyDescent="0.25">
      <c r="A4259" t="s">
        <v>5109</v>
      </c>
      <c r="B4259" s="66">
        <v>43874</v>
      </c>
      <c r="C4259" t="s">
        <v>180</v>
      </c>
      <c r="D4259" t="s">
        <v>211</v>
      </c>
      <c r="E4259" t="s">
        <v>182</v>
      </c>
      <c r="F4259" t="s">
        <v>352</v>
      </c>
      <c r="G4259" t="s">
        <v>236</v>
      </c>
      <c r="H4259">
        <v>48187</v>
      </c>
      <c r="I4259" t="s">
        <v>214</v>
      </c>
      <c r="J4259" t="s">
        <v>193</v>
      </c>
      <c r="K4259" t="s">
        <v>199</v>
      </c>
      <c r="L4259" s="90">
        <v>501.81</v>
      </c>
      <c r="M4259">
        <v>3</v>
      </c>
      <c r="N4259">
        <v>0</v>
      </c>
      <c r="O4259" s="90">
        <v>0</v>
      </c>
      <c r="P4259"/>
      <c r="Q4259"/>
    </row>
    <row r="4260" spans="1:17" x14ac:dyDescent="0.25">
      <c r="A4260" t="s">
        <v>5110</v>
      </c>
      <c r="B4260" s="66">
        <v>43874</v>
      </c>
      <c r="C4260" t="s">
        <v>334</v>
      </c>
      <c r="D4260" t="s">
        <v>181</v>
      </c>
      <c r="E4260" t="s">
        <v>182</v>
      </c>
      <c r="F4260" t="s">
        <v>361</v>
      </c>
      <c r="G4260" t="s">
        <v>254</v>
      </c>
      <c r="H4260">
        <v>35810</v>
      </c>
      <c r="I4260" t="s">
        <v>185</v>
      </c>
      <c r="J4260" t="s">
        <v>202</v>
      </c>
      <c r="K4260" t="s">
        <v>168</v>
      </c>
      <c r="L4260" s="90">
        <v>29</v>
      </c>
      <c r="M4260">
        <v>2</v>
      </c>
      <c r="N4260">
        <v>0</v>
      </c>
      <c r="O4260" s="90">
        <v>7.25</v>
      </c>
      <c r="P4260"/>
      <c r="Q4260"/>
    </row>
    <row r="4261" spans="1:17" x14ac:dyDescent="0.25">
      <c r="A4261" t="s">
        <v>5111</v>
      </c>
      <c r="B4261" s="66">
        <v>43875</v>
      </c>
      <c r="C4261" t="s">
        <v>195</v>
      </c>
      <c r="D4261" t="s">
        <v>181</v>
      </c>
      <c r="E4261" t="s">
        <v>182</v>
      </c>
      <c r="F4261" t="s">
        <v>227</v>
      </c>
      <c r="G4261" t="s">
        <v>213</v>
      </c>
      <c r="H4261">
        <v>77095</v>
      </c>
      <c r="I4261" t="s">
        <v>214</v>
      </c>
      <c r="J4261" t="s">
        <v>193</v>
      </c>
      <c r="K4261" t="s">
        <v>208</v>
      </c>
      <c r="L4261" s="90">
        <v>25.92</v>
      </c>
      <c r="M4261">
        <v>5</v>
      </c>
      <c r="N4261">
        <v>0.2</v>
      </c>
      <c r="O4261" s="90">
        <v>9.0719999999999992</v>
      </c>
      <c r="P4261"/>
      <c r="Q4261"/>
    </row>
    <row r="4262" spans="1:17" x14ac:dyDescent="0.25">
      <c r="A4262" t="s">
        <v>5112</v>
      </c>
      <c r="B4262" s="66">
        <v>43875</v>
      </c>
      <c r="C4262" t="s">
        <v>195</v>
      </c>
      <c r="D4262" t="s">
        <v>211</v>
      </c>
      <c r="E4262" t="s">
        <v>182</v>
      </c>
      <c r="F4262" t="s">
        <v>760</v>
      </c>
      <c r="G4262" t="s">
        <v>216</v>
      </c>
      <c r="H4262">
        <v>53081</v>
      </c>
      <c r="I4262" t="s">
        <v>214</v>
      </c>
      <c r="J4262" t="s">
        <v>193</v>
      </c>
      <c r="K4262" t="s">
        <v>194</v>
      </c>
      <c r="L4262" s="90">
        <v>25.2</v>
      </c>
      <c r="M4262">
        <v>4</v>
      </c>
      <c r="N4262">
        <v>0</v>
      </c>
      <c r="O4262" s="90">
        <v>11.592000000000001</v>
      </c>
      <c r="P4262"/>
      <c r="Q4262"/>
    </row>
    <row r="4263" spans="1:17" x14ac:dyDescent="0.25">
      <c r="A4263" t="s">
        <v>5113</v>
      </c>
      <c r="B4263" s="66">
        <v>43875</v>
      </c>
      <c r="C4263" t="s">
        <v>334</v>
      </c>
      <c r="D4263" t="s">
        <v>181</v>
      </c>
      <c r="E4263" t="s">
        <v>182</v>
      </c>
      <c r="F4263" t="s">
        <v>256</v>
      </c>
      <c r="G4263" t="s">
        <v>414</v>
      </c>
      <c r="H4263">
        <v>21044</v>
      </c>
      <c r="I4263" t="s">
        <v>224</v>
      </c>
      <c r="J4263" t="s">
        <v>186</v>
      </c>
      <c r="K4263" t="s">
        <v>200</v>
      </c>
      <c r="L4263" s="90">
        <v>971.5</v>
      </c>
      <c r="M4263">
        <v>5</v>
      </c>
      <c r="N4263">
        <v>0</v>
      </c>
      <c r="O4263" s="90">
        <v>252.59</v>
      </c>
      <c r="P4263"/>
      <c r="Q4263"/>
    </row>
    <row r="4264" spans="1:17" x14ac:dyDescent="0.25">
      <c r="A4264" t="s">
        <v>5114</v>
      </c>
      <c r="B4264" s="66">
        <v>43875</v>
      </c>
      <c r="C4264" t="s">
        <v>195</v>
      </c>
      <c r="D4264" t="s">
        <v>211</v>
      </c>
      <c r="E4264" t="s">
        <v>182</v>
      </c>
      <c r="F4264" t="s">
        <v>350</v>
      </c>
      <c r="G4264" t="s">
        <v>332</v>
      </c>
      <c r="H4264">
        <v>1841</v>
      </c>
      <c r="I4264" t="s">
        <v>224</v>
      </c>
      <c r="J4264" t="s">
        <v>193</v>
      </c>
      <c r="K4264" t="s">
        <v>276</v>
      </c>
      <c r="L4264" s="90">
        <v>25.71</v>
      </c>
      <c r="M4264">
        <v>3</v>
      </c>
      <c r="N4264">
        <v>0</v>
      </c>
      <c r="O4264" s="90">
        <v>6.6845999999999997</v>
      </c>
      <c r="P4264"/>
      <c r="Q4264"/>
    </row>
    <row r="4265" spans="1:17" x14ac:dyDescent="0.25">
      <c r="A4265" t="s">
        <v>5115</v>
      </c>
      <c r="B4265" s="66">
        <v>43876</v>
      </c>
      <c r="C4265" t="s">
        <v>195</v>
      </c>
      <c r="D4265" t="s">
        <v>181</v>
      </c>
      <c r="E4265" t="s">
        <v>182</v>
      </c>
      <c r="F4265" t="s">
        <v>296</v>
      </c>
      <c r="G4265" t="s">
        <v>270</v>
      </c>
      <c r="H4265">
        <v>45011</v>
      </c>
      <c r="I4265" t="s">
        <v>224</v>
      </c>
      <c r="J4265" t="s">
        <v>193</v>
      </c>
      <c r="K4265" t="s">
        <v>205</v>
      </c>
      <c r="L4265" s="90">
        <v>123.92</v>
      </c>
      <c r="M4265">
        <v>5</v>
      </c>
      <c r="N4265">
        <v>0.2</v>
      </c>
      <c r="O4265" s="90">
        <v>9.2940000000000005</v>
      </c>
      <c r="P4265"/>
      <c r="Q4265"/>
    </row>
    <row r="4266" spans="1:17" x14ac:dyDescent="0.25">
      <c r="A4266" t="s">
        <v>5116</v>
      </c>
      <c r="B4266" s="66">
        <v>43876</v>
      </c>
      <c r="C4266" t="s">
        <v>180</v>
      </c>
      <c r="D4266" t="s">
        <v>181</v>
      </c>
      <c r="E4266" t="s">
        <v>182</v>
      </c>
      <c r="F4266" t="s">
        <v>263</v>
      </c>
      <c r="G4266" t="s">
        <v>264</v>
      </c>
      <c r="H4266">
        <v>80013</v>
      </c>
      <c r="I4266" t="s">
        <v>192</v>
      </c>
      <c r="J4266" t="s">
        <v>193</v>
      </c>
      <c r="K4266" t="s">
        <v>199</v>
      </c>
      <c r="L4266" s="90">
        <v>243.38399999999999</v>
      </c>
      <c r="M4266">
        <v>3</v>
      </c>
      <c r="N4266">
        <v>0.2</v>
      </c>
      <c r="O4266" s="90">
        <v>51.719099999999997</v>
      </c>
      <c r="P4266"/>
      <c r="Q4266"/>
    </row>
    <row r="4267" spans="1:17" x14ac:dyDescent="0.25">
      <c r="A4267" t="s">
        <v>5117</v>
      </c>
      <c r="B4267" s="66">
        <v>43876</v>
      </c>
      <c r="C4267" t="s">
        <v>195</v>
      </c>
      <c r="D4267" t="s">
        <v>181</v>
      </c>
      <c r="E4267" t="s">
        <v>182</v>
      </c>
      <c r="F4267" t="s">
        <v>336</v>
      </c>
      <c r="G4267" t="s">
        <v>213</v>
      </c>
      <c r="H4267">
        <v>78550</v>
      </c>
      <c r="I4267" t="s">
        <v>214</v>
      </c>
      <c r="J4267" t="s">
        <v>193</v>
      </c>
      <c r="K4267" t="s">
        <v>208</v>
      </c>
      <c r="L4267" s="90">
        <v>25.92</v>
      </c>
      <c r="M4267">
        <v>5</v>
      </c>
      <c r="N4267">
        <v>0.2</v>
      </c>
      <c r="O4267" s="90">
        <v>9.3960000000000008</v>
      </c>
      <c r="P4267"/>
      <c r="Q4267"/>
    </row>
    <row r="4268" spans="1:17" x14ac:dyDescent="0.25">
      <c r="A4268" t="s">
        <v>5118</v>
      </c>
      <c r="B4268" s="66">
        <v>43876</v>
      </c>
      <c r="C4268" t="s">
        <v>195</v>
      </c>
      <c r="D4268" t="s">
        <v>181</v>
      </c>
      <c r="E4268" t="s">
        <v>182</v>
      </c>
      <c r="F4268" t="s">
        <v>241</v>
      </c>
      <c r="G4268" t="s">
        <v>242</v>
      </c>
      <c r="H4268">
        <v>10011</v>
      </c>
      <c r="I4268" t="s">
        <v>224</v>
      </c>
      <c r="J4268" t="s">
        <v>186</v>
      </c>
      <c r="K4268" t="s">
        <v>200</v>
      </c>
      <c r="L4268" s="90">
        <v>14.56</v>
      </c>
      <c r="M4268">
        <v>2</v>
      </c>
      <c r="N4268">
        <v>0</v>
      </c>
      <c r="O4268" s="90">
        <v>6.2607999999999997</v>
      </c>
      <c r="P4268"/>
      <c r="Q4268"/>
    </row>
    <row r="4269" spans="1:17" x14ac:dyDescent="0.25">
      <c r="A4269" t="s">
        <v>5119</v>
      </c>
      <c r="B4269" s="66">
        <v>43876</v>
      </c>
      <c r="C4269" t="s">
        <v>195</v>
      </c>
      <c r="D4269" t="s">
        <v>181</v>
      </c>
      <c r="E4269" t="s">
        <v>182</v>
      </c>
      <c r="F4269" t="s">
        <v>241</v>
      </c>
      <c r="G4269" t="s">
        <v>242</v>
      </c>
      <c r="H4269">
        <v>10009</v>
      </c>
      <c r="I4269" t="s">
        <v>224</v>
      </c>
      <c r="J4269" t="s">
        <v>193</v>
      </c>
      <c r="K4269" t="s">
        <v>201</v>
      </c>
      <c r="L4269" s="90">
        <v>3.2</v>
      </c>
      <c r="M4269">
        <v>2</v>
      </c>
      <c r="N4269">
        <v>0</v>
      </c>
      <c r="O4269" s="90">
        <v>1.3759999999999999</v>
      </c>
      <c r="P4269"/>
      <c r="Q4269"/>
    </row>
    <row r="4270" spans="1:17" x14ac:dyDescent="0.25">
      <c r="A4270" t="s">
        <v>5120</v>
      </c>
      <c r="B4270" s="66">
        <v>43876</v>
      </c>
      <c r="C4270" t="s">
        <v>195</v>
      </c>
      <c r="D4270" t="s">
        <v>211</v>
      </c>
      <c r="E4270" t="s">
        <v>182</v>
      </c>
      <c r="F4270" t="s">
        <v>395</v>
      </c>
      <c r="G4270" t="s">
        <v>197</v>
      </c>
      <c r="H4270">
        <v>33012</v>
      </c>
      <c r="I4270" t="s">
        <v>185</v>
      </c>
      <c r="J4270" t="s">
        <v>193</v>
      </c>
      <c r="K4270" t="s">
        <v>205</v>
      </c>
      <c r="L4270" s="90">
        <v>42.384</v>
      </c>
      <c r="M4270">
        <v>2</v>
      </c>
      <c r="N4270">
        <v>0.2</v>
      </c>
      <c r="O4270" s="90">
        <v>4.2384000000000004</v>
      </c>
      <c r="P4270"/>
      <c r="Q4270"/>
    </row>
    <row r="4271" spans="1:17" x14ac:dyDescent="0.25">
      <c r="A4271" t="s">
        <v>5121</v>
      </c>
      <c r="B4271" s="66">
        <v>43877</v>
      </c>
      <c r="C4271" t="s">
        <v>195</v>
      </c>
      <c r="D4271" t="s">
        <v>211</v>
      </c>
      <c r="E4271" t="s">
        <v>182</v>
      </c>
      <c r="F4271" t="s">
        <v>222</v>
      </c>
      <c r="G4271" t="s">
        <v>223</v>
      </c>
      <c r="H4271">
        <v>19143</v>
      </c>
      <c r="I4271" t="s">
        <v>224</v>
      </c>
      <c r="J4271" t="s">
        <v>193</v>
      </c>
      <c r="K4271" t="s">
        <v>204</v>
      </c>
      <c r="L4271" s="90">
        <v>18.312000000000001</v>
      </c>
      <c r="M4271">
        <v>4</v>
      </c>
      <c r="N4271">
        <v>0.7</v>
      </c>
      <c r="O4271" s="90">
        <v>12.208</v>
      </c>
      <c r="P4271"/>
      <c r="Q4271"/>
    </row>
    <row r="4272" spans="1:17" x14ac:dyDescent="0.25">
      <c r="A4272" t="s">
        <v>5122</v>
      </c>
      <c r="B4272" s="66">
        <v>43877</v>
      </c>
      <c r="C4272" t="s">
        <v>195</v>
      </c>
      <c r="D4272" t="s">
        <v>181</v>
      </c>
      <c r="E4272" t="s">
        <v>182</v>
      </c>
      <c r="F4272" t="s">
        <v>227</v>
      </c>
      <c r="G4272" t="s">
        <v>213</v>
      </c>
      <c r="H4272">
        <v>77041</v>
      </c>
      <c r="I4272" t="s">
        <v>214</v>
      </c>
      <c r="J4272" t="s">
        <v>193</v>
      </c>
      <c r="K4272" t="s">
        <v>201</v>
      </c>
      <c r="L4272" s="90">
        <v>62.375999999999998</v>
      </c>
      <c r="M4272">
        <v>3</v>
      </c>
      <c r="N4272">
        <v>0.2</v>
      </c>
      <c r="O4272" s="90">
        <v>7.0172999999999996</v>
      </c>
      <c r="P4272"/>
      <c r="Q4272"/>
    </row>
    <row r="4273" spans="1:17" x14ac:dyDescent="0.25">
      <c r="A4273" t="s">
        <v>5123</v>
      </c>
      <c r="B4273" s="66">
        <v>43877</v>
      </c>
      <c r="C4273" t="s">
        <v>195</v>
      </c>
      <c r="D4273" t="s">
        <v>189</v>
      </c>
      <c r="E4273" t="s">
        <v>182</v>
      </c>
      <c r="F4273" t="s">
        <v>280</v>
      </c>
      <c r="G4273" t="s">
        <v>238</v>
      </c>
      <c r="H4273">
        <v>19711</v>
      </c>
      <c r="I4273" t="s">
        <v>224</v>
      </c>
      <c r="J4273" t="s">
        <v>186</v>
      </c>
      <c r="K4273" t="s">
        <v>200</v>
      </c>
      <c r="L4273" s="90">
        <v>83.92</v>
      </c>
      <c r="M4273">
        <v>4</v>
      </c>
      <c r="N4273">
        <v>0</v>
      </c>
      <c r="O4273" s="90">
        <v>5.8743999999999996</v>
      </c>
      <c r="P4273"/>
      <c r="Q4273"/>
    </row>
    <row r="4274" spans="1:17" x14ac:dyDescent="0.25">
      <c r="A4274" t="s">
        <v>5124</v>
      </c>
      <c r="B4274" s="66">
        <v>43878</v>
      </c>
      <c r="C4274" t="s">
        <v>334</v>
      </c>
      <c r="D4274" t="s">
        <v>181</v>
      </c>
      <c r="E4274" t="s">
        <v>182</v>
      </c>
      <c r="F4274" t="s">
        <v>441</v>
      </c>
      <c r="G4274" t="s">
        <v>236</v>
      </c>
      <c r="H4274">
        <v>48911</v>
      </c>
      <c r="I4274" t="s">
        <v>214</v>
      </c>
      <c r="J4274" t="s">
        <v>202</v>
      </c>
      <c r="K4274" t="s">
        <v>328</v>
      </c>
      <c r="L4274" s="90">
        <v>599.98</v>
      </c>
      <c r="M4274">
        <v>2</v>
      </c>
      <c r="N4274">
        <v>0</v>
      </c>
      <c r="O4274" s="90">
        <v>209.99299999999999</v>
      </c>
      <c r="P4274"/>
      <c r="Q4274"/>
    </row>
    <row r="4275" spans="1:17" x14ac:dyDescent="0.25">
      <c r="A4275" t="s">
        <v>5125</v>
      </c>
      <c r="B4275" s="66">
        <v>43878</v>
      </c>
      <c r="C4275" t="s">
        <v>195</v>
      </c>
      <c r="D4275" t="s">
        <v>181</v>
      </c>
      <c r="E4275" t="s">
        <v>182</v>
      </c>
      <c r="F4275" t="s">
        <v>566</v>
      </c>
      <c r="G4275" t="s">
        <v>249</v>
      </c>
      <c r="H4275">
        <v>23602</v>
      </c>
      <c r="I4275" t="s">
        <v>185</v>
      </c>
      <c r="J4275" t="s">
        <v>193</v>
      </c>
      <c r="K4275" t="s">
        <v>226</v>
      </c>
      <c r="L4275" s="90">
        <v>11.09</v>
      </c>
      <c r="M4275">
        <v>1</v>
      </c>
      <c r="N4275">
        <v>0</v>
      </c>
      <c r="O4275" s="90">
        <v>5.4340999999999999</v>
      </c>
      <c r="P4275"/>
      <c r="Q4275"/>
    </row>
    <row r="4276" spans="1:17" x14ac:dyDescent="0.25">
      <c r="A4276" t="s">
        <v>5126</v>
      </c>
      <c r="B4276" s="66">
        <v>43878</v>
      </c>
      <c r="C4276" t="s">
        <v>228</v>
      </c>
      <c r="D4276" t="s">
        <v>189</v>
      </c>
      <c r="E4276" t="s">
        <v>182</v>
      </c>
      <c r="F4276" t="s">
        <v>477</v>
      </c>
      <c r="G4276" t="s">
        <v>343</v>
      </c>
      <c r="H4276">
        <v>89031</v>
      </c>
      <c r="I4276" t="s">
        <v>192</v>
      </c>
      <c r="J4276" t="s">
        <v>202</v>
      </c>
      <c r="K4276" t="s">
        <v>168</v>
      </c>
      <c r="L4276" s="90">
        <v>58.58</v>
      </c>
      <c r="M4276">
        <v>2</v>
      </c>
      <c r="N4276">
        <v>0</v>
      </c>
      <c r="O4276" s="90">
        <v>19.331399999999999</v>
      </c>
      <c r="P4276"/>
      <c r="Q4276"/>
    </row>
    <row r="4277" spans="1:17" x14ac:dyDescent="0.25">
      <c r="A4277" t="s">
        <v>5127</v>
      </c>
      <c r="B4277" s="66">
        <v>43878</v>
      </c>
      <c r="C4277" t="s">
        <v>195</v>
      </c>
      <c r="D4277" t="s">
        <v>181</v>
      </c>
      <c r="E4277" t="s">
        <v>182</v>
      </c>
      <c r="F4277" t="s">
        <v>359</v>
      </c>
      <c r="G4277" t="s">
        <v>213</v>
      </c>
      <c r="H4277">
        <v>79109</v>
      </c>
      <c r="I4277" t="s">
        <v>214</v>
      </c>
      <c r="J4277" t="s">
        <v>186</v>
      </c>
      <c r="K4277" t="s">
        <v>188</v>
      </c>
      <c r="L4277" s="90">
        <v>366.74400000000003</v>
      </c>
      <c r="M4277">
        <v>4</v>
      </c>
      <c r="N4277">
        <v>0.3</v>
      </c>
      <c r="O4277" s="90">
        <v>110.0232</v>
      </c>
      <c r="P4277"/>
      <c r="Q4277"/>
    </row>
    <row r="4278" spans="1:17" x14ac:dyDescent="0.25">
      <c r="A4278" t="s">
        <v>5128</v>
      </c>
      <c r="B4278" s="66">
        <v>43878</v>
      </c>
      <c r="C4278" t="s">
        <v>195</v>
      </c>
      <c r="D4278" t="s">
        <v>181</v>
      </c>
      <c r="E4278" t="s">
        <v>182</v>
      </c>
      <c r="F4278" t="s">
        <v>551</v>
      </c>
      <c r="G4278" t="s">
        <v>236</v>
      </c>
      <c r="H4278">
        <v>48640</v>
      </c>
      <c r="I4278" t="s">
        <v>214</v>
      </c>
      <c r="J4278" t="s">
        <v>193</v>
      </c>
      <c r="K4278" t="s">
        <v>204</v>
      </c>
      <c r="L4278" s="90">
        <v>12.72</v>
      </c>
      <c r="M4278">
        <v>3</v>
      </c>
      <c r="N4278">
        <v>0</v>
      </c>
      <c r="O4278" s="90">
        <v>6.36</v>
      </c>
      <c r="P4278"/>
      <c r="Q4278"/>
    </row>
    <row r="4279" spans="1:17" x14ac:dyDescent="0.25">
      <c r="A4279" t="s">
        <v>5129</v>
      </c>
      <c r="B4279" s="66">
        <v>43879</v>
      </c>
      <c r="C4279" t="s">
        <v>228</v>
      </c>
      <c r="D4279" t="s">
        <v>181</v>
      </c>
      <c r="E4279" t="s">
        <v>182</v>
      </c>
      <c r="F4279" t="s">
        <v>542</v>
      </c>
      <c r="G4279" t="s">
        <v>363</v>
      </c>
      <c r="H4279">
        <v>72209</v>
      </c>
      <c r="I4279" t="s">
        <v>185</v>
      </c>
      <c r="J4279" t="s">
        <v>202</v>
      </c>
      <c r="K4279" t="s">
        <v>168</v>
      </c>
      <c r="L4279" s="90">
        <v>323.37</v>
      </c>
      <c r="M4279">
        <v>3</v>
      </c>
      <c r="N4279">
        <v>0</v>
      </c>
      <c r="O4279" s="90">
        <v>129.34800000000001</v>
      </c>
      <c r="P4279"/>
      <c r="Q4279"/>
    </row>
    <row r="4280" spans="1:17" x14ac:dyDescent="0.25">
      <c r="A4280" t="s">
        <v>5130</v>
      </c>
      <c r="B4280" s="66">
        <v>43879</v>
      </c>
      <c r="C4280" t="s">
        <v>195</v>
      </c>
      <c r="D4280" t="s">
        <v>181</v>
      </c>
      <c r="E4280" t="s">
        <v>182</v>
      </c>
      <c r="F4280" t="s">
        <v>269</v>
      </c>
      <c r="G4280" t="s">
        <v>240</v>
      </c>
      <c r="H4280">
        <v>47201</v>
      </c>
      <c r="I4280" t="s">
        <v>214</v>
      </c>
      <c r="J4280" t="s">
        <v>193</v>
      </c>
      <c r="K4280" t="s">
        <v>208</v>
      </c>
      <c r="L4280" s="90">
        <v>63.77</v>
      </c>
      <c r="M4280">
        <v>7</v>
      </c>
      <c r="N4280">
        <v>0</v>
      </c>
      <c r="O4280" s="90">
        <v>28.6965</v>
      </c>
      <c r="P4280"/>
      <c r="Q4280"/>
    </row>
    <row r="4281" spans="1:17" x14ac:dyDescent="0.25">
      <c r="A4281" t="s">
        <v>5131</v>
      </c>
      <c r="B4281" s="66">
        <v>43880</v>
      </c>
      <c r="C4281" t="s">
        <v>180</v>
      </c>
      <c r="D4281" t="s">
        <v>189</v>
      </c>
      <c r="E4281" t="s">
        <v>182</v>
      </c>
      <c r="F4281" t="s">
        <v>301</v>
      </c>
      <c r="G4281" t="s">
        <v>213</v>
      </c>
      <c r="H4281">
        <v>75081</v>
      </c>
      <c r="I4281" t="s">
        <v>214</v>
      </c>
      <c r="J4281" t="s">
        <v>202</v>
      </c>
      <c r="K4281" t="s">
        <v>203</v>
      </c>
      <c r="L4281" s="90">
        <v>492.76799999999997</v>
      </c>
      <c r="M4281">
        <v>4</v>
      </c>
      <c r="N4281">
        <v>0.2</v>
      </c>
      <c r="O4281" s="90">
        <v>55.436399999999999</v>
      </c>
      <c r="P4281"/>
      <c r="Q4281"/>
    </row>
    <row r="4282" spans="1:17" x14ac:dyDescent="0.25">
      <c r="A4282" t="s">
        <v>5132</v>
      </c>
      <c r="B4282" s="66">
        <v>43880</v>
      </c>
      <c r="C4282" t="s">
        <v>195</v>
      </c>
      <c r="D4282" t="s">
        <v>181</v>
      </c>
      <c r="E4282" t="s">
        <v>182</v>
      </c>
      <c r="F4282" t="s">
        <v>222</v>
      </c>
      <c r="G4282" t="s">
        <v>223</v>
      </c>
      <c r="H4282">
        <v>19143</v>
      </c>
      <c r="I4282" t="s">
        <v>224</v>
      </c>
      <c r="J4282" t="s">
        <v>193</v>
      </c>
      <c r="K4282" t="s">
        <v>208</v>
      </c>
      <c r="L4282" s="90">
        <v>12.448</v>
      </c>
      <c r="M4282">
        <v>2</v>
      </c>
      <c r="N4282">
        <v>0.2</v>
      </c>
      <c r="O4282" s="90">
        <v>3.89</v>
      </c>
      <c r="P4282"/>
      <c r="Q4282"/>
    </row>
    <row r="4283" spans="1:17" x14ac:dyDescent="0.25">
      <c r="A4283" t="s">
        <v>5133</v>
      </c>
      <c r="B4283" s="66">
        <v>43880</v>
      </c>
      <c r="C4283" t="s">
        <v>180</v>
      </c>
      <c r="D4283" t="s">
        <v>181</v>
      </c>
      <c r="E4283" t="s">
        <v>182</v>
      </c>
      <c r="F4283" t="s">
        <v>190</v>
      </c>
      <c r="G4283" t="s">
        <v>191</v>
      </c>
      <c r="H4283">
        <v>90008</v>
      </c>
      <c r="I4283" t="s">
        <v>192</v>
      </c>
      <c r="J4283" t="s">
        <v>193</v>
      </c>
      <c r="K4283" t="s">
        <v>208</v>
      </c>
      <c r="L4283" s="90">
        <v>42.8</v>
      </c>
      <c r="M4283">
        <v>10</v>
      </c>
      <c r="N4283">
        <v>0</v>
      </c>
      <c r="O4283" s="90">
        <v>19.260000000000002</v>
      </c>
      <c r="P4283"/>
      <c r="Q4283"/>
    </row>
    <row r="4284" spans="1:17" x14ac:dyDescent="0.25">
      <c r="A4284" t="s">
        <v>5134</v>
      </c>
      <c r="B4284" s="66">
        <v>43880</v>
      </c>
      <c r="C4284" t="s">
        <v>195</v>
      </c>
      <c r="D4284" t="s">
        <v>181</v>
      </c>
      <c r="E4284" t="s">
        <v>182</v>
      </c>
      <c r="F4284" t="s">
        <v>342</v>
      </c>
      <c r="G4284" t="s">
        <v>343</v>
      </c>
      <c r="H4284">
        <v>89115</v>
      </c>
      <c r="I4284" t="s">
        <v>192</v>
      </c>
      <c r="J4284" t="s">
        <v>193</v>
      </c>
      <c r="K4284" t="s">
        <v>204</v>
      </c>
      <c r="L4284" s="90">
        <v>45.584000000000003</v>
      </c>
      <c r="M4284">
        <v>11</v>
      </c>
      <c r="N4284">
        <v>0.2</v>
      </c>
      <c r="O4284" s="90">
        <v>16.5242</v>
      </c>
      <c r="P4284"/>
      <c r="Q4284"/>
    </row>
    <row r="4285" spans="1:17" x14ac:dyDescent="0.25">
      <c r="A4285" t="s">
        <v>5135</v>
      </c>
      <c r="B4285" s="66">
        <v>43880</v>
      </c>
      <c r="C4285" t="s">
        <v>180</v>
      </c>
      <c r="D4285" t="s">
        <v>211</v>
      </c>
      <c r="E4285" t="s">
        <v>182</v>
      </c>
      <c r="F4285" t="s">
        <v>407</v>
      </c>
      <c r="G4285" t="s">
        <v>216</v>
      </c>
      <c r="H4285">
        <v>53209</v>
      </c>
      <c r="I4285" t="s">
        <v>214</v>
      </c>
      <c r="J4285" t="s">
        <v>186</v>
      </c>
      <c r="K4285" t="s">
        <v>187</v>
      </c>
      <c r="L4285" s="90">
        <v>687.4</v>
      </c>
      <c r="M4285">
        <v>5</v>
      </c>
      <c r="N4285">
        <v>0</v>
      </c>
      <c r="O4285" s="90">
        <v>48.118000000000002</v>
      </c>
      <c r="P4285"/>
      <c r="Q4285"/>
    </row>
    <row r="4286" spans="1:17" x14ac:dyDescent="0.25">
      <c r="A4286" t="s">
        <v>5136</v>
      </c>
      <c r="B4286" s="66">
        <v>43880</v>
      </c>
      <c r="C4286" t="s">
        <v>180</v>
      </c>
      <c r="D4286" t="s">
        <v>189</v>
      </c>
      <c r="E4286" t="s">
        <v>182</v>
      </c>
      <c r="F4286" t="s">
        <v>480</v>
      </c>
      <c r="G4286" t="s">
        <v>191</v>
      </c>
      <c r="H4286">
        <v>92677</v>
      </c>
      <c r="I4286" t="s">
        <v>192</v>
      </c>
      <c r="J4286" t="s">
        <v>193</v>
      </c>
      <c r="K4286" t="s">
        <v>208</v>
      </c>
      <c r="L4286" s="90">
        <v>34.08</v>
      </c>
      <c r="M4286">
        <v>6</v>
      </c>
      <c r="N4286">
        <v>0</v>
      </c>
      <c r="O4286" s="90">
        <v>15.336</v>
      </c>
      <c r="P4286"/>
      <c r="Q4286"/>
    </row>
    <row r="4287" spans="1:17" x14ac:dyDescent="0.25">
      <c r="A4287" t="s">
        <v>5137</v>
      </c>
      <c r="B4287" s="66">
        <v>43880</v>
      </c>
      <c r="C4287" t="s">
        <v>195</v>
      </c>
      <c r="D4287" t="s">
        <v>189</v>
      </c>
      <c r="E4287" t="s">
        <v>182</v>
      </c>
      <c r="F4287" t="s">
        <v>222</v>
      </c>
      <c r="G4287" t="s">
        <v>223</v>
      </c>
      <c r="H4287">
        <v>19140</v>
      </c>
      <c r="I4287" t="s">
        <v>224</v>
      </c>
      <c r="J4287" t="s">
        <v>202</v>
      </c>
      <c r="K4287" t="s">
        <v>203</v>
      </c>
      <c r="L4287" s="90">
        <v>859.2</v>
      </c>
      <c r="M4287">
        <v>4</v>
      </c>
      <c r="N4287">
        <v>0.4</v>
      </c>
      <c r="O4287" s="90">
        <v>186.16</v>
      </c>
      <c r="P4287"/>
      <c r="Q4287"/>
    </row>
    <row r="4288" spans="1:17" x14ac:dyDescent="0.25">
      <c r="A4288" t="s">
        <v>5138</v>
      </c>
      <c r="B4288" s="66">
        <v>43881</v>
      </c>
      <c r="C4288" t="s">
        <v>334</v>
      </c>
      <c r="D4288" t="s">
        <v>181</v>
      </c>
      <c r="E4288" t="s">
        <v>182</v>
      </c>
      <c r="F4288" t="s">
        <v>295</v>
      </c>
      <c r="G4288" t="s">
        <v>191</v>
      </c>
      <c r="H4288">
        <v>92374</v>
      </c>
      <c r="I4288" t="s">
        <v>192</v>
      </c>
      <c r="J4288" t="s">
        <v>202</v>
      </c>
      <c r="K4288" t="s">
        <v>203</v>
      </c>
      <c r="L4288" s="90">
        <v>1295.8399999999999</v>
      </c>
      <c r="M4288">
        <v>4</v>
      </c>
      <c r="N4288">
        <v>0.2</v>
      </c>
      <c r="O4288" s="90">
        <v>145.78200000000001</v>
      </c>
      <c r="P4288"/>
      <c r="Q4288"/>
    </row>
    <row r="4289" spans="1:17" x14ac:dyDescent="0.25">
      <c r="A4289" t="s">
        <v>5139</v>
      </c>
      <c r="B4289" s="66">
        <v>43881</v>
      </c>
      <c r="C4289" t="s">
        <v>180</v>
      </c>
      <c r="D4289" t="s">
        <v>189</v>
      </c>
      <c r="E4289" t="s">
        <v>182</v>
      </c>
      <c r="F4289" t="s">
        <v>190</v>
      </c>
      <c r="G4289" t="s">
        <v>191</v>
      </c>
      <c r="H4289">
        <v>90004</v>
      </c>
      <c r="I4289" t="s">
        <v>192</v>
      </c>
      <c r="J4289" t="s">
        <v>193</v>
      </c>
      <c r="K4289" t="s">
        <v>201</v>
      </c>
      <c r="L4289" s="90">
        <v>32.4</v>
      </c>
      <c r="M4289">
        <v>5</v>
      </c>
      <c r="N4289">
        <v>0</v>
      </c>
      <c r="O4289" s="90">
        <v>10.368</v>
      </c>
      <c r="P4289"/>
      <c r="Q4289"/>
    </row>
    <row r="4290" spans="1:17" x14ac:dyDescent="0.25">
      <c r="A4290" t="s">
        <v>5140</v>
      </c>
      <c r="B4290" s="66">
        <v>43881</v>
      </c>
      <c r="C4290" t="s">
        <v>195</v>
      </c>
      <c r="D4290" t="s">
        <v>181</v>
      </c>
      <c r="E4290" t="s">
        <v>182</v>
      </c>
      <c r="F4290" t="s">
        <v>245</v>
      </c>
      <c r="G4290" t="s">
        <v>231</v>
      </c>
      <c r="H4290">
        <v>60623</v>
      </c>
      <c r="I4290" t="s">
        <v>214</v>
      </c>
      <c r="J4290" t="s">
        <v>193</v>
      </c>
      <c r="K4290" t="s">
        <v>243</v>
      </c>
      <c r="L4290" s="90">
        <v>7.1040000000000001</v>
      </c>
      <c r="M4290">
        <v>6</v>
      </c>
      <c r="N4290">
        <v>0.2</v>
      </c>
      <c r="O4290" s="90">
        <v>2.4864000000000002</v>
      </c>
      <c r="P4290"/>
      <c r="Q4290"/>
    </row>
    <row r="4291" spans="1:17" x14ac:dyDescent="0.25">
      <c r="A4291" t="s">
        <v>5141</v>
      </c>
      <c r="B4291" s="66">
        <v>43882</v>
      </c>
      <c r="C4291" t="s">
        <v>228</v>
      </c>
      <c r="D4291" t="s">
        <v>181</v>
      </c>
      <c r="E4291" t="s">
        <v>182</v>
      </c>
      <c r="F4291" t="s">
        <v>372</v>
      </c>
      <c r="G4291" t="s">
        <v>247</v>
      </c>
      <c r="H4291">
        <v>85204</v>
      </c>
      <c r="I4291" t="s">
        <v>192</v>
      </c>
      <c r="J4291" t="s">
        <v>186</v>
      </c>
      <c r="K4291" t="s">
        <v>198</v>
      </c>
      <c r="L4291" s="90">
        <v>393.16500000000002</v>
      </c>
      <c r="M4291">
        <v>3</v>
      </c>
      <c r="N4291">
        <v>0.5</v>
      </c>
      <c r="O4291" s="90">
        <v>204.44579999999999</v>
      </c>
      <c r="P4291"/>
      <c r="Q4291"/>
    </row>
    <row r="4292" spans="1:17" x14ac:dyDescent="0.25">
      <c r="A4292" t="s">
        <v>5142</v>
      </c>
      <c r="B4292" s="66">
        <v>43882</v>
      </c>
      <c r="C4292" t="s">
        <v>180</v>
      </c>
      <c r="D4292" t="s">
        <v>189</v>
      </c>
      <c r="E4292" t="s">
        <v>182</v>
      </c>
      <c r="F4292" t="s">
        <v>209</v>
      </c>
      <c r="G4292" t="s">
        <v>210</v>
      </c>
      <c r="H4292">
        <v>98103</v>
      </c>
      <c r="I4292" t="s">
        <v>192</v>
      </c>
      <c r="J4292" t="s">
        <v>193</v>
      </c>
      <c r="K4292" t="s">
        <v>201</v>
      </c>
      <c r="L4292" s="90">
        <v>99.2</v>
      </c>
      <c r="M4292">
        <v>5</v>
      </c>
      <c r="N4292">
        <v>0</v>
      </c>
      <c r="O4292" s="90">
        <v>25.792000000000002</v>
      </c>
      <c r="P4292"/>
      <c r="Q4292"/>
    </row>
    <row r="4293" spans="1:17" x14ac:dyDescent="0.25">
      <c r="A4293" t="s">
        <v>5143</v>
      </c>
      <c r="B4293" s="66">
        <v>43882</v>
      </c>
      <c r="C4293" t="s">
        <v>195</v>
      </c>
      <c r="D4293" t="s">
        <v>181</v>
      </c>
      <c r="E4293" t="s">
        <v>182</v>
      </c>
      <c r="F4293" t="s">
        <v>248</v>
      </c>
      <c r="G4293" t="s">
        <v>249</v>
      </c>
      <c r="H4293">
        <v>22153</v>
      </c>
      <c r="I4293" t="s">
        <v>185</v>
      </c>
      <c r="J4293" t="s">
        <v>193</v>
      </c>
      <c r="K4293" t="s">
        <v>201</v>
      </c>
      <c r="L4293" s="90">
        <v>181.86</v>
      </c>
      <c r="M4293">
        <v>7</v>
      </c>
      <c r="N4293">
        <v>0</v>
      </c>
      <c r="O4293" s="90">
        <v>50.9208</v>
      </c>
      <c r="P4293"/>
      <c r="Q4293"/>
    </row>
    <row r="4294" spans="1:17" x14ac:dyDescent="0.25">
      <c r="A4294" t="s">
        <v>5144</v>
      </c>
      <c r="B4294" s="66">
        <v>43882</v>
      </c>
      <c r="C4294" t="s">
        <v>228</v>
      </c>
      <c r="D4294" t="s">
        <v>181</v>
      </c>
      <c r="E4294" t="s">
        <v>182</v>
      </c>
      <c r="F4294" t="s">
        <v>315</v>
      </c>
      <c r="G4294" t="s">
        <v>191</v>
      </c>
      <c r="H4294">
        <v>90301</v>
      </c>
      <c r="I4294" t="s">
        <v>192</v>
      </c>
      <c r="J4294" t="s">
        <v>186</v>
      </c>
      <c r="K4294" t="s">
        <v>200</v>
      </c>
      <c r="L4294" s="90">
        <v>128.9</v>
      </c>
      <c r="M4294">
        <v>2</v>
      </c>
      <c r="N4294">
        <v>0</v>
      </c>
      <c r="O4294" s="90">
        <v>15.468</v>
      </c>
      <c r="P4294"/>
      <c r="Q4294"/>
    </row>
    <row r="4295" spans="1:17" x14ac:dyDescent="0.25">
      <c r="A4295" t="s">
        <v>5145</v>
      </c>
      <c r="B4295" s="66">
        <v>43882</v>
      </c>
      <c r="C4295" t="s">
        <v>195</v>
      </c>
      <c r="D4295" t="s">
        <v>181</v>
      </c>
      <c r="E4295" t="s">
        <v>182</v>
      </c>
      <c r="F4295" t="s">
        <v>439</v>
      </c>
      <c r="G4295" t="s">
        <v>197</v>
      </c>
      <c r="H4295">
        <v>33030</v>
      </c>
      <c r="I4295" t="s">
        <v>185</v>
      </c>
      <c r="J4295" t="s">
        <v>193</v>
      </c>
      <c r="K4295" t="s">
        <v>208</v>
      </c>
      <c r="L4295" s="90">
        <v>44.384</v>
      </c>
      <c r="M4295">
        <v>1</v>
      </c>
      <c r="N4295">
        <v>0.2</v>
      </c>
      <c r="O4295" s="90">
        <v>15.5344</v>
      </c>
      <c r="P4295"/>
      <c r="Q4295"/>
    </row>
    <row r="4296" spans="1:17" x14ac:dyDescent="0.25">
      <c r="A4296" t="s">
        <v>5146</v>
      </c>
      <c r="B4296" s="66">
        <v>43883</v>
      </c>
      <c r="C4296" t="s">
        <v>195</v>
      </c>
      <c r="D4296" t="s">
        <v>189</v>
      </c>
      <c r="E4296" t="s">
        <v>182</v>
      </c>
      <c r="F4296" t="s">
        <v>571</v>
      </c>
      <c r="G4296" t="s">
        <v>252</v>
      </c>
      <c r="H4296">
        <v>37211</v>
      </c>
      <c r="I4296" t="s">
        <v>185</v>
      </c>
      <c r="J4296" t="s">
        <v>193</v>
      </c>
      <c r="K4296" t="s">
        <v>199</v>
      </c>
      <c r="L4296" s="90">
        <v>142.77600000000001</v>
      </c>
      <c r="M4296">
        <v>1</v>
      </c>
      <c r="N4296">
        <v>0.2</v>
      </c>
      <c r="O4296" s="90">
        <v>17.847000000000001</v>
      </c>
      <c r="P4296"/>
      <c r="Q4296"/>
    </row>
    <row r="4297" spans="1:17" x14ac:dyDescent="0.25">
      <c r="A4297" t="s">
        <v>5147</v>
      </c>
      <c r="B4297" s="66">
        <v>43883</v>
      </c>
      <c r="C4297" t="s">
        <v>195</v>
      </c>
      <c r="D4297" t="s">
        <v>181</v>
      </c>
      <c r="E4297" t="s">
        <v>182</v>
      </c>
      <c r="F4297" t="s">
        <v>219</v>
      </c>
      <c r="G4297" t="s">
        <v>191</v>
      </c>
      <c r="H4297">
        <v>94122</v>
      </c>
      <c r="I4297" t="s">
        <v>192</v>
      </c>
      <c r="J4297" t="s">
        <v>202</v>
      </c>
      <c r="K4297" t="s">
        <v>203</v>
      </c>
      <c r="L4297" s="90">
        <v>575.91999999999996</v>
      </c>
      <c r="M4297">
        <v>2</v>
      </c>
      <c r="N4297">
        <v>0.2</v>
      </c>
      <c r="O4297" s="90">
        <v>71.989999999999995</v>
      </c>
      <c r="P4297"/>
      <c r="Q4297"/>
    </row>
    <row r="4298" spans="1:17" x14ac:dyDescent="0.25">
      <c r="A4298" t="s">
        <v>5148</v>
      </c>
      <c r="B4298" s="66">
        <v>43883</v>
      </c>
      <c r="C4298" t="s">
        <v>195</v>
      </c>
      <c r="D4298" t="s">
        <v>211</v>
      </c>
      <c r="E4298" t="s">
        <v>182</v>
      </c>
      <c r="F4298" t="s">
        <v>563</v>
      </c>
      <c r="G4298" t="s">
        <v>231</v>
      </c>
      <c r="H4298">
        <v>60126</v>
      </c>
      <c r="I4298" t="s">
        <v>214</v>
      </c>
      <c r="J4298" t="s">
        <v>193</v>
      </c>
      <c r="K4298" t="s">
        <v>199</v>
      </c>
      <c r="L4298" s="90">
        <v>230.376</v>
      </c>
      <c r="M4298">
        <v>3</v>
      </c>
      <c r="N4298">
        <v>0.2</v>
      </c>
      <c r="O4298" s="90">
        <v>48.954900000000002</v>
      </c>
      <c r="P4298"/>
      <c r="Q4298"/>
    </row>
    <row r="4299" spans="1:17" x14ac:dyDescent="0.25">
      <c r="A4299" t="s">
        <v>5149</v>
      </c>
      <c r="B4299" s="66">
        <v>43883</v>
      </c>
      <c r="C4299" t="s">
        <v>195</v>
      </c>
      <c r="D4299" t="s">
        <v>181</v>
      </c>
      <c r="E4299" t="s">
        <v>182</v>
      </c>
      <c r="F4299" t="s">
        <v>523</v>
      </c>
      <c r="G4299" t="s">
        <v>252</v>
      </c>
      <c r="H4299">
        <v>37604</v>
      </c>
      <c r="I4299" t="s">
        <v>185</v>
      </c>
      <c r="J4299" t="s">
        <v>193</v>
      </c>
      <c r="K4299" t="s">
        <v>208</v>
      </c>
      <c r="L4299" s="90">
        <v>24.896000000000001</v>
      </c>
      <c r="M4299">
        <v>4</v>
      </c>
      <c r="N4299">
        <v>0.2</v>
      </c>
      <c r="O4299" s="90">
        <v>7.78</v>
      </c>
      <c r="P4299"/>
      <c r="Q4299"/>
    </row>
    <row r="4300" spans="1:17" x14ac:dyDescent="0.25">
      <c r="A4300" t="s">
        <v>5150</v>
      </c>
      <c r="B4300" s="66">
        <v>43884</v>
      </c>
      <c r="C4300" t="s">
        <v>228</v>
      </c>
      <c r="D4300" t="s">
        <v>181</v>
      </c>
      <c r="E4300" t="s">
        <v>182</v>
      </c>
      <c r="F4300" t="s">
        <v>346</v>
      </c>
      <c r="G4300" t="s">
        <v>197</v>
      </c>
      <c r="H4300">
        <v>33178</v>
      </c>
      <c r="I4300" t="s">
        <v>185</v>
      </c>
      <c r="J4300" t="s">
        <v>193</v>
      </c>
      <c r="K4300" t="s">
        <v>226</v>
      </c>
      <c r="L4300" s="90">
        <v>37.607999999999997</v>
      </c>
      <c r="M4300">
        <v>3</v>
      </c>
      <c r="N4300">
        <v>0.2</v>
      </c>
      <c r="O4300" s="90">
        <v>12.6927</v>
      </c>
      <c r="P4300"/>
      <c r="Q4300"/>
    </row>
    <row r="4301" spans="1:17" x14ac:dyDescent="0.25">
      <c r="A4301" t="s">
        <v>5151</v>
      </c>
      <c r="B4301" s="66">
        <v>43884</v>
      </c>
      <c r="C4301" t="s">
        <v>195</v>
      </c>
      <c r="D4301" t="s">
        <v>181</v>
      </c>
      <c r="E4301" t="s">
        <v>182</v>
      </c>
      <c r="F4301" t="s">
        <v>233</v>
      </c>
      <c r="G4301" t="s">
        <v>234</v>
      </c>
      <c r="H4301">
        <v>55122</v>
      </c>
      <c r="I4301" t="s">
        <v>214</v>
      </c>
      <c r="J4301" t="s">
        <v>193</v>
      </c>
      <c r="K4301" t="s">
        <v>208</v>
      </c>
      <c r="L4301" s="90">
        <v>8.56</v>
      </c>
      <c r="M4301">
        <v>2</v>
      </c>
      <c r="N4301">
        <v>0</v>
      </c>
      <c r="O4301" s="90">
        <v>3.8519999999999999</v>
      </c>
      <c r="P4301"/>
      <c r="Q4301"/>
    </row>
    <row r="4302" spans="1:17" x14ac:dyDescent="0.25">
      <c r="A4302" t="s">
        <v>5152</v>
      </c>
      <c r="B4302" s="66">
        <v>43884</v>
      </c>
      <c r="C4302" t="s">
        <v>195</v>
      </c>
      <c r="D4302" t="s">
        <v>181</v>
      </c>
      <c r="E4302" t="s">
        <v>182</v>
      </c>
      <c r="F4302" t="s">
        <v>227</v>
      </c>
      <c r="G4302" t="s">
        <v>213</v>
      </c>
      <c r="H4302">
        <v>77041</v>
      </c>
      <c r="I4302" t="s">
        <v>214</v>
      </c>
      <c r="J4302" t="s">
        <v>202</v>
      </c>
      <c r="K4302" t="s">
        <v>168</v>
      </c>
      <c r="L4302" s="90">
        <v>18.391999999999999</v>
      </c>
      <c r="M4302">
        <v>1</v>
      </c>
      <c r="N4302">
        <v>0.2</v>
      </c>
      <c r="O4302" s="90">
        <v>5.2877000000000001</v>
      </c>
      <c r="P4302"/>
      <c r="Q4302"/>
    </row>
    <row r="4303" spans="1:17" x14ac:dyDescent="0.25">
      <c r="A4303" t="s">
        <v>5153</v>
      </c>
      <c r="B4303" s="66">
        <v>43884</v>
      </c>
      <c r="C4303" t="s">
        <v>228</v>
      </c>
      <c r="D4303" t="s">
        <v>189</v>
      </c>
      <c r="E4303" t="s">
        <v>182</v>
      </c>
      <c r="F4303" t="s">
        <v>456</v>
      </c>
      <c r="G4303" t="s">
        <v>345</v>
      </c>
      <c r="H4303">
        <v>2908</v>
      </c>
      <c r="I4303" t="s">
        <v>224</v>
      </c>
      <c r="J4303" t="s">
        <v>202</v>
      </c>
      <c r="K4303" t="s">
        <v>168</v>
      </c>
      <c r="L4303" s="90">
        <v>69.98</v>
      </c>
      <c r="M4303">
        <v>2</v>
      </c>
      <c r="N4303">
        <v>0</v>
      </c>
      <c r="O4303" s="90">
        <v>4.8986000000000001</v>
      </c>
      <c r="P4303"/>
      <c r="Q4303"/>
    </row>
    <row r="4304" spans="1:17" x14ac:dyDescent="0.25">
      <c r="A4304" t="s">
        <v>5154</v>
      </c>
      <c r="B4304" s="66">
        <v>43884</v>
      </c>
      <c r="C4304" t="s">
        <v>195</v>
      </c>
      <c r="D4304" t="s">
        <v>189</v>
      </c>
      <c r="E4304" t="s">
        <v>182</v>
      </c>
      <c r="F4304" t="s">
        <v>288</v>
      </c>
      <c r="G4304" t="s">
        <v>213</v>
      </c>
      <c r="H4304">
        <v>78207</v>
      </c>
      <c r="I4304" t="s">
        <v>214</v>
      </c>
      <c r="J4304" t="s">
        <v>202</v>
      </c>
      <c r="K4304" t="s">
        <v>203</v>
      </c>
      <c r="L4304" s="90">
        <v>180.96</v>
      </c>
      <c r="M4304">
        <v>5</v>
      </c>
      <c r="N4304">
        <v>0.2</v>
      </c>
      <c r="O4304" s="90">
        <v>13.571999999999999</v>
      </c>
      <c r="P4304"/>
      <c r="Q4304"/>
    </row>
    <row r="4305" spans="1:17" x14ac:dyDescent="0.25">
      <c r="A4305" t="s">
        <v>5155</v>
      </c>
      <c r="B4305" s="66">
        <v>43884</v>
      </c>
      <c r="C4305" t="s">
        <v>195</v>
      </c>
      <c r="D4305" t="s">
        <v>189</v>
      </c>
      <c r="E4305" t="s">
        <v>182</v>
      </c>
      <c r="F4305" t="s">
        <v>452</v>
      </c>
      <c r="G4305" t="s">
        <v>191</v>
      </c>
      <c r="H4305">
        <v>93727</v>
      </c>
      <c r="I4305" t="s">
        <v>192</v>
      </c>
      <c r="J4305" t="s">
        <v>193</v>
      </c>
      <c r="K4305" t="s">
        <v>208</v>
      </c>
      <c r="L4305" s="90">
        <v>14.94</v>
      </c>
      <c r="M4305">
        <v>3</v>
      </c>
      <c r="N4305">
        <v>0</v>
      </c>
      <c r="O4305" s="90">
        <v>7.0217999999999998</v>
      </c>
      <c r="P4305"/>
      <c r="Q4305"/>
    </row>
    <row r="4306" spans="1:17" x14ac:dyDescent="0.25">
      <c r="A4306" t="s">
        <v>5156</v>
      </c>
      <c r="B4306" s="66">
        <v>43884</v>
      </c>
      <c r="C4306" t="s">
        <v>195</v>
      </c>
      <c r="D4306" t="s">
        <v>189</v>
      </c>
      <c r="E4306" t="s">
        <v>182</v>
      </c>
      <c r="F4306" t="s">
        <v>387</v>
      </c>
      <c r="G4306" t="s">
        <v>270</v>
      </c>
      <c r="H4306">
        <v>44105</v>
      </c>
      <c r="I4306" t="s">
        <v>224</v>
      </c>
      <c r="J4306" t="s">
        <v>186</v>
      </c>
      <c r="K4306" t="s">
        <v>187</v>
      </c>
      <c r="L4306" s="90">
        <v>115.96</v>
      </c>
      <c r="M4306">
        <v>4</v>
      </c>
      <c r="N4306">
        <v>0.5</v>
      </c>
      <c r="O4306" s="90">
        <v>64.937600000000003</v>
      </c>
      <c r="P4306"/>
      <c r="Q4306"/>
    </row>
    <row r="4307" spans="1:17" x14ac:dyDescent="0.25">
      <c r="A4307" t="s">
        <v>5157</v>
      </c>
      <c r="B4307" s="66">
        <v>43885</v>
      </c>
      <c r="C4307" t="s">
        <v>195</v>
      </c>
      <c r="D4307" t="s">
        <v>189</v>
      </c>
      <c r="E4307" t="s">
        <v>182</v>
      </c>
      <c r="F4307" t="s">
        <v>222</v>
      </c>
      <c r="G4307" t="s">
        <v>223</v>
      </c>
      <c r="H4307">
        <v>19134</v>
      </c>
      <c r="I4307" t="s">
        <v>224</v>
      </c>
      <c r="J4307" t="s">
        <v>202</v>
      </c>
      <c r="K4307" t="s">
        <v>203</v>
      </c>
      <c r="L4307" s="90">
        <v>791.96400000000006</v>
      </c>
      <c r="M4307">
        <v>6</v>
      </c>
      <c r="N4307">
        <v>0.4</v>
      </c>
      <c r="O4307" s="90">
        <v>131.994</v>
      </c>
      <c r="P4307"/>
      <c r="Q4307"/>
    </row>
    <row r="4308" spans="1:17" x14ac:dyDescent="0.25">
      <c r="A4308" t="s">
        <v>5158</v>
      </c>
      <c r="B4308" s="66">
        <v>43885</v>
      </c>
      <c r="C4308" t="s">
        <v>334</v>
      </c>
      <c r="D4308" t="s">
        <v>189</v>
      </c>
      <c r="E4308" t="s">
        <v>182</v>
      </c>
      <c r="F4308" t="s">
        <v>241</v>
      </c>
      <c r="G4308" t="s">
        <v>242</v>
      </c>
      <c r="H4308">
        <v>10024</v>
      </c>
      <c r="I4308" t="s">
        <v>224</v>
      </c>
      <c r="J4308" t="s">
        <v>193</v>
      </c>
      <c r="K4308" t="s">
        <v>199</v>
      </c>
      <c r="L4308" s="90">
        <v>67.150000000000006</v>
      </c>
      <c r="M4308">
        <v>5</v>
      </c>
      <c r="N4308">
        <v>0</v>
      </c>
      <c r="O4308" s="90">
        <v>16.787500000000001</v>
      </c>
      <c r="P4308"/>
      <c r="Q4308"/>
    </row>
    <row r="4309" spans="1:17" x14ac:dyDescent="0.25">
      <c r="A4309" t="s">
        <v>5159</v>
      </c>
      <c r="B4309" s="66">
        <v>43885</v>
      </c>
      <c r="C4309" t="s">
        <v>228</v>
      </c>
      <c r="D4309" t="s">
        <v>181</v>
      </c>
      <c r="E4309" t="s">
        <v>182</v>
      </c>
      <c r="F4309" t="s">
        <v>227</v>
      </c>
      <c r="G4309" t="s">
        <v>213</v>
      </c>
      <c r="H4309">
        <v>77041</v>
      </c>
      <c r="I4309" t="s">
        <v>214</v>
      </c>
      <c r="J4309" t="s">
        <v>193</v>
      </c>
      <c r="K4309" t="s">
        <v>208</v>
      </c>
      <c r="L4309" s="90">
        <v>47.951999999999998</v>
      </c>
      <c r="M4309">
        <v>3</v>
      </c>
      <c r="N4309">
        <v>0.2</v>
      </c>
      <c r="O4309" s="90">
        <v>16.183800000000002</v>
      </c>
      <c r="P4309"/>
      <c r="Q4309"/>
    </row>
    <row r="4310" spans="1:17" x14ac:dyDescent="0.25">
      <c r="A4310" t="s">
        <v>5160</v>
      </c>
      <c r="B4310" s="66">
        <v>43885</v>
      </c>
      <c r="C4310" t="s">
        <v>228</v>
      </c>
      <c r="D4310" t="s">
        <v>181</v>
      </c>
      <c r="E4310" t="s">
        <v>182</v>
      </c>
      <c r="F4310" t="s">
        <v>227</v>
      </c>
      <c r="G4310" t="s">
        <v>213</v>
      </c>
      <c r="H4310">
        <v>77070</v>
      </c>
      <c r="I4310" t="s">
        <v>214</v>
      </c>
      <c r="J4310" t="s">
        <v>193</v>
      </c>
      <c r="K4310" t="s">
        <v>199</v>
      </c>
      <c r="L4310" s="90">
        <v>10.784000000000001</v>
      </c>
      <c r="M4310">
        <v>1</v>
      </c>
      <c r="N4310">
        <v>0.2</v>
      </c>
      <c r="O4310" s="90">
        <v>0.80879999999999996</v>
      </c>
      <c r="P4310"/>
      <c r="Q4310"/>
    </row>
    <row r="4311" spans="1:17" x14ac:dyDescent="0.25">
      <c r="A4311" t="s">
        <v>5161</v>
      </c>
      <c r="B4311" s="66">
        <v>43885</v>
      </c>
      <c r="C4311" t="s">
        <v>228</v>
      </c>
      <c r="D4311" t="s">
        <v>189</v>
      </c>
      <c r="E4311" t="s">
        <v>182</v>
      </c>
      <c r="F4311" t="s">
        <v>183</v>
      </c>
      <c r="G4311" t="s">
        <v>343</v>
      </c>
      <c r="H4311">
        <v>89015</v>
      </c>
      <c r="I4311" t="s">
        <v>192</v>
      </c>
      <c r="J4311" t="s">
        <v>186</v>
      </c>
      <c r="K4311" t="s">
        <v>200</v>
      </c>
      <c r="L4311" s="90">
        <v>196.45</v>
      </c>
      <c r="M4311">
        <v>5</v>
      </c>
      <c r="N4311">
        <v>0</v>
      </c>
      <c r="O4311" s="90">
        <v>70.721999999999994</v>
      </c>
      <c r="P4311"/>
      <c r="Q4311"/>
    </row>
    <row r="4312" spans="1:17" x14ac:dyDescent="0.25">
      <c r="A4312" t="s">
        <v>5162</v>
      </c>
      <c r="B4312" s="66">
        <v>43886</v>
      </c>
      <c r="C4312" t="s">
        <v>334</v>
      </c>
      <c r="D4312" t="s">
        <v>189</v>
      </c>
      <c r="E4312" t="s">
        <v>182</v>
      </c>
      <c r="F4312" t="s">
        <v>222</v>
      </c>
      <c r="G4312" t="s">
        <v>223</v>
      </c>
      <c r="H4312">
        <v>19140</v>
      </c>
      <c r="I4312" t="s">
        <v>224</v>
      </c>
      <c r="J4312" t="s">
        <v>186</v>
      </c>
      <c r="K4312" t="s">
        <v>200</v>
      </c>
      <c r="L4312" s="90">
        <v>14.368</v>
      </c>
      <c r="M4312">
        <v>2</v>
      </c>
      <c r="N4312">
        <v>0.2</v>
      </c>
      <c r="O4312" s="90">
        <v>3.9512</v>
      </c>
      <c r="P4312"/>
      <c r="Q4312"/>
    </row>
    <row r="4313" spans="1:17" x14ac:dyDescent="0.25">
      <c r="A4313" t="s">
        <v>5163</v>
      </c>
      <c r="B4313" s="66">
        <v>43886</v>
      </c>
      <c r="C4313" t="s">
        <v>195</v>
      </c>
      <c r="D4313" t="s">
        <v>189</v>
      </c>
      <c r="E4313" t="s">
        <v>182</v>
      </c>
      <c r="F4313" t="s">
        <v>458</v>
      </c>
      <c r="G4313" t="s">
        <v>197</v>
      </c>
      <c r="H4313">
        <v>32725</v>
      </c>
      <c r="I4313" t="s">
        <v>185</v>
      </c>
      <c r="J4313" t="s">
        <v>202</v>
      </c>
      <c r="K4313" t="s">
        <v>203</v>
      </c>
      <c r="L4313" s="90">
        <v>575.91999999999996</v>
      </c>
      <c r="M4313">
        <v>2</v>
      </c>
      <c r="N4313">
        <v>0.2</v>
      </c>
      <c r="O4313" s="90">
        <v>71.989999999999995</v>
      </c>
      <c r="P4313"/>
      <c r="Q4313"/>
    </row>
    <row r="4314" spans="1:17" x14ac:dyDescent="0.25">
      <c r="A4314" t="s">
        <v>5164</v>
      </c>
      <c r="B4314" s="66">
        <v>43886</v>
      </c>
      <c r="C4314" t="s">
        <v>195</v>
      </c>
      <c r="D4314" t="s">
        <v>181</v>
      </c>
      <c r="E4314" t="s">
        <v>182</v>
      </c>
      <c r="F4314" t="s">
        <v>566</v>
      </c>
      <c r="G4314" t="s">
        <v>249</v>
      </c>
      <c r="H4314">
        <v>23602</v>
      </c>
      <c r="I4314" t="s">
        <v>185</v>
      </c>
      <c r="J4314" t="s">
        <v>193</v>
      </c>
      <c r="K4314" t="s">
        <v>199</v>
      </c>
      <c r="L4314" s="90">
        <v>571.44000000000005</v>
      </c>
      <c r="M4314">
        <v>4</v>
      </c>
      <c r="N4314">
        <v>0</v>
      </c>
      <c r="O4314" s="90">
        <v>165.7176</v>
      </c>
      <c r="P4314"/>
      <c r="Q4314"/>
    </row>
    <row r="4315" spans="1:17" x14ac:dyDescent="0.25">
      <c r="A4315" t="s">
        <v>5165</v>
      </c>
      <c r="B4315" s="66">
        <v>43886</v>
      </c>
      <c r="C4315" t="s">
        <v>195</v>
      </c>
      <c r="D4315" t="s">
        <v>189</v>
      </c>
      <c r="E4315" t="s">
        <v>182</v>
      </c>
      <c r="F4315" t="s">
        <v>508</v>
      </c>
      <c r="G4315" t="s">
        <v>270</v>
      </c>
      <c r="H4315">
        <v>43402</v>
      </c>
      <c r="I4315" t="s">
        <v>224</v>
      </c>
      <c r="J4315" t="s">
        <v>202</v>
      </c>
      <c r="K4315" t="s">
        <v>328</v>
      </c>
      <c r="L4315" s="90">
        <v>899.98199999999997</v>
      </c>
      <c r="M4315">
        <v>3</v>
      </c>
      <c r="N4315">
        <v>0.4</v>
      </c>
      <c r="O4315" s="90">
        <v>74.998500000000007</v>
      </c>
      <c r="P4315"/>
      <c r="Q4315"/>
    </row>
    <row r="4316" spans="1:17" x14ac:dyDescent="0.25">
      <c r="A4316" t="s">
        <v>5166</v>
      </c>
      <c r="B4316" s="66">
        <v>43887</v>
      </c>
      <c r="C4316" t="s">
        <v>228</v>
      </c>
      <c r="D4316" t="s">
        <v>181</v>
      </c>
      <c r="E4316" t="s">
        <v>182</v>
      </c>
      <c r="F4316" t="s">
        <v>227</v>
      </c>
      <c r="G4316" t="s">
        <v>213</v>
      </c>
      <c r="H4316">
        <v>77041</v>
      </c>
      <c r="I4316" t="s">
        <v>214</v>
      </c>
      <c r="J4316" t="s">
        <v>193</v>
      </c>
      <c r="K4316" t="s">
        <v>194</v>
      </c>
      <c r="L4316" s="90">
        <v>4.6079999999999997</v>
      </c>
      <c r="M4316">
        <v>2</v>
      </c>
      <c r="N4316">
        <v>0.2</v>
      </c>
      <c r="O4316" s="90">
        <v>1.6704000000000001</v>
      </c>
      <c r="P4316"/>
      <c r="Q4316"/>
    </row>
    <row r="4317" spans="1:17" x14ac:dyDescent="0.25">
      <c r="A4317" t="s">
        <v>5167</v>
      </c>
      <c r="B4317" s="66">
        <v>43887</v>
      </c>
      <c r="C4317" t="s">
        <v>180</v>
      </c>
      <c r="D4317" t="s">
        <v>181</v>
      </c>
      <c r="E4317" t="s">
        <v>182</v>
      </c>
      <c r="F4317" t="s">
        <v>241</v>
      </c>
      <c r="G4317" t="s">
        <v>242</v>
      </c>
      <c r="H4317">
        <v>10024</v>
      </c>
      <c r="I4317" t="s">
        <v>224</v>
      </c>
      <c r="J4317" t="s">
        <v>193</v>
      </c>
      <c r="K4317" t="s">
        <v>194</v>
      </c>
      <c r="L4317" s="90">
        <v>11.07</v>
      </c>
      <c r="M4317">
        <v>3</v>
      </c>
      <c r="N4317">
        <v>0</v>
      </c>
      <c r="O4317" s="90">
        <v>5.2028999999999996</v>
      </c>
      <c r="P4317"/>
      <c r="Q4317"/>
    </row>
    <row r="4318" spans="1:17" x14ac:dyDescent="0.25">
      <c r="A4318" t="s">
        <v>5168</v>
      </c>
      <c r="B4318" s="66">
        <v>43887</v>
      </c>
      <c r="C4318" t="s">
        <v>195</v>
      </c>
      <c r="D4318" t="s">
        <v>189</v>
      </c>
      <c r="E4318" t="s">
        <v>182</v>
      </c>
      <c r="F4318" t="s">
        <v>209</v>
      </c>
      <c r="G4318" t="s">
        <v>210</v>
      </c>
      <c r="H4318">
        <v>98103</v>
      </c>
      <c r="I4318" t="s">
        <v>192</v>
      </c>
      <c r="J4318" t="s">
        <v>193</v>
      </c>
      <c r="K4318" t="s">
        <v>208</v>
      </c>
      <c r="L4318" s="90">
        <v>25.92</v>
      </c>
      <c r="M4318">
        <v>4</v>
      </c>
      <c r="N4318">
        <v>0</v>
      </c>
      <c r="O4318" s="90">
        <v>12.441599999999999</v>
      </c>
      <c r="P4318"/>
      <c r="Q4318"/>
    </row>
    <row r="4319" spans="1:17" x14ac:dyDescent="0.25">
      <c r="A4319" t="s">
        <v>5169</v>
      </c>
      <c r="B4319" s="66">
        <v>43887</v>
      </c>
      <c r="C4319" t="s">
        <v>228</v>
      </c>
      <c r="D4319" t="s">
        <v>181</v>
      </c>
      <c r="E4319" t="s">
        <v>182</v>
      </c>
      <c r="F4319" t="s">
        <v>219</v>
      </c>
      <c r="G4319" t="s">
        <v>191</v>
      </c>
      <c r="H4319">
        <v>94109</v>
      </c>
      <c r="I4319" t="s">
        <v>192</v>
      </c>
      <c r="J4319" t="s">
        <v>193</v>
      </c>
      <c r="K4319" t="s">
        <v>226</v>
      </c>
      <c r="L4319" s="90">
        <v>43.96</v>
      </c>
      <c r="M4319">
        <v>2</v>
      </c>
      <c r="N4319">
        <v>0</v>
      </c>
      <c r="O4319" s="90">
        <v>20.661200000000001</v>
      </c>
      <c r="P4319"/>
      <c r="Q4319"/>
    </row>
    <row r="4320" spans="1:17" x14ac:dyDescent="0.25">
      <c r="A4320" t="s">
        <v>5170</v>
      </c>
      <c r="B4320" s="66">
        <v>43887</v>
      </c>
      <c r="C4320" t="s">
        <v>195</v>
      </c>
      <c r="D4320" t="s">
        <v>181</v>
      </c>
      <c r="E4320" t="s">
        <v>182</v>
      </c>
      <c r="F4320" t="s">
        <v>263</v>
      </c>
      <c r="G4320" t="s">
        <v>264</v>
      </c>
      <c r="H4320">
        <v>80013</v>
      </c>
      <c r="I4320" t="s">
        <v>192</v>
      </c>
      <c r="J4320" t="s">
        <v>193</v>
      </c>
      <c r="K4320" t="s">
        <v>204</v>
      </c>
      <c r="L4320" s="90">
        <v>18.882000000000001</v>
      </c>
      <c r="M4320">
        <v>3</v>
      </c>
      <c r="N4320">
        <v>0.7</v>
      </c>
      <c r="O4320" s="90">
        <v>13.8468</v>
      </c>
      <c r="P4320"/>
      <c r="Q4320"/>
    </row>
    <row r="4321" spans="1:17" x14ac:dyDescent="0.25">
      <c r="A4321" t="s">
        <v>5171</v>
      </c>
      <c r="B4321" s="66">
        <v>43887</v>
      </c>
      <c r="C4321" t="s">
        <v>195</v>
      </c>
      <c r="D4321" t="s">
        <v>181</v>
      </c>
      <c r="E4321" t="s">
        <v>182</v>
      </c>
      <c r="F4321" t="s">
        <v>404</v>
      </c>
      <c r="G4321" t="s">
        <v>221</v>
      </c>
      <c r="H4321">
        <v>68104</v>
      </c>
      <c r="I4321" t="s">
        <v>214</v>
      </c>
      <c r="J4321" t="s">
        <v>193</v>
      </c>
      <c r="K4321" t="s">
        <v>208</v>
      </c>
      <c r="L4321" s="90">
        <v>20.07</v>
      </c>
      <c r="M4321">
        <v>3</v>
      </c>
      <c r="N4321">
        <v>0</v>
      </c>
      <c r="O4321" s="90">
        <v>9.2322000000000006</v>
      </c>
      <c r="P4321"/>
      <c r="Q4321"/>
    </row>
    <row r="4322" spans="1:17" x14ac:dyDescent="0.25">
      <c r="A4322" t="s">
        <v>5172</v>
      </c>
      <c r="B4322" s="66">
        <v>43888</v>
      </c>
      <c r="C4322" t="s">
        <v>228</v>
      </c>
      <c r="D4322" t="s">
        <v>181</v>
      </c>
      <c r="E4322" t="s">
        <v>182</v>
      </c>
      <c r="F4322" t="s">
        <v>206</v>
      </c>
      <c r="G4322" t="s">
        <v>413</v>
      </c>
      <c r="H4322">
        <v>3301</v>
      </c>
      <c r="I4322" t="s">
        <v>224</v>
      </c>
      <c r="J4322" t="s">
        <v>186</v>
      </c>
      <c r="K4322" t="s">
        <v>200</v>
      </c>
      <c r="L4322" s="90">
        <v>102.3</v>
      </c>
      <c r="M4322">
        <v>1</v>
      </c>
      <c r="N4322">
        <v>0</v>
      </c>
      <c r="O4322" s="90">
        <v>26.597999999999999</v>
      </c>
      <c r="P4322"/>
      <c r="Q4322"/>
    </row>
    <row r="4323" spans="1:17" x14ac:dyDescent="0.25">
      <c r="A4323" t="s">
        <v>5173</v>
      </c>
      <c r="B4323" s="66">
        <v>43888</v>
      </c>
      <c r="C4323" t="s">
        <v>195</v>
      </c>
      <c r="D4323" t="s">
        <v>181</v>
      </c>
      <c r="E4323" t="s">
        <v>182</v>
      </c>
      <c r="F4323" t="s">
        <v>190</v>
      </c>
      <c r="G4323" t="s">
        <v>191</v>
      </c>
      <c r="H4323">
        <v>90036</v>
      </c>
      <c r="I4323" t="s">
        <v>192</v>
      </c>
      <c r="J4323" t="s">
        <v>193</v>
      </c>
      <c r="K4323" t="s">
        <v>204</v>
      </c>
      <c r="L4323" s="90">
        <v>91.391999999999996</v>
      </c>
      <c r="M4323">
        <v>8</v>
      </c>
      <c r="N4323">
        <v>0.2</v>
      </c>
      <c r="O4323" s="90">
        <v>29.702400000000001</v>
      </c>
      <c r="P4323"/>
      <c r="Q4323"/>
    </row>
    <row r="4324" spans="1:17" x14ac:dyDescent="0.25">
      <c r="A4324" t="s">
        <v>5174</v>
      </c>
      <c r="B4324" s="66">
        <v>43888</v>
      </c>
      <c r="C4324" t="s">
        <v>195</v>
      </c>
      <c r="D4324" t="s">
        <v>189</v>
      </c>
      <c r="E4324" t="s">
        <v>182</v>
      </c>
      <c r="F4324" t="s">
        <v>246</v>
      </c>
      <c r="G4324" t="s">
        <v>247</v>
      </c>
      <c r="H4324">
        <v>85234</v>
      </c>
      <c r="I4324" t="s">
        <v>192</v>
      </c>
      <c r="J4324" t="s">
        <v>186</v>
      </c>
      <c r="K4324" t="s">
        <v>188</v>
      </c>
      <c r="L4324" s="90">
        <v>883.84</v>
      </c>
      <c r="M4324">
        <v>4</v>
      </c>
      <c r="N4324">
        <v>0.2</v>
      </c>
      <c r="O4324" s="90">
        <v>99.432000000000002</v>
      </c>
      <c r="P4324"/>
      <c r="Q4324"/>
    </row>
    <row r="4325" spans="1:17" x14ac:dyDescent="0.25">
      <c r="A4325" t="s">
        <v>5175</v>
      </c>
      <c r="B4325" s="66">
        <v>43888</v>
      </c>
      <c r="C4325" t="s">
        <v>180</v>
      </c>
      <c r="D4325" t="s">
        <v>189</v>
      </c>
      <c r="E4325" t="s">
        <v>182</v>
      </c>
      <c r="F4325" t="s">
        <v>209</v>
      </c>
      <c r="G4325" t="s">
        <v>210</v>
      </c>
      <c r="H4325">
        <v>98105</v>
      </c>
      <c r="I4325" t="s">
        <v>192</v>
      </c>
      <c r="J4325" t="s">
        <v>193</v>
      </c>
      <c r="K4325" t="s">
        <v>204</v>
      </c>
      <c r="L4325" s="90">
        <v>26.352</v>
      </c>
      <c r="M4325">
        <v>3</v>
      </c>
      <c r="N4325">
        <v>0.2</v>
      </c>
      <c r="O4325" s="90">
        <v>9.5526</v>
      </c>
      <c r="P4325"/>
      <c r="Q4325"/>
    </row>
    <row r="4326" spans="1:17" x14ac:dyDescent="0.25">
      <c r="A4326" t="s">
        <v>5176</v>
      </c>
      <c r="B4326" s="66">
        <v>43888</v>
      </c>
      <c r="C4326" t="s">
        <v>228</v>
      </c>
      <c r="D4326" t="s">
        <v>181</v>
      </c>
      <c r="E4326" t="s">
        <v>182</v>
      </c>
      <c r="F4326" t="s">
        <v>222</v>
      </c>
      <c r="G4326" t="s">
        <v>223</v>
      </c>
      <c r="H4326">
        <v>19143</v>
      </c>
      <c r="I4326" t="s">
        <v>224</v>
      </c>
      <c r="J4326" t="s">
        <v>186</v>
      </c>
      <c r="K4326" t="s">
        <v>200</v>
      </c>
      <c r="L4326" s="90">
        <v>22.512</v>
      </c>
      <c r="M4326">
        <v>3</v>
      </c>
      <c r="N4326">
        <v>0.2</v>
      </c>
      <c r="O4326" s="90">
        <v>2.2511999999999999</v>
      </c>
      <c r="P4326"/>
      <c r="Q4326"/>
    </row>
    <row r="4327" spans="1:17" x14ac:dyDescent="0.25">
      <c r="A4327" t="s">
        <v>5177</v>
      </c>
      <c r="B4327" s="66">
        <v>43888</v>
      </c>
      <c r="C4327" t="s">
        <v>195</v>
      </c>
      <c r="D4327" t="s">
        <v>189</v>
      </c>
      <c r="E4327" t="s">
        <v>182</v>
      </c>
      <c r="F4327" t="s">
        <v>327</v>
      </c>
      <c r="G4327" t="s">
        <v>252</v>
      </c>
      <c r="H4327">
        <v>37130</v>
      </c>
      <c r="I4327" t="s">
        <v>185</v>
      </c>
      <c r="J4327" t="s">
        <v>193</v>
      </c>
      <c r="K4327" t="s">
        <v>204</v>
      </c>
      <c r="L4327" s="90">
        <v>6.3360000000000003</v>
      </c>
      <c r="M4327">
        <v>4</v>
      </c>
      <c r="N4327">
        <v>0.7</v>
      </c>
      <c r="O4327" s="90">
        <v>4.6463999999999999</v>
      </c>
      <c r="P4327"/>
      <c r="Q4327"/>
    </row>
    <row r="4328" spans="1:17" x14ac:dyDescent="0.25">
      <c r="A4328" t="s">
        <v>5178</v>
      </c>
      <c r="B4328" s="66">
        <v>43888</v>
      </c>
      <c r="C4328" t="s">
        <v>195</v>
      </c>
      <c r="D4328" t="s">
        <v>181</v>
      </c>
      <c r="E4328" t="s">
        <v>182</v>
      </c>
      <c r="F4328" t="s">
        <v>306</v>
      </c>
      <c r="G4328" t="s">
        <v>236</v>
      </c>
      <c r="H4328">
        <v>48227</v>
      </c>
      <c r="I4328" t="s">
        <v>214</v>
      </c>
      <c r="J4328" t="s">
        <v>193</v>
      </c>
      <c r="K4328" t="s">
        <v>208</v>
      </c>
      <c r="L4328" s="90">
        <v>33.36</v>
      </c>
      <c r="M4328">
        <v>4</v>
      </c>
      <c r="N4328">
        <v>0</v>
      </c>
      <c r="O4328" s="90">
        <v>16.68</v>
      </c>
      <c r="P4328"/>
      <c r="Q4328"/>
    </row>
    <row r="4329" spans="1:17" x14ac:dyDescent="0.25">
      <c r="A4329" t="s">
        <v>5179</v>
      </c>
      <c r="B4329" s="66">
        <v>43888</v>
      </c>
      <c r="C4329" t="s">
        <v>334</v>
      </c>
      <c r="D4329" t="s">
        <v>181</v>
      </c>
      <c r="E4329" t="s">
        <v>182</v>
      </c>
      <c r="F4329" t="s">
        <v>209</v>
      </c>
      <c r="G4329" t="s">
        <v>210</v>
      </c>
      <c r="H4329">
        <v>98105</v>
      </c>
      <c r="I4329" t="s">
        <v>192</v>
      </c>
      <c r="J4329" t="s">
        <v>186</v>
      </c>
      <c r="K4329" t="s">
        <v>188</v>
      </c>
      <c r="L4329" s="90">
        <v>177.56800000000001</v>
      </c>
      <c r="M4329">
        <v>2</v>
      </c>
      <c r="N4329">
        <v>0.2</v>
      </c>
      <c r="O4329" s="90">
        <v>8.8783999999999992</v>
      </c>
      <c r="P4329"/>
      <c r="Q4329"/>
    </row>
    <row r="4330" spans="1:17" x14ac:dyDescent="0.25">
      <c r="A4330" t="s">
        <v>5180</v>
      </c>
      <c r="B4330" s="66">
        <v>43888</v>
      </c>
      <c r="C4330" t="s">
        <v>180</v>
      </c>
      <c r="D4330" t="s">
        <v>181</v>
      </c>
      <c r="E4330" t="s">
        <v>182</v>
      </c>
      <c r="F4330" t="s">
        <v>269</v>
      </c>
      <c r="G4330" t="s">
        <v>240</v>
      </c>
      <c r="H4330">
        <v>47201</v>
      </c>
      <c r="I4330" t="s">
        <v>214</v>
      </c>
      <c r="J4330" t="s">
        <v>186</v>
      </c>
      <c r="K4330" t="s">
        <v>200</v>
      </c>
      <c r="L4330" s="90">
        <v>2.91</v>
      </c>
      <c r="M4330">
        <v>1</v>
      </c>
      <c r="N4330">
        <v>0</v>
      </c>
      <c r="O4330" s="90">
        <v>1.3676999999999999</v>
      </c>
      <c r="P4330"/>
      <c r="Q4330"/>
    </row>
    <row r="4331" spans="1:17" x14ac:dyDescent="0.25">
      <c r="A4331" t="s">
        <v>5181</v>
      </c>
      <c r="B4331" s="66">
        <v>43889</v>
      </c>
      <c r="C4331" t="s">
        <v>195</v>
      </c>
      <c r="D4331" t="s">
        <v>189</v>
      </c>
      <c r="E4331" t="s">
        <v>182</v>
      </c>
      <c r="F4331" t="s">
        <v>625</v>
      </c>
      <c r="G4331" t="s">
        <v>197</v>
      </c>
      <c r="H4331">
        <v>33317</v>
      </c>
      <c r="I4331" t="s">
        <v>185</v>
      </c>
      <c r="J4331" t="s">
        <v>202</v>
      </c>
      <c r="K4331" t="s">
        <v>203</v>
      </c>
      <c r="L4331" s="90">
        <v>100.792</v>
      </c>
      <c r="M4331">
        <v>1</v>
      </c>
      <c r="N4331">
        <v>0.2</v>
      </c>
      <c r="O4331" s="90">
        <v>10.0792</v>
      </c>
      <c r="P4331"/>
      <c r="Q4331"/>
    </row>
    <row r="4332" spans="1:17" x14ac:dyDescent="0.25">
      <c r="A4332" t="s">
        <v>5182</v>
      </c>
      <c r="B4332" s="66">
        <v>43889</v>
      </c>
      <c r="C4332" t="s">
        <v>195</v>
      </c>
      <c r="D4332" t="s">
        <v>189</v>
      </c>
      <c r="E4332" t="s">
        <v>182</v>
      </c>
      <c r="F4332" t="s">
        <v>712</v>
      </c>
      <c r="G4332" t="s">
        <v>191</v>
      </c>
      <c r="H4332">
        <v>95928</v>
      </c>
      <c r="I4332" t="s">
        <v>192</v>
      </c>
      <c r="J4332" t="s">
        <v>202</v>
      </c>
      <c r="K4332" t="s">
        <v>203</v>
      </c>
      <c r="L4332" s="90">
        <v>7.992</v>
      </c>
      <c r="M4332">
        <v>1</v>
      </c>
      <c r="N4332">
        <v>0.2</v>
      </c>
      <c r="O4332" s="90">
        <v>2.6972999999999998</v>
      </c>
      <c r="P4332"/>
      <c r="Q4332"/>
    </row>
    <row r="4333" spans="1:17" x14ac:dyDescent="0.25">
      <c r="A4333" t="s">
        <v>5183</v>
      </c>
      <c r="B4333" s="66">
        <v>43889</v>
      </c>
      <c r="C4333" t="s">
        <v>195</v>
      </c>
      <c r="D4333" t="s">
        <v>181</v>
      </c>
      <c r="E4333" t="s">
        <v>182</v>
      </c>
      <c r="F4333" t="s">
        <v>752</v>
      </c>
      <c r="G4333" t="s">
        <v>191</v>
      </c>
      <c r="H4333">
        <v>95351</v>
      </c>
      <c r="I4333" t="s">
        <v>192</v>
      </c>
      <c r="J4333" t="s">
        <v>202</v>
      </c>
      <c r="K4333" t="s">
        <v>168</v>
      </c>
      <c r="L4333" s="90">
        <v>111.79</v>
      </c>
      <c r="M4333">
        <v>7</v>
      </c>
      <c r="N4333">
        <v>0</v>
      </c>
      <c r="O4333" s="90">
        <v>43.598100000000002</v>
      </c>
      <c r="P4333"/>
      <c r="Q4333"/>
    </row>
    <row r="4334" spans="1:17" x14ac:dyDescent="0.25">
      <c r="A4334" t="s">
        <v>5184</v>
      </c>
      <c r="B4334" s="66">
        <v>43889</v>
      </c>
      <c r="C4334" t="s">
        <v>228</v>
      </c>
      <c r="D4334" t="s">
        <v>181</v>
      </c>
      <c r="E4334" t="s">
        <v>182</v>
      </c>
      <c r="F4334" t="s">
        <v>269</v>
      </c>
      <c r="G4334" t="s">
        <v>240</v>
      </c>
      <c r="H4334">
        <v>47201</v>
      </c>
      <c r="I4334" t="s">
        <v>214</v>
      </c>
      <c r="J4334" t="s">
        <v>193</v>
      </c>
      <c r="K4334" t="s">
        <v>205</v>
      </c>
      <c r="L4334" s="90">
        <v>61.44</v>
      </c>
      <c r="M4334">
        <v>3</v>
      </c>
      <c r="N4334">
        <v>0</v>
      </c>
      <c r="O4334" s="90">
        <v>16.588799999999999</v>
      </c>
      <c r="P4334"/>
      <c r="Q4334"/>
    </row>
    <row r="4335" spans="1:17" x14ac:dyDescent="0.25">
      <c r="A4335" t="s">
        <v>5185</v>
      </c>
      <c r="B4335" s="66">
        <v>43889</v>
      </c>
      <c r="C4335" t="s">
        <v>195</v>
      </c>
      <c r="D4335" t="s">
        <v>181</v>
      </c>
      <c r="E4335" t="s">
        <v>182</v>
      </c>
      <c r="F4335" t="s">
        <v>190</v>
      </c>
      <c r="G4335" t="s">
        <v>191</v>
      </c>
      <c r="H4335">
        <v>90049</v>
      </c>
      <c r="I4335" t="s">
        <v>192</v>
      </c>
      <c r="J4335" t="s">
        <v>193</v>
      </c>
      <c r="K4335" t="s">
        <v>208</v>
      </c>
      <c r="L4335" s="90">
        <v>68.52</v>
      </c>
      <c r="M4335">
        <v>3</v>
      </c>
      <c r="N4335">
        <v>0</v>
      </c>
      <c r="O4335" s="90">
        <v>31.519200000000001</v>
      </c>
      <c r="P4335"/>
      <c r="Q4335"/>
    </row>
    <row r="4336" spans="1:17" x14ac:dyDescent="0.25">
      <c r="A4336" t="s">
        <v>5186</v>
      </c>
      <c r="B4336" s="66">
        <v>43889</v>
      </c>
      <c r="C4336" t="s">
        <v>195</v>
      </c>
      <c r="D4336" t="s">
        <v>181</v>
      </c>
      <c r="E4336" t="s">
        <v>182</v>
      </c>
      <c r="F4336" t="s">
        <v>190</v>
      </c>
      <c r="G4336" t="s">
        <v>191</v>
      </c>
      <c r="H4336">
        <v>90004</v>
      </c>
      <c r="I4336" t="s">
        <v>192</v>
      </c>
      <c r="J4336" t="s">
        <v>186</v>
      </c>
      <c r="K4336" t="s">
        <v>188</v>
      </c>
      <c r="L4336" s="90">
        <v>725.34400000000005</v>
      </c>
      <c r="M4336">
        <v>4</v>
      </c>
      <c r="N4336">
        <v>0.2</v>
      </c>
      <c r="O4336" s="90">
        <v>54.400799999999997</v>
      </c>
      <c r="P4336"/>
      <c r="Q4336"/>
    </row>
    <row r="4337" spans="1:17" x14ac:dyDescent="0.25">
      <c r="A4337" t="s">
        <v>5187</v>
      </c>
      <c r="B4337" s="66">
        <v>43889</v>
      </c>
      <c r="C4337" t="s">
        <v>195</v>
      </c>
      <c r="D4337" t="s">
        <v>181</v>
      </c>
      <c r="E4337" t="s">
        <v>182</v>
      </c>
      <c r="F4337" t="s">
        <v>655</v>
      </c>
      <c r="G4337" t="s">
        <v>197</v>
      </c>
      <c r="H4337">
        <v>32114</v>
      </c>
      <c r="I4337" t="s">
        <v>185</v>
      </c>
      <c r="J4337" t="s">
        <v>202</v>
      </c>
      <c r="K4337" t="s">
        <v>168</v>
      </c>
      <c r="L4337" s="90">
        <v>50.88</v>
      </c>
      <c r="M4337">
        <v>6</v>
      </c>
      <c r="N4337">
        <v>0.2</v>
      </c>
      <c r="O4337" s="90">
        <v>14.628</v>
      </c>
      <c r="P4337"/>
      <c r="Q4337"/>
    </row>
    <row r="4338" spans="1:17" x14ac:dyDescent="0.25">
      <c r="A4338" t="s">
        <v>5188</v>
      </c>
      <c r="B4338" s="66">
        <v>43890</v>
      </c>
      <c r="C4338" t="s">
        <v>195</v>
      </c>
      <c r="D4338" t="s">
        <v>181</v>
      </c>
      <c r="E4338" t="s">
        <v>182</v>
      </c>
      <c r="F4338" t="s">
        <v>679</v>
      </c>
      <c r="G4338" t="s">
        <v>210</v>
      </c>
      <c r="H4338">
        <v>99301</v>
      </c>
      <c r="I4338" t="s">
        <v>192</v>
      </c>
      <c r="J4338" t="s">
        <v>193</v>
      </c>
      <c r="K4338" t="s">
        <v>201</v>
      </c>
      <c r="L4338" s="90">
        <v>5.88</v>
      </c>
      <c r="M4338">
        <v>2</v>
      </c>
      <c r="N4338">
        <v>0</v>
      </c>
      <c r="O4338" s="90">
        <v>2.6459999999999999</v>
      </c>
      <c r="P4338"/>
      <c r="Q4338"/>
    </row>
    <row r="4339" spans="1:17" x14ac:dyDescent="0.25">
      <c r="A4339" t="s">
        <v>5189</v>
      </c>
      <c r="B4339" s="66">
        <v>43890</v>
      </c>
      <c r="C4339" t="s">
        <v>195</v>
      </c>
      <c r="D4339" t="s">
        <v>181</v>
      </c>
      <c r="E4339" t="s">
        <v>182</v>
      </c>
      <c r="F4339" t="s">
        <v>594</v>
      </c>
      <c r="G4339" t="s">
        <v>234</v>
      </c>
      <c r="H4339">
        <v>55124</v>
      </c>
      <c r="I4339" t="s">
        <v>214</v>
      </c>
      <c r="J4339" t="s">
        <v>193</v>
      </c>
      <c r="K4339" t="s">
        <v>199</v>
      </c>
      <c r="L4339" s="90">
        <v>129.30000000000001</v>
      </c>
      <c r="M4339">
        <v>2</v>
      </c>
      <c r="N4339">
        <v>0</v>
      </c>
      <c r="O4339" s="90">
        <v>6.4649999999999999</v>
      </c>
      <c r="P4339"/>
      <c r="Q4339"/>
    </row>
    <row r="4340" spans="1:17" x14ac:dyDescent="0.25">
      <c r="A4340" t="s">
        <v>5190</v>
      </c>
      <c r="B4340" s="66">
        <v>43890</v>
      </c>
      <c r="C4340" t="s">
        <v>228</v>
      </c>
      <c r="D4340" t="s">
        <v>211</v>
      </c>
      <c r="E4340" t="s">
        <v>182</v>
      </c>
      <c r="F4340" t="s">
        <v>404</v>
      </c>
      <c r="G4340" t="s">
        <v>221</v>
      </c>
      <c r="H4340">
        <v>68104</v>
      </c>
      <c r="I4340" t="s">
        <v>214</v>
      </c>
      <c r="J4340" t="s">
        <v>186</v>
      </c>
      <c r="K4340" t="s">
        <v>188</v>
      </c>
      <c r="L4340" s="90">
        <v>563.94000000000005</v>
      </c>
      <c r="M4340">
        <v>3</v>
      </c>
      <c r="N4340">
        <v>0</v>
      </c>
      <c r="O4340" s="90">
        <v>112.788</v>
      </c>
      <c r="P4340"/>
      <c r="Q4340"/>
    </row>
    <row r="4341" spans="1:17" x14ac:dyDescent="0.25">
      <c r="A4341" t="s">
        <v>5191</v>
      </c>
      <c r="B4341" s="66">
        <v>43890</v>
      </c>
      <c r="C4341" t="s">
        <v>195</v>
      </c>
      <c r="D4341" t="s">
        <v>181</v>
      </c>
      <c r="E4341" t="s">
        <v>182</v>
      </c>
      <c r="F4341" t="s">
        <v>288</v>
      </c>
      <c r="G4341" t="s">
        <v>213</v>
      </c>
      <c r="H4341">
        <v>78207</v>
      </c>
      <c r="I4341" t="s">
        <v>214</v>
      </c>
      <c r="J4341" t="s">
        <v>202</v>
      </c>
      <c r="K4341" t="s">
        <v>203</v>
      </c>
      <c r="L4341" s="90">
        <v>143.976</v>
      </c>
      <c r="M4341">
        <v>3</v>
      </c>
      <c r="N4341">
        <v>0.2</v>
      </c>
      <c r="O4341" s="90">
        <v>8.9984999999999999</v>
      </c>
      <c r="P4341"/>
      <c r="Q4341"/>
    </row>
    <row r="4342" spans="1:17" x14ac:dyDescent="0.25">
      <c r="A4342" t="s">
        <v>5192</v>
      </c>
      <c r="B4342" s="66">
        <v>43890</v>
      </c>
      <c r="C4342" t="s">
        <v>195</v>
      </c>
      <c r="D4342" t="s">
        <v>211</v>
      </c>
      <c r="E4342" t="s">
        <v>182</v>
      </c>
      <c r="F4342" t="s">
        <v>499</v>
      </c>
      <c r="G4342" t="s">
        <v>414</v>
      </c>
      <c r="H4342">
        <v>21215</v>
      </c>
      <c r="I4342" t="s">
        <v>224</v>
      </c>
      <c r="J4342" t="s">
        <v>193</v>
      </c>
      <c r="K4342" t="s">
        <v>226</v>
      </c>
      <c r="L4342" s="90">
        <v>137.25</v>
      </c>
      <c r="M4342">
        <v>9</v>
      </c>
      <c r="N4342">
        <v>0</v>
      </c>
      <c r="O4342" s="90">
        <v>63.134999999999998</v>
      </c>
      <c r="P4342"/>
      <c r="Q4342"/>
    </row>
    <row r="4343" spans="1:17" x14ac:dyDescent="0.25">
      <c r="A4343" t="s">
        <v>5193</v>
      </c>
      <c r="B4343" s="66">
        <v>43890</v>
      </c>
      <c r="C4343" t="s">
        <v>195</v>
      </c>
      <c r="D4343" t="s">
        <v>211</v>
      </c>
      <c r="E4343" t="s">
        <v>182</v>
      </c>
      <c r="F4343" t="s">
        <v>640</v>
      </c>
      <c r="G4343" t="s">
        <v>216</v>
      </c>
      <c r="H4343">
        <v>54880</v>
      </c>
      <c r="I4343" t="s">
        <v>214</v>
      </c>
      <c r="J4343" t="s">
        <v>193</v>
      </c>
      <c r="K4343" t="s">
        <v>208</v>
      </c>
      <c r="L4343" s="90">
        <v>629.1</v>
      </c>
      <c r="M4343">
        <v>6</v>
      </c>
      <c r="N4343">
        <v>0</v>
      </c>
      <c r="O4343" s="90">
        <v>301.96800000000002</v>
      </c>
      <c r="P4343"/>
      <c r="Q4343"/>
    </row>
    <row r="4344" spans="1:17" x14ac:dyDescent="0.25">
      <c r="A4344" t="s">
        <v>5194</v>
      </c>
      <c r="B4344" s="66">
        <v>43890</v>
      </c>
      <c r="C4344" t="s">
        <v>195</v>
      </c>
      <c r="D4344" t="s">
        <v>181</v>
      </c>
      <c r="E4344" t="s">
        <v>182</v>
      </c>
      <c r="F4344" t="s">
        <v>256</v>
      </c>
      <c r="G4344" t="s">
        <v>414</v>
      </c>
      <c r="H4344">
        <v>21044</v>
      </c>
      <c r="I4344" t="s">
        <v>224</v>
      </c>
      <c r="J4344" t="s">
        <v>202</v>
      </c>
      <c r="K4344" t="s">
        <v>168</v>
      </c>
      <c r="L4344" s="90">
        <v>59.98</v>
      </c>
      <c r="M4344">
        <v>2</v>
      </c>
      <c r="N4344">
        <v>0</v>
      </c>
      <c r="O4344" s="90">
        <v>26.391200000000001</v>
      </c>
      <c r="P4344"/>
      <c r="Q4344"/>
    </row>
    <row r="4345" spans="1:17" x14ac:dyDescent="0.25">
      <c r="A4345" t="s">
        <v>5195</v>
      </c>
      <c r="B4345" s="66">
        <v>43890</v>
      </c>
      <c r="C4345" t="s">
        <v>180</v>
      </c>
      <c r="D4345" t="s">
        <v>211</v>
      </c>
      <c r="E4345" t="s">
        <v>182</v>
      </c>
      <c r="F4345" t="s">
        <v>551</v>
      </c>
      <c r="G4345" t="s">
        <v>236</v>
      </c>
      <c r="H4345">
        <v>48640</v>
      </c>
      <c r="I4345" t="s">
        <v>214</v>
      </c>
      <c r="J4345" t="s">
        <v>193</v>
      </c>
      <c r="K4345" t="s">
        <v>226</v>
      </c>
      <c r="L4345" s="90">
        <v>15.28</v>
      </c>
      <c r="M4345">
        <v>2</v>
      </c>
      <c r="N4345">
        <v>0</v>
      </c>
      <c r="O4345" s="90">
        <v>7.4871999999999996</v>
      </c>
      <c r="P4345"/>
      <c r="Q4345"/>
    </row>
    <row r="4346" spans="1:17" x14ac:dyDescent="0.25">
      <c r="A4346" t="s">
        <v>5196</v>
      </c>
      <c r="B4346" s="66">
        <v>43890</v>
      </c>
      <c r="C4346" t="s">
        <v>180</v>
      </c>
      <c r="D4346" t="s">
        <v>189</v>
      </c>
      <c r="E4346" t="s">
        <v>182</v>
      </c>
      <c r="F4346" t="s">
        <v>440</v>
      </c>
      <c r="G4346" t="s">
        <v>240</v>
      </c>
      <c r="H4346">
        <v>46350</v>
      </c>
      <c r="I4346" t="s">
        <v>214</v>
      </c>
      <c r="J4346" t="s">
        <v>193</v>
      </c>
      <c r="K4346" t="s">
        <v>205</v>
      </c>
      <c r="L4346" s="90">
        <v>37.68</v>
      </c>
      <c r="M4346">
        <v>2</v>
      </c>
      <c r="N4346">
        <v>0</v>
      </c>
      <c r="O4346" s="90">
        <v>10.5504</v>
      </c>
      <c r="P4346"/>
      <c r="Q4346"/>
    </row>
    <row r="4347" spans="1:17" x14ac:dyDescent="0.25">
      <c r="A4347" t="s">
        <v>5197</v>
      </c>
      <c r="B4347" s="66">
        <v>43890</v>
      </c>
      <c r="C4347" t="s">
        <v>195</v>
      </c>
      <c r="D4347" t="s">
        <v>211</v>
      </c>
      <c r="E4347" t="s">
        <v>182</v>
      </c>
      <c r="F4347" t="s">
        <v>222</v>
      </c>
      <c r="G4347" t="s">
        <v>223</v>
      </c>
      <c r="H4347">
        <v>19120</v>
      </c>
      <c r="I4347" t="s">
        <v>224</v>
      </c>
      <c r="J4347" t="s">
        <v>186</v>
      </c>
      <c r="K4347" t="s">
        <v>188</v>
      </c>
      <c r="L4347" s="90">
        <v>470.15499999999997</v>
      </c>
      <c r="M4347">
        <v>7</v>
      </c>
      <c r="N4347">
        <v>0.3</v>
      </c>
      <c r="O4347" s="90">
        <v>13.433</v>
      </c>
      <c r="P4347"/>
      <c r="Q4347"/>
    </row>
    <row r="4348" spans="1:17" x14ac:dyDescent="0.25">
      <c r="A4348" t="s">
        <v>5198</v>
      </c>
      <c r="B4348" s="66">
        <v>43891</v>
      </c>
      <c r="C4348" t="s">
        <v>195</v>
      </c>
      <c r="D4348" t="s">
        <v>181</v>
      </c>
      <c r="E4348" t="s">
        <v>182</v>
      </c>
      <c r="F4348" t="s">
        <v>209</v>
      </c>
      <c r="G4348" t="s">
        <v>210</v>
      </c>
      <c r="H4348">
        <v>98105</v>
      </c>
      <c r="I4348" t="s">
        <v>192</v>
      </c>
      <c r="J4348" t="s">
        <v>186</v>
      </c>
      <c r="K4348" t="s">
        <v>200</v>
      </c>
      <c r="L4348" s="90">
        <v>12.35</v>
      </c>
      <c r="M4348">
        <v>1</v>
      </c>
      <c r="N4348">
        <v>0</v>
      </c>
      <c r="O4348" s="90">
        <v>5.4340000000000002</v>
      </c>
      <c r="P4348"/>
      <c r="Q4348"/>
    </row>
    <row r="4349" spans="1:17" x14ac:dyDescent="0.25">
      <c r="A4349" t="s">
        <v>5199</v>
      </c>
      <c r="B4349" s="66">
        <v>43891</v>
      </c>
      <c r="C4349" t="s">
        <v>195</v>
      </c>
      <c r="D4349" t="s">
        <v>211</v>
      </c>
      <c r="E4349" t="s">
        <v>182</v>
      </c>
      <c r="F4349" t="s">
        <v>387</v>
      </c>
      <c r="G4349" t="s">
        <v>270</v>
      </c>
      <c r="H4349">
        <v>44105</v>
      </c>
      <c r="I4349" t="s">
        <v>224</v>
      </c>
      <c r="J4349" t="s">
        <v>202</v>
      </c>
      <c r="K4349" t="s">
        <v>203</v>
      </c>
      <c r="L4349" s="90">
        <v>110.376</v>
      </c>
      <c r="M4349">
        <v>4</v>
      </c>
      <c r="N4349">
        <v>0.4</v>
      </c>
      <c r="O4349" s="90">
        <v>20.235600000000002</v>
      </c>
      <c r="P4349"/>
      <c r="Q4349"/>
    </row>
    <row r="4350" spans="1:17" x14ac:dyDescent="0.25">
      <c r="A4350" t="s">
        <v>5200</v>
      </c>
      <c r="B4350" s="66">
        <v>43892</v>
      </c>
      <c r="C4350" t="s">
        <v>195</v>
      </c>
      <c r="D4350" t="s">
        <v>189</v>
      </c>
      <c r="E4350" t="s">
        <v>182</v>
      </c>
      <c r="F4350" t="s">
        <v>190</v>
      </c>
      <c r="G4350" t="s">
        <v>191</v>
      </c>
      <c r="H4350">
        <v>90008</v>
      </c>
      <c r="I4350" t="s">
        <v>192</v>
      </c>
      <c r="J4350" t="s">
        <v>193</v>
      </c>
      <c r="K4350" t="s">
        <v>201</v>
      </c>
      <c r="L4350" s="90">
        <v>9.7799999999999994</v>
      </c>
      <c r="M4350">
        <v>2</v>
      </c>
      <c r="N4350">
        <v>0</v>
      </c>
      <c r="O4350" s="90">
        <v>4.0098000000000003</v>
      </c>
      <c r="P4350"/>
      <c r="Q4350"/>
    </row>
    <row r="4351" spans="1:17" x14ac:dyDescent="0.25">
      <c r="A4351" t="s">
        <v>5201</v>
      </c>
      <c r="B4351" s="66">
        <v>43892</v>
      </c>
      <c r="C4351" t="s">
        <v>180</v>
      </c>
      <c r="D4351" t="s">
        <v>181</v>
      </c>
      <c r="E4351" t="s">
        <v>182</v>
      </c>
      <c r="F4351" t="s">
        <v>227</v>
      </c>
      <c r="G4351" t="s">
        <v>213</v>
      </c>
      <c r="H4351">
        <v>77095</v>
      </c>
      <c r="I4351" t="s">
        <v>214</v>
      </c>
      <c r="J4351" t="s">
        <v>202</v>
      </c>
      <c r="K4351" t="s">
        <v>168</v>
      </c>
      <c r="L4351" s="90">
        <v>24</v>
      </c>
      <c r="M4351">
        <v>2</v>
      </c>
      <c r="N4351">
        <v>0.2</v>
      </c>
      <c r="O4351" s="90">
        <v>2.7</v>
      </c>
      <c r="P4351"/>
      <c r="Q4351"/>
    </row>
    <row r="4352" spans="1:17" x14ac:dyDescent="0.25">
      <c r="A4352" t="s">
        <v>5202</v>
      </c>
      <c r="B4352" s="66">
        <v>43892</v>
      </c>
      <c r="C4352" t="s">
        <v>195</v>
      </c>
      <c r="D4352" t="s">
        <v>181</v>
      </c>
      <c r="E4352" t="s">
        <v>182</v>
      </c>
      <c r="F4352" t="s">
        <v>190</v>
      </c>
      <c r="G4352" t="s">
        <v>191</v>
      </c>
      <c r="H4352">
        <v>90049</v>
      </c>
      <c r="I4352" t="s">
        <v>192</v>
      </c>
      <c r="J4352" t="s">
        <v>193</v>
      </c>
      <c r="K4352" t="s">
        <v>208</v>
      </c>
      <c r="L4352" s="90">
        <v>19.440000000000001</v>
      </c>
      <c r="M4352">
        <v>3</v>
      </c>
      <c r="N4352">
        <v>0</v>
      </c>
      <c r="O4352" s="90">
        <v>9.3312000000000008</v>
      </c>
      <c r="P4352"/>
      <c r="Q4352"/>
    </row>
    <row r="4353" spans="1:17" x14ac:dyDescent="0.25">
      <c r="A4353" t="s">
        <v>5203</v>
      </c>
      <c r="B4353" s="66">
        <v>43892</v>
      </c>
      <c r="C4353" t="s">
        <v>195</v>
      </c>
      <c r="D4353" t="s">
        <v>211</v>
      </c>
      <c r="E4353" t="s">
        <v>182</v>
      </c>
      <c r="F4353" t="s">
        <v>306</v>
      </c>
      <c r="G4353" t="s">
        <v>236</v>
      </c>
      <c r="H4353">
        <v>48234</v>
      </c>
      <c r="I4353" t="s">
        <v>214</v>
      </c>
      <c r="J4353" t="s">
        <v>202</v>
      </c>
      <c r="K4353" t="s">
        <v>168</v>
      </c>
      <c r="L4353" s="90">
        <v>114.52</v>
      </c>
      <c r="M4353">
        <v>7</v>
      </c>
      <c r="N4353">
        <v>0</v>
      </c>
      <c r="O4353" s="90">
        <v>11.452</v>
      </c>
      <c r="P4353"/>
      <c r="Q4353"/>
    </row>
    <row r="4354" spans="1:17" x14ac:dyDescent="0.25">
      <c r="A4354" t="s">
        <v>5204</v>
      </c>
      <c r="B4354" s="66">
        <v>43892</v>
      </c>
      <c r="C4354" t="s">
        <v>180</v>
      </c>
      <c r="D4354" t="s">
        <v>181</v>
      </c>
      <c r="E4354" t="s">
        <v>182</v>
      </c>
      <c r="F4354" t="s">
        <v>464</v>
      </c>
      <c r="G4354" t="s">
        <v>218</v>
      </c>
      <c r="H4354">
        <v>84062</v>
      </c>
      <c r="I4354" t="s">
        <v>192</v>
      </c>
      <c r="J4354" t="s">
        <v>193</v>
      </c>
      <c r="K4354" t="s">
        <v>199</v>
      </c>
      <c r="L4354" s="90">
        <v>158.9</v>
      </c>
      <c r="M4354">
        <v>5</v>
      </c>
      <c r="N4354">
        <v>0</v>
      </c>
      <c r="O4354" s="90">
        <v>7.9450000000000003</v>
      </c>
      <c r="P4354"/>
      <c r="Q4354"/>
    </row>
    <row r="4355" spans="1:17" x14ac:dyDescent="0.25">
      <c r="A4355" t="s">
        <v>5205</v>
      </c>
      <c r="B4355" s="66">
        <v>43892</v>
      </c>
      <c r="C4355" t="s">
        <v>195</v>
      </c>
      <c r="D4355" t="s">
        <v>189</v>
      </c>
      <c r="E4355" t="s">
        <v>182</v>
      </c>
      <c r="F4355" t="s">
        <v>227</v>
      </c>
      <c r="G4355" t="s">
        <v>213</v>
      </c>
      <c r="H4355">
        <v>77095</v>
      </c>
      <c r="I4355" t="s">
        <v>214</v>
      </c>
      <c r="J4355" t="s">
        <v>193</v>
      </c>
      <c r="K4355" t="s">
        <v>205</v>
      </c>
      <c r="L4355" s="90">
        <v>8.7119999999999997</v>
      </c>
      <c r="M4355">
        <v>2</v>
      </c>
      <c r="N4355">
        <v>0.8</v>
      </c>
      <c r="O4355" s="90">
        <v>19.602</v>
      </c>
      <c r="P4355"/>
      <c r="Q4355"/>
    </row>
    <row r="4356" spans="1:17" x14ac:dyDescent="0.25">
      <c r="A4356" t="s">
        <v>5206</v>
      </c>
      <c r="B4356" s="66">
        <v>43892</v>
      </c>
      <c r="C4356" t="s">
        <v>195</v>
      </c>
      <c r="D4356" t="s">
        <v>181</v>
      </c>
      <c r="E4356" t="s">
        <v>182</v>
      </c>
      <c r="F4356" t="s">
        <v>786</v>
      </c>
      <c r="G4356" t="s">
        <v>191</v>
      </c>
      <c r="H4356">
        <v>93405</v>
      </c>
      <c r="I4356" t="s">
        <v>192</v>
      </c>
      <c r="J4356" t="s">
        <v>193</v>
      </c>
      <c r="K4356" t="s">
        <v>243</v>
      </c>
      <c r="L4356" s="90">
        <v>3.62</v>
      </c>
      <c r="M4356">
        <v>2</v>
      </c>
      <c r="N4356">
        <v>0</v>
      </c>
      <c r="O4356" s="90">
        <v>1.1946000000000001</v>
      </c>
      <c r="P4356"/>
      <c r="Q4356"/>
    </row>
    <row r="4357" spans="1:17" x14ac:dyDescent="0.25">
      <c r="A4357" t="s">
        <v>5207</v>
      </c>
      <c r="B4357" s="66">
        <v>43893</v>
      </c>
      <c r="C4357" t="s">
        <v>195</v>
      </c>
      <c r="D4357" t="s">
        <v>189</v>
      </c>
      <c r="E4357" t="s">
        <v>182</v>
      </c>
      <c r="F4357" t="s">
        <v>190</v>
      </c>
      <c r="G4357" t="s">
        <v>191</v>
      </c>
      <c r="H4357">
        <v>90032</v>
      </c>
      <c r="I4357" t="s">
        <v>192</v>
      </c>
      <c r="J4357" t="s">
        <v>193</v>
      </c>
      <c r="K4357" t="s">
        <v>201</v>
      </c>
      <c r="L4357" s="90">
        <v>16.739999999999998</v>
      </c>
      <c r="M4357">
        <v>3</v>
      </c>
      <c r="N4357">
        <v>0</v>
      </c>
      <c r="O4357" s="90">
        <v>4.8545999999999996</v>
      </c>
      <c r="P4357"/>
      <c r="Q4357"/>
    </row>
    <row r="4358" spans="1:17" x14ac:dyDescent="0.25">
      <c r="A4358" t="s">
        <v>5208</v>
      </c>
      <c r="B4358" s="66">
        <v>43893</v>
      </c>
      <c r="C4358" t="s">
        <v>195</v>
      </c>
      <c r="D4358" t="s">
        <v>189</v>
      </c>
      <c r="E4358" t="s">
        <v>182</v>
      </c>
      <c r="F4358" t="s">
        <v>299</v>
      </c>
      <c r="G4358" t="s">
        <v>270</v>
      </c>
      <c r="H4358">
        <v>44312</v>
      </c>
      <c r="I4358" t="s">
        <v>224</v>
      </c>
      <c r="J4358" t="s">
        <v>202</v>
      </c>
      <c r="K4358" t="s">
        <v>203</v>
      </c>
      <c r="L4358" s="90">
        <v>247.18799999999999</v>
      </c>
      <c r="M4358">
        <v>2</v>
      </c>
      <c r="N4358">
        <v>0.4</v>
      </c>
      <c r="O4358" s="90">
        <v>49.437600000000003</v>
      </c>
      <c r="P4358"/>
      <c r="Q4358"/>
    </row>
    <row r="4359" spans="1:17" x14ac:dyDescent="0.25">
      <c r="A4359" t="s">
        <v>5209</v>
      </c>
      <c r="B4359" s="66">
        <v>43893</v>
      </c>
      <c r="C4359" t="s">
        <v>195</v>
      </c>
      <c r="D4359" t="s">
        <v>181</v>
      </c>
      <c r="E4359" t="s">
        <v>182</v>
      </c>
      <c r="F4359" t="s">
        <v>256</v>
      </c>
      <c r="G4359" t="s">
        <v>252</v>
      </c>
      <c r="H4359">
        <v>38401</v>
      </c>
      <c r="I4359" t="s">
        <v>185</v>
      </c>
      <c r="J4359" t="s">
        <v>193</v>
      </c>
      <c r="K4359" t="s">
        <v>208</v>
      </c>
      <c r="L4359" s="90">
        <v>177.536</v>
      </c>
      <c r="M4359">
        <v>4</v>
      </c>
      <c r="N4359">
        <v>0.2</v>
      </c>
      <c r="O4359" s="90">
        <v>62.137599999999999</v>
      </c>
      <c r="P4359"/>
      <c r="Q4359"/>
    </row>
    <row r="4360" spans="1:17" x14ac:dyDescent="0.25">
      <c r="A4360" t="s">
        <v>5210</v>
      </c>
      <c r="B4360" s="66">
        <v>43893</v>
      </c>
      <c r="C4360" t="s">
        <v>180</v>
      </c>
      <c r="D4360" t="s">
        <v>181</v>
      </c>
      <c r="E4360" t="s">
        <v>182</v>
      </c>
      <c r="F4360" t="s">
        <v>387</v>
      </c>
      <c r="G4360" t="s">
        <v>270</v>
      </c>
      <c r="H4360">
        <v>44105</v>
      </c>
      <c r="I4360" t="s">
        <v>224</v>
      </c>
      <c r="J4360" t="s">
        <v>193</v>
      </c>
      <c r="K4360" t="s">
        <v>204</v>
      </c>
      <c r="L4360" s="90">
        <v>41.256</v>
      </c>
      <c r="M4360">
        <v>6</v>
      </c>
      <c r="N4360">
        <v>0.7</v>
      </c>
      <c r="O4360" s="90">
        <v>34.380000000000003</v>
      </c>
      <c r="P4360"/>
      <c r="Q4360"/>
    </row>
    <row r="4361" spans="1:17" x14ac:dyDescent="0.25">
      <c r="A4361" t="s">
        <v>5211</v>
      </c>
      <c r="B4361" s="66">
        <v>43893</v>
      </c>
      <c r="C4361" t="s">
        <v>195</v>
      </c>
      <c r="D4361" t="s">
        <v>189</v>
      </c>
      <c r="E4361" t="s">
        <v>182</v>
      </c>
      <c r="F4361" t="s">
        <v>241</v>
      </c>
      <c r="G4361" t="s">
        <v>242</v>
      </c>
      <c r="H4361">
        <v>10009</v>
      </c>
      <c r="I4361" t="s">
        <v>224</v>
      </c>
      <c r="J4361" t="s">
        <v>193</v>
      </c>
      <c r="K4361" t="s">
        <v>204</v>
      </c>
      <c r="L4361" s="90">
        <v>13.128</v>
      </c>
      <c r="M4361">
        <v>3</v>
      </c>
      <c r="N4361">
        <v>0.2</v>
      </c>
      <c r="O4361" s="90">
        <v>4.2666000000000004</v>
      </c>
      <c r="P4361"/>
      <c r="Q4361"/>
    </row>
    <row r="4362" spans="1:17" x14ac:dyDescent="0.25">
      <c r="A4362" t="s">
        <v>5212</v>
      </c>
      <c r="B4362" s="66">
        <v>43894</v>
      </c>
      <c r="C4362" t="s">
        <v>180</v>
      </c>
      <c r="D4362" t="s">
        <v>189</v>
      </c>
      <c r="E4362" t="s">
        <v>182</v>
      </c>
      <c r="F4362" t="s">
        <v>245</v>
      </c>
      <c r="G4362" t="s">
        <v>231</v>
      </c>
      <c r="H4362">
        <v>60623</v>
      </c>
      <c r="I4362" t="s">
        <v>214</v>
      </c>
      <c r="J4362" t="s">
        <v>193</v>
      </c>
      <c r="K4362" t="s">
        <v>201</v>
      </c>
      <c r="L4362" s="90">
        <v>7.8719999999999999</v>
      </c>
      <c r="M4362">
        <v>3</v>
      </c>
      <c r="N4362">
        <v>0.2</v>
      </c>
      <c r="O4362" s="90">
        <v>0.88560000000000005</v>
      </c>
      <c r="P4362"/>
      <c r="Q4362"/>
    </row>
    <row r="4363" spans="1:17" x14ac:dyDescent="0.25">
      <c r="A4363" t="s">
        <v>5213</v>
      </c>
      <c r="B4363" s="66">
        <v>43894</v>
      </c>
      <c r="C4363" t="s">
        <v>195</v>
      </c>
      <c r="D4363" t="s">
        <v>181</v>
      </c>
      <c r="E4363" t="s">
        <v>182</v>
      </c>
      <c r="F4363" t="s">
        <v>377</v>
      </c>
      <c r="G4363" t="s">
        <v>213</v>
      </c>
      <c r="H4363">
        <v>78041</v>
      </c>
      <c r="I4363" t="s">
        <v>214</v>
      </c>
      <c r="J4363" t="s">
        <v>202</v>
      </c>
      <c r="K4363" t="s">
        <v>168</v>
      </c>
      <c r="L4363" s="90">
        <v>31.2</v>
      </c>
      <c r="M4363">
        <v>3</v>
      </c>
      <c r="N4363">
        <v>0.2</v>
      </c>
      <c r="O4363" s="90">
        <v>9.75</v>
      </c>
      <c r="P4363"/>
      <c r="Q4363"/>
    </row>
    <row r="4364" spans="1:17" x14ac:dyDescent="0.25">
      <c r="A4364" t="s">
        <v>5214</v>
      </c>
      <c r="B4364" s="66">
        <v>43894</v>
      </c>
      <c r="C4364" t="s">
        <v>195</v>
      </c>
      <c r="D4364" t="s">
        <v>181</v>
      </c>
      <c r="E4364" t="s">
        <v>182</v>
      </c>
      <c r="F4364" t="s">
        <v>206</v>
      </c>
      <c r="G4364" t="s">
        <v>413</v>
      </c>
      <c r="H4364">
        <v>3301</v>
      </c>
      <c r="I4364" t="s">
        <v>224</v>
      </c>
      <c r="J4364" t="s">
        <v>193</v>
      </c>
      <c r="K4364" t="s">
        <v>204</v>
      </c>
      <c r="L4364" s="90">
        <v>68.62</v>
      </c>
      <c r="M4364">
        <v>2</v>
      </c>
      <c r="N4364">
        <v>0</v>
      </c>
      <c r="O4364" s="90">
        <v>32.251399999999997</v>
      </c>
      <c r="P4364"/>
      <c r="Q4364"/>
    </row>
    <row r="4365" spans="1:17" x14ac:dyDescent="0.25">
      <c r="A4365" t="s">
        <v>5215</v>
      </c>
      <c r="B4365" s="66">
        <v>43894</v>
      </c>
      <c r="C4365" t="s">
        <v>180</v>
      </c>
      <c r="D4365" t="s">
        <v>189</v>
      </c>
      <c r="E4365" t="s">
        <v>182</v>
      </c>
      <c r="F4365" t="s">
        <v>245</v>
      </c>
      <c r="G4365" t="s">
        <v>231</v>
      </c>
      <c r="H4365">
        <v>60653</v>
      </c>
      <c r="I4365" t="s">
        <v>214</v>
      </c>
      <c r="J4365" t="s">
        <v>193</v>
      </c>
      <c r="K4365" t="s">
        <v>276</v>
      </c>
      <c r="L4365" s="90">
        <v>8.7200000000000006</v>
      </c>
      <c r="M4365">
        <v>5</v>
      </c>
      <c r="N4365">
        <v>0.2</v>
      </c>
      <c r="O4365" s="90">
        <v>1.744</v>
      </c>
      <c r="P4365"/>
      <c r="Q4365"/>
    </row>
    <row r="4366" spans="1:17" x14ac:dyDescent="0.25">
      <c r="A4366" t="s">
        <v>5216</v>
      </c>
      <c r="B4366" s="66">
        <v>43894</v>
      </c>
      <c r="C4366" t="s">
        <v>195</v>
      </c>
      <c r="D4366" t="s">
        <v>211</v>
      </c>
      <c r="E4366" t="s">
        <v>182</v>
      </c>
      <c r="F4366" t="s">
        <v>190</v>
      </c>
      <c r="G4366" t="s">
        <v>191</v>
      </c>
      <c r="H4366">
        <v>90004</v>
      </c>
      <c r="I4366" t="s">
        <v>192</v>
      </c>
      <c r="J4366" t="s">
        <v>193</v>
      </c>
      <c r="K4366" t="s">
        <v>204</v>
      </c>
      <c r="L4366" s="90">
        <v>4.1760000000000002</v>
      </c>
      <c r="M4366">
        <v>1</v>
      </c>
      <c r="N4366">
        <v>0.2</v>
      </c>
      <c r="O4366" s="90">
        <v>1.3049999999999999</v>
      </c>
      <c r="P4366"/>
      <c r="Q4366"/>
    </row>
    <row r="4367" spans="1:17" x14ac:dyDescent="0.25">
      <c r="A4367" t="s">
        <v>5217</v>
      </c>
      <c r="B4367" s="66">
        <v>43894</v>
      </c>
      <c r="C4367" t="s">
        <v>195</v>
      </c>
      <c r="D4367" t="s">
        <v>181</v>
      </c>
      <c r="E4367" t="s">
        <v>182</v>
      </c>
      <c r="F4367" t="s">
        <v>431</v>
      </c>
      <c r="G4367" t="s">
        <v>213</v>
      </c>
      <c r="H4367">
        <v>78521</v>
      </c>
      <c r="I4367" t="s">
        <v>214</v>
      </c>
      <c r="J4367" t="s">
        <v>186</v>
      </c>
      <c r="K4367" t="s">
        <v>187</v>
      </c>
      <c r="L4367" s="90">
        <v>327.7328</v>
      </c>
      <c r="M4367">
        <v>2</v>
      </c>
      <c r="N4367">
        <v>0.32</v>
      </c>
      <c r="O4367" s="90">
        <v>14.4588</v>
      </c>
      <c r="P4367"/>
      <c r="Q4367"/>
    </row>
    <row r="4368" spans="1:17" x14ac:dyDescent="0.25">
      <c r="A4368" t="s">
        <v>5218</v>
      </c>
      <c r="B4368" s="66">
        <v>43894</v>
      </c>
      <c r="C4368" t="s">
        <v>228</v>
      </c>
      <c r="D4368" t="s">
        <v>181</v>
      </c>
      <c r="E4368" t="s">
        <v>182</v>
      </c>
      <c r="F4368" t="s">
        <v>337</v>
      </c>
      <c r="G4368" t="s">
        <v>247</v>
      </c>
      <c r="H4368">
        <v>85705</v>
      </c>
      <c r="I4368" t="s">
        <v>192</v>
      </c>
      <c r="J4368" t="s">
        <v>193</v>
      </c>
      <c r="K4368" t="s">
        <v>208</v>
      </c>
      <c r="L4368" s="90">
        <v>8.4480000000000004</v>
      </c>
      <c r="M4368">
        <v>2</v>
      </c>
      <c r="N4368">
        <v>0.2</v>
      </c>
      <c r="O4368" s="90">
        <v>2.64</v>
      </c>
      <c r="P4368"/>
      <c r="Q4368"/>
    </row>
    <row r="4369" spans="1:17" x14ac:dyDescent="0.25">
      <c r="A4369" t="s">
        <v>5219</v>
      </c>
      <c r="B4369" s="66">
        <v>43894</v>
      </c>
      <c r="C4369" t="s">
        <v>195</v>
      </c>
      <c r="D4369" t="s">
        <v>211</v>
      </c>
      <c r="E4369" t="s">
        <v>182</v>
      </c>
      <c r="F4369" t="s">
        <v>190</v>
      </c>
      <c r="G4369" t="s">
        <v>191</v>
      </c>
      <c r="H4369">
        <v>90032</v>
      </c>
      <c r="I4369" t="s">
        <v>192</v>
      </c>
      <c r="J4369" t="s">
        <v>193</v>
      </c>
      <c r="K4369" t="s">
        <v>201</v>
      </c>
      <c r="L4369" s="90">
        <v>56.3</v>
      </c>
      <c r="M4369">
        <v>2</v>
      </c>
      <c r="N4369">
        <v>0</v>
      </c>
      <c r="O4369" s="90">
        <v>15.763999999999999</v>
      </c>
      <c r="P4369"/>
      <c r="Q4369"/>
    </row>
    <row r="4370" spans="1:17" x14ac:dyDescent="0.25">
      <c r="A4370" t="s">
        <v>5220</v>
      </c>
      <c r="B4370" s="66">
        <v>43895</v>
      </c>
      <c r="C4370" t="s">
        <v>195</v>
      </c>
      <c r="D4370" t="s">
        <v>181</v>
      </c>
      <c r="E4370" t="s">
        <v>182</v>
      </c>
      <c r="F4370" t="s">
        <v>190</v>
      </c>
      <c r="G4370" t="s">
        <v>191</v>
      </c>
      <c r="H4370">
        <v>90008</v>
      </c>
      <c r="I4370" t="s">
        <v>192</v>
      </c>
      <c r="J4370" t="s">
        <v>193</v>
      </c>
      <c r="K4370" t="s">
        <v>204</v>
      </c>
      <c r="L4370" s="90">
        <v>30.84</v>
      </c>
      <c r="M4370">
        <v>5</v>
      </c>
      <c r="N4370">
        <v>0.2</v>
      </c>
      <c r="O4370" s="90">
        <v>9.6374999999999993</v>
      </c>
      <c r="P4370"/>
      <c r="Q4370"/>
    </row>
    <row r="4371" spans="1:17" x14ac:dyDescent="0.25">
      <c r="A4371" t="s">
        <v>5221</v>
      </c>
      <c r="B4371" s="66">
        <v>43895</v>
      </c>
      <c r="C4371" t="s">
        <v>195</v>
      </c>
      <c r="D4371" t="s">
        <v>211</v>
      </c>
      <c r="E4371" t="s">
        <v>182</v>
      </c>
      <c r="F4371" t="s">
        <v>579</v>
      </c>
      <c r="G4371" t="s">
        <v>287</v>
      </c>
      <c r="H4371">
        <v>88001</v>
      </c>
      <c r="I4371" t="s">
        <v>192</v>
      </c>
      <c r="J4371" t="s">
        <v>193</v>
      </c>
      <c r="K4371" t="s">
        <v>201</v>
      </c>
      <c r="L4371" s="90">
        <v>8.2799999999999994</v>
      </c>
      <c r="M4371">
        <v>2</v>
      </c>
      <c r="N4371">
        <v>0</v>
      </c>
      <c r="O4371" s="90">
        <v>3.4775999999999998</v>
      </c>
      <c r="P4371"/>
      <c r="Q4371"/>
    </row>
    <row r="4372" spans="1:17" x14ac:dyDescent="0.25">
      <c r="A4372" t="s">
        <v>5222</v>
      </c>
      <c r="B4372" s="66">
        <v>43895</v>
      </c>
      <c r="C4372" t="s">
        <v>180</v>
      </c>
      <c r="D4372" t="s">
        <v>181</v>
      </c>
      <c r="E4372" t="s">
        <v>182</v>
      </c>
      <c r="F4372" t="s">
        <v>382</v>
      </c>
      <c r="G4372" t="s">
        <v>191</v>
      </c>
      <c r="H4372">
        <v>92691</v>
      </c>
      <c r="I4372" t="s">
        <v>192</v>
      </c>
      <c r="J4372" t="s">
        <v>193</v>
      </c>
      <c r="K4372" t="s">
        <v>199</v>
      </c>
      <c r="L4372" s="90">
        <v>330.4</v>
      </c>
      <c r="M4372">
        <v>2</v>
      </c>
      <c r="N4372">
        <v>0</v>
      </c>
      <c r="O4372" s="90">
        <v>85.903999999999996</v>
      </c>
      <c r="P4372"/>
      <c r="Q4372"/>
    </row>
    <row r="4373" spans="1:17" x14ac:dyDescent="0.25">
      <c r="A4373" t="s">
        <v>5223</v>
      </c>
      <c r="B4373" s="66">
        <v>43895</v>
      </c>
      <c r="C4373" t="s">
        <v>180</v>
      </c>
      <c r="D4373" t="s">
        <v>211</v>
      </c>
      <c r="E4373" t="s">
        <v>182</v>
      </c>
      <c r="F4373" t="s">
        <v>310</v>
      </c>
      <c r="G4373" t="s">
        <v>191</v>
      </c>
      <c r="H4373">
        <v>92024</v>
      </c>
      <c r="I4373" t="s">
        <v>192</v>
      </c>
      <c r="J4373" t="s">
        <v>193</v>
      </c>
      <c r="K4373" t="s">
        <v>204</v>
      </c>
      <c r="L4373" s="90">
        <v>22.847999999999999</v>
      </c>
      <c r="M4373">
        <v>2</v>
      </c>
      <c r="N4373">
        <v>0.2</v>
      </c>
      <c r="O4373" s="90">
        <v>7.4256000000000002</v>
      </c>
      <c r="P4373"/>
      <c r="Q4373"/>
    </row>
    <row r="4374" spans="1:17" x14ac:dyDescent="0.25">
      <c r="A4374" t="s">
        <v>5224</v>
      </c>
      <c r="B4374" s="66">
        <v>43895</v>
      </c>
      <c r="C4374" t="s">
        <v>195</v>
      </c>
      <c r="D4374" t="s">
        <v>181</v>
      </c>
      <c r="E4374" t="s">
        <v>182</v>
      </c>
      <c r="F4374" t="s">
        <v>241</v>
      </c>
      <c r="G4374" t="s">
        <v>242</v>
      </c>
      <c r="H4374">
        <v>10024</v>
      </c>
      <c r="I4374" t="s">
        <v>224</v>
      </c>
      <c r="J4374" t="s">
        <v>193</v>
      </c>
      <c r="K4374" t="s">
        <v>204</v>
      </c>
      <c r="L4374" s="90">
        <v>334.76799999999997</v>
      </c>
      <c r="M4374">
        <v>7</v>
      </c>
      <c r="N4374">
        <v>0.2</v>
      </c>
      <c r="O4374" s="90">
        <v>108.7996</v>
      </c>
      <c r="P4374"/>
      <c r="Q4374"/>
    </row>
    <row r="4375" spans="1:17" x14ac:dyDescent="0.25">
      <c r="A4375" t="s">
        <v>5225</v>
      </c>
      <c r="B4375" s="66">
        <v>43895</v>
      </c>
      <c r="C4375" t="s">
        <v>228</v>
      </c>
      <c r="D4375" t="s">
        <v>189</v>
      </c>
      <c r="E4375" t="s">
        <v>182</v>
      </c>
      <c r="F4375" t="s">
        <v>574</v>
      </c>
      <c r="G4375" t="s">
        <v>213</v>
      </c>
      <c r="H4375">
        <v>76117</v>
      </c>
      <c r="I4375" t="s">
        <v>214</v>
      </c>
      <c r="J4375" t="s">
        <v>193</v>
      </c>
      <c r="K4375" t="s">
        <v>276</v>
      </c>
      <c r="L4375" s="90">
        <v>22.367999999999999</v>
      </c>
      <c r="M4375">
        <v>2</v>
      </c>
      <c r="N4375">
        <v>0.2</v>
      </c>
      <c r="O4375" s="90">
        <v>1.6776</v>
      </c>
      <c r="P4375"/>
      <c r="Q4375"/>
    </row>
    <row r="4376" spans="1:17" x14ac:dyDescent="0.25">
      <c r="A4376" t="s">
        <v>5226</v>
      </c>
      <c r="B4376" s="66">
        <v>43895</v>
      </c>
      <c r="C4376" t="s">
        <v>228</v>
      </c>
      <c r="D4376" t="s">
        <v>181</v>
      </c>
      <c r="E4376" t="s">
        <v>182</v>
      </c>
      <c r="F4376" t="s">
        <v>190</v>
      </c>
      <c r="G4376" t="s">
        <v>191</v>
      </c>
      <c r="H4376">
        <v>90032</v>
      </c>
      <c r="I4376" t="s">
        <v>192</v>
      </c>
      <c r="J4376" t="s">
        <v>193</v>
      </c>
      <c r="K4376" t="s">
        <v>208</v>
      </c>
      <c r="L4376" s="90">
        <v>35.200000000000003</v>
      </c>
      <c r="M4376">
        <v>5</v>
      </c>
      <c r="N4376">
        <v>0</v>
      </c>
      <c r="O4376" s="90">
        <v>16.544</v>
      </c>
      <c r="P4376"/>
      <c r="Q4376"/>
    </row>
    <row r="4377" spans="1:17" x14ac:dyDescent="0.25">
      <c r="A4377" t="s">
        <v>5227</v>
      </c>
      <c r="B4377" s="66">
        <v>43895</v>
      </c>
      <c r="C4377" t="s">
        <v>334</v>
      </c>
      <c r="D4377" t="s">
        <v>189</v>
      </c>
      <c r="E4377" t="s">
        <v>182</v>
      </c>
      <c r="F4377" t="s">
        <v>448</v>
      </c>
      <c r="G4377" t="s">
        <v>197</v>
      </c>
      <c r="H4377">
        <v>33065</v>
      </c>
      <c r="I4377" t="s">
        <v>185</v>
      </c>
      <c r="J4377" t="s">
        <v>193</v>
      </c>
      <c r="K4377" t="s">
        <v>199</v>
      </c>
      <c r="L4377" s="90">
        <v>24.672000000000001</v>
      </c>
      <c r="M4377">
        <v>2</v>
      </c>
      <c r="N4377">
        <v>0.2</v>
      </c>
      <c r="O4377" s="90">
        <v>2.1587999999999998</v>
      </c>
      <c r="P4377"/>
      <c r="Q4377"/>
    </row>
    <row r="4378" spans="1:17" x14ac:dyDescent="0.25">
      <c r="A4378" t="s">
        <v>5228</v>
      </c>
      <c r="B4378" s="66">
        <v>43896</v>
      </c>
      <c r="C4378" t="s">
        <v>228</v>
      </c>
      <c r="D4378" t="s">
        <v>189</v>
      </c>
      <c r="E4378" t="s">
        <v>182</v>
      </c>
      <c r="F4378" t="s">
        <v>355</v>
      </c>
      <c r="G4378" t="s">
        <v>207</v>
      </c>
      <c r="H4378">
        <v>28540</v>
      </c>
      <c r="I4378" t="s">
        <v>185</v>
      </c>
      <c r="J4378" t="s">
        <v>193</v>
      </c>
      <c r="K4378" t="s">
        <v>204</v>
      </c>
      <c r="L4378" s="90">
        <v>15.66</v>
      </c>
      <c r="M4378">
        <v>5</v>
      </c>
      <c r="N4378">
        <v>0.7</v>
      </c>
      <c r="O4378" s="90">
        <v>12.528</v>
      </c>
      <c r="P4378"/>
      <c r="Q4378"/>
    </row>
    <row r="4379" spans="1:17" x14ac:dyDescent="0.25">
      <c r="A4379" t="s">
        <v>5229</v>
      </c>
      <c r="B4379" s="66">
        <v>43896</v>
      </c>
      <c r="C4379" t="s">
        <v>228</v>
      </c>
      <c r="D4379" t="s">
        <v>181</v>
      </c>
      <c r="E4379" t="s">
        <v>182</v>
      </c>
      <c r="F4379" t="s">
        <v>283</v>
      </c>
      <c r="G4379" t="s">
        <v>191</v>
      </c>
      <c r="H4379">
        <v>95123</v>
      </c>
      <c r="I4379" t="s">
        <v>192</v>
      </c>
      <c r="J4379" t="s">
        <v>193</v>
      </c>
      <c r="K4379" t="s">
        <v>208</v>
      </c>
      <c r="L4379" s="90">
        <v>154.9</v>
      </c>
      <c r="M4379">
        <v>5</v>
      </c>
      <c r="N4379">
        <v>0</v>
      </c>
      <c r="O4379" s="90">
        <v>69.704999999999998</v>
      </c>
      <c r="P4379"/>
      <c r="Q4379"/>
    </row>
    <row r="4380" spans="1:17" x14ac:dyDescent="0.25">
      <c r="A4380" t="s">
        <v>5230</v>
      </c>
      <c r="B4380" s="66">
        <v>43896</v>
      </c>
      <c r="C4380" t="s">
        <v>195</v>
      </c>
      <c r="D4380" t="s">
        <v>181</v>
      </c>
      <c r="E4380" t="s">
        <v>182</v>
      </c>
      <c r="F4380" t="s">
        <v>245</v>
      </c>
      <c r="G4380" t="s">
        <v>231</v>
      </c>
      <c r="H4380">
        <v>60623</v>
      </c>
      <c r="I4380" t="s">
        <v>214</v>
      </c>
      <c r="J4380" t="s">
        <v>193</v>
      </c>
      <c r="K4380" t="s">
        <v>204</v>
      </c>
      <c r="L4380" s="90">
        <v>8.5679999999999996</v>
      </c>
      <c r="M4380">
        <v>3</v>
      </c>
      <c r="N4380">
        <v>0.8</v>
      </c>
      <c r="O4380" s="90">
        <v>14.5656</v>
      </c>
      <c r="P4380"/>
      <c r="Q4380"/>
    </row>
    <row r="4381" spans="1:17" x14ac:dyDescent="0.25">
      <c r="A4381" t="s">
        <v>5231</v>
      </c>
      <c r="B4381" s="66">
        <v>43896</v>
      </c>
      <c r="C4381" t="s">
        <v>228</v>
      </c>
      <c r="D4381" t="s">
        <v>181</v>
      </c>
      <c r="E4381" t="s">
        <v>182</v>
      </c>
      <c r="F4381" t="s">
        <v>280</v>
      </c>
      <c r="G4381" t="s">
        <v>270</v>
      </c>
      <c r="H4381">
        <v>43055</v>
      </c>
      <c r="I4381" t="s">
        <v>224</v>
      </c>
      <c r="J4381" t="s">
        <v>193</v>
      </c>
      <c r="K4381" t="s">
        <v>199</v>
      </c>
      <c r="L4381" s="90">
        <v>195.64</v>
      </c>
      <c r="M4381">
        <v>5</v>
      </c>
      <c r="N4381">
        <v>0.2</v>
      </c>
      <c r="O4381" s="90">
        <v>44.018999999999998</v>
      </c>
      <c r="P4381"/>
      <c r="Q4381"/>
    </row>
    <row r="4382" spans="1:17" x14ac:dyDescent="0.25">
      <c r="A4382" t="s">
        <v>5232</v>
      </c>
      <c r="B4382" s="66">
        <v>43896</v>
      </c>
      <c r="C4382" t="s">
        <v>195</v>
      </c>
      <c r="D4382" t="s">
        <v>181</v>
      </c>
      <c r="E4382" t="s">
        <v>182</v>
      </c>
      <c r="F4382" t="s">
        <v>349</v>
      </c>
      <c r="G4382" t="s">
        <v>264</v>
      </c>
      <c r="H4382">
        <v>80027</v>
      </c>
      <c r="I4382" t="s">
        <v>192</v>
      </c>
      <c r="J4382" t="s">
        <v>193</v>
      </c>
      <c r="K4382" t="s">
        <v>208</v>
      </c>
      <c r="L4382" s="90">
        <v>6.6719999999999997</v>
      </c>
      <c r="M4382">
        <v>1</v>
      </c>
      <c r="N4382">
        <v>0.2</v>
      </c>
      <c r="O4382" s="90">
        <v>2.085</v>
      </c>
      <c r="P4382"/>
      <c r="Q4382"/>
    </row>
    <row r="4383" spans="1:17" x14ac:dyDescent="0.25">
      <c r="A4383" t="s">
        <v>5233</v>
      </c>
      <c r="B4383" s="66">
        <v>43896</v>
      </c>
      <c r="C4383" t="s">
        <v>195</v>
      </c>
      <c r="D4383" t="s">
        <v>181</v>
      </c>
      <c r="E4383" t="s">
        <v>182</v>
      </c>
      <c r="F4383" t="s">
        <v>434</v>
      </c>
      <c r="G4383" t="s">
        <v>414</v>
      </c>
      <c r="H4383">
        <v>20735</v>
      </c>
      <c r="I4383" t="s">
        <v>224</v>
      </c>
      <c r="J4383" t="s">
        <v>193</v>
      </c>
      <c r="K4383" t="s">
        <v>204</v>
      </c>
      <c r="L4383" s="90">
        <v>153.36000000000001</v>
      </c>
      <c r="M4383">
        <v>9</v>
      </c>
      <c r="N4383">
        <v>0</v>
      </c>
      <c r="O4383" s="90">
        <v>70.545599999999993</v>
      </c>
      <c r="P4383"/>
      <c r="Q4383"/>
    </row>
    <row r="4384" spans="1:17" x14ac:dyDescent="0.25">
      <c r="A4384" t="s">
        <v>5234</v>
      </c>
      <c r="B4384" s="66">
        <v>43897</v>
      </c>
      <c r="C4384" t="s">
        <v>228</v>
      </c>
      <c r="D4384" t="s">
        <v>211</v>
      </c>
      <c r="E4384" t="s">
        <v>182</v>
      </c>
      <c r="F4384" t="s">
        <v>219</v>
      </c>
      <c r="G4384" t="s">
        <v>191</v>
      </c>
      <c r="H4384">
        <v>94110</v>
      </c>
      <c r="I4384" t="s">
        <v>192</v>
      </c>
      <c r="J4384" t="s">
        <v>193</v>
      </c>
      <c r="K4384" t="s">
        <v>208</v>
      </c>
      <c r="L4384" s="90">
        <v>23.92</v>
      </c>
      <c r="M4384">
        <v>4</v>
      </c>
      <c r="N4384">
        <v>0</v>
      </c>
      <c r="O4384" s="90">
        <v>11.720800000000001</v>
      </c>
      <c r="P4384"/>
      <c r="Q4384"/>
    </row>
    <row r="4385" spans="1:17" x14ac:dyDescent="0.25">
      <c r="A4385" t="s">
        <v>5235</v>
      </c>
      <c r="B4385" s="66">
        <v>43897</v>
      </c>
      <c r="C4385" t="s">
        <v>195</v>
      </c>
      <c r="D4385" t="s">
        <v>181</v>
      </c>
      <c r="E4385" t="s">
        <v>182</v>
      </c>
      <c r="F4385" t="s">
        <v>404</v>
      </c>
      <c r="G4385" t="s">
        <v>221</v>
      </c>
      <c r="H4385">
        <v>68104</v>
      </c>
      <c r="I4385" t="s">
        <v>214</v>
      </c>
      <c r="J4385" t="s">
        <v>202</v>
      </c>
      <c r="K4385" t="s">
        <v>203</v>
      </c>
      <c r="L4385" s="90">
        <v>29.97</v>
      </c>
      <c r="M4385">
        <v>3</v>
      </c>
      <c r="N4385">
        <v>0</v>
      </c>
      <c r="O4385" s="90">
        <v>0.29970000000000002</v>
      </c>
      <c r="P4385"/>
      <c r="Q4385"/>
    </row>
    <row r="4386" spans="1:17" x14ac:dyDescent="0.25">
      <c r="A4386" t="s">
        <v>5236</v>
      </c>
      <c r="B4386" s="66">
        <v>43897</v>
      </c>
      <c r="C4386" t="s">
        <v>195</v>
      </c>
      <c r="D4386" t="s">
        <v>189</v>
      </c>
      <c r="E4386" t="s">
        <v>182</v>
      </c>
      <c r="F4386" t="s">
        <v>281</v>
      </c>
      <c r="G4386" t="s">
        <v>216</v>
      </c>
      <c r="H4386">
        <v>53132</v>
      </c>
      <c r="I4386" t="s">
        <v>214</v>
      </c>
      <c r="J4386" t="s">
        <v>202</v>
      </c>
      <c r="K4386" t="s">
        <v>203</v>
      </c>
      <c r="L4386" s="90">
        <v>149.97</v>
      </c>
      <c r="M4386">
        <v>3</v>
      </c>
      <c r="N4386">
        <v>0</v>
      </c>
      <c r="O4386" s="90">
        <v>5.9988000000000001</v>
      </c>
      <c r="P4386"/>
      <c r="Q4386"/>
    </row>
    <row r="4387" spans="1:17" x14ac:dyDescent="0.25">
      <c r="A4387" t="s">
        <v>5237</v>
      </c>
      <c r="B4387" s="66">
        <v>43897</v>
      </c>
      <c r="C4387" t="s">
        <v>195</v>
      </c>
      <c r="D4387" t="s">
        <v>211</v>
      </c>
      <c r="E4387" t="s">
        <v>182</v>
      </c>
      <c r="F4387" t="s">
        <v>206</v>
      </c>
      <c r="G4387" t="s">
        <v>413</v>
      </c>
      <c r="H4387">
        <v>3301</v>
      </c>
      <c r="I4387" t="s">
        <v>224</v>
      </c>
      <c r="J4387" t="s">
        <v>193</v>
      </c>
      <c r="K4387" t="s">
        <v>194</v>
      </c>
      <c r="L4387" s="90">
        <v>24.64</v>
      </c>
      <c r="M4387">
        <v>8</v>
      </c>
      <c r="N4387">
        <v>0</v>
      </c>
      <c r="O4387" s="90">
        <v>11.827199999999999</v>
      </c>
      <c r="P4387"/>
      <c r="Q4387"/>
    </row>
    <row r="4388" spans="1:17" x14ac:dyDescent="0.25">
      <c r="A4388" t="s">
        <v>5238</v>
      </c>
      <c r="B4388" s="66">
        <v>43897</v>
      </c>
      <c r="C4388" t="s">
        <v>180</v>
      </c>
      <c r="D4388" t="s">
        <v>181</v>
      </c>
      <c r="E4388" t="s">
        <v>182</v>
      </c>
      <c r="F4388" t="s">
        <v>362</v>
      </c>
      <c r="G4388" t="s">
        <v>207</v>
      </c>
      <c r="H4388">
        <v>28314</v>
      </c>
      <c r="I4388" t="s">
        <v>185</v>
      </c>
      <c r="J4388" t="s">
        <v>186</v>
      </c>
      <c r="K4388" t="s">
        <v>188</v>
      </c>
      <c r="L4388" s="90">
        <v>225.29599999999999</v>
      </c>
      <c r="M4388">
        <v>2</v>
      </c>
      <c r="N4388">
        <v>0.2</v>
      </c>
      <c r="O4388" s="90">
        <v>22.529599999999999</v>
      </c>
      <c r="P4388"/>
      <c r="Q4388"/>
    </row>
    <row r="4389" spans="1:17" x14ac:dyDescent="0.25">
      <c r="A4389" t="s">
        <v>5239</v>
      </c>
      <c r="B4389" s="66">
        <v>43898</v>
      </c>
      <c r="C4389" t="s">
        <v>180</v>
      </c>
      <c r="D4389" t="s">
        <v>181</v>
      </c>
      <c r="E4389" t="s">
        <v>182</v>
      </c>
      <c r="F4389" t="s">
        <v>540</v>
      </c>
      <c r="G4389" t="s">
        <v>218</v>
      </c>
      <c r="H4389">
        <v>84106</v>
      </c>
      <c r="I4389" t="s">
        <v>192</v>
      </c>
      <c r="J4389" t="s">
        <v>193</v>
      </c>
      <c r="K4389" t="s">
        <v>204</v>
      </c>
      <c r="L4389" s="90">
        <v>295.05599999999998</v>
      </c>
      <c r="M4389">
        <v>9</v>
      </c>
      <c r="N4389">
        <v>0.2</v>
      </c>
      <c r="O4389" s="90">
        <v>106.95780000000001</v>
      </c>
      <c r="P4389"/>
      <c r="Q4389"/>
    </row>
    <row r="4390" spans="1:17" x14ac:dyDescent="0.25">
      <c r="A4390" t="s">
        <v>5240</v>
      </c>
      <c r="B4390" s="66">
        <v>43898</v>
      </c>
      <c r="C4390" t="s">
        <v>195</v>
      </c>
      <c r="D4390" t="s">
        <v>181</v>
      </c>
      <c r="E4390" t="s">
        <v>182</v>
      </c>
      <c r="F4390" t="s">
        <v>474</v>
      </c>
      <c r="G4390" t="s">
        <v>191</v>
      </c>
      <c r="H4390">
        <v>92683</v>
      </c>
      <c r="I4390" t="s">
        <v>192</v>
      </c>
      <c r="J4390" t="s">
        <v>193</v>
      </c>
      <c r="K4390" t="s">
        <v>204</v>
      </c>
      <c r="L4390" s="90">
        <v>4.4480000000000004</v>
      </c>
      <c r="M4390">
        <v>2</v>
      </c>
      <c r="N4390">
        <v>0.2</v>
      </c>
      <c r="O4390" s="90">
        <v>1.4456</v>
      </c>
      <c r="P4390"/>
      <c r="Q4390"/>
    </row>
    <row r="4391" spans="1:17" x14ac:dyDescent="0.25">
      <c r="A4391" t="s">
        <v>5241</v>
      </c>
      <c r="B4391" s="66">
        <v>43898</v>
      </c>
      <c r="C4391" t="s">
        <v>195</v>
      </c>
      <c r="D4391" t="s">
        <v>181</v>
      </c>
      <c r="E4391" t="s">
        <v>182</v>
      </c>
      <c r="F4391" t="s">
        <v>227</v>
      </c>
      <c r="G4391" t="s">
        <v>213</v>
      </c>
      <c r="H4391">
        <v>77070</v>
      </c>
      <c r="I4391" t="s">
        <v>214</v>
      </c>
      <c r="J4391" t="s">
        <v>193</v>
      </c>
      <c r="K4391" t="s">
        <v>199</v>
      </c>
      <c r="L4391" s="90">
        <v>670.75199999999995</v>
      </c>
      <c r="M4391">
        <v>3</v>
      </c>
      <c r="N4391">
        <v>0.2</v>
      </c>
      <c r="O4391" s="90">
        <v>125.76600000000001</v>
      </c>
      <c r="P4391"/>
      <c r="Q4391"/>
    </row>
    <row r="4392" spans="1:17" x14ac:dyDescent="0.25">
      <c r="A4392" t="s">
        <v>5242</v>
      </c>
      <c r="B4392" s="66">
        <v>43898</v>
      </c>
      <c r="C4392" t="s">
        <v>195</v>
      </c>
      <c r="D4392" t="s">
        <v>189</v>
      </c>
      <c r="E4392" t="s">
        <v>182</v>
      </c>
      <c r="F4392" t="s">
        <v>183</v>
      </c>
      <c r="G4392" t="s">
        <v>184</v>
      </c>
      <c r="H4392">
        <v>42420</v>
      </c>
      <c r="I4392" t="s">
        <v>185</v>
      </c>
      <c r="J4392" t="s">
        <v>193</v>
      </c>
      <c r="K4392" t="s">
        <v>199</v>
      </c>
      <c r="L4392" s="90">
        <v>828.84</v>
      </c>
      <c r="M4392">
        <v>6</v>
      </c>
      <c r="N4392">
        <v>0</v>
      </c>
      <c r="O4392" s="90">
        <v>0</v>
      </c>
      <c r="P4392"/>
      <c r="Q4392"/>
    </row>
    <row r="4393" spans="1:17" x14ac:dyDescent="0.25">
      <c r="A4393" t="s">
        <v>5243</v>
      </c>
      <c r="B4393" s="66">
        <v>43899</v>
      </c>
      <c r="C4393" t="s">
        <v>180</v>
      </c>
      <c r="D4393" t="s">
        <v>211</v>
      </c>
      <c r="E4393" t="s">
        <v>182</v>
      </c>
      <c r="F4393" t="s">
        <v>361</v>
      </c>
      <c r="G4393" t="s">
        <v>213</v>
      </c>
      <c r="H4393">
        <v>77340</v>
      </c>
      <c r="I4393" t="s">
        <v>214</v>
      </c>
      <c r="J4393" t="s">
        <v>193</v>
      </c>
      <c r="K4393" t="s">
        <v>201</v>
      </c>
      <c r="L4393" s="90">
        <v>70.367999999999995</v>
      </c>
      <c r="M4393">
        <v>2</v>
      </c>
      <c r="N4393">
        <v>0.2</v>
      </c>
      <c r="O4393" s="90">
        <v>6.1571999999999996</v>
      </c>
      <c r="P4393"/>
      <c r="Q4393"/>
    </row>
    <row r="4394" spans="1:17" x14ac:dyDescent="0.25">
      <c r="A4394" t="s">
        <v>5244</v>
      </c>
      <c r="B4394" s="66">
        <v>43899</v>
      </c>
      <c r="C4394" t="s">
        <v>195</v>
      </c>
      <c r="D4394" t="s">
        <v>181</v>
      </c>
      <c r="E4394" t="s">
        <v>182</v>
      </c>
      <c r="F4394" t="s">
        <v>248</v>
      </c>
      <c r="G4394" t="s">
        <v>278</v>
      </c>
      <c r="H4394">
        <v>65807</v>
      </c>
      <c r="I4394" t="s">
        <v>214</v>
      </c>
      <c r="J4394" t="s">
        <v>186</v>
      </c>
      <c r="K4394" t="s">
        <v>198</v>
      </c>
      <c r="L4394" s="90">
        <v>1024.3800000000001</v>
      </c>
      <c r="M4394">
        <v>7</v>
      </c>
      <c r="N4394">
        <v>0</v>
      </c>
      <c r="O4394" s="90">
        <v>215.1198</v>
      </c>
      <c r="P4394"/>
      <c r="Q4394"/>
    </row>
    <row r="4395" spans="1:17" x14ac:dyDescent="0.25">
      <c r="A4395" t="s">
        <v>5245</v>
      </c>
      <c r="B4395" s="66">
        <v>43900</v>
      </c>
      <c r="C4395" t="s">
        <v>195</v>
      </c>
      <c r="D4395" t="s">
        <v>181</v>
      </c>
      <c r="E4395" t="s">
        <v>182</v>
      </c>
      <c r="F4395" t="s">
        <v>241</v>
      </c>
      <c r="G4395" t="s">
        <v>242</v>
      </c>
      <c r="H4395">
        <v>10009</v>
      </c>
      <c r="I4395" t="s">
        <v>224</v>
      </c>
      <c r="J4395" t="s">
        <v>193</v>
      </c>
      <c r="K4395" t="s">
        <v>201</v>
      </c>
      <c r="L4395" s="90">
        <v>38.82</v>
      </c>
      <c r="M4395">
        <v>6</v>
      </c>
      <c r="N4395">
        <v>0</v>
      </c>
      <c r="O4395" s="90">
        <v>17.469000000000001</v>
      </c>
      <c r="P4395"/>
      <c r="Q4395"/>
    </row>
    <row r="4396" spans="1:17" x14ac:dyDescent="0.25">
      <c r="A4396" t="s">
        <v>5246</v>
      </c>
      <c r="B4396" s="66">
        <v>43900</v>
      </c>
      <c r="C4396" t="s">
        <v>180</v>
      </c>
      <c r="D4396" t="s">
        <v>181</v>
      </c>
      <c r="E4396" t="s">
        <v>182</v>
      </c>
      <c r="F4396" t="s">
        <v>283</v>
      </c>
      <c r="G4396" t="s">
        <v>191</v>
      </c>
      <c r="H4396">
        <v>95123</v>
      </c>
      <c r="I4396" t="s">
        <v>192</v>
      </c>
      <c r="J4396" t="s">
        <v>193</v>
      </c>
      <c r="K4396" t="s">
        <v>226</v>
      </c>
      <c r="L4396" s="90">
        <v>158.13</v>
      </c>
      <c r="M4396">
        <v>3</v>
      </c>
      <c r="N4396">
        <v>0</v>
      </c>
      <c r="O4396" s="90">
        <v>77.483699999999999</v>
      </c>
      <c r="P4396"/>
      <c r="Q4396"/>
    </row>
    <row r="4397" spans="1:17" x14ac:dyDescent="0.25">
      <c r="A4397" t="s">
        <v>5247</v>
      </c>
      <c r="B4397" s="66">
        <v>43900</v>
      </c>
      <c r="C4397" t="s">
        <v>180</v>
      </c>
      <c r="D4397" t="s">
        <v>189</v>
      </c>
      <c r="E4397" t="s">
        <v>182</v>
      </c>
      <c r="F4397" t="s">
        <v>752</v>
      </c>
      <c r="G4397" t="s">
        <v>191</v>
      </c>
      <c r="H4397">
        <v>95351</v>
      </c>
      <c r="I4397" t="s">
        <v>192</v>
      </c>
      <c r="J4397" t="s">
        <v>202</v>
      </c>
      <c r="K4397" t="s">
        <v>203</v>
      </c>
      <c r="L4397" s="90">
        <v>52.792000000000002</v>
      </c>
      <c r="M4397">
        <v>1</v>
      </c>
      <c r="N4397">
        <v>0.2</v>
      </c>
      <c r="O4397" s="90">
        <v>4.6193</v>
      </c>
      <c r="P4397"/>
      <c r="Q4397"/>
    </row>
    <row r="4398" spans="1:17" x14ac:dyDescent="0.25">
      <c r="A4398" t="s">
        <v>5248</v>
      </c>
      <c r="B4398" s="66">
        <v>43900</v>
      </c>
      <c r="C4398" t="s">
        <v>334</v>
      </c>
      <c r="D4398" t="s">
        <v>181</v>
      </c>
      <c r="E4398" t="s">
        <v>182</v>
      </c>
      <c r="F4398" t="s">
        <v>227</v>
      </c>
      <c r="G4398" t="s">
        <v>213</v>
      </c>
      <c r="H4398">
        <v>77095</v>
      </c>
      <c r="I4398" t="s">
        <v>214</v>
      </c>
      <c r="J4398" t="s">
        <v>202</v>
      </c>
      <c r="K4398" t="s">
        <v>203</v>
      </c>
      <c r="L4398" s="90">
        <v>55.176000000000002</v>
      </c>
      <c r="M4398">
        <v>3</v>
      </c>
      <c r="N4398">
        <v>0.2</v>
      </c>
      <c r="O4398" s="90">
        <v>12.4146</v>
      </c>
      <c r="P4398"/>
      <c r="Q4398"/>
    </row>
    <row r="4399" spans="1:17" x14ac:dyDescent="0.25">
      <c r="A4399" t="s">
        <v>5249</v>
      </c>
      <c r="B4399" s="66">
        <v>43900</v>
      </c>
      <c r="C4399" t="s">
        <v>228</v>
      </c>
      <c r="D4399" t="s">
        <v>189</v>
      </c>
      <c r="E4399" t="s">
        <v>182</v>
      </c>
      <c r="F4399" t="s">
        <v>327</v>
      </c>
      <c r="G4399" t="s">
        <v>252</v>
      </c>
      <c r="H4399">
        <v>37130</v>
      </c>
      <c r="I4399" t="s">
        <v>185</v>
      </c>
      <c r="J4399" t="s">
        <v>193</v>
      </c>
      <c r="K4399" t="s">
        <v>208</v>
      </c>
      <c r="L4399" s="90">
        <v>14.352</v>
      </c>
      <c r="M4399">
        <v>3</v>
      </c>
      <c r="N4399">
        <v>0.2</v>
      </c>
      <c r="O4399" s="90">
        <v>5.2026000000000003</v>
      </c>
      <c r="P4399"/>
      <c r="Q4399"/>
    </row>
    <row r="4400" spans="1:17" x14ac:dyDescent="0.25">
      <c r="A4400" t="s">
        <v>5250</v>
      </c>
      <c r="B4400" s="66">
        <v>43900</v>
      </c>
      <c r="C4400" t="s">
        <v>195</v>
      </c>
      <c r="D4400" t="s">
        <v>181</v>
      </c>
      <c r="E4400" t="s">
        <v>182</v>
      </c>
      <c r="F4400" t="s">
        <v>227</v>
      </c>
      <c r="G4400" t="s">
        <v>213</v>
      </c>
      <c r="H4400">
        <v>77095</v>
      </c>
      <c r="I4400" t="s">
        <v>214</v>
      </c>
      <c r="J4400" t="s">
        <v>186</v>
      </c>
      <c r="K4400" t="s">
        <v>200</v>
      </c>
      <c r="L4400" s="90">
        <v>65.424000000000007</v>
      </c>
      <c r="M4400">
        <v>4</v>
      </c>
      <c r="N4400">
        <v>0.6</v>
      </c>
      <c r="O4400" s="90">
        <v>52.339199999999998</v>
      </c>
      <c r="P4400"/>
      <c r="Q4400"/>
    </row>
    <row r="4401" spans="1:17" x14ac:dyDescent="0.25">
      <c r="A4401" t="s">
        <v>5251</v>
      </c>
      <c r="B4401" s="66">
        <v>43900</v>
      </c>
      <c r="C4401" t="s">
        <v>180</v>
      </c>
      <c r="D4401" t="s">
        <v>211</v>
      </c>
      <c r="E4401" t="s">
        <v>182</v>
      </c>
      <c r="F4401" t="s">
        <v>482</v>
      </c>
      <c r="G4401" t="s">
        <v>332</v>
      </c>
      <c r="H4401">
        <v>2149</v>
      </c>
      <c r="I4401" t="s">
        <v>224</v>
      </c>
      <c r="J4401" t="s">
        <v>193</v>
      </c>
      <c r="K4401" t="s">
        <v>208</v>
      </c>
      <c r="L4401" s="90">
        <v>59.94</v>
      </c>
      <c r="M4401">
        <v>3</v>
      </c>
      <c r="N4401">
        <v>0</v>
      </c>
      <c r="O4401" s="90">
        <v>28.171800000000001</v>
      </c>
      <c r="P4401"/>
      <c r="Q4401"/>
    </row>
    <row r="4402" spans="1:17" x14ac:dyDescent="0.25">
      <c r="A4402" t="s">
        <v>5252</v>
      </c>
      <c r="B4402" s="66">
        <v>43900</v>
      </c>
      <c r="C4402" t="s">
        <v>195</v>
      </c>
      <c r="D4402" t="s">
        <v>181</v>
      </c>
      <c r="E4402" t="s">
        <v>182</v>
      </c>
      <c r="F4402" t="s">
        <v>241</v>
      </c>
      <c r="G4402" t="s">
        <v>242</v>
      </c>
      <c r="H4402">
        <v>10035</v>
      </c>
      <c r="I4402" t="s">
        <v>224</v>
      </c>
      <c r="J4402" t="s">
        <v>193</v>
      </c>
      <c r="K4402" t="s">
        <v>204</v>
      </c>
      <c r="L4402" s="90">
        <v>13.776</v>
      </c>
      <c r="M4402">
        <v>3</v>
      </c>
      <c r="N4402">
        <v>0.2</v>
      </c>
      <c r="O4402" s="90">
        <v>4.4771999999999998</v>
      </c>
      <c r="P4402"/>
      <c r="Q4402"/>
    </row>
    <row r="4403" spans="1:17" x14ac:dyDescent="0.25">
      <c r="A4403" t="s">
        <v>5253</v>
      </c>
      <c r="B4403" s="66">
        <v>43900</v>
      </c>
      <c r="C4403" t="s">
        <v>195</v>
      </c>
      <c r="D4403" t="s">
        <v>189</v>
      </c>
      <c r="E4403" t="s">
        <v>182</v>
      </c>
      <c r="F4403" t="s">
        <v>250</v>
      </c>
      <c r="G4403" t="s">
        <v>252</v>
      </c>
      <c r="H4403">
        <v>38301</v>
      </c>
      <c r="I4403" t="s">
        <v>185</v>
      </c>
      <c r="J4403" t="s">
        <v>186</v>
      </c>
      <c r="K4403" t="s">
        <v>200</v>
      </c>
      <c r="L4403" s="90">
        <v>692.47199999999998</v>
      </c>
      <c r="M4403">
        <v>11</v>
      </c>
      <c r="N4403">
        <v>0.2</v>
      </c>
      <c r="O4403" s="90">
        <v>190.4298</v>
      </c>
      <c r="P4403"/>
      <c r="Q4403"/>
    </row>
    <row r="4404" spans="1:17" x14ac:dyDescent="0.25">
      <c r="A4404" t="s">
        <v>5254</v>
      </c>
      <c r="B4404" s="66">
        <v>43900</v>
      </c>
      <c r="C4404" t="s">
        <v>195</v>
      </c>
      <c r="D4404" t="s">
        <v>181</v>
      </c>
      <c r="E4404" t="s">
        <v>182</v>
      </c>
      <c r="F4404" t="s">
        <v>460</v>
      </c>
      <c r="G4404" t="s">
        <v>293</v>
      </c>
      <c r="H4404">
        <v>6457</v>
      </c>
      <c r="I4404" t="s">
        <v>224</v>
      </c>
      <c r="J4404" t="s">
        <v>193</v>
      </c>
      <c r="K4404" t="s">
        <v>199</v>
      </c>
      <c r="L4404" s="90">
        <v>552.55999999999995</v>
      </c>
      <c r="M4404">
        <v>4</v>
      </c>
      <c r="N4404">
        <v>0</v>
      </c>
      <c r="O4404" s="90">
        <v>0</v>
      </c>
      <c r="P4404"/>
      <c r="Q4404"/>
    </row>
    <row r="4405" spans="1:17" x14ac:dyDescent="0.25">
      <c r="A4405" t="s">
        <v>5255</v>
      </c>
      <c r="B4405" s="66">
        <v>43900</v>
      </c>
      <c r="C4405" t="s">
        <v>228</v>
      </c>
      <c r="D4405" t="s">
        <v>189</v>
      </c>
      <c r="E4405" t="s">
        <v>182</v>
      </c>
      <c r="F4405" t="s">
        <v>219</v>
      </c>
      <c r="G4405" t="s">
        <v>191</v>
      </c>
      <c r="H4405">
        <v>94122</v>
      </c>
      <c r="I4405" t="s">
        <v>192</v>
      </c>
      <c r="J4405" t="s">
        <v>202</v>
      </c>
      <c r="K4405" t="s">
        <v>289</v>
      </c>
      <c r="L4405" s="90">
        <v>239.976</v>
      </c>
      <c r="M4405">
        <v>3</v>
      </c>
      <c r="N4405">
        <v>0.2</v>
      </c>
      <c r="O4405" s="90">
        <v>80.991900000000001</v>
      </c>
      <c r="P4405"/>
      <c r="Q4405"/>
    </row>
    <row r="4406" spans="1:17" x14ac:dyDescent="0.25">
      <c r="A4406" t="s">
        <v>5256</v>
      </c>
      <c r="B4406" s="66">
        <v>43901</v>
      </c>
      <c r="C4406" t="s">
        <v>195</v>
      </c>
      <c r="D4406" t="s">
        <v>189</v>
      </c>
      <c r="E4406" t="s">
        <v>182</v>
      </c>
      <c r="F4406" t="s">
        <v>241</v>
      </c>
      <c r="G4406" t="s">
        <v>242</v>
      </c>
      <c r="H4406">
        <v>10035</v>
      </c>
      <c r="I4406" t="s">
        <v>224</v>
      </c>
      <c r="J4406" t="s">
        <v>193</v>
      </c>
      <c r="K4406" t="s">
        <v>201</v>
      </c>
      <c r="L4406" s="90">
        <v>11.52</v>
      </c>
      <c r="M4406">
        <v>4</v>
      </c>
      <c r="N4406">
        <v>0</v>
      </c>
      <c r="O4406" s="90">
        <v>3.3408000000000002</v>
      </c>
      <c r="P4406"/>
      <c r="Q4406"/>
    </row>
    <row r="4407" spans="1:17" x14ac:dyDescent="0.25">
      <c r="A4407" t="s">
        <v>5257</v>
      </c>
      <c r="B4407" s="66">
        <v>43901</v>
      </c>
      <c r="C4407" t="s">
        <v>195</v>
      </c>
      <c r="D4407" t="s">
        <v>181</v>
      </c>
      <c r="E4407" t="s">
        <v>182</v>
      </c>
      <c r="F4407" t="s">
        <v>190</v>
      </c>
      <c r="G4407" t="s">
        <v>191</v>
      </c>
      <c r="H4407">
        <v>90045</v>
      </c>
      <c r="I4407" t="s">
        <v>192</v>
      </c>
      <c r="J4407" t="s">
        <v>202</v>
      </c>
      <c r="K4407" t="s">
        <v>203</v>
      </c>
      <c r="L4407" s="90">
        <v>160.77600000000001</v>
      </c>
      <c r="M4407">
        <v>3</v>
      </c>
      <c r="N4407">
        <v>0.2</v>
      </c>
      <c r="O4407" s="90">
        <v>10.048500000000001</v>
      </c>
      <c r="P4407"/>
      <c r="Q4407"/>
    </row>
    <row r="4408" spans="1:17" x14ac:dyDescent="0.25">
      <c r="A4408" t="s">
        <v>5258</v>
      </c>
      <c r="B4408" s="66">
        <v>43901</v>
      </c>
      <c r="C4408" t="s">
        <v>195</v>
      </c>
      <c r="D4408" t="s">
        <v>181</v>
      </c>
      <c r="E4408" t="s">
        <v>182</v>
      </c>
      <c r="F4408" t="s">
        <v>190</v>
      </c>
      <c r="G4408" t="s">
        <v>191</v>
      </c>
      <c r="H4408">
        <v>90004</v>
      </c>
      <c r="I4408" t="s">
        <v>192</v>
      </c>
      <c r="J4408" t="s">
        <v>193</v>
      </c>
      <c r="K4408" t="s">
        <v>208</v>
      </c>
      <c r="L4408" s="90">
        <v>146.72999999999999</v>
      </c>
      <c r="M4408">
        <v>3</v>
      </c>
      <c r="N4408">
        <v>0</v>
      </c>
      <c r="O4408" s="90">
        <v>68.963099999999997</v>
      </c>
      <c r="P4408"/>
      <c r="Q4408"/>
    </row>
    <row r="4409" spans="1:17" x14ac:dyDescent="0.25">
      <c r="A4409" t="s">
        <v>5259</v>
      </c>
      <c r="B4409" s="66">
        <v>43901</v>
      </c>
      <c r="C4409" t="s">
        <v>228</v>
      </c>
      <c r="D4409" t="s">
        <v>189</v>
      </c>
      <c r="E4409" t="s">
        <v>182</v>
      </c>
      <c r="F4409" t="s">
        <v>321</v>
      </c>
      <c r="G4409" t="s">
        <v>213</v>
      </c>
      <c r="H4409">
        <v>76017</v>
      </c>
      <c r="I4409" t="s">
        <v>214</v>
      </c>
      <c r="J4409" t="s">
        <v>193</v>
      </c>
      <c r="K4409" t="s">
        <v>208</v>
      </c>
      <c r="L4409" s="90">
        <v>20.736000000000001</v>
      </c>
      <c r="M4409">
        <v>4</v>
      </c>
      <c r="N4409">
        <v>0.2</v>
      </c>
      <c r="O4409" s="90">
        <v>7.2576000000000001</v>
      </c>
      <c r="P4409"/>
      <c r="Q4409"/>
    </row>
    <row r="4410" spans="1:17" x14ac:dyDescent="0.25">
      <c r="A4410" t="s">
        <v>5260</v>
      </c>
      <c r="B4410" s="66">
        <v>43901</v>
      </c>
      <c r="C4410" t="s">
        <v>195</v>
      </c>
      <c r="D4410" t="s">
        <v>181</v>
      </c>
      <c r="E4410" t="s">
        <v>182</v>
      </c>
      <c r="F4410" t="s">
        <v>241</v>
      </c>
      <c r="G4410" t="s">
        <v>242</v>
      </c>
      <c r="H4410">
        <v>10009</v>
      </c>
      <c r="I4410" t="s">
        <v>224</v>
      </c>
      <c r="J4410" t="s">
        <v>193</v>
      </c>
      <c r="K4410" t="s">
        <v>205</v>
      </c>
      <c r="L4410" s="90">
        <v>1704.56</v>
      </c>
      <c r="M4410">
        <v>13</v>
      </c>
      <c r="N4410">
        <v>0</v>
      </c>
      <c r="O4410" s="90">
        <v>511.36799999999999</v>
      </c>
      <c r="P4410"/>
      <c r="Q4410"/>
    </row>
    <row r="4411" spans="1:17" x14ac:dyDescent="0.25">
      <c r="A4411" t="s">
        <v>5261</v>
      </c>
      <c r="B4411" s="66">
        <v>43901</v>
      </c>
      <c r="C4411" t="s">
        <v>334</v>
      </c>
      <c r="D4411" t="s">
        <v>189</v>
      </c>
      <c r="E4411" t="s">
        <v>182</v>
      </c>
      <c r="F4411" t="s">
        <v>219</v>
      </c>
      <c r="G4411" t="s">
        <v>191</v>
      </c>
      <c r="H4411">
        <v>94109</v>
      </c>
      <c r="I4411" t="s">
        <v>192</v>
      </c>
      <c r="J4411" t="s">
        <v>193</v>
      </c>
      <c r="K4411" t="s">
        <v>204</v>
      </c>
      <c r="L4411" s="90">
        <v>931.17600000000004</v>
      </c>
      <c r="M4411">
        <v>3</v>
      </c>
      <c r="N4411">
        <v>0.2</v>
      </c>
      <c r="O4411" s="90">
        <v>314.27190000000002</v>
      </c>
      <c r="P4411"/>
      <c r="Q4411"/>
    </row>
    <row r="4412" spans="1:17" x14ac:dyDescent="0.25">
      <c r="A4412" t="s">
        <v>5262</v>
      </c>
      <c r="B4412" s="66">
        <v>43901</v>
      </c>
      <c r="C4412" t="s">
        <v>195</v>
      </c>
      <c r="D4412" t="s">
        <v>211</v>
      </c>
      <c r="E4412" t="s">
        <v>182</v>
      </c>
      <c r="F4412" t="s">
        <v>222</v>
      </c>
      <c r="G4412" t="s">
        <v>223</v>
      </c>
      <c r="H4412">
        <v>19120</v>
      </c>
      <c r="I4412" t="s">
        <v>224</v>
      </c>
      <c r="J4412" t="s">
        <v>186</v>
      </c>
      <c r="K4412" t="s">
        <v>200</v>
      </c>
      <c r="L4412" s="90">
        <v>1007.232</v>
      </c>
      <c r="M4412">
        <v>6</v>
      </c>
      <c r="N4412">
        <v>0.2</v>
      </c>
      <c r="O4412" s="90">
        <v>75.542400000000001</v>
      </c>
      <c r="P4412"/>
      <c r="Q4412"/>
    </row>
    <row r="4413" spans="1:17" x14ac:dyDescent="0.25">
      <c r="A4413" t="s">
        <v>5263</v>
      </c>
      <c r="B4413" s="66">
        <v>43901</v>
      </c>
      <c r="C4413" t="s">
        <v>195</v>
      </c>
      <c r="D4413" t="s">
        <v>181</v>
      </c>
      <c r="E4413" t="s">
        <v>182</v>
      </c>
      <c r="F4413" t="s">
        <v>222</v>
      </c>
      <c r="G4413" t="s">
        <v>223</v>
      </c>
      <c r="H4413">
        <v>19120</v>
      </c>
      <c r="I4413" t="s">
        <v>224</v>
      </c>
      <c r="J4413" t="s">
        <v>193</v>
      </c>
      <c r="K4413" t="s">
        <v>205</v>
      </c>
      <c r="L4413" s="90">
        <v>44.415999999999997</v>
      </c>
      <c r="M4413">
        <v>2</v>
      </c>
      <c r="N4413">
        <v>0.2</v>
      </c>
      <c r="O4413" s="90">
        <v>3.8864000000000001</v>
      </c>
      <c r="P4413"/>
      <c r="Q4413"/>
    </row>
    <row r="4414" spans="1:17" x14ac:dyDescent="0.25">
      <c r="A4414" t="s">
        <v>5264</v>
      </c>
      <c r="B4414" s="66">
        <v>43901</v>
      </c>
      <c r="C4414" t="s">
        <v>195</v>
      </c>
      <c r="D4414" t="s">
        <v>181</v>
      </c>
      <c r="E4414" t="s">
        <v>182</v>
      </c>
      <c r="F4414" t="s">
        <v>190</v>
      </c>
      <c r="G4414" t="s">
        <v>191</v>
      </c>
      <c r="H4414">
        <v>90045</v>
      </c>
      <c r="I4414" t="s">
        <v>192</v>
      </c>
      <c r="J4414" t="s">
        <v>193</v>
      </c>
      <c r="K4414" t="s">
        <v>199</v>
      </c>
      <c r="L4414" s="90">
        <v>340.92</v>
      </c>
      <c r="M4414">
        <v>3</v>
      </c>
      <c r="N4414">
        <v>0</v>
      </c>
      <c r="O4414" s="90">
        <v>3.4091999999999998</v>
      </c>
      <c r="P4414"/>
      <c r="Q4414"/>
    </row>
    <row r="4415" spans="1:17" x14ac:dyDescent="0.25">
      <c r="A4415" t="s">
        <v>5265</v>
      </c>
      <c r="B4415" s="66">
        <v>43902</v>
      </c>
      <c r="C4415" t="s">
        <v>228</v>
      </c>
      <c r="D4415" t="s">
        <v>181</v>
      </c>
      <c r="E4415" t="s">
        <v>182</v>
      </c>
      <c r="F4415" t="s">
        <v>222</v>
      </c>
      <c r="G4415" t="s">
        <v>223</v>
      </c>
      <c r="H4415">
        <v>19134</v>
      </c>
      <c r="I4415" t="s">
        <v>224</v>
      </c>
      <c r="J4415" t="s">
        <v>193</v>
      </c>
      <c r="K4415" t="s">
        <v>276</v>
      </c>
      <c r="L4415" s="90">
        <v>11.632</v>
      </c>
      <c r="M4415">
        <v>2</v>
      </c>
      <c r="N4415">
        <v>0.2</v>
      </c>
      <c r="O4415" s="90">
        <v>1.0178</v>
      </c>
      <c r="P4415"/>
      <c r="Q4415"/>
    </row>
    <row r="4416" spans="1:17" x14ac:dyDescent="0.25">
      <c r="A4416" t="s">
        <v>5266</v>
      </c>
      <c r="B4416" s="66">
        <v>43902</v>
      </c>
      <c r="C4416" t="s">
        <v>195</v>
      </c>
      <c r="D4416" t="s">
        <v>189</v>
      </c>
      <c r="E4416" t="s">
        <v>182</v>
      </c>
      <c r="F4416" t="s">
        <v>361</v>
      </c>
      <c r="G4416" t="s">
        <v>254</v>
      </c>
      <c r="H4416">
        <v>35810</v>
      </c>
      <c r="I4416" t="s">
        <v>185</v>
      </c>
      <c r="J4416" t="s">
        <v>193</v>
      </c>
      <c r="K4416" t="s">
        <v>201</v>
      </c>
      <c r="L4416" s="90">
        <v>197.05</v>
      </c>
      <c r="M4416">
        <v>7</v>
      </c>
      <c r="N4416">
        <v>0</v>
      </c>
      <c r="O4416" s="90">
        <v>59.115000000000002</v>
      </c>
      <c r="P4416"/>
      <c r="Q4416"/>
    </row>
    <row r="4417" spans="1:17" x14ac:dyDescent="0.25">
      <c r="A4417" t="s">
        <v>5267</v>
      </c>
      <c r="B4417" s="66">
        <v>43902</v>
      </c>
      <c r="C4417" t="s">
        <v>195</v>
      </c>
      <c r="D4417" t="s">
        <v>211</v>
      </c>
      <c r="E4417" t="s">
        <v>182</v>
      </c>
      <c r="F4417" t="s">
        <v>212</v>
      </c>
      <c r="G4417" t="s">
        <v>213</v>
      </c>
      <c r="H4417">
        <v>76106</v>
      </c>
      <c r="I4417" t="s">
        <v>214</v>
      </c>
      <c r="J4417" t="s">
        <v>193</v>
      </c>
      <c r="K4417" t="s">
        <v>205</v>
      </c>
      <c r="L4417" s="90">
        <v>68.81</v>
      </c>
      <c r="M4417">
        <v>5</v>
      </c>
      <c r="N4417">
        <v>0.8</v>
      </c>
      <c r="O4417" s="90">
        <v>123.858</v>
      </c>
      <c r="P4417"/>
      <c r="Q4417"/>
    </row>
    <row r="4418" spans="1:17" x14ac:dyDescent="0.25">
      <c r="A4418" t="s">
        <v>5268</v>
      </c>
      <c r="B4418" s="66">
        <v>43902</v>
      </c>
      <c r="C4418" t="s">
        <v>195</v>
      </c>
      <c r="D4418" t="s">
        <v>181</v>
      </c>
      <c r="E4418" t="s">
        <v>182</v>
      </c>
      <c r="F4418" t="s">
        <v>241</v>
      </c>
      <c r="G4418" t="s">
        <v>242</v>
      </c>
      <c r="H4418">
        <v>10035</v>
      </c>
      <c r="I4418" t="s">
        <v>224</v>
      </c>
      <c r="J4418" t="s">
        <v>186</v>
      </c>
      <c r="K4418" t="s">
        <v>200</v>
      </c>
      <c r="L4418" s="90">
        <v>44.46</v>
      </c>
      <c r="M4418">
        <v>2</v>
      </c>
      <c r="N4418">
        <v>0</v>
      </c>
      <c r="O4418" s="90">
        <v>14.671799999999999</v>
      </c>
      <c r="P4418"/>
      <c r="Q4418"/>
    </row>
    <row r="4419" spans="1:17" x14ac:dyDescent="0.25">
      <c r="A4419" t="s">
        <v>5269</v>
      </c>
      <c r="B4419" s="66">
        <v>43903</v>
      </c>
      <c r="C4419" t="s">
        <v>180</v>
      </c>
      <c r="D4419" t="s">
        <v>189</v>
      </c>
      <c r="E4419" t="s">
        <v>182</v>
      </c>
      <c r="F4419" t="s">
        <v>190</v>
      </c>
      <c r="G4419" t="s">
        <v>191</v>
      </c>
      <c r="H4419">
        <v>90036</v>
      </c>
      <c r="I4419" t="s">
        <v>192</v>
      </c>
      <c r="J4419" t="s">
        <v>193</v>
      </c>
      <c r="K4419" t="s">
        <v>201</v>
      </c>
      <c r="L4419" s="90">
        <v>39.68</v>
      </c>
      <c r="M4419">
        <v>2</v>
      </c>
      <c r="N4419">
        <v>0</v>
      </c>
      <c r="O4419" s="90">
        <v>10.316800000000001</v>
      </c>
      <c r="P4419"/>
      <c r="Q4419"/>
    </row>
    <row r="4420" spans="1:17" x14ac:dyDescent="0.25">
      <c r="A4420" t="s">
        <v>5270</v>
      </c>
      <c r="B4420" s="66">
        <v>43903</v>
      </c>
      <c r="C4420" t="s">
        <v>195</v>
      </c>
      <c r="D4420" t="s">
        <v>211</v>
      </c>
      <c r="E4420" t="s">
        <v>182</v>
      </c>
      <c r="F4420" t="s">
        <v>255</v>
      </c>
      <c r="G4420" t="s">
        <v>207</v>
      </c>
      <c r="H4420">
        <v>27707</v>
      </c>
      <c r="I4420" t="s">
        <v>185</v>
      </c>
      <c r="J4420" t="s">
        <v>193</v>
      </c>
      <c r="K4420" t="s">
        <v>199</v>
      </c>
      <c r="L4420" s="90">
        <v>61.567999999999998</v>
      </c>
      <c r="M4420">
        <v>2</v>
      </c>
      <c r="N4420">
        <v>0.2</v>
      </c>
      <c r="O4420" s="90">
        <v>4.6176000000000004</v>
      </c>
      <c r="P4420"/>
      <c r="Q4420"/>
    </row>
    <row r="4421" spans="1:17" x14ac:dyDescent="0.25">
      <c r="A4421" t="s">
        <v>5271</v>
      </c>
      <c r="B4421" s="66">
        <v>43903</v>
      </c>
      <c r="C4421" t="s">
        <v>195</v>
      </c>
      <c r="D4421" t="s">
        <v>189</v>
      </c>
      <c r="E4421" t="s">
        <v>182</v>
      </c>
      <c r="F4421" t="s">
        <v>269</v>
      </c>
      <c r="G4421" t="s">
        <v>270</v>
      </c>
      <c r="H4421">
        <v>43229</v>
      </c>
      <c r="I4421" t="s">
        <v>224</v>
      </c>
      <c r="J4421" t="s">
        <v>193</v>
      </c>
      <c r="K4421" t="s">
        <v>208</v>
      </c>
      <c r="L4421" s="90">
        <v>17.472000000000001</v>
      </c>
      <c r="M4421">
        <v>3</v>
      </c>
      <c r="N4421">
        <v>0.2</v>
      </c>
      <c r="O4421" s="90">
        <v>5.6783999999999999</v>
      </c>
      <c r="P4421"/>
      <c r="Q4421"/>
    </row>
    <row r="4422" spans="1:17" x14ac:dyDescent="0.25">
      <c r="A4422" t="s">
        <v>5272</v>
      </c>
      <c r="B4422" s="66">
        <v>43903</v>
      </c>
      <c r="C4422" t="s">
        <v>195</v>
      </c>
      <c r="D4422" t="s">
        <v>181</v>
      </c>
      <c r="E4422" t="s">
        <v>182</v>
      </c>
      <c r="F4422" t="s">
        <v>362</v>
      </c>
      <c r="G4422" t="s">
        <v>363</v>
      </c>
      <c r="H4422">
        <v>72701</v>
      </c>
      <c r="I4422" t="s">
        <v>185</v>
      </c>
      <c r="J4422" t="s">
        <v>186</v>
      </c>
      <c r="K4422" t="s">
        <v>200</v>
      </c>
      <c r="L4422" s="90">
        <v>343.85</v>
      </c>
      <c r="M4422">
        <v>5</v>
      </c>
      <c r="N4422">
        <v>0</v>
      </c>
      <c r="O4422" s="90">
        <v>137.54</v>
      </c>
      <c r="P4422"/>
      <c r="Q4422"/>
    </row>
    <row r="4423" spans="1:17" x14ac:dyDescent="0.25">
      <c r="A4423" t="s">
        <v>5273</v>
      </c>
      <c r="B4423" s="66">
        <v>43903</v>
      </c>
      <c r="C4423" t="s">
        <v>180</v>
      </c>
      <c r="D4423" t="s">
        <v>189</v>
      </c>
      <c r="E4423" t="s">
        <v>182</v>
      </c>
      <c r="F4423" t="s">
        <v>241</v>
      </c>
      <c r="G4423" t="s">
        <v>242</v>
      </c>
      <c r="H4423">
        <v>10024</v>
      </c>
      <c r="I4423" t="s">
        <v>224</v>
      </c>
      <c r="J4423" t="s">
        <v>193</v>
      </c>
      <c r="K4423" t="s">
        <v>243</v>
      </c>
      <c r="L4423" s="90">
        <v>14.13</v>
      </c>
      <c r="M4423">
        <v>3</v>
      </c>
      <c r="N4423">
        <v>0</v>
      </c>
      <c r="O4423" s="90">
        <v>0.70650000000000002</v>
      </c>
      <c r="P4423"/>
      <c r="Q4423"/>
    </row>
    <row r="4424" spans="1:17" x14ac:dyDescent="0.25">
      <c r="A4424" t="s">
        <v>5274</v>
      </c>
      <c r="B4424" s="66">
        <v>43904</v>
      </c>
      <c r="C4424" t="s">
        <v>195</v>
      </c>
      <c r="D4424" t="s">
        <v>181</v>
      </c>
      <c r="E4424" t="s">
        <v>182</v>
      </c>
      <c r="F4424" t="s">
        <v>245</v>
      </c>
      <c r="G4424" t="s">
        <v>231</v>
      </c>
      <c r="H4424">
        <v>60623</v>
      </c>
      <c r="I4424" t="s">
        <v>214</v>
      </c>
      <c r="J4424" t="s">
        <v>193</v>
      </c>
      <c r="K4424" t="s">
        <v>208</v>
      </c>
      <c r="L4424" s="90">
        <v>15.552</v>
      </c>
      <c r="M4424">
        <v>3</v>
      </c>
      <c r="N4424">
        <v>0.2</v>
      </c>
      <c r="O4424" s="90">
        <v>5.4432</v>
      </c>
      <c r="P4424"/>
      <c r="Q4424"/>
    </row>
    <row r="4425" spans="1:17" x14ac:dyDescent="0.25">
      <c r="A4425" t="s">
        <v>5275</v>
      </c>
      <c r="B4425" s="66">
        <v>43904</v>
      </c>
      <c r="C4425" t="s">
        <v>195</v>
      </c>
      <c r="D4425" t="s">
        <v>189</v>
      </c>
      <c r="E4425" t="s">
        <v>182</v>
      </c>
      <c r="F4425" t="s">
        <v>250</v>
      </c>
      <c r="G4425" t="s">
        <v>351</v>
      </c>
      <c r="H4425">
        <v>39212</v>
      </c>
      <c r="I4425" t="s">
        <v>185</v>
      </c>
      <c r="J4425" t="s">
        <v>193</v>
      </c>
      <c r="K4425" t="s">
        <v>204</v>
      </c>
      <c r="L4425" s="90">
        <v>30.44</v>
      </c>
      <c r="M4425">
        <v>2</v>
      </c>
      <c r="N4425">
        <v>0</v>
      </c>
      <c r="O4425" s="90">
        <v>14.9156</v>
      </c>
      <c r="P4425"/>
      <c r="Q4425"/>
    </row>
    <row r="4426" spans="1:17" x14ac:dyDescent="0.25">
      <c r="A4426" t="s">
        <v>5276</v>
      </c>
      <c r="B4426" s="66">
        <v>43904</v>
      </c>
      <c r="C4426" t="s">
        <v>228</v>
      </c>
      <c r="D4426" t="s">
        <v>181</v>
      </c>
      <c r="E4426" t="s">
        <v>182</v>
      </c>
      <c r="F4426" t="s">
        <v>209</v>
      </c>
      <c r="G4426" t="s">
        <v>210</v>
      </c>
      <c r="H4426">
        <v>98103</v>
      </c>
      <c r="I4426" t="s">
        <v>192</v>
      </c>
      <c r="J4426" t="s">
        <v>186</v>
      </c>
      <c r="K4426" t="s">
        <v>200</v>
      </c>
      <c r="L4426" s="90">
        <v>139.91999999999999</v>
      </c>
      <c r="M4426">
        <v>2</v>
      </c>
      <c r="N4426">
        <v>0</v>
      </c>
      <c r="O4426" s="90">
        <v>23.7864</v>
      </c>
      <c r="P4426"/>
      <c r="Q4426"/>
    </row>
    <row r="4427" spans="1:17" x14ac:dyDescent="0.25">
      <c r="A4427" t="s">
        <v>5277</v>
      </c>
      <c r="B4427" s="66">
        <v>43904</v>
      </c>
      <c r="C4427" t="s">
        <v>195</v>
      </c>
      <c r="D4427" t="s">
        <v>211</v>
      </c>
      <c r="E4427" t="s">
        <v>182</v>
      </c>
      <c r="F4427" t="s">
        <v>310</v>
      </c>
      <c r="G4427" t="s">
        <v>191</v>
      </c>
      <c r="H4427">
        <v>92037</v>
      </c>
      <c r="I4427" t="s">
        <v>192</v>
      </c>
      <c r="J4427" t="s">
        <v>186</v>
      </c>
      <c r="K4427" t="s">
        <v>188</v>
      </c>
      <c r="L4427" s="90">
        <v>2676.672</v>
      </c>
      <c r="M4427">
        <v>9</v>
      </c>
      <c r="N4427">
        <v>0.2</v>
      </c>
      <c r="O4427" s="90">
        <v>267.66719999999998</v>
      </c>
      <c r="P4427"/>
      <c r="Q4427"/>
    </row>
    <row r="4428" spans="1:17" x14ac:dyDescent="0.25">
      <c r="A4428" t="s">
        <v>5278</v>
      </c>
      <c r="B4428" s="66">
        <v>43904</v>
      </c>
      <c r="C4428" t="s">
        <v>195</v>
      </c>
      <c r="D4428" t="s">
        <v>181</v>
      </c>
      <c r="E4428" t="s">
        <v>182</v>
      </c>
      <c r="F4428" t="s">
        <v>241</v>
      </c>
      <c r="G4428" t="s">
        <v>242</v>
      </c>
      <c r="H4428">
        <v>10035</v>
      </c>
      <c r="I4428" t="s">
        <v>224</v>
      </c>
      <c r="J4428" t="s">
        <v>193</v>
      </c>
      <c r="K4428" t="s">
        <v>204</v>
      </c>
      <c r="L4428" s="90">
        <v>17.96</v>
      </c>
      <c r="M4428">
        <v>5</v>
      </c>
      <c r="N4428">
        <v>0.2</v>
      </c>
      <c r="O4428" s="90">
        <v>5.8369999999999997</v>
      </c>
      <c r="P4428"/>
      <c r="Q4428"/>
    </row>
    <row r="4429" spans="1:17" x14ac:dyDescent="0.25">
      <c r="A4429" t="s">
        <v>5279</v>
      </c>
      <c r="B4429" s="66">
        <v>43904</v>
      </c>
      <c r="C4429" t="s">
        <v>228</v>
      </c>
      <c r="D4429" t="s">
        <v>211</v>
      </c>
      <c r="E4429" t="s">
        <v>182</v>
      </c>
      <c r="F4429" t="s">
        <v>241</v>
      </c>
      <c r="G4429" t="s">
        <v>242</v>
      </c>
      <c r="H4429">
        <v>10035</v>
      </c>
      <c r="I4429" t="s">
        <v>224</v>
      </c>
      <c r="J4429" t="s">
        <v>193</v>
      </c>
      <c r="K4429" t="s">
        <v>201</v>
      </c>
      <c r="L4429" s="90">
        <v>19.899999999999999</v>
      </c>
      <c r="M4429">
        <v>5</v>
      </c>
      <c r="N4429">
        <v>0</v>
      </c>
      <c r="O4429" s="90">
        <v>6.5670000000000002</v>
      </c>
      <c r="P4429"/>
      <c r="Q4429"/>
    </row>
    <row r="4430" spans="1:17" x14ac:dyDescent="0.25">
      <c r="A4430" t="s">
        <v>5280</v>
      </c>
      <c r="B4430" s="66">
        <v>43904</v>
      </c>
      <c r="C4430" t="s">
        <v>195</v>
      </c>
      <c r="D4430" t="s">
        <v>181</v>
      </c>
      <c r="E4430" t="s">
        <v>182</v>
      </c>
      <c r="F4430" t="s">
        <v>330</v>
      </c>
      <c r="G4430" t="s">
        <v>213</v>
      </c>
      <c r="H4430">
        <v>78745</v>
      </c>
      <c r="I4430" t="s">
        <v>214</v>
      </c>
      <c r="J4430" t="s">
        <v>193</v>
      </c>
      <c r="K4430" t="s">
        <v>199</v>
      </c>
      <c r="L4430" s="90">
        <v>88.8</v>
      </c>
      <c r="M4430">
        <v>4</v>
      </c>
      <c r="N4430">
        <v>0.2</v>
      </c>
      <c r="O4430" s="90">
        <v>2.2200000000000002</v>
      </c>
      <c r="P4430"/>
      <c r="Q4430"/>
    </row>
    <row r="4431" spans="1:17" x14ac:dyDescent="0.25">
      <c r="A4431" t="s">
        <v>5281</v>
      </c>
      <c r="B4431" s="66">
        <v>43904</v>
      </c>
      <c r="C4431" t="s">
        <v>195</v>
      </c>
      <c r="D4431" t="s">
        <v>181</v>
      </c>
      <c r="E4431" t="s">
        <v>182</v>
      </c>
      <c r="F4431" t="s">
        <v>280</v>
      </c>
      <c r="G4431" t="s">
        <v>238</v>
      </c>
      <c r="H4431">
        <v>19711</v>
      </c>
      <c r="I4431" t="s">
        <v>224</v>
      </c>
      <c r="J4431" t="s">
        <v>193</v>
      </c>
      <c r="K4431" t="s">
        <v>208</v>
      </c>
      <c r="L4431" s="90">
        <v>42.28</v>
      </c>
      <c r="M4431">
        <v>7</v>
      </c>
      <c r="N4431">
        <v>0</v>
      </c>
      <c r="O4431" s="90">
        <v>19.871600000000001</v>
      </c>
      <c r="P4431"/>
      <c r="Q4431"/>
    </row>
    <row r="4432" spans="1:17" x14ac:dyDescent="0.25">
      <c r="A4432" t="s">
        <v>5282</v>
      </c>
      <c r="B4432" s="66">
        <v>43904</v>
      </c>
      <c r="C4432" t="s">
        <v>195</v>
      </c>
      <c r="D4432" t="s">
        <v>211</v>
      </c>
      <c r="E4432" t="s">
        <v>182</v>
      </c>
      <c r="F4432" t="s">
        <v>700</v>
      </c>
      <c r="G4432" t="s">
        <v>191</v>
      </c>
      <c r="H4432">
        <v>93101</v>
      </c>
      <c r="I4432" t="s">
        <v>192</v>
      </c>
      <c r="J4432" t="s">
        <v>202</v>
      </c>
      <c r="K4432" t="s">
        <v>203</v>
      </c>
      <c r="L4432" s="90">
        <v>3023.9279999999999</v>
      </c>
      <c r="M4432">
        <v>9</v>
      </c>
      <c r="N4432">
        <v>0.2</v>
      </c>
      <c r="O4432" s="90">
        <v>226.7946</v>
      </c>
      <c r="P4432"/>
      <c r="Q4432"/>
    </row>
    <row r="4433" spans="1:17" x14ac:dyDescent="0.25">
      <c r="A4433" t="s">
        <v>5283</v>
      </c>
      <c r="B4433" s="66">
        <v>43904</v>
      </c>
      <c r="C4433" t="s">
        <v>195</v>
      </c>
      <c r="D4433" t="s">
        <v>189</v>
      </c>
      <c r="E4433" t="s">
        <v>182</v>
      </c>
      <c r="F4433" t="s">
        <v>219</v>
      </c>
      <c r="G4433" t="s">
        <v>191</v>
      </c>
      <c r="H4433">
        <v>94122</v>
      </c>
      <c r="I4433" t="s">
        <v>192</v>
      </c>
      <c r="J4433" t="s">
        <v>186</v>
      </c>
      <c r="K4433" t="s">
        <v>188</v>
      </c>
      <c r="L4433" s="90">
        <v>801.56799999999998</v>
      </c>
      <c r="M4433">
        <v>2</v>
      </c>
      <c r="N4433">
        <v>0.2</v>
      </c>
      <c r="O4433" s="90">
        <v>50.097999999999999</v>
      </c>
      <c r="P4433"/>
      <c r="Q4433"/>
    </row>
    <row r="4434" spans="1:17" x14ac:dyDescent="0.25">
      <c r="A4434" t="s">
        <v>5284</v>
      </c>
      <c r="B4434" s="66">
        <v>43905</v>
      </c>
      <c r="C4434" t="s">
        <v>195</v>
      </c>
      <c r="D4434" t="s">
        <v>181</v>
      </c>
      <c r="E4434" t="s">
        <v>182</v>
      </c>
      <c r="F4434" t="s">
        <v>491</v>
      </c>
      <c r="G4434" t="s">
        <v>240</v>
      </c>
      <c r="H4434">
        <v>47905</v>
      </c>
      <c r="I4434" t="s">
        <v>214</v>
      </c>
      <c r="J4434" t="s">
        <v>193</v>
      </c>
      <c r="K4434" t="s">
        <v>208</v>
      </c>
      <c r="L4434" s="90">
        <v>277.39999999999998</v>
      </c>
      <c r="M4434">
        <v>5</v>
      </c>
      <c r="N4434">
        <v>0</v>
      </c>
      <c r="O4434" s="90">
        <v>133.15199999999999</v>
      </c>
      <c r="P4434"/>
      <c r="Q4434"/>
    </row>
    <row r="4435" spans="1:17" x14ac:dyDescent="0.25">
      <c r="A4435" t="s">
        <v>5285</v>
      </c>
      <c r="B4435" s="66">
        <v>43905</v>
      </c>
      <c r="C4435" t="s">
        <v>195</v>
      </c>
      <c r="D4435" t="s">
        <v>181</v>
      </c>
      <c r="E4435" t="s">
        <v>182</v>
      </c>
      <c r="F4435" t="s">
        <v>348</v>
      </c>
      <c r="G4435" t="s">
        <v>184</v>
      </c>
      <c r="H4435">
        <v>40475</v>
      </c>
      <c r="I4435" t="s">
        <v>185</v>
      </c>
      <c r="J4435" t="s">
        <v>186</v>
      </c>
      <c r="K4435" t="s">
        <v>188</v>
      </c>
      <c r="L4435" s="90">
        <v>866.4</v>
      </c>
      <c r="M4435">
        <v>4</v>
      </c>
      <c r="N4435">
        <v>0</v>
      </c>
      <c r="O4435" s="90">
        <v>225.26400000000001</v>
      </c>
      <c r="P4435"/>
      <c r="Q4435"/>
    </row>
    <row r="4436" spans="1:17" x14ac:dyDescent="0.25">
      <c r="A4436" t="s">
        <v>5286</v>
      </c>
      <c r="B4436" s="66">
        <v>43905</v>
      </c>
      <c r="C4436" t="s">
        <v>195</v>
      </c>
      <c r="D4436" t="s">
        <v>181</v>
      </c>
      <c r="E4436" t="s">
        <v>182</v>
      </c>
      <c r="F4436" t="s">
        <v>190</v>
      </c>
      <c r="G4436" t="s">
        <v>191</v>
      </c>
      <c r="H4436">
        <v>90049</v>
      </c>
      <c r="I4436" t="s">
        <v>192</v>
      </c>
      <c r="J4436" t="s">
        <v>193</v>
      </c>
      <c r="K4436" t="s">
        <v>199</v>
      </c>
      <c r="L4436" s="90">
        <v>305.01</v>
      </c>
      <c r="M4436">
        <v>9</v>
      </c>
      <c r="N4436">
        <v>0</v>
      </c>
      <c r="O4436" s="90">
        <v>76.252499999999998</v>
      </c>
      <c r="P4436"/>
      <c r="Q4436"/>
    </row>
    <row r="4437" spans="1:17" x14ac:dyDescent="0.25">
      <c r="A4437" t="s">
        <v>5287</v>
      </c>
      <c r="B4437" s="66">
        <v>43906</v>
      </c>
      <c r="C4437" t="s">
        <v>180</v>
      </c>
      <c r="D4437" t="s">
        <v>189</v>
      </c>
      <c r="E4437" t="s">
        <v>182</v>
      </c>
      <c r="F4437" t="s">
        <v>219</v>
      </c>
      <c r="G4437" t="s">
        <v>191</v>
      </c>
      <c r="H4437">
        <v>94110</v>
      </c>
      <c r="I4437" t="s">
        <v>192</v>
      </c>
      <c r="J4437" t="s">
        <v>186</v>
      </c>
      <c r="K4437" t="s">
        <v>200</v>
      </c>
      <c r="L4437" s="90">
        <v>30.56</v>
      </c>
      <c r="M4437">
        <v>2</v>
      </c>
      <c r="N4437">
        <v>0</v>
      </c>
      <c r="O4437" s="90">
        <v>10.3904</v>
      </c>
      <c r="P4437"/>
      <c r="Q4437"/>
    </row>
    <row r="4438" spans="1:17" x14ac:dyDescent="0.25">
      <c r="A4438" t="s">
        <v>5288</v>
      </c>
      <c r="B4438" s="66">
        <v>43906</v>
      </c>
      <c r="C4438" t="s">
        <v>228</v>
      </c>
      <c r="D4438" t="s">
        <v>211</v>
      </c>
      <c r="E4438" t="s">
        <v>182</v>
      </c>
      <c r="F4438" t="s">
        <v>227</v>
      </c>
      <c r="G4438" t="s">
        <v>213</v>
      </c>
      <c r="H4438">
        <v>77041</v>
      </c>
      <c r="I4438" t="s">
        <v>214</v>
      </c>
      <c r="J4438" t="s">
        <v>186</v>
      </c>
      <c r="K4438" t="s">
        <v>187</v>
      </c>
      <c r="L4438" s="90">
        <v>383.46559999999999</v>
      </c>
      <c r="M4438">
        <v>4</v>
      </c>
      <c r="N4438">
        <v>0.32</v>
      </c>
      <c r="O4438" s="90">
        <v>67.670400000000001</v>
      </c>
      <c r="P4438"/>
      <c r="Q4438"/>
    </row>
    <row r="4439" spans="1:17" x14ac:dyDescent="0.25">
      <c r="A4439" t="s">
        <v>5289</v>
      </c>
      <c r="B4439" s="66">
        <v>43907</v>
      </c>
      <c r="C4439" t="s">
        <v>180</v>
      </c>
      <c r="D4439" t="s">
        <v>181</v>
      </c>
      <c r="E4439" t="s">
        <v>182</v>
      </c>
      <c r="F4439" t="s">
        <v>338</v>
      </c>
      <c r="G4439" t="s">
        <v>332</v>
      </c>
      <c r="H4439">
        <v>2169</v>
      </c>
      <c r="I4439" t="s">
        <v>224</v>
      </c>
      <c r="J4439" t="s">
        <v>202</v>
      </c>
      <c r="K4439" t="s">
        <v>203</v>
      </c>
      <c r="L4439" s="90">
        <v>59.97</v>
      </c>
      <c r="M4439">
        <v>3</v>
      </c>
      <c r="N4439">
        <v>0</v>
      </c>
      <c r="O4439" s="90">
        <v>28.785599999999999</v>
      </c>
      <c r="P4439"/>
      <c r="Q4439"/>
    </row>
    <row r="4440" spans="1:17" x14ac:dyDescent="0.25">
      <c r="A4440" t="s">
        <v>5290</v>
      </c>
      <c r="B4440" s="66">
        <v>43907</v>
      </c>
      <c r="C4440" t="s">
        <v>195</v>
      </c>
      <c r="D4440" t="s">
        <v>181</v>
      </c>
      <c r="E4440" t="s">
        <v>182</v>
      </c>
      <c r="F4440" t="s">
        <v>190</v>
      </c>
      <c r="G4440" t="s">
        <v>191</v>
      </c>
      <c r="H4440">
        <v>90036</v>
      </c>
      <c r="I4440" t="s">
        <v>192</v>
      </c>
      <c r="J4440" t="s">
        <v>193</v>
      </c>
      <c r="K4440" t="s">
        <v>208</v>
      </c>
      <c r="L4440" s="90">
        <v>211.04</v>
      </c>
      <c r="M4440">
        <v>8</v>
      </c>
      <c r="N4440">
        <v>0</v>
      </c>
      <c r="O4440" s="90">
        <v>97.078400000000002</v>
      </c>
      <c r="P4440"/>
      <c r="Q4440"/>
    </row>
    <row r="4441" spans="1:17" x14ac:dyDescent="0.25">
      <c r="A4441" t="s">
        <v>5291</v>
      </c>
      <c r="B4441" s="66">
        <v>43907</v>
      </c>
      <c r="C4441" t="s">
        <v>195</v>
      </c>
      <c r="D4441" t="s">
        <v>189</v>
      </c>
      <c r="E4441" t="s">
        <v>182</v>
      </c>
      <c r="F4441" t="s">
        <v>259</v>
      </c>
      <c r="G4441" t="s">
        <v>234</v>
      </c>
      <c r="H4441">
        <v>55407</v>
      </c>
      <c r="I4441" t="s">
        <v>214</v>
      </c>
      <c r="J4441" t="s">
        <v>186</v>
      </c>
      <c r="K4441" t="s">
        <v>200</v>
      </c>
      <c r="L4441" s="90">
        <v>18.84</v>
      </c>
      <c r="M4441">
        <v>3</v>
      </c>
      <c r="N4441">
        <v>0</v>
      </c>
      <c r="O4441" s="90">
        <v>6.0288000000000004</v>
      </c>
      <c r="P4441"/>
      <c r="Q4441"/>
    </row>
    <row r="4442" spans="1:17" x14ac:dyDescent="0.25">
      <c r="A4442" t="s">
        <v>5292</v>
      </c>
      <c r="B4442" s="66">
        <v>43907</v>
      </c>
      <c r="C4442" t="s">
        <v>195</v>
      </c>
      <c r="D4442" t="s">
        <v>189</v>
      </c>
      <c r="E4442" t="s">
        <v>182</v>
      </c>
      <c r="F4442" t="s">
        <v>280</v>
      </c>
      <c r="G4442" t="s">
        <v>238</v>
      </c>
      <c r="H4442">
        <v>19711</v>
      </c>
      <c r="I4442" t="s">
        <v>224</v>
      </c>
      <c r="J4442" t="s">
        <v>202</v>
      </c>
      <c r="K4442" t="s">
        <v>203</v>
      </c>
      <c r="L4442" s="90">
        <v>158.99</v>
      </c>
      <c r="M4442">
        <v>1</v>
      </c>
      <c r="N4442">
        <v>0</v>
      </c>
      <c r="O4442" s="90">
        <v>41.337400000000002</v>
      </c>
      <c r="P4442"/>
      <c r="Q4442"/>
    </row>
    <row r="4443" spans="1:17" x14ac:dyDescent="0.25">
      <c r="A4443" t="s">
        <v>5293</v>
      </c>
      <c r="B4443" s="66">
        <v>43907</v>
      </c>
      <c r="C4443" t="s">
        <v>195</v>
      </c>
      <c r="D4443" t="s">
        <v>189</v>
      </c>
      <c r="E4443" t="s">
        <v>182</v>
      </c>
      <c r="F4443" t="s">
        <v>493</v>
      </c>
      <c r="G4443" t="s">
        <v>231</v>
      </c>
      <c r="H4443">
        <v>60076</v>
      </c>
      <c r="I4443" t="s">
        <v>214</v>
      </c>
      <c r="J4443" t="s">
        <v>193</v>
      </c>
      <c r="K4443" t="s">
        <v>243</v>
      </c>
      <c r="L4443" s="90">
        <v>12.624000000000001</v>
      </c>
      <c r="M4443">
        <v>2</v>
      </c>
      <c r="N4443">
        <v>0.2</v>
      </c>
      <c r="O4443" s="90">
        <v>3.9449999999999998</v>
      </c>
      <c r="P4443"/>
      <c r="Q4443"/>
    </row>
    <row r="4444" spans="1:17" x14ac:dyDescent="0.25">
      <c r="A4444" t="s">
        <v>5294</v>
      </c>
      <c r="B4444" s="66">
        <v>43907</v>
      </c>
      <c r="C4444" t="s">
        <v>180</v>
      </c>
      <c r="D4444" t="s">
        <v>181</v>
      </c>
      <c r="E4444" t="s">
        <v>182</v>
      </c>
      <c r="F4444" t="s">
        <v>241</v>
      </c>
      <c r="G4444" t="s">
        <v>242</v>
      </c>
      <c r="H4444">
        <v>10024</v>
      </c>
      <c r="I4444" t="s">
        <v>224</v>
      </c>
      <c r="J4444" t="s">
        <v>193</v>
      </c>
      <c r="K4444" t="s">
        <v>208</v>
      </c>
      <c r="L4444" s="90">
        <v>21.6</v>
      </c>
      <c r="M4444">
        <v>6</v>
      </c>
      <c r="N4444">
        <v>0</v>
      </c>
      <c r="O4444" s="90">
        <v>9.9359999999999999</v>
      </c>
      <c r="P4444"/>
      <c r="Q4444"/>
    </row>
    <row r="4445" spans="1:17" x14ac:dyDescent="0.25">
      <c r="A4445" t="s">
        <v>5295</v>
      </c>
      <c r="B4445" s="66">
        <v>43907</v>
      </c>
      <c r="C4445" t="s">
        <v>180</v>
      </c>
      <c r="D4445" t="s">
        <v>181</v>
      </c>
      <c r="E4445" t="s">
        <v>182</v>
      </c>
      <c r="F4445" t="s">
        <v>675</v>
      </c>
      <c r="G4445" t="s">
        <v>247</v>
      </c>
      <c r="H4445">
        <v>85323</v>
      </c>
      <c r="I4445" t="s">
        <v>192</v>
      </c>
      <c r="J4445" t="s">
        <v>202</v>
      </c>
      <c r="K4445" t="s">
        <v>203</v>
      </c>
      <c r="L4445" s="90">
        <v>742.33600000000001</v>
      </c>
      <c r="M4445">
        <v>8</v>
      </c>
      <c r="N4445">
        <v>0.2</v>
      </c>
      <c r="O4445" s="90">
        <v>83.512799999999999</v>
      </c>
      <c r="P4445"/>
      <c r="Q4445"/>
    </row>
    <row r="4446" spans="1:17" x14ac:dyDescent="0.25">
      <c r="A4446" t="s">
        <v>5296</v>
      </c>
      <c r="B4446" s="66">
        <v>43908</v>
      </c>
      <c r="C4446" t="s">
        <v>180</v>
      </c>
      <c r="D4446" t="s">
        <v>181</v>
      </c>
      <c r="E4446" t="s">
        <v>182</v>
      </c>
      <c r="F4446" t="s">
        <v>190</v>
      </c>
      <c r="G4446" t="s">
        <v>191</v>
      </c>
      <c r="H4446">
        <v>90045</v>
      </c>
      <c r="I4446" t="s">
        <v>192</v>
      </c>
      <c r="J4446" t="s">
        <v>193</v>
      </c>
      <c r="K4446" t="s">
        <v>199</v>
      </c>
      <c r="L4446" s="90">
        <v>725.84</v>
      </c>
      <c r="M4446">
        <v>4</v>
      </c>
      <c r="N4446">
        <v>0</v>
      </c>
      <c r="O4446" s="90">
        <v>210.49359999999999</v>
      </c>
      <c r="P4446"/>
      <c r="Q4446"/>
    </row>
    <row r="4447" spans="1:17" x14ac:dyDescent="0.25">
      <c r="A4447" t="s">
        <v>5297</v>
      </c>
      <c r="B4447" s="66">
        <v>43908</v>
      </c>
      <c r="C4447" t="s">
        <v>195</v>
      </c>
      <c r="D4447" t="s">
        <v>189</v>
      </c>
      <c r="E4447" t="s">
        <v>182</v>
      </c>
      <c r="F4447" t="s">
        <v>600</v>
      </c>
      <c r="G4447" t="s">
        <v>261</v>
      </c>
      <c r="H4447">
        <v>97030</v>
      </c>
      <c r="I4447" t="s">
        <v>192</v>
      </c>
      <c r="J4447" t="s">
        <v>202</v>
      </c>
      <c r="K4447" t="s">
        <v>203</v>
      </c>
      <c r="L4447" s="90">
        <v>403.16800000000001</v>
      </c>
      <c r="M4447">
        <v>4</v>
      </c>
      <c r="N4447">
        <v>0.2</v>
      </c>
      <c r="O4447" s="90">
        <v>25.198</v>
      </c>
      <c r="P4447"/>
      <c r="Q4447"/>
    </row>
    <row r="4448" spans="1:17" x14ac:dyDescent="0.25">
      <c r="A4448" t="s">
        <v>5298</v>
      </c>
      <c r="B4448" s="66">
        <v>43908</v>
      </c>
      <c r="C4448" t="s">
        <v>195</v>
      </c>
      <c r="D4448" t="s">
        <v>189</v>
      </c>
      <c r="E4448" t="s">
        <v>182</v>
      </c>
      <c r="F4448" t="s">
        <v>355</v>
      </c>
      <c r="G4448" t="s">
        <v>197</v>
      </c>
      <c r="H4448">
        <v>32216</v>
      </c>
      <c r="I4448" t="s">
        <v>185</v>
      </c>
      <c r="J4448" t="s">
        <v>186</v>
      </c>
      <c r="K4448" t="s">
        <v>198</v>
      </c>
      <c r="L4448" s="90">
        <v>383.43799999999999</v>
      </c>
      <c r="M4448">
        <v>4</v>
      </c>
      <c r="N4448">
        <v>0.45</v>
      </c>
      <c r="O4448" s="90">
        <v>167.3184</v>
      </c>
      <c r="P4448"/>
      <c r="Q4448"/>
    </row>
    <row r="4449" spans="1:17" x14ac:dyDescent="0.25">
      <c r="A4449" t="s">
        <v>5299</v>
      </c>
      <c r="B4449" s="66">
        <v>43908</v>
      </c>
      <c r="C4449" t="s">
        <v>195</v>
      </c>
      <c r="D4449" t="s">
        <v>181</v>
      </c>
      <c r="E4449" t="s">
        <v>182</v>
      </c>
      <c r="F4449" t="s">
        <v>564</v>
      </c>
      <c r="G4449" t="s">
        <v>298</v>
      </c>
      <c r="H4449">
        <v>7055</v>
      </c>
      <c r="I4449" t="s">
        <v>224</v>
      </c>
      <c r="J4449" t="s">
        <v>202</v>
      </c>
      <c r="K4449" t="s">
        <v>203</v>
      </c>
      <c r="L4449" s="90">
        <v>345</v>
      </c>
      <c r="M4449">
        <v>5</v>
      </c>
      <c r="N4449">
        <v>0</v>
      </c>
      <c r="O4449" s="90">
        <v>86.25</v>
      </c>
      <c r="P4449"/>
      <c r="Q4449"/>
    </row>
    <row r="4450" spans="1:17" x14ac:dyDescent="0.25">
      <c r="A4450" t="s">
        <v>5300</v>
      </c>
      <c r="B4450" s="66">
        <v>43909</v>
      </c>
      <c r="C4450" t="s">
        <v>195</v>
      </c>
      <c r="D4450" t="s">
        <v>189</v>
      </c>
      <c r="E4450" t="s">
        <v>182</v>
      </c>
      <c r="F4450" t="s">
        <v>227</v>
      </c>
      <c r="G4450" t="s">
        <v>213</v>
      </c>
      <c r="H4450">
        <v>77095</v>
      </c>
      <c r="I4450" t="s">
        <v>214</v>
      </c>
      <c r="J4450" t="s">
        <v>193</v>
      </c>
      <c r="K4450" t="s">
        <v>199</v>
      </c>
      <c r="L4450" s="90">
        <v>64.784000000000006</v>
      </c>
      <c r="M4450">
        <v>1</v>
      </c>
      <c r="N4450">
        <v>0.2</v>
      </c>
      <c r="O4450" s="90">
        <v>14.5764</v>
      </c>
      <c r="P4450"/>
      <c r="Q4450"/>
    </row>
    <row r="4451" spans="1:17" x14ac:dyDescent="0.25">
      <c r="A4451" t="s">
        <v>5301</v>
      </c>
      <c r="B4451" s="66">
        <v>43909</v>
      </c>
      <c r="C4451" t="s">
        <v>195</v>
      </c>
      <c r="D4451" t="s">
        <v>211</v>
      </c>
      <c r="E4451" t="s">
        <v>182</v>
      </c>
      <c r="F4451" t="s">
        <v>355</v>
      </c>
      <c r="G4451" t="s">
        <v>197</v>
      </c>
      <c r="H4451">
        <v>32216</v>
      </c>
      <c r="I4451" t="s">
        <v>185</v>
      </c>
      <c r="J4451" t="s">
        <v>202</v>
      </c>
      <c r="K4451" t="s">
        <v>168</v>
      </c>
      <c r="L4451" s="90">
        <v>191.976</v>
      </c>
      <c r="M4451">
        <v>3</v>
      </c>
      <c r="N4451">
        <v>0.2</v>
      </c>
      <c r="O4451" s="90">
        <v>38.395200000000003</v>
      </c>
      <c r="P4451"/>
      <c r="Q4451"/>
    </row>
    <row r="4452" spans="1:17" x14ac:dyDescent="0.25">
      <c r="A4452" t="s">
        <v>5302</v>
      </c>
      <c r="B4452" s="66">
        <v>43909</v>
      </c>
      <c r="C4452" t="s">
        <v>195</v>
      </c>
      <c r="D4452" t="s">
        <v>189</v>
      </c>
      <c r="E4452" t="s">
        <v>182</v>
      </c>
      <c r="F4452" t="s">
        <v>683</v>
      </c>
      <c r="G4452" t="s">
        <v>414</v>
      </c>
      <c r="H4452">
        <v>20877</v>
      </c>
      <c r="I4452" t="s">
        <v>224</v>
      </c>
      <c r="J4452" t="s">
        <v>186</v>
      </c>
      <c r="K4452" t="s">
        <v>187</v>
      </c>
      <c r="L4452" s="90">
        <v>173.94</v>
      </c>
      <c r="M4452">
        <v>3</v>
      </c>
      <c r="N4452">
        <v>0</v>
      </c>
      <c r="O4452" s="90">
        <v>38.266800000000003</v>
      </c>
      <c r="P4452"/>
      <c r="Q4452"/>
    </row>
    <row r="4453" spans="1:17" x14ac:dyDescent="0.25">
      <c r="A4453" t="s">
        <v>5303</v>
      </c>
      <c r="B4453" s="66">
        <v>43909</v>
      </c>
      <c r="C4453" t="s">
        <v>195</v>
      </c>
      <c r="D4453" t="s">
        <v>211</v>
      </c>
      <c r="E4453" t="s">
        <v>182</v>
      </c>
      <c r="F4453" t="s">
        <v>306</v>
      </c>
      <c r="G4453" t="s">
        <v>236</v>
      </c>
      <c r="H4453">
        <v>48234</v>
      </c>
      <c r="I4453" t="s">
        <v>214</v>
      </c>
      <c r="J4453" t="s">
        <v>186</v>
      </c>
      <c r="K4453" t="s">
        <v>187</v>
      </c>
      <c r="L4453" s="90">
        <v>212.94</v>
      </c>
      <c r="M4453">
        <v>3</v>
      </c>
      <c r="N4453">
        <v>0</v>
      </c>
      <c r="O4453" s="90">
        <v>57.4938</v>
      </c>
      <c r="P4453"/>
      <c r="Q4453"/>
    </row>
    <row r="4454" spans="1:17" x14ac:dyDescent="0.25">
      <c r="A4454" t="s">
        <v>5304</v>
      </c>
      <c r="B4454" s="66">
        <v>43909</v>
      </c>
      <c r="C4454" t="s">
        <v>180</v>
      </c>
      <c r="D4454" t="s">
        <v>181</v>
      </c>
      <c r="E4454" t="s">
        <v>182</v>
      </c>
      <c r="F4454" t="s">
        <v>219</v>
      </c>
      <c r="G4454" t="s">
        <v>191</v>
      </c>
      <c r="H4454">
        <v>94109</v>
      </c>
      <c r="I4454" t="s">
        <v>192</v>
      </c>
      <c r="J4454" t="s">
        <v>193</v>
      </c>
      <c r="K4454" t="s">
        <v>201</v>
      </c>
      <c r="L4454" s="90">
        <v>16.68</v>
      </c>
      <c r="M4454">
        <v>6</v>
      </c>
      <c r="N4454">
        <v>0</v>
      </c>
      <c r="O4454" s="90">
        <v>4.3368000000000002</v>
      </c>
      <c r="P4454"/>
      <c r="Q4454"/>
    </row>
    <row r="4455" spans="1:17" x14ac:dyDescent="0.25">
      <c r="A4455" t="s">
        <v>5305</v>
      </c>
      <c r="B4455" s="66">
        <v>43909</v>
      </c>
      <c r="C4455" t="s">
        <v>228</v>
      </c>
      <c r="D4455" t="s">
        <v>189</v>
      </c>
      <c r="E4455" t="s">
        <v>182</v>
      </c>
      <c r="F4455" t="s">
        <v>227</v>
      </c>
      <c r="G4455" t="s">
        <v>213</v>
      </c>
      <c r="H4455">
        <v>77070</v>
      </c>
      <c r="I4455" t="s">
        <v>214</v>
      </c>
      <c r="J4455" t="s">
        <v>193</v>
      </c>
      <c r="K4455" t="s">
        <v>201</v>
      </c>
      <c r="L4455" s="90">
        <v>55.328000000000003</v>
      </c>
      <c r="M4455">
        <v>2</v>
      </c>
      <c r="N4455">
        <v>0.2</v>
      </c>
      <c r="O4455" s="90">
        <v>6.2244000000000002</v>
      </c>
      <c r="P4455"/>
      <c r="Q4455"/>
    </row>
    <row r="4456" spans="1:17" x14ac:dyDescent="0.25">
      <c r="A4456" t="s">
        <v>5306</v>
      </c>
      <c r="B4456" s="66">
        <v>43910</v>
      </c>
      <c r="C4456" t="s">
        <v>195</v>
      </c>
      <c r="D4456" t="s">
        <v>189</v>
      </c>
      <c r="E4456" t="s">
        <v>182</v>
      </c>
      <c r="F4456" t="s">
        <v>241</v>
      </c>
      <c r="G4456" t="s">
        <v>242</v>
      </c>
      <c r="H4456">
        <v>10024</v>
      </c>
      <c r="I4456" t="s">
        <v>224</v>
      </c>
      <c r="J4456" t="s">
        <v>193</v>
      </c>
      <c r="K4456" t="s">
        <v>201</v>
      </c>
      <c r="L4456" s="90">
        <v>14.7</v>
      </c>
      <c r="M4456">
        <v>5</v>
      </c>
      <c r="N4456">
        <v>0</v>
      </c>
      <c r="O4456" s="90">
        <v>6.6150000000000002</v>
      </c>
      <c r="P4456"/>
      <c r="Q4456"/>
    </row>
    <row r="4457" spans="1:17" x14ac:dyDescent="0.25">
      <c r="A4457" t="s">
        <v>5307</v>
      </c>
      <c r="B4457" s="66">
        <v>43911</v>
      </c>
      <c r="C4457" t="s">
        <v>195</v>
      </c>
      <c r="D4457" t="s">
        <v>189</v>
      </c>
      <c r="E4457" t="s">
        <v>182</v>
      </c>
      <c r="F4457" t="s">
        <v>520</v>
      </c>
      <c r="G4457" t="s">
        <v>285</v>
      </c>
      <c r="H4457">
        <v>73120</v>
      </c>
      <c r="I4457" t="s">
        <v>214</v>
      </c>
      <c r="J4457" t="s">
        <v>186</v>
      </c>
      <c r="K4457" t="s">
        <v>200</v>
      </c>
      <c r="L4457" s="90">
        <v>57.69</v>
      </c>
      <c r="M4457">
        <v>3</v>
      </c>
      <c r="N4457">
        <v>0</v>
      </c>
      <c r="O4457" s="90">
        <v>23.652899999999999</v>
      </c>
      <c r="P4457"/>
      <c r="Q4457"/>
    </row>
    <row r="4458" spans="1:17" x14ac:dyDescent="0.25">
      <c r="A4458" t="s">
        <v>5308</v>
      </c>
      <c r="B4458" s="66">
        <v>43911</v>
      </c>
      <c r="C4458" t="s">
        <v>180</v>
      </c>
      <c r="D4458" t="s">
        <v>189</v>
      </c>
      <c r="E4458" t="s">
        <v>182</v>
      </c>
      <c r="F4458" t="s">
        <v>190</v>
      </c>
      <c r="G4458" t="s">
        <v>191</v>
      </c>
      <c r="H4458">
        <v>90045</v>
      </c>
      <c r="I4458" t="s">
        <v>192</v>
      </c>
      <c r="J4458" t="s">
        <v>186</v>
      </c>
      <c r="K4458" t="s">
        <v>200</v>
      </c>
      <c r="L4458" s="90">
        <v>21.12</v>
      </c>
      <c r="M4458">
        <v>4</v>
      </c>
      <c r="N4458">
        <v>0</v>
      </c>
      <c r="O4458" s="90">
        <v>6.5472000000000001</v>
      </c>
      <c r="P4458"/>
      <c r="Q4458"/>
    </row>
    <row r="4459" spans="1:17" x14ac:dyDescent="0.25">
      <c r="A4459" t="s">
        <v>5309</v>
      </c>
      <c r="B4459" s="66">
        <v>43911</v>
      </c>
      <c r="C4459" t="s">
        <v>195</v>
      </c>
      <c r="D4459" t="s">
        <v>181</v>
      </c>
      <c r="E4459" t="s">
        <v>182</v>
      </c>
      <c r="F4459" t="s">
        <v>310</v>
      </c>
      <c r="G4459" t="s">
        <v>191</v>
      </c>
      <c r="H4459">
        <v>92037</v>
      </c>
      <c r="I4459" t="s">
        <v>192</v>
      </c>
      <c r="J4459" t="s">
        <v>202</v>
      </c>
      <c r="K4459" t="s">
        <v>168</v>
      </c>
      <c r="L4459" s="90">
        <v>3347.37</v>
      </c>
      <c r="M4459">
        <v>13</v>
      </c>
      <c r="N4459">
        <v>0</v>
      </c>
      <c r="O4459" s="90">
        <v>636.00030000000004</v>
      </c>
      <c r="P4459"/>
      <c r="Q4459"/>
    </row>
    <row r="4460" spans="1:17" x14ac:dyDescent="0.25">
      <c r="A4460" t="s">
        <v>5310</v>
      </c>
      <c r="B4460" s="66">
        <v>43911</v>
      </c>
      <c r="C4460" t="s">
        <v>195</v>
      </c>
      <c r="D4460" t="s">
        <v>189</v>
      </c>
      <c r="E4460" t="s">
        <v>182</v>
      </c>
      <c r="F4460" t="s">
        <v>241</v>
      </c>
      <c r="G4460" t="s">
        <v>242</v>
      </c>
      <c r="H4460">
        <v>10009</v>
      </c>
      <c r="I4460" t="s">
        <v>224</v>
      </c>
      <c r="J4460" t="s">
        <v>193</v>
      </c>
      <c r="K4460" t="s">
        <v>201</v>
      </c>
      <c r="L4460" s="90">
        <v>20.82</v>
      </c>
      <c r="M4460">
        <v>3</v>
      </c>
      <c r="N4460">
        <v>0</v>
      </c>
      <c r="O4460" s="90">
        <v>7.4951999999999996</v>
      </c>
      <c r="P4460"/>
      <c r="Q4460"/>
    </row>
    <row r="4461" spans="1:17" x14ac:dyDescent="0.25">
      <c r="A4461" t="s">
        <v>5311</v>
      </c>
      <c r="B4461" s="66">
        <v>43912</v>
      </c>
      <c r="C4461" t="s">
        <v>195</v>
      </c>
      <c r="D4461" t="s">
        <v>189</v>
      </c>
      <c r="E4461" t="s">
        <v>182</v>
      </c>
      <c r="F4461" t="s">
        <v>241</v>
      </c>
      <c r="G4461" t="s">
        <v>242</v>
      </c>
      <c r="H4461">
        <v>10009</v>
      </c>
      <c r="I4461" t="s">
        <v>224</v>
      </c>
      <c r="J4461" t="s">
        <v>186</v>
      </c>
      <c r="K4461" t="s">
        <v>198</v>
      </c>
      <c r="L4461" s="90">
        <v>284.36399999999998</v>
      </c>
      <c r="M4461">
        <v>2</v>
      </c>
      <c r="N4461">
        <v>0.4</v>
      </c>
      <c r="O4461" s="90">
        <v>75.830399999999997</v>
      </c>
      <c r="P4461"/>
      <c r="Q4461"/>
    </row>
    <row r="4462" spans="1:17" x14ac:dyDescent="0.25">
      <c r="A4462" t="s">
        <v>5312</v>
      </c>
      <c r="B4462" s="66">
        <v>43912</v>
      </c>
      <c r="C4462" t="s">
        <v>180</v>
      </c>
      <c r="D4462" t="s">
        <v>181</v>
      </c>
      <c r="E4462" t="s">
        <v>182</v>
      </c>
      <c r="F4462" t="s">
        <v>190</v>
      </c>
      <c r="G4462" t="s">
        <v>191</v>
      </c>
      <c r="H4462">
        <v>90045</v>
      </c>
      <c r="I4462" t="s">
        <v>192</v>
      </c>
      <c r="J4462" t="s">
        <v>186</v>
      </c>
      <c r="K4462" t="s">
        <v>200</v>
      </c>
      <c r="L4462" s="90">
        <v>282.83999999999997</v>
      </c>
      <c r="M4462">
        <v>4</v>
      </c>
      <c r="N4462">
        <v>0</v>
      </c>
      <c r="O4462" s="90">
        <v>19.7988</v>
      </c>
      <c r="P4462"/>
      <c r="Q4462"/>
    </row>
    <row r="4463" spans="1:17" x14ac:dyDescent="0.25">
      <c r="A4463" t="s">
        <v>5313</v>
      </c>
      <c r="B4463" s="66">
        <v>43912</v>
      </c>
      <c r="C4463" t="s">
        <v>228</v>
      </c>
      <c r="D4463" t="s">
        <v>189</v>
      </c>
      <c r="E4463" t="s">
        <v>182</v>
      </c>
      <c r="F4463" t="s">
        <v>617</v>
      </c>
      <c r="G4463" t="s">
        <v>231</v>
      </c>
      <c r="H4463">
        <v>60477</v>
      </c>
      <c r="I4463" t="s">
        <v>214</v>
      </c>
      <c r="J4463" t="s">
        <v>186</v>
      </c>
      <c r="K4463" t="s">
        <v>200</v>
      </c>
      <c r="L4463" s="90">
        <v>22.288</v>
      </c>
      <c r="M4463">
        <v>7</v>
      </c>
      <c r="N4463">
        <v>0.6</v>
      </c>
      <c r="O4463" s="90">
        <v>8.9152000000000005</v>
      </c>
      <c r="P4463"/>
      <c r="Q4463"/>
    </row>
    <row r="4464" spans="1:17" x14ac:dyDescent="0.25">
      <c r="A4464" t="s">
        <v>5314</v>
      </c>
      <c r="B4464" s="66">
        <v>43912</v>
      </c>
      <c r="C4464" t="s">
        <v>195</v>
      </c>
      <c r="D4464" t="s">
        <v>181</v>
      </c>
      <c r="E4464" t="s">
        <v>182</v>
      </c>
      <c r="F4464" t="s">
        <v>227</v>
      </c>
      <c r="G4464" t="s">
        <v>213</v>
      </c>
      <c r="H4464">
        <v>77095</v>
      </c>
      <c r="I4464" t="s">
        <v>214</v>
      </c>
      <c r="J4464" t="s">
        <v>202</v>
      </c>
      <c r="K4464" t="s">
        <v>203</v>
      </c>
      <c r="L4464" s="90">
        <v>148.47999999999999</v>
      </c>
      <c r="M4464">
        <v>2</v>
      </c>
      <c r="N4464">
        <v>0.2</v>
      </c>
      <c r="O4464" s="90">
        <v>16.704000000000001</v>
      </c>
      <c r="P4464"/>
      <c r="Q4464"/>
    </row>
    <row r="4465" spans="1:17" x14ac:dyDescent="0.25">
      <c r="A4465" t="s">
        <v>5315</v>
      </c>
      <c r="B4465" s="66">
        <v>43912</v>
      </c>
      <c r="C4465" t="s">
        <v>334</v>
      </c>
      <c r="D4465" t="s">
        <v>181</v>
      </c>
      <c r="E4465" t="s">
        <v>182</v>
      </c>
      <c r="F4465" t="s">
        <v>604</v>
      </c>
      <c r="G4465" t="s">
        <v>231</v>
      </c>
      <c r="H4465">
        <v>60440</v>
      </c>
      <c r="I4465" t="s">
        <v>214</v>
      </c>
      <c r="J4465" t="s">
        <v>193</v>
      </c>
      <c r="K4465" t="s">
        <v>276</v>
      </c>
      <c r="L4465" s="90">
        <v>31.68</v>
      </c>
      <c r="M4465">
        <v>4</v>
      </c>
      <c r="N4465">
        <v>0.2</v>
      </c>
      <c r="O4465" s="90">
        <v>2.7719999999999998</v>
      </c>
      <c r="P4465"/>
      <c r="Q4465"/>
    </row>
    <row r="4466" spans="1:17" x14ac:dyDescent="0.25">
      <c r="A4466" t="s">
        <v>5316</v>
      </c>
      <c r="B4466" s="66">
        <v>43912</v>
      </c>
      <c r="C4466" t="s">
        <v>180</v>
      </c>
      <c r="D4466" t="s">
        <v>189</v>
      </c>
      <c r="E4466" t="s">
        <v>182</v>
      </c>
      <c r="F4466" t="s">
        <v>395</v>
      </c>
      <c r="G4466" t="s">
        <v>197</v>
      </c>
      <c r="H4466">
        <v>33012</v>
      </c>
      <c r="I4466" t="s">
        <v>185</v>
      </c>
      <c r="J4466" t="s">
        <v>193</v>
      </c>
      <c r="K4466" t="s">
        <v>243</v>
      </c>
      <c r="L4466" s="90">
        <v>1.984</v>
      </c>
      <c r="M4466">
        <v>2</v>
      </c>
      <c r="N4466">
        <v>0.2</v>
      </c>
      <c r="O4466" s="90">
        <v>0.66959999999999997</v>
      </c>
      <c r="P4466"/>
      <c r="Q4466"/>
    </row>
    <row r="4467" spans="1:17" x14ac:dyDescent="0.25">
      <c r="A4467" t="s">
        <v>5317</v>
      </c>
      <c r="B4467" s="66">
        <v>43912</v>
      </c>
      <c r="C4467" t="s">
        <v>195</v>
      </c>
      <c r="D4467" t="s">
        <v>181</v>
      </c>
      <c r="E4467" t="s">
        <v>182</v>
      </c>
      <c r="F4467" t="s">
        <v>310</v>
      </c>
      <c r="G4467" t="s">
        <v>191</v>
      </c>
      <c r="H4467">
        <v>92024</v>
      </c>
      <c r="I4467" t="s">
        <v>192</v>
      </c>
      <c r="J4467" t="s">
        <v>193</v>
      </c>
      <c r="K4467" t="s">
        <v>208</v>
      </c>
      <c r="L4467" s="90">
        <v>111.96</v>
      </c>
      <c r="M4467">
        <v>2</v>
      </c>
      <c r="N4467">
        <v>0</v>
      </c>
      <c r="O4467" s="90">
        <v>54.860399999999998</v>
      </c>
      <c r="P4467"/>
      <c r="Q4467"/>
    </row>
    <row r="4468" spans="1:17" x14ac:dyDescent="0.25">
      <c r="A4468" t="s">
        <v>5318</v>
      </c>
      <c r="B4468" s="66">
        <v>43913</v>
      </c>
      <c r="C4468" t="s">
        <v>195</v>
      </c>
      <c r="D4468" t="s">
        <v>189</v>
      </c>
      <c r="E4468" t="s">
        <v>182</v>
      </c>
      <c r="F4468" t="s">
        <v>379</v>
      </c>
      <c r="G4468" t="s">
        <v>236</v>
      </c>
      <c r="H4468">
        <v>48126</v>
      </c>
      <c r="I4468" t="s">
        <v>214</v>
      </c>
      <c r="J4468" t="s">
        <v>186</v>
      </c>
      <c r="K4468" t="s">
        <v>200</v>
      </c>
      <c r="L4468" s="90">
        <v>60.84</v>
      </c>
      <c r="M4468">
        <v>3</v>
      </c>
      <c r="N4468">
        <v>0</v>
      </c>
      <c r="O4468" s="90">
        <v>23.119199999999999</v>
      </c>
      <c r="P4468"/>
      <c r="Q4468"/>
    </row>
    <row r="4469" spans="1:17" x14ac:dyDescent="0.25">
      <c r="A4469" t="s">
        <v>5319</v>
      </c>
      <c r="B4469" s="66">
        <v>43913</v>
      </c>
      <c r="C4469" t="s">
        <v>195</v>
      </c>
      <c r="D4469" t="s">
        <v>181</v>
      </c>
      <c r="E4469" t="s">
        <v>182</v>
      </c>
      <c r="F4469" t="s">
        <v>241</v>
      </c>
      <c r="G4469" t="s">
        <v>242</v>
      </c>
      <c r="H4469">
        <v>10011</v>
      </c>
      <c r="I4469" t="s">
        <v>224</v>
      </c>
      <c r="J4469" t="s">
        <v>202</v>
      </c>
      <c r="K4469" t="s">
        <v>168</v>
      </c>
      <c r="L4469" s="90">
        <v>1399.93</v>
      </c>
      <c r="M4469">
        <v>7</v>
      </c>
      <c r="N4469">
        <v>0</v>
      </c>
      <c r="O4469" s="90">
        <v>601.96990000000005</v>
      </c>
      <c r="P4469"/>
      <c r="Q4469"/>
    </row>
    <row r="4470" spans="1:17" x14ac:dyDescent="0.25">
      <c r="A4470" t="s">
        <v>5320</v>
      </c>
      <c r="B4470" s="66">
        <v>43913</v>
      </c>
      <c r="C4470" t="s">
        <v>195</v>
      </c>
      <c r="D4470" t="s">
        <v>211</v>
      </c>
      <c r="E4470" t="s">
        <v>182</v>
      </c>
      <c r="F4470" t="s">
        <v>245</v>
      </c>
      <c r="G4470" t="s">
        <v>231</v>
      </c>
      <c r="H4470">
        <v>60610</v>
      </c>
      <c r="I4470" t="s">
        <v>214</v>
      </c>
      <c r="J4470" t="s">
        <v>202</v>
      </c>
      <c r="K4470" t="s">
        <v>168</v>
      </c>
      <c r="L4470" s="90">
        <v>95.975999999999999</v>
      </c>
      <c r="M4470">
        <v>3</v>
      </c>
      <c r="N4470">
        <v>0.2</v>
      </c>
      <c r="O4470" s="90">
        <v>10.7973</v>
      </c>
      <c r="P4470"/>
      <c r="Q4470"/>
    </row>
    <row r="4471" spans="1:17" x14ac:dyDescent="0.25">
      <c r="A4471" t="s">
        <v>5321</v>
      </c>
      <c r="B4471" s="66">
        <v>43914</v>
      </c>
      <c r="C4471" t="s">
        <v>180</v>
      </c>
      <c r="D4471" t="s">
        <v>181</v>
      </c>
      <c r="E4471" t="s">
        <v>182</v>
      </c>
      <c r="F4471" t="s">
        <v>651</v>
      </c>
      <c r="G4471" t="s">
        <v>345</v>
      </c>
      <c r="H4471">
        <v>2920</v>
      </c>
      <c r="I4471" t="s">
        <v>224</v>
      </c>
      <c r="J4471" t="s">
        <v>193</v>
      </c>
      <c r="K4471" t="s">
        <v>208</v>
      </c>
      <c r="L4471" s="90">
        <v>10.16</v>
      </c>
      <c r="M4471">
        <v>2</v>
      </c>
      <c r="N4471">
        <v>0</v>
      </c>
      <c r="O4471" s="90">
        <v>4.7751999999999999</v>
      </c>
      <c r="P4471"/>
      <c r="Q4471"/>
    </row>
    <row r="4472" spans="1:17" x14ac:dyDescent="0.25">
      <c r="A4472" t="s">
        <v>5322</v>
      </c>
      <c r="B4472" s="66">
        <v>43914</v>
      </c>
      <c r="C4472" t="s">
        <v>228</v>
      </c>
      <c r="D4472" t="s">
        <v>181</v>
      </c>
      <c r="E4472" t="s">
        <v>182</v>
      </c>
      <c r="F4472" t="s">
        <v>376</v>
      </c>
      <c r="G4472" t="s">
        <v>249</v>
      </c>
      <c r="H4472">
        <v>24153</v>
      </c>
      <c r="I4472" t="s">
        <v>185</v>
      </c>
      <c r="J4472" t="s">
        <v>186</v>
      </c>
      <c r="K4472" t="s">
        <v>188</v>
      </c>
      <c r="L4472" s="90">
        <v>701.96</v>
      </c>
      <c r="M4472">
        <v>2</v>
      </c>
      <c r="N4472">
        <v>0</v>
      </c>
      <c r="O4472" s="90">
        <v>168.47040000000001</v>
      </c>
      <c r="P4472"/>
      <c r="Q4472"/>
    </row>
    <row r="4473" spans="1:17" x14ac:dyDescent="0.25">
      <c r="A4473" t="s">
        <v>5323</v>
      </c>
      <c r="B4473" s="66">
        <v>43914</v>
      </c>
      <c r="C4473" t="s">
        <v>195</v>
      </c>
      <c r="D4473" t="s">
        <v>211</v>
      </c>
      <c r="E4473" t="s">
        <v>182</v>
      </c>
      <c r="F4473" t="s">
        <v>661</v>
      </c>
      <c r="G4473" t="s">
        <v>191</v>
      </c>
      <c r="H4473">
        <v>91776</v>
      </c>
      <c r="I4473" t="s">
        <v>192</v>
      </c>
      <c r="J4473" t="s">
        <v>186</v>
      </c>
      <c r="K4473" t="s">
        <v>188</v>
      </c>
      <c r="L4473" s="90">
        <v>1487.04</v>
      </c>
      <c r="M4473">
        <v>5</v>
      </c>
      <c r="N4473">
        <v>0.2</v>
      </c>
      <c r="O4473" s="90">
        <v>148.70400000000001</v>
      </c>
      <c r="P4473"/>
      <c r="Q4473"/>
    </row>
    <row r="4474" spans="1:17" x14ac:dyDescent="0.25">
      <c r="A4474" t="s">
        <v>5324</v>
      </c>
      <c r="B4474" s="66">
        <v>43914</v>
      </c>
      <c r="C4474" t="s">
        <v>334</v>
      </c>
      <c r="D4474" t="s">
        <v>181</v>
      </c>
      <c r="E4474" t="s">
        <v>182</v>
      </c>
      <c r="F4474" t="s">
        <v>258</v>
      </c>
      <c r="G4474" t="s">
        <v>234</v>
      </c>
      <c r="H4474">
        <v>55901</v>
      </c>
      <c r="I4474" t="s">
        <v>214</v>
      </c>
      <c r="J4474" t="s">
        <v>193</v>
      </c>
      <c r="K4474" t="s">
        <v>199</v>
      </c>
      <c r="L4474" s="90">
        <v>221.16</v>
      </c>
      <c r="M4474">
        <v>4</v>
      </c>
      <c r="N4474">
        <v>0</v>
      </c>
      <c r="O4474" s="90">
        <v>57.501600000000003</v>
      </c>
      <c r="P4474"/>
      <c r="Q4474"/>
    </row>
    <row r="4475" spans="1:17" x14ac:dyDescent="0.25">
      <c r="A4475" t="s">
        <v>5325</v>
      </c>
      <c r="B4475" s="66">
        <v>43914</v>
      </c>
      <c r="C4475" t="s">
        <v>195</v>
      </c>
      <c r="D4475" t="s">
        <v>181</v>
      </c>
      <c r="E4475" t="s">
        <v>182</v>
      </c>
      <c r="F4475" t="s">
        <v>687</v>
      </c>
      <c r="G4475" t="s">
        <v>184</v>
      </c>
      <c r="H4475">
        <v>40324</v>
      </c>
      <c r="I4475" t="s">
        <v>185</v>
      </c>
      <c r="J4475" t="s">
        <v>193</v>
      </c>
      <c r="K4475" t="s">
        <v>204</v>
      </c>
      <c r="L4475" s="90">
        <v>113.94</v>
      </c>
      <c r="M4475">
        <v>6</v>
      </c>
      <c r="N4475">
        <v>0</v>
      </c>
      <c r="O4475" s="90">
        <v>54.691200000000002</v>
      </c>
      <c r="P4475"/>
      <c r="Q4475"/>
    </row>
    <row r="4476" spans="1:17" x14ac:dyDescent="0.25">
      <c r="A4476" t="s">
        <v>5326</v>
      </c>
      <c r="B4476" s="66">
        <v>43914</v>
      </c>
      <c r="C4476" t="s">
        <v>195</v>
      </c>
      <c r="D4476" t="s">
        <v>181</v>
      </c>
      <c r="E4476" t="s">
        <v>182</v>
      </c>
      <c r="F4476" t="s">
        <v>524</v>
      </c>
      <c r="G4476" t="s">
        <v>191</v>
      </c>
      <c r="H4476">
        <v>92404</v>
      </c>
      <c r="I4476" t="s">
        <v>192</v>
      </c>
      <c r="J4476" t="s">
        <v>193</v>
      </c>
      <c r="K4476" t="s">
        <v>208</v>
      </c>
      <c r="L4476" s="90">
        <v>40.14</v>
      </c>
      <c r="M4476">
        <v>6</v>
      </c>
      <c r="N4476">
        <v>0</v>
      </c>
      <c r="O4476" s="90">
        <v>19.668600000000001</v>
      </c>
      <c r="P4476"/>
      <c r="Q4476"/>
    </row>
    <row r="4477" spans="1:17" x14ac:dyDescent="0.25">
      <c r="A4477" t="s">
        <v>5327</v>
      </c>
      <c r="B4477" s="66">
        <v>43914</v>
      </c>
      <c r="C4477" t="s">
        <v>195</v>
      </c>
      <c r="D4477" t="s">
        <v>189</v>
      </c>
      <c r="E4477" t="s">
        <v>182</v>
      </c>
      <c r="F4477" t="s">
        <v>227</v>
      </c>
      <c r="G4477" t="s">
        <v>213</v>
      </c>
      <c r="H4477">
        <v>77070</v>
      </c>
      <c r="I4477" t="s">
        <v>214</v>
      </c>
      <c r="J4477" t="s">
        <v>193</v>
      </c>
      <c r="K4477" t="s">
        <v>199</v>
      </c>
      <c r="L4477" s="90">
        <v>1554.9359999999999</v>
      </c>
      <c r="M4477">
        <v>3</v>
      </c>
      <c r="N4477">
        <v>0.2</v>
      </c>
      <c r="O4477" s="90">
        <v>77.746799999999993</v>
      </c>
      <c r="P4477"/>
      <c r="Q4477"/>
    </row>
    <row r="4478" spans="1:17" x14ac:dyDescent="0.25">
      <c r="A4478" t="s">
        <v>5328</v>
      </c>
      <c r="B4478" s="66">
        <v>43915</v>
      </c>
      <c r="C4478" t="s">
        <v>195</v>
      </c>
      <c r="D4478" t="s">
        <v>181</v>
      </c>
      <c r="E4478" t="s">
        <v>182</v>
      </c>
      <c r="F4478" t="s">
        <v>241</v>
      </c>
      <c r="G4478" t="s">
        <v>242</v>
      </c>
      <c r="H4478">
        <v>10009</v>
      </c>
      <c r="I4478" t="s">
        <v>224</v>
      </c>
      <c r="J4478" t="s">
        <v>193</v>
      </c>
      <c r="K4478" t="s">
        <v>243</v>
      </c>
      <c r="L4478" s="90">
        <v>3.96</v>
      </c>
      <c r="M4478">
        <v>2</v>
      </c>
      <c r="N4478">
        <v>0</v>
      </c>
      <c r="O4478" s="90">
        <v>1.4652000000000001</v>
      </c>
      <c r="P4478"/>
      <c r="Q4478"/>
    </row>
    <row r="4479" spans="1:17" x14ac:dyDescent="0.25">
      <c r="A4479" t="s">
        <v>5329</v>
      </c>
      <c r="B4479" s="66">
        <v>43915</v>
      </c>
      <c r="C4479" t="s">
        <v>195</v>
      </c>
      <c r="D4479" t="s">
        <v>181</v>
      </c>
      <c r="E4479" t="s">
        <v>182</v>
      </c>
      <c r="F4479" t="s">
        <v>453</v>
      </c>
      <c r="G4479" t="s">
        <v>207</v>
      </c>
      <c r="H4479">
        <v>27834</v>
      </c>
      <c r="I4479" t="s">
        <v>185</v>
      </c>
      <c r="J4479" t="s">
        <v>202</v>
      </c>
      <c r="K4479" t="s">
        <v>203</v>
      </c>
      <c r="L4479" s="90">
        <v>249.584</v>
      </c>
      <c r="M4479">
        <v>2</v>
      </c>
      <c r="N4479">
        <v>0.2</v>
      </c>
      <c r="O4479" s="90">
        <v>31.198</v>
      </c>
      <c r="P4479"/>
      <c r="Q4479"/>
    </row>
    <row r="4480" spans="1:17" x14ac:dyDescent="0.25">
      <c r="A4480" t="s">
        <v>5330</v>
      </c>
      <c r="B4480" s="66">
        <v>43915</v>
      </c>
      <c r="C4480" t="s">
        <v>195</v>
      </c>
      <c r="D4480" t="s">
        <v>181</v>
      </c>
      <c r="E4480" t="s">
        <v>182</v>
      </c>
      <c r="F4480" t="s">
        <v>227</v>
      </c>
      <c r="G4480" t="s">
        <v>213</v>
      </c>
      <c r="H4480">
        <v>77070</v>
      </c>
      <c r="I4480" t="s">
        <v>214</v>
      </c>
      <c r="J4480" t="s">
        <v>193</v>
      </c>
      <c r="K4480" t="s">
        <v>204</v>
      </c>
      <c r="L4480" s="90">
        <v>2.9340000000000002</v>
      </c>
      <c r="M4480">
        <v>3</v>
      </c>
      <c r="N4480">
        <v>0.8</v>
      </c>
      <c r="O4480" s="90">
        <v>4.9878</v>
      </c>
      <c r="P4480"/>
      <c r="Q4480"/>
    </row>
    <row r="4481" spans="1:17" x14ac:dyDescent="0.25">
      <c r="A4481" t="s">
        <v>5331</v>
      </c>
      <c r="B4481" s="66">
        <v>43915</v>
      </c>
      <c r="C4481" t="s">
        <v>228</v>
      </c>
      <c r="D4481" t="s">
        <v>181</v>
      </c>
      <c r="E4481" t="s">
        <v>182</v>
      </c>
      <c r="F4481" t="s">
        <v>241</v>
      </c>
      <c r="G4481" t="s">
        <v>242</v>
      </c>
      <c r="H4481">
        <v>10024</v>
      </c>
      <c r="I4481" t="s">
        <v>224</v>
      </c>
      <c r="J4481" t="s">
        <v>202</v>
      </c>
      <c r="K4481" t="s">
        <v>203</v>
      </c>
      <c r="L4481" s="90">
        <v>307.98</v>
      </c>
      <c r="M4481">
        <v>2</v>
      </c>
      <c r="N4481">
        <v>0</v>
      </c>
      <c r="O4481" s="90">
        <v>89.3142</v>
      </c>
      <c r="P4481"/>
      <c r="Q4481"/>
    </row>
    <row r="4482" spans="1:17" x14ac:dyDescent="0.25">
      <c r="A4482" t="s">
        <v>5332</v>
      </c>
      <c r="B4482" s="66">
        <v>43915</v>
      </c>
      <c r="C4482" t="s">
        <v>195</v>
      </c>
      <c r="D4482" t="s">
        <v>211</v>
      </c>
      <c r="E4482" t="s">
        <v>182</v>
      </c>
      <c r="F4482" t="s">
        <v>391</v>
      </c>
      <c r="G4482" t="s">
        <v>223</v>
      </c>
      <c r="H4482">
        <v>19013</v>
      </c>
      <c r="I4482" t="s">
        <v>224</v>
      </c>
      <c r="J4482" t="s">
        <v>186</v>
      </c>
      <c r="K4482" t="s">
        <v>200</v>
      </c>
      <c r="L4482" s="90">
        <v>6.6959999999999997</v>
      </c>
      <c r="M4482">
        <v>1</v>
      </c>
      <c r="N4482">
        <v>0.2</v>
      </c>
      <c r="O4482" s="90">
        <v>0.50219999999999998</v>
      </c>
      <c r="P4482"/>
      <c r="Q4482"/>
    </row>
    <row r="4483" spans="1:17" x14ac:dyDescent="0.25">
      <c r="A4483" t="s">
        <v>5333</v>
      </c>
      <c r="B4483" s="66">
        <v>43915</v>
      </c>
      <c r="C4483" t="s">
        <v>180</v>
      </c>
      <c r="D4483" t="s">
        <v>211</v>
      </c>
      <c r="E4483" t="s">
        <v>182</v>
      </c>
      <c r="F4483" t="s">
        <v>321</v>
      </c>
      <c r="G4483" t="s">
        <v>249</v>
      </c>
      <c r="H4483">
        <v>22204</v>
      </c>
      <c r="I4483" t="s">
        <v>185</v>
      </c>
      <c r="J4483" t="s">
        <v>186</v>
      </c>
      <c r="K4483" t="s">
        <v>200</v>
      </c>
      <c r="L4483" s="90">
        <v>47.98</v>
      </c>
      <c r="M4483">
        <v>2</v>
      </c>
      <c r="N4483">
        <v>0</v>
      </c>
      <c r="O4483" s="90">
        <v>11.035399999999999</v>
      </c>
      <c r="P4483"/>
      <c r="Q4483"/>
    </row>
    <row r="4484" spans="1:17" x14ac:dyDescent="0.25">
      <c r="A4484" t="s">
        <v>5334</v>
      </c>
      <c r="B4484" s="66">
        <v>43915</v>
      </c>
      <c r="C4484" t="s">
        <v>195</v>
      </c>
      <c r="D4484" t="s">
        <v>181</v>
      </c>
      <c r="E4484" t="s">
        <v>182</v>
      </c>
      <c r="F4484" t="s">
        <v>504</v>
      </c>
      <c r="G4484" t="s">
        <v>210</v>
      </c>
      <c r="H4484">
        <v>98052</v>
      </c>
      <c r="I4484" t="s">
        <v>192</v>
      </c>
      <c r="J4484" t="s">
        <v>193</v>
      </c>
      <c r="K4484" t="s">
        <v>204</v>
      </c>
      <c r="L4484" s="90">
        <v>22.92</v>
      </c>
      <c r="M4484">
        <v>5</v>
      </c>
      <c r="N4484">
        <v>0.2</v>
      </c>
      <c r="O4484" s="90">
        <v>8.0220000000000002</v>
      </c>
      <c r="P4484"/>
      <c r="Q4484"/>
    </row>
    <row r="4485" spans="1:17" x14ac:dyDescent="0.25">
      <c r="A4485" t="s">
        <v>5335</v>
      </c>
      <c r="B4485" s="66">
        <v>43915</v>
      </c>
      <c r="C4485" t="s">
        <v>195</v>
      </c>
      <c r="D4485" t="s">
        <v>189</v>
      </c>
      <c r="E4485" t="s">
        <v>182</v>
      </c>
      <c r="F4485" t="s">
        <v>219</v>
      </c>
      <c r="G4485" t="s">
        <v>191</v>
      </c>
      <c r="H4485">
        <v>94109</v>
      </c>
      <c r="I4485" t="s">
        <v>192</v>
      </c>
      <c r="J4485" t="s">
        <v>193</v>
      </c>
      <c r="K4485" t="s">
        <v>226</v>
      </c>
      <c r="L4485" s="90">
        <v>210.84</v>
      </c>
      <c r="M4485">
        <v>4</v>
      </c>
      <c r="N4485">
        <v>0</v>
      </c>
      <c r="O4485" s="90">
        <v>103.3116</v>
      </c>
      <c r="P4485"/>
      <c r="Q4485"/>
    </row>
    <row r="4486" spans="1:17" x14ac:dyDescent="0.25">
      <c r="A4486" t="s">
        <v>5336</v>
      </c>
      <c r="B4486" s="66">
        <v>43916</v>
      </c>
      <c r="C4486" t="s">
        <v>180</v>
      </c>
      <c r="D4486" t="s">
        <v>189</v>
      </c>
      <c r="E4486" t="s">
        <v>182</v>
      </c>
      <c r="F4486" t="s">
        <v>321</v>
      </c>
      <c r="G4486" t="s">
        <v>213</v>
      </c>
      <c r="H4486">
        <v>76017</v>
      </c>
      <c r="I4486" t="s">
        <v>214</v>
      </c>
      <c r="J4486" t="s">
        <v>202</v>
      </c>
      <c r="K4486" t="s">
        <v>203</v>
      </c>
      <c r="L4486" s="90">
        <v>863.64</v>
      </c>
      <c r="M4486">
        <v>9</v>
      </c>
      <c r="N4486">
        <v>0.2</v>
      </c>
      <c r="O4486" s="90">
        <v>107.955</v>
      </c>
      <c r="P4486"/>
      <c r="Q4486"/>
    </row>
    <row r="4487" spans="1:17" x14ac:dyDescent="0.25">
      <c r="A4487" t="s">
        <v>5337</v>
      </c>
      <c r="B4487" s="66">
        <v>43916</v>
      </c>
      <c r="C4487" t="s">
        <v>195</v>
      </c>
      <c r="D4487" t="s">
        <v>181</v>
      </c>
      <c r="E4487" t="s">
        <v>182</v>
      </c>
      <c r="F4487" t="s">
        <v>241</v>
      </c>
      <c r="G4487" t="s">
        <v>242</v>
      </c>
      <c r="H4487">
        <v>10024</v>
      </c>
      <c r="I4487" t="s">
        <v>224</v>
      </c>
      <c r="J4487" t="s">
        <v>193</v>
      </c>
      <c r="K4487" t="s">
        <v>204</v>
      </c>
      <c r="L4487" s="90">
        <v>35.231999999999999</v>
      </c>
      <c r="M4487">
        <v>3</v>
      </c>
      <c r="N4487">
        <v>0.2</v>
      </c>
      <c r="O4487" s="90">
        <v>11.4504</v>
      </c>
      <c r="P4487"/>
      <c r="Q4487"/>
    </row>
    <row r="4488" spans="1:17" x14ac:dyDescent="0.25">
      <c r="A4488" t="s">
        <v>5338</v>
      </c>
      <c r="B4488" s="66">
        <v>43916</v>
      </c>
      <c r="C4488" t="s">
        <v>195</v>
      </c>
      <c r="D4488" t="s">
        <v>189</v>
      </c>
      <c r="E4488" t="s">
        <v>182</v>
      </c>
      <c r="F4488" t="s">
        <v>318</v>
      </c>
      <c r="G4488" t="s">
        <v>298</v>
      </c>
      <c r="H4488">
        <v>7109</v>
      </c>
      <c r="I4488" t="s">
        <v>224</v>
      </c>
      <c r="J4488" t="s">
        <v>186</v>
      </c>
      <c r="K4488" t="s">
        <v>200</v>
      </c>
      <c r="L4488" s="90">
        <v>77.599999999999994</v>
      </c>
      <c r="M4488">
        <v>4</v>
      </c>
      <c r="N4488">
        <v>0</v>
      </c>
      <c r="O4488" s="90">
        <v>38.024000000000001</v>
      </c>
      <c r="P4488"/>
      <c r="Q4488"/>
    </row>
    <row r="4489" spans="1:17" x14ac:dyDescent="0.25">
      <c r="A4489" t="s">
        <v>5339</v>
      </c>
      <c r="B4489" s="66">
        <v>43916</v>
      </c>
      <c r="C4489" t="s">
        <v>195</v>
      </c>
      <c r="D4489" t="s">
        <v>181</v>
      </c>
      <c r="E4489" t="s">
        <v>182</v>
      </c>
      <c r="F4489" t="s">
        <v>241</v>
      </c>
      <c r="G4489" t="s">
        <v>242</v>
      </c>
      <c r="H4489">
        <v>10024</v>
      </c>
      <c r="I4489" t="s">
        <v>224</v>
      </c>
      <c r="J4489" t="s">
        <v>193</v>
      </c>
      <c r="K4489" t="s">
        <v>205</v>
      </c>
      <c r="L4489" s="90">
        <v>17.48</v>
      </c>
      <c r="M4489">
        <v>4</v>
      </c>
      <c r="N4489">
        <v>0</v>
      </c>
      <c r="O4489" s="90">
        <v>4.5448000000000004</v>
      </c>
      <c r="P4489"/>
      <c r="Q4489"/>
    </row>
    <row r="4490" spans="1:17" x14ac:dyDescent="0.25">
      <c r="A4490" t="s">
        <v>5340</v>
      </c>
      <c r="B4490" s="66">
        <v>43916</v>
      </c>
      <c r="C4490" t="s">
        <v>195</v>
      </c>
      <c r="D4490" t="s">
        <v>181</v>
      </c>
      <c r="E4490" t="s">
        <v>182</v>
      </c>
      <c r="F4490" t="s">
        <v>494</v>
      </c>
      <c r="G4490" t="s">
        <v>213</v>
      </c>
      <c r="H4490">
        <v>75023</v>
      </c>
      <c r="I4490" t="s">
        <v>214</v>
      </c>
      <c r="J4490" t="s">
        <v>202</v>
      </c>
      <c r="K4490" t="s">
        <v>289</v>
      </c>
      <c r="L4490" s="90">
        <v>418.8</v>
      </c>
      <c r="M4490">
        <v>2</v>
      </c>
      <c r="N4490">
        <v>0.4</v>
      </c>
      <c r="O4490" s="90">
        <v>97.72</v>
      </c>
      <c r="P4490"/>
      <c r="Q4490"/>
    </row>
    <row r="4491" spans="1:17" x14ac:dyDescent="0.25">
      <c r="A4491" t="s">
        <v>5341</v>
      </c>
      <c r="B4491" s="66">
        <v>43916</v>
      </c>
      <c r="C4491" t="s">
        <v>180</v>
      </c>
      <c r="D4491" t="s">
        <v>189</v>
      </c>
      <c r="E4491" t="s">
        <v>182</v>
      </c>
      <c r="F4491" t="s">
        <v>374</v>
      </c>
      <c r="G4491" t="s">
        <v>191</v>
      </c>
      <c r="H4491">
        <v>92804</v>
      </c>
      <c r="I4491" t="s">
        <v>192</v>
      </c>
      <c r="J4491" t="s">
        <v>193</v>
      </c>
      <c r="K4491" t="s">
        <v>199</v>
      </c>
      <c r="L4491" s="90">
        <v>1295.78</v>
      </c>
      <c r="M4491">
        <v>2</v>
      </c>
      <c r="N4491">
        <v>0</v>
      </c>
      <c r="O4491" s="90">
        <v>310.98719999999997</v>
      </c>
      <c r="P4491"/>
      <c r="Q4491"/>
    </row>
    <row r="4492" spans="1:17" x14ac:dyDescent="0.25">
      <c r="A4492" t="s">
        <v>5342</v>
      </c>
      <c r="B4492" s="66">
        <v>43917</v>
      </c>
      <c r="C4492" t="s">
        <v>195</v>
      </c>
      <c r="D4492" t="s">
        <v>181</v>
      </c>
      <c r="E4492" t="s">
        <v>182</v>
      </c>
      <c r="F4492" t="s">
        <v>330</v>
      </c>
      <c r="G4492" t="s">
        <v>213</v>
      </c>
      <c r="H4492">
        <v>78745</v>
      </c>
      <c r="I4492" t="s">
        <v>214</v>
      </c>
      <c r="J4492" t="s">
        <v>193</v>
      </c>
      <c r="K4492" t="s">
        <v>208</v>
      </c>
      <c r="L4492" s="90">
        <v>223.05600000000001</v>
      </c>
      <c r="M4492">
        <v>9</v>
      </c>
      <c r="N4492">
        <v>0.2</v>
      </c>
      <c r="O4492" s="90">
        <v>69.704999999999998</v>
      </c>
      <c r="P4492"/>
      <c r="Q4492"/>
    </row>
    <row r="4493" spans="1:17" x14ac:dyDescent="0.25">
      <c r="A4493" t="s">
        <v>5343</v>
      </c>
      <c r="B4493" s="66">
        <v>43917</v>
      </c>
      <c r="C4493" t="s">
        <v>195</v>
      </c>
      <c r="D4493" t="s">
        <v>189</v>
      </c>
      <c r="E4493" t="s">
        <v>182</v>
      </c>
      <c r="F4493" t="s">
        <v>248</v>
      </c>
      <c r="G4493" t="s">
        <v>261</v>
      </c>
      <c r="H4493">
        <v>97477</v>
      </c>
      <c r="I4493" t="s">
        <v>192</v>
      </c>
      <c r="J4493" t="s">
        <v>193</v>
      </c>
      <c r="K4493" t="s">
        <v>205</v>
      </c>
      <c r="L4493" s="90">
        <v>203.88</v>
      </c>
      <c r="M4493">
        <v>5</v>
      </c>
      <c r="N4493">
        <v>0.2</v>
      </c>
      <c r="O4493" s="90">
        <v>20.388000000000002</v>
      </c>
      <c r="P4493"/>
      <c r="Q4493"/>
    </row>
    <row r="4494" spans="1:17" x14ac:dyDescent="0.25">
      <c r="A4494" t="s">
        <v>5344</v>
      </c>
      <c r="B4494" s="66">
        <v>43917</v>
      </c>
      <c r="C4494" t="s">
        <v>334</v>
      </c>
      <c r="D4494" t="s">
        <v>181</v>
      </c>
      <c r="E4494" t="s">
        <v>182</v>
      </c>
      <c r="F4494" t="s">
        <v>493</v>
      </c>
      <c r="G4494" t="s">
        <v>231</v>
      </c>
      <c r="H4494">
        <v>60076</v>
      </c>
      <c r="I4494" t="s">
        <v>214</v>
      </c>
      <c r="J4494" t="s">
        <v>186</v>
      </c>
      <c r="K4494" t="s">
        <v>200</v>
      </c>
      <c r="L4494" s="90">
        <v>56.328000000000003</v>
      </c>
      <c r="M4494">
        <v>3</v>
      </c>
      <c r="N4494">
        <v>0.6</v>
      </c>
      <c r="O4494" s="90">
        <v>26.755800000000001</v>
      </c>
      <c r="P4494"/>
      <c r="Q4494"/>
    </row>
    <row r="4495" spans="1:17" x14ac:dyDescent="0.25">
      <c r="A4495" t="s">
        <v>5345</v>
      </c>
      <c r="B4495" s="66">
        <v>43917</v>
      </c>
      <c r="C4495" t="s">
        <v>180</v>
      </c>
      <c r="D4495" t="s">
        <v>181</v>
      </c>
      <c r="E4495" t="s">
        <v>182</v>
      </c>
      <c r="F4495" t="s">
        <v>263</v>
      </c>
      <c r="G4495" t="s">
        <v>231</v>
      </c>
      <c r="H4495">
        <v>60505</v>
      </c>
      <c r="I4495" t="s">
        <v>214</v>
      </c>
      <c r="J4495" t="s">
        <v>186</v>
      </c>
      <c r="K4495" t="s">
        <v>198</v>
      </c>
      <c r="L4495" s="90">
        <v>268.935</v>
      </c>
      <c r="M4495">
        <v>3</v>
      </c>
      <c r="N4495">
        <v>0.5</v>
      </c>
      <c r="O4495" s="90">
        <v>209.76929999999999</v>
      </c>
      <c r="P4495"/>
      <c r="Q4495"/>
    </row>
    <row r="4496" spans="1:17" x14ac:dyDescent="0.25">
      <c r="A4496" t="s">
        <v>5346</v>
      </c>
      <c r="B4496" s="66">
        <v>43917</v>
      </c>
      <c r="C4496" t="s">
        <v>195</v>
      </c>
      <c r="D4496" t="s">
        <v>181</v>
      </c>
      <c r="E4496" t="s">
        <v>182</v>
      </c>
      <c r="F4496" t="s">
        <v>227</v>
      </c>
      <c r="G4496" t="s">
        <v>213</v>
      </c>
      <c r="H4496">
        <v>77041</v>
      </c>
      <c r="I4496" t="s">
        <v>214</v>
      </c>
      <c r="J4496" t="s">
        <v>186</v>
      </c>
      <c r="K4496" t="s">
        <v>200</v>
      </c>
      <c r="L4496" s="90">
        <v>11.375999999999999</v>
      </c>
      <c r="M4496">
        <v>3</v>
      </c>
      <c r="N4496">
        <v>0.6</v>
      </c>
      <c r="O4496" s="90">
        <v>5.6879999999999997</v>
      </c>
      <c r="P4496"/>
      <c r="Q4496"/>
    </row>
    <row r="4497" spans="1:17" x14ac:dyDescent="0.25">
      <c r="A4497" t="s">
        <v>5347</v>
      </c>
      <c r="B4497" s="66">
        <v>43917</v>
      </c>
      <c r="C4497" t="s">
        <v>195</v>
      </c>
      <c r="D4497" t="s">
        <v>181</v>
      </c>
      <c r="E4497" t="s">
        <v>182</v>
      </c>
      <c r="F4497" t="s">
        <v>485</v>
      </c>
      <c r="G4497" t="s">
        <v>210</v>
      </c>
      <c r="H4497">
        <v>98006</v>
      </c>
      <c r="I4497" t="s">
        <v>192</v>
      </c>
      <c r="J4497" t="s">
        <v>193</v>
      </c>
      <c r="K4497" t="s">
        <v>204</v>
      </c>
      <c r="L4497" s="90">
        <v>14.976000000000001</v>
      </c>
      <c r="M4497">
        <v>6</v>
      </c>
      <c r="N4497">
        <v>0.2</v>
      </c>
      <c r="O4497" s="90">
        <v>5.4287999999999998</v>
      </c>
      <c r="P4497"/>
      <c r="Q4497"/>
    </row>
    <row r="4498" spans="1:17" x14ac:dyDescent="0.25">
      <c r="A4498" t="s">
        <v>5348</v>
      </c>
      <c r="B4498" s="66">
        <v>43918</v>
      </c>
      <c r="C4498" t="s">
        <v>228</v>
      </c>
      <c r="D4498" t="s">
        <v>211</v>
      </c>
      <c r="E4498" t="s">
        <v>182</v>
      </c>
      <c r="F4498" t="s">
        <v>241</v>
      </c>
      <c r="G4498" t="s">
        <v>242</v>
      </c>
      <c r="H4498">
        <v>10035</v>
      </c>
      <c r="I4498" t="s">
        <v>224</v>
      </c>
      <c r="J4498" t="s">
        <v>193</v>
      </c>
      <c r="K4498" t="s">
        <v>208</v>
      </c>
      <c r="L4498" s="90">
        <v>55.48</v>
      </c>
      <c r="M4498">
        <v>1</v>
      </c>
      <c r="N4498">
        <v>0</v>
      </c>
      <c r="O4498" s="90">
        <v>26.630400000000002</v>
      </c>
      <c r="P4498"/>
      <c r="Q4498"/>
    </row>
    <row r="4499" spans="1:17" x14ac:dyDescent="0.25">
      <c r="A4499" t="s">
        <v>5349</v>
      </c>
      <c r="B4499" s="66">
        <v>43918</v>
      </c>
      <c r="C4499" t="s">
        <v>195</v>
      </c>
      <c r="D4499" t="s">
        <v>189</v>
      </c>
      <c r="E4499" t="s">
        <v>182</v>
      </c>
      <c r="F4499" t="s">
        <v>340</v>
      </c>
      <c r="G4499" t="s">
        <v>268</v>
      </c>
      <c r="H4499">
        <v>50315</v>
      </c>
      <c r="I4499" t="s">
        <v>214</v>
      </c>
      <c r="J4499" t="s">
        <v>202</v>
      </c>
      <c r="K4499" t="s">
        <v>203</v>
      </c>
      <c r="L4499" s="90">
        <v>207</v>
      </c>
      <c r="M4499">
        <v>3</v>
      </c>
      <c r="N4499">
        <v>0</v>
      </c>
      <c r="O4499" s="90">
        <v>51.75</v>
      </c>
      <c r="P4499"/>
      <c r="Q4499"/>
    </row>
    <row r="4500" spans="1:17" x14ac:dyDescent="0.25">
      <c r="A4500" t="s">
        <v>5350</v>
      </c>
      <c r="B4500" s="66">
        <v>43918</v>
      </c>
      <c r="C4500" t="s">
        <v>228</v>
      </c>
      <c r="D4500" t="s">
        <v>211</v>
      </c>
      <c r="E4500" t="s">
        <v>182</v>
      </c>
      <c r="F4500" t="s">
        <v>507</v>
      </c>
      <c r="G4500" t="s">
        <v>293</v>
      </c>
      <c r="H4500">
        <v>6450</v>
      </c>
      <c r="I4500" t="s">
        <v>224</v>
      </c>
      <c r="J4500" t="s">
        <v>193</v>
      </c>
      <c r="K4500" t="s">
        <v>201</v>
      </c>
      <c r="L4500" s="90">
        <v>11.12</v>
      </c>
      <c r="M4500">
        <v>4</v>
      </c>
      <c r="N4500">
        <v>0</v>
      </c>
      <c r="O4500" s="90">
        <v>2.8912</v>
      </c>
      <c r="P4500"/>
      <c r="Q4500"/>
    </row>
    <row r="4501" spans="1:17" x14ac:dyDescent="0.25">
      <c r="A4501" t="s">
        <v>5351</v>
      </c>
      <c r="B4501" s="66">
        <v>43918</v>
      </c>
      <c r="C4501" t="s">
        <v>195</v>
      </c>
      <c r="D4501" t="s">
        <v>181</v>
      </c>
      <c r="E4501" t="s">
        <v>182</v>
      </c>
      <c r="F4501" t="s">
        <v>521</v>
      </c>
      <c r="G4501" t="s">
        <v>249</v>
      </c>
      <c r="H4501">
        <v>23320</v>
      </c>
      <c r="I4501" t="s">
        <v>185</v>
      </c>
      <c r="J4501" t="s">
        <v>193</v>
      </c>
      <c r="K4501" t="s">
        <v>205</v>
      </c>
      <c r="L4501" s="90">
        <v>203.92</v>
      </c>
      <c r="M4501">
        <v>4</v>
      </c>
      <c r="N4501">
        <v>0</v>
      </c>
      <c r="O4501" s="90">
        <v>55.058399999999999</v>
      </c>
      <c r="P4501"/>
      <c r="Q4501"/>
    </row>
    <row r="4502" spans="1:17" x14ac:dyDescent="0.25">
      <c r="A4502" t="s">
        <v>5352</v>
      </c>
      <c r="B4502" s="66">
        <v>43918</v>
      </c>
      <c r="C4502" t="s">
        <v>195</v>
      </c>
      <c r="D4502" t="s">
        <v>181</v>
      </c>
      <c r="E4502" t="s">
        <v>182</v>
      </c>
      <c r="F4502" t="s">
        <v>292</v>
      </c>
      <c r="G4502" t="s">
        <v>270</v>
      </c>
      <c r="H4502">
        <v>45014</v>
      </c>
      <c r="I4502" t="s">
        <v>224</v>
      </c>
      <c r="J4502" t="s">
        <v>193</v>
      </c>
      <c r="K4502" t="s">
        <v>208</v>
      </c>
      <c r="L4502" s="90">
        <v>3.8159999999999998</v>
      </c>
      <c r="M4502">
        <v>1</v>
      </c>
      <c r="N4502">
        <v>0.2</v>
      </c>
      <c r="O4502" s="90">
        <v>1.1924999999999999</v>
      </c>
      <c r="P4502"/>
      <c r="Q4502"/>
    </row>
    <row r="4503" spans="1:17" x14ac:dyDescent="0.25">
      <c r="A4503" t="s">
        <v>5353</v>
      </c>
      <c r="B4503" s="66">
        <v>43918</v>
      </c>
      <c r="C4503" t="s">
        <v>195</v>
      </c>
      <c r="D4503" t="s">
        <v>181</v>
      </c>
      <c r="E4503" t="s">
        <v>182</v>
      </c>
      <c r="F4503" t="s">
        <v>465</v>
      </c>
      <c r="G4503" t="s">
        <v>333</v>
      </c>
      <c r="H4503">
        <v>30080</v>
      </c>
      <c r="I4503" t="s">
        <v>185</v>
      </c>
      <c r="J4503" t="s">
        <v>193</v>
      </c>
      <c r="K4503" t="s">
        <v>208</v>
      </c>
      <c r="L4503" s="90">
        <v>12.96</v>
      </c>
      <c r="M4503">
        <v>2</v>
      </c>
      <c r="N4503">
        <v>0</v>
      </c>
      <c r="O4503" s="90">
        <v>6.2207999999999997</v>
      </c>
      <c r="P4503"/>
      <c r="Q4503"/>
    </row>
    <row r="4504" spans="1:17" x14ac:dyDescent="0.25">
      <c r="A4504" t="s">
        <v>5354</v>
      </c>
      <c r="B4504" s="66">
        <v>43919</v>
      </c>
      <c r="C4504" t="s">
        <v>334</v>
      </c>
      <c r="D4504" t="s">
        <v>189</v>
      </c>
      <c r="E4504" t="s">
        <v>182</v>
      </c>
      <c r="F4504" t="s">
        <v>190</v>
      </c>
      <c r="G4504" t="s">
        <v>191</v>
      </c>
      <c r="H4504">
        <v>90036</v>
      </c>
      <c r="I4504" t="s">
        <v>192</v>
      </c>
      <c r="J4504" t="s">
        <v>193</v>
      </c>
      <c r="K4504" t="s">
        <v>208</v>
      </c>
      <c r="L4504" s="90">
        <v>12.48</v>
      </c>
      <c r="M4504">
        <v>2</v>
      </c>
      <c r="N4504">
        <v>0</v>
      </c>
      <c r="O4504" s="90">
        <v>5.6159999999999997</v>
      </c>
      <c r="P4504"/>
      <c r="Q4504"/>
    </row>
    <row r="4505" spans="1:17" x14ac:dyDescent="0.25">
      <c r="A4505" t="s">
        <v>5355</v>
      </c>
      <c r="B4505" s="66">
        <v>43919</v>
      </c>
      <c r="C4505" t="s">
        <v>195</v>
      </c>
      <c r="D4505" t="s">
        <v>181</v>
      </c>
      <c r="E4505" t="s">
        <v>182</v>
      </c>
      <c r="F4505" t="s">
        <v>752</v>
      </c>
      <c r="G4505" t="s">
        <v>191</v>
      </c>
      <c r="H4505">
        <v>95351</v>
      </c>
      <c r="I4505" t="s">
        <v>192</v>
      </c>
      <c r="J4505" t="s">
        <v>186</v>
      </c>
      <c r="K4505" t="s">
        <v>188</v>
      </c>
      <c r="L4505" s="90">
        <v>161.56800000000001</v>
      </c>
      <c r="M4505">
        <v>2</v>
      </c>
      <c r="N4505">
        <v>0.2</v>
      </c>
      <c r="O4505" s="90">
        <v>28.2744</v>
      </c>
      <c r="P4505"/>
      <c r="Q4505"/>
    </row>
    <row r="4506" spans="1:17" x14ac:dyDescent="0.25">
      <c r="A4506" t="s">
        <v>5356</v>
      </c>
      <c r="B4506" s="66">
        <v>43919</v>
      </c>
      <c r="C4506" t="s">
        <v>228</v>
      </c>
      <c r="D4506" t="s">
        <v>189</v>
      </c>
      <c r="E4506" t="s">
        <v>182</v>
      </c>
      <c r="F4506" t="s">
        <v>209</v>
      </c>
      <c r="G4506" t="s">
        <v>210</v>
      </c>
      <c r="H4506">
        <v>98115</v>
      </c>
      <c r="I4506" t="s">
        <v>192</v>
      </c>
      <c r="J4506" t="s">
        <v>202</v>
      </c>
      <c r="K4506" t="s">
        <v>168</v>
      </c>
      <c r="L4506" s="90">
        <v>102.13</v>
      </c>
      <c r="M4506">
        <v>7</v>
      </c>
      <c r="N4506">
        <v>0</v>
      </c>
      <c r="O4506" s="90">
        <v>15.3195</v>
      </c>
      <c r="P4506"/>
      <c r="Q4506"/>
    </row>
    <row r="4507" spans="1:17" x14ac:dyDescent="0.25">
      <c r="A4507" t="s">
        <v>5357</v>
      </c>
      <c r="B4507" s="66">
        <v>43919</v>
      </c>
      <c r="C4507" t="s">
        <v>228</v>
      </c>
      <c r="D4507" t="s">
        <v>189</v>
      </c>
      <c r="E4507" t="s">
        <v>182</v>
      </c>
      <c r="F4507" t="s">
        <v>274</v>
      </c>
      <c r="G4507" t="s">
        <v>247</v>
      </c>
      <c r="H4507">
        <v>85023</v>
      </c>
      <c r="I4507" t="s">
        <v>192</v>
      </c>
      <c r="J4507" t="s">
        <v>193</v>
      </c>
      <c r="K4507" t="s">
        <v>208</v>
      </c>
      <c r="L4507" s="90">
        <v>20.736000000000001</v>
      </c>
      <c r="M4507">
        <v>4</v>
      </c>
      <c r="N4507">
        <v>0.2</v>
      </c>
      <c r="O4507" s="90">
        <v>7.2576000000000001</v>
      </c>
      <c r="P4507"/>
      <c r="Q4507"/>
    </row>
    <row r="4508" spans="1:17" x14ac:dyDescent="0.25">
      <c r="A4508" t="s">
        <v>5358</v>
      </c>
      <c r="B4508" s="66">
        <v>43919</v>
      </c>
      <c r="C4508" t="s">
        <v>228</v>
      </c>
      <c r="D4508" t="s">
        <v>181</v>
      </c>
      <c r="E4508" t="s">
        <v>182</v>
      </c>
      <c r="F4508" t="s">
        <v>750</v>
      </c>
      <c r="G4508" t="s">
        <v>261</v>
      </c>
      <c r="H4508">
        <v>97123</v>
      </c>
      <c r="I4508" t="s">
        <v>192</v>
      </c>
      <c r="J4508" t="s">
        <v>186</v>
      </c>
      <c r="K4508" t="s">
        <v>200</v>
      </c>
      <c r="L4508" s="90">
        <v>11.032</v>
      </c>
      <c r="M4508">
        <v>1</v>
      </c>
      <c r="N4508">
        <v>0.2</v>
      </c>
      <c r="O4508" s="90">
        <v>3.0337999999999998</v>
      </c>
      <c r="P4508"/>
      <c r="Q4508"/>
    </row>
    <row r="4509" spans="1:17" x14ac:dyDescent="0.25">
      <c r="A4509" t="s">
        <v>5359</v>
      </c>
      <c r="B4509" s="66">
        <v>43919</v>
      </c>
      <c r="C4509" t="s">
        <v>195</v>
      </c>
      <c r="D4509" t="s">
        <v>181</v>
      </c>
      <c r="E4509" t="s">
        <v>182</v>
      </c>
      <c r="F4509" t="s">
        <v>190</v>
      </c>
      <c r="G4509" t="s">
        <v>191</v>
      </c>
      <c r="H4509">
        <v>90036</v>
      </c>
      <c r="I4509" t="s">
        <v>192</v>
      </c>
      <c r="J4509" t="s">
        <v>202</v>
      </c>
      <c r="K4509" t="s">
        <v>168</v>
      </c>
      <c r="L4509" s="90">
        <v>166.24</v>
      </c>
      <c r="M4509">
        <v>1</v>
      </c>
      <c r="N4509">
        <v>0</v>
      </c>
      <c r="O4509" s="90">
        <v>24.936</v>
      </c>
      <c r="P4509"/>
      <c r="Q4509"/>
    </row>
    <row r="4510" spans="1:17" x14ac:dyDescent="0.25">
      <c r="A4510" t="s">
        <v>5360</v>
      </c>
      <c r="B4510" s="66">
        <v>43919</v>
      </c>
      <c r="C4510" t="s">
        <v>228</v>
      </c>
      <c r="D4510" t="s">
        <v>189</v>
      </c>
      <c r="E4510" t="s">
        <v>182</v>
      </c>
      <c r="F4510" t="s">
        <v>337</v>
      </c>
      <c r="G4510" t="s">
        <v>247</v>
      </c>
      <c r="H4510">
        <v>85705</v>
      </c>
      <c r="I4510" t="s">
        <v>192</v>
      </c>
      <c r="J4510" t="s">
        <v>193</v>
      </c>
      <c r="K4510" t="s">
        <v>204</v>
      </c>
      <c r="L4510" s="90">
        <v>38.387999999999998</v>
      </c>
      <c r="M4510">
        <v>14</v>
      </c>
      <c r="N4510">
        <v>0.7</v>
      </c>
      <c r="O4510" s="90">
        <v>25.591999999999999</v>
      </c>
      <c r="P4510"/>
      <c r="Q4510"/>
    </row>
    <row r="4511" spans="1:17" x14ac:dyDescent="0.25">
      <c r="A4511" t="s">
        <v>5361</v>
      </c>
      <c r="B4511" s="66">
        <v>43920</v>
      </c>
      <c r="C4511" t="s">
        <v>195</v>
      </c>
      <c r="D4511" t="s">
        <v>181</v>
      </c>
      <c r="E4511" t="s">
        <v>182</v>
      </c>
      <c r="F4511" t="s">
        <v>227</v>
      </c>
      <c r="G4511" t="s">
        <v>213</v>
      </c>
      <c r="H4511">
        <v>77070</v>
      </c>
      <c r="I4511" t="s">
        <v>214</v>
      </c>
      <c r="J4511" t="s">
        <v>193</v>
      </c>
      <c r="K4511" t="s">
        <v>204</v>
      </c>
      <c r="L4511" s="90">
        <v>1.248</v>
      </c>
      <c r="M4511">
        <v>2</v>
      </c>
      <c r="N4511">
        <v>0.8</v>
      </c>
      <c r="O4511" s="90">
        <v>1.9343999999999999</v>
      </c>
      <c r="P4511"/>
      <c r="Q4511"/>
    </row>
    <row r="4512" spans="1:17" x14ac:dyDescent="0.25">
      <c r="A4512" t="s">
        <v>5362</v>
      </c>
      <c r="B4512" s="66">
        <v>43920</v>
      </c>
      <c r="C4512" t="s">
        <v>195</v>
      </c>
      <c r="D4512" t="s">
        <v>181</v>
      </c>
      <c r="E4512" t="s">
        <v>182</v>
      </c>
      <c r="F4512" t="s">
        <v>241</v>
      </c>
      <c r="G4512" t="s">
        <v>242</v>
      </c>
      <c r="H4512">
        <v>10024</v>
      </c>
      <c r="I4512" t="s">
        <v>224</v>
      </c>
      <c r="J4512" t="s">
        <v>193</v>
      </c>
      <c r="K4512" t="s">
        <v>199</v>
      </c>
      <c r="L4512" s="90">
        <v>248.57</v>
      </c>
      <c r="M4512">
        <v>7</v>
      </c>
      <c r="N4512">
        <v>0</v>
      </c>
      <c r="O4512" s="90">
        <v>67.113900000000001</v>
      </c>
      <c r="P4512"/>
      <c r="Q4512"/>
    </row>
    <row r="4513" spans="1:17" x14ac:dyDescent="0.25">
      <c r="A4513" t="s">
        <v>5363</v>
      </c>
      <c r="B4513" s="66">
        <v>43920</v>
      </c>
      <c r="C4513" t="s">
        <v>195</v>
      </c>
      <c r="D4513" t="s">
        <v>181</v>
      </c>
      <c r="E4513" t="s">
        <v>182</v>
      </c>
      <c r="F4513" t="s">
        <v>227</v>
      </c>
      <c r="G4513" t="s">
        <v>213</v>
      </c>
      <c r="H4513">
        <v>77041</v>
      </c>
      <c r="I4513" t="s">
        <v>214</v>
      </c>
      <c r="J4513" t="s">
        <v>193</v>
      </c>
      <c r="K4513" t="s">
        <v>204</v>
      </c>
      <c r="L4513" s="90">
        <v>32.06</v>
      </c>
      <c r="M4513">
        <v>10</v>
      </c>
      <c r="N4513">
        <v>0.8</v>
      </c>
      <c r="O4513" s="90">
        <v>51.295999999999999</v>
      </c>
      <c r="P4513"/>
      <c r="Q4513"/>
    </row>
    <row r="4514" spans="1:17" x14ac:dyDescent="0.25">
      <c r="A4514" t="s">
        <v>5364</v>
      </c>
      <c r="B4514" s="66">
        <v>43920</v>
      </c>
      <c r="C4514" t="s">
        <v>195</v>
      </c>
      <c r="D4514" t="s">
        <v>181</v>
      </c>
      <c r="E4514" t="s">
        <v>182</v>
      </c>
      <c r="F4514" t="s">
        <v>271</v>
      </c>
      <c r="G4514" t="s">
        <v>293</v>
      </c>
      <c r="H4514">
        <v>6010</v>
      </c>
      <c r="I4514" t="s">
        <v>224</v>
      </c>
      <c r="J4514" t="s">
        <v>193</v>
      </c>
      <c r="K4514" t="s">
        <v>199</v>
      </c>
      <c r="L4514" s="90">
        <v>95.94</v>
      </c>
      <c r="M4514">
        <v>3</v>
      </c>
      <c r="N4514">
        <v>0</v>
      </c>
      <c r="O4514" s="90">
        <v>9.5939999999999994</v>
      </c>
      <c r="P4514"/>
      <c r="Q4514"/>
    </row>
    <row r="4515" spans="1:17" x14ac:dyDescent="0.25">
      <c r="A4515" t="s">
        <v>5365</v>
      </c>
      <c r="B4515" s="66">
        <v>43920</v>
      </c>
      <c r="C4515" t="s">
        <v>195</v>
      </c>
      <c r="D4515" t="s">
        <v>189</v>
      </c>
      <c r="E4515" t="s">
        <v>182</v>
      </c>
      <c r="F4515" t="s">
        <v>326</v>
      </c>
      <c r="G4515" t="s">
        <v>191</v>
      </c>
      <c r="H4515">
        <v>92345</v>
      </c>
      <c r="I4515" t="s">
        <v>192</v>
      </c>
      <c r="J4515" t="s">
        <v>186</v>
      </c>
      <c r="K4515" t="s">
        <v>187</v>
      </c>
      <c r="L4515" s="90">
        <v>424.95749999999998</v>
      </c>
      <c r="M4515">
        <v>5</v>
      </c>
      <c r="N4515">
        <v>0.15</v>
      </c>
      <c r="O4515" s="90">
        <v>19.998000000000001</v>
      </c>
      <c r="P4515"/>
      <c r="Q4515"/>
    </row>
    <row r="4516" spans="1:17" x14ac:dyDescent="0.25">
      <c r="A4516" t="s">
        <v>5366</v>
      </c>
      <c r="B4516" s="66">
        <v>43920</v>
      </c>
      <c r="C4516" t="s">
        <v>195</v>
      </c>
      <c r="D4516" t="s">
        <v>181</v>
      </c>
      <c r="E4516" t="s">
        <v>182</v>
      </c>
      <c r="F4516" t="s">
        <v>269</v>
      </c>
      <c r="G4516" t="s">
        <v>333</v>
      </c>
      <c r="H4516">
        <v>31907</v>
      </c>
      <c r="I4516" t="s">
        <v>185</v>
      </c>
      <c r="J4516" t="s">
        <v>186</v>
      </c>
      <c r="K4516" t="s">
        <v>200</v>
      </c>
      <c r="L4516" s="90">
        <v>51.75</v>
      </c>
      <c r="M4516">
        <v>1</v>
      </c>
      <c r="N4516">
        <v>0</v>
      </c>
      <c r="O4516" s="90">
        <v>15.525</v>
      </c>
      <c r="P4516"/>
      <c r="Q4516"/>
    </row>
    <row r="4517" spans="1:17" x14ac:dyDescent="0.25">
      <c r="A4517" t="s">
        <v>5367</v>
      </c>
      <c r="B4517" s="66">
        <v>43920</v>
      </c>
      <c r="C4517" t="s">
        <v>195</v>
      </c>
      <c r="D4517" t="s">
        <v>181</v>
      </c>
      <c r="E4517" t="s">
        <v>182</v>
      </c>
      <c r="F4517" t="s">
        <v>288</v>
      </c>
      <c r="G4517" t="s">
        <v>213</v>
      </c>
      <c r="H4517">
        <v>78207</v>
      </c>
      <c r="I4517" t="s">
        <v>214</v>
      </c>
      <c r="J4517" t="s">
        <v>193</v>
      </c>
      <c r="K4517" t="s">
        <v>205</v>
      </c>
      <c r="L4517" s="90">
        <v>463.24799999999999</v>
      </c>
      <c r="M4517">
        <v>8</v>
      </c>
      <c r="N4517">
        <v>0.8</v>
      </c>
      <c r="O4517" s="90">
        <v>1181.2824000000001</v>
      </c>
      <c r="P4517"/>
      <c r="Q4517"/>
    </row>
    <row r="4518" spans="1:17" x14ac:dyDescent="0.25">
      <c r="A4518" t="s">
        <v>5368</v>
      </c>
      <c r="B4518" s="66">
        <v>43920</v>
      </c>
      <c r="C4518" t="s">
        <v>228</v>
      </c>
      <c r="D4518" t="s">
        <v>181</v>
      </c>
      <c r="E4518" t="s">
        <v>182</v>
      </c>
      <c r="F4518" t="s">
        <v>750</v>
      </c>
      <c r="G4518" t="s">
        <v>261</v>
      </c>
      <c r="H4518">
        <v>97123</v>
      </c>
      <c r="I4518" t="s">
        <v>192</v>
      </c>
      <c r="J4518" t="s">
        <v>202</v>
      </c>
      <c r="K4518" t="s">
        <v>168</v>
      </c>
      <c r="L4518" s="90">
        <v>53.04</v>
      </c>
      <c r="M4518">
        <v>3</v>
      </c>
      <c r="N4518">
        <v>0.2</v>
      </c>
      <c r="O4518" s="90">
        <v>4.641</v>
      </c>
      <c r="P4518"/>
      <c r="Q4518"/>
    </row>
    <row r="4519" spans="1:17" x14ac:dyDescent="0.25">
      <c r="A4519" t="s">
        <v>5369</v>
      </c>
      <c r="B4519" s="66">
        <v>43921</v>
      </c>
      <c r="C4519" t="s">
        <v>195</v>
      </c>
      <c r="D4519" t="s">
        <v>211</v>
      </c>
      <c r="E4519" t="s">
        <v>182</v>
      </c>
      <c r="F4519" t="s">
        <v>248</v>
      </c>
      <c r="G4519" t="s">
        <v>261</v>
      </c>
      <c r="H4519">
        <v>97477</v>
      </c>
      <c r="I4519" t="s">
        <v>192</v>
      </c>
      <c r="J4519" t="s">
        <v>193</v>
      </c>
      <c r="K4519" t="s">
        <v>205</v>
      </c>
      <c r="L4519" s="90">
        <v>87.168000000000006</v>
      </c>
      <c r="M4519">
        <v>2</v>
      </c>
      <c r="N4519">
        <v>0.2</v>
      </c>
      <c r="O4519" s="90">
        <v>8.7167999999999992</v>
      </c>
      <c r="P4519"/>
      <c r="Q4519"/>
    </row>
    <row r="4520" spans="1:17" x14ac:dyDescent="0.25">
      <c r="A4520" t="s">
        <v>5370</v>
      </c>
      <c r="B4520" s="66">
        <v>43921</v>
      </c>
      <c r="C4520" t="s">
        <v>195</v>
      </c>
      <c r="D4520" t="s">
        <v>181</v>
      </c>
      <c r="E4520" t="s">
        <v>182</v>
      </c>
      <c r="F4520" t="s">
        <v>222</v>
      </c>
      <c r="G4520" t="s">
        <v>223</v>
      </c>
      <c r="H4520">
        <v>19140</v>
      </c>
      <c r="I4520" t="s">
        <v>224</v>
      </c>
      <c r="J4520" t="s">
        <v>193</v>
      </c>
      <c r="K4520" t="s">
        <v>208</v>
      </c>
      <c r="L4520" s="90">
        <v>41.472000000000001</v>
      </c>
      <c r="M4520">
        <v>8</v>
      </c>
      <c r="N4520">
        <v>0.2</v>
      </c>
      <c r="O4520" s="90">
        <v>14.5152</v>
      </c>
      <c r="P4520"/>
      <c r="Q4520"/>
    </row>
    <row r="4521" spans="1:17" x14ac:dyDescent="0.25">
      <c r="A4521" t="s">
        <v>5371</v>
      </c>
      <c r="B4521" s="66">
        <v>43921</v>
      </c>
      <c r="C4521" t="s">
        <v>180</v>
      </c>
      <c r="D4521" t="s">
        <v>181</v>
      </c>
      <c r="E4521" t="s">
        <v>182</v>
      </c>
      <c r="F4521" t="s">
        <v>570</v>
      </c>
      <c r="G4521" t="s">
        <v>197</v>
      </c>
      <c r="H4521">
        <v>32303</v>
      </c>
      <c r="I4521" t="s">
        <v>185</v>
      </c>
      <c r="J4521" t="s">
        <v>193</v>
      </c>
      <c r="K4521" t="s">
        <v>205</v>
      </c>
      <c r="L4521" s="90">
        <v>161.376</v>
      </c>
      <c r="M4521">
        <v>6</v>
      </c>
      <c r="N4521">
        <v>0.2</v>
      </c>
      <c r="O4521" s="90">
        <v>12.103199999999999</v>
      </c>
      <c r="P4521"/>
      <c r="Q4521"/>
    </row>
    <row r="4522" spans="1:17" x14ac:dyDescent="0.25">
      <c r="A4522" t="s">
        <v>5372</v>
      </c>
      <c r="B4522" s="66">
        <v>43921</v>
      </c>
      <c r="C4522" t="s">
        <v>195</v>
      </c>
      <c r="D4522" t="s">
        <v>181</v>
      </c>
      <c r="E4522" t="s">
        <v>182</v>
      </c>
      <c r="F4522" t="s">
        <v>434</v>
      </c>
      <c r="G4522" t="s">
        <v>414</v>
      </c>
      <c r="H4522">
        <v>20735</v>
      </c>
      <c r="I4522" t="s">
        <v>224</v>
      </c>
      <c r="J4522" t="s">
        <v>193</v>
      </c>
      <c r="K4522" t="s">
        <v>204</v>
      </c>
      <c r="L4522" s="90">
        <v>84.09</v>
      </c>
      <c r="M4522">
        <v>3</v>
      </c>
      <c r="N4522">
        <v>0</v>
      </c>
      <c r="O4522" s="90">
        <v>42.045000000000002</v>
      </c>
      <c r="P4522"/>
      <c r="Q4522"/>
    </row>
    <row r="4523" spans="1:17" x14ac:dyDescent="0.25">
      <c r="A4523" t="s">
        <v>5373</v>
      </c>
      <c r="B4523" s="66">
        <v>43921</v>
      </c>
      <c r="C4523" t="s">
        <v>195</v>
      </c>
      <c r="D4523" t="s">
        <v>189</v>
      </c>
      <c r="E4523" t="s">
        <v>182</v>
      </c>
      <c r="F4523" t="s">
        <v>219</v>
      </c>
      <c r="G4523" t="s">
        <v>191</v>
      </c>
      <c r="H4523">
        <v>94122</v>
      </c>
      <c r="I4523" t="s">
        <v>192</v>
      </c>
      <c r="J4523" t="s">
        <v>186</v>
      </c>
      <c r="K4523" t="s">
        <v>198</v>
      </c>
      <c r="L4523" s="90">
        <v>285.48</v>
      </c>
      <c r="M4523">
        <v>5</v>
      </c>
      <c r="N4523">
        <v>0.2</v>
      </c>
      <c r="O4523" s="90">
        <v>10.705500000000001</v>
      </c>
      <c r="P4523"/>
      <c r="Q4523"/>
    </row>
    <row r="4524" spans="1:17" x14ac:dyDescent="0.25">
      <c r="A4524" t="s">
        <v>5374</v>
      </c>
      <c r="B4524" s="66">
        <v>43922</v>
      </c>
      <c r="C4524" t="s">
        <v>195</v>
      </c>
      <c r="D4524" t="s">
        <v>181</v>
      </c>
      <c r="E4524" t="s">
        <v>182</v>
      </c>
      <c r="F4524" t="s">
        <v>610</v>
      </c>
      <c r="G4524" t="s">
        <v>236</v>
      </c>
      <c r="H4524">
        <v>49505</v>
      </c>
      <c r="I4524" t="s">
        <v>214</v>
      </c>
      <c r="J4524" t="s">
        <v>193</v>
      </c>
      <c r="K4524" t="s">
        <v>208</v>
      </c>
      <c r="L4524" s="90">
        <v>35.56</v>
      </c>
      <c r="M4524">
        <v>7</v>
      </c>
      <c r="N4524">
        <v>0</v>
      </c>
      <c r="O4524" s="90">
        <v>16.713200000000001</v>
      </c>
      <c r="P4524"/>
      <c r="Q4524"/>
    </row>
    <row r="4525" spans="1:17" x14ac:dyDescent="0.25">
      <c r="A4525" t="s">
        <v>5375</v>
      </c>
      <c r="B4525" s="66">
        <v>43922</v>
      </c>
      <c r="C4525" t="s">
        <v>195</v>
      </c>
      <c r="D4525" t="s">
        <v>181</v>
      </c>
      <c r="E4525" t="s">
        <v>182</v>
      </c>
      <c r="F4525" t="s">
        <v>244</v>
      </c>
      <c r="G4525" t="s">
        <v>242</v>
      </c>
      <c r="H4525">
        <v>12180</v>
      </c>
      <c r="I4525" t="s">
        <v>224</v>
      </c>
      <c r="J4525" t="s">
        <v>186</v>
      </c>
      <c r="K4525" t="s">
        <v>200</v>
      </c>
      <c r="L4525" s="90">
        <v>40.200000000000003</v>
      </c>
      <c r="M4525">
        <v>3</v>
      </c>
      <c r="N4525">
        <v>0</v>
      </c>
      <c r="O4525" s="90">
        <v>19.295999999999999</v>
      </c>
      <c r="P4525"/>
      <c r="Q4525"/>
    </row>
    <row r="4526" spans="1:17" x14ac:dyDescent="0.25">
      <c r="A4526" t="s">
        <v>5376</v>
      </c>
      <c r="B4526" s="66">
        <v>43922</v>
      </c>
      <c r="C4526" t="s">
        <v>228</v>
      </c>
      <c r="D4526" t="s">
        <v>181</v>
      </c>
      <c r="E4526" t="s">
        <v>182</v>
      </c>
      <c r="F4526" t="s">
        <v>331</v>
      </c>
      <c r="G4526" t="s">
        <v>332</v>
      </c>
      <c r="H4526">
        <v>1852</v>
      </c>
      <c r="I4526" t="s">
        <v>224</v>
      </c>
      <c r="J4526" t="s">
        <v>202</v>
      </c>
      <c r="K4526" t="s">
        <v>203</v>
      </c>
      <c r="L4526" s="90">
        <v>271.89999999999998</v>
      </c>
      <c r="M4526">
        <v>2</v>
      </c>
      <c r="N4526">
        <v>0</v>
      </c>
      <c r="O4526" s="90">
        <v>78.850999999999999</v>
      </c>
      <c r="P4526"/>
      <c r="Q4526"/>
    </row>
    <row r="4527" spans="1:17" x14ac:dyDescent="0.25">
      <c r="A4527" t="s">
        <v>5377</v>
      </c>
      <c r="B4527" s="66">
        <v>43922</v>
      </c>
      <c r="C4527" t="s">
        <v>195</v>
      </c>
      <c r="D4527" t="s">
        <v>181</v>
      </c>
      <c r="E4527" t="s">
        <v>182</v>
      </c>
      <c r="F4527" t="s">
        <v>227</v>
      </c>
      <c r="G4527" t="s">
        <v>213</v>
      </c>
      <c r="H4527">
        <v>77070</v>
      </c>
      <c r="I4527" t="s">
        <v>214</v>
      </c>
      <c r="J4527" t="s">
        <v>193</v>
      </c>
      <c r="K4527" t="s">
        <v>204</v>
      </c>
      <c r="L4527" s="90">
        <v>12.384</v>
      </c>
      <c r="M4527">
        <v>3</v>
      </c>
      <c r="N4527">
        <v>0.8</v>
      </c>
      <c r="O4527" s="90">
        <v>19.814399999999999</v>
      </c>
      <c r="P4527"/>
      <c r="Q4527"/>
    </row>
    <row r="4528" spans="1:17" x14ac:dyDescent="0.25">
      <c r="A4528" t="s">
        <v>5378</v>
      </c>
      <c r="B4528" s="66">
        <v>43922</v>
      </c>
      <c r="C4528" t="s">
        <v>180</v>
      </c>
      <c r="D4528" t="s">
        <v>189</v>
      </c>
      <c r="E4528" t="s">
        <v>182</v>
      </c>
      <c r="F4528" t="s">
        <v>265</v>
      </c>
      <c r="G4528" t="s">
        <v>207</v>
      </c>
      <c r="H4528">
        <v>28205</v>
      </c>
      <c r="I4528" t="s">
        <v>185</v>
      </c>
      <c r="J4528" t="s">
        <v>193</v>
      </c>
      <c r="K4528" t="s">
        <v>199</v>
      </c>
      <c r="L4528" s="90">
        <v>45.247999999999998</v>
      </c>
      <c r="M4528">
        <v>2</v>
      </c>
      <c r="N4528">
        <v>0.2</v>
      </c>
      <c r="O4528" s="90">
        <v>3.9592000000000001</v>
      </c>
      <c r="P4528"/>
      <c r="Q4528"/>
    </row>
    <row r="4529" spans="1:17" x14ac:dyDescent="0.25">
      <c r="A4529" t="s">
        <v>5379</v>
      </c>
      <c r="B4529" s="66">
        <v>43923</v>
      </c>
      <c r="C4529" t="s">
        <v>195</v>
      </c>
      <c r="D4529" t="s">
        <v>181</v>
      </c>
      <c r="E4529" t="s">
        <v>182</v>
      </c>
      <c r="F4529" t="s">
        <v>245</v>
      </c>
      <c r="G4529" t="s">
        <v>231</v>
      </c>
      <c r="H4529">
        <v>60653</v>
      </c>
      <c r="I4529" t="s">
        <v>214</v>
      </c>
      <c r="J4529" t="s">
        <v>193</v>
      </c>
      <c r="K4529" t="s">
        <v>208</v>
      </c>
      <c r="L4529" s="90">
        <v>19.135999999999999</v>
      </c>
      <c r="M4529">
        <v>4</v>
      </c>
      <c r="N4529">
        <v>0.2</v>
      </c>
      <c r="O4529" s="90">
        <v>6.9367999999999999</v>
      </c>
      <c r="P4529"/>
      <c r="Q4529"/>
    </row>
    <row r="4530" spans="1:17" x14ac:dyDescent="0.25">
      <c r="A4530" t="s">
        <v>5380</v>
      </c>
      <c r="B4530" s="66">
        <v>43923</v>
      </c>
      <c r="C4530" t="s">
        <v>195</v>
      </c>
      <c r="D4530" t="s">
        <v>189</v>
      </c>
      <c r="E4530" t="s">
        <v>182</v>
      </c>
      <c r="F4530" t="s">
        <v>310</v>
      </c>
      <c r="G4530" t="s">
        <v>191</v>
      </c>
      <c r="H4530">
        <v>92105</v>
      </c>
      <c r="I4530" t="s">
        <v>192</v>
      </c>
      <c r="J4530" t="s">
        <v>193</v>
      </c>
      <c r="K4530" t="s">
        <v>204</v>
      </c>
      <c r="L4530" s="90">
        <v>30.96</v>
      </c>
      <c r="M4530">
        <v>2</v>
      </c>
      <c r="N4530">
        <v>0.2</v>
      </c>
      <c r="O4530" s="90">
        <v>10.061999999999999</v>
      </c>
      <c r="P4530"/>
      <c r="Q4530"/>
    </row>
    <row r="4531" spans="1:17" x14ac:dyDescent="0.25">
      <c r="A4531" t="s">
        <v>5381</v>
      </c>
      <c r="B4531" s="66">
        <v>43923</v>
      </c>
      <c r="C4531" t="s">
        <v>180</v>
      </c>
      <c r="D4531" t="s">
        <v>189</v>
      </c>
      <c r="E4531" t="s">
        <v>182</v>
      </c>
      <c r="F4531" t="s">
        <v>355</v>
      </c>
      <c r="G4531" t="s">
        <v>197</v>
      </c>
      <c r="H4531">
        <v>32216</v>
      </c>
      <c r="I4531" t="s">
        <v>185</v>
      </c>
      <c r="J4531" t="s">
        <v>186</v>
      </c>
      <c r="K4531" t="s">
        <v>188</v>
      </c>
      <c r="L4531" s="90">
        <v>218.352</v>
      </c>
      <c r="M4531">
        <v>3</v>
      </c>
      <c r="N4531">
        <v>0.2</v>
      </c>
      <c r="O4531" s="90">
        <v>19.105799999999999</v>
      </c>
      <c r="P4531"/>
      <c r="Q4531"/>
    </row>
    <row r="4532" spans="1:17" x14ac:dyDescent="0.25">
      <c r="A4532" t="s">
        <v>5382</v>
      </c>
      <c r="B4532" s="66">
        <v>43923</v>
      </c>
      <c r="C4532" t="s">
        <v>195</v>
      </c>
      <c r="D4532" t="s">
        <v>181</v>
      </c>
      <c r="E4532" t="s">
        <v>182</v>
      </c>
      <c r="F4532" t="s">
        <v>272</v>
      </c>
      <c r="G4532" t="s">
        <v>238</v>
      </c>
      <c r="H4532">
        <v>19805</v>
      </c>
      <c r="I4532" t="s">
        <v>224</v>
      </c>
      <c r="J4532" t="s">
        <v>186</v>
      </c>
      <c r="K4532" t="s">
        <v>198</v>
      </c>
      <c r="L4532" s="90">
        <v>310.44299999999998</v>
      </c>
      <c r="M4532">
        <v>3</v>
      </c>
      <c r="N4532">
        <v>0.3</v>
      </c>
      <c r="O4532" s="90">
        <v>48.783900000000003</v>
      </c>
      <c r="P4532"/>
      <c r="Q4532"/>
    </row>
    <row r="4533" spans="1:17" x14ac:dyDescent="0.25">
      <c r="A4533" t="s">
        <v>5383</v>
      </c>
      <c r="B4533" s="66">
        <v>43924</v>
      </c>
      <c r="C4533" t="s">
        <v>334</v>
      </c>
      <c r="D4533" t="s">
        <v>181</v>
      </c>
      <c r="E4533" t="s">
        <v>182</v>
      </c>
      <c r="F4533" t="s">
        <v>748</v>
      </c>
      <c r="G4533" t="s">
        <v>278</v>
      </c>
      <c r="H4533">
        <v>63301</v>
      </c>
      <c r="I4533" t="s">
        <v>214</v>
      </c>
      <c r="J4533" t="s">
        <v>202</v>
      </c>
      <c r="K4533" t="s">
        <v>168</v>
      </c>
      <c r="L4533" s="90">
        <v>113.52</v>
      </c>
      <c r="M4533">
        <v>4</v>
      </c>
      <c r="N4533">
        <v>0</v>
      </c>
      <c r="O4533" s="90">
        <v>46.543199999999999</v>
      </c>
      <c r="P4533"/>
      <c r="Q4533"/>
    </row>
    <row r="4534" spans="1:17" x14ac:dyDescent="0.25">
      <c r="A4534" t="s">
        <v>5384</v>
      </c>
      <c r="B4534" s="66">
        <v>43924</v>
      </c>
      <c r="C4534" t="s">
        <v>195</v>
      </c>
      <c r="D4534" t="s">
        <v>181</v>
      </c>
      <c r="E4534" t="s">
        <v>182</v>
      </c>
      <c r="F4534" t="s">
        <v>275</v>
      </c>
      <c r="G4534" t="s">
        <v>191</v>
      </c>
      <c r="H4534">
        <v>95661</v>
      </c>
      <c r="I4534" t="s">
        <v>192</v>
      </c>
      <c r="J4534" t="s">
        <v>193</v>
      </c>
      <c r="K4534" t="s">
        <v>208</v>
      </c>
      <c r="L4534" s="90">
        <v>35.44</v>
      </c>
      <c r="M4534">
        <v>1</v>
      </c>
      <c r="N4534">
        <v>0</v>
      </c>
      <c r="O4534" s="90">
        <v>16.6568</v>
      </c>
      <c r="P4534"/>
      <c r="Q4534"/>
    </row>
    <row r="4535" spans="1:17" x14ac:dyDescent="0.25">
      <c r="A4535" t="s">
        <v>5385</v>
      </c>
      <c r="B4535" s="66">
        <v>43924</v>
      </c>
      <c r="C4535" t="s">
        <v>180</v>
      </c>
      <c r="D4535" t="s">
        <v>181</v>
      </c>
      <c r="E4535" t="s">
        <v>182</v>
      </c>
      <c r="F4535" t="s">
        <v>209</v>
      </c>
      <c r="G4535" t="s">
        <v>210</v>
      </c>
      <c r="H4535">
        <v>98115</v>
      </c>
      <c r="I4535" t="s">
        <v>192</v>
      </c>
      <c r="J4535" t="s">
        <v>193</v>
      </c>
      <c r="K4535" t="s">
        <v>208</v>
      </c>
      <c r="L4535" s="90">
        <v>26.2</v>
      </c>
      <c r="M4535">
        <v>4</v>
      </c>
      <c r="N4535">
        <v>0</v>
      </c>
      <c r="O4535" s="90">
        <v>12.052</v>
      </c>
      <c r="P4535"/>
      <c r="Q4535"/>
    </row>
    <row r="4536" spans="1:17" x14ac:dyDescent="0.25">
      <c r="A4536" t="s">
        <v>5386</v>
      </c>
      <c r="B4536" s="66">
        <v>43924</v>
      </c>
      <c r="C4536" t="s">
        <v>195</v>
      </c>
      <c r="D4536" t="s">
        <v>181</v>
      </c>
      <c r="E4536" t="s">
        <v>182</v>
      </c>
      <c r="F4536" t="s">
        <v>190</v>
      </c>
      <c r="G4536" t="s">
        <v>191</v>
      </c>
      <c r="H4536">
        <v>90032</v>
      </c>
      <c r="I4536" t="s">
        <v>192</v>
      </c>
      <c r="J4536" t="s">
        <v>193</v>
      </c>
      <c r="K4536" t="s">
        <v>205</v>
      </c>
      <c r="L4536" s="90">
        <v>114.9</v>
      </c>
      <c r="M4536">
        <v>5</v>
      </c>
      <c r="N4536">
        <v>0</v>
      </c>
      <c r="O4536" s="90">
        <v>34.47</v>
      </c>
      <c r="P4536"/>
      <c r="Q4536"/>
    </row>
    <row r="4537" spans="1:17" x14ac:dyDescent="0.25">
      <c r="A4537" t="s">
        <v>5387</v>
      </c>
      <c r="B4537" s="66">
        <v>43924</v>
      </c>
      <c r="C4537" t="s">
        <v>195</v>
      </c>
      <c r="D4537" t="s">
        <v>211</v>
      </c>
      <c r="E4537" t="s">
        <v>182</v>
      </c>
      <c r="F4537" t="s">
        <v>355</v>
      </c>
      <c r="G4537" t="s">
        <v>197</v>
      </c>
      <c r="H4537">
        <v>32216</v>
      </c>
      <c r="I4537" t="s">
        <v>185</v>
      </c>
      <c r="J4537" t="s">
        <v>193</v>
      </c>
      <c r="K4537" t="s">
        <v>208</v>
      </c>
      <c r="L4537" s="90">
        <v>91.055999999999997</v>
      </c>
      <c r="M4537">
        <v>6</v>
      </c>
      <c r="N4537">
        <v>0.2</v>
      </c>
      <c r="O4537" s="90">
        <v>31.869599999999998</v>
      </c>
      <c r="P4537"/>
      <c r="Q4537"/>
    </row>
    <row r="4538" spans="1:17" x14ac:dyDescent="0.25">
      <c r="A4538" t="s">
        <v>5388</v>
      </c>
      <c r="B4538" s="66">
        <v>43925</v>
      </c>
      <c r="C4538" t="s">
        <v>334</v>
      </c>
      <c r="D4538" t="s">
        <v>211</v>
      </c>
      <c r="E4538" t="s">
        <v>182</v>
      </c>
      <c r="F4538" t="s">
        <v>465</v>
      </c>
      <c r="G4538" t="s">
        <v>333</v>
      </c>
      <c r="H4538">
        <v>30080</v>
      </c>
      <c r="I4538" t="s">
        <v>185</v>
      </c>
      <c r="J4538" t="s">
        <v>202</v>
      </c>
      <c r="K4538" t="s">
        <v>203</v>
      </c>
      <c r="L4538" s="90">
        <v>104.85</v>
      </c>
      <c r="M4538">
        <v>3</v>
      </c>
      <c r="N4538">
        <v>0</v>
      </c>
      <c r="O4538" s="90">
        <v>28.3095</v>
      </c>
      <c r="P4538"/>
      <c r="Q4538"/>
    </row>
    <row r="4539" spans="1:17" x14ac:dyDescent="0.25">
      <c r="A4539" t="s">
        <v>5389</v>
      </c>
      <c r="B4539" s="66">
        <v>43925</v>
      </c>
      <c r="C4539" t="s">
        <v>228</v>
      </c>
      <c r="D4539" t="s">
        <v>181</v>
      </c>
      <c r="E4539" t="s">
        <v>182</v>
      </c>
      <c r="F4539" t="s">
        <v>401</v>
      </c>
      <c r="G4539" t="s">
        <v>270</v>
      </c>
      <c r="H4539">
        <v>43130</v>
      </c>
      <c r="I4539" t="s">
        <v>224</v>
      </c>
      <c r="J4539" t="s">
        <v>193</v>
      </c>
      <c r="K4539" t="s">
        <v>199</v>
      </c>
      <c r="L4539" s="90">
        <v>156.512</v>
      </c>
      <c r="M4539">
        <v>4</v>
      </c>
      <c r="N4539">
        <v>0.2</v>
      </c>
      <c r="O4539" s="90">
        <v>35.215200000000003</v>
      </c>
      <c r="P4539"/>
      <c r="Q4539"/>
    </row>
    <row r="4540" spans="1:17" x14ac:dyDescent="0.25">
      <c r="A4540" t="s">
        <v>5390</v>
      </c>
      <c r="B4540" s="66">
        <v>43925</v>
      </c>
      <c r="C4540" t="s">
        <v>180</v>
      </c>
      <c r="D4540" t="s">
        <v>211</v>
      </c>
      <c r="E4540" t="s">
        <v>182</v>
      </c>
      <c r="F4540" t="s">
        <v>586</v>
      </c>
      <c r="G4540" t="s">
        <v>213</v>
      </c>
      <c r="H4540">
        <v>78415</v>
      </c>
      <c r="I4540" t="s">
        <v>214</v>
      </c>
      <c r="J4540" t="s">
        <v>193</v>
      </c>
      <c r="K4540" t="s">
        <v>208</v>
      </c>
      <c r="L4540" s="90">
        <v>74.352000000000004</v>
      </c>
      <c r="M4540">
        <v>3</v>
      </c>
      <c r="N4540">
        <v>0.2</v>
      </c>
      <c r="O4540" s="90">
        <v>23.234999999999999</v>
      </c>
      <c r="P4540"/>
      <c r="Q4540"/>
    </row>
    <row r="4541" spans="1:17" x14ac:dyDescent="0.25">
      <c r="A4541" t="s">
        <v>5391</v>
      </c>
      <c r="B4541" s="66">
        <v>43925</v>
      </c>
      <c r="C4541" t="s">
        <v>195</v>
      </c>
      <c r="D4541" t="s">
        <v>181</v>
      </c>
      <c r="E4541" t="s">
        <v>182</v>
      </c>
      <c r="F4541" t="s">
        <v>467</v>
      </c>
      <c r="G4541" t="s">
        <v>254</v>
      </c>
      <c r="H4541">
        <v>36608</v>
      </c>
      <c r="I4541" t="s">
        <v>185</v>
      </c>
      <c r="J4541" t="s">
        <v>193</v>
      </c>
      <c r="K4541" t="s">
        <v>201</v>
      </c>
      <c r="L4541" s="90">
        <v>25.92</v>
      </c>
      <c r="M4541">
        <v>9</v>
      </c>
      <c r="N4541">
        <v>0</v>
      </c>
      <c r="O4541" s="90">
        <v>7.7759999999999998</v>
      </c>
      <c r="P4541"/>
      <c r="Q4541"/>
    </row>
    <row r="4542" spans="1:17" x14ac:dyDescent="0.25">
      <c r="A4542" t="s">
        <v>5392</v>
      </c>
      <c r="B4542" s="66">
        <v>43926</v>
      </c>
      <c r="C4542" t="s">
        <v>180</v>
      </c>
      <c r="D4542" t="s">
        <v>189</v>
      </c>
      <c r="E4542" t="s">
        <v>182</v>
      </c>
      <c r="F4542" t="s">
        <v>436</v>
      </c>
      <c r="G4542" t="s">
        <v>333</v>
      </c>
      <c r="H4542">
        <v>30076</v>
      </c>
      <c r="I4542" t="s">
        <v>185</v>
      </c>
      <c r="J4542" t="s">
        <v>193</v>
      </c>
      <c r="K4542" t="s">
        <v>205</v>
      </c>
      <c r="L4542" s="90">
        <v>1245.8599999999999</v>
      </c>
      <c r="M4542">
        <v>7</v>
      </c>
      <c r="N4542">
        <v>0</v>
      </c>
      <c r="O4542" s="90">
        <v>361.29939999999999</v>
      </c>
      <c r="P4542"/>
      <c r="Q4542"/>
    </row>
    <row r="4543" spans="1:17" x14ac:dyDescent="0.25">
      <c r="A4543" t="s">
        <v>5393</v>
      </c>
      <c r="B4543" s="66">
        <v>43926</v>
      </c>
      <c r="C4543" t="s">
        <v>195</v>
      </c>
      <c r="D4543" t="s">
        <v>181</v>
      </c>
      <c r="E4543" t="s">
        <v>182</v>
      </c>
      <c r="F4543" t="s">
        <v>227</v>
      </c>
      <c r="G4543" t="s">
        <v>213</v>
      </c>
      <c r="H4543">
        <v>77036</v>
      </c>
      <c r="I4543" t="s">
        <v>214</v>
      </c>
      <c r="J4543" t="s">
        <v>202</v>
      </c>
      <c r="K4543" t="s">
        <v>203</v>
      </c>
      <c r="L4543" s="90">
        <v>31.92</v>
      </c>
      <c r="M4543">
        <v>2</v>
      </c>
      <c r="N4543">
        <v>0.2</v>
      </c>
      <c r="O4543" s="90">
        <v>2.3940000000000001</v>
      </c>
      <c r="P4543"/>
      <c r="Q4543"/>
    </row>
    <row r="4544" spans="1:17" x14ac:dyDescent="0.25">
      <c r="A4544" t="s">
        <v>5394</v>
      </c>
      <c r="B4544" s="66">
        <v>43926</v>
      </c>
      <c r="C4544" t="s">
        <v>334</v>
      </c>
      <c r="D4544" t="s">
        <v>189</v>
      </c>
      <c r="E4544" t="s">
        <v>182</v>
      </c>
      <c r="F4544" t="s">
        <v>222</v>
      </c>
      <c r="G4544" t="s">
        <v>223</v>
      </c>
      <c r="H4544">
        <v>19120</v>
      </c>
      <c r="I4544" t="s">
        <v>224</v>
      </c>
      <c r="J4544" t="s">
        <v>202</v>
      </c>
      <c r="K4544" t="s">
        <v>168</v>
      </c>
      <c r="L4544" s="90">
        <v>1119.8879999999999</v>
      </c>
      <c r="M4544">
        <v>14</v>
      </c>
      <c r="N4544">
        <v>0.2</v>
      </c>
      <c r="O4544" s="90">
        <v>209.97900000000001</v>
      </c>
      <c r="P4544"/>
      <c r="Q4544"/>
    </row>
    <row r="4545" spans="1:17" x14ac:dyDescent="0.25">
      <c r="A4545" t="s">
        <v>5395</v>
      </c>
      <c r="B4545" s="66">
        <v>43926</v>
      </c>
      <c r="C4545" t="s">
        <v>195</v>
      </c>
      <c r="D4545" t="s">
        <v>211</v>
      </c>
      <c r="E4545" t="s">
        <v>182</v>
      </c>
      <c r="F4545" t="s">
        <v>227</v>
      </c>
      <c r="G4545" t="s">
        <v>213</v>
      </c>
      <c r="H4545">
        <v>77070</v>
      </c>
      <c r="I4545" t="s">
        <v>214</v>
      </c>
      <c r="J4545" t="s">
        <v>193</v>
      </c>
      <c r="K4545" t="s">
        <v>194</v>
      </c>
      <c r="L4545" s="90">
        <v>100.24</v>
      </c>
      <c r="M4545">
        <v>10</v>
      </c>
      <c r="N4545">
        <v>0.2</v>
      </c>
      <c r="O4545" s="90">
        <v>33.831000000000003</v>
      </c>
      <c r="P4545"/>
      <c r="Q4545"/>
    </row>
    <row r="4546" spans="1:17" x14ac:dyDescent="0.25">
      <c r="A4546" t="s">
        <v>5396</v>
      </c>
      <c r="B4546" s="66">
        <v>43926</v>
      </c>
      <c r="C4546" t="s">
        <v>228</v>
      </c>
      <c r="D4546" t="s">
        <v>189</v>
      </c>
      <c r="E4546" t="s">
        <v>182</v>
      </c>
      <c r="F4546" t="s">
        <v>317</v>
      </c>
      <c r="G4546" t="s">
        <v>264</v>
      </c>
      <c r="H4546">
        <v>80906</v>
      </c>
      <c r="I4546" t="s">
        <v>192</v>
      </c>
      <c r="J4546" t="s">
        <v>186</v>
      </c>
      <c r="K4546" t="s">
        <v>200</v>
      </c>
      <c r="L4546" s="90">
        <v>300.416</v>
      </c>
      <c r="M4546">
        <v>8</v>
      </c>
      <c r="N4546">
        <v>0.2</v>
      </c>
      <c r="O4546" s="90">
        <v>78.859200000000001</v>
      </c>
      <c r="P4546"/>
      <c r="Q4546"/>
    </row>
    <row r="4547" spans="1:17" x14ac:dyDescent="0.25">
      <c r="A4547" t="s">
        <v>5397</v>
      </c>
      <c r="B4547" s="66">
        <v>43926</v>
      </c>
      <c r="C4547" t="s">
        <v>195</v>
      </c>
      <c r="D4547" t="s">
        <v>181</v>
      </c>
      <c r="E4547" t="s">
        <v>182</v>
      </c>
      <c r="F4547" t="s">
        <v>241</v>
      </c>
      <c r="G4547" t="s">
        <v>242</v>
      </c>
      <c r="H4547">
        <v>10024</v>
      </c>
      <c r="I4547" t="s">
        <v>224</v>
      </c>
      <c r="J4547" t="s">
        <v>202</v>
      </c>
      <c r="K4547" t="s">
        <v>203</v>
      </c>
      <c r="L4547" s="90">
        <v>377.97</v>
      </c>
      <c r="M4547">
        <v>3</v>
      </c>
      <c r="N4547">
        <v>0</v>
      </c>
      <c r="O4547" s="90">
        <v>109.6113</v>
      </c>
      <c r="P4547"/>
      <c r="Q4547"/>
    </row>
    <row r="4548" spans="1:17" x14ac:dyDescent="0.25">
      <c r="A4548" t="s">
        <v>5398</v>
      </c>
      <c r="B4548" s="66">
        <v>43926</v>
      </c>
      <c r="C4548" t="s">
        <v>228</v>
      </c>
      <c r="D4548" t="s">
        <v>181</v>
      </c>
      <c r="E4548" t="s">
        <v>182</v>
      </c>
      <c r="F4548" t="s">
        <v>190</v>
      </c>
      <c r="G4548" t="s">
        <v>191</v>
      </c>
      <c r="H4548">
        <v>90049</v>
      </c>
      <c r="I4548" t="s">
        <v>192</v>
      </c>
      <c r="J4548" t="s">
        <v>193</v>
      </c>
      <c r="K4548" t="s">
        <v>201</v>
      </c>
      <c r="L4548" s="90">
        <v>8.64</v>
      </c>
      <c r="M4548">
        <v>3</v>
      </c>
      <c r="N4548">
        <v>0</v>
      </c>
      <c r="O4548" s="90">
        <v>2.4192</v>
      </c>
      <c r="P4548"/>
      <c r="Q4548"/>
    </row>
    <row r="4549" spans="1:17" x14ac:dyDescent="0.25">
      <c r="A4549" t="s">
        <v>5399</v>
      </c>
      <c r="B4549" s="66">
        <v>43926</v>
      </c>
      <c r="C4549" t="s">
        <v>180</v>
      </c>
      <c r="D4549" t="s">
        <v>189</v>
      </c>
      <c r="E4549" t="s">
        <v>182</v>
      </c>
      <c r="F4549" t="s">
        <v>244</v>
      </c>
      <c r="G4549" t="s">
        <v>242</v>
      </c>
      <c r="H4549">
        <v>12180</v>
      </c>
      <c r="I4549" t="s">
        <v>224</v>
      </c>
      <c r="J4549" t="s">
        <v>193</v>
      </c>
      <c r="K4549" t="s">
        <v>204</v>
      </c>
      <c r="L4549" s="90">
        <v>9.9120000000000008</v>
      </c>
      <c r="M4549">
        <v>3</v>
      </c>
      <c r="N4549">
        <v>0.2</v>
      </c>
      <c r="O4549" s="90">
        <v>3.3452999999999999</v>
      </c>
      <c r="P4549"/>
      <c r="Q4549"/>
    </row>
    <row r="4550" spans="1:17" x14ac:dyDescent="0.25">
      <c r="A4550" t="s">
        <v>5400</v>
      </c>
      <c r="B4550" s="66">
        <v>43926</v>
      </c>
      <c r="C4550" t="s">
        <v>195</v>
      </c>
      <c r="D4550" t="s">
        <v>189</v>
      </c>
      <c r="E4550" t="s">
        <v>182</v>
      </c>
      <c r="F4550" t="s">
        <v>258</v>
      </c>
      <c r="G4550" t="s">
        <v>234</v>
      </c>
      <c r="H4550">
        <v>55901</v>
      </c>
      <c r="I4550" t="s">
        <v>214</v>
      </c>
      <c r="J4550" t="s">
        <v>186</v>
      </c>
      <c r="K4550" t="s">
        <v>200</v>
      </c>
      <c r="L4550" s="90">
        <v>6.16</v>
      </c>
      <c r="M4550">
        <v>2</v>
      </c>
      <c r="N4550">
        <v>0</v>
      </c>
      <c r="O4550" s="90">
        <v>2.9567999999999999</v>
      </c>
      <c r="P4550"/>
      <c r="Q4550"/>
    </row>
    <row r="4551" spans="1:17" x14ac:dyDescent="0.25">
      <c r="A4551" t="s">
        <v>5401</v>
      </c>
      <c r="B4551" s="66">
        <v>43926</v>
      </c>
      <c r="C4551" t="s">
        <v>195</v>
      </c>
      <c r="D4551" t="s">
        <v>189</v>
      </c>
      <c r="E4551" t="s">
        <v>182</v>
      </c>
      <c r="F4551" t="s">
        <v>325</v>
      </c>
      <c r="G4551" t="s">
        <v>191</v>
      </c>
      <c r="H4551">
        <v>90805</v>
      </c>
      <c r="I4551" t="s">
        <v>192</v>
      </c>
      <c r="J4551" t="s">
        <v>193</v>
      </c>
      <c r="K4551" t="s">
        <v>201</v>
      </c>
      <c r="L4551" s="90">
        <v>2.94</v>
      </c>
      <c r="M4551">
        <v>1</v>
      </c>
      <c r="N4551">
        <v>0</v>
      </c>
      <c r="O4551" s="90">
        <v>0.79379999999999995</v>
      </c>
      <c r="P4551"/>
      <c r="Q4551"/>
    </row>
    <row r="4552" spans="1:17" x14ac:dyDescent="0.25">
      <c r="A4552" t="s">
        <v>5402</v>
      </c>
      <c r="B4552" s="66">
        <v>43927</v>
      </c>
      <c r="C4552" t="s">
        <v>195</v>
      </c>
      <c r="D4552" t="s">
        <v>189</v>
      </c>
      <c r="E4552" t="s">
        <v>182</v>
      </c>
      <c r="F4552" t="s">
        <v>327</v>
      </c>
      <c r="G4552" t="s">
        <v>252</v>
      </c>
      <c r="H4552">
        <v>37130</v>
      </c>
      <c r="I4552" t="s">
        <v>185</v>
      </c>
      <c r="J4552" t="s">
        <v>202</v>
      </c>
      <c r="K4552" t="s">
        <v>168</v>
      </c>
      <c r="L4552" s="90">
        <v>4.7279999999999998</v>
      </c>
      <c r="M4552">
        <v>3</v>
      </c>
      <c r="N4552">
        <v>0.2</v>
      </c>
      <c r="O4552" s="90">
        <v>0.70920000000000005</v>
      </c>
      <c r="P4552"/>
      <c r="Q4552"/>
    </row>
    <row r="4553" spans="1:17" x14ac:dyDescent="0.25">
      <c r="A4553" t="s">
        <v>5403</v>
      </c>
      <c r="B4553" s="66">
        <v>43927</v>
      </c>
      <c r="C4553" t="s">
        <v>195</v>
      </c>
      <c r="D4553" t="s">
        <v>181</v>
      </c>
      <c r="E4553" t="s">
        <v>182</v>
      </c>
      <c r="F4553" t="s">
        <v>256</v>
      </c>
      <c r="G4553" t="s">
        <v>257</v>
      </c>
      <c r="H4553">
        <v>29203</v>
      </c>
      <c r="I4553" t="s">
        <v>185</v>
      </c>
      <c r="J4553" t="s">
        <v>193</v>
      </c>
      <c r="K4553" t="s">
        <v>208</v>
      </c>
      <c r="L4553" s="90">
        <v>23.92</v>
      </c>
      <c r="M4553">
        <v>4</v>
      </c>
      <c r="N4553">
        <v>0</v>
      </c>
      <c r="O4553" s="90">
        <v>11.720800000000001</v>
      </c>
      <c r="P4553"/>
      <c r="Q4553"/>
    </row>
    <row r="4554" spans="1:17" x14ac:dyDescent="0.25">
      <c r="A4554" t="s">
        <v>5404</v>
      </c>
      <c r="B4554" s="66">
        <v>43927</v>
      </c>
      <c r="C4554" t="s">
        <v>180</v>
      </c>
      <c r="D4554" t="s">
        <v>189</v>
      </c>
      <c r="E4554" t="s">
        <v>182</v>
      </c>
      <c r="F4554" t="s">
        <v>377</v>
      </c>
      <c r="G4554" t="s">
        <v>213</v>
      </c>
      <c r="H4554">
        <v>78041</v>
      </c>
      <c r="I4554" t="s">
        <v>214</v>
      </c>
      <c r="J4554" t="s">
        <v>193</v>
      </c>
      <c r="K4554" t="s">
        <v>204</v>
      </c>
      <c r="L4554" s="90">
        <v>2.286</v>
      </c>
      <c r="M4554">
        <v>3</v>
      </c>
      <c r="N4554">
        <v>0.8</v>
      </c>
      <c r="O4554" s="90">
        <v>3.6576</v>
      </c>
      <c r="P4554"/>
      <c r="Q4554"/>
    </row>
    <row r="4555" spans="1:17" x14ac:dyDescent="0.25">
      <c r="A4555" t="s">
        <v>5405</v>
      </c>
      <c r="B4555" s="66">
        <v>43927</v>
      </c>
      <c r="C4555" t="s">
        <v>195</v>
      </c>
      <c r="D4555" t="s">
        <v>181</v>
      </c>
      <c r="E4555" t="s">
        <v>182</v>
      </c>
      <c r="F4555" t="s">
        <v>222</v>
      </c>
      <c r="G4555" t="s">
        <v>223</v>
      </c>
      <c r="H4555">
        <v>19143</v>
      </c>
      <c r="I4555" t="s">
        <v>224</v>
      </c>
      <c r="J4555" t="s">
        <v>193</v>
      </c>
      <c r="K4555" t="s">
        <v>205</v>
      </c>
      <c r="L4555" s="90">
        <v>195.10400000000001</v>
      </c>
      <c r="M4555">
        <v>4</v>
      </c>
      <c r="N4555">
        <v>0.2</v>
      </c>
      <c r="O4555" s="90">
        <v>21.949200000000001</v>
      </c>
      <c r="P4555"/>
      <c r="Q4555"/>
    </row>
    <row r="4556" spans="1:17" x14ac:dyDescent="0.25">
      <c r="A4556" t="s">
        <v>5406</v>
      </c>
      <c r="B4556" s="66">
        <v>43927</v>
      </c>
      <c r="C4556" t="s">
        <v>195</v>
      </c>
      <c r="D4556" t="s">
        <v>181</v>
      </c>
      <c r="E4556" t="s">
        <v>182</v>
      </c>
      <c r="F4556" t="s">
        <v>460</v>
      </c>
      <c r="G4556" t="s">
        <v>293</v>
      </c>
      <c r="H4556">
        <v>6457</v>
      </c>
      <c r="I4556" t="s">
        <v>224</v>
      </c>
      <c r="J4556" t="s">
        <v>193</v>
      </c>
      <c r="K4556" t="s">
        <v>204</v>
      </c>
      <c r="L4556" s="90">
        <v>9.84</v>
      </c>
      <c r="M4556">
        <v>2</v>
      </c>
      <c r="N4556">
        <v>0</v>
      </c>
      <c r="O4556" s="90">
        <v>4.7232000000000003</v>
      </c>
      <c r="P4556"/>
      <c r="Q4556"/>
    </row>
    <row r="4557" spans="1:17" x14ac:dyDescent="0.25">
      <c r="A4557" t="s">
        <v>5407</v>
      </c>
      <c r="B4557" s="66">
        <v>43927</v>
      </c>
      <c r="C4557" t="s">
        <v>195</v>
      </c>
      <c r="D4557" t="s">
        <v>181</v>
      </c>
      <c r="E4557" t="s">
        <v>182</v>
      </c>
      <c r="F4557" t="s">
        <v>222</v>
      </c>
      <c r="G4557" t="s">
        <v>223</v>
      </c>
      <c r="H4557">
        <v>19140</v>
      </c>
      <c r="I4557" t="s">
        <v>224</v>
      </c>
      <c r="J4557" t="s">
        <v>193</v>
      </c>
      <c r="K4557" t="s">
        <v>208</v>
      </c>
      <c r="L4557" s="90">
        <v>335.52</v>
      </c>
      <c r="M4557">
        <v>4</v>
      </c>
      <c r="N4557">
        <v>0.2</v>
      </c>
      <c r="O4557" s="90">
        <v>117.432</v>
      </c>
      <c r="P4557"/>
      <c r="Q4557"/>
    </row>
    <row r="4558" spans="1:17" x14ac:dyDescent="0.25">
      <c r="A4558" t="s">
        <v>5408</v>
      </c>
      <c r="B4558" s="66">
        <v>43927</v>
      </c>
      <c r="C4558" t="s">
        <v>180</v>
      </c>
      <c r="D4558" t="s">
        <v>181</v>
      </c>
      <c r="E4558" t="s">
        <v>182</v>
      </c>
      <c r="F4558" t="s">
        <v>539</v>
      </c>
      <c r="G4558" t="s">
        <v>213</v>
      </c>
      <c r="H4558">
        <v>76903</v>
      </c>
      <c r="I4558" t="s">
        <v>214</v>
      </c>
      <c r="J4558" t="s">
        <v>186</v>
      </c>
      <c r="K4558" t="s">
        <v>188</v>
      </c>
      <c r="L4558" s="90">
        <v>248.43</v>
      </c>
      <c r="M4558">
        <v>5</v>
      </c>
      <c r="N4558">
        <v>0.3</v>
      </c>
      <c r="O4558" s="90">
        <v>17.745000000000001</v>
      </c>
      <c r="P4558"/>
      <c r="Q4558"/>
    </row>
    <row r="4559" spans="1:17" x14ac:dyDescent="0.25">
      <c r="A4559" t="s">
        <v>5409</v>
      </c>
      <c r="B4559" s="66">
        <v>43927</v>
      </c>
      <c r="C4559" t="s">
        <v>228</v>
      </c>
      <c r="D4559" t="s">
        <v>181</v>
      </c>
      <c r="E4559" t="s">
        <v>182</v>
      </c>
      <c r="F4559" t="s">
        <v>272</v>
      </c>
      <c r="G4559" t="s">
        <v>238</v>
      </c>
      <c r="H4559">
        <v>19805</v>
      </c>
      <c r="I4559" t="s">
        <v>224</v>
      </c>
      <c r="J4559" t="s">
        <v>193</v>
      </c>
      <c r="K4559" t="s">
        <v>226</v>
      </c>
      <c r="L4559" s="90">
        <v>115.02</v>
      </c>
      <c r="M4559">
        <v>9</v>
      </c>
      <c r="N4559">
        <v>0</v>
      </c>
      <c r="O4559" s="90">
        <v>51.759</v>
      </c>
      <c r="P4559"/>
      <c r="Q4559"/>
    </row>
    <row r="4560" spans="1:17" x14ac:dyDescent="0.25">
      <c r="A4560" t="s">
        <v>5410</v>
      </c>
      <c r="B4560" s="66">
        <v>43928</v>
      </c>
      <c r="C4560" t="s">
        <v>334</v>
      </c>
      <c r="D4560" t="s">
        <v>189</v>
      </c>
      <c r="E4560" t="s">
        <v>182</v>
      </c>
      <c r="F4560" t="s">
        <v>219</v>
      </c>
      <c r="G4560" t="s">
        <v>191</v>
      </c>
      <c r="H4560">
        <v>94110</v>
      </c>
      <c r="I4560" t="s">
        <v>192</v>
      </c>
      <c r="J4560" t="s">
        <v>186</v>
      </c>
      <c r="K4560" t="s">
        <v>200</v>
      </c>
      <c r="L4560" s="90">
        <v>35.28</v>
      </c>
      <c r="M4560">
        <v>3</v>
      </c>
      <c r="N4560">
        <v>0</v>
      </c>
      <c r="O4560" s="90">
        <v>11.995200000000001</v>
      </c>
      <c r="P4560"/>
      <c r="Q4560"/>
    </row>
    <row r="4561" spans="1:17" x14ac:dyDescent="0.25">
      <c r="A4561" t="s">
        <v>5411</v>
      </c>
      <c r="B4561" s="66">
        <v>43928</v>
      </c>
      <c r="C4561" t="s">
        <v>228</v>
      </c>
      <c r="D4561" t="s">
        <v>189</v>
      </c>
      <c r="E4561" t="s">
        <v>182</v>
      </c>
      <c r="F4561" t="s">
        <v>651</v>
      </c>
      <c r="G4561" t="s">
        <v>345</v>
      </c>
      <c r="H4561">
        <v>2920</v>
      </c>
      <c r="I4561" t="s">
        <v>224</v>
      </c>
      <c r="J4561" t="s">
        <v>193</v>
      </c>
      <c r="K4561" t="s">
        <v>208</v>
      </c>
      <c r="L4561" s="90">
        <v>43.44</v>
      </c>
      <c r="M4561">
        <v>8</v>
      </c>
      <c r="N4561">
        <v>0</v>
      </c>
      <c r="O4561" s="90">
        <v>21.285599999999999</v>
      </c>
      <c r="P4561"/>
      <c r="Q4561"/>
    </row>
    <row r="4562" spans="1:17" x14ac:dyDescent="0.25">
      <c r="A4562" t="s">
        <v>5412</v>
      </c>
      <c r="B4562" s="66">
        <v>43928</v>
      </c>
      <c r="C4562" t="s">
        <v>334</v>
      </c>
      <c r="D4562" t="s">
        <v>181</v>
      </c>
      <c r="E4562" t="s">
        <v>182</v>
      </c>
      <c r="F4562" t="s">
        <v>630</v>
      </c>
      <c r="G4562" t="s">
        <v>191</v>
      </c>
      <c r="H4562">
        <v>91911</v>
      </c>
      <c r="I4562" t="s">
        <v>192</v>
      </c>
      <c r="J4562" t="s">
        <v>193</v>
      </c>
      <c r="K4562" t="s">
        <v>201</v>
      </c>
      <c r="L4562" s="90">
        <v>192.8</v>
      </c>
      <c r="M4562">
        <v>4</v>
      </c>
      <c r="N4562">
        <v>0</v>
      </c>
      <c r="O4562" s="90">
        <v>55.911999999999999</v>
      </c>
      <c r="P4562"/>
      <c r="Q4562"/>
    </row>
    <row r="4563" spans="1:17" x14ac:dyDescent="0.25">
      <c r="A4563" t="s">
        <v>5413</v>
      </c>
      <c r="B4563" s="66">
        <v>43928</v>
      </c>
      <c r="C4563" t="s">
        <v>180</v>
      </c>
      <c r="D4563" t="s">
        <v>189</v>
      </c>
      <c r="E4563" t="s">
        <v>182</v>
      </c>
      <c r="F4563" t="s">
        <v>219</v>
      </c>
      <c r="G4563" t="s">
        <v>191</v>
      </c>
      <c r="H4563">
        <v>94109</v>
      </c>
      <c r="I4563" t="s">
        <v>192</v>
      </c>
      <c r="J4563" t="s">
        <v>186</v>
      </c>
      <c r="K4563" t="s">
        <v>188</v>
      </c>
      <c r="L4563" s="90">
        <v>770.35199999999998</v>
      </c>
      <c r="M4563">
        <v>3</v>
      </c>
      <c r="N4563">
        <v>0.2</v>
      </c>
      <c r="O4563" s="90">
        <v>77.035200000000003</v>
      </c>
      <c r="P4563"/>
      <c r="Q4563"/>
    </row>
    <row r="4564" spans="1:17" x14ac:dyDescent="0.25">
      <c r="A4564" t="s">
        <v>5414</v>
      </c>
      <c r="B4564" s="66">
        <v>43929</v>
      </c>
      <c r="C4564" t="s">
        <v>228</v>
      </c>
      <c r="D4564" t="s">
        <v>211</v>
      </c>
      <c r="E4564" t="s">
        <v>182</v>
      </c>
      <c r="F4564" t="s">
        <v>387</v>
      </c>
      <c r="G4564" t="s">
        <v>270</v>
      </c>
      <c r="H4564">
        <v>44105</v>
      </c>
      <c r="I4564" t="s">
        <v>224</v>
      </c>
      <c r="J4564" t="s">
        <v>202</v>
      </c>
      <c r="K4564" t="s">
        <v>168</v>
      </c>
      <c r="L4564" s="90">
        <v>139.96</v>
      </c>
      <c r="M4564">
        <v>5</v>
      </c>
      <c r="N4564">
        <v>0.2</v>
      </c>
      <c r="O4564" s="90">
        <v>22.743500000000001</v>
      </c>
      <c r="P4564"/>
      <c r="Q4564"/>
    </row>
    <row r="4565" spans="1:17" x14ac:dyDescent="0.25">
      <c r="A4565" t="s">
        <v>5415</v>
      </c>
      <c r="B4565" s="66">
        <v>43929</v>
      </c>
      <c r="C4565" t="s">
        <v>195</v>
      </c>
      <c r="D4565" t="s">
        <v>181</v>
      </c>
      <c r="E4565" t="s">
        <v>182</v>
      </c>
      <c r="F4565" t="s">
        <v>219</v>
      </c>
      <c r="G4565" t="s">
        <v>191</v>
      </c>
      <c r="H4565">
        <v>94110</v>
      </c>
      <c r="I4565" t="s">
        <v>192</v>
      </c>
      <c r="J4565" t="s">
        <v>202</v>
      </c>
      <c r="K4565" t="s">
        <v>168</v>
      </c>
      <c r="L4565" s="90">
        <v>49.98</v>
      </c>
      <c r="M4565">
        <v>2</v>
      </c>
      <c r="N4565">
        <v>0</v>
      </c>
      <c r="O4565" s="90">
        <v>8.4966000000000008</v>
      </c>
      <c r="P4565"/>
      <c r="Q4565"/>
    </row>
    <row r="4566" spans="1:17" x14ac:dyDescent="0.25">
      <c r="A4566" t="s">
        <v>5416</v>
      </c>
      <c r="B4566" s="66">
        <v>43929</v>
      </c>
      <c r="C4566" t="s">
        <v>195</v>
      </c>
      <c r="D4566" t="s">
        <v>181</v>
      </c>
      <c r="E4566" t="s">
        <v>182</v>
      </c>
      <c r="F4566" t="s">
        <v>227</v>
      </c>
      <c r="G4566" t="s">
        <v>213</v>
      </c>
      <c r="H4566">
        <v>77070</v>
      </c>
      <c r="I4566" t="s">
        <v>214</v>
      </c>
      <c r="J4566" t="s">
        <v>193</v>
      </c>
      <c r="K4566" t="s">
        <v>199</v>
      </c>
      <c r="L4566" s="90">
        <v>50.136000000000003</v>
      </c>
      <c r="M4566">
        <v>3</v>
      </c>
      <c r="N4566">
        <v>0.2</v>
      </c>
      <c r="O4566" s="90">
        <v>11.2806</v>
      </c>
      <c r="P4566"/>
      <c r="Q4566"/>
    </row>
    <row r="4567" spans="1:17" x14ac:dyDescent="0.25">
      <c r="A4567" t="s">
        <v>5417</v>
      </c>
      <c r="B4567" s="66">
        <v>43929</v>
      </c>
      <c r="C4567" t="s">
        <v>195</v>
      </c>
      <c r="D4567" t="s">
        <v>181</v>
      </c>
      <c r="E4567" t="s">
        <v>182</v>
      </c>
      <c r="F4567" t="s">
        <v>245</v>
      </c>
      <c r="G4567" t="s">
        <v>231</v>
      </c>
      <c r="H4567">
        <v>60653</v>
      </c>
      <c r="I4567" t="s">
        <v>214</v>
      </c>
      <c r="J4567" t="s">
        <v>186</v>
      </c>
      <c r="K4567" t="s">
        <v>188</v>
      </c>
      <c r="L4567" s="90">
        <v>797.94399999999996</v>
      </c>
      <c r="M4567">
        <v>4</v>
      </c>
      <c r="N4567">
        <v>0.3</v>
      </c>
      <c r="O4567" s="90">
        <v>56.996000000000002</v>
      </c>
      <c r="P4567"/>
      <c r="Q4567"/>
    </row>
    <row r="4568" spans="1:17" x14ac:dyDescent="0.25">
      <c r="A4568" t="s">
        <v>5418</v>
      </c>
      <c r="B4568" s="66">
        <v>43929</v>
      </c>
      <c r="C4568" t="s">
        <v>195</v>
      </c>
      <c r="D4568" t="s">
        <v>211</v>
      </c>
      <c r="E4568" t="s">
        <v>182</v>
      </c>
      <c r="F4568" t="s">
        <v>349</v>
      </c>
      <c r="G4568" t="s">
        <v>264</v>
      </c>
      <c r="H4568">
        <v>80027</v>
      </c>
      <c r="I4568" t="s">
        <v>192</v>
      </c>
      <c r="J4568" t="s">
        <v>193</v>
      </c>
      <c r="K4568" t="s">
        <v>204</v>
      </c>
      <c r="L4568" s="90">
        <v>21.594000000000001</v>
      </c>
      <c r="M4568">
        <v>2</v>
      </c>
      <c r="N4568">
        <v>0.7</v>
      </c>
      <c r="O4568" s="90">
        <v>15.835599999999999</v>
      </c>
      <c r="P4568"/>
      <c r="Q4568"/>
    </row>
    <row r="4569" spans="1:17" x14ac:dyDescent="0.25">
      <c r="A4569" t="s">
        <v>5419</v>
      </c>
      <c r="B4569" s="66">
        <v>43929</v>
      </c>
      <c r="C4569" t="s">
        <v>228</v>
      </c>
      <c r="D4569" t="s">
        <v>181</v>
      </c>
      <c r="E4569" t="s">
        <v>182</v>
      </c>
      <c r="F4569" t="s">
        <v>209</v>
      </c>
      <c r="G4569" t="s">
        <v>210</v>
      </c>
      <c r="H4569">
        <v>98103</v>
      </c>
      <c r="I4569" t="s">
        <v>192</v>
      </c>
      <c r="J4569" t="s">
        <v>193</v>
      </c>
      <c r="K4569" t="s">
        <v>208</v>
      </c>
      <c r="L4569" s="90">
        <v>73.680000000000007</v>
      </c>
      <c r="M4569">
        <v>6</v>
      </c>
      <c r="N4569">
        <v>0</v>
      </c>
      <c r="O4569" s="90">
        <v>34.629600000000003</v>
      </c>
      <c r="P4569"/>
      <c r="Q4569"/>
    </row>
    <row r="4570" spans="1:17" x14ac:dyDescent="0.25">
      <c r="A4570" t="s">
        <v>5420</v>
      </c>
      <c r="B4570" s="66">
        <v>43929</v>
      </c>
      <c r="C4570" t="s">
        <v>195</v>
      </c>
      <c r="D4570" t="s">
        <v>211</v>
      </c>
      <c r="E4570" t="s">
        <v>182</v>
      </c>
      <c r="F4570" t="s">
        <v>434</v>
      </c>
      <c r="G4570" t="s">
        <v>414</v>
      </c>
      <c r="H4570">
        <v>20735</v>
      </c>
      <c r="I4570" t="s">
        <v>224</v>
      </c>
      <c r="J4570" t="s">
        <v>193</v>
      </c>
      <c r="K4570" t="s">
        <v>205</v>
      </c>
      <c r="L4570" s="90">
        <v>355.96</v>
      </c>
      <c r="M4570">
        <v>2</v>
      </c>
      <c r="N4570">
        <v>0</v>
      </c>
      <c r="O4570" s="90">
        <v>103.22839999999999</v>
      </c>
      <c r="P4570"/>
      <c r="Q4570"/>
    </row>
    <row r="4571" spans="1:17" x14ac:dyDescent="0.25">
      <c r="A4571" t="s">
        <v>5421</v>
      </c>
      <c r="B4571" s="66">
        <v>43929</v>
      </c>
      <c r="C4571" t="s">
        <v>195</v>
      </c>
      <c r="D4571" t="s">
        <v>181</v>
      </c>
      <c r="E4571" t="s">
        <v>182</v>
      </c>
      <c r="F4571" t="s">
        <v>376</v>
      </c>
      <c r="G4571" t="s">
        <v>249</v>
      </c>
      <c r="H4571">
        <v>24153</v>
      </c>
      <c r="I4571" t="s">
        <v>185</v>
      </c>
      <c r="J4571" t="s">
        <v>193</v>
      </c>
      <c r="K4571" t="s">
        <v>276</v>
      </c>
      <c r="L4571" s="90">
        <v>231.72</v>
      </c>
      <c r="M4571">
        <v>2</v>
      </c>
      <c r="N4571">
        <v>0</v>
      </c>
      <c r="O4571" s="90">
        <v>11.586</v>
      </c>
      <c r="P4571"/>
      <c r="Q4571"/>
    </row>
    <row r="4572" spans="1:17" x14ac:dyDescent="0.25">
      <c r="A4572" t="s">
        <v>5422</v>
      </c>
      <c r="B4572" s="66">
        <v>43929</v>
      </c>
      <c r="C4572" t="s">
        <v>228</v>
      </c>
      <c r="D4572" t="s">
        <v>181</v>
      </c>
      <c r="E4572" t="s">
        <v>182</v>
      </c>
      <c r="F4572" t="s">
        <v>219</v>
      </c>
      <c r="G4572" t="s">
        <v>191</v>
      </c>
      <c r="H4572">
        <v>94122</v>
      </c>
      <c r="I4572" t="s">
        <v>192</v>
      </c>
      <c r="J4572" t="s">
        <v>186</v>
      </c>
      <c r="K4572" t="s">
        <v>188</v>
      </c>
      <c r="L4572" s="90">
        <v>1212.96</v>
      </c>
      <c r="M4572">
        <v>7</v>
      </c>
      <c r="N4572">
        <v>0.2</v>
      </c>
      <c r="O4572" s="90">
        <v>90.971999999999994</v>
      </c>
      <c r="P4572"/>
      <c r="Q4572"/>
    </row>
    <row r="4573" spans="1:17" x14ac:dyDescent="0.25">
      <c r="A4573" t="s">
        <v>5423</v>
      </c>
      <c r="B4573" s="66">
        <v>43930</v>
      </c>
      <c r="C4573" t="s">
        <v>195</v>
      </c>
      <c r="D4573" t="s">
        <v>189</v>
      </c>
      <c r="E4573" t="s">
        <v>182</v>
      </c>
      <c r="F4573" t="s">
        <v>372</v>
      </c>
      <c r="G4573" t="s">
        <v>247</v>
      </c>
      <c r="H4573">
        <v>85204</v>
      </c>
      <c r="I4573" t="s">
        <v>192</v>
      </c>
      <c r="J4573" t="s">
        <v>193</v>
      </c>
      <c r="K4573" t="s">
        <v>199</v>
      </c>
      <c r="L4573" s="90">
        <v>119.904</v>
      </c>
      <c r="M4573">
        <v>6</v>
      </c>
      <c r="N4573">
        <v>0.2</v>
      </c>
      <c r="O4573" s="90">
        <v>1.4987999999999999</v>
      </c>
      <c r="P4573"/>
      <c r="Q4573"/>
    </row>
    <row r="4574" spans="1:17" x14ac:dyDescent="0.25">
      <c r="A4574" t="s">
        <v>5424</v>
      </c>
      <c r="B4574" s="66">
        <v>43930</v>
      </c>
      <c r="C4574" t="s">
        <v>334</v>
      </c>
      <c r="D4574" t="s">
        <v>189</v>
      </c>
      <c r="E4574" t="s">
        <v>182</v>
      </c>
      <c r="F4574" t="s">
        <v>269</v>
      </c>
      <c r="G4574" t="s">
        <v>270</v>
      </c>
      <c r="H4574">
        <v>43229</v>
      </c>
      <c r="I4574" t="s">
        <v>224</v>
      </c>
      <c r="J4574" t="s">
        <v>186</v>
      </c>
      <c r="K4574" t="s">
        <v>188</v>
      </c>
      <c r="L4574" s="90">
        <v>611.05799999999999</v>
      </c>
      <c r="M4574">
        <v>3</v>
      </c>
      <c r="N4574">
        <v>0.3</v>
      </c>
      <c r="O4574" s="90">
        <v>34.9176</v>
      </c>
      <c r="P4574"/>
      <c r="Q4574"/>
    </row>
    <row r="4575" spans="1:17" x14ac:dyDescent="0.25">
      <c r="A4575" t="s">
        <v>5425</v>
      </c>
      <c r="B4575" s="66">
        <v>43930</v>
      </c>
      <c r="C4575" t="s">
        <v>195</v>
      </c>
      <c r="D4575" t="s">
        <v>181</v>
      </c>
      <c r="E4575" t="s">
        <v>182</v>
      </c>
      <c r="F4575" t="s">
        <v>348</v>
      </c>
      <c r="G4575" t="s">
        <v>249</v>
      </c>
      <c r="H4575">
        <v>23223</v>
      </c>
      <c r="I4575" t="s">
        <v>185</v>
      </c>
      <c r="J4575" t="s">
        <v>186</v>
      </c>
      <c r="K4575" t="s">
        <v>188</v>
      </c>
      <c r="L4575" s="90">
        <v>332.94</v>
      </c>
      <c r="M4575">
        <v>3</v>
      </c>
      <c r="N4575">
        <v>0</v>
      </c>
      <c r="O4575" s="90">
        <v>79.905600000000007</v>
      </c>
      <c r="P4575"/>
      <c r="Q4575"/>
    </row>
    <row r="4576" spans="1:17" x14ac:dyDescent="0.25">
      <c r="A4576" t="s">
        <v>5426</v>
      </c>
      <c r="B4576" s="66">
        <v>43930</v>
      </c>
      <c r="C4576" t="s">
        <v>195</v>
      </c>
      <c r="D4576" t="s">
        <v>181</v>
      </c>
      <c r="E4576" t="s">
        <v>182</v>
      </c>
      <c r="F4576" t="s">
        <v>622</v>
      </c>
      <c r="G4576" t="s">
        <v>231</v>
      </c>
      <c r="H4576">
        <v>60188</v>
      </c>
      <c r="I4576" t="s">
        <v>214</v>
      </c>
      <c r="J4576" t="s">
        <v>193</v>
      </c>
      <c r="K4576" t="s">
        <v>208</v>
      </c>
      <c r="L4576" s="90">
        <v>11.167999999999999</v>
      </c>
      <c r="M4576">
        <v>2</v>
      </c>
      <c r="N4576">
        <v>0.2</v>
      </c>
      <c r="O4576" s="90">
        <v>3.7692000000000001</v>
      </c>
      <c r="P4576"/>
      <c r="Q4576"/>
    </row>
    <row r="4577" spans="1:17" x14ac:dyDescent="0.25">
      <c r="A4577" t="s">
        <v>5427</v>
      </c>
      <c r="B4577" s="66">
        <v>43931</v>
      </c>
      <c r="C4577" t="s">
        <v>195</v>
      </c>
      <c r="D4577" t="s">
        <v>189</v>
      </c>
      <c r="E4577" t="s">
        <v>182</v>
      </c>
      <c r="F4577" t="s">
        <v>190</v>
      </c>
      <c r="G4577" t="s">
        <v>191</v>
      </c>
      <c r="H4577">
        <v>90049</v>
      </c>
      <c r="I4577" t="s">
        <v>192</v>
      </c>
      <c r="J4577" t="s">
        <v>193</v>
      </c>
      <c r="K4577" t="s">
        <v>201</v>
      </c>
      <c r="L4577" s="90">
        <v>12.39</v>
      </c>
      <c r="M4577">
        <v>3</v>
      </c>
      <c r="N4577">
        <v>0</v>
      </c>
      <c r="O4577" s="90">
        <v>3.7170000000000001</v>
      </c>
      <c r="P4577"/>
      <c r="Q4577"/>
    </row>
    <row r="4578" spans="1:17" x14ac:dyDescent="0.25">
      <c r="A4578" t="s">
        <v>5428</v>
      </c>
      <c r="B4578" s="66">
        <v>43931</v>
      </c>
      <c r="C4578" t="s">
        <v>334</v>
      </c>
      <c r="D4578" t="s">
        <v>189</v>
      </c>
      <c r="E4578" t="s">
        <v>182</v>
      </c>
      <c r="F4578" t="s">
        <v>190</v>
      </c>
      <c r="G4578" t="s">
        <v>191</v>
      </c>
      <c r="H4578">
        <v>90036</v>
      </c>
      <c r="I4578" t="s">
        <v>192</v>
      </c>
      <c r="J4578" t="s">
        <v>193</v>
      </c>
      <c r="K4578" t="s">
        <v>276</v>
      </c>
      <c r="L4578" s="90">
        <v>231.72</v>
      </c>
      <c r="M4578">
        <v>2</v>
      </c>
      <c r="N4578">
        <v>0</v>
      </c>
      <c r="O4578" s="90">
        <v>11.586</v>
      </c>
      <c r="P4578"/>
      <c r="Q4578"/>
    </row>
    <row r="4579" spans="1:17" x14ac:dyDescent="0.25">
      <c r="A4579" t="s">
        <v>5429</v>
      </c>
      <c r="B4579" s="66">
        <v>43931</v>
      </c>
      <c r="C4579" t="s">
        <v>334</v>
      </c>
      <c r="D4579" t="s">
        <v>189</v>
      </c>
      <c r="E4579" t="s">
        <v>182</v>
      </c>
      <c r="F4579" t="s">
        <v>222</v>
      </c>
      <c r="G4579" t="s">
        <v>223</v>
      </c>
      <c r="H4579">
        <v>19143</v>
      </c>
      <c r="I4579" t="s">
        <v>224</v>
      </c>
      <c r="J4579" t="s">
        <v>186</v>
      </c>
      <c r="K4579" t="s">
        <v>188</v>
      </c>
      <c r="L4579" s="90">
        <v>188.55199999999999</v>
      </c>
      <c r="M4579">
        <v>7</v>
      </c>
      <c r="N4579">
        <v>0.3</v>
      </c>
      <c r="O4579" s="90">
        <v>2.6936</v>
      </c>
      <c r="P4579"/>
      <c r="Q4579"/>
    </row>
    <row r="4580" spans="1:17" x14ac:dyDescent="0.25">
      <c r="A4580" t="s">
        <v>5430</v>
      </c>
      <c r="B4580" s="66">
        <v>43931</v>
      </c>
      <c r="C4580" t="s">
        <v>195</v>
      </c>
      <c r="D4580" t="s">
        <v>181</v>
      </c>
      <c r="E4580" t="s">
        <v>182</v>
      </c>
      <c r="F4580" t="s">
        <v>222</v>
      </c>
      <c r="G4580" t="s">
        <v>223</v>
      </c>
      <c r="H4580">
        <v>19134</v>
      </c>
      <c r="I4580" t="s">
        <v>224</v>
      </c>
      <c r="J4580" t="s">
        <v>193</v>
      </c>
      <c r="K4580" t="s">
        <v>226</v>
      </c>
      <c r="L4580" s="90">
        <v>52.512</v>
      </c>
      <c r="M4580">
        <v>6</v>
      </c>
      <c r="N4580">
        <v>0.2</v>
      </c>
      <c r="O4580" s="90">
        <v>19.692</v>
      </c>
      <c r="P4580"/>
      <c r="Q4580"/>
    </row>
    <row r="4581" spans="1:17" x14ac:dyDescent="0.25">
      <c r="A4581" t="s">
        <v>5431</v>
      </c>
      <c r="B4581" s="66">
        <v>43931</v>
      </c>
      <c r="C4581" t="s">
        <v>195</v>
      </c>
      <c r="D4581" t="s">
        <v>181</v>
      </c>
      <c r="E4581" t="s">
        <v>182</v>
      </c>
      <c r="F4581" t="s">
        <v>190</v>
      </c>
      <c r="G4581" t="s">
        <v>191</v>
      </c>
      <c r="H4581">
        <v>90004</v>
      </c>
      <c r="I4581" t="s">
        <v>192</v>
      </c>
      <c r="J4581" t="s">
        <v>186</v>
      </c>
      <c r="K4581" t="s">
        <v>188</v>
      </c>
      <c r="L4581" s="90">
        <v>383.8</v>
      </c>
      <c r="M4581">
        <v>5</v>
      </c>
      <c r="N4581">
        <v>0.2</v>
      </c>
      <c r="O4581" s="90">
        <v>38.380000000000003</v>
      </c>
      <c r="P4581"/>
      <c r="Q4581"/>
    </row>
    <row r="4582" spans="1:17" x14ac:dyDescent="0.25">
      <c r="A4582" t="s">
        <v>5432</v>
      </c>
      <c r="B4582" s="66">
        <v>43932</v>
      </c>
      <c r="C4582" t="s">
        <v>195</v>
      </c>
      <c r="D4582" t="s">
        <v>181</v>
      </c>
      <c r="E4582" t="s">
        <v>182</v>
      </c>
      <c r="F4582" t="s">
        <v>376</v>
      </c>
      <c r="G4582" t="s">
        <v>261</v>
      </c>
      <c r="H4582">
        <v>97301</v>
      </c>
      <c r="I4582" t="s">
        <v>192</v>
      </c>
      <c r="J4582" t="s">
        <v>202</v>
      </c>
      <c r="K4582" t="s">
        <v>203</v>
      </c>
      <c r="L4582" s="90">
        <v>52.68</v>
      </c>
      <c r="M4582">
        <v>3</v>
      </c>
      <c r="N4582">
        <v>0.2</v>
      </c>
      <c r="O4582" s="90">
        <v>19.754999999999999</v>
      </c>
      <c r="P4582"/>
      <c r="Q4582"/>
    </row>
    <row r="4583" spans="1:17" x14ac:dyDescent="0.25">
      <c r="A4583" t="s">
        <v>5433</v>
      </c>
      <c r="B4583" s="66">
        <v>43932</v>
      </c>
      <c r="C4583" t="s">
        <v>195</v>
      </c>
      <c r="D4583" t="s">
        <v>181</v>
      </c>
      <c r="E4583" t="s">
        <v>182</v>
      </c>
      <c r="F4583" t="s">
        <v>227</v>
      </c>
      <c r="G4583" t="s">
        <v>213</v>
      </c>
      <c r="H4583">
        <v>77070</v>
      </c>
      <c r="I4583" t="s">
        <v>214</v>
      </c>
      <c r="J4583" t="s">
        <v>193</v>
      </c>
      <c r="K4583" t="s">
        <v>205</v>
      </c>
      <c r="L4583" s="90">
        <v>67.84</v>
      </c>
      <c r="M4583">
        <v>5</v>
      </c>
      <c r="N4583">
        <v>0.8</v>
      </c>
      <c r="O4583" s="90">
        <v>179.77600000000001</v>
      </c>
      <c r="P4583"/>
      <c r="Q4583"/>
    </row>
    <row r="4584" spans="1:17" x14ac:dyDescent="0.25">
      <c r="A4584" t="s">
        <v>5434</v>
      </c>
      <c r="B4584" s="66">
        <v>43932</v>
      </c>
      <c r="C4584" t="s">
        <v>195</v>
      </c>
      <c r="D4584" t="s">
        <v>211</v>
      </c>
      <c r="E4584" t="s">
        <v>182</v>
      </c>
      <c r="F4584" t="s">
        <v>458</v>
      </c>
      <c r="G4584" t="s">
        <v>197</v>
      </c>
      <c r="H4584">
        <v>32725</v>
      </c>
      <c r="I4584" t="s">
        <v>185</v>
      </c>
      <c r="J4584" t="s">
        <v>193</v>
      </c>
      <c r="K4584" t="s">
        <v>201</v>
      </c>
      <c r="L4584" s="90">
        <v>17.856000000000002</v>
      </c>
      <c r="M4584">
        <v>4</v>
      </c>
      <c r="N4584">
        <v>0.2</v>
      </c>
      <c r="O4584" s="90">
        <v>2.0087999999999999</v>
      </c>
      <c r="P4584"/>
      <c r="Q4584"/>
    </row>
    <row r="4585" spans="1:17" x14ac:dyDescent="0.25">
      <c r="A4585" t="s">
        <v>5435</v>
      </c>
      <c r="B4585" s="66">
        <v>43932</v>
      </c>
      <c r="C4585" t="s">
        <v>180</v>
      </c>
      <c r="D4585" t="s">
        <v>181</v>
      </c>
      <c r="E4585" t="s">
        <v>182</v>
      </c>
      <c r="F4585" t="s">
        <v>619</v>
      </c>
      <c r="G4585" t="s">
        <v>236</v>
      </c>
      <c r="H4585">
        <v>48127</v>
      </c>
      <c r="I4585" t="s">
        <v>214</v>
      </c>
      <c r="J4585" t="s">
        <v>193</v>
      </c>
      <c r="K4585" t="s">
        <v>201</v>
      </c>
      <c r="L4585" s="90">
        <v>13.89</v>
      </c>
      <c r="M4585">
        <v>3</v>
      </c>
      <c r="N4585">
        <v>0</v>
      </c>
      <c r="O4585" s="90">
        <v>4.5837000000000003</v>
      </c>
      <c r="P4585"/>
      <c r="Q4585"/>
    </row>
    <row r="4586" spans="1:17" x14ac:dyDescent="0.25">
      <c r="A4586" t="s">
        <v>5436</v>
      </c>
      <c r="B4586" s="66">
        <v>43932</v>
      </c>
      <c r="C4586" t="s">
        <v>228</v>
      </c>
      <c r="D4586" t="s">
        <v>181</v>
      </c>
      <c r="E4586" t="s">
        <v>182</v>
      </c>
      <c r="F4586" t="s">
        <v>314</v>
      </c>
      <c r="G4586" t="s">
        <v>270</v>
      </c>
      <c r="H4586">
        <v>45231</v>
      </c>
      <c r="I4586" t="s">
        <v>224</v>
      </c>
      <c r="J4586" t="s">
        <v>193</v>
      </c>
      <c r="K4586" t="s">
        <v>208</v>
      </c>
      <c r="L4586" s="90">
        <v>15.696</v>
      </c>
      <c r="M4586">
        <v>3</v>
      </c>
      <c r="N4586">
        <v>0.2</v>
      </c>
      <c r="O4586" s="90">
        <v>5.1012000000000004</v>
      </c>
      <c r="P4586"/>
      <c r="Q4586"/>
    </row>
    <row r="4587" spans="1:17" x14ac:dyDescent="0.25">
      <c r="A4587" t="s">
        <v>5437</v>
      </c>
      <c r="B4587" s="66">
        <v>43932</v>
      </c>
      <c r="C4587" t="s">
        <v>334</v>
      </c>
      <c r="D4587" t="s">
        <v>189</v>
      </c>
      <c r="E4587" t="s">
        <v>182</v>
      </c>
      <c r="F4587" t="s">
        <v>448</v>
      </c>
      <c r="G4587" t="s">
        <v>197</v>
      </c>
      <c r="H4587">
        <v>33065</v>
      </c>
      <c r="I4587" t="s">
        <v>185</v>
      </c>
      <c r="J4587" t="s">
        <v>193</v>
      </c>
      <c r="K4587" t="s">
        <v>208</v>
      </c>
      <c r="L4587" s="90">
        <v>15.552</v>
      </c>
      <c r="M4587">
        <v>3</v>
      </c>
      <c r="N4587">
        <v>0.2</v>
      </c>
      <c r="O4587" s="90">
        <v>5.4432</v>
      </c>
      <c r="P4587"/>
      <c r="Q4587"/>
    </row>
    <row r="4588" spans="1:17" x14ac:dyDescent="0.25">
      <c r="A4588" t="s">
        <v>5438</v>
      </c>
      <c r="B4588" s="66">
        <v>43933</v>
      </c>
      <c r="C4588" t="s">
        <v>195</v>
      </c>
      <c r="D4588" t="s">
        <v>189</v>
      </c>
      <c r="E4588" t="s">
        <v>182</v>
      </c>
      <c r="F4588" t="s">
        <v>712</v>
      </c>
      <c r="G4588" t="s">
        <v>191</v>
      </c>
      <c r="H4588">
        <v>95928</v>
      </c>
      <c r="I4588" t="s">
        <v>192</v>
      </c>
      <c r="J4588" t="s">
        <v>193</v>
      </c>
      <c r="K4588" t="s">
        <v>205</v>
      </c>
      <c r="L4588" s="90">
        <v>15.8</v>
      </c>
      <c r="M4588">
        <v>4</v>
      </c>
      <c r="N4588">
        <v>0</v>
      </c>
      <c r="O4588" s="90">
        <v>4.1079999999999997</v>
      </c>
      <c r="P4588"/>
      <c r="Q4588"/>
    </row>
    <row r="4589" spans="1:17" x14ac:dyDescent="0.25">
      <c r="A4589" t="s">
        <v>5439</v>
      </c>
      <c r="B4589" s="66">
        <v>43933</v>
      </c>
      <c r="C4589" t="s">
        <v>334</v>
      </c>
      <c r="D4589" t="s">
        <v>189</v>
      </c>
      <c r="E4589" t="s">
        <v>182</v>
      </c>
      <c r="F4589" t="s">
        <v>531</v>
      </c>
      <c r="G4589" t="s">
        <v>213</v>
      </c>
      <c r="H4589">
        <v>75150</v>
      </c>
      <c r="I4589" t="s">
        <v>214</v>
      </c>
      <c r="J4589" t="s">
        <v>193</v>
      </c>
      <c r="K4589" t="s">
        <v>204</v>
      </c>
      <c r="L4589" s="90">
        <v>0.876</v>
      </c>
      <c r="M4589">
        <v>1</v>
      </c>
      <c r="N4589">
        <v>0.8</v>
      </c>
      <c r="O4589" s="90">
        <v>1.4016</v>
      </c>
      <c r="P4589"/>
      <c r="Q4589"/>
    </row>
    <row r="4590" spans="1:17" x14ac:dyDescent="0.25">
      <c r="A4590" t="s">
        <v>5440</v>
      </c>
      <c r="B4590" s="66">
        <v>43933</v>
      </c>
      <c r="C4590" t="s">
        <v>195</v>
      </c>
      <c r="D4590" t="s">
        <v>181</v>
      </c>
      <c r="E4590" t="s">
        <v>182</v>
      </c>
      <c r="F4590" t="s">
        <v>209</v>
      </c>
      <c r="G4590" t="s">
        <v>210</v>
      </c>
      <c r="H4590">
        <v>98105</v>
      </c>
      <c r="I4590" t="s">
        <v>192</v>
      </c>
      <c r="J4590" t="s">
        <v>193</v>
      </c>
      <c r="K4590" t="s">
        <v>199</v>
      </c>
      <c r="L4590" s="90">
        <v>540.57000000000005</v>
      </c>
      <c r="M4590">
        <v>3</v>
      </c>
      <c r="N4590">
        <v>0</v>
      </c>
      <c r="O4590" s="90">
        <v>140.54820000000001</v>
      </c>
      <c r="P4590"/>
      <c r="Q4590"/>
    </row>
    <row r="4591" spans="1:17" x14ac:dyDescent="0.25">
      <c r="A4591" t="s">
        <v>5441</v>
      </c>
      <c r="B4591" s="66">
        <v>43933</v>
      </c>
      <c r="C4591" t="s">
        <v>195</v>
      </c>
      <c r="D4591" t="s">
        <v>181</v>
      </c>
      <c r="E4591" t="s">
        <v>182</v>
      </c>
      <c r="F4591" t="s">
        <v>241</v>
      </c>
      <c r="G4591" t="s">
        <v>242</v>
      </c>
      <c r="H4591">
        <v>10035</v>
      </c>
      <c r="I4591" t="s">
        <v>224</v>
      </c>
      <c r="J4591" t="s">
        <v>193</v>
      </c>
      <c r="K4591" t="s">
        <v>204</v>
      </c>
      <c r="L4591" s="90">
        <v>4305.5519999999997</v>
      </c>
      <c r="M4591">
        <v>6</v>
      </c>
      <c r="N4591">
        <v>0.2</v>
      </c>
      <c r="O4591" s="90">
        <v>1453.1238000000001</v>
      </c>
      <c r="P4591"/>
      <c r="Q4591"/>
    </row>
    <row r="4592" spans="1:17" x14ac:dyDescent="0.25">
      <c r="A4592" t="s">
        <v>5442</v>
      </c>
      <c r="B4592" s="66">
        <v>43933</v>
      </c>
      <c r="C4592" t="s">
        <v>195</v>
      </c>
      <c r="D4592" t="s">
        <v>181</v>
      </c>
      <c r="E4592" t="s">
        <v>182</v>
      </c>
      <c r="F4592" t="s">
        <v>749</v>
      </c>
      <c r="G4592" t="s">
        <v>191</v>
      </c>
      <c r="H4592">
        <v>93010</v>
      </c>
      <c r="I4592" t="s">
        <v>192</v>
      </c>
      <c r="J4592" t="s">
        <v>193</v>
      </c>
      <c r="K4592" t="s">
        <v>194</v>
      </c>
      <c r="L4592" s="90">
        <v>14.73</v>
      </c>
      <c r="M4592">
        <v>3</v>
      </c>
      <c r="N4592">
        <v>0</v>
      </c>
      <c r="O4592" s="90">
        <v>7.2176999999999998</v>
      </c>
      <c r="P4592"/>
      <c r="Q4592"/>
    </row>
    <row r="4593" spans="1:17" x14ac:dyDescent="0.25">
      <c r="A4593" t="s">
        <v>5443</v>
      </c>
      <c r="B4593" s="66">
        <v>43933</v>
      </c>
      <c r="C4593" t="s">
        <v>195</v>
      </c>
      <c r="D4593" t="s">
        <v>181</v>
      </c>
      <c r="E4593" t="s">
        <v>182</v>
      </c>
      <c r="F4593" t="s">
        <v>212</v>
      </c>
      <c r="G4593" t="s">
        <v>213</v>
      </c>
      <c r="H4593">
        <v>76106</v>
      </c>
      <c r="I4593" t="s">
        <v>214</v>
      </c>
      <c r="J4593" t="s">
        <v>193</v>
      </c>
      <c r="K4593" t="s">
        <v>205</v>
      </c>
      <c r="L4593" s="90">
        <v>3.16</v>
      </c>
      <c r="M4593">
        <v>4</v>
      </c>
      <c r="N4593">
        <v>0.8</v>
      </c>
      <c r="O4593" s="90">
        <v>8.532</v>
      </c>
      <c r="P4593"/>
      <c r="Q4593"/>
    </row>
    <row r="4594" spans="1:17" x14ac:dyDescent="0.25">
      <c r="A4594" t="s">
        <v>5444</v>
      </c>
      <c r="B4594" s="66">
        <v>43934</v>
      </c>
      <c r="C4594" t="s">
        <v>195</v>
      </c>
      <c r="D4594" t="s">
        <v>181</v>
      </c>
      <c r="E4594" t="s">
        <v>182</v>
      </c>
      <c r="F4594" t="s">
        <v>241</v>
      </c>
      <c r="G4594" t="s">
        <v>242</v>
      </c>
      <c r="H4594">
        <v>10035</v>
      </c>
      <c r="I4594" t="s">
        <v>224</v>
      </c>
      <c r="J4594" t="s">
        <v>186</v>
      </c>
      <c r="K4594" t="s">
        <v>187</v>
      </c>
      <c r="L4594" s="90">
        <v>321.56799999999998</v>
      </c>
      <c r="M4594">
        <v>2</v>
      </c>
      <c r="N4594">
        <v>0.2</v>
      </c>
      <c r="O4594" s="90">
        <v>16.078399999999998</v>
      </c>
      <c r="P4594"/>
      <c r="Q4594"/>
    </row>
    <row r="4595" spans="1:17" x14ac:dyDescent="0.25">
      <c r="A4595" t="s">
        <v>5445</v>
      </c>
      <c r="B4595" s="66">
        <v>43934</v>
      </c>
      <c r="C4595" t="s">
        <v>195</v>
      </c>
      <c r="D4595" t="s">
        <v>181</v>
      </c>
      <c r="E4595" t="s">
        <v>182</v>
      </c>
      <c r="F4595" t="s">
        <v>521</v>
      </c>
      <c r="G4595" t="s">
        <v>249</v>
      </c>
      <c r="H4595">
        <v>23320</v>
      </c>
      <c r="I4595" t="s">
        <v>185</v>
      </c>
      <c r="J4595" t="s">
        <v>202</v>
      </c>
      <c r="K4595" t="s">
        <v>289</v>
      </c>
      <c r="L4595" s="90">
        <v>209.97</v>
      </c>
      <c r="M4595">
        <v>3</v>
      </c>
      <c r="N4595">
        <v>0</v>
      </c>
      <c r="O4595" s="90">
        <v>90.287099999999995</v>
      </c>
      <c r="P4595"/>
      <c r="Q4595"/>
    </row>
    <row r="4596" spans="1:17" x14ac:dyDescent="0.25">
      <c r="A4596" t="s">
        <v>5446</v>
      </c>
      <c r="B4596" s="66">
        <v>43934</v>
      </c>
      <c r="C4596" t="s">
        <v>228</v>
      </c>
      <c r="D4596" t="s">
        <v>211</v>
      </c>
      <c r="E4596" t="s">
        <v>182</v>
      </c>
      <c r="F4596" t="s">
        <v>376</v>
      </c>
      <c r="G4596" t="s">
        <v>261</v>
      </c>
      <c r="H4596">
        <v>97301</v>
      </c>
      <c r="I4596" t="s">
        <v>192</v>
      </c>
      <c r="J4596" t="s">
        <v>202</v>
      </c>
      <c r="K4596" t="s">
        <v>168</v>
      </c>
      <c r="L4596" s="90">
        <v>112.776</v>
      </c>
      <c r="M4596">
        <v>3</v>
      </c>
      <c r="N4596">
        <v>0.2</v>
      </c>
      <c r="O4596" s="90">
        <v>8.4581999999999997</v>
      </c>
      <c r="P4596"/>
      <c r="Q4596"/>
    </row>
    <row r="4597" spans="1:17" x14ac:dyDescent="0.25">
      <c r="A4597" t="s">
        <v>5447</v>
      </c>
      <c r="B4597" s="66">
        <v>43934</v>
      </c>
      <c r="C4597" t="s">
        <v>195</v>
      </c>
      <c r="D4597" t="s">
        <v>181</v>
      </c>
      <c r="E4597" t="s">
        <v>182</v>
      </c>
      <c r="F4597" t="s">
        <v>301</v>
      </c>
      <c r="G4597" t="s">
        <v>213</v>
      </c>
      <c r="H4597">
        <v>75217</v>
      </c>
      <c r="I4597" t="s">
        <v>214</v>
      </c>
      <c r="J4597" t="s">
        <v>186</v>
      </c>
      <c r="K4597" t="s">
        <v>198</v>
      </c>
      <c r="L4597" s="90">
        <v>933.40800000000002</v>
      </c>
      <c r="M4597">
        <v>4</v>
      </c>
      <c r="N4597">
        <v>0.3</v>
      </c>
      <c r="O4597" s="90">
        <v>173.34719999999999</v>
      </c>
      <c r="P4597"/>
      <c r="Q4597"/>
    </row>
    <row r="4598" spans="1:17" x14ac:dyDescent="0.25">
      <c r="A4598" t="s">
        <v>5448</v>
      </c>
      <c r="B4598" s="66">
        <v>43934</v>
      </c>
      <c r="C4598" t="s">
        <v>195</v>
      </c>
      <c r="D4598" t="s">
        <v>181</v>
      </c>
      <c r="E4598" t="s">
        <v>182</v>
      </c>
      <c r="F4598" t="s">
        <v>245</v>
      </c>
      <c r="G4598" t="s">
        <v>231</v>
      </c>
      <c r="H4598">
        <v>60623</v>
      </c>
      <c r="I4598" t="s">
        <v>214</v>
      </c>
      <c r="J4598" t="s">
        <v>186</v>
      </c>
      <c r="K4598" t="s">
        <v>188</v>
      </c>
      <c r="L4598" s="90">
        <v>127.386</v>
      </c>
      <c r="M4598">
        <v>2</v>
      </c>
      <c r="N4598">
        <v>0.3</v>
      </c>
      <c r="O4598" s="90">
        <v>25.4772</v>
      </c>
      <c r="P4598"/>
      <c r="Q4598"/>
    </row>
    <row r="4599" spans="1:17" x14ac:dyDescent="0.25">
      <c r="A4599" t="s">
        <v>5449</v>
      </c>
      <c r="B4599" s="66">
        <v>43934</v>
      </c>
      <c r="C4599" t="s">
        <v>180</v>
      </c>
      <c r="D4599" t="s">
        <v>181</v>
      </c>
      <c r="E4599" t="s">
        <v>182</v>
      </c>
      <c r="F4599" t="s">
        <v>301</v>
      </c>
      <c r="G4599" t="s">
        <v>213</v>
      </c>
      <c r="H4599">
        <v>75217</v>
      </c>
      <c r="I4599" t="s">
        <v>214</v>
      </c>
      <c r="J4599" t="s">
        <v>202</v>
      </c>
      <c r="K4599" t="s">
        <v>168</v>
      </c>
      <c r="L4599" s="90">
        <v>94.992000000000004</v>
      </c>
      <c r="M4599">
        <v>2</v>
      </c>
      <c r="N4599">
        <v>0.2</v>
      </c>
      <c r="O4599" s="90">
        <v>2.3748</v>
      </c>
      <c r="P4599"/>
      <c r="Q4599"/>
    </row>
    <row r="4600" spans="1:17" x14ac:dyDescent="0.25">
      <c r="A4600" t="s">
        <v>5450</v>
      </c>
      <c r="B4600" s="66">
        <v>43934</v>
      </c>
      <c r="C4600" t="s">
        <v>228</v>
      </c>
      <c r="D4600" t="s">
        <v>189</v>
      </c>
      <c r="E4600" t="s">
        <v>182</v>
      </c>
      <c r="F4600" t="s">
        <v>222</v>
      </c>
      <c r="G4600" t="s">
        <v>223</v>
      </c>
      <c r="H4600">
        <v>19134</v>
      </c>
      <c r="I4600" t="s">
        <v>224</v>
      </c>
      <c r="J4600" t="s">
        <v>193</v>
      </c>
      <c r="K4600" t="s">
        <v>199</v>
      </c>
      <c r="L4600" s="90">
        <v>172.73599999999999</v>
      </c>
      <c r="M4600">
        <v>4</v>
      </c>
      <c r="N4600">
        <v>0.2</v>
      </c>
      <c r="O4600" s="90">
        <v>30.2288</v>
      </c>
      <c r="P4600"/>
      <c r="Q4600"/>
    </row>
    <row r="4601" spans="1:17" x14ac:dyDescent="0.25">
      <c r="A4601" t="s">
        <v>5451</v>
      </c>
      <c r="B4601" s="66">
        <v>43934</v>
      </c>
      <c r="C4601" t="s">
        <v>195</v>
      </c>
      <c r="D4601" t="s">
        <v>181</v>
      </c>
      <c r="E4601" t="s">
        <v>182</v>
      </c>
      <c r="F4601" t="s">
        <v>241</v>
      </c>
      <c r="G4601" t="s">
        <v>242</v>
      </c>
      <c r="H4601">
        <v>10009</v>
      </c>
      <c r="I4601" t="s">
        <v>224</v>
      </c>
      <c r="J4601" t="s">
        <v>193</v>
      </c>
      <c r="K4601" t="s">
        <v>204</v>
      </c>
      <c r="L4601" s="90">
        <v>48.896000000000001</v>
      </c>
      <c r="M4601">
        <v>2</v>
      </c>
      <c r="N4601">
        <v>0.2</v>
      </c>
      <c r="O4601" s="90">
        <v>18.335999999999999</v>
      </c>
      <c r="P4601"/>
      <c r="Q4601"/>
    </row>
    <row r="4602" spans="1:17" x14ac:dyDescent="0.25">
      <c r="A4602" t="s">
        <v>5452</v>
      </c>
      <c r="B4602" s="66">
        <v>43935</v>
      </c>
      <c r="C4602" t="s">
        <v>195</v>
      </c>
      <c r="D4602" t="s">
        <v>189</v>
      </c>
      <c r="E4602" t="s">
        <v>182</v>
      </c>
      <c r="F4602" t="s">
        <v>556</v>
      </c>
      <c r="G4602" t="s">
        <v>191</v>
      </c>
      <c r="H4602">
        <v>95823</v>
      </c>
      <c r="I4602" t="s">
        <v>192</v>
      </c>
      <c r="J4602" t="s">
        <v>193</v>
      </c>
      <c r="K4602" t="s">
        <v>204</v>
      </c>
      <c r="L4602" s="90">
        <v>12.832000000000001</v>
      </c>
      <c r="M4602">
        <v>2</v>
      </c>
      <c r="N4602">
        <v>0.2</v>
      </c>
      <c r="O4602" s="90">
        <v>4.3308</v>
      </c>
      <c r="P4602"/>
      <c r="Q4602"/>
    </row>
    <row r="4603" spans="1:17" x14ac:dyDescent="0.25">
      <c r="A4603" t="s">
        <v>5453</v>
      </c>
      <c r="B4603" s="66">
        <v>43935</v>
      </c>
      <c r="C4603" t="s">
        <v>195</v>
      </c>
      <c r="D4603" t="s">
        <v>181</v>
      </c>
      <c r="E4603" t="s">
        <v>182</v>
      </c>
      <c r="F4603" t="s">
        <v>241</v>
      </c>
      <c r="G4603" t="s">
        <v>242</v>
      </c>
      <c r="H4603">
        <v>10011</v>
      </c>
      <c r="I4603" t="s">
        <v>224</v>
      </c>
      <c r="J4603" t="s">
        <v>202</v>
      </c>
      <c r="K4603" t="s">
        <v>203</v>
      </c>
      <c r="L4603" s="90">
        <v>42.95</v>
      </c>
      <c r="M4603">
        <v>1</v>
      </c>
      <c r="N4603">
        <v>0</v>
      </c>
      <c r="O4603" s="90">
        <v>1.2885</v>
      </c>
      <c r="P4603"/>
      <c r="Q4603"/>
    </row>
    <row r="4604" spans="1:17" x14ac:dyDescent="0.25">
      <c r="A4604" t="s">
        <v>5454</v>
      </c>
      <c r="B4604" s="66">
        <v>43935</v>
      </c>
      <c r="C4604" t="s">
        <v>195</v>
      </c>
      <c r="D4604" t="s">
        <v>189</v>
      </c>
      <c r="E4604" t="s">
        <v>182</v>
      </c>
      <c r="F4604" t="s">
        <v>311</v>
      </c>
      <c r="G4604" t="s">
        <v>191</v>
      </c>
      <c r="H4604">
        <v>94513</v>
      </c>
      <c r="I4604" t="s">
        <v>192</v>
      </c>
      <c r="J4604" t="s">
        <v>193</v>
      </c>
      <c r="K4604" t="s">
        <v>199</v>
      </c>
      <c r="L4604" s="90">
        <v>540.57000000000005</v>
      </c>
      <c r="M4604">
        <v>3</v>
      </c>
      <c r="N4604">
        <v>0</v>
      </c>
      <c r="O4604" s="90">
        <v>140.54820000000001</v>
      </c>
      <c r="P4604"/>
      <c r="Q4604"/>
    </row>
    <row r="4605" spans="1:17" x14ac:dyDescent="0.25">
      <c r="A4605" t="s">
        <v>5455</v>
      </c>
      <c r="B4605" s="66">
        <v>43935</v>
      </c>
      <c r="C4605" t="s">
        <v>228</v>
      </c>
      <c r="D4605" t="s">
        <v>181</v>
      </c>
      <c r="E4605" t="s">
        <v>182</v>
      </c>
      <c r="F4605" t="s">
        <v>222</v>
      </c>
      <c r="G4605" t="s">
        <v>223</v>
      </c>
      <c r="H4605">
        <v>19143</v>
      </c>
      <c r="I4605" t="s">
        <v>224</v>
      </c>
      <c r="J4605" t="s">
        <v>193</v>
      </c>
      <c r="K4605" t="s">
        <v>204</v>
      </c>
      <c r="L4605" s="90">
        <v>538.19399999999996</v>
      </c>
      <c r="M4605">
        <v>2</v>
      </c>
      <c r="N4605">
        <v>0.7</v>
      </c>
      <c r="O4605" s="90">
        <v>412.61540000000002</v>
      </c>
      <c r="P4605"/>
      <c r="Q4605"/>
    </row>
    <row r="4606" spans="1:17" x14ac:dyDescent="0.25">
      <c r="A4606" t="s">
        <v>5456</v>
      </c>
      <c r="B4606" s="66">
        <v>43935</v>
      </c>
      <c r="C4606" t="s">
        <v>195</v>
      </c>
      <c r="D4606" t="s">
        <v>181</v>
      </c>
      <c r="E4606" t="s">
        <v>182</v>
      </c>
      <c r="F4606" t="s">
        <v>339</v>
      </c>
      <c r="G4606" t="s">
        <v>197</v>
      </c>
      <c r="H4606">
        <v>33024</v>
      </c>
      <c r="I4606" t="s">
        <v>185</v>
      </c>
      <c r="J4606" t="s">
        <v>202</v>
      </c>
      <c r="K4606" t="s">
        <v>168</v>
      </c>
      <c r="L4606" s="90">
        <v>83.975999999999999</v>
      </c>
      <c r="M4606">
        <v>3</v>
      </c>
      <c r="N4606">
        <v>0.2</v>
      </c>
      <c r="O4606" s="90">
        <v>1.0497000000000001</v>
      </c>
      <c r="P4606"/>
      <c r="Q4606"/>
    </row>
    <row r="4607" spans="1:17" x14ac:dyDescent="0.25">
      <c r="A4607" t="s">
        <v>5457</v>
      </c>
      <c r="B4607" s="66">
        <v>43935</v>
      </c>
      <c r="C4607" t="s">
        <v>195</v>
      </c>
      <c r="D4607" t="s">
        <v>181</v>
      </c>
      <c r="E4607" t="s">
        <v>182</v>
      </c>
      <c r="F4607" t="s">
        <v>348</v>
      </c>
      <c r="G4607" t="s">
        <v>249</v>
      </c>
      <c r="H4607">
        <v>23223</v>
      </c>
      <c r="I4607" t="s">
        <v>185</v>
      </c>
      <c r="J4607" t="s">
        <v>193</v>
      </c>
      <c r="K4607" t="s">
        <v>208</v>
      </c>
      <c r="L4607" s="90">
        <v>32.4</v>
      </c>
      <c r="M4607">
        <v>5</v>
      </c>
      <c r="N4607">
        <v>0</v>
      </c>
      <c r="O4607" s="90">
        <v>15.552</v>
      </c>
      <c r="P4607"/>
      <c r="Q4607"/>
    </row>
    <row r="4608" spans="1:17" x14ac:dyDescent="0.25">
      <c r="A4608" t="s">
        <v>5458</v>
      </c>
      <c r="B4608" s="66">
        <v>43935</v>
      </c>
      <c r="C4608" t="s">
        <v>195</v>
      </c>
      <c r="D4608" t="s">
        <v>181</v>
      </c>
      <c r="E4608" t="s">
        <v>182</v>
      </c>
      <c r="F4608" t="s">
        <v>269</v>
      </c>
      <c r="G4608" t="s">
        <v>270</v>
      </c>
      <c r="H4608">
        <v>43229</v>
      </c>
      <c r="I4608" t="s">
        <v>224</v>
      </c>
      <c r="J4608" t="s">
        <v>186</v>
      </c>
      <c r="K4608" t="s">
        <v>188</v>
      </c>
      <c r="L4608" s="90">
        <v>47.991999999999997</v>
      </c>
      <c r="M4608">
        <v>2</v>
      </c>
      <c r="N4608">
        <v>0.3</v>
      </c>
      <c r="O4608" s="90">
        <v>2.0568</v>
      </c>
      <c r="P4608"/>
      <c r="Q4608"/>
    </row>
    <row r="4609" spans="1:17" x14ac:dyDescent="0.25">
      <c r="A4609" t="s">
        <v>5459</v>
      </c>
      <c r="B4609" s="66">
        <v>43935</v>
      </c>
      <c r="C4609" t="s">
        <v>180</v>
      </c>
      <c r="D4609" t="s">
        <v>181</v>
      </c>
      <c r="E4609" t="s">
        <v>182</v>
      </c>
      <c r="F4609" t="s">
        <v>222</v>
      </c>
      <c r="G4609" t="s">
        <v>223</v>
      </c>
      <c r="H4609">
        <v>19134</v>
      </c>
      <c r="I4609" t="s">
        <v>224</v>
      </c>
      <c r="J4609" t="s">
        <v>202</v>
      </c>
      <c r="K4609" t="s">
        <v>203</v>
      </c>
      <c r="L4609" s="90">
        <v>82.8</v>
      </c>
      <c r="M4609">
        <v>2</v>
      </c>
      <c r="N4609">
        <v>0.4</v>
      </c>
      <c r="O4609" s="90">
        <v>20.7</v>
      </c>
      <c r="P4609"/>
      <c r="Q4609"/>
    </row>
    <row r="4610" spans="1:17" x14ac:dyDescent="0.25">
      <c r="A4610" t="s">
        <v>5460</v>
      </c>
      <c r="B4610" s="66">
        <v>43935</v>
      </c>
      <c r="C4610" t="s">
        <v>195</v>
      </c>
      <c r="D4610" t="s">
        <v>181</v>
      </c>
      <c r="E4610" t="s">
        <v>182</v>
      </c>
      <c r="F4610" t="s">
        <v>490</v>
      </c>
      <c r="G4610" t="s">
        <v>210</v>
      </c>
      <c r="H4610">
        <v>98031</v>
      </c>
      <c r="I4610" t="s">
        <v>192</v>
      </c>
      <c r="J4610" t="s">
        <v>186</v>
      </c>
      <c r="K4610" t="s">
        <v>200</v>
      </c>
      <c r="L4610" s="90">
        <v>198.46</v>
      </c>
      <c r="M4610">
        <v>2</v>
      </c>
      <c r="N4610">
        <v>0</v>
      </c>
      <c r="O4610" s="90">
        <v>99.23</v>
      </c>
      <c r="P4610"/>
      <c r="Q4610"/>
    </row>
    <row r="4611" spans="1:17" x14ac:dyDescent="0.25">
      <c r="A4611" t="s">
        <v>5461</v>
      </c>
      <c r="B4611" s="66">
        <v>43936</v>
      </c>
      <c r="C4611" t="s">
        <v>180</v>
      </c>
      <c r="D4611" t="s">
        <v>181</v>
      </c>
      <c r="E4611" t="s">
        <v>182</v>
      </c>
      <c r="F4611" t="s">
        <v>241</v>
      </c>
      <c r="G4611" t="s">
        <v>242</v>
      </c>
      <c r="H4611">
        <v>10011</v>
      </c>
      <c r="I4611" t="s">
        <v>224</v>
      </c>
      <c r="J4611" t="s">
        <v>193</v>
      </c>
      <c r="K4611" t="s">
        <v>204</v>
      </c>
      <c r="L4611" s="90">
        <v>107.42400000000001</v>
      </c>
      <c r="M4611">
        <v>6</v>
      </c>
      <c r="N4611">
        <v>0.2</v>
      </c>
      <c r="O4611" s="90">
        <v>36.255600000000001</v>
      </c>
      <c r="P4611"/>
      <c r="Q4611"/>
    </row>
    <row r="4612" spans="1:17" x14ac:dyDescent="0.25">
      <c r="A4612" t="s">
        <v>5462</v>
      </c>
      <c r="B4612" s="66">
        <v>43936</v>
      </c>
      <c r="C4612" t="s">
        <v>195</v>
      </c>
      <c r="D4612" t="s">
        <v>189</v>
      </c>
      <c r="E4612" t="s">
        <v>182</v>
      </c>
      <c r="F4612" t="s">
        <v>190</v>
      </c>
      <c r="G4612" t="s">
        <v>191</v>
      </c>
      <c r="H4612">
        <v>90049</v>
      </c>
      <c r="I4612" t="s">
        <v>192</v>
      </c>
      <c r="J4612" t="s">
        <v>186</v>
      </c>
      <c r="K4612" t="s">
        <v>200</v>
      </c>
      <c r="L4612" s="90">
        <v>33.11</v>
      </c>
      <c r="M4612">
        <v>7</v>
      </c>
      <c r="N4612">
        <v>0</v>
      </c>
      <c r="O4612" s="90">
        <v>12.9129</v>
      </c>
      <c r="P4612"/>
      <c r="Q4612"/>
    </row>
    <row r="4613" spans="1:17" x14ac:dyDescent="0.25">
      <c r="A4613" t="s">
        <v>5463</v>
      </c>
      <c r="B4613" s="66">
        <v>43936</v>
      </c>
      <c r="C4613" t="s">
        <v>195</v>
      </c>
      <c r="D4613" t="s">
        <v>189</v>
      </c>
      <c r="E4613" t="s">
        <v>182</v>
      </c>
      <c r="F4613" t="s">
        <v>222</v>
      </c>
      <c r="G4613" t="s">
        <v>223</v>
      </c>
      <c r="H4613">
        <v>19140</v>
      </c>
      <c r="I4613" t="s">
        <v>224</v>
      </c>
      <c r="J4613" t="s">
        <v>193</v>
      </c>
      <c r="K4613" t="s">
        <v>199</v>
      </c>
      <c r="L4613" s="90">
        <v>32.543999999999997</v>
      </c>
      <c r="M4613">
        <v>2</v>
      </c>
      <c r="N4613">
        <v>0.2</v>
      </c>
      <c r="O4613" s="90">
        <v>7.7291999999999996</v>
      </c>
      <c r="P4613"/>
      <c r="Q4613"/>
    </row>
    <row r="4614" spans="1:17" x14ac:dyDescent="0.25">
      <c r="A4614" t="s">
        <v>5464</v>
      </c>
      <c r="B4614" s="66">
        <v>43936</v>
      </c>
      <c r="C4614" t="s">
        <v>195</v>
      </c>
      <c r="D4614" t="s">
        <v>189</v>
      </c>
      <c r="E4614" t="s">
        <v>182</v>
      </c>
      <c r="F4614" t="s">
        <v>265</v>
      </c>
      <c r="G4614" t="s">
        <v>207</v>
      </c>
      <c r="H4614">
        <v>28205</v>
      </c>
      <c r="I4614" t="s">
        <v>185</v>
      </c>
      <c r="J4614" t="s">
        <v>193</v>
      </c>
      <c r="K4614" t="s">
        <v>194</v>
      </c>
      <c r="L4614" s="90">
        <v>17.544</v>
      </c>
      <c r="M4614">
        <v>3</v>
      </c>
      <c r="N4614">
        <v>0.2</v>
      </c>
      <c r="O4614" s="90">
        <v>5.9211</v>
      </c>
      <c r="P4614"/>
      <c r="Q4614"/>
    </row>
    <row r="4615" spans="1:17" x14ac:dyDescent="0.25">
      <c r="A4615" t="s">
        <v>5465</v>
      </c>
      <c r="B4615" s="66">
        <v>43936</v>
      </c>
      <c r="C4615" t="s">
        <v>180</v>
      </c>
      <c r="D4615" t="s">
        <v>181</v>
      </c>
      <c r="E4615" t="s">
        <v>182</v>
      </c>
      <c r="F4615" t="s">
        <v>396</v>
      </c>
      <c r="G4615" t="s">
        <v>242</v>
      </c>
      <c r="H4615">
        <v>11572</v>
      </c>
      <c r="I4615" t="s">
        <v>224</v>
      </c>
      <c r="J4615" t="s">
        <v>202</v>
      </c>
      <c r="K4615" t="s">
        <v>168</v>
      </c>
      <c r="L4615" s="90">
        <v>13.98</v>
      </c>
      <c r="M4615">
        <v>2</v>
      </c>
      <c r="N4615">
        <v>0</v>
      </c>
      <c r="O4615" s="90">
        <v>6.0114000000000001</v>
      </c>
      <c r="P4615"/>
      <c r="Q4615"/>
    </row>
    <row r="4616" spans="1:17" x14ac:dyDescent="0.25">
      <c r="A4616" t="s">
        <v>5466</v>
      </c>
      <c r="B4616" s="66">
        <v>43937</v>
      </c>
      <c r="C4616" t="s">
        <v>195</v>
      </c>
      <c r="D4616" t="s">
        <v>181</v>
      </c>
      <c r="E4616" t="s">
        <v>182</v>
      </c>
      <c r="F4616" t="s">
        <v>301</v>
      </c>
      <c r="G4616" t="s">
        <v>213</v>
      </c>
      <c r="H4616">
        <v>75220</v>
      </c>
      <c r="I4616" t="s">
        <v>214</v>
      </c>
      <c r="J4616" t="s">
        <v>193</v>
      </c>
      <c r="K4616" t="s">
        <v>201</v>
      </c>
      <c r="L4616" s="90">
        <v>23.832000000000001</v>
      </c>
      <c r="M4616">
        <v>3</v>
      </c>
      <c r="N4616">
        <v>0.2</v>
      </c>
      <c r="O4616" s="90">
        <v>6.5537999999999998</v>
      </c>
      <c r="P4616"/>
      <c r="Q4616"/>
    </row>
    <row r="4617" spans="1:17" x14ac:dyDescent="0.25">
      <c r="A4617" t="s">
        <v>5467</v>
      </c>
      <c r="B4617" s="66">
        <v>43937</v>
      </c>
      <c r="C4617" t="s">
        <v>228</v>
      </c>
      <c r="D4617" t="s">
        <v>189</v>
      </c>
      <c r="E4617" t="s">
        <v>182</v>
      </c>
      <c r="F4617" t="s">
        <v>241</v>
      </c>
      <c r="G4617" t="s">
        <v>242</v>
      </c>
      <c r="H4617">
        <v>10035</v>
      </c>
      <c r="I4617" t="s">
        <v>224</v>
      </c>
      <c r="J4617" t="s">
        <v>193</v>
      </c>
      <c r="K4617" t="s">
        <v>199</v>
      </c>
      <c r="L4617" s="90">
        <v>70.95</v>
      </c>
      <c r="M4617">
        <v>3</v>
      </c>
      <c r="N4617">
        <v>0</v>
      </c>
      <c r="O4617" s="90">
        <v>20.575500000000002</v>
      </c>
      <c r="P4617"/>
      <c r="Q4617"/>
    </row>
    <row r="4618" spans="1:17" x14ac:dyDescent="0.25">
      <c r="A4618" t="s">
        <v>5468</v>
      </c>
      <c r="B4618" s="66">
        <v>43937</v>
      </c>
      <c r="C4618" t="s">
        <v>195</v>
      </c>
      <c r="D4618" t="s">
        <v>181</v>
      </c>
      <c r="E4618" t="s">
        <v>182</v>
      </c>
      <c r="F4618" t="s">
        <v>355</v>
      </c>
      <c r="G4618" t="s">
        <v>207</v>
      </c>
      <c r="H4618">
        <v>28540</v>
      </c>
      <c r="I4618" t="s">
        <v>185</v>
      </c>
      <c r="J4618" t="s">
        <v>186</v>
      </c>
      <c r="K4618" t="s">
        <v>200</v>
      </c>
      <c r="L4618" s="90">
        <v>410.35199999999998</v>
      </c>
      <c r="M4618">
        <v>3</v>
      </c>
      <c r="N4618">
        <v>0.2</v>
      </c>
      <c r="O4618" s="90">
        <v>51.293999999999997</v>
      </c>
      <c r="P4618"/>
      <c r="Q4618"/>
    </row>
    <row r="4619" spans="1:17" x14ac:dyDescent="0.25">
      <c r="A4619" t="s">
        <v>5469</v>
      </c>
      <c r="B4619" s="66">
        <v>43937</v>
      </c>
      <c r="C4619" t="s">
        <v>195</v>
      </c>
      <c r="D4619" t="s">
        <v>211</v>
      </c>
      <c r="E4619" t="s">
        <v>182</v>
      </c>
      <c r="F4619" t="s">
        <v>219</v>
      </c>
      <c r="G4619" t="s">
        <v>191</v>
      </c>
      <c r="H4619">
        <v>94110</v>
      </c>
      <c r="I4619" t="s">
        <v>192</v>
      </c>
      <c r="J4619" t="s">
        <v>186</v>
      </c>
      <c r="K4619" t="s">
        <v>188</v>
      </c>
      <c r="L4619" s="90">
        <v>120.78400000000001</v>
      </c>
      <c r="M4619">
        <v>1</v>
      </c>
      <c r="N4619">
        <v>0.2</v>
      </c>
      <c r="O4619" s="90">
        <v>13.588200000000001</v>
      </c>
      <c r="P4619"/>
      <c r="Q4619"/>
    </row>
    <row r="4620" spans="1:17" x14ac:dyDescent="0.25">
      <c r="A4620" t="s">
        <v>5470</v>
      </c>
      <c r="B4620" s="66">
        <v>43937</v>
      </c>
      <c r="C4620" t="s">
        <v>195</v>
      </c>
      <c r="D4620" t="s">
        <v>189</v>
      </c>
      <c r="E4620" t="s">
        <v>182</v>
      </c>
      <c r="F4620" t="s">
        <v>299</v>
      </c>
      <c r="G4620" t="s">
        <v>270</v>
      </c>
      <c r="H4620">
        <v>44312</v>
      </c>
      <c r="I4620" t="s">
        <v>224</v>
      </c>
      <c r="J4620" t="s">
        <v>193</v>
      </c>
      <c r="K4620" t="s">
        <v>199</v>
      </c>
      <c r="L4620" s="90">
        <v>665.40800000000002</v>
      </c>
      <c r="M4620">
        <v>2</v>
      </c>
      <c r="N4620">
        <v>0.2</v>
      </c>
      <c r="O4620" s="90">
        <v>66.540800000000004</v>
      </c>
      <c r="P4620"/>
      <c r="Q4620"/>
    </row>
    <row r="4621" spans="1:17" x14ac:dyDescent="0.25">
      <c r="A4621" t="s">
        <v>5471</v>
      </c>
      <c r="B4621" s="66">
        <v>43937</v>
      </c>
      <c r="C4621" t="s">
        <v>180</v>
      </c>
      <c r="D4621" t="s">
        <v>181</v>
      </c>
      <c r="E4621" t="s">
        <v>182</v>
      </c>
      <c r="F4621" t="s">
        <v>190</v>
      </c>
      <c r="G4621" t="s">
        <v>191</v>
      </c>
      <c r="H4621">
        <v>90036</v>
      </c>
      <c r="I4621" t="s">
        <v>192</v>
      </c>
      <c r="J4621" t="s">
        <v>193</v>
      </c>
      <c r="K4621" t="s">
        <v>201</v>
      </c>
      <c r="L4621" s="90">
        <v>14.7</v>
      </c>
      <c r="M4621">
        <v>5</v>
      </c>
      <c r="N4621">
        <v>0</v>
      </c>
      <c r="O4621" s="90">
        <v>3.9689999999999999</v>
      </c>
      <c r="P4621"/>
      <c r="Q4621"/>
    </row>
    <row r="4622" spans="1:17" x14ac:dyDescent="0.25">
      <c r="A4622" t="s">
        <v>5472</v>
      </c>
      <c r="B4622" s="66">
        <v>43937</v>
      </c>
      <c r="C4622" t="s">
        <v>334</v>
      </c>
      <c r="D4622" t="s">
        <v>211</v>
      </c>
      <c r="E4622" t="s">
        <v>182</v>
      </c>
      <c r="F4622" t="s">
        <v>664</v>
      </c>
      <c r="G4622" t="s">
        <v>270</v>
      </c>
      <c r="H4622">
        <v>44060</v>
      </c>
      <c r="I4622" t="s">
        <v>224</v>
      </c>
      <c r="J4622" t="s">
        <v>202</v>
      </c>
      <c r="K4622" t="s">
        <v>168</v>
      </c>
      <c r="L4622" s="90">
        <v>239.976</v>
      </c>
      <c r="M4622">
        <v>3</v>
      </c>
      <c r="N4622">
        <v>0.2</v>
      </c>
      <c r="O4622" s="90">
        <v>65.993399999999994</v>
      </c>
      <c r="P4622"/>
      <c r="Q4622"/>
    </row>
    <row r="4623" spans="1:17" x14ac:dyDescent="0.25">
      <c r="A4623" t="s">
        <v>5473</v>
      </c>
      <c r="B4623" s="66">
        <v>43937</v>
      </c>
      <c r="C4623" t="s">
        <v>228</v>
      </c>
      <c r="D4623" t="s">
        <v>181</v>
      </c>
      <c r="E4623" t="s">
        <v>182</v>
      </c>
      <c r="F4623" t="s">
        <v>496</v>
      </c>
      <c r="G4623" t="s">
        <v>240</v>
      </c>
      <c r="H4623">
        <v>46203</v>
      </c>
      <c r="I4623" t="s">
        <v>214</v>
      </c>
      <c r="J4623" t="s">
        <v>193</v>
      </c>
      <c r="K4623" t="s">
        <v>204</v>
      </c>
      <c r="L4623" s="90">
        <v>1103.97</v>
      </c>
      <c r="M4623">
        <v>3</v>
      </c>
      <c r="N4623">
        <v>0</v>
      </c>
      <c r="O4623" s="90">
        <v>496.78649999999999</v>
      </c>
      <c r="P4623"/>
      <c r="Q4623"/>
    </row>
    <row r="4624" spans="1:17" x14ac:dyDescent="0.25">
      <c r="A4624" t="s">
        <v>5474</v>
      </c>
      <c r="B4624" s="66">
        <v>43937</v>
      </c>
      <c r="C4624" t="s">
        <v>195</v>
      </c>
      <c r="D4624" t="s">
        <v>181</v>
      </c>
      <c r="E4624" t="s">
        <v>182</v>
      </c>
      <c r="F4624" t="s">
        <v>222</v>
      </c>
      <c r="G4624" t="s">
        <v>223</v>
      </c>
      <c r="H4624">
        <v>19140</v>
      </c>
      <c r="I4624" t="s">
        <v>224</v>
      </c>
      <c r="J4624" t="s">
        <v>193</v>
      </c>
      <c r="K4624" t="s">
        <v>205</v>
      </c>
      <c r="L4624" s="90">
        <v>18.2</v>
      </c>
      <c r="M4624">
        <v>7</v>
      </c>
      <c r="N4624">
        <v>0.2</v>
      </c>
      <c r="O4624" s="90">
        <v>2.0474999999999999</v>
      </c>
      <c r="P4624"/>
      <c r="Q4624"/>
    </row>
    <row r="4625" spans="1:17" x14ac:dyDescent="0.25">
      <c r="A4625" t="s">
        <v>5475</v>
      </c>
      <c r="B4625" s="66">
        <v>43937</v>
      </c>
      <c r="C4625" t="s">
        <v>334</v>
      </c>
      <c r="D4625" t="s">
        <v>211</v>
      </c>
      <c r="E4625" t="s">
        <v>182</v>
      </c>
      <c r="F4625" t="s">
        <v>777</v>
      </c>
      <c r="G4625" t="s">
        <v>213</v>
      </c>
      <c r="H4625">
        <v>77803</v>
      </c>
      <c r="I4625" t="s">
        <v>214</v>
      </c>
      <c r="J4625" t="s">
        <v>193</v>
      </c>
      <c r="K4625" t="s">
        <v>204</v>
      </c>
      <c r="L4625" s="90">
        <v>7.5359999999999996</v>
      </c>
      <c r="M4625">
        <v>6</v>
      </c>
      <c r="N4625">
        <v>0.8</v>
      </c>
      <c r="O4625" s="90">
        <v>13.188000000000001</v>
      </c>
      <c r="P4625"/>
      <c r="Q4625"/>
    </row>
    <row r="4626" spans="1:17" x14ac:dyDescent="0.25">
      <c r="A4626" t="s">
        <v>5476</v>
      </c>
      <c r="B4626" s="66">
        <v>43938</v>
      </c>
      <c r="C4626" t="s">
        <v>180</v>
      </c>
      <c r="D4626" t="s">
        <v>189</v>
      </c>
      <c r="E4626" t="s">
        <v>182</v>
      </c>
      <c r="F4626" t="s">
        <v>586</v>
      </c>
      <c r="G4626" t="s">
        <v>213</v>
      </c>
      <c r="H4626">
        <v>78415</v>
      </c>
      <c r="I4626" t="s">
        <v>214</v>
      </c>
      <c r="J4626" t="s">
        <v>193</v>
      </c>
      <c r="K4626" t="s">
        <v>243</v>
      </c>
      <c r="L4626" s="90">
        <v>6.048</v>
      </c>
      <c r="M4626">
        <v>4</v>
      </c>
      <c r="N4626">
        <v>0.2</v>
      </c>
      <c r="O4626" s="90">
        <v>1.3608</v>
      </c>
      <c r="P4626"/>
      <c r="Q4626"/>
    </row>
    <row r="4627" spans="1:17" x14ac:dyDescent="0.25">
      <c r="A4627" t="s">
        <v>5477</v>
      </c>
      <c r="B4627" s="66">
        <v>43938</v>
      </c>
      <c r="C4627" t="s">
        <v>334</v>
      </c>
      <c r="D4627" t="s">
        <v>211</v>
      </c>
      <c r="E4627" t="s">
        <v>182</v>
      </c>
      <c r="F4627" t="s">
        <v>664</v>
      </c>
      <c r="G4627" t="s">
        <v>270</v>
      </c>
      <c r="H4627">
        <v>44060</v>
      </c>
      <c r="I4627" t="s">
        <v>224</v>
      </c>
      <c r="J4627" t="s">
        <v>186</v>
      </c>
      <c r="K4627" t="s">
        <v>198</v>
      </c>
      <c r="L4627" s="90">
        <v>344.22</v>
      </c>
      <c r="M4627">
        <v>2</v>
      </c>
      <c r="N4627">
        <v>0.4</v>
      </c>
      <c r="O4627" s="90">
        <v>189.321</v>
      </c>
      <c r="P4627"/>
      <c r="Q4627"/>
    </row>
    <row r="4628" spans="1:17" x14ac:dyDescent="0.25">
      <c r="A4628" t="s">
        <v>5478</v>
      </c>
      <c r="B4628" s="66">
        <v>43938</v>
      </c>
      <c r="C4628" t="s">
        <v>195</v>
      </c>
      <c r="D4628" t="s">
        <v>181</v>
      </c>
      <c r="E4628" t="s">
        <v>182</v>
      </c>
      <c r="F4628" t="s">
        <v>241</v>
      </c>
      <c r="G4628" t="s">
        <v>242</v>
      </c>
      <c r="H4628">
        <v>10024</v>
      </c>
      <c r="I4628" t="s">
        <v>224</v>
      </c>
      <c r="J4628" t="s">
        <v>193</v>
      </c>
      <c r="K4628" t="s">
        <v>204</v>
      </c>
      <c r="L4628" s="90">
        <v>3.048</v>
      </c>
      <c r="M4628">
        <v>1</v>
      </c>
      <c r="N4628">
        <v>0.2</v>
      </c>
      <c r="O4628" s="90">
        <v>1.0286999999999999</v>
      </c>
      <c r="P4628"/>
      <c r="Q4628"/>
    </row>
    <row r="4629" spans="1:17" x14ac:dyDescent="0.25">
      <c r="A4629" t="s">
        <v>5479</v>
      </c>
      <c r="B4629" s="66">
        <v>43938</v>
      </c>
      <c r="C4629" t="s">
        <v>195</v>
      </c>
      <c r="D4629" t="s">
        <v>189</v>
      </c>
      <c r="E4629" t="s">
        <v>182</v>
      </c>
      <c r="F4629" t="s">
        <v>245</v>
      </c>
      <c r="G4629" t="s">
        <v>231</v>
      </c>
      <c r="H4629">
        <v>60623</v>
      </c>
      <c r="I4629" t="s">
        <v>214</v>
      </c>
      <c r="J4629" t="s">
        <v>193</v>
      </c>
      <c r="K4629" t="s">
        <v>208</v>
      </c>
      <c r="L4629" s="90">
        <v>10.688000000000001</v>
      </c>
      <c r="M4629">
        <v>2</v>
      </c>
      <c r="N4629">
        <v>0.2</v>
      </c>
      <c r="O4629" s="90">
        <v>3.7408000000000001</v>
      </c>
      <c r="P4629"/>
      <c r="Q4629"/>
    </row>
    <row r="4630" spans="1:17" x14ac:dyDescent="0.25">
      <c r="A4630" t="s">
        <v>5480</v>
      </c>
      <c r="B4630" s="66">
        <v>43939</v>
      </c>
      <c r="C4630" t="s">
        <v>195</v>
      </c>
      <c r="D4630" t="s">
        <v>211</v>
      </c>
      <c r="E4630" t="s">
        <v>182</v>
      </c>
      <c r="F4630" t="s">
        <v>346</v>
      </c>
      <c r="G4630" t="s">
        <v>197</v>
      </c>
      <c r="H4630">
        <v>33180</v>
      </c>
      <c r="I4630" t="s">
        <v>185</v>
      </c>
      <c r="J4630" t="s">
        <v>193</v>
      </c>
      <c r="K4630" t="s">
        <v>194</v>
      </c>
      <c r="L4630" s="90">
        <v>2.952</v>
      </c>
      <c r="M4630">
        <v>1</v>
      </c>
      <c r="N4630">
        <v>0.2</v>
      </c>
      <c r="O4630" s="90">
        <v>0.99629999999999996</v>
      </c>
      <c r="P4630"/>
      <c r="Q4630"/>
    </row>
    <row r="4631" spans="1:17" x14ac:dyDescent="0.25">
      <c r="A4631" t="s">
        <v>5481</v>
      </c>
      <c r="B4631" s="66">
        <v>43939</v>
      </c>
      <c r="C4631" t="s">
        <v>195</v>
      </c>
      <c r="D4631" t="s">
        <v>189</v>
      </c>
      <c r="E4631" t="s">
        <v>182</v>
      </c>
      <c r="F4631" t="s">
        <v>241</v>
      </c>
      <c r="G4631" t="s">
        <v>242</v>
      </c>
      <c r="H4631">
        <v>10009</v>
      </c>
      <c r="I4631" t="s">
        <v>224</v>
      </c>
      <c r="J4631" t="s">
        <v>193</v>
      </c>
      <c r="K4631" t="s">
        <v>199</v>
      </c>
      <c r="L4631" s="90">
        <v>713.88</v>
      </c>
      <c r="M4631">
        <v>4</v>
      </c>
      <c r="N4631">
        <v>0</v>
      </c>
      <c r="O4631" s="90">
        <v>214.16399999999999</v>
      </c>
      <c r="P4631"/>
      <c r="Q4631"/>
    </row>
    <row r="4632" spans="1:17" x14ac:dyDescent="0.25">
      <c r="A4632" t="s">
        <v>5482</v>
      </c>
      <c r="B4632" s="66">
        <v>43939</v>
      </c>
      <c r="C4632" t="s">
        <v>228</v>
      </c>
      <c r="D4632" t="s">
        <v>211</v>
      </c>
      <c r="E4632" t="s">
        <v>182</v>
      </c>
      <c r="F4632" t="s">
        <v>462</v>
      </c>
      <c r="G4632" t="s">
        <v>191</v>
      </c>
      <c r="H4632">
        <v>90660</v>
      </c>
      <c r="I4632" t="s">
        <v>192</v>
      </c>
      <c r="J4632" t="s">
        <v>186</v>
      </c>
      <c r="K4632" t="s">
        <v>200</v>
      </c>
      <c r="L4632" s="90">
        <v>145.9</v>
      </c>
      <c r="M4632">
        <v>5</v>
      </c>
      <c r="N4632">
        <v>0</v>
      </c>
      <c r="O4632" s="90">
        <v>62.737000000000002</v>
      </c>
      <c r="P4632"/>
      <c r="Q4632"/>
    </row>
    <row r="4633" spans="1:17" x14ac:dyDescent="0.25">
      <c r="A4633" t="s">
        <v>5483</v>
      </c>
      <c r="B4633" s="66">
        <v>43940</v>
      </c>
      <c r="C4633" t="s">
        <v>195</v>
      </c>
      <c r="D4633" t="s">
        <v>189</v>
      </c>
      <c r="E4633" t="s">
        <v>182</v>
      </c>
      <c r="F4633" t="s">
        <v>250</v>
      </c>
      <c r="G4633" t="s">
        <v>351</v>
      </c>
      <c r="H4633">
        <v>39212</v>
      </c>
      <c r="I4633" t="s">
        <v>185</v>
      </c>
      <c r="J4633" t="s">
        <v>193</v>
      </c>
      <c r="K4633" t="s">
        <v>204</v>
      </c>
      <c r="L4633" s="90">
        <v>11.43</v>
      </c>
      <c r="M4633">
        <v>3</v>
      </c>
      <c r="N4633">
        <v>0</v>
      </c>
      <c r="O4633" s="90">
        <v>5.3720999999999997</v>
      </c>
      <c r="P4633"/>
      <c r="Q4633"/>
    </row>
    <row r="4634" spans="1:17" x14ac:dyDescent="0.25">
      <c r="A4634" t="s">
        <v>5484</v>
      </c>
      <c r="B4634" s="66">
        <v>43940</v>
      </c>
      <c r="C4634" t="s">
        <v>195</v>
      </c>
      <c r="D4634" t="s">
        <v>181</v>
      </c>
      <c r="E4634" t="s">
        <v>182</v>
      </c>
      <c r="F4634" t="s">
        <v>225</v>
      </c>
      <c r="G4634" t="s">
        <v>218</v>
      </c>
      <c r="H4634">
        <v>84057</v>
      </c>
      <c r="I4634" t="s">
        <v>192</v>
      </c>
      <c r="J4634" t="s">
        <v>193</v>
      </c>
      <c r="K4634" t="s">
        <v>199</v>
      </c>
      <c r="L4634" s="90">
        <v>323.10000000000002</v>
      </c>
      <c r="M4634">
        <v>2</v>
      </c>
      <c r="N4634">
        <v>0</v>
      </c>
      <c r="O4634" s="90">
        <v>61.389000000000003</v>
      </c>
      <c r="P4634"/>
      <c r="Q4634"/>
    </row>
    <row r="4635" spans="1:17" x14ac:dyDescent="0.25">
      <c r="A4635" t="s">
        <v>5485</v>
      </c>
      <c r="B4635" s="66">
        <v>43941</v>
      </c>
      <c r="C4635" t="s">
        <v>228</v>
      </c>
      <c r="D4635" t="s">
        <v>211</v>
      </c>
      <c r="E4635" t="s">
        <v>182</v>
      </c>
      <c r="F4635" t="s">
        <v>544</v>
      </c>
      <c r="G4635" t="s">
        <v>270</v>
      </c>
      <c r="H4635">
        <v>43302</v>
      </c>
      <c r="I4635" t="s">
        <v>224</v>
      </c>
      <c r="J4635" t="s">
        <v>186</v>
      </c>
      <c r="K4635" t="s">
        <v>200</v>
      </c>
      <c r="L4635" s="90">
        <v>7.7119999999999997</v>
      </c>
      <c r="M4635">
        <v>2</v>
      </c>
      <c r="N4635">
        <v>0.2</v>
      </c>
      <c r="O4635" s="90">
        <v>1.7352000000000001</v>
      </c>
      <c r="P4635"/>
      <c r="Q4635"/>
    </row>
    <row r="4636" spans="1:17" x14ac:dyDescent="0.25">
      <c r="A4636" t="s">
        <v>5486</v>
      </c>
      <c r="B4636" s="66">
        <v>43941</v>
      </c>
      <c r="C4636" t="s">
        <v>180</v>
      </c>
      <c r="D4636" t="s">
        <v>181</v>
      </c>
      <c r="E4636" t="s">
        <v>182</v>
      </c>
      <c r="F4636" t="s">
        <v>274</v>
      </c>
      <c r="G4636" t="s">
        <v>247</v>
      </c>
      <c r="H4636">
        <v>85023</v>
      </c>
      <c r="I4636" t="s">
        <v>192</v>
      </c>
      <c r="J4636" t="s">
        <v>202</v>
      </c>
      <c r="K4636" t="s">
        <v>203</v>
      </c>
      <c r="L4636" s="90">
        <v>29.591999999999999</v>
      </c>
      <c r="M4636">
        <v>1</v>
      </c>
      <c r="N4636">
        <v>0.2</v>
      </c>
      <c r="O4636" s="90">
        <v>2.5893000000000002</v>
      </c>
      <c r="P4636"/>
      <c r="Q4636"/>
    </row>
    <row r="4637" spans="1:17" x14ac:dyDescent="0.25">
      <c r="A4637" t="s">
        <v>5487</v>
      </c>
      <c r="B4637" s="66">
        <v>43941</v>
      </c>
      <c r="C4637" t="s">
        <v>180</v>
      </c>
      <c r="D4637" t="s">
        <v>189</v>
      </c>
      <c r="E4637" t="s">
        <v>182</v>
      </c>
      <c r="F4637" t="s">
        <v>507</v>
      </c>
      <c r="G4637" t="s">
        <v>293</v>
      </c>
      <c r="H4637">
        <v>6450</v>
      </c>
      <c r="I4637" t="s">
        <v>224</v>
      </c>
      <c r="J4637" t="s">
        <v>193</v>
      </c>
      <c r="K4637" t="s">
        <v>205</v>
      </c>
      <c r="L4637" s="90">
        <v>79.47</v>
      </c>
      <c r="M4637">
        <v>3</v>
      </c>
      <c r="N4637">
        <v>0</v>
      </c>
      <c r="O4637" s="90">
        <v>22.2516</v>
      </c>
      <c r="P4637"/>
      <c r="Q4637"/>
    </row>
    <row r="4638" spans="1:17" x14ac:dyDescent="0.25">
      <c r="A4638" t="s">
        <v>5488</v>
      </c>
      <c r="B4638" s="66">
        <v>43941</v>
      </c>
      <c r="C4638" t="s">
        <v>195</v>
      </c>
      <c r="D4638" t="s">
        <v>189</v>
      </c>
      <c r="E4638" t="s">
        <v>182</v>
      </c>
      <c r="F4638" t="s">
        <v>274</v>
      </c>
      <c r="G4638" t="s">
        <v>247</v>
      </c>
      <c r="H4638">
        <v>85023</v>
      </c>
      <c r="I4638" t="s">
        <v>192</v>
      </c>
      <c r="J4638" t="s">
        <v>193</v>
      </c>
      <c r="K4638" t="s">
        <v>208</v>
      </c>
      <c r="L4638" s="90">
        <v>419.4</v>
      </c>
      <c r="M4638">
        <v>5</v>
      </c>
      <c r="N4638">
        <v>0.2</v>
      </c>
      <c r="O4638" s="90">
        <v>146.79</v>
      </c>
      <c r="P4638"/>
      <c r="Q4638"/>
    </row>
    <row r="4639" spans="1:17" x14ac:dyDescent="0.25">
      <c r="A4639" t="s">
        <v>5489</v>
      </c>
      <c r="B4639" s="66">
        <v>43942</v>
      </c>
      <c r="C4639" t="s">
        <v>228</v>
      </c>
      <c r="D4639" t="s">
        <v>211</v>
      </c>
      <c r="E4639" t="s">
        <v>182</v>
      </c>
      <c r="F4639" t="s">
        <v>395</v>
      </c>
      <c r="G4639" t="s">
        <v>197</v>
      </c>
      <c r="H4639">
        <v>33012</v>
      </c>
      <c r="I4639" t="s">
        <v>185</v>
      </c>
      <c r="J4639" t="s">
        <v>193</v>
      </c>
      <c r="K4639" t="s">
        <v>243</v>
      </c>
      <c r="L4639" s="90">
        <v>7.1040000000000001</v>
      </c>
      <c r="M4639">
        <v>2</v>
      </c>
      <c r="N4639">
        <v>0.2</v>
      </c>
      <c r="O4639" s="90">
        <v>2.3976000000000002</v>
      </c>
      <c r="P4639"/>
      <c r="Q4639"/>
    </row>
    <row r="4640" spans="1:17" x14ac:dyDescent="0.25">
      <c r="A4640" t="s">
        <v>5490</v>
      </c>
      <c r="B4640" s="66">
        <v>43942</v>
      </c>
      <c r="C4640" t="s">
        <v>195</v>
      </c>
      <c r="D4640" t="s">
        <v>189</v>
      </c>
      <c r="E4640" t="s">
        <v>182</v>
      </c>
      <c r="F4640" t="s">
        <v>346</v>
      </c>
      <c r="G4640" t="s">
        <v>197</v>
      </c>
      <c r="H4640">
        <v>33178</v>
      </c>
      <c r="I4640" t="s">
        <v>185</v>
      </c>
      <c r="J4640" t="s">
        <v>193</v>
      </c>
      <c r="K4640" t="s">
        <v>201</v>
      </c>
      <c r="L4640" s="90">
        <v>13.632</v>
      </c>
      <c r="M4640">
        <v>4</v>
      </c>
      <c r="N4640">
        <v>0.2</v>
      </c>
      <c r="O4640" s="90">
        <v>3.5783999999999998</v>
      </c>
      <c r="P4640"/>
      <c r="Q4640"/>
    </row>
    <row r="4641" spans="1:17" x14ac:dyDescent="0.25">
      <c r="A4641" t="s">
        <v>5491</v>
      </c>
      <c r="B4641" s="66">
        <v>43942</v>
      </c>
      <c r="C4641" t="s">
        <v>228</v>
      </c>
      <c r="D4641" t="s">
        <v>211</v>
      </c>
      <c r="E4641" t="s">
        <v>182</v>
      </c>
      <c r="F4641" t="s">
        <v>222</v>
      </c>
      <c r="G4641" t="s">
        <v>223</v>
      </c>
      <c r="H4641">
        <v>19140</v>
      </c>
      <c r="I4641" t="s">
        <v>224</v>
      </c>
      <c r="J4641" t="s">
        <v>202</v>
      </c>
      <c r="K4641" t="s">
        <v>168</v>
      </c>
      <c r="L4641" s="90">
        <v>35.36</v>
      </c>
      <c r="M4641">
        <v>2</v>
      </c>
      <c r="N4641">
        <v>0.2</v>
      </c>
      <c r="O4641" s="90">
        <v>3.0939999999999999</v>
      </c>
      <c r="P4641"/>
      <c r="Q4641"/>
    </row>
    <row r="4642" spans="1:17" x14ac:dyDescent="0.25">
      <c r="A4642" t="s">
        <v>5492</v>
      </c>
      <c r="B4642" s="66">
        <v>43943</v>
      </c>
      <c r="C4642" t="s">
        <v>180</v>
      </c>
      <c r="D4642" t="s">
        <v>189</v>
      </c>
      <c r="E4642" t="s">
        <v>182</v>
      </c>
      <c r="F4642" t="s">
        <v>190</v>
      </c>
      <c r="G4642" t="s">
        <v>191</v>
      </c>
      <c r="H4642">
        <v>90004</v>
      </c>
      <c r="I4642" t="s">
        <v>192</v>
      </c>
      <c r="J4642" t="s">
        <v>186</v>
      </c>
      <c r="K4642" t="s">
        <v>188</v>
      </c>
      <c r="L4642" s="90">
        <v>195.184</v>
      </c>
      <c r="M4642">
        <v>1</v>
      </c>
      <c r="N4642">
        <v>0.2</v>
      </c>
      <c r="O4642" s="90">
        <v>19.5184</v>
      </c>
      <c r="P4642"/>
      <c r="Q4642"/>
    </row>
    <row r="4643" spans="1:17" x14ac:dyDescent="0.25">
      <c r="A4643" t="s">
        <v>5493</v>
      </c>
      <c r="B4643" s="66">
        <v>43943</v>
      </c>
      <c r="C4643" t="s">
        <v>180</v>
      </c>
      <c r="D4643" t="s">
        <v>211</v>
      </c>
      <c r="E4643" t="s">
        <v>182</v>
      </c>
      <c r="F4643" t="s">
        <v>245</v>
      </c>
      <c r="G4643" t="s">
        <v>231</v>
      </c>
      <c r="H4643">
        <v>60623</v>
      </c>
      <c r="I4643" t="s">
        <v>214</v>
      </c>
      <c r="J4643" t="s">
        <v>193</v>
      </c>
      <c r="K4643" t="s">
        <v>243</v>
      </c>
      <c r="L4643" s="90">
        <v>16</v>
      </c>
      <c r="M4643">
        <v>4</v>
      </c>
      <c r="N4643">
        <v>0.2</v>
      </c>
      <c r="O4643" s="90">
        <v>5.6</v>
      </c>
      <c r="P4643"/>
      <c r="Q4643"/>
    </row>
    <row r="4644" spans="1:17" x14ac:dyDescent="0.25">
      <c r="A4644" t="s">
        <v>5494</v>
      </c>
      <c r="B4644" s="66">
        <v>43943</v>
      </c>
      <c r="C4644" t="s">
        <v>195</v>
      </c>
      <c r="D4644" t="s">
        <v>211</v>
      </c>
      <c r="E4644" t="s">
        <v>182</v>
      </c>
      <c r="F4644" t="s">
        <v>767</v>
      </c>
      <c r="G4644" t="s">
        <v>197</v>
      </c>
      <c r="H4644">
        <v>32771</v>
      </c>
      <c r="I4644" t="s">
        <v>185</v>
      </c>
      <c r="J4644" t="s">
        <v>193</v>
      </c>
      <c r="K4644" t="s">
        <v>204</v>
      </c>
      <c r="L4644" s="90">
        <v>4.8419999999999996</v>
      </c>
      <c r="M4644">
        <v>3</v>
      </c>
      <c r="N4644">
        <v>0.7</v>
      </c>
      <c r="O4644" s="90">
        <v>3.5508000000000002</v>
      </c>
      <c r="P4644"/>
      <c r="Q4644"/>
    </row>
    <row r="4645" spans="1:17" x14ac:dyDescent="0.25">
      <c r="A4645" t="s">
        <v>5495</v>
      </c>
      <c r="B4645" s="66">
        <v>43943</v>
      </c>
      <c r="C4645" t="s">
        <v>195</v>
      </c>
      <c r="D4645" t="s">
        <v>181</v>
      </c>
      <c r="E4645" t="s">
        <v>182</v>
      </c>
      <c r="F4645" t="s">
        <v>245</v>
      </c>
      <c r="G4645" t="s">
        <v>231</v>
      </c>
      <c r="H4645">
        <v>60653</v>
      </c>
      <c r="I4645" t="s">
        <v>214</v>
      </c>
      <c r="J4645" t="s">
        <v>202</v>
      </c>
      <c r="K4645" t="s">
        <v>203</v>
      </c>
      <c r="L4645" s="90">
        <v>39.984000000000002</v>
      </c>
      <c r="M4645">
        <v>2</v>
      </c>
      <c r="N4645">
        <v>0.2</v>
      </c>
      <c r="O4645" s="90">
        <v>8.9963999999999995</v>
      </c>
      <c r="P4645"/>
      <c r="Q4645"/>
    </row>
    <row r="4646" spans="1:17" x14ac:dyDescent="0.25">
      <c r="A4646" t="s">
        <v>5496</v>
      </c>
      <c r="B4646" s="66">
        <v>43943</v>
      </c>
      <c r="C4646" t="s">
        <v>195</v>
      </c>
      <c r="D4646" t="s">
        <v>181</v>
      </c>
      <c r="E4646" t="s">
        <v>182</v>
      </c>
      <c r="F4646" t="s">
        <v>288</v>
      </c>
      <c r="G4646" t="s">
        <v>213</v>
      </c>
      <c r="H4646">
        <v>78207</v>
      </c>
      <c r="I4646" t="s">
        <v>214</v>
      </c>
      <c r="J4646" t="s">
        <v>202</v>
      </c>
      <c r="K4646" t="s">
        <v>289</v>
      </c>
      <c r="L4646" s="90">
        <v>287.91000000000003</v>
      </c>
      <c r="M4646">
        <v>3</v>
      </c>
      <c r="N4646">
        <v>0.4</v>
      </c>
      <c r="O4646" s="90">
        <v>33.589500000000001</v>
      </c>
      <c r="P4646"/>
      <c r="Q4646"/>
    </row>
    <row r="4647" spans="1:17" x14ac:dyDescent="0.25">
      <c r="A4647" t="s">
        <v>5497</v>
      </c>
      <c r="B4647" s="66">
        <v>43943</v>
      </c>
      <c r="C4647" t="s">
        <v>180</v>
      </c>
      <c r="D4647" t="s">
        <v>189</v>
      </c>
      <c r="E4647" t="s">
        <v>182</v>
      </c>
      <c r="F4647" t="s">
        <v>241</v>
      </c>
      <c r="G4647" t="s">
        <v>242</v>
      </c>
      <c r="H4647">
        <v>10035</v>
      </c>
      <c r="I4647" t="s">
        <v>224</v>
      </c>
      <c r="J4647" t="s">
        <v>186</v>
      </c>
      <c r="K4647" t="s">
        <v>200</v>
      </c>
      <c r="L4647" s="90">
        <v>50.97</v>
      </c>
      <c r="M4647">
        <v>3</v>
      </c>
      <c r="N4647">
        <v>0</v>
      </c>
      <c r="O4647" s="90">
        <v>9.1745999999999999</v>
      </c>
      <c r="P4647"/>
      <c r="Q4647"/>
    </row>
    <row r="4648" spans="1:17" x14ac:dyDescent="0.25">
      <c r="A4648" t="s">
        <v>5498</v>
      </c>
      <c r="B4648" s="66">
        <v>43943</v>
      </c>
      <c r="C4648" t="s">
        <v>228</v>
      </c>
      <c r="D4648" t="s">
        <v>211</v>
      </c>
      <c r="E4648" t="s">
        <v>182</v>
      </c>
      <c r="F4648" t="s">
        <v>571</v>
      </c>
      <c r="G4648" t="s">
        <v>252</v>
      </c>
      <c r="H4648">
        <v>37211</v>
      </c>
      <c r="I4648" t="s">
        <v>185</v>
      </c>
      <c r="J4648" t="s">
        <v>193</v>
      </c>
      <c r="K4648" t="s">
        <v>201</v>
      </c>
      <c r="L4648" s="90">
        <v>42.048000000000002</v>
      </c>
      <c r="M4648">
        <v>9</v>
      </c>
      <c r="N4648">
        <v>0.2</v>
      </c>
      <c r="O4648" s="90">
        <v>5.2560000000000002</v>
      </c>
      <c r="P4648"/>
      <c r="Q4648"/>
    </row>
    <row r="4649" spans="1:17" x14ac:dyDescent="0.25">
      <c r="A4649" t="s">
        <v>5499</v>
      </c>
      <c r="B4649" s="66">
        <v>43943</v>
      </c>
      <c r="C4649" t="s">
        <v>228</v>
      </c>
      <c r="D4649" t="s">
        <v>181</v>
      </c>
      <c r="E4649" t="s">
        <v>182</v>
      </c>
      <c r="F4649" t="s">
        <v>440</v>
      </c>
      <c r="G4649" t="s">
        <v>240</v>
      </c>
      <c r="H4649">
        <v>46350</v>
      </c>
      <c r="I4649" t="s">
        <v>214</v>
      </c>
      <c r="J4649" t="s">
        <v>202</v>
      </c>
      <c r="K4649" t="s">
        <v>203</v>
      </c>
      <c r="L4649" s="90">
        <v>69.900000000000006</v>
      </c>
      <c r="M4649">
        <v>2</v>
      </c>
      <c r="N4649">
        <v>0</v>
      </c>
      <c r="O4649" s="90">
        <v>18.873000000000001</v>
      </c>
      <c r="P4649"/>
      <c r="Q4649"/>
    </row>
    <row r="4650" spans="1:17" x14ac:dyDescent="0.25">
      <c r="A4650" t="s">
        <v>5500</v>
      </c>
      <c r="B4650" s="66">
        <v>43944</v>
      </c>
      <c r="C4650" t="s">
        <v>195</v>
      </c>
      <c r="D4650" t="s">
        <v>189</v>
      </c>
      <c r="E4650" t="s">
        <v>182</v>
      </c>
      <c r="F4650" t="s">
        <v>355</v>
      </c>
      <c r="G4650" t="s">
        <v>207</v>
      </c>
      <c r="H4650">
        <v>28540</v>
      </c>
      <c r="I4650" t="s">
        <v>185</v>
      </c>
      <c r="J4650" t="s">
        <v>193</v>
      </c>
      <c r="K4650" t="s">
        <v>204</v>
      </c>
      <c r="L4650" s="90">
        <v>39.878999999999998</v>
      </c>
      <c r="M4650">
        <v>7</v>
      </c>
      <c r="N4650">
        <v>0.7</v>
      </c>
      <c r="O4650" s="90">
        <v>29.244599999999998</v>
      </c>
      <c r="P4650"/>
      <c r="Q4650"/>
    </row>
    <row r="4651" spans="1:17" x14ac:dyDescent="0.25">
      <c r="A4651" t="s">
        <v>5501</v>
      </c>
      <c r="B4651" s="66">
        <v>43944</v>
      </c>
      <c r="C4651" t="s">
        <v>195</v>
      </c>
      <c r="D4651" t="s">
        <v>211</v>
      </c>
      <c r="E4651" t="s">
        <v>182</v>
      </c>
      <c r="F4651" t="s">
        <v>222</v>
      </c>
      <c r="G4651" t="s">
        <v>223</v>
      </c>
      <c r="H4651">
        <v>19143</v>
      </c>
      <c r="I4651" t="s">
        <v>224</v>
      </c>
      <c r="J4651" t="s">
        <v>193</v>
      </c>
      <c r="K4651" t="s">
        <v>201</v>
      </c>
      <c r="L4651" s="90">
        <v>8.016</v>
      </c>
      <c r="M4651">
        <v>3</v>
      </c>
      <c r="N4651">
        <v>0.2</v>
      </c>
      <c r="O4651" s="90">
        <v>1.002</v>
      </c>
      <c r="P4651"/>
      <c r="Q4651"/>
    </row>
    <row r="4652" spans="1:17" x14ac:dyDescent="0.25">
      <c r="A4652" t="s">
        <v>5502</v>
      </c>
      <c r="B4652" s="66">
        <v>43944</v>
      </c>
      <c r="C4652" t="s">
        <v>195</v>
      </c>
      <c r="D4652" t="s">
        <v>181</v>
      </c>
      <c r="E4652" t="s">
        <v>182</v>
      </c>
      <c r="F4652" t="s">
        <v>258</v>
      </c>
      <c r="G4652" t="s">
        <v>242</v>
      </c>
      <c r="H4652">
        <v>14609</v>
      </c>
      <c r="I4652" t="s">
        <v>224</v>
      </c>
      <c r="J4652" t="s">
        <v>193</v>
      </c>
      <c r="K4652" t="s">
        <v>204</v>
      </c>
      <c r="L4652" s="90">
        <v>6.0960000000000001</v>
      </c>
      <c r="M4652">
        <v>2</v>
      </c>
      <c r="N4652">
        <v>0.2</v>
      </c>
      <c r="O4652" s="90">
        <v>2.0573999999999999</v>
      </c>
      <c r="P4652"/>
      <c r="Q4652"/>
    </row>
    <row r="4653" spans="1:17" x14ac:dyDescent="0.25">
      <c r="A4653" t="s">
        <v>5503</v>
      </c>
      <c r="B4653" s="66">
        <v>43944</v>
      </c>
      <c r="C4653" t="s">
        <v>195</v>
      </c>
      <c r="D4653" t="s">
        <v>181</v>
      </c>
      <c r="E4653" t="s">
        <v>182</v>
      </c>
      <c r="F4653" t="s">
        <v>241</v>
      </c>
      <c r="G4653" t="s">
        <v>242</v>
      </c>
      <c r="H4653">
        <v>10011</v>
      </c>
      <c r="I4653" t="s">
        <v>224</v>
      </c>
      <c r="J4653" t="s">
        <v>186</v>
      </c>
      <c r="K4653" t="s">
        <v>187</v>
      </c>
      <c r="L4653" s="90">
        <v>353.56799999999998</v>
      </c>
      <c r="M4653">
        <v>2</v>
      </c>
      <c r="N4653">
        <v>0.2</v>
      </c>
      <c r="O4653" s="90">
        <v>44.195999999999998</v>
      </c>
      <c r="P4653"/>
      <c r="Q4653"/>
    </row>
    <row r="4654" spans="1:17" x14ac:dyDescent="0.25">
      <c r="A4654" t="s">
        <v>5504</v>
      </c>
      <c r="B4654" s="66">
        <v>43944</v>
      </c>
      <c r="C4654" t="s">
        <v>195</v>
      </c>
      <c r="D4654" t="s">
        <v>181</v>
      </c>
      <c r="E4654" t="s">
        <v>182</v>
      </c>
      <c r="F4654" t="s">
        <v>269</v>
      </c>
      <c r="G4654" t="s">
        <v>270</v>
      </c>
      <c r="H4654">
        <v>43229</v>
      </c>
      <c r="I4654" t="s">
        <v>224</v>
      </c>
      <c r="J4654" t="s">
        <v>193</v>
      </c>
      <c r="K4654" t="s">
        <v>201</v>
      </c>
      <c r="L4654" s="90">
        <v>10.72</v>
      </c>
      <c r="M4654">
        <v>2</v>
      </c>
      <c r="N4654">
        <v>0.2</v>
      </c>
      <c r="O4654" s="90">
        <v>1.742</v>
      </c>
      <c r="P4654"/>
      <c r="Q4654"/>
    </row>
    <row r="4655" spans="1:17" x14ac:dyDescent="0.25">
      <c r="A4655" t="s">
        <v>5505</v>
      </c>
      <c r="B4655" s="66">
        <v>43944</v>
      </c>
      <c r="C4655" t="s">
        <v>195</v>
      </c>
      <c r="D4655" t="s">
        <v>211</v>
      </c>
      <c r="E4655" t="s">
        <v>182</v>
      </c>
      <c r="F4655" t="s">
        <v>288</v>
      </c>
      <c r="G4655" t="s">
        <v>213</v>
      </c>
      <c r="H4655">
        <v>78207</v>
      </c>
      <c r="I4655" t="s">
        <v>214</v>
      </c>
      <c r="J4655" t="s">
        <v>193</v>
      </c>
      <c r="K4655" t="s">
        <v>204</v>
      </c>
      <c r="L4655" s="90">
        <v>3.5920000000000001</v>
      </c>
      <c r="M4655">
        <v>4</v>
      </c>
      <c r="N4655">
        <v>0.8</v>
      </c>
      <c r="O4655" s="90">
        <v>6.2859999999999996</v>
      </c>
      <c r="P4655"/>
      <c r="Q4655"/>
    </row>
    <row r="4656" spans="1:17" x14ac:dyDescent="0.25">
      <c r="A4656" t="s">
        <v>5506</v>
      </c>
      <c r="B4656" s="66">
        <v>43944</v>
      </c>
      <c r="C4656" t="s">
        <v>195</v>
      </c>
      <c r="D4656" t="s">
        <v>181</v>
      </c>
      <c r="E4656" t="s">
        <v>182</v>
      </c>
      <c r="F4656" t="s">
        <v>436</v>
      </c>
      <c r="G4656" t="s">
        <v>333</v>
      </c>
      <c r="H4656">
        <v>30076</v>
      </c>
      <c r="I4656" t="s">
        <v>185</v>
      </c>
      <c r="J4656" t="s">
        <v>193</v>
      </c>
      <c r="K4656" t="s">
        <v>208</v>
      </c>
      <c r="L4656" s="90">
        <v>25.92</v>
      </c>
      <c r="M4656">
        <v>4</v>
      </c>
      <c r="N4656">
        <v>0</v>
      </c>
      <c r="O4656" s="90">
        <v>12.441599999999999</v>
      </c>
      <c r="P4656"/>
      <c r="Q4656"/>
    </row>
    <row r="4657" spans="1:17" x14ac:dyDescent="0.25">
      <c r="A4657" t="s">
        <v>5507</v>
      </c>
      <c r="B4657" s="66">
        <v>43945</v>
      </c>
      <c r="C4657" t="s">
        <v>334</v>
      </c>
      <c r="D4657" t="s">
        <v>181</v>
      </c>
      <c r="E4657" t="s">
        <v>182</v>
      </c>
      <c r="F4657" t="s">
        <v>654</v>
      </c>
      <c r="G4657" t="s">
        <v>213</v>
      </c>
      <c r="H4657">
        <v>75056</v>
      </c>
      <c r="I4657" t="s">
        <v>214</v>
      </c>
      <c r="J4657" t="s">
        <v>193</v>
      </c>
      <c r="K4657" t="s">
        <v>226</v>
      </c>
      <c r="L4657" s="90">
        <v>59.752000000000002</v>
      </c>
      <c r="M4657">
        <v>7</v>
      </c>
      <c r="N4657">
        <v>0.2</v>
      </c>
      <c r="O4657" s="90">
        <v>19.4194</v>
      </c>
      <c r="P4657"/>
      <c r="Q4657"/>
    </row>
    <row r="4658" spans="1:17" x14ac:dyDescent="0.25">
      <c r="A4658" t="s">
        <v>5508</v>
      </c>
      <c r="B4658" s="66">
        <v>43945</v>
      </c>
      <c r="C4658" t="s">
        <v>195</v>
      </c>
      <c r="D4658" t="s">
        <v>189</v>
      </c>
      <c r="E4658" t="s">
        <v>182</v>
      </c>
      <c r="F4658" t="s">
        <v>503</v>
      </c>
      <c r="G4658" t="s">
        <v>285</v>
      </c>
      <c r="H4658">
        <v>74133</v>
      </c>
      <c r="I4658" t="s">
        <v>214</v>
      </c>
      <c r="J4658" t="s">
        <v>186</v>
      </c>
      <c r="K4658" t="s">
        <v>188</v>
      </c>
      <c r="L4658" s="90">
        <v>368.97</v>
      </c>
      <c r="M4658">
        <v>3</v>
      </c>
      <c r="N4658">
        <v>0</v>
      </c>
      <c r="O4658" s="90">
        <v>81.173400000000001</v>
      </c>
      <c r="P4658"/>
      <c r="Q4658"/>
    </row>
    <row r="4659" spans="1:17" x14ac:dyDescent="0.25">
      <c r="A4659" t="s">
        <v>5509</v>
      </c>
      <c r="B4659" s="66">
        <v>43945</v>
      </c>
      <c r="C4659" t="s">
        <v>180</v>
      </c>
      <c r="D4659" t="s">
        <v>181</v>
      </c>
      <c r="E4659" t="s">
        <v>182</v>
      </c>
      <c r="F4659" t="s">
        <v>313</v>
      </c>
      <c r="G4659" t="s">
        <v>298</v>
      </c>
      <c r="H4659">
        <v>7960</v>
      </c>
      <c r="I4659" t="s">
        <v>224</v>
      </c>
      <c r="J4659" t="s">
        <v>193</v>
      </c>
      <c r="K4659" t="s">
        <v>201</v>
      </c>
      <c r="L4659" s="90">
        <v>17.940000000000001</v>
      </c>
      <c r="M4659">
        <v>3</v>
      </c>
      <c r="N4659">
        <v>0</v>
      </c>
      <c r="O4659" s="90">
        <v>4.4850000000000003</v>
      </c>
      <c r="P4659"/>
      <c r="Q4659"/>
    </row>
    <row r="4660" spans="1:17" x14ac:dyDescent="0.25">
      <c r="A4660" t="s">
        <v>5510</v>
      </c>
      <c r="B4660" s="66">
        <v>43945</v>
      </c>
      <c r="C4660" t="s">
        <v>195</v>
      </c>
      <c r="D4660" t="s">
        <v>181</v>
      </c>
      <c r="E4660" t="s">
        <v>182</v>
      </c>
      <c r="F4660" t="s">
        <v>190</v>
      </c>
      <c r="G4660" t="s">
        <v>191</v>
      </c>
      <c r="H4660">
        <v>90008</v>
      </c>
      <c r="I4660" t="s">
        <v>192</v>
      </c>
      <c r="J4660" t="s">
        <v>193</v>
      </c>
      <c r="K4660" t="s">
        <v>194</v>
      </c>
      <c r="L4660" s="90">
        <v>7.38</v>
      </c>
      <c r="M4660">
        <v>2</v>
      </c>
      <c r="N4660">
        <v>0</v>
      </c>
      <c r="O4660" s="90">
        <v>3.4685999999999999</v>
      </c>
      <c r="P4660"/>
      <c r="Q4660"/>
    </row>
    <row r="4661" spans="1:17" x14ac:dyDescent="0.25">
      <c r="A4661" t="s">
        <v>5511</v>
      </c>
      <c r="B4661" s="66">
        <v>43945</v>
      </c>
      <c r="C4661" t="s">
        <v>180</v>
      </c>
      <c r="D4661" t="s">
        <v>181</v>
      </c>
      <c r="E4661" t="s">
        <v>182</v>
      </c>
      <c r="F4661" t="s">
        <v>519</v>
      </c>
      <c r="G4661" t="s">
        <v>298</v>
      </c>
      <c r="H4661">
        <v>7501</v>
      </c>
      <c r="I4661" t="s">
        <v>224</v>
      </c>
      <c r="J4661" t="s">
        <v>193</v>
      </c>
      <c r="K4661" t="s">
        <v>208</v>
      </c>
      <c r="L4661" s="90">
        <v>61.96</v>
      </c>
      <c r="M4661">
        <v>2</v>
      </c>
      <c r="N4661">
        <v>0</v>
      </c>
      <c r="O4661" s="90">
        <v>27.882000000000001</v>
      </c>
      <c r="P4661"/>
      <c r="Q4661"/>
    </row>
    <row r="4662" spans="1:17" x14ac:dyDescent="0.25">
      <c r="A4662" t="s">
        <v>5512</v>
      </c>
      <c r="B4662" s="66">
        <v>43947</v>
      </c>
      <c r="C4662" t="s">
        <v>195</v>
      </c>
      <c r="D4662" t="s">
        <v>181</v>
      </c>
      <c r="E4662" t="s">
        <v>182</v>
      </c>
      <c r="F4662" t="s">
        <v>241</v>
      </c>
      <c r="G4662" t="s">
        <v>242</v>
      </c>
      <c r="H4662">
        <v>10035</v>
      </c>
      <c r="I4662" t="s">
        <v>224</v>
      </c>
      <c r="J4662" t="s">
        <v>193</v>
      </c>
      <c r="K4662" t="s">
        <v>226</v>
      </c>
      <c r="L4662" s="90">
        <v>8.26</v>
      </c>
      <c r="M4662">
        <v>2</v>
      </c>
      <c r="N4662">
        <v>0</v>
      </c>
      <c r="O4662" s="90">
        <v>3.7995999999999999</v>
      </c>
      <c r="P4662"/>
      <c r="Q4662"/>
    </row>
    <row r="4663" spans="1:17" x14ac:dyDescent="0.25">
      <c r="A4663" t="s">
        <v>5513</v>
      </c>
      <c r="B4663" s="66">
        <v>43948</v>
      </c>
      <c r="C4663" t="s">
        <v>228</v>
      </c>
      <c r="D4663" t="s">
        <v>211</v>
      </c>
      <c r="E4663" t="s">
        <v>182</v>
      </c>
      <c r="F4663" t="s">
        <v>241</v>
      </c>
      <c r="G4663" t="s">
        <v>242</v>
      </c>
      <c r="H4663">
        <v>10035</v>
      </c>
      <c r="I4663" t="s">
        <v>224</v>
      </c>
      <c r="J4663" t="s">
        <v>186</v>
      </c>
      <c r="K4663" t="s">
        <v>187</v>
      </c>
      <c r="L4663" s="90">
        <v>899.13599999999997</v>
      </c>
      <c r="M4663">
        <v>4</v>
      </c>
      <c r="N4663">
        <v>0.2</v>
      </c>
      <c r="O4663" s="90">
        <v>112.392</v>
      </c>
      <c r="P4663"/>
      <c r="Q4663"/>
    </row>
    <row r="4664" spans="1:17" x14ac:dyDescent="0.25">
      <c r="A4664" t="s">
        <v>5514</v>
      </c>
      <c r="B4664" s="66">
        <v>43948</v>
      </c>
      <c r="C4664" t="s">
        <v>195</v>
      </c>
      <c r="D4664" t="s">
        <v>189</v>
      </c>
      <c r="E4664" t="s">
        <v>182</v>
      </c>
      <c r="F4664" t="s">
        <v>190</v>
      </c>
      <c r="G4664" t="s">
        <v>191</v>
      </c>
      <c r="H4664">
        <v>90032</v>
      </c>
      <c r="I4664" t="s">
        <v>192</v>
      </c>
      <c r="J4664" t="s">
        <v>193</v>
      </c>
      <c r="K4664" t="s">
        <v>276</v>
      </c>
      <c r="L4664" s="90">
        <v>47.19</v>
      </c>
      <c r="M4664">
        <v>3</v>
      </c>
      <c r="N4664">
        <v>0</v>
      </c>
      <c r="O4664" s="90">
        <v>13.6851</v>
      </c>
      <c r="P4664"/>
      <c r="Q4664"/>
    </row>
    <row r="4665" spans="1:17" x14ac:dyDescent="0.25">
      <c r="A4665" t="s">
        <v>5515</v>
      </c>
      <c r="B4665" s="66">
        <v>43948</v>
      </c>
      <c r="C4665" t="s">
        <v>195</v>
      </c>
      <c r="D4665" t="s">
        <v>189</v>
      </c>
      <c r="E4665" t="s">
        <v>182</v>
      </c>
      <c r="F4665" t="s">
        <v>355</v>
      </c>
      <c r="G4665" t="s">
        <v>207</v>
      </c>
      <c r="H4665">
        <v>28540</v>
      </c>
      <c r="I4665" t="s">
        <v>185</v>
      </c>
      <c r="J4665" t="s">
        <v>193</v>
      </c>
      <c r="K4665" t="s">
        <v>243</v>
      </c>
      <c r="L4665" s="90">
        <v>31.504000000000001</v>
      </c>
      <c r="M4665">
        <v>11</v>
      </c>
      <c r="N4665">
        <v>0.2</v>
      </c>
      <c r="O4665" s="90">
        <v>11.814</v>
      </c>
      <c r="P4665"/>
      <c r="Q4665"/>
    </row>
    <row r="4666" spans="1:17" x14ac:dyDescent="0.25">
      <c r="A4666" t="s">
        <v>5516</v>
      </c>
      <c r="B4666" s="66">
        <v>43948</v>
      </c>
      <c r="C4666" t="s">
        <v>180</v>
      </c>
      <c r="D4666" t="s">
        <v>181</v>
      </c>
      <c r="E4666" t="s">
        <v>182</v>
      </c>
      <c r="F4666" t="s">
        <v>263</v>
      </c>
      <c r="G4666" t="s">
        <v>264</v>
      </c>
      <c r="H4666">
        <v>80013</v>
      </c>
      <c r="I4666" t="s">
        <v>192</v>
      </c>
      <c r="J4666" t="s">
        <v>193</v>
      </c>
      <c r="K4666" t="s">
        <v>204</v>
      </c>
      <c r="L4666" s="90">
        <v>4.8959999999999999</v>
      </c>
      <c r="M4666">
        <v>3</v>
      </c>
      <c r="N4666">
        <v>0.7</v>
      </c>
      <c r="O4666" s="90">
        <v>3.4272</v>
      </c>
      <c r="P4666"/>
      <c r="Q4666"/>
    </row>
    <row r="4667" spans="1:17" x14ac:dyDescent="0.25">
      <c r="A4667" t="s">
        <v>5517</v>
      </c>
      <c r="B4667" s="66">
        <v>43948</v>
      </c>
      <c r="C4667" t="s">
        <v>195</v>
      </c>
      <c r="D4667" t="s">
        <v>181</v>
      </c>
      <c r="E4667" t="s">
        <v>182</v>
      </c>
      <c r="F4667" t="s">
        <v>670</v>
      </c>
      <c r="G4667" t="s">
        <v>351</v>
      </c>
      <c r="H4667">
        <v>39401</v>
      </c>
      <c r="I4667" t="s">
        <v>185</v>
      </c>
      <c r="J4667" t="s">
        <v>193</v>
      </c>
      <c r="K4667" t="s">
        <v>199</v>
      </c>
      <c r="L4667" s="90">
        <v>87.92</v>
      </c>
      <c r="M4667">
        <v>4</v>
      </c>
      <c r="N4667">
        <v>0</v>
      </c>
      <c r="O4667" s="90">
        <v>0.87919999999999998</v>
      </c>
      <c r="P4667"/>
      <c r="Q4667"/>
    </row>
    <row r="4668" spans="1:17" x14ac:dyDescent="0.25">
      <c r="A4668" t="s">
        <v>5518</v>
      </c>
      <c r="B4668" s="66">
        <v>43948</v>
      </c>
      <c r="C4668" t="s">
        <v>228</v>
      </c>
      <c r="D4668" t="s">
        <v>181</v>
      </c>
      <c r="E4668" t="s">
        <v>182</v>
      </c>
      <c r="F4668" t="s">
        <v>260</v>
      </c>
      <c r="G4668" t="s">
        <v>261</v>
      </c>
      <c r="H4668">
        <v>97206</v>
      </c>
      <c r="I4668" t="s">
        <v>192</v>
      </c>
      <c r="J4668" t="s">
        <v>202</v>
      </c>
      <c r="K4668" t="s">
        <v>203</v>
      </c>
      <c r="L4668" s="90">
        <v>344.70400000000001</v>
      </c>
      <c r="M4668">
        <v>2</v>
      </c>
      <c r="N4668">
        <v>0.2</v>
      </c>
      <c r="O4668" s="90">
        <v>38.779200000000003</v>
      </c>
      <c r="P4668"/>
      <c r="Q4668"/>
    </row>
    <row r="4669" spans="1:17" x14ac:dyDescent="0.25">
      <c r="A4669" t="s">
        <v>5519</v>
      </c>
      <c r="B4669" s="66">
        <v>43949</v>
      </c>
      <c r="C4669" t="s">
        <v>195</v>
      </c>
      <c r="D4669" t="s">
        <v>189</v>
      </c>
      <c r="E4669" t="s">
        <v>182</v>
      </c>
      <c r="F4669" t="s">
        <v>341</v>
      </c>
      <c r="G4669" t="s">
        <v>231</v>
      </c>
      <c r="H4669">
        <v>61604</v>
      </c>
      <c r="I4669" t="s">
        <v>214</v>
      </c>
      <c r="J4669" t="s">
        <v>193</v>
      </c>
      <c r="K4669" t="s">
        <v>204</v>
      </c>
      <c r="L4669" s="90">
        <v>1.68</v>
      </c>
      <c r="M4669">
        <v>5</v>
      </c>
      <c r="N4669">
        <v>0.8</v>
      </c>
      <c r="O4669" s="90">
        <v>2.6880000000000002</v>
      </c>
      <c r="P4669"/>
      <c r="Q4669"/>
    </row>
    <row r="4670" spans="1:17" x14ac:dyDescent="0.25">
      <c r="A4670" t="s">
        <v>5520</v>
      </c>
      <c r="B4670" s="66">
        <v>43949</v>
      </c>
      <c r="C4670" t="s">
        <v>195</v>
      </c>
      <c r="D4670" t="s">
        <v>211</v>
      </c>
      <c r="E4670" t="s">
        <v>182</v>
      </c>
      <c r="F4670" t="s">
        <v>391</v>
      </c>
      <c r="G4670" t="s">
        <v>223</v>
      </c>
      <c r="H4670">
        <v>19013</v>
      </c>
      <c r="I4670" t="s">
        <v>224</v>
      </c>
      <c r="J4670" t="s">
        <v>186</v>
      </c>
      <c r="K4670" t="s">
        <v>200</v>
      </c>
      <c r="L4670" s="90">
        <v>43.872</v>
      </c>
      <c r="M4670">
        <v>2</v>
      </c>
      <c r="N4670">
        <v>0.2</v>
      </c>
      <c r="O4670" s="90">
        <v>11.516400000000001</v>
      </c>
      <c r="P4670"/>
      <c r="Q4670"/>
    </row>
    <row r="4671" spans="1:17" x14ac:dyDescent="0.25">
      <c r="A4671" t="s">
        <v>5521</v>
      </c>
      <c r="B4671" s="66">
        <v>43949</v>
      </c>
      <c r="C4671" t="s">
        <v>180</v>
      </c>
      <c r="D4671" t="s">
        <v>181</v>
      </c>
      <c r="E4671" t="s">
        <v>182</v>
      </c>
      <c r="F4671" t="s">
        <v>241</v>
      </c>
      <c r="G4671" t="s">
        <v>242</v>
      </c>
      <c r="H4671">
        <v>10011</v>
      </c>
      <c r="I4671" t="s">
        <v>224</v>
      </c>
      <c r="J4671" t="s">
        <v>186</v>
      </c>
      <c r="K4671" t="s">
        <v>200</v>
      </c>
      <c r="L4671" s="90">
        <v>276.69</v>
      </c>
      <c r="M4671">
        <v>3</v>
      </c>
      <c r="N4671">
        <v>0</v>
      </c>
      <c r="O4671" s="90">
        <v>49.804200000000002</v>
      </c>
      <c r="P4671"/>
      <c r="Q4671"/>
    </row>
    <row r="4672" spans="1:17" x14ac:dyDescent="0.25">
      <c r="A4672" t="s">
        <v>5522</v>
      </c>
      <c r="B4672" s="66">
        <v>43949</v>
      </c>
      <c r="C4672" t="s">
        <v>334</v>
      </c>
      <c r="D4672" t="s">
        <v>181</v>
      </c>
      <c r="E4672" t="s">
        <v>182</v>
      </c>
      <c r="F4672" t="s">
        <v>227</v>
      </c>
      <c r="G4672" t="s">
        <v>213</v>
      </c>
      <c r="H4672">
        <v>77041</v>
      </c>
      <c r="I4672" t="s">
        <v>214</v>
      </c>
      <c r="J4672" t="s">
        <v>186</v>
      </c>
      <c r="K4672" t="s">
        <v>200</v>
      </c>
      <c r="L4672" s="90">
        <v>7.88</v>
      </c>
      <c r="M4672">
        <v>5</v>
      </c>
      <c r="N4672">
        <v>0.6</v>
      </c>
      <c r="O4672" s="90">
        <v>3.94</v>
      </c>
      <c r="P4672"/>
      <c r="Q4672"/>
    </row>
    <row r="4673" spans="1:17" x14ac:dyDescent="0.25">
      <c r="A4673" t="s">
        <v>5523</v>
      </c>
      <c r="B4673" s="66">
        <v>43949</v>
      </c>
      <c r="C4673" t="s">
        <v>180</v>
      </c>
      <c r="D4673" t="s">
        <v>181</v>
      </c>
      <c r="E4673" t="s">
        <v>182</v>
      </c>
      <c r="F4673" t="s">
        <v>590</v>
      </c>
      <c r="G4673" t="s">
        <v>291</v>
      </c>
      <c r="H4673">
        <v>70601</v>
      </c>
      <c r="I4673" t="s">
        <v>185</v>
      </c>
      <c r="J4673" t="s">
        <v>193</v>
      </c>
      <c r="K4673" t="s">
        <v>204</v>
      </c>
      <c r="L4673" s="90">
        <v>17.940000000000001</v>
      </c>
      <c r="M4673">
        <v>3</v>
      </c>
      <c r="N4673">
        <v>0</v>
      </c>
      <c r="O4673" s="90">
        <v>8.6112000000000002</v>
      </c>
      <c r="P4673"/>
      <c r="Q4673"/>
    </row>
    <row r="4674" spans="1:17" x14ac:dyDescent="0.25">
      <c r="A4674" t="s">
        <v>5524</v>
      </c>
      <c r="B4674" s="66">
        <v>43949</v>
      </c>
      <c r="C4674" t="s">
        <v>195</v>
      </c>
      <c r="D4674" t="s">
        <v>181</v>
      </c>
      <c r="E4674" t="s">
        <v>182</v>
      </c>
      <c r="F4674" t="s">
        <v>499</v>
      </c>
      <c r="G4674" t="s">
        <v>414</v>
      </c>
      <c r="H4674">
        <v>21215</v>
      </c>
      <c r="I4674" t="s">
        <v>224</v>
      </c>
      <c r="J4674" t="s">
        <v>193</v>
      </c>
      <c r="K4674" t="s">
        <v>201</v>
      </c>
      <c r="L4674" s="90">
        <v>10.71</v>
      </c>
      <c r="M4674">
        <v>3</v>
      </c>
      <c r="N4674">
        <v>0</v>
      </c>
      <c r="O4674" s="90">
        <v>2.7846000000000002</v>
      </c>
      <c r="P4674"/>
      <c r="Q4674"/>
    </row>
    <row r="4675" spans="1:17" x14ac:dyDescent="0.25">
      <c r="A4675" t="s">
        <v>5525</v>
      </c>
      <c r="B4675" s="66">
        <v>43949</v>
      </c>
      <c r="C4675" t="s">
        <v>195</v>
      </c>
      <c r="D4675" t="s">
        <v>211</v>
      </c>
      <c r="E4675" t="s">
        <v>182</v>
      </c>
      <c r="F4675" t="s">
        <v>667</v>
      </c>
      <c r="G4675" t="s">
        <v>242</v>
      </c>
      <c r="H4675">
        <v>13440</v>
      </c>
      <c r="I4675" t="s">
        <v>224</v>
      </c>
      <c r="J4675" t="s">
        <v>202</v>
      </c>
      <c r="K4675" t="s">
        <v>203</v>
      </c>
      <c r="L4675" s="90">
        <v>269.98</v>
      </c>
      <c r="M4675">
        <v>2</v>
      </c>
      <c r="N4675">
        <v>0</v>
      </c>
      <c r="O4675" s="90">
        <v>67.495000000000005</v>
      </c>
      <c r="P4675"/>
      <c r="Q4675"/>
    </row>
    <row r="4676" spans="1:17" x14ac:dyDescent="0.25">
      <c r="A4676" t="s">
        <v>5526</v>
      </c>
      <c r="B4676" s="66">
        <v>43949</v>
      </c>
      <c r="C4676" t="s">
        <v>228</v>
      </c>
      <c r="D4676" t="s">
        <v>189</v>
      </c>
      <c r="E4676" t="s">
        <v>182</v>
      </c>
      <c r="F4676" t="s">
        <v>209</v>
      </c>
      <c r="G4676" t="s">
        <v>210</v>
      </c>
      <c r="H4676">
        <v>98103</v>
      </c>
      <c r="I4676" t="s">
        <v>192</v>
      </c>
      <c r="J4676" t="s">
        <v>193</v>
      </c>
      <c r="K4676" t="s">
        <v>208</v>
      </c>
      <c r="L4676" s="90">
        <v>33.4</v>
      </c>
      <c r="M4676">
        <v>5</v>
      </c>
      <c r="N4676">
        <v>0</v>
      </c>
      <c r="O4676" s="90">
        <v>16.032</v>
      </c>
      <c r="P4676"/>
      <c r="Q4676"/>
    </row>
    <row r="4677" spans="1:17" x14ac:dyDescent="0.25">
      <c r="A4677" t="s">
        <v>5527</v>
      </c>
      <c r="B4677" s="66">
        <v>43949</v>
      </c>
      <c r="C4677" t="s">
        <v>195</v>
      </c>
      <c r="D4677" t="s">
        <v>181</v>
      </c>
      <c r="E4677" t="s">
        <v>182</v>
      </c>
      <c r="F4677" t="s">
        <v>209</v>
      </c>
      <c r="G4677" t="s">
        <v>210</v>
      </c>
      <c r="H4677">
        <v>98115</v>
      </c>
      <c r="I4677" t="s">
        <v>192</v>
      </c>
      <c r="J4677" t="s">
        <v>186</v>
      </c>
      <c r="K4677" t="s">
        <v>200</v>
      </c>
      <c r="L4677" s="90">
        <v>10.11</v>
      </c>
      <c r="M4677">
        <v>3</v>
      </c>
      <c r="N4677">
        <v>0</v>
      </c>
      <c r="O4677" s="90">
        <v>3.2351999999999999</v>
      </c>
      <c r="P4677"/>
      <c r="Q4677"/>
    </row>
    <row r="4678" spans="1:17" x14ac:dyDescent="0.25">
      <c r="A4678" t="s">
        <v>5528</v>
      </c>
      <c r="B4678" s="66">
        <v>43949</v>
      </c>
      <c r="C4678" t="s">
        <v>195</v>
      </c>
      <c r="D4678" t="s">
        <v>211</v>
      </c>
      <c r="E4678" t="s">
        <v>182</v>
      </c>
      <c r="F4678" t="s">
        <v>409</v>
      </c>
      <c r="G4678" t="s">
        <v>270</v>
      </c>
      <c r="H4678">
        <v>44052</v>
      </c>
      <c r="I4678" t="s">
        <v>224</v>
      </c>
      <c r="J4678" t="s">
        <v>202</v>
      </c>
      <c r="K4678" t="s">
        <v>203</v>
      </c>
      <c r="L4678" s="90">
        <v>2.97</v>
      </c>
      <c r="M4678">
        <v>1</v>
      </c>
      <c r="N4678">
        <v>0.4</v>
      </c>
      <c r="O4678" s="90">
        <v>0.64349999999999996</v>
      </c>
      <c r="P4678"/>
      <c r="Q4678"/>
    </row>
    <row r="4679" spans="1:17" x14ac:dyDescent="0.25">
      <c r="A4679" t="s">
        <v>5529</v>
      </c>
      <c r="B4679" s="66">
        <v>43949</v>
      </c>
      <c r="C4679" t="s">
        <v>180</v>
      </c>
      <c r="D4679" t="s">
        <v>211</v>
      </c>
      <c r="E4679" t="s">
        <v>182</v>
      </c>
      <c r="F4679" t="s">
        <v>190</v>
      </c>
      <c r="G4679" t="s">
        <v>191</v>
      </c>
      <c r="H4679">
        <v>90008</v>
      </c>
      <c r="I4679" t="s">
        <v>192</v>
      </c>
      <c r="J4679" t="s">
        <v>193</v>
      </c>
      <c r="K4679" t="s">
        <v>205</v>
      </c>
      <c r="L4679" s="90">
        <v>43.1</v>
      </c>
      <c r="M4679">
        <v>5</v>
      </c>
      <c r="N4679">
        <v>0</v>
      </c>
      <c r="O4679" s="90">
        <v>11.206</v>
      </c>
      <c r="P4679"/>
      <c r="Q4679"/>
    </row>
    <row r="4680" spans="1:17" x14ac:dyDescent="0.25">
      <c r="A4680" t="s">
        <v>5530</v>
      </c>
      <c r="B4680" s="66">
        <v>43949</v>
      </c>
      <c r="C4680" t="s">
        <v>228</v>
      </c>
      <c r="D4680" t="s">
        <v>211</v>
      </c>
      <c r="E4680" t="s">
        <v>182</v>
      </c>
      <c r="F4680" t="s">
        <v>209</v>
      </c>
      <c r="G4680" t="s">
        <v>210</v>
      </c>
      <c r="H4680">
        <v>98115</v>
      </c>
      <c r="I4680" t="s">
        <v>192</v>
      </c>
      <c r="J4680" t="s">
        <v>193</v>
      </c>
      <c r="K4680" t="s">
        <v>201</v>
      </c>
      <c r="L4680" s="90">
        <v>2.78</v>
      </c>
      <c r="M4680">
        <v>1</v>
      </c>
      <c r="N4680">
        <v>0</v>
      </c>
      <c r="O4680" s="90">
        <v>0.7228</v>
      </c>
      <c r="P4680"/>
      <c r="Q4680"/>
    </row>
    <row r="4681" spans="1:17" x14ac:dyDescent="0.25">
      <c r="A4681" t="s">
        <v>5531</v>
      </c>
      <c r="B4681" s="66">
        <v>43949</v>
      </c>
      <c r="C4681" t="s">
        <v>195</v>
      </c>
      <c r="D4681" t="s">
        <v>211</v>
      </c>
      <c r="E4681" t="s">
        <v>182</v>
      </c>
      <c r="F4681" t="s">
        <v>453</v>
      </c>
      <c r="G4681" t="s">
        <v>207</v>
      </c>
      <c r="H4681">
        <v>27834</v>
      </c>
      <c r="I4681" t="s">
        <v>185</v>
      </c>
      <c r="J4681" t="s">
        <v>193</v>
      </c>
      <c r="K4681" t="s">
        <v>194</v>
      </c>
      <c r="L4681" s="90">
        <v>9.2159999999999993</v>
      </c>
      <c r="M4681">
        <v>4</v>
      </c>
      <c r="N4681">
        <v>0.2</v>
      </c>
      <c r="O4681" s="90">
        <v>3.3408000000000002</v>
      </c>
      <c r="P4681"/>
      <c r="Q4681"/>
    </row>
    <row r="4682" spans="1:17" x14ac:dyDescent="0.25">
      <c r="A4682" t="s">
        <v>5532</v>
      </c>
      <c r="B4682" s="66">
        <v>43949</v>
      </c>
      <c r="C4682" t="s">
        <v>195</v>
      </c>
      <c r="D4682" t="s">
        <v>189</v>
      </c>
      <c r="E4682" t="s">
        <v>182</v>
      </c>
      <c r="F4682" t="s">
        <v>772</v>
      </c>
      <c r="G4682" t="s">
        <v>603</v>
      </c>
      <c r="H4682">
        <v>83301</v>
      </c>
      <c r="I4682" t="s">
        <v>192</v>
      </c>
      <c r="J4682" t="s">
        <v>193</v>
      </c>
      <c r="K4682" t="s">
        <v>204</v>
      </c>
      <c r="L4682" s="90">
        <v>20.416</v>
      </c>
      <c r="M4682">
        <v>4</v>
      </c>
      <c r="N4682">
        <v>0.2</v>
      </c>
      <c r="O4682" s="90">
        <v>6.6352000000000002</v>
      </c>
      <c r="P4682"/>
      <c r="Q4682"/>
    </row>
    <row r="4683" spans="1:17" x14ac:dyDescent="0.25">
      <c r="A4683" t="s">
        <v>5533</v>
      </c>
      <c r="B4683" s="66">
        <v>43949</v>
      </c>
      <c r="C4683" t="s">
        <v>180</v>
      </c>
      <c r="D4683" t="s">
        <v>181</v>
      </c>
      <c r="E4683" t="s">
        <v>182</v>
      </c>
      <c r="F4683" t="s">
        <v>245</v>
      </c>
      <c r="G4683" t="s">
        <v>231</v>
      </c>
      <c r="H4683">
        <v>60653</v>
      </c>
      <c r="I4683" t="s">
        <v>214</v>
      </c>
      <c r="J4683" t="s">
        <v>193</v>
      </c>
      <c r="K4683" t="s">
        <v>204</v>
      </c>
      <c r="L4683" s="90">
        <v>11.212</v>
      </c>
      <c r="M4683">
        <v>2</v>
      </c>
      <c r="N4683">
        <v>0.8</v>
      </c>
      <c r="O4683" s="90">
        <v>16.818000000000001</v>
      </c>
      <c r="P4683"/>
      <c r="Q4683"/>
    </row>
    <row r="4684" spans="1:17" x14ac:dyDescent="0.25">
      <c r="A4684" t="s">
        <v>5534</v>
      </c>
      <c r="B4684" s="66">
        <v>43949</v>
      </c>
      <c r="C4684" t="s">
        <v>195</v>
      </c>
      <c r="D4684" t="s">
        <v>189</v>
      </c>
      <c r="E4684" t="s">
        <v>182</v>
      </c>
      <c r="F4684" t="s">
        <v>346</v>
      </c>
      <c r="G4684" t="s">
        <v>197</v>
      </c>
      <c r="H4684">
        <v>33180</v>
      </c>
      <c r="I4684" t="s">
        <v>185</v>
      </c>
      <c r="J4684" t="s">
        <v>193</v>
      </c>
      <c r="K4684" t="s">
        <v>204</v>
      </c>
      <c r="L4684" s="90">
        <v>1.869</v>
      </c>
      <c r="M4684">
        <v>1</v>
      </c>
      <c r="N4684">
        <v>0.7</v>
      </c>
      <c r="O4684" s="90">
        <v>1.3083</v>
      </c>
      <c r="P4684"/>
      <c r="Q4684"/>
    </row>
    <row r="4685" spans="1:17" x14ac:dyDescent="0.25">
      <c r="A4685" t="s">
        <v>5535</v>
      </c>
      <c r="B4685" s="66">
        <v>43949</v>
      </c>
      <c r="C4685" t="s">
        <v>228</v>
      </c>
      <c r="D4685" t="s">
        <v>181</v>
      </c>
      <c r="E4685" t="s">
        <v>182</v>
      </c>
      <c r="F4685" t="s">
        <v>452</v>
      </c>
      <c r="G4685" t="s">
        <v>191</v>
      </c>
      <c r="H4685">
        <v>93727</v>
      </c>
      <c r="I4685" t="s">
        <v>192</v>
      </c>
      <c r="J4685" t="s">
        <v>193</v>
      </c>
      <c r="K4685" t="s">
        <v>205</v>
      </c>
      <c r="L4685" s="90">
        <v>176.04</v>
      </c>
      <c r="M4685">
        <v>4</v>
      </c>
      <c r="N4685">
        <v>0</v>
      </c>
      <c r="O4685" s="90">
        <v>45.770400000000002</v>
      </c>
      <c r="P4685"/>
      <c r="Q4685"/>
    </row>
    <row r="4686" spans="1:17" x14ac:dyDescent="0.25">
      <c r="A4686" t="s">
        <v>5536</v>
      </c>
      <c r="B4686" s="66">
        <v>43950</v>
      </c>
      <c r="C4686" t="s">
        <v>228</v>
      </c>
      <c r="D4686" t="s">
        <v>181</v>
      </c>
      <c r="E4686" t="s">
        <v>182</v>
      </c>
      <c r="F4686" t="s">
        <v>219</v>
      </c>
      <c r="G4686" t="s">
        <v>191</v>
      </c>
      <c r="H4686">
        <v>94110</v>
      </c>
      <c r="I4686" t="s">
        <v>192</v>
      </c>
      <c r="J4686" t="s">
        <v>193</v>
      </c>
      <c r="K4686" t="s">
        <v>201</v>
      </c>
      <c r="L4686" s="90">
        <v>27.76</v>
      </c>
      <c r="M4686">
        <v>4</v>
      </c>
      <c r="N4686">
        <v>0</v>
      </c>
      <c r="O4686" s="90">
        <v>9.9936000000000007</v>
      </c>
      <c r="P4686"/>
      <c r="Q4686"/>
    </row>
    <row r="4687" spans="1:17" x14ac:dyDescent="0.25">
      <c r="A4687" t="s">
        <v>5537</v>
      </c>
      <c r="B4687" s="66">
        <v>43950</v>
      </c>
      <c r="C4687" t="s">
        <v>195</v>
      </c>
      <c r="D4687" t="s">
        <v>181</v>
      </c>
      <c r="E4687" t="s">
        <v>182</v>
      </c>
      <c r="F4687" t="s">
        <v>241</v>
      </c>
      <c r="G4687" t="s">
        <v>242</v>
      </c>
      <c r="H4687">
        <v>10035</v>
      </c>
      <c r="I4687" t="s">
        <v>224</v>
      </c>
      <c r="J4687" t="s">
        <v>193</v>
      </c>
      <c r="K4687" t="s">
        <v>205</v>
      </c>
      <c r="L4687" s="90">
        <v>393.25</v>
      </c>
      <c r="M4687">
        <v>5</v>
      </c>
      <c r="N4687">
        <v>0</v>
      </c>
      <c r="O4687" s="90">
        <v>129.77250000000001</v>
      </c>
      <c r="P4687"/>
      <c r="Q4687"/>
    </row>
    <row r="4688" spans="1:17" x14ac:dyDescent="0.25">
      <c r="A4688" t="s">
        <v>5538</v>
      </c>
      <c r="B4688" s="66">
        <v>43950</v>
      </c>
      <c r="C4688" t="s">
        <v>228</v>
      </c>
      <c r="D4688" t="s">
        <v>181</v>
      </c>
      <c r="E4688" t="s">
        <v>182</v>
      </c>
      <c r="F4688" t="s">
        <v>483</v>
      </c>
      <c r="G4688" t="s">
        <v>242</v>
      </c>
      <c r="H4688">
        <v>13601</v>
      </c>
      <c r="I4688" t="s">
        <v>224</v>
      </c>
      <c r="J4688" t="s">
        <v>186</v>
      </c>
      <c r="K4688" t="s">
        <v>200</v>
      </c>
      <c r="L4688" s="90">
        <v>70.709999999999994</v>
      </c>
      <c r="M4688">
        <v>1</v>
      </c>
      <c r="N4688">
        <v>0</v>
      </c>
      <c r="O4688" s="90">
        <v>4.9497</v>
      </c>
      <c r="P4688"/>
      <c r="Q4688"/>
    </row>
    <row r="4689" spans="1:17" x14ac:dyDescent="0.25">
      <c r="A4689" t="s">
        <v>5539</v>
      </c>
      <c r="B4689" s="66">
        <v>43950</v>
      </c>
      <c r="C4689" t="s">
        <v>195</v>
      </c>
      <c r="D4689" t="s">
        <v>181</v>
      </c>
      <c r="E4689" t="s">
        <v>182</v>
      </c>
      <c r="F4689" t="s">
        <v>618</v>
      </c>
      <c r="G4689" t="s">
        <v>268</v>
      </c>
      <c r="H4689">
        <v>52001</v>
      </c>
      <c r="I4689" t="s">
        <v>214</v>
      </c>
      <c r="J4689" t="s">
        <v>202</v>
      </c>
      <c r="K4689" t="s">
        <v>203</v>
      </c>
      <c r="L4689" s="90">
        <v>263.95999999999998</v>
      </c>
      <c r="M4689">
        <v>4</v>
      </c>
      <c r="N4689">
        <v>0</v>
      </c>
      <c r="O4689" s="90">
        <v>76.548400000000001</v>
      </c>
      <c r="P4689"/>
      <c r="Q4689"/>
    </row>
    <row r="4690" spans="1:17" x14ac:dyDescent="0.25">
      <c r="A4690" t="s">
        <v>5540</v>
      </c>
      <c r="B4690" s="66">
        <v>43950</v>
      </c>
      <c r="C4690" t="s">
        <v>195</v>
      </c>
      <c r="D4690" t="s">
        <v>189</v>
      </c>
      <c r="E4690" t="s">
        <v>182</v>
      </c>
      <c r="F4690" t="s">
        <v>489</v>
      </c>
      <c r="G4690" t="s">
        <v>213</v>
      </c>
      <c r="H4690">
        <v>75007</v>
      </c>
      <c r="I4690" t="s">
        <v>214</v>
      </c>
      <c r="J4690" t="s">
        <v>202</v>
      </c>
      <c r="K4690" t="s">
        <v>168</v>
      </c>
      <c r="L4690" s="90">
        <v>95.968000000000004</v>
      </c>
      <c r="M4690">
        <v>4</v>
      </c>
      <c r="N4690">
        <v>0.2</v>
      </c>
      <c r="O4690" s="90">
        <v>26.391200000000001</v>
      </c>
      <c r="P4690"/>
      <c r="Q4690"/>
    </row>
    <row r="4691" spans="1:17" x14ac:dyDescent="0.25">
      <c r="A4691" t="s">
        <v>5541</v>
      </c>
      <c r="B4691" s="66">
        <v>43950</v>
      </c>
      <c r="C4691" t="s">
        <v>195</v>
      </c>
      <c r="D4691" t="s">
        <v>189</v>
      </c>
      <c r="E4691" t="s">
        <v>182</v>
      </c>
      <c r="F4691" t="s">
        <v>219</v>
      </c>
      <c r="G4691" t="s">
        <v>191</v>
      </c>
      <c r="H4691">
        <v>94122</v>
      </c>
      <c r="I4691" t="s">
        <v>192</v>
      </c>
      <c r="J4691" t="s">
        <v>193</v>
      </c>
      <c r="K4691" t="s">
        <v>204</v>
      </c>
      <c r="L4691" s="90">
        <v>25.032</v>
      </c>
      <c r="M4691">
        <v>3</v>
      </c>
      <c r="N4691">
        <v>0.2</v>
      </c>
      <c r="O4691" s="90">
        <v>7.8224999999999998</v>
      </c>
      <c r="P4691"/>
      <c r="Q4691"/>
    </row>
    <row r="4692" spans="1:17" x14ac:dyDescent="0.25">
      <c r="A4692" t="s">
        <v>5542</v>
      </c>
      <c r="B4692" s="66">
        <v>43950</v>
      </c>
      <c r="C4692" t="s">
        <v>195</v>
      </c>
      <c r="D4692" t="s">
        <v>189</v>
      </c>
      <c r="E4692" t="s">
        <v>182</v>
      </c>
      <c r="F4692" t="s">
        <v>544</v>
      </c>
      <c r="G4692" t="s">
        <v>270</v>
      </c>
      <c r="H4692">
        <v>43302</v>
      </c>
      <c r="I4692" t="s">
        <v>224</v>
      </c>
      <c r="J4692" t="s">
        <v>193</v>
      </c>
      <c r="K4692" t="s">
        <v>199</v>
      </c>
      <c r="L4692" s="90">
        <v>51.167999999999999</v>
      </c>
      <c r="M4692">
        <v>2</v>
      </c>
      <c r="N4692">
        <v>0.2</v>
      </c>
      <c r="O4692" s="90">
        <v>6.3959999999999999</v>
      </c>
      <c r="P4692"/>
      <c r="Q4692"/>
    </row>
    <row r="4693" spans="1:17" x14ac:dyDescent="0.25">
      <c r="A4693" t="s">
        <v>5543</v>
      </c>
      <c r="B4693" s="66">
        <v>43950</v>
      </c>
      <c r="C4693" t="s">
        <v>195</v>
      </c>
      <c r="D4693" t="s">
        <v>211</v>
      </c>
      <c r="E4693" t="s">
        <v>182</v>
      </c>
      <c r="F4693" t="s">
        <v>241</v>
      </c>
      <c r="G4693" t="s">
        <v>242</v>
      </c>
      <c r="H4693">
        <v>10011</v>
      </c>
      <c r="I4693" t="s">
        <v>224</v>
      </c>
      <c r="J4693" t="s">
        <v>186</v>
      </c>
      <c r="K4693" t="s">
        <v>188</v>
      </c>
      <c r="L4693" s="90">
        <v>767.21400000000006</v>
      </c>
      <c r="M4693">
        <v>14</v>
      </c>
      <c r="N4693">
        <v>0.1</v>
      </c>
      <c r="O4693" s="90">
        <v>161.9674</v>
      </c>
      <c r="P4693"/>
      <c r="Q4693"/>
    </row>
    <row r="4694" spans="1:17" x14ac:dyDescent="0.25">
      <c r="A4694" t="s">
        <v>5544</v>
      </c>
      <c r="B4694" s="66">
        <v>43950</v>
      </c>
      <c r="C4694" t="s">
        <v>228</v>
      </c>
      <c r="D4694" t="s">
        <v>189</v>
      </c>
      <c r="E4694" t="s">
        <v>182</v>
      </c>
      <c r="F4694" t="s">
        <v>248</v>
      </c>
      <c r="G4694" t="s">
        <v>261</v>
      </c>
      <c r="H4694">
        <v>97477</v>
      </c>
      <c r="I4694" t="s">
        <v>192</v>
      </c>
      <c r="J4694" t="s">
        <v>202</v>
      </c>
      <c r="K4694" t="s">
        <v>168</v>
      </c>
      <c r="L4694" s="90">
        <v>91.176000000000002</v>
      </c>
      <c r="M4694">
        <v>3</v>
      </c>
      <c r="N4694">
        <v>0.2</v>
      </c>
      <c r="O4694" s="90">
        <v>4.5587999999999997</v>
      </c>
      <c r="P4694"/>
      <c r="Q4694"/>
    </row>
    <row r="4695" spans="1:17" x14ac:dyDescent="0.25">
      <c r="A4695" t="s">
        <v>5545</v>
      </c>
      <c r="B4695" s="66">
        <v>43951</v>
      </c>
      <c r="C4695" t="s">
        <v>180</v>
      </c>
      <c r="D4695" t="s">
        <v>211</v>
      </c>
      <c r="E4695" t="s">
        <v>182</v>
      </c>
      <c r="F4695" t="s">
        <v>712</v>
      </c>
      <c r="G4695" t="s">
        <v>191</v>
      </c>
      <c r="H4695">
        <v>95928</v>
      </c>
      <c r="I4695" t="s">
        <v>192</v>
      </c>
      <c r="J4695" t="s">
        <v>186</v>
      </c>
      <c r="K4695" t="s">
        <v>188</v>
      </c>
      <c r="L4695" s="90">
        <v>915.13599999999997</v>
      </c>
      <c r="M4695">
        <v>4</v>
      </c>
      <c r="N4695">
        <v>0.2</v>
      </c>
      <c r="O4695" s="90">
        <v>102.9528</v>
      </c>
      <c r="P4695"/>
      <c r="Q4695"/>
    </row>
    <row r="4696" spans="1:17" x14ac:dyDescent="0.25">
      <c r="A4696" t="s">
        <v>5546</v>
      </c>
      <c r="B4696" s="66">
        <v>43952</v>
      </c>
      <c r="C4696" t="s">
        <v>195</v>
      </c>
      <c r="D4696" t="s">
        <v>189</v>
      </c>
      <c r="E4696" t="s">
        <v>182</v>
      </c>
      <c r="F4696" t="s">
        <v>483</v>
      </c>
      <c r="G4696" t="s">
        <v>242</v>
      </c>
      <c r="H4696">
        <v>13601</v>
      </c>
      <c r="I4696" t="s">
        <v>224</v>
      </c>
      <c r="J4696" t="s">
        <v>193</v>
      </c>
      <c r="K4696" t="s">
        <v>205</v>
      </c>
      <c r="L4696" s="90">
        <v>35.909999999999997</v>
      </c>
      <c r="M4696">
        <v>3</v>
      </c>
      <c r="N4696">
        <v>0</v>
      </c>
      <c r="O4696" s="90">
        <v>9.6957000000000004</v>
      </c>
      <c r="P4696"/>
      <c r="Q4696"/>
    </row>
    <row r="4697" spans="1:17" x14ac:dyDescent="0.25">
      <c r="A4697" t="s">
        <v>5547</v>
      </c>
      <c r="B4697" s="66">
        <v>43952</v>
      </c>
      <c r="C4697" t="s">
        <v>228</v>
      </c>
      <c r="D4697" t="s">
        <v>189</v>
      </c>
      <c r="E4697" t="s">
        <v>182</v>
      </c>
      <c r="F4697" t="s">
        <v>493</v>
      </c>
      <c r="G4697" t="s">
        <v>231</v>
      </c>
      <c r="H4697">
        <v>60076</v>
      </c>
      <c r="I4697" t="s">
        <v>214</v>
      </c>
      <c r="J4697" t="s">
        <v>193</v>
      </c>
      <c r="K4697" t="s">
        <v>208</v>
      </c>
      <c r="L4697" s="90">
        <v>12.224</v>
      </c>
      <c r="M4697">
        <v>2</v>
      </c>
      <c r="N4697">
        <v>0.2</v>
      </c>
      <c r="O4697" s="90">
        <v>4.4311999999999996</v>
      </c>
      <c r="P4697"/>
      <c r="Q4697"/>
    </row>
    <row r="4698" spans="1:17" x14ac:dyDescent="0.25">
      <c r="A4698" t="s">
        <v>5548</v>
      </c>
      <c r="B4698" s="66">
        <v>43952</v>
      </c>
      <c r="C4698" t="s">
        <v>195</v>
      </c>
      <c r="D4698" t="s">
        <v>181</v>
      </c>
      <c r="E4698" t="s">
        <v>182</v>
      </c>
      <c r="F4698" t="s">
        <v>346</v>
      </c>
      <c r="G4698" t="s">
        <v>197</v>
      </c>
      <c r="H4698">
        <v>33180</v>
      </c>
      <c r="I4698" t="s">
        <v>185</v>
      </c>
      <c r="J4698" t="s">
        <v>193</v>
      </c>
      <c r="K4698" t="s">
        <v>204</v>
      </c>
      <c r="L4698" s="90">
        <v>7.23</v>
      </c>
      <c r="M4698">
        <v>5</v>
      </c>
      <c r="N4698">
        <v>0.7</v>
      </c>
      <c r="O4698" s="90">
        <v>5.7839999999999998</v>
      </c>
      <c r="P4698"/>
      <c r="Q4698"/>
    </row>
    <row r="4699" spans="1:17" x14ac:dyDescent="0.25">
      <c r="A4699" t="s">
        <v>5549</v>
      </c>
      <c r="B4699" s="66">
        <v>43952</v>
      </c>
      <c r="C4699" t="s">
        <v>195</v>
      </c>
      <c r="D4699" t="s">
        <v>181</v>
      </c>
      <c r="E4699" t="s">
        <v>182</v>
      </c>
      <c r="F4699" t="s">
        <v>283</v>
      </c>
      <c r="G4699" t="s">
        <v>191</v>
      </c>
      <c r="H4699">
        <v>95123</v>
      </c>
      <c r="I4699" t="s">
        <v>192</v>
      </c>
      <c r="J4699" t="s">
        <v>186</v>
      </c>
      <c r="K4699" t="s">
        <v>188</v>
      </c>
      <c r="L4699" s="90">
        <v>256.78399999999999</v>
      </c>
      <c r="M4699">
        <v>1</v>
      </c>
      <c r="N4699">
        <v>0.2</v>
      </c>
      <c r="O4699" s="90">
        <v>32.097999999999999</v>
      </c>
      <c r="P4699"/>
      <c r="Q4699"/>
    </row>
    <row r="4700" spans="1:17" x14ac:dyDescent="0.25">
      <c r="A4700" t="s">
        <v>5550</v>
      </c>
      <c r="B4700" s="66">
        <v>43952</v>
      </c>
      <c r="C4700" t="s">
        <v>195</v>
      </c>
      <c r="D4700" t="s">
        <v>181</v>
      </c>
      <c r="E4700" t="s">
        <v>182</v>
      </c>
      <c r="F4700" t="s">
        <v>210</v>
      </c>
      <c r="G4700" t="s">
        <v>427</v>
      </c>
      <c r="H4700">
        <v>20016</v>
      </c>
      <c r="I4700" t="s">
        <v>224</v>
      </c>
      <c r="J4700" t="s">
        <v>202</v>
      </c>
      <c r="K4700" t="s">
        <v>289</v>
      </c>
      <c r="L4700" s="90">
        <v>1379.92</v>
      </c>
      <c r="M4700">
        <v>8</v>
      </c>
      <c r="N4700">
        <v>0</v>
      </c>
      <c r="O4700" s="90">
        <v>648.56240000000003</v>
      </c>
      <c r="P4700"/>
      <c r="Q4700"/>
    </row>
    <row r="4701" spans="1:17" x14ac:dyDescent="0.25">
      <c r="A4701" t="s">
        <v>5551</v>
      </c>
      <c r="B4701" s="66">
        <v>43953</v>
      </c>
      <c r="C4701" t="s">
        <v>180</v>
      </c>
      <c r="D4701" t="s">
        <v>181</v>
      </c>
      <c r="E4701" t="s">
        <v>182</v>
      </c>
      <c r="F4701" t="s">
        <v>241</v>
      </c>
      <c r="G4701" t="s">
        <v>242</v>
      </c>
      <c r="H4701">
        <v>10011</v>
      </c>
      <c r="I4701" t="s">
        <v>224</v>
      </c>
      <c r="J4701" t="s">
        <v>186</v>
      </c>
      <c r="K4701" t="s">
        <v>188</v>
      </c>
      <c r="L4701" s="90">
        <v>172.76400000000001</v>
      </c>
      <c r="M4701">
        <v>2</v>
      </c>
      <c r="N4701">
        <v>0.1</v>
      </c>
      <c r="O4701" s="90">
        <v>32.633200000000002</v>
      </c>
      <c r="P4701"/>
      <c r="Q4701"/>
    </row>
    <row r="4702" spans="1:17" x14ac:dyDescent="0.25">
      <c r="A4702" t="s">
        <v>5552</v>
      </c>
      <c r="B4702" s="66">
        <v>43953</v>
      </c>
      <c r="C4702" t="s">
        <v>195</v>
      </c>
      <c r="D4702" t="s">
        <v>181</v>
      </c>
      <c r="E4702" t="s">
        <v>182</v>
      </c>
      <c r="F4702" t="s">
        <v>190</v>
      </c>
      <c r="G4702" t="s">
        <v>191</v>
      </c>
      <c r="H4702">
        <v>90045</v>
      </c>
      <c r="I4702" t="s">
        <v>192</v>
      </c>
      <c r="J4702" t="s">
        <v>186</v>
      </c>
      <c r="K4702" t="s">
        <v>200</v>
      </c>
      <c r="L4702" s="90">
        <v>59.92</v>
      </c>
      <c r="M4702">
        <v>4</v>
      </c>
      <c r="N4702">
        <v>0</v>
      </c>
      <c r="O4702" s="90">
        <v>27.563199999999998</v>
      </c>
      <c r="P4702"/>
      <c r="Q4702"/>
    </row>
    <row r="4703" spans="1:17" x14ac:dyDescent="0.25">
      <c r="A4703" t="s">
        <v>5553</v>
      </c>
      <c r="B4703" s="66">
        <v>43953</v>
      </c>
      <c r="C4703" t="s">
        <v>195</v>
      </c>
      <c r="D4703" t="s">
        <v>189</v>
      </c>
      <c r="E4703" t="s">
        <v>182</v>
      </c>
      <c r="F4703" t="s">
        <v>269</v>
      </c>
      <c r="G4703" t="s">
        <v>333</v>
      </c>
      <c r="H4703">
        <v>31907</v>
      </c>
      <c r="I4703" t="s">
        <v>185</v>
      </c>
      <c r="J4703" t="s">
        <v>186</v>
      </c>
      <c r="K4703" t="s">
        <v>200</v>
      </c>
      <c r="L4703" s="90">
        <v>595.38</v>
      </c>
      <c r="M4703">
        <v>6</v>
      </c>
      <c r="N4703">
        <v>0</v>
      </c>
      <c r="O4703" s="90">
        <v>297.69</v>
      </c>
      <c r="P4703"/>
      <c r="Q4703"/>
    </row>
    <row r="4704" spans="1:17" x14ac:dyDescent="0.25">
      <c r="A4704" t="s">
        <v>5554</v>
      </c>
      <c r="B4704" s="66">
        <v>43954</v>
      </c>
      <c r="C4704" t="s">
        <v>195</v>
      </c>
      <c r="D4704" t="s">
        <v>189</v>
      </c>
      <c r="E4704" t="s">
        <v>182</v>
      </c>
      <c r="F4704" t="s">
        <v>212</v>
      </c>
      <c r="G4704" t="s">
        <v>213</v>
      </c>
      <c r="H4704">
        <v>76106</v>
      </c>
      <c r="I4704" t="s">
        <v>214</v>
      </c>
      <c r="J4704" t="s">
        <v>186</v>
      </c>
      <c r="K4704" t="s">
        <v>187</v>
      </c>
      <c r="L4704" s="90">
        <v>220.26560000000001</v>
      </c>
      <c r="M4704">
        <v>4</v>
      </c>
      <c r="N4704">
        <v>0.32</v>
      </c>
      <c r="O4704" s="90">
        <v>42.1096</v>
      </c>
      <c r="P4704"/>
      <c r="Q4704"/>
    </row>
    <row r="4705" spans="1:17" x14ac:dyDescent="0.25">
      <c r="A4705" t="s">
        <v>5555</v>
      </c>
      <c r="B4705" s="66">
        <v>43954</v>
      </c>
      <c r="C4705" t="s">
        <v>195</v>
      </c>
      <c r="D4705" t="s">
        <v>181</v>
      </c>
      <c r="E4705" t="s">
        <v>182</v>
      </c>
      <c r="F4705" t="s">
        <v>222</v>
      </c>
      <c r="G4705" t="s">
        <v>223</v>
      </c>
      <c r="H4705">
        <v>19120</v>
      </c>
      <c r="I4705" t="s">
        <v>224</v>
      </c>
      <c r="J4705" t="s">
        <v>193</v>
      </c>
      <c r="K4705" t="s">
        <v>199</v>
      </c>
      <c r="L4705" s="90">
        <v>36.744</v>
      </c>
      <c r="M4705">
        <v>3</v>
      </c>
      <c r="N4705">
        <v>0.2</v>
      </c>
      <c r="O4705" s="90">
        <v>3.6743999999999999</v>
      </c>
      <c r="P4705"/>
      <c r="Q4705"/>
    </row>
    <row r="4706" spans="1:17" x14ac:dyDescent="0.25">
      <c r="A4706" t="s">
        <v>5556</v>
      </c>
      <c r="B4706" s="66">
        <v>43954</v>
      </c>
      <c r="C4706" t="s">
        <v>195</v>
      </c>
      <c r="D4706" t="s">
        <v>181</v>
      </c>
      <c r="E4706" t="s">
        <v>182</v>
      </c>
      <c r="F4706" t="s">
        <v>209</v>
      </c>
      <c r="G4706" t="s">
        <v>210</v>
      </c>
      <c r="H4706">
        <v>98103</v>
      </c>
      <c r="I4706" t="s">
        <v>192</v>
      </c>
      <c r="J4706" t="s">
        <v>193</v>
      </c>
      <c r="K4706" t="s">
        <v>201</v>
      </c>
      <c r="L4706" s="90">
        <v>12.42</v>
      </c>
      <c r="M4706">
        <v>3</v>
      </c>
      <c r="N4706">
        <v>0</v>
      </c>
      <c r="O4706" s="90">
        <v>5.2164000000000001</v>
      </c>
      <c r="P4706"/>
      <c r="Q4706"/>
    </row>
    <row r="4707" spans="1:17" x14ac:dyDescent="0.25">
      <c r="A4707" t="s">
        <v>5557</v>
      </c>
      <c r="B4707" s="66">
        <v>43954</v>
      </c>
      <c r="C4707" t="s">
        <v>180</v>
      </c>
      <c r="D4707" t="s">
        <v>181</v>
      </c>
      <c r="E4707" t="s">
        <v>182</v>
      </c>
      <c r="F4707" t="s">
        <v>572</v>
      </c>
      <c r="G4707" t="s">
        <v>210</v>
      </c>
      <c r="H4707">
        <v>98226</v>
      </c>
      <c r="I4707" t="s">
        <v>192</v>
      </c>
      <c r="J4707" t="s">
        <v>193</v>
      </c>
      <c r="K4707" t="s">
        <v>204</v>
      </c>
      <c r="L4707" s="90">
        <v>25.12</v>
      </c>
      <c r="M4707">
        <v>5</v>
      </c>
      <c r="N4707">
        <v>0.2</v>
      </c>
      <c r="O4707" s="90">
        <v>7.85</v>
      </c>
      <c r="P4707"/>
      <c r="Q4707"/>
    </row>
    <row r="4708" spans="1:17" x14ac:dyDescent="0.25">
      <c r="A4708" t="s">
        <v>5558</v>
      </c>
      <c r="B4708" s="66">
        <v>43954</v>
      </c>
      <c r="C4708" t="s">
        <v>180</v>
      </c>
      <c r="D4708" t="s">
        <v>189</v>
      </c>
      <c r="E4708" t="s">
        <v>182</v>
      </c>
      <c r="F4708" t="s">
        <v>417</v>
      </c>
      <c r="G4708" t="s">
        <v>249</v>
      </c>
      <c r="H4708">
        <v>22304</v>
      </c>
      <c r="I4708" t="s">
        <v>185</v>
      </c>
      <c r="J4708" t="s">
        <v>202</v>
      </c>
      <c r="K4708" t="s">
        <v>203</v>
      </c>
      <c r="L4708" s="90">
        <v>28.99</v>
      </c>
      <c r="M4708">
        <v>1</v>
      </c>
      <c r="N4708">
        <v>0</v>
      </c>
      <c r="O4708" s="90">
        <v>8.4070999999999998</v>
      </c>
      <c r="P4708"/>
      <c r="Q4708"/>
    </row>
    <row r="4709" spans="1:17" x14ac:dyDescent="0.25">
      <c r="A4709" t="s">
        <v>5559</v>
      </c>
      <c r="B4709" s="66">
        <v>43954</v>
      </c>
      <c r="C4709" t="s">
        <v>334</v>
      </c>
      <c r="D4709" t="s">
        <v>181</v>
      </c>
      <c r="E4709" t="s">
        <v>182</v>
      </c>
      <c r="F4709" t="s">
        <v>295</v>
      </c>
      <c r="G4709" t="s">
        <v>191</v>
      </c>
      <c r="H4709">
        <v>92374</v>
      </c>
      <c r="I4709" t="s">
        <v>192</v>
      </c>
      <c r="J4709" t="s">
        <v>186</v>
      </c>
      <c r="K4709" t="s">
        <v>187</v>
      </c>
      <c r="L4709" s="90">
        <v>425.83300000000003</v>
      </c>
      <c r="M4709">
        <v>1</v>
      </c>
      <c r="N4709">
        <v>0.15</v>
      </c>
      <c r="O4709" s="90">
        <v>20.039200000000001</v>
      </c>
      <c r="P4709"/>
      <c r="Q4709"/>
    </row>
    <row r="4710" spans="1:17" x14ac:dyDescent="0.25">
      <c r="A4710" t="s">
        <v>5560</v>
      </c>
      <c r="B4710" s="66">
        <v>43954</v>
      </c>
      <c r="C4710" t="s">
        <v>195</v>
      </c>
      <c r="D4710" t="s">
        <v>181</v>
      </c>
      <c r="E4710" t="s">
        <v>182</v>
      </c>
      <c r="F4710" t="s">
        <v>620</v>
      </c>
      <c r="G4710" t="s">
        <v>287</v>
      </c>
      <c r="H4710">
        <v>87505</v>
      </c>
      <c r="I4710" t="s">
        <v>192</v>
      </c>
      <c r="J4710" t="s">
        <v>202</v>
      </c>
      <c r="K4710" t="s">
        <v>168</v>
      </c>
      <c r="L4710" s="90">
        <v>92.52</v>
      </c>
      <c r="M4710">
        <v>9</v>
      </c>
      <c r="N4710">
        <v>0</v>
      </c>
      <c r="O4710" s="90">
        <v>18.504000000000001</v>
      </c>
      <c r="P4710"/>
      <c r="Q4710"/>
    </row>
    <row r="4711" spans="1:17" x14ac:dyDescent="0.25">
      <c r="A4711" t="s">
        <v>5561</v>
      </c>
      <c r="B4711" s="66">
        <v>43955</v>
      </c>
      <c r="C4711" t="s">
        <v>195</v>
      </c>
      <c r="D4711" t="s">
        <v>189</v>
      </c>
      <c r="E4711" t="s">
        <v>182</v>
      </c>
      <c r="F4711" t="s">
        <v>245</v>
      </c>
      <c r="G4711" t="s">
        <v>231</v>
      </c>
      <c r="H4711">
        <v>60610</v>
      </c>
      <c r="I4711" t="s">
        <v>214</v>
      </c>
      <c r="J4711" t="s">
        <v>193</v>
      </c>
      <c r="K4711" t="s">
        <v>199</v>
      </c>
      <c r="L4711" s="90">
        <v>21.488</v>
      </c>
      <c r="M4711">
        <v>2</v>
      </c>
      <c r="N4711">
        <v>0.2</v>
      </c>
      <c r="O4711" s="90">
        <v>1.6115999999999999</v>
      </c>
      <c r="P4711"/>
      <c r="Q4711"/>
    </row>
    <row r="4712" spans="1:17" x14ac:dyDescent="0.25">
      <c r="A4712" t="s">
        <v>5562</v>
      </c>
      <c r="B4712" s="66">
        <v>43956</v>
      </c>
      <c r="C4712" t="s">
        <v>180</v>
      </c>
      <c r="D4712" t="s">
        <v>189</v>
      </c>
      <c r="E4712" t="s">
        <v>182</v>
      </c>
      <c r="F4712" t="s">
        <v>463</v>
      </c>
      <c r="G4712" t="s">
        <v>218</v>
      </c>
      <c r="H4712">
        <v>84604</v>
      </c>
      <c r="I4712" t="s">
        <v>192</v>
      </c>
      <c r="J4712" t="s">
        <v>186</v>
      </c>
      <c r="K4712" t="s">
        <v>187</v>
      </c>
      <c r="L4712" s="90">
        <v>1292.94</v>
      </c>
      <c r="M4712">
        <v>3</v>
      </c>
      <c r="N4712">
        <v>0</v>
      </c>
      <c r="O4712" s="90">
        <v>77.576400000000007</v>
      </c>
      <c r="P4712"/>
      <c r="Q4712"/>
    </row>
    <row r="4713" spans="1:17" x14ac:dyDescent="0.25">
      <c r="A4713" t="s">
        <v>5563</v>
      </c>
      <c r="B4713" s="66">
        <v>43956</v>
      </c>
      <c r="C4713" t="s">
        <v>180</v>
      </c>
      <c r="D4713" t="s">
        <v>181</v>
      </c>
      <c r="E4713" t="s">
        <v>182</v>
      </c>
      <c r="F4713" t="s">
        <v>570</v>
      </c>
      <c r="G4713" t="s">
        <v>197</v>
      </c>
      <c r="H4713">
        <v>32303</v>
      </c>
      <c r="I4713" t="s">
        <v>185</v>
      </c>
      <c r="J4713" t="s">
        <v>193</v>
      </c>
      <c r="K4713" t="s">
        <v>208</v>
      </c>
      <c r="L4713" s="90">
        <v>49.567999999999998</v>
      </c>
      <c r="M4713">
        <v>2</v>
      </c>
      <c r="N4713">
        <v>0.2</v>
      </c>
      <c r="O4713" s="90">
        <v>15.49</v>
      </c>
      <c r="P4713"/>
      <c r="Q4713"/>
    </row>
    <row r="4714" spans="1:17" x14ac:dyDescent="0.25">
      <c r="A4714" t="s">
        <v>5564</v>
      </c>
      <c r="B4714" s="66">
        <v>43956</v>
      </c>
      <c r="C4714" t="s">
        <v>180</v>
      </c>
      <c r="D4714" t="s">
        <v>181</v>
      </c>
      <c r="E4714" t="s">
        <v>182</v>
      </c>
      <c r="F4714" t="s">
        <v>222</v>
      </c>
      <c r="G4714" t="s">
        <v>223</v>
      </c>
      <c r="H4714">
        <v>19140</v>
      </c>
      <c r="I4714" t="s">
        <v>224</v>
      </c>
      <c r="J4714" t="s">
        <v>202</v>
      </c>
      <c r="K4714" t="s">
        <v>203</v>
      </c>
      <c r="L4714" s="90">
        <v>429.6</v>
      </c>
      <c r="M4714">
        <v>2</v>
      </c>
      <c r="N4714">
        <v>0.4</v>
      </c>
      <c r="O4714" s="90">
        <v>93.08</v>
      </c>
      <c r="P4714"/>
      <c r="Q4714"/>
    </row>
    <row r="4715" spans="1:17" x14ac:dyDescent="0.25">
      <c r="A4715" t="s">
        <v>5565</v>
      </c>
      <c r="B4715" s="66">
        <v>43956</v>
      </c>
      <c r="C4715" t="s">
        <v>180</v>
      </c>
      <c r="D4715" t="s">
        <v>211</v>
      </c>
      <c r="E4715" t="s">
        <v>182</v>
      </c>
      <c r="F4715" t="s">
        <v>256</v>
      </c>
      <c r="G4715" t="s">
        <v>278</v>
      </c>
      <c r="H4715">
        <v>65203</v>
      </c>
      <c r="I4715" t="s">
        <v>214</v>
      </c>
      <c r="J4715" t="s">
        <v>193</v>
      </c>
      <c r="K4715" t="s">
        <v>205</v>
      </c>
      <c r="L4715" s="90">
        <v>1927.59</v>
      </c>
      <c r="M4715">
        <v>7</v>
      </c>
      <c r="N4715">
        <v>0</v>
      </c>
      <c r="O4715" s="90">
        <v>751.76009999999997</v>
      </c>
      <c r="P4715"/>
      <c r="Q4715"/>
    </row>
    <row r="4716" spans="1:17" x14ac:dyDescent="0.25">
      <c r="A4716" t="s">
        <v>5566</v>
      </c>
      <c r="B4716" s="66">
        <v>43956</v>
      </c>
      <c r="C4716" t="s">
        <v>180</v>
      </c>
      <c r="D4716" t="s">
        <v>189</v>
      </c>
      <c r="E4716" t="s">
        <v>182</v>
      </c>
      <c r="F4716" t="s">
        <v>325</v>
      </c>
      <c r="G4716" t="s">
        <v>242</v>
      </c>
      <c r="H4716">
        <v>11561</v>
      </c>
      <c r="I4716" t="s">
        <v>224</v>
      </c>
      <c r="J4716" t="s">
        <v>193</v>
      </c>
      <c r="K4716" t="s">
        <v>194</v>
      </c>
      <c r="L4716" s="90">
        <v>8.67</v>
      </c>
      <c r="M4716">
        <v>3</v>
      </c>
      <c r="N4716">
        <v>0</v>
      </c>
      <c r="O4716" s="90">
        <v>4.0749000000000004</v>
      </c>
      <c r="P4716"/>
      <c r="Q4716"/>
    </row>
    <row r="4717" spans="1:17" x14ac:dyDescent="0.25">
      <c r="A4717" t="s">
        <v>5567</v>
      </c>
      <c r="B4717" s="66">
        <v>43957</v>
      </c>
      <c r="C4717" t="s">
        <v>228</v>
      </c>
      <c r="D4717" t="s">
        <v>211</v>
      </c>
      <c r="E4717" t="s">
        <v>182</v>
      </c>
      <c r="F4717" t="s">
        <v>348</v>
      </c>
      <c r="G4717" t="s">
        <v>249</v>
      </c>
      <c r="H4717">
        <v>23223</v>
      </c>
      <c r="I4717" t="s">
        <v>185</v>
      </c>
      <c r="J4717" t="s">
        <v>202</v>
      </c>
      <c r="K4717" t="s">
        <v>168</v>
      </c>
      <c r="L4717" s="90">
        <v>22.96</v>
      </c>
      <c r="M4717">
        <v>2</v>
      </c>
      <c r="N4717">
        <v>0</v>
      </c>
      <c r="O4717" s="90">
        <v>4.3624000000000001</v>
      </c>
      <c r="P4717"/>
      <c r="Q4717"/>
    </row>
    <row r="4718" spans="1:17" x14ac:dyDescent="0.25">
      <c r="A4718" t="s">
        <v>5568</v>
      </c>
      <c r="B4718" s="66">
        <v>43957</v>
      </c>
      <c r="C4718" t="s">
        <v>180</v>
      </c>
      <c r="D4718" t="s">
        <v>181</v>
      </c>
      <c r="E4718" t="s">
        <v>182</v>
      </c>
      <c r="F4718" t="s">
        <v>248</v>
      </c>
      <c r="G4718" t="s">
        <v>278</v>
      </c>
      <c r="H4718">
        <v>65807</v>
      </c>
      <c r="I4718" t="s">
        <v>214</v>
      </c>
      <c r="J4718" t="s">
        <v>202</v>
      </c>
      <c r="K4718" t="s">
        <v>168</v>
      </c>
      <c r="L4718" s="90">
        <v>296.85000000000002</v>
      </c>
      <c r="M4718">
        <v>5</v>
      </c>
      <c r="N4718">
        <v>0</v>
      </c>
      <c r="O4718" s="90">
        <v>53.433</v>
      </c>
      <c r="P4718"/>
      <c r="Q4718"/>
    </row>
    <row r="4719" spans="1:17" x14ac:dyDescent="0.25">
      <c r="A4719" t="s">
        <v>5569</v>
      </c>
      <c r="B4719" s="66">
        <v>43957</v>
      </c>
      <c r="C4719" t="s">
        <v>228</v>
      </c>
      <c r="D4719" t="s">
        <v>189</v>
      </c>
      <c r="E4719" t="s">
        <v>182</v>
      </c>
      <c r="F4719" t="s">
        <v>460</v>
      </c>
      <c r="G4719" t="s">
        <v>293</v>
      </c>
      <c r="H4719">
        <v>6457</v>
      </c>
      <c r="I4719" t="s">
        <v>224</v>
      </c>
      <c r="J4719" t="s">
        <v>193</v>
      </c>
      <c r="K4719" t="s">
        <v>208</v>
      </c>
      <c r="L4719" s="90">
        <v>48.16</v>
      </c>
      <c r="M4719">
        <v>7</v>
      </c>
      <c r="N4719">
        <v>0</v>
      </c>
      <c r="O4719" s="90">
        <v>22.153600000000001</v>
      </c>
      <c r="P4719"/>
      <c r="Q4719"/>
    </row>
    <row r="4720" spans="1:17" x14ac:dyDescent="0.25">
      <c r="A4720" t="s">
        <v>5570</v>
      </c>
      <c r="B4720" s="66">
        <v>43957</v>
      </c>
      <c r="C4720" t="s">
        <v>195</v>
      </c>
      <c r="D4720" t="s">
        <v>189</v>
      </c>
      <c r="E4720" t="s">
        <v>182</v>
      </c>
      <c r="F4720" t="s">
        <v>222</v>
      </c>
      <c r="G4720" t="s">
        <v>223</v>
      </c>
      <c r="H4720">
        <v>19140</v>
      </c>
      <c r="I4720" t="s">
        <v>224</v>
      </c>
      <c r="J4720" t="s">
        <v>193</v>
      </c>
      <c r="K4720" t="s">
        <v>201</v>
      </c>
      <c r="L4720" s="90">
        <v>5.4720000000000004</v>
      </c>
      <c r="M4720">
        <v>3</v>
      </c>
      <c r="N4720">
        <v>0.2</v>
      </c>
      <c r="O4720" s="90">
        <v>1.6415999999999999</v>
      </c>
      <c r="P4720"/>
      <c r="Q4720"/>
    </row>
    <row r="4721" spans="1:17" x14ac:dyDescent="0.25">
      <c r="A4721" t="s">
        <v>5571</v>
      </c>
      <c r="B4721" s="66">
        <v>43957</v>
      </c>
      <c r="C4721" t="s">
        <v>195</v>
      </c>
      <c r="D4721" t="s">
        <v>189</v>
      </c>
      <c r="E4721" t="s">
        <v>182</v>
      </c>
      <c r="F4721" t="s">
        <v>288</v>
      </c>
      <c r="G4721" t="s">
        <v>213</v>
      </c>
      <c r="H4721">
        <v>78207</v>
      </c>
      <c r="I4721" t="s">
        <v>214</v>
      </c>
      <c r="J4721" t="s">
        <v>193</v>
      </c>
      <c r="K4721" t="s">
        <v>208</v>
      </c>
      <c r="L4721" s="90">
        <v>42.24</v>
      </c>
      <c r="M4721">
        <v>10</v>
      </c>
      <c r="N4721">
        <v>0.2</v>
      </c>
      <c r="O4721" s="90">
        <v>13.2</v>
      </c>
      <c r="P4721"/>
      <c r="Q4721"/>
    </row>
    <row r="4722" spans="1:17" x14ac:dyDescent="0.25">
      <c r="A4722" t="s">
        <v>5572</v>
      </c>
      <c r="B4722" s="66">
        <v>43958</v>
      </c>
      <c r="C4722" t="s">
        <v>195</v>
      </c>
      <c r="D4722" t="s">
        <v>181</v>
      </c>
      <c r="E4722" t="s">
        <v>182</v>
      </c>
      <c r="F4722" t="s">
        <v>250</v>
      </c>
      <c r="G4722" t="s">
        <v>351</v>
      </c>
      <c r="H4722">
        <v>39212</v>
      </c>
      <c r="I4722" t="s">
        <v>185</v>
      </c>
      <c r="J4722" t="s">
        <v>193</v>
      </c>
      <c r="K4722" t="s">
        <v>243</v>
      </c>
      <c r="L4722" s="90">
        <v>11.68</v>
      </c>
      <c r="M4722">
        <v>4</v>
      </c>
      <c r="N4722">
        <v>0</v>
      </c>
      <c r="O4722" s="90">
        <v>5.2560000000000002</v>
      </c>
      <c r="P4722"/>
      <c r="Q4722"/>
    </row>
    <row r="4723" spans="1:17" x14ac:dyDescent="0.25">
      <c r="A4723" t="s">
        <v>5573</v>
      </c>
      <c r="B4723" s="66">
        <v>43958</v>
      </c>
      <c r="C4723" t="s">
        <v>195</v>
      </c>
      <c r="D4723" t="s">
        <v>211</v>
      </c>
      <c r="E4723" t="s">
        <v>182</v>
      </c>
      <c r="F4723" t="s">
        <v>514</v>
      </c>
      <c r="G4723" t="s">
        <v>249</v>
      </c>
      <c r="H4723">
        <v>22901</v>
      </c>
      <c r="I4723" t="s">
        <v>185</v>
      </c>
      <c r="J4723" t="s">
        <v>186</v>
      </c>
      <c r="K4723" t="s">
        <v>200</v>
      </c>
      <c r="L4723" s="90">
        <v>67.959999999999994</v>
      </c>
      <c r="M4723">
        <v>4</v>
      </c>
      <c r="N4723">
        <v>0</v>
      </c>
      <c r="O4723" s="90">
        <v>12.232799999999999</v>
      </c>
      <c r="P4723"/>
      <c r="Q4723"/>
    </row>
    <row r="4724" spans="1:17" x14ac:dyDescent="0.25">
      <c r="A4724" t="s">
        <v>5574</v>
      </c>
      <c r="B4724" s="66">
        <v>43958</v>
      </c>
      <c r="C4724" t="s">
        <v>195</v>
      </c>
      <c r="D4724" t="s">
        <v>189</v>
      </c>
      <c r="E4724" t="s">
        <v>182</v>
      </c>
      <c r="F4724" t="s">
        <v>269</v>
      </c>
      <c r="G4724" t="s">
        <v>333</v>
      </c>
      <c r="H4724">
        <v>31907</v>
      </c>
      <c r="I4724" t="s">
        <v>185</v>
      </c>
      <c r="J4724" t="s">
        <v>193</v>
      </c>
      <c r="K4724" t="s">
        <v>204</v>
      </c>
      <c r="L4724" s="90">
        <v>32.54</v>
      </c>
      <c r="M4724">
        <v>2</v>
      </c>
      <c r="N4724">
        <v>0</v>
      </c>
      <c r="O4724" s="90">
        <v>15.944599999999999</v>
      </c>
      <c r="P4724"/>
      <c r="Q4724"/>
    </row>
    <row r="4725" spans="1:17" x14ac:dyDescent="0.25">
      <c r="A4725" t="s">
        <v>5575</v>
      </c>
      <c r="B4725" s="66">
        <v>43958</v>
      </c>
      <c r="C4725" t="s">
        <v>180</v>
      </c>
      <c r="D4725" t="s">
        <v>211</v>
      </c>
      <c r="E4725" t="s">
        <v>182</v>
      </c>
      <c r="F4725" t="s">
        <v>241</v>
      </c>
      <c r="G4725" t="s">
        <v>242</v>
      </c>
      <c r="H4725">
        <v>10035</v>
      </c>
      <c r="I4725" t="s">
        <v>224</v>
      </c>
      <c r="J4725" t="s">
        <v>193</v>
      </c>
      <c r="K4725" t="s">
        <v>208</v>
      </c>
      <c r="L4725" s="90">
        <v>419.4</v>
      </c>
      <c r="M4725">
        <v>4</v>
      </c>
      <c r="N4725">
        <v>0</v>
      </c>
      <c r="O4725" s="90">
        <v>201.31200000000001</v>
      </c>
      <c r="P4725"/>
      <c r="Q4725"/>
    </row>
    <row r="4726" spans="1:17" x14ac:dyDescent="0.25">
      <c r="A4726" t="s">
        <v>5576</v>
      </c>
      <c r="B4726" s="66">
        <v>43958</v>
      </c>
      <c r="C4726" t="s">
        <v>180</v>
      </c>
      <c r="D4726" t="s">
        <v>211</v>
      </c>
      <c r="E4726" t="s">
        <v>182</v>
      </c>
      <c r="F4726" t="s">
        <v>505</v>
      </c>
      <c r="G4726" t="s">
        <v>207</v>
      </c>
      <c r="H4726">
        <v>27604</v>
      </c>
      <c r="I4726" t="s">
        <v>185</v>
      </c>
      <c r="J4726" t="s">
        <v>202</v>
      </c>
      <c r="K4726" t="s">
        <v>203</v>
      </c>
      <c r="L4726" s="90">
        <v>36.792000000000002</v>
      </c>
      <c r="M4726">
        <v>1</v>
      </c>
      <c r="N4726">
        <v>0.2</v>
      </c>
      <c r="O4726" s="90">
        <v>4.1391</v>
      </c>
      <c r="P4726"/>
      <c r="Q4726"/>
    </row>
    <row r="4727" spans="1:17" x14ac:dyDescent="0.25">
      <c r="A4727" t="s">
        <v>5577</v>
      </c>
      <c r="B4727" s="66">
        <v>43958</v>
      </c>
      <c r="C4727" t="s">
        <v>334</v>
      </c>
      <c r="D4727" t="s">
        <v>181</v>
      </c>
      <c r="E4727" t="s">
        <v>182</v>
      </c>
      <c r="F4727" t="s">
        <v>219</v>
      </c>
      <c r="G4727" t="s">
        <v>191</v>
      </c>
      <c r="H4727">
        <v>94122</v>
      </c>
      <c r="I4727" t="s">
        <v>192</v>
      </c>
      <c r="J4727" t="s">
        <v>193</v>
      </c>
      <c r="K4727" t="s">
        <v>201</v>
      </c>
      <c r="L4727" s="90">
        <v>59.52</v>
      </c>
      <c r="M4727">
        <v>3</v>
      </c>
      <c r="N4727">
        <v>0</v>
      </c>
      <c r="O4727" s="90">
        <v>15.475199999999999</v>
      </c>
      <c r="P4727"/>
      <c r="Q4727"/>
    </row>
    <row r="4728" spans="1:17" x14ac:dyDescent="0.25">
      <c r="A4728" t="s">
        <v>5578</v>
      </c>
      <c r="B4728" s="66">
        <v>43959</v>
      </c>
      <c r="C4728" t="s">
        <v>195</v>
      </c>
      <c r="D4728" t="s">
        <v>189</v>
      </c>
      <c r="E4728" t="s">
        <v>182</v>
      </c>
      <c r="F4728" t="s">
        <v>777</v>
      </c>
      <c r="G4728" t="s">
        <v>213</v>
      </c>
      <c r="H4728">
        <v>77803</v>
      </c>
      <c r="I4728" t="s">
        <v>214</v>
      </c>
      <c r="J4728" t="s">
        <v>193</v>
      </c>
      <c r="K4728" t="s">
        <v>204</v>
      </c>
      <c r="L4728" s="90">
        <v>22.385999999999999</v>
      </c>
      <c r="M4728">
        <v>7</v>
      </c>
      <c r="N4728">
        <v>0.8</v>
      </c>
      <c r="O4728" s="90">
        <v>35.817599999999999</v>
      </c>
      <c r="P4728"/>
      <c r="Q4728"/>
    </row>
    <row r="4729" spans="1:17" x14ac:dyDescent="0.25">
      <c r="A4729" t="s">
        <v>5579</v>
      </c>
      <c r="B4729" s="66">
        <v>43959</v>
      </c>
      <c r="C4729" t="s">
        <v>195</v>
      </c>
      <c r="D4729" t="s">
        <v>181</v>
      </c>
      <c r="E4729" t="s">
        <v>182</v>
      </c>
      <c r="F4729" t="s">
        <v>424</v>
      </c>
      <c r="G4729" t="s">
        <v>249</v>
      </c>
      <c r="H4729">
        <v>23464</v>
      </c>
      <c r="I4729" t="s">
        <v>185</v>
      </c>
      <c r="J4729" t="s">
        <v>193</v>
      </c>
      <c r="K4729" t="s">
        <v>208</v>
      </c>
      <c r="L4729" s="90">
        <v>105.52</v>
      </c>
      <c r="M4729">
        <v>4</v>
      </c>
      <c r="N4729">
        <v>0</v>
      </c>
      <c r="O4729" s="90">
        <v>48.539200000000001</v>
      </c>
      <c r="P4729"/>
      <c r="Q4729"/>
    </row>
    <row r="4730" spans="1:17" x14ac:dyDescent="0.25">
      <c r="A4730" t="s">
        <v>5580</v>
      </c>
      <c r="B4730" s="66">
        <v>43959</v>
      </c>
      <c r="C4730" t="s">
        <v>195</v>
      </c>
      <c r="D4730" t="s">
        <v>189</v>
      </c>
      <c r="E4730" t="s">
        <v>182</v>
      </c>
      <c r="F4730" t="s">
        <v>288</v>
      </c>
      <c r="G4730" t="s">
        <v>213</v>
      </c>
      <c r="H4730">
        <v>78207</v>
      </c>
      <c r="I4730" t="s">
        <v>214</v>
      </c>
      <c r="J4730" t="s">
        <v>193</v>
      </c>
      <c r="K4730" t="s">
        <v>201</v>
      </c>
      <c r="L4730" s="90">
        <v>6.6719999999999997</v>
      </c>
      <c r="M4730">
        <v>6</v>
      </c>
      <c r="N4730">
        <v>0.2</v>
      </c>
      <c r="O4730" s="90">
        <v>0.50039999999999996</v>
      </c>
      <c r="P4730"/>
      <c r="Q4730"/>
    </row>
    <row r="4731" spans="1:17" x14ac:dyDescent="0.25">
      <c r="A4731" t="s">
        <v>5581</v>
      </c>
      <c r="B4731" s="66">
        <v>43959</v>
      </c>
      <c r="C4731" t="s">
        <v>228</v>
      </c>
      <c r="D4731" t="s">
        <v>181</v>
      </c>
      <c r="E4731" t="s">
        <v>182</v>
      </c>
      <c r="F4731" t="s">
        <v>209</v>
      </c>
      <c r="G4731" t="s">
        <v>210</v>
      </c>
      <c r="H4731">
        <v>98105</v>
      </c>
      <c r="I4731" t="s">
        <v>192</v>
      </c>
      <c r="J4731" t="s">
        <v>202</v>
      </c>
      <c r="K4731" t="s">
        <v>168</v>
      </c>
      <c r="L4731" s="90">
        <v>132.52000000000001</v>
      </c>
      <c r="M4731">
        <v>4</v>
      </c>
      <c r="N4731">
        <v>0</v>
      </c>
      <c r="O4731" s="90">
        <v>54.333199999999998</v>
      </c>
      <c r="P4731"/>
      <c r="Q4731"/>
    </row>
    <row r="4732" spans="1:17" x14ac:dyDescent="0.25">
      <c r="A4732" t="s">
        <v>5582</v>
      </c>
      <c r="B4732" s="66">
        <v>43959</v>
      </c>
      <c r="C4732" t="s">
        <v>180</v>
      </c>
      <c r="D4732" t="s">
        <v>189</v>
      </c>
      <c r="E4732" t="s">
        <v>182</v>
      </c>
      <c r="F4732" t="s">
        <v>348</v>
      </c>
      <c r="G4732" t="s">
        <v>184</v>
      </c>
      <c r="H4732">
        <v>40475</v>
      </c>
      <c r="I4732" t="s">
        <v>185</v>
      </c>
      <c r="J4732" t="s">
        <v>193</v>
      </c>
      <c r="K4732" t="s">
        <v>208</v>
      </c>
      <c r="L4732" s="90">
        <v>14.94</v>
      </c>
      <c r="M4732">
        <v>3</v>
      </c>
      <c r="N4732">
        <v>0</v>
      </c>
      <c r="O4732" s="90">
        <v>7.0217999999999998</v>
      </c>
      <c r="P4732"/>
      <c r="Q4732"/>
    </row>
    <row r="4733" spans="1:17" x14ac:dyDescent="0.25">
      <c r="A4733" t="s">
        <v>5583</v>
      </c>
      <c r="B4733" s="66">
        <v>43960</v>
      </c>
      <c r="C4733" t="s">
        <v>180</v>
      </c>
      <c r="D4733" t="s">
        <v>189</v>
      </c>
      <c r="E4733" t="s">
        <v>182</v>
      </c>
      <c r="F4733" t="s">
        <v>676</v>
      </c>
      <c r="G4733" t="s">
        <v>333</v>
      </c>
      <c r="H4733">
        <v>30062</v>
      </c>
      <c r="I4733" t="s">
        <v>185</v>
      </c>
      <c r="J4733" t="s">
        <v>186</v>
      </c>
      <c r="K4733" t="s">
        <v>188</v>
      </c>
      <c r="L4733" s="90">
        <v>182.67</v>
      </c>
      <c r="M4733">
        <v>3</v>
      </c>
      <c r="N4733">
        <v>0</v>
      </c>
      <c r="O4733" s="90">
        <v>52.974299999999999</v>
      </c>
      <c r="P4733"/>
      <c r="Q4733"/>
    </row>
    <row r="4734" spans="1:17" x14ac:dyDescent="0.25">
      <c r="A4734" t="s">
        <v>5584</v>
      </c>
      <c r="B4734" s="66">
        <v>43960</v>
      </c>
      <c r="C4734" t="s">
        <v>228</v>
      </c>
      <c r="D4734" t="s">
        <v>189</v>
      </c>
      <c r="E4734" t="s">
        <v>182</v>
      </c>
      <c r="F4734" t="s">
        <v>288</v>
      </c>
      <c r="G4734" t="s">
        <v>213</v>
      </c>
      <c r="H4734">
        <v>78207</v>
      </c>
      <c r="I4734" t="s">
        <v>214</v>
      </c>
      <c r="J4734" t="s">
        <v>202</v>
      </c>
      <c r="K4734" t="s">
        <v>203</v>
      </c>
      <c r="L4734" s="90">
        <v>359.88</v>
      </c>
      <c r="M4734">
        <v>3</v>
      </c>
      <c r="N4734">
        <v>0.2</v>
      </c>
      <c r="O4734" s="90">
        <v>22.4925</v>
      </c>
      <c r="P4734"/>
      <c r="Q4734"/>
    </row>
    <row r="4735" spans="1:17" x14ac:dyDescent="0.25">
      <c r="A4735" t="s">
        <v>5585</v>
      </c>
      <c r="B4735" s="66">
        <v>43960</v>
      </c>
      <c r="C4735" t="s">
        <v>195</v>
      </c>
      <c r="D4735" t="s">
        <v>181</v>
      </c>
      <c r="E4735" t="s">
        <v>182</v>
      </c>
      <c r="F4735" t="s">
        <v>274</v>
      </c>
      <c r="G4735" t="s">
        <v>247</v>
      </c>
      <c r="H4735">
        <v>85023</v>
      </c>
      <c r="I4735" t="s">
        <v>192</v>
      </c>
      <c r="J4735" t="s">
        <v>193</v>
      </c>
      <c r="K4735" t="s">
        <v>204</v>
      </c>
      <c r="L4735" s="90">
        <v>18.18</v>
      </c>
      <c r="M4735">
        <v>4</v>
      </c>
      <c r="N4735">
        <v>0.7</v>
      </c>
      <c r="O4735" s="90">
        <v>13.938000000000001</v>
      </c>
      <c r="P4735"/>
      <c r="Q4735"/>
    </row>
    <row r="4736" spans="1:17" x14ac:dyDescent="0.25">
      <c r="A4736" t="s">
        <v>5586</v>
      </c>
      <c r="B4736" s="66">
        <v>43960</v>
      </c>
      <c r="C4736" t="s">
        <v>195</v>
      </c>
      <c r="D4736" t="s">
        <v>211</v>
      </c>
      <c r="E4736" t="s">
        <v>182</v>
      </c>
      <c r="F4736" t="s">
        <v>265</v>
      </c>
      <c r="G4736" t="s">
        <v>207</v>
      </c>
      <c r="H4736">
        <v>28205</v>
      </c>
      <c r="I4736" t="s">
        <v>185</v>
      </c>
      <c r="J4736" t="s">
        <v>193</v>
      </c>
      <c r="K4736" t="s">
        <v>243</v>
      </c>
      <c r="L4736" s="90">
        <v>18.936</v>
      </c>
      <c r="M4736">
        <v>3</v>
      </c>
      <c r="N4736">
        <v>0.2</v>
      </c>
      <c r="O4736" s="90">
        <v>5.9175000000000004</v>
      </c>
      <c r="P4736"/>
      <c r="Q4736"/>
    </row>
    <row r="4737" spans="1:17" x14ac:dyDescent="0.25">
      <c r="A4737" t="s">
        <v>5587</v>
      </c>
      <c r="B4737" s="66">
        <v>43960</v>
      </c>
      <c r="C4737" t="s">
        <v>195</v>
      </c>
      <c r="D4737" t="s">
        <v>211</v>
      </c>
      <c r="E4737" t="s">
        <v>182</v>
      </c>
      <c r="F4737" t="s">
        <v>222</v>
      </c>
      <c r="G4737" t="s">
        <v>223</v>
      </c>
      <c r="H4737">
        <v>19120</v>
      </c>
      <c r="I4737" t="s">
        <v>224</v>
      </c>
      <c r="J4737" t="s">
        <v>202</v>
      </c>
      <c r="K4737" t="s">
        <v>168</v>
      </c>
      <c r="L4737" s="90">
        <v>72</v>
      </c>
      <c r="M4737">
        <v>1</v>
      </c>
      <c r="N4737">
        <v>0.2</v>
      </c>
      <c r="O4737" s="90">
        <v>14.4</v>
      </c>
      <c r="P4737"/>
      <c r="Q4737"/>
    </row>
    <row r="4738" spans="1:17" x14ac:dyDescent="0.25">
      <c r="A4738" t="s">
        <v>5588</v>
      </c>
      <c r="B4738" s="66">
        <v>43960</v>
      </c>
      <c r="C4738" t="s">
        <v>180</v>
      </c>
      <c r="D4738" t="s">
        <v>181</v>
      </c>
      <c r="E4738" t="s">
        <v>182</v>
      </c>
      <c r="F4738" t="s">
        <v>356</v>
      </c>
      <c r="G4738" t="s">
        <v>254</v>
      </c>
      <c r="H4738">
        <v>36830</v>
      </c>
      <c r="I4738" t="s">
        <v>185</v>
      </c>
      <c r="J4738" t="s">
        <v>193</v>
      </c>
      <c r="K4738" t="s">
        <v>194</v>
      </c>
      <c r="L4738" s="90">
        <v>491.55</v>
      </c>
      <c r="M4738">
        <v>5</v>
      </c>
      <c r="N4738">
        <v>0</v>
      </c>
      <c r="O4738" s="90">
        <v>240.8595</v>
      </c>
      <c r="P4738"/>
      <c r="Q4738"/>
    </row>
    <row r="4739" spans="1:17" x14ac:dyDescent="0.25">
      <c r="A4739" t="s">
        <v>5589</v>
      </c>
      <c r="B4739" s="66">
        <v>43960</v>
      </c>
      <c r="C4739" t="s">
        <v>180</v>
      </c>
      <c r="D4739" t="s">
        <v>181</v>
      </c>
      <c r="E4739" t="s">
        <v>182</v>
      </c>
      <c r="F4739" t="s">
        <v>350</v>
      </c>
      <c r="G4739" t="s">
        <v>240</v>
      </c>
      <c r="H4739">
        <v>46226</v>
      </c>
      <c r="I4739" t="s">
        <v>214</v>
      </c>
      <c r="J4739" t="s">
        <v>193</v>
      </c>
      <c r="K4739" t="s">
        <v>205</v>
      </c>
      <c r="L4739" s="90">
        <v>19.75</v>
      </c>
      <c r="M4739">
        <v>5</v>
      </c>
      <c r="N4739">
        <v>0</v>
      </c>
      <c r="O4739" s="90">
        <v>5.1349999999999998</v>
      </c>
      <c r="P4739"/>
      <c r="Q4739"/>
    </row>
    <row r="4740" spans="1:17" x14ac:dyDescent="0.25">
      <c r="A4740" t="s">
        <v>5590</v>
      </c>
      <c r="B4740" s="66">
        <v>43961</v>
      </c>
      <c r="C4740" t="s">
        <v>195</v>
      </c>
      <c r="D4740" t="s">
        <v>181</v>
      </c>
      <c r="E4740" t="s">
        <v>182</v>
      </c>
      <c r="F4740" t="s">
        <v>300</v>
      </c>
      <c r="G4740" t="s">
        <v>264</v>
      </c>
      <c r="H4740">
        <v>80219</v>
      </c>
      <c r="I4740" t="s">
        <v>192</v>
      </c>
      <c r="J4740" t="s">
        <v>193</v>
      </c>
      <c r="K4740" t="s">
        <v>276</v>
      </c>
      <c r="L4740" s="90">
        <v>1332.4960000000001</v>
      </c>
      <c r="M4740">
        <v>2</v>
      </c>
      <c r="N4740">
        <v>0.2</v>
      </c>
      <c r="O4740" s="90">
        <v>299.8116</v>
      </c>
      <c r="P4740"/>
      <c r="Q4740"/>
    </row>
    <row r="4741" spans="1:17" x14ac:dyDescent="0.25">
      <c r="A4741" t="s">
        <v>5591</v>
      </c>
      <c r="B4741" s="66">
        <v>43961</v>
      </c>
      <c r="C4741" t="s">
        <v>195</v>
      </c>
      <c r="D4741" t="s">
        <v>181</v>
      </c>
      <c r="E4741" t="s">
        <v>182</v>
      </c>
      <c r="F4741" t="s">
        <v>503</v>
      </c>
      <c r="G4741" t="s">
        <v>285</v>
      </c>
      <c r="H4741">
        <v>74133</v>
      </c>
      <c r="I4741" t="s">
        <v>214</v>
      </c>
      <c r="J4741" t="s">
        <v>193</v>
      </c>
      <c r="K4741" t="s">
        <v>204</v>
      </c>
      <c r="L4741" s="90">
        <v>10.8</v>
      </c>
      <c r="M4741">
        <v>5</v>
      </c>
      <c r="N4741">
        <v>0</v>
      </c>
      <c r="O4741" s="90">
        <v>5.1840000000000002</v>
      </c>
      <c r="P4741"/>
      <c r="Q4741"/>
    </row>
    <row r="4742" spans="1:17" x14ac:dyDescent="0.25">
      <c r="A4742" t="s">
        <v>5592</v>
      </c>
      <c r="B4742" s="66">
        <v>43961</v>
      </c>
      <c r="C4742" t="s">
        <v>195</v>
      </c>
      <c r="D4742" t="s">
        <v>211</v>
      </c>
      <c r="E4742" t="s">
        <v>182</v>
      </c>
      <c r="F4742" t="s">
        <v>301</v>
      </c>
      <c r="G4742" t="s">
        <v>213</v>
      </c>
      <c r="H4742">
        <v>75217</v>
      </c>
      <c r="I4742" t="s">
        <v>214</v>
      </c>
      <c r="J4742" t="s">
        <v>193</v>
      </c>
      <c r="K4742" t="s">
        <v>204</v>
      </c>
      <c r="L4742" s="90">
        <v>3.96</v>
      </c>
      <c r="M4742">
        <v>10</v>
      </c>
      <c r="N4742">
        <v>0.8</v>
      </c>
      <c r="O4742" s="90">
        <v>6.93</v>
      </c>
      <c r="P4742"/>
      <c r="Q4742"/>
    </row>
    <row r="4743" spans="1:17" x14ac:dyDescent="0.25">
      <c r="A4743" t="s">
        <v>5593</v>
      </c>
      <c r="B4743" s="66">
        <v>43961</v>
      </c>
      <c r="C4743" t="s">
        <v>195</v>
      </c>
      <c r="D4743" t="s">
        <v>189</v>
      </c>
      <c r="E4743" t="s">
        <v>182</v>
      </c>
      <c r="F4743" t="s">
        <v>222</v>
      </c>
      <c r="G4743" t="s">
        <v>223</v>
      </c>
      <c r="H4743">
        <v>19134</v>
      </c>
      <c r="I4743" t="s">
        <v>224</v>
      </c>
      <c r="J4743" t="s">
        <v>193</v>
      </c>
      <c r="K4743" t="s">
        <v>243</v>
      </c>
      <c r="L4743" s="90">
        <v>8</v>
      </c>
      <c r="M4743">
        <v>2</v>
      </c>
      <c r="N4743">
        <v>0.2</v>
      </c>
      <c r="O4743" s="90">
        <v>2.8</v>
      </c>
      <c r="P4743"/>
      <c r="Q4743"/>
    </row>
    <row r="4744" spans="1:17" x14ac:dyDescent="0.25">
      <c r="A4744" t="s">
        <v>5594</v>
      </c>
      <c r="B4744" s="66">
        <v>43961</v>
      </c>
      <c r="C4744" t="s">
        <v>195</v>
      </c>
      <c r="D4744" t="s">
        <v>181</v>
      </c>
      <c r="E4744" t="s">
        <v>182</v>
      </c>
      <c r="F4744" t="s">
        <v>209</v>
      </c>
      <c r="G4744" t="s">
        <v>210</v>
      </c>
      <c r="H4744">
        <v>98103</v>
      </c>
      <c r="I4744" t="s">
        <v>192</v>
      </c>
      <c r="J4744" t="s">
        <v>193</v>
      </c>
      <c r="K4744" t="s">
        <v>204</v>
      </c>
      <c r="L4744" s="90">
        <v>100.70399999999999</v>
      </c>
      <c r="M4744">
        <v>6</v>
      </c>
      <c r="N4744">
        <v>0.2</v>
      </c>
      <c r="O4744" s="90">
        <v>37.764000000000003</v>
      </c>
      <c r="P4744"/>
      <c r="Q4744"/>
    </row>
    <row r="4745" spans="1:17" x14ac:dyDescent="0.25">
      <c r="A4745" t="s">
        <v>5595</v>
      </c>
      <c r="B4745" s="66">
        <v>43961</v>
      </c>
      <c r="C4745" t="s">
        <v>195</v>
      </c>
      <c r="D4745" t="s">
        <v>189</v>
      </c>
      <c r="E4745" t="s">
        <v>182</v>
      </c>
      <c r="F4745" t="s">
        <v>281</v>
      </c>
      <c r="G4745" t="s">
        <v>332</v>
      </c>
      <c r="H4745">
        <v>2038</v>
      </c>
      <c r="I4745" t="s">
        <v>224</v>
      </c>
      <c r="J4745" t="s">
        <v>193</v>
      </c>
      <c r="K4745" t="s">
        <v>208</v>
      </c>
      <c r="L4745" s="90">
        <v>6.58</v>
      </c>
      <c r="M4745">
        <v>2</v>
      </c>
      <c r="N4745">
        <v>0</v>
      </c>
      <c r="O4745" s="90">
        <v>3.0268000000000002</v>
      </c>
      <c r="P4745"/>
      <c r="Q4745"/>
    </row>
    <row r="4746" spans="1:17" x14ac:dyDescent="0.25">
      <c r="A4746" t="s">
        <v>5596</v>
      </c>
      <c r="B4746" s="66">
        <v>43961</v>
      </c>
      <c r="C4746" t="s">
        <v>195</v>
      </c>
      <c r="D4746" t="s">
        <v>181</v>
      </c>
      <c r="E4746" t="s">
        <v>182</v>
      </c>
      <c r="F4746" t="s">
        <v>241</v>
      </c>
      <c r="G4746" t="s">
        <v>242</v>
      </c>
      <c r="H4746">
        <v>10009</v>
      </c>
      <c r="I4746" t="s">
        <v>224</v>
      </c>
      <c r="J4746" t="s">
        <v>202</v>
      </c>
      <c r="K4746" t="s">
        <v>168</v>
      </c>
      <c r="L4746" s="90">
        <v>390.75</v>
      </c>
      <c r="M4746">
        <v>5</v>
      </c>
      <c r="N4746">
        <v>0</v>
      </c>
      <c r="O4746" s="90">
        <v>171.93</v>
      </c>
      <c r="P4746"/>
      <c r="Q4746"/>
    </row>
    <row r="4747" spans="1:17" x14ac:dyDescent="0.25">
      <c r="A4747" t="s">
        <v>5597</v>
      </c>
      <c r="B4747" s="66">
        <v>43961</v>
      </c>
      <c r="C4747" t="s">
        <v>195</v>
      </c>
      <c r="D4747" t="s">
        <v>181</v>
      </c>
      <c r="E4747" t="s">
        <v>182</v>
      </c>
      <c r="F4747" t="s">
        <v>578</v>
      </c>
      <c r="G4747" t="s">
        <v>264</v>
      </c>
      <c r="H4747">
        <v>80112</v>
      </c>
      <c r="I4747" t="s">
        <v>192</v>
      </c>
      <c r="J4747" t="s">
        <v>202</v>
      </c>
      <c r="K4747" t="s">
        <v>203</v>
      </c>
      <c r="L4747" s="90">
        <v>108.57599999999999</v>
      </c>
      <c r="M4747">
        <v>3</v>
      </c>
      <c r="N4747">
        <v>0.2</v>
      </c>
      <c r="O4747" s="90">
        <v>8.1432000000000002</v>
      </c>
      <c r="P4747"/>
      <c r="Q4747"/>
    </row>
    <row r="4748" spans="1:17" x14ac:dyDescent="0.25">
      <c r="A4748" t="s">
        <v>5598</v>
      </c>
      <c r="B4748" s="66">
        <v>43962</v>
      </c>
      <c r="C4748" t="s">
        <v>195</v>
      </c>
      <c r="D4748" t="s">
        <v>189</v>
      </c>
      <c r="E4748" t="s">
        <v>182</v>
      </c>
      <c r="F4748" t="s">
        <v>275</v>
      </c>
      <c r="G4748" t="s">
        <v>236</v>
      </c>
      <c r="H4748">
        <v>48066</v>
      </c>
      <c r="I4748" t="s">
        <v>214</v>
      </c>
      <c r="J4748" t="s">
        <v>193</v>
      </c>
      <c r="K4748" t="s">
        <v>208</v>
      </c>
      <c r="L4748" s="90">
        <v>68.52</v>
      </c>
      <c r="M4748">
        <v>3</v>
      </c>
      <c r="N4748">
        <v>0</v>
      </c>
      <c r="O4748" s="90">
        <v>31.519200000000001</v>
      </c>
      <c r="P4748"/>
      <c r="Q4748"/>
    </row>
    <row r="4749" spans="1:17" x14ac:dyDescent="0.25">
      <c r="A4749" t="s">
        <v>5599</v>
      </c>
      <c r="B4749" s="66">
        <v>43962</v>
      </c>
      <c r="C4749" t="s">
        <v>228</v>
      </c>
      <c r="D4749" t="s">
        <v>211</v>
      </c>
      <c r="E4749" t="s">
        <v>182</v>
      </c>
      <c r="F4749" t="s">
        <v>227</v>
      </c>
      <c r="G4749" t="s">
        <v>213</v>
      </c>
      <c r="H4749">
        <v>77036</v>
      </c>
      <c r="I4749" t="s">
        <v>214</v>
      </c>
      <c r="J4749" t="s">
        <v>193</v>
      </c>
      <c r="K4749" t="s">
        <v>204</v>
      </c>
      <c r="L4749" s="90">
        <v>5.2320000000000002</v>
      </c>
      <c r="M4749">
        <v>4</v>
      </c>
      <c r="N4749">
        <v>0.8</v>
      </c>
      <c r="O4749" s="90">
        <v>8.1096000000000004</v>
      </c>
      <c r="P4749"/>
      <c r="Q4749"/>
    </row>
    <row r="4750" spans="1:17" x14ac:dyDescent="0.25">
      <c r="A4750" t="s">
        <v>5600</v>
      </c>
      <c r="B4750" s="66">
        <v>43963</v>
      </c>
      <c r="C4750" t="s">
        <v>195</v>
      </c>
      <c r="D4750" t="s">
        <v>189</v>
      </c>
      <c r="E4750" t="s">
        <v>182</v>
      </c>
      <c r="F4750" t="s">
        <v>628</v>
      </c>
      <c r="G4750" t="s">
        <v>213</v>
      </c>
      <c r="H4750">
        <v>79762</v>
      </c>
      <c r="I4750" t="s">
        <v>214</v>
      </c>
      <c r="J4750" t="s">
        <v>193</v>
      </c>
      <c r="K4750" t="s">
        <v>205</v>
      </c>
      <c r="L4750" s="90">
        <v>13.762</v>
      </c>
      <c r="M4750">
        <v>1</v>
      </c>
      <c r="N4750">
        <v>0.8</v>
      </c>
      <c r="O4750" s="90">
        <v>24.771599999999999</v>
      </c>
      <c r="P4750"/>
      <c r="Q4750"/>
    </row>
    <row r="4751" spans="1:17" x14ac:dyDescent="0.25">
      <c r="A4751" t="s">
        <v>5601</v>
      </c>
      <c r="B4751" s="66">
        <v>43963</v>
      </c>
      <c r="C4751" t="s">
        <v>180</v>
      </c>
      <c r="D4751" t="s">
        <v>211</v>
      </c>
      <c r="E4751" t="s">
        <v>182</v>
      </c>
      <c r="F4751" t="s">
        <v>206</v>
      </c>
      <c r="G4751" t="s">
        <v>413</v>
      </c>
      <c r="H4751">
        <v>3301</v>
      </c>
      <c r="I4751" t="s">
        <v>224</v>
      </c>
      <c r="J4751" t="s">
        <v>193</v>
      </c>
      <c r="K4751" t="s">
        <v>208</v>
      </c>
      <c r="L4751" s="90">
        <v>184.66</v>
      </c>
      <c r="M4751">
        <v>7</v>
      </c>
      <c r="N4751">
        <v>0</v>
      </c>
      <c r="O4751" s="90">
        <v>84.943600000000004</v>
      </c>
      <c r="P4751"/>
      <c r="Q4751"/>
    </row>
    <row r="4752" spans="1:17" x14ac:dyDescent="0.25">
      <c r="A4752" t="s">
        <v>5602</v>
      </c>
      <c r="B4752" s="66">
        <v>43963</v>
      </c>
      <c r="C4752" t="s">
        <v>195</v>
      </c>
      <c r="D4752" t="s">
        <v>181</v>
      </c>
      <c r="E4752" t="s">
        <v>182</v>
      </c>
      <c r="F4752" t="s">
        <v>209</v>
      </c>
      <c r="G4752" t="s">
        <v>210</v>
      </c>
      <c r="H4752">
        <v>98105</v>
      </c>
      <c r="I4752" t="s">
        <v>192</v>
      </c>
      <c r="J4752" t="s">
        <v>193</v>
      </c>
      <c r="K4752" t="s">
        <v>201</v>
      </c>
      <c r="L4752" s="90">
        <v>40.97</v>
      </c>
      <c r="M4752">
        <v>1</v>
      </c>
      <c r="N4752">
        <v>0</v>
      </c>
      <c r="O4752" s="90">
        <v>10.652200000000001</v>
      </c>
      <c r="P4752"/>
      <c r="Q4752"/>
    </row>
    <row r="4753" spans="1:17" x14ac:dyDescent="0.25">
      <c r="A4753" t="s">
        <v>5603</v>
      </c>
      <c r="B4753" s="66">
        <v>43963</v>
      </c>
      <c r="C4753" t="s">
        <v>195</v>
      </c>
      <c r="D4753" t="s">
        <v>181</v>
      </c>
      <c r="E4753" t="s">
        <v>182</v>
      </c>
      <c r="F4753" t="s">
        <v>505</v>
      </c>
      <c r="G4753" t="s">
        <v>207</v>
      </c>
      <c r="H4753">
        <v>27604</v>
      </c>
      <c r="I4753" t="s">
        <v>185</v>
      </c>
      <c r="J4753" t="s">
        <v>193</v>
      </c>
      <c r="K4753" t="s">
        <v>201</v>
      </c>
      <c r="L4753" s="90">
        <v>47.616</v>
      </c>
      <c r="M4753">
        <v>3</v>
      </c>
      <c r="N4753">
        <v>0.2</v>
      </c>
      <c r="O4753" s="90">
        <v>5.952</v>
      </c>
      <c r="P4753"/>
      <c r="Q4753"/>
    </row>
    <row r="4754" spans="1:17" x14ac:dyDescent="0.25">
      <c r="A4754" t="s">
        <v>5604</v>
      </c>
      <c r="B4754" s="66">
        <v>43963</v>
      </c>
      <c r="C4754" t="s">
        <v>195</v>
      </c>
      <c r="D4754" t="s">
        <v>211</v>
      </c>
      <c r="E4754" t="s">
        <v>182</v>
      </c>
      <c r="F4754" t="s">
        <v>526</v>
      </c>
      <c r="G4754" t="s">
        <v>369</v>
      </c>
      <c r="H4754">
        <v>59715</v>
      </c>
      <c r="I4754" t="s">
        <v>192</v>
      </c>
      <c r="J4754" t="s">
        <v>193</v>
      </c>
      <c r="K4754" t="s">
        <v>194</v>
      </c>
      <c r="L4754" s="90">
        <v>14.62</v>
      </c>
      <c r="M4754">
        <v>2</v>
      </c>
      <c r="N4754">
        <v>0</v>
      </c>
      <c r="O4754" s="90">
        <v>6.8714000000000004</v>
      </c>
      <c r="P4754"/>
      <c r="Q4754"/>
    </row>
    <row r="4755" spans="1:17" x14ac:dyDescent="0.25">
      <c r="A4755" t="s">
        <v>5605</v>
      </c>
      <c r="B4755" s="66">
        <v>43963</v>
      </c>
      <c r="C4755" t="s">
        <v>180</v>
      </c>
      <c r="D4755" t="s">
        <v>189</v>
      </c>
      <c r="E4755" t="s">
        <v>182</v>
      </c>
      <c r="F4755" t="s">
        <v>422</v>
      </c>
      <c r="G4755" t="s">
        <v>213</v>
      </c>
      <c r="H4755">
        <v>78664</v>
      </c>
      <c r="I4755" t="s">
        <v>214</v>
      </c>
      <c r="J4755" t="s">
        <v>186</v>
      </c>
      <c r="K4755" t="s">
        <v>200</v>
      </c>
      <c r="L4755" s="90">
        <v>341.96</v>
      </c>
      <c r="M4755">
        <v>5</v>
      </c>
      <c r="N4755">
        <v>0.6</v>
      </c>
      <c r="O4755" s="90">
        <v>427.45</v>
      </c>
      <c r="P4755"/>
      <c r="Q4755"/>
    </row>
    <row r="4756" spans="1:17" x14ac:dyDescent="0.25">
      <c r="A4756" t="s">
        <v>5606</v>
      </c>
      <c r="B4756" s="66">
        <v>43964</v>
      </c>
      <c r="C4756" t="s">
        <v>334</v>
      </c>
      <c r="D4756" t="s">
        <v>181</v>
      </c>
      <c r="E4756" t="s">
        <v>182</v>
      </c>
      <c r="F4756" t="s">
        <v>212</v>
      </c>
      <c r="G4756" t="s">
        <v>213</v>
      </c>
      <c r="H4756">
        <v>76106</v>
      </c>
      <c r="I4756" t="s">
        <v>214</v>
      </c>
      <c r="J4756" t="s">
        <v>186</v>
      </c>
      <c r="K4756" t="s">
        <v>188</v>
      </c>
      <c r="L4756" s="90">
        <v>388.43</v>
      </c>
      <c r="M4756">
        <v>5</v>
      </c>
      <c r="N4756">
        <v>0.3</v>
      </c>
      <c r="O4756" s="90">
        <v>88.784000000000006</v>
      </c>
      <c r="P4756"/>
      <c r="Q4756"/>
    </row>
    <row r="4757" spans="1:17" x14ac:dyDescent="0.25">
      <c r="A4757" t="s">
        <v>5607</v>
      </c>
      <c r="B4757" s="66">
        <v>43964</v>
      </c>
      <c r="C4757" t="s">
        <v>195</v>
      </c>
      <c r="D4757" t="s">
        <v>181</v>
      </c>
      <c r="E4757" t="s">
        <v>182</v>
      </c>
      <c r="F4757" t="s">
        <v>338</v>
      </c>
      <c r="G4757" t="s">
        <v>332</v>
      </c>
      <c r="H4757">
        <v>2169</v>
      </c>
      <c r="I4757" t="s">
        <v>224</v>
      </c>
      <c r="J4757" t="s">
        <v>193</v>
      </c>
      <c r="K4757" t="s">
        <v>208</v>
      </c>
      <c r="L4757" s="90">
        <v>14.94</v>
      </c>
      <c r="M4757">
        <v>3</v>
      </c>
      <c r="N4757">
        <v>0</v>
      </c>
      <c r="O4757" s="90">
        <v>7.0217999999999998</v>
      </c>
      <c r="P4757"/>
      <c r="Q4757"/>
    </row>
    <row r="4758" spans="1:17" x14ac:dyDescent="0.25">
      <c r="A4758" t="s">
        <v>5608</v>
      </c>
      <c r="B4758" s="66">
        <v>43964</v>
      </c>
      <c r="C4758" t="s">
        <v>195</v>
      </c>
      <c r="D4758" t="s">
        <v>189</v>
      </c>
      <c r="E4758" t="s">
        <v>182</v>
      </c>
      <c r="F4758" t="s">
        <v>317</v>
      </c>
      <c r="G4758" t="s">
        <v>264</v>
      </c>
      <c r="H4758">
        <v>80906</v>
      </c>
      <c r="I4758" t="s">
        <v>192</v>
      </c>
      <c r="J4758" t="s">
        <v>193</v>
      </c>
      <c r="K4758" t="s">
        <v>208</v>
      </c>
      <c r="L4758" s="90">
        <v>15.696</v>
      </c>
      <c r="M4758">
        <v>3</v>
      </c>
      <c r="N4758">
        <v>0.2</v>
      </c>
      <c r="O4758" s="90">
        <v>5.1012000000000004</v>
      </c>
      <c r="P4758"/>
      <c r="Q4758"/>
    </row>
    <row r="4759" spans="1:17" x14ac:dyDescent="0.25">
      <c r="A4759" t="s">
        <v>5609</v>
      </c>
      <c r="B4759" s="66">
        <v>43964</v>
      </c>
      <c r="C4759" t="s">
        <v>228</v>
      </c>
      <c r="D4759" t="s">
        <v>189</v>
      </c>
      <c r="E4759" t="s">
        <v>182</v>
      </c>
      <c r="F4759" t="s">
        <v>219</v>
      </c>
      <c r="G4759" t="s">
        <v>191</v>
      </c>
      <c r="H4759">
        <v>94109</v>
      </c>
      <c r="I4759" t="s">
        <v>192</v>
      </c>
      <c r="J4759" t="s">
        <v>193</v>
      </c>
      <c r="K4759" t="s">
        <v>194</v>
      </c>
      <c r="L4759" s="90">
        <v>58.48</v>
      </c>
      <c r="M4759">
        <v>8</v>
      </c>
      <c r="N4759">
        <v>0</v>
      </c>
      <c r="O4759" s="90">
        <v>27.485600000000002</v>
      </c>
      <c r="P4759"/>
      <c r="Q4759"/>
    </row>
    <row r="4760" spans="1:17" x14ac:dyDescent="0.25">
      <c r="A4760" t="s">
        <v>5610</v>
      </c>
      <c r="B4760" s="66">
        <v>43964</v>
      </c>
      <c r="C4760" t="s">
        <v>195</v>
      </c>
      <c r="D4760" t="s">
        <v>181</v>
      </c>
      <c r="E4760" t="s">
        <v>182</v>
      </c>
      <c r="F4760" t="s">
        <v>301</v>
      </c>
      <c r="G4760" t="s">
        <v>213</v>
      </c>
      <c r="H4760">
        <v>75217</v>
      </c>
      <c r="I4760" t="s">
        <v>214</v>
      </c>
      <c r="J4760" t="s">
        <v>193</v>
      </c>
      <c r="K4760" t="s">
        <v>204</v>
      </c>
      <c r="L4760" s="90">
        <v>1.788</v>
      </c>
      <c r="M4760">
        <v>3</v>
      </c>
      <c r="N4760">
        <v>0.8</v>
      </c>
      <c r="O4760" s="90">
        <v>3.0396000000000001</v>
      </c>
      <c r="P4760"/>
      <c r="Q4760"/>
    </row>
    <row r="4761" spans="1:17" x14ac:dyDescent="0.25">
      <c r="A4761" t="s">
        <v>5611</v>
      </c>
      <c r="B4761" s="66">
        <v>43965</v>
      </c>
      <c r="C4761" t="s">
        <v>228</v>
      </c>
      <c r="D4761" t="s">
        <v>181</v>
      </c>
      <c r="E4761" t="s">
        <v>182</v>
      </c>
      <c r="F4761" t="s">
        <v>227</v>
      </c>
      <c r="G4761" t="s">
        <v>213</v>
      </c>
      <c r="H4761">
        <v>77095</v>
      </c>
      <c r="I4761" t="s">
        <v>214</v>
      </c>
      <c r="J4761" t="s">
        <v>193</v>
      </c>
      <c r="K4761" t="s">
        <v>204</v>
      </c>
      <c r="L4761" s="90">
        <v>1525.1880000000001</v>
      </c>
      <c r="M4761">
        <v>6</v>
      </c>
      <c r="N4761">
        <v>0.8</v>
      </c>
      <c r="O4761" s="90">
        <v>2287.7820000000002</v>
      </c>
      <c r="P4761"/>
      <c r="Q4761"/>
    </row>
    <row r="4762" spans="1:17" x14ac:dyDescent="0.25">
      <c r="A4762" t="s">
        <v>5612</v>
      </c>
      <c r="B4762" s="66">
        <v>43965</v>
      </c>
      <c r="C4762" t="s">
        <v>228</v>
      </c>
      <c r="D4762" t="s">
        <v>189</v>
      </c>
      <c r="E4762" t="s">
        <v>182</v>
      </c>
      <c r="F4762" t="s">
        <v>227</v>
      </c>
      <c r="G4762" t="s">
        <v>213</v>
      </c>
      <c r="H4762">
        <v>77041</v>
      </c>
      <c r="I4762" t="s">
        <v>214</v>
      </c>
      <c r="J4762" t="s">
        <v>202</v>
      </c>
      <c r="K4762" t="s">
        <v>168</v>
      </c>
      <c r="L4762" s="90">
        <v>151.19999999999999</v>
      </c>
      <c r="M4762">
        <v>3</v>
      </c>
      <c r="N4762">
        <v>0.2</v>
      </c>
      <c r="O4762" s="90">
        <v>32.130000000000003</v>
      </c>
      <c r="P4762"/>
      <c r="Q4762"/>
    </row>
    <row r="4763" spans="1:17" x14ac:dyDescent="0.25">
      <c r="A4763" t="s">
        <v>5613</v>
      </c>
      <c r="B4763" s="66">
        <v>43966</v>
      </c>
      <c r="C4763" t="s">
        <v>195</v>
      </c>
      <c r="D4763" t="s">
        <v>181</v>
      </c>
      <c r="E4763" t="s">
        <v>182</v>
      </c>
      <c r="F4763" t="s">
        <v>241</v>
      </c>
      <c r="G4763" t="s">
        <v>242</v>
      </c>
      <c r="H4763">
        <v>10024</v>
      </c>
      <c r="I4763" t="s">
        <v>224</v>
      </c>
      <c r="J4763" t="s">
        <v>193</v>
      </c>
      <c r="K4763" t="s">
        <v>208</v>
      </c>
      <c r="L4763" s="90">
        <v>18.98</v>
      </c>
      <c r="M4763">
        <v>2</v>
      </c>
      <c r="N4763">
        <v>0</v>
      </c>
      <c r="O4763" s="90">
        <v>8.9206000000000003</v>
      </c>
      <c r="P4763"/>
      <c r="Q4763"/>
    </row>
    <row r="4764" spans="1:17" x14ac:dyDescent="0.25">
      <c r="A4764" t="s">
        <v>5614</v>
      </c>
      <c r="B4764" s="66">
        <v>43966</v>
      </c>
      <c r="C4764" t="s">
        <v>195</v>
      </c>
      <c r="D4764" t="s">
        <v>181</v>
      </c>
      <c r="E4764" t="s">
        <v>182</v>
      </c>
      <c r="F4764" t="s">
        <v>190</v>
      </c>
      <c r="G4764" t="s">
        <v>191</v>
      </c>
      <c r="H4764">
        <v>90036</v>
      </c>
      <c r="I4764" t="s">
        <v>192</v>
      </c>
      <c r="J4764" t="s">
        <v>193</v>
      </c>
      <c r="K4764" t="s">
        <v>208</v>
      </c>
      <c r="L4764" s="90">
        <v>19.98</v>
      </c>
      <c r="M4764">
        <v>2</v>
      </c>
      <c r="N4764">
        <v>0</v>
      </c>
      <c r="O4764" s="90">
        <v>8.9909999999999997</v>
      </c>
      <c r="P4764"/>
      <c r="Q4764"/>
    </row>
    <row r="4765" spans="1:17" x14ac:dyDescent="0.25">
      <c r="A4765" t="s">
        <v>5615</v>
      </c>
      <c r="B4765" s="66">
        <v>43966</v>
      </c>
      <c r="C4765" t="s">
        <v>180</v>
      </c>
      <c r="D4765" t="s">
        <v>211</v>
      </c>
      <c r="E4765" t="s">
        <v>182</v>
      </c>
      <c r="F4765" t="s">
        <v>245</v>
      </c>
      <c r="G4765" t="s">
        <v>231</v>
      </c>
      <c r="H4765">
        <v>60623</v>
      </c>
      <c r="I4765" t="s">
        <v>214</v>
      </c>
      <c r="J4765" t="s">
        <v>193</v>
      </c>
      <c r="K4765" t="s">
        <v>208</v>
      </c>
      <c r="L4765" s="90">
        <v>313.488</v>
      </c>
      <c r="M4765">
        <v>7</v>
      </c>
      <c r="N4765">
        <v>0.2</v>
      </c>
      <c r="O4765" s="90">
        <v>113.63939999999999</v>
      </c>
      <c r="P4765"/>
      <c r="Q4765"/>
    </row>
    <row r="4766" spans="1:17" x14ac:dyDescent="0.25">
      <c r="A4766" t="s">
        <v>5616</v>
      </c>
      <c r="B4766" s="66">
        <v>43966</v>
      </c>
      <c r="C4766" t="s">
        <v>180</v>
      </c>
      <c r="D4766" t="s">
        <v>181</v>
      </c>
      <c r="E4766" t="s">
        <v>182</v>
      </c>
      <c r="F4766" t="s">
        <v>355</v>
      </c>
      <c r="G4766" t="s">
        <v>207</v>
      </c>
      <c r="H4766">
        <v>28540</v>
      </c>
      <c r="I4766" t="s">
        <v>185</v>
      </c>
      <c r="J4766" t="s">
        <v>193</v>
      </c>
      <c r="K4766" t="s">
        <v>205</v>
      </c>
      <c r="L4766" s="90">
        <v>34.847999999999999</v>
      </c>
      <c r="M4766">
        <v>2</v>
      </c>
      <c r="N4766">
        <v>0.2</v>
      </c>
      <c r="O4766" s="90">
        <v>6.5339999999999998</v>
      </c>
      <c r="P4766"/>
      <c r="Q4766"/>
    </row>
    <row r="4767" spans="1:17" x14ac:dyDescent="0.25">
      <c r="A4767" t="s">
        <v>5617</v>
      </c>
      <c r="B4767" s="66">
        <v>43966</v>
      </c>
      <c r="C4767" t="s">
        <v>195</v>
      </c>
      <c r="D4767" t="s">
        <v>181</v>
      </c>
      <c r="E4767" t="s">
        <v>182</v>
      </c>
      <c r="F4767" t="s">
        <v>551</v>
      </c>
      <c r="G4767" t="s">
        <v>236</v>
      </c>
      <c r="H4767">
        <v>48640</v>
      </c>
      <c r="I4767" t="s">
        <v>214</v>
      </c>
      <c r="J4767" t="s">
        <v>193</v>
      </c>
      <c r="K4767" t="s">
        <v>204</v>
      </c>
      <c r="L4767" s="90">
        <v>11.52</v>
      </c>
      <c r="M4767">
        <v>4</v>
      </c>
      <c r="N4767">
        <v>0</v>
      </c>
      <c r="O4767" s="90">
        <v>5.6448</v>
      </c>
      <c r="P4767"/>
      <c r="Q4767"/>
    </row>
    <row r="4768" spans="1:17" x14ac:dyDescent="0.25">
      <c r="A4768" t="s">
        <v>5618</v>
      </c>
      <c r="B4768" s="66">
        <v>43966</v>
      </c>
      <c r="C4768" t="s">
        <v>180</v>
      </c>
      <c r="D4768" t="s">
        <v>181</v>
      </c>
      <c r="E4768" t="s">
        <v>182</v>
      </c>
      <c r="F4768" t="s">
        <v>272</v>
      </c>
      <c r="G4768" t="s">
        <v>207</v>
      </c>
      <c r="H4768">
        <v>28403</v>
      </c>
      <c r="I4768" t="s">
        <v>185</v>
      </c>
      <c r="J4768" t="s">
        <v>193</v>
      </c>
      <c r="K4768" t="s">
        <v>208</v>
      </c>
      <c r="L4768" s="90">
        <v>16.271999999999998</v>
      </c>
      <c r="M4768">
        <v>3</v>
      </c>
      <c r="N4768">
        <v>0.2</v>
      </c>
      <c r="O4768" s="90">
        <v>5.2884000000000002</v>
      </c>
      <c r="P4768"/>
      <c r="Q4768"/>
    </row>
    <row r="4769" spans="1:17" x14ac:dyDescent="0.25">
      <c r="A4769" t="s">
        <v>5619</v>
      </c>
      <c r="B4769" s="66">
        <v>43966</v>
      </c>
      <c r="C4769" t="s">
        <v>195</v>
      </c>
      <c r="D4769" t="s">
        <v>181</v>
      </c>
      <c r="E4769" t="s">
        <v>182</v>
      </c>
      <c r="F4769" t="s">
        <v>227</v>
      </c>
      <c r="G4769" t="s">
        <v>213</v>
      </c>
      <c r="H4769">
        <v>77095</v>
      </c>
      <c r="I4769" t="s">
        <v>214</v>
      </c>
      <c r="J4769" t="s">
        <v>193</v>
      </c>
      <c r="K4769" t="s">
        <v>208</v>
      </c>
      <c r="L4769" s="90">
        <v>75.88</v>
      </c>
      <c r="M4769">
        <v>5</v>
      </c>
      <c r="N4769">
        <v>0.2</v>
      </c>
      <c r="O4769" s="90">
        <v>26.558</v>
      </c>
      <c r="P4769"/>
      <c r="Q4769"/>
    </row>
    <row r="4770" spans="1:17" x14ac:dyDescent="0.25">
      <c r="A4770" t="s">
        <v>5620</v>
      </c>
      <c r="B4770" s="66">
        <v>43966</v>
      </c>
      <c r="C4770" t="s">
        <v>195</v>
      </c>
      <c r="D4770" t="s">
        <v>181</v>
      </c>
      <c r="E4770" t="s">
        <v>182</v>
      </c>
      <c r="F4770" t="s">
        <v>359</v>
      </c>
      <c r="G4770" t="s">
        <v>213</v>
      </c>
      <c r="H4770">
        <v>79109</v>
      </c>
      <c r="I4770" t="s">
        <v>214</v>
      </c>
      <c r="J4770" t="s">
        <v>202</v>
      </c>
      <c r="K4770" t="s">
        <v>203</v>
      </c>
      <c r="L4770" s="90">
        <v>307.16800000000001</v>
      </c>
      <c r="M4770">
        <v>4</v>
      </c>
      <c r="N4770">
        <v>0.2</v>
      </c>
      <c r="O4770" s="90">
        <v>30.716799999999999</v>
      </c>
      <c r="P4770"/>
      <c r="Q4770"/>
    </row>
    <row r="4771" spans="1:17" x14ac:dyDescent="0.25">
      <c r="A4771" t="s">
        <v>5621</v>
      </c>
      <c r="B4771" s="66">
        <v>43966</v>
      </c>
      <c r="C4771" t="s">
        <v>195</v>
      </c>
      <c r="D4771" t="s">
        <v>189</v>
      </c>
      <c r="E4771" t="s">
        <v>182</v>
      </c>
      <c r="F4771" t="s">
        <v>227</v>
      </c>
      <c r="G4771" t="s">
        <v>213</v>
      </c>
      <c r="H4771">
        <v>77095</v>
      </c>
      <c r="I4771" t="s">
        <v>214</v>
      </c>
      <c r="J4771" t="s">
        <v>202</v>
      </c>
      <c r="K4771" t="s">
        <v>203</v>
      </c>
      <c r="L4771" s="90">
        <v>158.376</v>
      </c>
      <c r="M4771">
        <v>3</v>
      </c>
      <c r="N4771">
        <v>0.2</v>
      </c>
      <c r="O4771" s="90">
        <v>13.857900000000001</v>
      </c>
      <c r="P4771"/>
      <c r="Q4771"/>
    </row>
    <row r="4772" spans="1:17" x14ac:dyDescent="0.25">
      <c r="A4772" t="s">
        <v>5622</v>
      </c>
      <c r="B4772" s="66">
        <v>43967</v>
      </c>
      <c r="C4772" t="s">
        <v>228</v>
      </c>
      <c r="D4772" t="s">
        <v>189</v>
      </c>
      <c r="E4772" t="s">
        <v>182</v>
      </c>
      <c r="F4772" t="s">
        <v>219</v>
      </c>
      <c r="G4772" t="s">
        <v>191</v>
      </c>
      <c r="H4772">
        <v>94109</v>
      </c>
      <c r="I4772" t="s">
        <v>192</v>
      </c>
      <c r="J4772" t="s">
        <v>193</v>
      </c>
      <c r="K4772" t="s">
        <v>204</v>
      </c>
      <c r="L4772" s="90">
        <v>49.408000000000001</v>
      </c>
      <c r="M4772">
        <v>4</v>
      </c>
      <c r="N4772">
        <v>0.2</v>
      </c>
      <c r="O4772" s="90">
        <v>18.527999999999999</v>
      </c>
      <c r="P4772"/>
      <c r="Q4772"/>
    </row>
    <row r="4773" spans="1:17" x14ac:dyDescent="0.25">
      <c r="A4773" t="s">
        <v>5623</v>
      </c>
      <c r="B4773" s="66">
        <v>43967</v>
      </c>
      <c r="C4773" t="s">
        <v>195</v>
      </c>
      <c r="D4773" t="s">
        <v>189</v>
      </c>
      <c r="E4773" t="s">
        <v>182</v>
      </c>
      <c r="F4773" t="s">
        <v>245</v>
      </c>
      <c r="G4773" t="s">
        <v>231</v>
      </c>
      <c r="H4773">
        <v>60653</v>
      </c>
      <c r="I4773" t="s">
        <v>214</v>
      </c>
      <c r="J4773" t="s">
        <v>193</v>
      </c>
      <c r="K4773" t="s">
        <v>199</v>
      </c>
      <c r="L4773" s="90">
        <v>195.136</v>
      </c>
      <c r="M4773">
        <v>4</v>
      </c>
      <c r="N4773">
        <v>0.2</v>
      </c>
      <c r="O4773" s="90">
        <v>43.9056</v>
      </c>
      <c r="P4773"/>
      <c r="Q4773"/>
    </row>
    <row r="4774" spans="1:17" x14ac:dyDescent="0.25">
      <c r="A4774" t="s">
        <v>5624</v>
      </c>
      <c r="B4774" s="66">
        <v>43967</v>
      </c>
      <c r="C4774" t="s">
        <v>180</v>
      </c>
      <c r="D4774" t="s">
        <v>189</v>
      </c>
      <c r="E4774" t="s">
        <v>182</v>
      </c>
      <c r="F4774" t="s">
        <v>366</v>
      </c>
      <c r="G4774" t="s">
        <v>333</v>
      </c>
      <c r="H4774">
        <v>30318</v>
      </c>
      <c r="I4774" t="s">
        <v>185</v>
      </c>
      <c r="J4774" t="s">
        <v>202</v>
      </c>
      <c r="K4774" t="s">
        <v>328</v>
      </c>
      <c r="L4774" s="90">
        <v>2999.95</v>
      </c>
      <c r="M4774">
        <v>5</v>
      </c>
      <c r="N4774">
        <v>0</v>
      </c>
      <c r="O4774" s="90">
        <v>1439.9760000000001</v>
      </c>
      <c r="P4774"/>
      <c r="Q4774"/>
    </row>
    <row r="4775" spans="1:17" x14ac:dyDescent="0.25">
      <c r="A4775" t="s">
        <v>5625</v>
      </c>
      <c r="B4775" s="66">
        <v>43967</v>
      </c>
      <c r="C4775" t="s">
        <v>195</v>
      </c>
      <c r="D4775" t="s">
        <v>211</v>
      </c>
      <c r="E4775" t="s">
        <v>182</v>
      </c>
      <c r="F4775" t="s">
        <v>540</v>
      </c>
      <c r="G4775" t="s">
        <v>218</v>
      </c>
      <c r="H4775">
        <v>84106</v>
      </c>
      <c r="I4775" t="s">
        <v>192</v>
      </c>
      <c r="J4775" t="s">
        <v>193</v>
      </c>
      <c r="K4775" t="s">
        <v>208</v>
      </c>
      <c r="L4775" s="90">
        <v>60.12</v>
      </c>
      <c r="M4775">
        <v>9</v>
      </c>
      <c r="N4775">
        <v>0</v>
      </c>
      <c r="O4775" s="90">
        <v>28.857600000000001</v>
      </c>
      <c r="P4775"/>
      <c r="Q4775"/>
    </row>
    <row r="4776" spans="1:17" x14ac:dyDescent="0.25">
      <c r="A4776" t="s">
        <v>5626</v>
      </c>
      <c r="B4776" s="66">
        <v>43967</v>
      </c>
      <c r="C4776" t="s">
        <v>195</v>
      </c>
      <c r="D4776" t="s">
        <v>189</v>
      </c>
      <c r="E4776" t="s">
        <v>182</v>
      </c>
      <c r="F4776" t="s">
        <v>245</v>
      </c>
      <c r="G4776" t="s">
        <v>231</v>
      </c>
      <c r="H4776">
        <v>60623</v>
      </c>
      <c r="I4776" t="s">
        <v>214</v>
      </c>
      <c r="J4776" t="s">
        <v>193</v>
      </c>
      <c r="K4776" t="s">
        <v>204</v>
      </c>
      <c r="L4776" s="90">
        <v>44.847999999999999</v>
      </c>
      <c r="M4776">
        <v>8</v>
      </c>
      <c r="N4776">
        <v>0.8</v>
      </c>
      <c r="O4776" s="90">
        <v>67.272000000000006</v>
      </c>
      <c r="P4776"/>
      <c r="Q4776"/>
    </row>
    <row r="4777" spans="1:17" x14ac:dyDescent="0.25">
      <c r="A4777" t="s">
        <v>5627</v>
      </c>
      <c r="B4777" s="66">
        <v>43968</v>
      </c>
      <c r="C4777" t="s">
        <v>228</v>
      </c>
      <c r="D4777" t="s">
        <v>189</v>
      </c>
      <c r="E4777" t="s">
        <v>182</v>
      </c>
      <c r="F4777" t="s">
        <v>241</v>
      </c>
      <c r="G4777" t="s">
        <v>242</v>
      </c>
      <c r="H4777">
        <v>10024</v>
      </c>
      <c r="I4777" t="s">
        <v>224</v>
      </c>
      <c r="J4777" t="s">
        <v>193</v>
      </c>
      <c r="K4777" t="s">
        <v>208</v>
      </c>
      <c r="L4777" s="90">
        <v>39.96</v>
      </c>
      <c r="M4777">
        <v>4</v>
      </c>
      <c r="N4777">
        <v>0</v>
      </c>
      <c r="O4777" s="90">
        <v>17.981999999999999</v>
      </c>
      <c r="P4777"/>
      <c r="Q4777"/>
    </row>
    <row r="4778" spans="1:17" x14ac:dyDescent="0.25">
      <c r="A4778" t="s">
        <v>5628</v>
      </c>
      <c r="B4778" s="66">
        <v>43968</v>
      </c>
      <c r="C4778" t="s">
        <v>180</v>
      </c>
      <c r="D4778" t="s">
        <v>211</v>
      </c>
      <c r="E4778" t="s">
        <v>182</v>
      </c>
      <c r="F4778" t="s">
        <v>241</v>
      </c>
      <c r="G4778" t="s">
        <v>242</v>
      </c>
      <c r="H4778">
        <v>10024</v>
      </c>
      <c r="I4778" t="s">
        <v>224</v>
      </c>
      <c r="J4778" t="s">
        <v>193</v>
      </c>
      <c r="K4778" t="s">
        <v>208</v>
      </c>
      <c r="L4778" s="90">
        <v>30.44</v>
      </c>
      <c r="M4778">
        <v>4</v>
      </c>
      <c r="N4778">
        <v>0</v>
      </c>
      <c r="O4778" s="90">
        <v>14.306800000000001</v>
      </c>
      <c r="P4778"/>
      <c r="Q4778"/>
    </row>
    <row r="4779" spans="1:17" x14ac:dyDescent="0.25">
      <c r="A4779" t="s">
        <v>5629</v>
      </c>
      <c r="B4779" s="66">
        <v>43968</v>
      </c>
      <c r="C4779" t="s">
        <v>195</v>
      </c>
      <c r="D4779" t="s">
        <v>211</v>
      </c>
      <c r="E4779" t="s">
        <v>182</v>
      </c>
      <c r="F4779" t="s">
        <v>356</v>
      </c>
      <c r="G4779" t="s">
        <v>254</v>
      </c>
      <c r="H4779">
        <v>36830</v>
      </c>
      <c r="I4779" t="s">
        <v>185</v>
      </c>
      <c r="J4779" t="s">
        <v>193</v>
      </c>
      <c r="K4779" t="s">
        <v>201</v>
      </c>
      <c r="L4779" s="90">
        <v>3.76</v>
      </c>
      <c r="M4779">
        <v>2</v>
      </c>
      <c r="N4779">
        <v>0</v>
      </c>
      <c r="O4779" s="90">
        <v>1.0904</v>
      </c>
      <c r="P4779"/>
      <c r="Q4779"/>
    </row>
    <row r="4780" spans="1:17" x14ac:dyDescent="0.25">
      <c r="A4780" t="s">
        <v>5630</v>
      </c>
      <c r="B4780" s="66">
        <v>43968</v>
      </c>
      <c r="C4780" t="s">
        <v>195</v>
      </c>
      <c r="D4780" t="s">
        <v>181</v>
      </c>
      <c r="E4780" t="s">
        <v>182</v>
      </c>
      <c r="F4780" t="s">
        <v>306</v>
      </c>
      <c r="G4780" t="s">
        <v>236</v>
      </c>
      <c r="H4780">
        <v>48234</v>
      </c>
      <c r="I4780" t="s">
        <v>214</v>
      </c>
      <c r="J4780" t="s">
        <v>193</v>
      </c>
      <c r="K4780" t="s">
        <v>201</v>
      </c>
      <c r="L4780" s="90">
        <v>8.64</v>
      </c>
      <c r="M4780">
        <v>3</v>
      </c>
      <c r="N4780">
        <v>0</v>
      </c>
      <c r="O4780" s="90">
        <v>2.5055999999999998</v>
      </c>
      <c r="P4780"/>
      <c r="Q4780"/>
    </row>
    <row r="4781" spans="1:17" x14ac:dyDescent="0.25">
      <c r="A4781" t="s">
        <v>5631</v>
      </c>
      <c r="B4781" s="66">
        <v>43968</v>
      </c>
      <c r="C4781" t="s">
        <v>228</v>
      </c>
      <c r="D4781" t="s">
        <v>181</v>
      </c>
      <c r="E4781" t="s">
        <v>182</v>
      </c>
      <c r="F4781" t="s">
        <v>222</v>
      </c>
      <c r="G4781" t="s">
        <v>223</v>
      </c>
      <c r="H4781">
        <v>19140</v>
      </c>
      <c r="I4781" t="s">
        <v>224</v>
      </c>
      <c r="J4781" t="s">
        <v>193</v>
      </c>
      <c r="K4781" t="s">
        <v>194</v>
      </c>
      <c r="L4781" s="90">
        <v>23.616</v>
      </c>
      <c r="M4781">
        <v>8</v>
      </c>
      <c r="N4781">
        <v>0.2</v>
      </c>
      <c r="O4781" s="90">
        <v>7.9703999999999997</v>
      </c>
      <c r="P4781"/>
      <c r="Q4781"/>
    </row>
    <row r="4782" spans="1:17" x14ac:dyDescent="0.25">
      <c r="A4782" t="s">
        <v>5632</v>
      </c>
      <c r="B4782" s="66">
        <v>43968</v>
      </c>
      <c r="C4782" t="s">
        <v>195</v>
      </c>
      <c r="D4782" t="s">
        <v>181</v>
      </c>
      <c r="E4782" t="s">
        <v>182</v>
      </c>
      <c r="F4782" t="s">
        <v>222</v>
      </c>
      <c r="G4782" t="s">
        <v>223</v>
      </c>
      <c r="H4782">
        <v>19140</v>
      </c>
      <c r="I4782" t="s">
        <v>224</v>
      </c>
      <c r="J4782" t="s">
        <v>193</v>
      </c>
      <c r="K4782" t="s">
        <v>201</v>
      </c>
      <c r="L4782" s="90">
        <v>7.8719999999999999</v>
      </c>
      <c r="M4782">
        <v>3</v>
      </c>
      <c r="N4782">
        <v>0.2</v>
      </c>
      <c r="O4782" s="90">
        <v>0.88560000000000005</v>
      </c>
      <c r="P4782"/>
      <c r="Q4782"/>
    </row>
    <row r="4783" spans="1:17" x14ac:dyDescent="0.25">
      <c r="A4783" t="s">
        <v>5633</v>
      </c>
      <c r="B4783" s="66">
        <v>43968</v>
      </c>
      <c r="C4783" t="s">
        <v>228</v>
      </c>
      <c r="D4783" t="s">
        <v>181</v>
      </c>
      <c r="E4783" t="s">
        <v>182</v>
      </c>
      <c r="F4783" t="s">
        <v>349</v>
      </c>
      <c r="G4783" t="s">
        <v>264</v>
      </c>
      <c r="H4783">
        <v>80027</v>
      </c>
      <c r="I4783" t="s">
        <v>192</v>
      </c>
      <c r="J4783" t="s">
        <v>186</v>
      </c>
      <c r="K4783" t="s">
        <v>187</v>
      </c>
      <c r="L4783" s="90">
        <v>89.991</v>
      </c>
      <c r="M4783">
        <v>3</v>
      </c>
      <c r="N4783">
        <v>0.7</v>
      </c>
      <c r="O4783" s="90">
        <v>152.9847</v>
      </c>
      <c r="P4783"/>
      <c r="Q4783"/>
    </row>
    <row r="4784" spans="1:17" x14ac:dyDescent="0.25">
      <c r="A4784" t="s">
        <v>5634</v>
      </c>
      <c r="B4784" s="66">
        <v>43968</v>
      </c>
      <c r="C4784" t="s">
        <v>180</v>
      </c>
      <c r="D4784" t="s">
        <v>211</v>
      </c>
      <c r="E4784" t="s">
        <v>182</v>
      </c>
      <c r="F4784" t="s">
        <v>219</v>
      </c>
      <c r="G4784" t="s">
        <v>191</v>
      </c>
      <c r="H4784">
        <v>94110</v>
      </c>
      <c r="I4784" t="s">
        <v>192</v>
      </c>
      <c r="J4784" t="s">
        <v>202</v>
      </c>
      <c r="K4784" t="s">
        <v>203</v>
      </c>
      <c r="L4784" s="90">
        <v>73.584000000000003</v>
      </c>
      <c r="M4784">
        <v>2</v>
      </c>
      <c r="N4784">
        <v>0.2</v>
      </c>
      <c r="O4784" s="90">
        <v>8.2782</v>
      </c>
      <c r="P4784"/>
      <c r="Q4784"/>
    </row>
    <row r="4785" spans="1:17" x14ac:dyDescent="0.25">
      <c r="A4785" t="s">
        <v>5635</v>
      </c>
      <c r="B4785" s="66">
        <v>43968</v>
      </c>
      <c r="C4785" t="s">
        <v>195</v>
      </c>
      <c r="D4785" t="s">
        <v>189</v>
      </c>
      <c r="E4785" t="s">
        <v>182</v>
      </c>
      <c r="F4785" t="s">
        <v>222</v>
      </c>
      <c r="G4785" t="s">
        <v>223</v>
      </c>
      <c r="H4785">
        <v>19134</v>
      </c>
      <c r="I4785" t="s">
        <v>224</v>
      </c>
      <c r="J4785" t="s">
        <v>193</v>
      </c>
      <c r="K4785" t="s">
        <v>208</v>
      </c>
      <c r="L4785" s="90">
        <v>20.928000000000001</v>
      </c>
      <c r="M4785">
        <v>4</v>
      </c>
      <c r="N4785">
        <v>0.2</v>
      </c>
      <c r="O4785" s="90">
        <v>6.8015999999999996</v>
      </c>
      <c r="P4785"/>
      <c r="Q4785"/>
    </row>
    <row r="4786" spans="1:17" x14ac:dyDescent="0.25">
      <c r="A4786" t="s">
        <v>5636</v>
      </c>
      <c r="B4786" s="66">
        <v>43969</v>
      </c>
      <c r="C4786" t="s">
        <v>180</v>
      </c>
      <c r="D4786" t="s">
        <v>189</v>
      </c>
      <c r="E4786" t="s">
        <v>182</v>
      </c>
      <c r="F4786" t="s">
        <v>183</v>
      </c>
      <c r="G4786" t="s">
        <v>184</v>
      </c>
      <c r="H4786">
        <v>42420</v>
      </c>
      <c r="I4786" t="s">
        <v>185</v>
      </c>
      <c r="J4786" t="s">
        <v>193</v>
      </c>
      <c r="K4786" t="s">
        <v>204</v>
      </c>
      <c r="L4786" s="90">
        <v>364.8</v>
      </c>
      <c r="M4786">
        <v>12</v>
      </c>
      <c r="N4786">
        <v>0</v>
      </c>
      <c r="O4786" s="90">
        <v>167.80799999999999</v>
      </c>
      <c r="P4786"/>
      <c r="Q4786"/>
    </row>
    <row r="4787" spans="1:17" x14ac:dyDescent="0.25">
      <c r="A4787" t="s">
        <v>5637</v>
      </c>
      <c r="B4787" s="66">
        <v>43969</v>
      </c>
      <c r="C4787" t="s">
        <v>195</v>
      </c>
      <c r="D4787" t="s">
        <v>181</v>
      </c>
      <c r="E4787" t="s">
        <v>182</v>
      </c>
      <c r="F4787" t="s">
        <v>399</v>
      </c>
      <c r="G4787" t="s">
        <v>234</v>
      </c>
      <c r="H4787">
        <v>55016</v>
      </c>
      <c r="I4787" t="s">
        <v>214</v>
      </c>
      <c r="J4787" t="s">
        <v>202</v>
      </c>
      <c r="K4787" t="s">
        <v>168</v>
      </c>
      <c r="L4787" s="90">
        <v>119.8</v>
      </c>
      <c r="M4787">
        <v>4</v>
      </c>
      <c r="N4787">
        <v>0</v>
      </c>
      <c r="O4787" s="90">
        <v>47.92</v>
      </c>
      <c r="P4787"/>
      <c r="Q4787"/>
    </row>
    <row r="4788" spans="1:17" x14ac:dyDescent="0.25">
      <c r="A4788" t="s">
        <v>5638</v>
      </c>
      <c r="B4788" s="66">
        <v>43969</v>
      </c>
      <c r="C4788" t="s">
        <v>195</v>
      </c>
      <c r="D4788" t="s">
        <v>211</v>
      </c>
      <c r="E4788" t="s">
        <v>182</v>
      </c>
      <c r="F4788" t="s">
        <v>604</v>
      </c>
      <c r="G4788" t="s">
        <v>231</v>
      </c>
      <c r="H4788">
        <v>60440</v>
      </c>
      <c r="I4788" t="s">
        <v>214</v>
      </c>
      <c r="J4788" t="s">
        <v>193</v>
      </c>
      <c r="K4788" t="s">
        <v>204</v>
      </c>
      <c r="L4788" s="90">
        <v>9.98</v>
      </c>
      <c r="M4788">
        <v>5</v>
      </c>
      <c r="N4788">
        <v>0.8</v>
      </c>
      <c r="O4788" s="90">
        <v>16.466999999999999</v>
      </c>
      <c r="P4788"/>
      <c r="Q4788"/>
    </row>
    <row r="4789" spans="1:17" x14ac:dyDescent="0.25">
      <c r="A4789" t="s">
        <v>5639</v>
      </c>
      <c r="B4789" s="66">
        <v>43969</v>
      </c>
      <c r="C4789" t="s">
        <v>195</v>
      </c>
      <c r="D4789" t="s">
        <v>189</v>
      </c>
      <c r="E4789" t="s">
        <v>182</v>
      </c>
      <c r="F4789" t="s">
        <v>190</v>
      </c>
      <c r="G4789" t="s">
        <v>191</v>
      </c>
      <c r="H4789">
        <v>90036</v>
      </c>
      <c r="I4789" t="s">
        <v>192</v>
      </c>
      <c r="J4789" t="s">
        <v>193</v>
      </c>
      <c r="K4789" t="s">
        <v>208</v>
      </c>
      <c r="L4789" s="90">
        <v>6.48</v>
      </c>
      <c r="M4789">
        <v>1</v>
      </c>
      <c r="N4789">
        <v>0</v>
      </c>
      <c r="O4789" s="90">
        <v>3.1103999999999998</v>
      </c>
      <c r="P4789"/>
      <c r="Q4789"/>
    </row>
    <row r="4790" spans="1:17" x14ac:dyDescent="0.25">
      <c r="A4790" t="s">
        <v>5640</v>
      </c>
      <c r="B4790" s="66">
        <v>43969</v>
      </c>
      <c r="C4790" t="s">
        <v>195</v>
      </c>
      <c r="D4790" t="s">
        <v>189</v>
      </c>
      <c r="E4790" t="s">
        <v>182</v>
      </c>
      <c r="F4790" t="s">
        <v>253</v>
      </c>
      <c r="G4790" t="s">
        <v>231</v>
      </c>
      <c r="H4790">
        <v>62521</v>
      </c>
      <c r="I4790" t="s">
        <v>214</v>
      </c>
      <c r="J4790" t="s">
        <v>193</v>
      </c>
      <c r="K4790" t="s">
        <v>208</v>
      </c>
      <c r="L4790" s="90">
        <v>10.272</v>
      </c>
      <c r="M4790">
        <v>3</v>
      </c>
      <c r="N4790">
        <v>0.2</v>
      </c>
      <c r="O4790" s="90">
        <v>3.21</v>
      </c>
      <c r="P4790"/>
      <c r="Q4790"/>
    </row>
    <row r="4791" spans="1:17" x14ac:dyDescent="0.25">
      <c r="A4791" t="s">
        <v>5641</v>
      </c>
      <c r="B4791" s="66">
        <v>43969</v>
      </c>
      <c r="C4791" t="s">
        <v>228</v>
      </c>
      <c r="D4791" t="s">
        <v>181</v>
      </c>
      <c r="E4791" t="s">
        <v>182</v>
      </c>
      <c r="F4791" t="s">
        <v>209</v>
      </c>
      <c r="G4791" t="s">
        <v>210</v>
      </c>
      <c r="H4791">
        <v>98105</v>
      </c>
      <c r="I4791" t="s">
        <v>192</v>
      </c>
      <c r="J4791" t="s">
        <v>193</v>
      </c>
      <c r="K4791" t="s">
        <v>243</v>
      </c>
      <c r="L4791" s="90">
        <v>3.96</v>
      </c>
      <c r="M4791">
        <v>2</v>
      </c>
      <c r="N4791">
        <v>0</v>
      </c>
      <c r="O4791" s="90">
        <v>0</v>
      </c>
      <c r="P4791"/>
      <c r="Q4791"/>
    </row>
    <row r="4792" spans="1:17" x14ac:dyDescent="0.25">
      <c r="A4792" t="s">
        <v>5642</v>
      </c>
      <c r="B4792" s="66">
        <v>43969</v>
      </c>
      <c r="C4792" t="s">
        <v>195</v>
      </c>
      <c r="D4792" t="s">
        <v>211</v>
      </c>
      <c r="E4792" t="s">
        <v>182</v>
      </c>
      <c r="F4792" t="s">
        <v>310</v>
      </c>
      <c r="G4792" t="s">
        <v>191</v>
      </c>
      <c r="H4792">
        <v>92037</v>
      </c>
      <c r="I4792" t="s">
        <v>192</v>
      </c>
      <c r="J4792" t="s">
        <v>193</v>
      </c>
      <c r="K4792" t="s">
        <v>243</v>
      </c>
      <c r="L4792" s="90">
        <v>12.35</v>
      </c>
      <c r="M4792">
        <v>5</v>
      </c>
      <c r="N4792">
        <v>0</v>
      </c>
      <c r="O4792" s="90">
        <v>5.8045</v>
      </c>
      <c r="P4792"/>
      <c r="Q4792"/>
    </row>
    <row r="4793" spans="1:17" x14ac:dyDescent="0.25">
      <c r="A4793" t="s">
        <v>5643</v>
      </c>
      <c r="B4793" s="66">
        <v>43969</v>
      </c>
      <c r="C4793" t="s">
        <v>195</v>
      </c>
      <c r="D4793" t="s">
        <v>189</v>
      </c>
      <c r="E4793" t="s">
        <v>182</v>
      </c>
      <c r="F4793" t="s">
        <v>196</v>
      </c>
      <c r="G4793" t="s">
        <v>197</v>
      </c>
      <c r="H4793">
        <v>33311</v>
      </c>
      <c r="I4793" t="s">
        <v>185</v>
      </c>
      <c r="J4793" t="s">
        <v>202</v>
      </c>
      <c r="K4793" t="s">
        <v>203</v>
      </c>
      <c r="L4793" s="90">
        <v>519.67999999999995</v>
      </c>
      <c r="M4793">
        <v>7</v>
      </c>
      <c r="N4793">
        <v>0.2</v>
      </c>
      <c r="O4793" s="90">
        <v>58.463999999999999</v>
      </c>
      <c r="P4793"/>
      <c r="Q4793"/>
    </row>
    <row r="4794" spans="1:17" x14ac:dyDescent="0.25">
      <c r="A4794" t="s">
        <v>5644</v>
      </c>
      <c r="B4794" s="66">
        <v>43970</v>
      </c>
      <c r="C4794" t="s">
        <v>180</v>
      </c>
      <c r="D4794" t="s">
        <v>211</v>
      </c>
      <c r="E4794" t="s">
        <v>182</v>
      </c>
      <c r="F4794" t="s">
        <v>219</v>
      </c>
      <c r="G4794" t="s">
        <v>191</v>
      </c>
      <c r="H4794">
        <v>94109</v>
      </c>
      <c r="I4794" t="s">
        <v>192</v>
      </c>
      <c r="J4794" t="s">
        <v>202</v>
      </c>
      <c r="K4794" t="s">
        <v>168</v>
      </c>
      <c r="L4794" s="90">
        <v>36.32</v>
      </c>
      <c r="M4794">
        <v>1</v>
      </c>
      <c r="N4794">
        <v>0</v>
      </c>
      <c r="O4794" s="90">
        <v>10.896000000000001</v>
      </c>
      <c r="P4794"/>
      <c r="Q4794"/>
    </row>
    <row r="4795" spans="1:17" x14ac:dyDescent="0.25">
      <c r="A4795" t="s">
        <v>5645</v>
      </c>
      <c r="B4795" s="66">
        <v>43970</v>
      </c>
      <c r="C4795" t="s">
        <v>228</v>
      </c>
      <c r="D4795" t="s">
        <v>181</v>
      </c>
      <c r="E4795" t="s">
        <v>182</v>
      </c>
      <c r="F4795" t="s">
        <v>355</v>
      </c>
      <c r="G4795" t="s">
        <v>207</v>
      </c>
      <c r="H4795">
        <v>28540</v>
      </c>
      <c r="I4795" t="s">
        <v>185</v>
      </c>
      <c r="J4795" t="s">
        <v>202</v>
      </c>
      <c r="K4795" t="s">
        <v>203</v>
      </c>
      <c r="L4795" s="90">
        <v>47.975999999999999</v>
      </c>
      <c r="M4795">
        <v>3</v>
      </c>
      <c r="N4795">
        <v>0.2</v>
      </c>
      <c r="O4795" s="90">
        <v>4.7976000000000001</v>
      </c>
      <c r="P4795"/>
      <c r="Q4795"/>
    </row>
    <row r="4796" spans="1:17" x14ac:dyDescent="0.25">
      <c r="A4796" t="s">
        <v>5646</v>
      </c>
      <c r="B4796" s="66">
        <v>43970</v>
      </c>
      <c r="C4796" t="s">
        <v>195</v>
      </c>
      <c r="D4796" t="s">
        <v>189</v>
      </c>
      <c r="E4796" t="s">
        <v>182</v>
      </c>
      <c r="F4796" t="s">
        <v>761</v>
      </c>
      <c r="G4796" t="s">
        <v>333</v>
      </c>
      <c r="H4796">
        <v>30344</v>
      </c>
      <c r="I4796" t="s">
        <v>185</v>
      </c>
      <c r="J4796" t="s">
        <v>193</v>
      </c>
      <c r="K4796" t="s">
        <v>204</v>
      </c>
      <c r="L4796" s="90">
        <v>165.98</v>
      </c>
      <c r="M4796">
        <v>1</v>
      </c>
      <c r="N4796">
        <v>0</v>
      </c>
      <c r="O4796" s="90">
        <v>74.691000000000003</v>
      </c>
      <c r="P4796"/>
      <c r="Q4796"/>
    </row>
    <row r="4797" spans="1:17" x14ac:dyDescent="0.25">
      <c r="A4797" t="s">
        <v>5647</v>
      </c>
      <c r="B4797" s="66">
        <v>43970</v>
      </c>
      <c r="C4797" t="s">
        <v>180</v>
      </c>
      <c r="D4797" t="s">
        <v>181</v>
      </c>
      <c r="E4797" t="s">
        <v>182</v>
      </c>
      <c r="F4797" t="s">
        <v>219</v>
      </c>
      <c r="G4797" t="s">
        <v>191</v>
      </c>
      <c r="H4797">
        <v>94122</v>
      </c>
      <c r="I4797" t="s">
        <v>192</v>
      </c>
      <c r="J4797" t="s">
        <v>202</v>
      </c>
      <c r="K4797" t="s">
        <v>168</v>
      </c>
      <c r="L4797" s="90">
        <v>238</v>
      </c>
      <c r="M4797">
        <v>2</v>
      </c>
      <c r="N4797">
        <v>0</v>
      </c>
      <c r="O4797" s="90">
        <v>38.08</v>
      </c>
      <c r="P4797"/>
      <c r="Q4797"/>
    </row>
    <row r="4798" spans="1:17" x14ac:dyDescent="0.25">
      <c r="A4798" t="s">
        <v>5648</v>
      </c>
      <c r="B4798" s="66">
        <v>43970</v>
      </c>
      <c r="C4798" t="s">
        <v>180</v>
      </c>
      <c r="D4798" t="s">
        <v>189</v>
      </c>
      <c r="E4798" t="s">
        <v>182</v>
      </c>
      <c r="F4798" t="s">
        <v>222</v>
      </c>
      <c r="G4798" t="s">
        <v>223</v>
      </c>
      <c r="H4798">
        <v>19120</v>
      </c>
      <c r="I4798" t="s">
        <v>224</v>
      </c>
      <c r="J4798" t="s">
        <v>193</v>
      </c>
      <c r="K4798" t="s">
        <v>199</v>
      </c>
      <c r="L4798" s="90">
        <v>1801.6320000000001</v>
      </c>
      <c r="M4798">
        <v>6</v>
      </c>
      <c r="N4798">
        <v>0.2</v>
      </c>
      <c r="O4798" s="90">
        <v>337.80599999999998</v>
      </c>
      <c r="P4798"/>
      <c r="Q4798"/>
    </row>
    <row r="4799" spans="1:17" x14ac:dyDescent="0.25">
      <c r="A4799" t="s">
        <v>5649</v>
      </c>
      <c r="B4799" s="66">
        <v>43971</v>
      </c>
      <c r="C4799" t="s">
        <v>195</v>
      </c>
      <c r="D4799" t="s">
        <v>189</v>
      </c>
      <c r="E4799" t="s">
        <v>182</v>
      </c>
      <c r="F4799" t="s">
        <v>356</v>
      </c>
      <c r="G4799" t="s">
        <v>242</v>
      </c>
      <c r="H4799">
        <v>13021</v>
      </c>
      <c r="I4799" t="s">
        <v>224</v>
      </c>
      <c r="J4799" t="s">
        <v>193</v>
      </c>
      <c r="K4799" t="s">
        <v>201</v>
      </c>
      <c r="L4799" s="90">
        <v>17.97</v>
      </c>
      <c r="M4799">
        <v>3</v>
      </c>
      <c r="N4799">
        <v>0</v>
      </c>
      <c r="O4799" s="90">
        <v>5.2112999999999996</v>
      </c>
      <c r="P4799"/>
      <c r="Q4799"/>
    </row>
    <row r="4800" spans="1:17" x14ac:dyDescent="0.25">
      <c r="A4800" t="s">
        <v>5650</v>
      </c>
      <c r="B4800" s="66">
        <v>43971</v>
      </c>
      <c r="C4800" t="s">
        <v>195</v>
      </c>
      <c r="D4800" t="s">
        <v>189</v>
      </c>
      <c r="E4800" t="s">
        <v>182</v>
      </c>
      <c r="F4800" t="s">
        <v>612</v>
      </c>
      <c r="G4800" t="s">
        <v>502</v>
      </c>
      <c r="H4800">
        <v>66212</v>
      </c>
      <c r="I4800" t="s">
        <v>214</v>
      </c>
      <c r="J4800" t="s">
        <v>193</v>
      </c>
      <c r="K4800" t="s">
        <v>243</v>
      </c>
      <c r="L4800" s="90">
        <v>18.239999999999998</v>
      </c>
      <c r="M4800">
        <v>3</v>
      </c>
      <c r="N4800">
        <v>0</v>
      </c>
      <c r="O4800" s="90">
        <v>9.1199999999999992</v>
      </c>
      <c r="P4800"/>
      <c r="Q4800"/>
    </row>
    <row r="4801" spans="1:17" x14ac:dyDescent="0.25">
      <c r="A4801" t="s">
        <v>5651</v>
      </c>
      <c r="B4801" s="66">
        <v>43972</v>
      </c>
      <c r="C4801" t="s">
        <v>195</v>
      </c>
      <c r="D4801" t="s">
        <v>181</v>
      </c>
      <c r="E4801" t="s">
        <v>182</v>
      </c>
      <c r="F4801" t="s">
        <v>209</v>
      </c>
      <c r="G4801" t="s">
        <v>210</v>
      </c>
      <c r="H4801">
        <v>98105</v>
      </c>
      <c r="I4801" t="s">
        <v>192</v>
      </c>
      <c r="J4801" t="s">
        <v>193</v>
      </c>
      <c r="K4801" t="s">
        <v>208</v>
      </c>
      <c r="L4801" s="90">
        <v>189.7</v>
      </c>
      <c r="M4801">
        <v>5</v>
      </c>
      <c r="N4801">
        <v>0</v>
      </c>
      <c r="O4801" s="90">
        <v>89.159000000000006</v>
      </c>
      <c r="P4801"/>
      <c r="Q4801"/>
    </row>
    <row r="4802" spans="1:17" x14ac:dyDescent="0.25">
      <c r="A4802" t="s">
        <v>5652</v>
      </c>
      <c r="B4802" s="66">
        <v>43972</v>
      </c>
      <c r="C4802" t="s">
        <v>334</v>
      </c>
      <c r="D4802" t="s">
        <v>181</v>
      </c>
      <c r="E4802" t="s">
        <v>182</v>
      </c>
      <c r="F4802" t="s">
        <v>295</v>
      </c>
      <c r="G4802" t="s">
        <v>191</v>
      </c>
      <c r="H4802">
        <v>92374</v>
      </c>
      <c r="I4802" t="s">
        <v>192</v>
      </c>
      <c r="J4802" t="s">
        <v>193</v>
      </c>
      <c r="K4802" t="s">
        <v>208</v>
      </c>
      <c r="L4802" s="90">
        <v>29.9</v>
      </c>
      <c r="M4802">
        <v>5</v>
      </c>
      <c r="N4802">
        <v>0</v>
      </c>
      <c r="O4802" s="90">
        <v>13.455</v>
      </c>
      <c r="P4802"/>
      <c r="Q4802"/>
    </row>
    <row r="4803" spans="1:17" x14ac:dyDescent="0.25">
      <c r="A4803" t="s">
        <v>5653</v>
      </c>
      <c r="B4803" s="66">
        <v>43972</v>
      </c>
      <c r="C4803" t="s">
        <v>180</v>
      </c>
      <c r="D4803" t="s">
        <v>189</v>
      </c>
      <c r="E4803" t="s">
        <v>182</v>
      </c>
      <c r="F4803" t="s">
        <v>262</v>
      </c>
      <c r="G4803" t="s">
        <v>234</v>
      </c>
      <c r="H4803">
        <v>55106</v>
      </c>
      <c r="I4803" t="s">
        <v>214</v>
      </c>
      <c r="J4803" t="s">
        <v>202</v>
      </c>
      <c r="K4803" t="s">
        <v>203</v>
      </c>
      <c r="L4803" s="90">
        <v>114.95</v>
      </c>
      <c r="M4803">
        <v>5</v>
      </c>
      <c r="N4803">
        <v>0</v>
      </c>
      <c r="O4803" s="90">
        <v>2.2989999999999999</v>
      </c>
      <c r="P4803"/>
      <c r="Q4803"/>
    </row>
    <row r="4804" spans="1:17" x14ac:dyDescent="0.25">
      <c r="A4804" t="s">
        <v>5654</v>
      </c>
      <c r="B4804" s="66">
        <v>43972</v>
      </c>
      <c r="C4804" t="s">
        <v>195</v>
      </c>
      <c r="D4804" t="s">
        <v>181</v>
      </c>
      <c r="E4804" t="s">
        <v>182</v>
      </c>
      <c r="F4804" t="s">
        <v>241</v>
      </c>
      <c r="G4804" t="s">
        <v>242</v>
      </c>
      <c r="H4804">
        <v>10024</v>
      </c>
      <c r="I4804" t="s">
        <v>224</v>
      </c>
      <c r="J4804" t="s">
        <v>193</v>
      </c>
      <c r="K4804" t="s">
        <v>276</v>
      </c>
      <c r="L4804" s="90">
        <v>122.71</v>
      </c>
      <c r="M4804">
        <v>7</v>
      </c>
      <c r="N4804">
        <v>0</v>
      </c>
      <c r="O4804" s="90">
        <v>36.813000000000002</v>
      </c>
      <c r="P4804"/>
      <c r="Q4804"/>
    </row>
    <row r="4805" spans="1:17" x14ac:dyDescent="0.25">
      <c r="A4805" t="s">
        <v>5655</v>
      </c>
      <c r="B4805" s="66">
        <v>43972</v>
      </c>
      <c r="C4805" t="s">
        <v>195</v>
      </c>
      <c r="D4805" t="s">
        <v>189</v>
      </c>
      <c r="E4805" t="s">
        <v>182</v>
      </c>
      <c r="F4805" t="s">
        <v>552</v>
      </c>
      <c r="G4805" t="s">
        <v>553</v>
      </c>
      <c r="H4805">
        <v>57103</v>
      </c>
      <c r="I4805" t="s">
        <v>214</v>
      </c>
      <c r="J4805" t="s">
        <v>202</v>
      </c>
      <c r="K4805" t="s">
        <v>168</v>
      </c>
      <c r="L4805" s="90">
        <v>2.97</v>
      </c>
      <c r="M4805">
        <v>3</v>
      </c>
      <c r="N4805">
        <v>0</v>
      </c>
      <c r="O4805" s="90">
        <v>1.3068</v>
      </c>
      <c r="P4805"/>
      <c r="Q4805"/>
    </row>
    <row r="4806" spans="1:17" x14ac:dyDescent="0.25">
      <c r="A4806" t="s">
        <v>5656</v>
      </c>
      <c r="B4806" s="66">
        <v>43972</v>
      </c>
      <c r="C4806" t="s">
        <v>228</v>
      </c>
      <c r="D4806" t="s">
        <v>211</v>
      </c>
      <c r="E4806" t="s">
        <v>182</v>
      </c>
      <c r="F4806" t="s">
        <v>227</v>
      </c>
      <c r="G4806" t="s">
        <v>213</v>
      </c>
      <c r="H4806">
        <v>77041</v>
      </c>
      <c r="I4806" t="s">
        <v>214</v>
      </c>
      <c r="J4806" t="s">
        <v>193</v>
      </c>
      <c r="K4806" t="s">
        <v>201</v>
      </c>
      <c r="L4806" s="90">
        <v>175.44</v>
      </c>
      <c r="M4806">
        <v>6</v>
      </c>
      <c r="N4806">
        <v>0.2</v>
      </c>
      <c r="O4806" s="90">
        <v>52.631999999999998</v>
      </c>
      <c r="P4806"/>
      <c r="Q4806"/>
    </row>
    <row r="4807" spans="1:17" x14ac:dyDescent="0.25">
      <c r="A4807" t="s">
        <v>5657</v>
      </c>
      <c r="B4807" s="66">
        <v>43972</v>
      </c>
      <c r="C4807" t="s">
        <v>195</v>
      </c>
      <c r="D4807" t="s">
        <v>181</v>
      </c>
      <c r="E4807" t="s">
        <v>182</v>
      </c>
      <c r="F4807" t="s">
        <v>222</v>
      </c>
      <c r="G4807" t="s">
        <v>223</v>
      </c>
      <c r="H4807">
        <v>19120</v>
      </c>
      <c r="I4807" t="s">
        <v>224</v>
      </c>
      <c r="J4807" t="s">
        <v>193</v>
      </c>
      <c r="K4807" t="s">
        <v>226</v>
      </c>
      <c r="L4807" s="90">
        <v>24.896000000000001</v>
      </c>
      <c r="M4807">
        <v>4</v>
      </c>
      <c r="N4807">
        <v>0.2</v>
      </c>
      <c r="O4807" s="90">
        <v>8.4024000000000001</v>
      </c>
      <c r="P4807"/>
      <c r="Q4807"/>
    </row>
    <row r="4808" spans="1:17" x14ac:dyDescent="0.25">
      <c r="A4808" t="s">
        <v>5658</v>
      </c>
      <c r="B4808" s="66">
        <v>43972</v>
      </c>
      <c r="C4808" t="s">
        <v>195</v>
      </c>
      <c r="D4808" t="s">
        <v>211</v>
      </c>
      <c r="E4808" t="s">
        <v>182</v>
      </c>
      <c r="F4808" t="s">
        <v>190</v>
      </c>
      <c r="G4808" t="s">
        <v>191</v>
      </c>
      <c r="H4808">
        <v>90036</v>
      </c>
      <c r="I4808" t="s">
        <v>192</v>
      </c>
      <c r="J4808" t="s">
        <v>202</v>
      </c>
      <c r="K4808" t="s">
        <v>328</v>
      </c>
      <c r="L4808" s="90">
        <v>479.98399999999998</v>
      </c>
      <c r="M4808">
        <v>2</v>
      </c>
      <c r="N4808">
        <v>0.2</v>
      </c>
      <c r="O4808" s="90">
        <v>89.997</v>
      </c>
      <c r="P4808"/>
      <c r="Q4808"/>
    </row>
    <row r="4809" spans="1:17" x14ac:dyDescent="0.25">
      <c r="A4809" t="s">
        <v>5659</v>
      </c>
      <c r="B4809" s="66">
        <v>43972</v>
      </c>
      <c r="C4809" t="s">
        <v>195</v>
      </c>
      <c r="D4809" t="s">
        <v>211</v>
      </c>
      <c r="E4809" t="s">
        <v>182</v>
      </c>
      <c r="F4809" t="s">
        <v>265</v>
      </c>
      <c r="G4809" t="s">
        <v>207</v>
      </c>
      <c r="H4809">
        <v>28205</v>
      </c>
      <c r="I4809" t="s">
        <v>185</v>
      </c>
      <c r="J4809" t="s">
        <v>202</v>
      </c>
      <c r="K4809" t="s">
        <v>203</v>
      </c>
      <c r="L4809" s="90">
        <v>35.96</v>
      </c>
      <c r="M4809">
        <v>1</v>
      </c>
      <c r="N4809">
        <v>0.2</v>
      </c>
      <c r="O4809" s="90">
        <v>3.5960000000000001</v>
      </c>
      <c r="P4809"/>
      <c r="Q4809"/>
    </row>
    <row r="4810" spans="1:17" x14ac:dyDescent="0.25">
      <c r="A4810" t="s">
        <v>5660</v>
      </c>
      <c r="B4810" s="66">
        <v>43972</v>
      </c>
      <c r="C4810" t="s">
        <v>195</v>
      </c>
      <c r="D4810" t="s">
        <v>181</v>
      </c>
      <c r="E4810" t="s">
        <v>182</v>
      </c>
      <c r="F4810" t="s">
        <v>321</v>
      </c>
      <c r="G4810" t="s">
        <v>213</v>
      </c>
      <c r="H4810">
        <v>76017</v>
      </c>
      <c r="I4810" t="s">
        <v>214</v>
      </c>
      <c r="J4810" t="s">
        <v>186</v>
      </c>
      <c r="K4810" t="s">
        <v>198</v>
      </c>
      <c r="L4810" s="90">
        <v>918.78499999999997</v>
      </c>
      <c r="M4810">
        <v>5</v>
      </c>
      <c r="N4810">
        <v>0.3</v>
      </c>
      <c r="O4810" s="90">
        <v>118.12949999999999</v>
      </c>
      <c r="P4810"/>
      <c r="Q4810"/>
    </row>
    <row r="4811" spans="1:17" x14ac:dyDescent="0.25">
      <c r="A4811" t="s">
        <v>5661</v>
      </c>
      <c r="B4811" s="66">
        <v>43972</v>
      </c>
      <c r="C4811" t="s">
        <v>195</v>
      </c>
      <c r="D4811" t="s">
        <v>189</v>
      </c>
      <c r="E4811" t="s">
        <v>182</v>
      </c>
      <c r="F4811" t="s">
        <v>209</v>
      </c>
      <c r="G4811" t="s">
        <v>210</v>
      </c>
      <c r="H4811">
        <v>98105</v>
      </c>
      <c r="I4811" t="s">
        <v>192</v>
      </c>
      <c r="J4811" t="s">
        <v>193</v>
      </c>
      <c r="K4811" t="s">
        <v>204</v>
      </c>
      <c r="L4811" s="90">
        <v>15.92</v>
      </c>
      <c r="M4811">
        <v>5</v>
      </c>
      <c r="N4811">
        <v>0.2</v>
      </c>
      <c r="O4811" s="90">
        <v>5.3730000000000002</v>
      </c>
      <c r="P4811"/>
      <c r="Q4811"/>
    </row>
    <row r="4812" spans="1:17" x14ac:dyDescent="0.25">
      <c r="A4812" t="s">
        <v>5662</v>
      </c>
      <c r="B4812" s="66">
        <v>43973</v>
      </c>
      <c r="C4812" t="s">
        <v>228</v>
      </c>
      <c r="D4812" t="s">
        <v>181</v>
      </c>
      <c r="E4812" t="s">
        <v>182</v>
      </c>
      <c r="F4812" t="s">
        <v>753</v>
      </c>
      <c r="G4812" t="s">
        <v>502</v>
      </c>
      <c r="H4812">
        <v>67846</v>
      </c>
      <c r="I4812" t="s">
        <v>214</v>
      </c>
      <c r="J4812" t="s">
        <v>193</v>
      </c>
      <c r="K4812" t="s">
        <v>243</v>
      </c>
      <c r="L4812" s="90">
        <v>5.81</v>
      </c>
      <c r="M4812">
        <v>1</v>
      </c>
      <c r="N4812">
        <v>0</v>
      </c>
      <c r="O4812" s="90">
        <v>1.8010999999999999</v>
      </c>
      <c r="P4812"/>
      <c r="Q4812"/>
    </row>
    <row r="4813" spans="1:17" x14ac:dyDescent="0.25">
      <c r="A4813" t="s">
        <v>5663</v>
      </c>
      <c r="B4813" s="66">
        <v>43973</v>
      </c>
      <c r="C4813" t="s">
        <v>195</v>
      </c>
      <c r="D4813" t="s">
        <v>189</v>
      </c>
      <c r="E4813" t="s">
        <v>182</v>
      </c>
      <c r="F4813" t="s">
        <v>241</v>
      </c>
      <c r="G4813" t="s">
        <v>242</v>
      </c>
      <c r="H4813">
        <v>10024</v>
      </c>
      <c r="I4813" t="s">
        <v>224</v>
      </c>
      <c r="J4813" t="s">
        <v>193</v>
      </c>
      <c r="K4813" t="s">
        <v>204</v>
      </c>
      <c r="L4813" s="90">
        <v>46.24</v>
      </c>
      <c r="M4813">
        <v>4</v>
      </c>
      <c r="N4813">
        <v>0.2</v>
      </c>
      <c r="O4813" s="90">
        <v>15.606</v>
      </c>
      <c r="P4813"/>
      <c r="Q4813"/>
    </row>
    <row r="4814" spans="1:17" x14ac:dyDescent="0.25">
      <c r="A4814" t="s">
        <v>5664</v>
      </c>
      <c r="B4814" s="66">
        <v>43973</v>
      </c>
      <c r="C4814" t="s">
        <v>195</v>
      </c>
      <c r="D4814" t="s">
        <v>211</v>
      </c>
      <c r="E4814" t="s">
        <v>182</v>
      </c>
      <c r="F4814" t="s">
        <v>555</v>
      </c>
      <c r="G4814" t="s">
        <v>252</v>
      </c>
      <c r="H4814">
        <v>37042</v>
      </c>
      <c r="I4814" t="s">
        <v>185</v>
      </c>
      <c r="J4814" t="s">
        <v>202</v>
      </c>
      <c r="K4814" t="s">
        <v>168</v>
      </c>
      <c r="L4814" s="90">
        <v>45.408000000000001</v>
      </c>
      <c r="M4814">
        <v>2</v>
      </c>
      <c r="N4814">
        <v>0.2</v>
      </c>
      <c r="O4814" s="90">
        <v>11.919600000000001</v>
      </c>
      <c r="P4814"/>
      <c r="Q4814"/>
    </row>
    <row r="4815" spans="1:17" x14ac:dyDescent="0.25">
      <c r="A4815" t="s">
        <v>5665</v>
      </c>
      <c r="B4815" s="66">
        <v>43973</v>
      </c>
      <c r="C4815" t="s">
        <v>195</v>
      </c>
      <c r="D4815" t="s">
        <v>181</v>
      </c>
      <c r="E4815" t="s">
        <v>182</v>
      </c>
      <c r="F4815" t="s">
        <v>222</v>
      </c>
      <c r="G4815" t="s">
        <v>223</v>
      </c>
      <c r="H4815">
        <v>19134</v>
      </c>
      <c r="I4815" t="s">
        <v>224</v>
      </c>
      <c r="J4815" t="s">
        <v>193</v>
      </c>
      <c r="K4815" t="s">
        <v>276</v>
      </c>
      <c r="L4815" s="90">
        <v>9.1839999999999993</v>
      </c>
      <c r="M4815">
        <v>2</v>
      </c>
      <c r="N4815">
        <v>0.2</v>
      </c>
      <c r="O4815" s="90">
        <v>1.1479999999999999</v>
      </c>
      <c r="P4815"/>
      <c r="Q4815"/>
    </row>
    <row r="4816" spans="1:17" x14ac:dyDescent="0.25">
      <c r="A4816" t="s">
        <v>5666</v>
      </c>
      <c r="B4816" s="66">
        <v>43973</v>
      </c>
      <c r="C4816" t="s">
        <v>195</v>
      </c>
      <c r="D4816" t="s">
        <v>181</v>
      </c>
      <c r="E4816" t="s">
        <v>182</v>
      </c>
      <c r="F4816" t="s">
        <v>499</v>
      </c>
      <c r="G4816" t="s">
        <v>414</v>
      </c>
      <c r="H4816">
        <v>21215</v>
      </c>
      <c r="I4816" t="s">
        <v>224</v>
      </c>
      <c r="J4816" t="s">
        <v>186</v>
      </c>
      <c r="K4816" t="s">
        <v>198</v>
      </c>
      <c r="L4816" s="90">
        <v>239.37200000000001</v>
      </c>
      <c r="M4816">
        <v>2</v>
      </c>
      <c r="N4816">
        <v>0.3</v>
      </c>
      <c r="O4816" s="90">
        <v>23.937200000000001</v>
      </c>
      <c r="P4816"/>
      <c r="Q4816"/>
    </row>
    <row r="4817" spans="1:17" x14ac:dyDescent="0.25">
      <c r="A4817" t="s">
        <v>5667</v>
      </c>
      <c r="B4817" s="66">
        <v>43973</v>
      </c>
      <c r="C4817" t="s">
        <v>180</v>
      </c>
      <c r="D4817" t="s">
        <v>181</v>
      </c>
      <c r="E4817" t="s">
        <v>182</v>
      </c>
      <c r="F4817" t="s">
        <v>371</v>
      </c>
      <c r="G4817" t="s">
        <v>254</v>
      </c>
      <c r="H4817">
        <v>36116</v>
      </c>
      <c r="I4817" t="s">
        <v>185</v>
      </c>
      <c r="J4817" t="s">
        <v>202</v>
      </c>
      <c r="K4817" t="s">
        <v>203</v>
      </c>
      <c r="L4817" s="90">
        <v>979.95</v>
      </c>
      <c r="M4817">
        <v>5</v>
      </c>
      <c r="N4817">
        <v>0</v>
      </c>
      <c r="O4817" s="90">
        <v>274.38600000000002</v>
      </c>
      <c r="P4817"/>
      <c r="Q4817"/>
    </row>
    <row r="4818" spans="1:17" x14ac:dyDescent="0.25">
      <c r="A4818" t="s">
        <v>5668</v>
      </c>
      <c r="B4818" s="66">
        <v>43973</v>
      </c>
      <c r="C4818" t="s">
        <v>195</v>
      </c>
      <c r="D4818" t="s">
        <v>181</v>
      </c>
      <c r="E4818" t="s">
        <v>182</v>
      </c>
      <c r="F4818" t="s">
        <v>241</v>
      </c>
      <c r="G4818" t="s">
        <v>242</v>
      </c>
      <c r="H4818">
        <v>10011</v>
      </c>
      <c r="I4818" t="s">
        <v>224</v>
      </c>
      <c r="J4818" t="s">
        <v>202</v>
      </c>
      <c r="K4818" t="s">
        <v>203</v>
      </c>
      <c r="L4818" s="90">
        <v>299.89999999999998</v>
      </c>
      <c r="M4818">
        <v>2</v>
      </c>
      <c r="N4818">
        <v>0</v>
      </c>
      <c r="O4818" s="90">
        <v>74.974999999999994</v>
      </c>
      <c r="P4818"/>
      <c r="Q4818"/>
    </row>
    <row r="4819" spans="1:17" x14ac:dyDescent="0.25">
      <c r="A4819" t="s">
        <v>5669</v>
      </c>
      <c r="B4819" s="66">
        <v>43974</v>
      </c>
      <c r="C4819" t="s">
        <v>195</v>
      </c>
      <c r="D4819" t="s">
        <v>181</v>
      </c>
      <c r="E4819" t="s">
        <v>182</v>
      </c>
      <c r="F4819" t="s">
        <v>256</v>
      </c>
      <c r="G4819" t="s">
        <v>257</v>
      </c>
      <c r="H4819">
        <v>29203</v>
      </c>
      <c r="I4819" t="s">
        <v>185</v>
      </c>
      <c r="J4819" t="s">
        <v>186</v>
      </c>
      <c r="K4819" t="s">
        <v>188</v>
      </c>
      <c r="L4819" s="90">
        <v>1690.04</v>
      </c>
      <c r="M4819">
        <v>4</v>
      </c>
      <c r="N4819">
        <v>0</v>
      </c>
      <c r="O4819" s="90">
        <v>422.51</v>
      </c>
      <c r="P4819"/>
      <c r="Q4819"/>
    </row>
    <row r="4820" spans="1:17" x14ac:dyDescent="0.25">
      <c r="A4820" t="s">
        <v>5670</v>
      </c>
      <c r="B4820" s="66">
        <v>43974</v>
      </c>
      <c r="C4820" t="s">
        <v>195</v>
      </c>
      <c r="D4820" t="s">
        <v>181</v>
      </c>
      <c r="E4820" t="s">
        <v>182</v>
      </c>
      <c r="F4820" t="s">
        <v>227</v>
      </c>
      <c r="G4820" t="s">
        <v>213</v>
      </c>
      <c r="H4820">
        <v>77070</v>
      </c>
      <c r="I4820" t="s">
        <v>214</v>
      </c>
      <c r="J4820" t="s">
        <v>202</v>
      </c>
      <c r="K4820" t="s">
        <v>203</v>
      </c>
      <c r="L4820" s="90">
        <v>54.368000000000002</v>
      </c>
      <c r="M4820">
        <v>4</v>
      </c>
      <c r="N4820">
        <v>0.2</v>
      </c>
      <c r="O4820" s="90">
        <v>4.0776000000000003</v>
      </c>
      <c r="P4820"/>
      <c r="Q4820"/>
    </row>
    <row r="4821" spans="1:17" x14ac:dyDescent="0.25">
      <c r="A4821" t="s">
        <v>5671</v>
      </c>
      <c r="B4821" s="66">
        <v>43974</v>
      </c>
      <c r="C4821" t="s">
        <v>195</v>
      </c>
      <c r="D4821" t="s">
        <v>211</v>
      </c>
      <c r="E4821" t="s">
        <v>182</v>
      </c>
      <c r="F4821" t="s">
        <v>209</v>
      </c>
      <c r="G4821" t="s">
        <v>210</v>
      </c>
      <c r="H4821">
        <v>98103</v>
      </c>
      <c r="I4821" t="s">
        <v>192</v>
      </c>
      <c r="J4821" t="s">
        <v>186</v>
      </c>
      <c r="K4821" t="s">
        <v>188</v>
      </c>
      <c r="L4821" s="90">
        <v>291.13600000000002</v>
      </c>
      <c r="M4821">
        <v>4</v>
      </c>
      <c r="N4821">
        <v>0.2</v>
      </c>
      <c r="O4821" s="90">
        <v>25.474399999999999</v>
      </c>
      <c r="P4821"/>
      <c r="Q4821"/>
    </row>
    <row r="4822" spans="1:17" x14ac:dyDescent="0.25">
      <c r="A4822" t="s">
        <v>5672</v>
      </c>
      <c r="B4822" s="66">
        <v>43974</v>
      </c>
      <c r="C4822" t="s">
        <v>180</v>
      </c>
      <c r="D4822" t="s">
        <v>181</v>
      </c>
      <c r="E4822" t="s">
        <v>182</v>
      </c>
      <c r="F4822" t="s">
        <v>682</v>
      </c>
      <c r="G4822" t="s">
        <v>213</v>
      </c>
      <c r="H4822">
        <v>77573</v>
      </c>
      <c r="I4822" t="s">
        <v>214</v>
      </c>
      <c r="J4822" t="s">
        <v>186</v>
      </c>
      <c r="K4822" t="s">
        <v>188</v>
      </c>
      <c r="L4822" s="90">
        <v>254.05799999999999</v>
      </c>
      <c r="M4822">
        <v>3</v>
      </c>
      <c r="N4822">
        <v>0.3</v>
      </c>
      <c r="O4822" s="90">
        <v>32.6646</v>
      </c>
      <c r="P4822"/>
      <c r="Q4822"/>
    </row>
    <row r="4823" spans="1:17" x14ac:dyDescent="0.25">
      <c r="A4823" t="s">
        <v>5673</v>
      </c>
      <c r="B4823" s="66">
        <v>43974</v>
      </c>
      <c r="C4823" t="s">
        <v>180</v>
      </c>
      <c r="D4823" t="s">
        <v>189</v>
      </c>
      <c r="E4823" t="s">
        <v>182</v>
      </c>
      <c r="F4823" t="s">
        <v>190</v>
      </c>
      <c r="G4823" t="s">
        <v>191</v>
      </c>
      <c r="H4823">
        <v>90004</v>
      </c>
      <c r="I4823" t="s">
        <v>192</v>
      </c>
      <c r="J4823" t="s">
        <v>193</v>
      </c>
      <c r="K4823" t="s">
        <v>208</v>
      </c>
      <c r="L4823" s="90">
        <v>41.7</v>
      </c>
      <c r="M4823">
        <v>5</v>
      </c>
      <c r="N4823">
        <v>0</v>
      </c>
      <c r="O4823" s="90">
        <v>20.85</v>
      </c>
      <c r="P4823"/>
      <c r="Q4823"/>
    </row>
    <row r="4824" spans="1:17" x14ac:dyDescent="0.25">
      <c r="A4824" t="s">
        <v>5674</v>
      </c>
      <c r="B4824" s="66">
        <v>43975</v>
      </c>
      <c r="C4824" t="s">
        <v>180</v>
      </c>
      <c r="D4824" t="s">
        <v>181</v>
      </c>
      <c r="E4824" t="s">
        <v>182</v>
      </c>
      <c r="F4824" t="s">
        <v>250</v>
      </c>
      <c r="G4824" t="s">
        <v>236</v>
      </c>
      <c r="H4824">
        <v>49201</v>
      </c>
      <c r="I4824" t="s">
        <v>214</v>
      </c>
      <c r="J4824" t="s">
        <v>193</v>
      </c>
      <c r="K4824" t="s">
        <v>208</v>
      </c>
      <c r="L4824" s="90">
        <v>56.07</v>
      </c>
      <c r="M4824">
        <v>7</v>
      </c>
      <c r="N4824">
        <v>0</v>
      </c>
      <c r="O4824" s="90">
        <v>25.2315</v>
      </c>
      <c r="P4824"/>
      <c r="Q4824"/>
    </row>
    <row r="4825" spans="1:17" x14ac:dyDescent="0.25">
      <c r="A4825" t="s">
        <v>5675</v>
      </c>
      <c r="B4825" s="66">
        <v>43975</v>
      </c>
      <c r="C4825" t="s">
        <v>195</v>
      </c>
      <c r="D4825" t="s">
        <v>181</v>
      </c>
      <c r="E4825" t="s">
        <v>182</v>
      </c>
      <c r="F4825" t="s">
        <v>222</v>
      </c>
      <c r="G4825" t="s">
        <v>223</v>
      </c>
      <c r="H4825">
        <v>19120</v>
      </c>
      <c r="I4825" t="s">
        <v>224</v>
      </c>
      <c r="J4825" t="s">
        <v>202</v>
      </c>
      <c r="K4825" t="s">
        <v>203</v>
      </c>
      <c r="L4825" s="90">
        <v>494.37599999999998</v>
      </c>
      <c r="M4825">
        <v>4</v>
      </c>
      <c r="N4825">
        <v>0.4</v>
      </c>
      <c r="O4825" s="90">
        <v>115.3544</v>
      </c>
      <c r="P4825"/>
      <c r="Q4825"/>
    </row>
    <row r="4826" spans="1:17" x14ac:dyDescent="0.25">
      <c r="A4826" t="s">
        <v>5676</v>
      </c>
      <c r="B4826" s="66">
        <v>43975</v>
      </c>
      <c r="C4826" t="s">
        <v>195</v>
      </c>
      <c r="D4826" t="s">
        <v>181</v>
      </c>
      <c r="E4826" t="s">
        <v>182</v>
      </c>
      <c r="F4826" t="s">
        <v>225</v>
      </c>
      <c r="G4826" t="s">
        <v>218</v>
      </c>
      <c r="H4826">
        <v>84057</v>
      </c>
      <c r="I4826" t="s">
        <v>192</v>
      </c>
      <c r="J4826" t="s">
        <v>193</v>
      </c>
      <c r="K4826" t="s">
        <v>194</v>
      </c>
      <c r="L4826" s="90">
        <v>15.75</v>
      </c>
      <c r="M4826">
        <v>5</v>
      </c>
      <c r="N4826">
        <v>0</v>
      </c>
      <c r="O4826" s="90">
        <v>7.56</v>
      </c>
      <c r="P4826"/>
      <c r="Q4826"/>
    </row>
    <row r="4827" spans="1:17" x14ac:dyDescent="0.25">
      <c r="A4827" t="s">
        <v>5677</v>
      </c>
      <c r="B4827" s="66">
        <v>43975</v>
      </c>
      <c r="C4827" t="s">
        <v>195</v>
      </c>
      <c r="D4827" t="s">
        <v>211</v>
      </c>
      <c r="E4827" t="s">
        <v>182</v>
      </c>
      <c r="F4827" t="s">
        <v>209</v>
      </c>
      <c r="G4827" t="s">
        <v>210</v>
      </c>
      <c r="H4827">
        <v>98103</v>
      </c>
      <c r="I4827" t="s">
        <v>192</v>
      </c>
      <c r="J4827" t="s">
        <v>193</v>
      </c>
      <c r="K4827" t="s">
        <v>204</v>
      </c>
      <c r="L4827" s="90">
        <v>6.0960000000000001</v>
      </c>
      <c r="M4827">
        <v>2</v>
      </c>
      <c r="N4827">
        <v>0.2</v>
      </c>
      <c r="O4827" s="90">
        <v>2.1335999999999999</v>
      </c>
      <c r="P4827"/>
      <c r="Q4827"/>
    </row>
    <row r="4828" spans="1:17" x14ac:dyDescent="0.25">
      <c r="A4828" t="s">
        <v>5678</v>
      </c>
      <c r="B4828" s="66">
        <v>43975</v>
      </c>
      <c r="C4828" t="s">
        <v>180</v>
      </c>
      <c r="D4828" t="s">
        <v>181</v>
      </c>
      <c r="E4828" t="s">
        <v>182</v>
      </c>
      <c r="F4828" t="s">
        <v>390</v>
      </c>
      <c r="G4828" t="s">
        <v>249</v>
      </c>
      <c r="H4828">
        <v>22980</v>
      </c>
      <c r="I4828" t="s">
        <v>185</v>
      </c>
      <c r="J4828" t="s">
        <v>186</v>
      </c>
      <c r="K4828" t="s">
        <v>200</v>
      </c>
      <c r="L4828" s="90">
        <v>104.01</v>
      </c>
      <c r="M4828">
        <v>1</v>
      </c>
      <c r="N4828">
        <v>0</v>
      </c>
      <c r="O4828" s="90">
        <v>14.561400000000001</v>
      </c>
      <c r="P4828"/>
      <c r="Q4828"/>
    </row>
    <row r="4829" spans="1:17" x14ac:dyDescent="0.25">
      <c r="A4829" t="s">
        <v>5679</v>
      </c>
      <c r="B4829" s="66">
        <v>43976</v>
      </c>
      <c r="C4829" t="s">
        <v>228</v>
      </c>
      <c r="D4829" t="s">
        <v>181</v>
      </c>
      <c r="E4829" t="s">
        <v>182</v>
      </c>
      <c r="F4829" t="s">
        <v>737</v>
      </c>
      <c r="G4829" t="s">
        <v>264</v>
      </c>
      <c r="H4829">
        <v>80022</v>
      </c>
      <c r="I4829" t="s">
        <v>192</v>
      </c>
      <c r="J4829" t="s">
        <v>193</v>
      </c>
      <c r="K4829" t="s">
        <v>199</v>
      </c>
      <c r="L4829" s="90">
        <v>146.352</v>
      </c>
      <c r="M4829">
        <v>3</v>
      </c>
      <c r="N4829">
        <v>0.2</v>
      </c>
      <c r="O4829" s="90">
        <v>32.929200000000002</v>
      </c>
      <c r="P4829"/>
      <c r="Q4829"/>
    </row>
    <row r="4830" spans="1:17" x14ac:dyDescent="0.25">
      <c r="A4830" t="s">
        <v>5680</v>
      </c>
      <c r="B4830" s="66">
        <v>43976</v>
      </c>
      <c r="C4830" t="s">
        <v>228</v>
      </c>
      <c r="D4830" t="s">
        <v>189</v>
      </c>
      <c r="E4830" t="s">
        <v>182</v>
      </c>
      <c r="F4830" t="s">
        <v>190</v>
      </c>
      <c r="G4830" t="s">
        <v>191</v>
      </c>
      <c r="H4830">
        <v>90008</v>
      </c>
      <c r="I4830" t="s">
        <v>192</v>
      </c>
      <c r="J4830" t="s">
        <v>193</v>
      </c>
      <c r="K4830" t="s">
        <v>243</v>
      </c>
      <c r="L4830" s="90">
        <v>22.55</v>
      </c>
      <c r="M4830">
        <v>5</v>
      </c>
      <c r="N4830">
        <v>0</v>
      </c>
      <c r="O4830" s="90">
        <v>8.7944999999999993</v>
      </c>
      <c r="P4830"/>
      <c r="Q4830"/>
    </row>
    <row r="4831" spans="1:17" x14ac:dyDescent="0.25">
      <c r="A4831" t="s">
        <v>5681</v>
      </c>
      <c r="B4831" s="66">
        <v>43976</v>
      </c>
      <c r="C4831" t="s">
        <v>334</v>
      </c>
      <c r="D4831" t="s">
        <v>181</v>
      </c>
      <c r="E4831" t="s">
        <v>182</v>
      </c>
      <c r="F4831" t="s">
        <v>190</v>
      </c>
      <c r="G4831" t="s">
        <v>191</v>
      </c>
      <c r="H4831">
        <v>90036</v>
      </c>
      <c r="I4831" t="s">
        <v>192</v>
      </c>
      <c r="J4831" t="s">
        <v>193</v>
      </c>
      <c r="K4831" t="s">
        <v>208</v>
      </c>
      <c r="L4831" s="90">
        <v>61.96</v>
      </c>
      <c r="M4831">
        <v>2</v>
      </c>
      <c r="N4831">
        <v>0</v>
      </c>
      <c r="O4831" s="90">
        <v>27.882000000000001</v>
      </c>
      <c r="P4831"/>
      <c r="Q4831"/>
    </row>
    <row r="4832" spans="1:17" x14ac:dyDescent="0.25">
      <c r="A4832" t="s">
        <v>5682</v>
      </c>
      <c r="B4832" s="66">
        <v>43977</v>
      </c>
      <c r="C4832" t="s">
        <v>180</v>
      </c>
      <c r="D4832" t="s">
        <v>181</v>
      </c>
      <c r="E4832" t="s">
        <v>182</v>
      </c>
      <c r="F4832" t="s">
        <v>355</v>
      </c>
      <c r="G4832" t="s">
        <v>207</v>
      </c>
      <c r="H4832">
        <v>28540</v>
      </c>
      <c r="I4832" t="s">
        <v>185</v>
      </c>
      <c r="J4832" t="s">
        <v>193</v>
      </c>
      <c r="K4832" t="s">
        <v>208</v>
      </c>
      <c r="L4832" s="90">
        <v>10.272</v>
      </c>
      <c r="M4832">
        <v>3</v>
      </c>
      <c r="N4832">
        <v>0.2</v>
      </c>
      <c r="O4832" s="90">
        <v>3.21</v>
      </c>
      <c r="P4832"/>
      <c r="Q4832"/>
    </row>
    <row r="4833" spans="1:17" x14ac:dyDescent="0.25">
      <c r="A4833" t="s">
        <v>5683</v>
      </c>
      <c r="B4833" s="66">
        <v>43977</v>
      </c>
      <c r="C4833" t="s">
        <v>195</v>
      </c>
      <c r="D4833" t="s">
        <v>189</v>
      </c>
      <c r="E4833" t="s">
        <v>182</v>
      </c>
      <c r="F4833" t="s">
        <v>227</v>
      </c>
      <c r="G4833" t="s">
        <v>213</v>
      </c>
      <c r="H4833">
        <v>77041</v>
      </c>
      <c r="I4833" t="s">
        <v>214</v>
      </c>
      <c r="J4833" t="s">
        <v>193</v>
      </c>
      <c r="K4833" t="s">
        <v>194</v>
      </c>
      <c r="L4833" s="90">
        <v>6.2640000000000002</v>
      </c>
      <c r="M4833">
        <v>3</v>
      </c>
      <c r="N4833">
        <v>0.2</v>
      </c>
      <c r="O4833" s="90">
        <v>2.0358000000000001</v>
      </c>
      <c r="P4833"/>
      <c r="Q4833"/>
    </row>
    <row r="4834" spans="1:17" x14ac:dyDescent="0.25">
      <c r="A4834" t="s">
        <v>5684</v>
      </c>
      <c r="B4834" s="66">
        <v>43977</v>
      </c>
      <c r="C4834" t="s">
        <v>334</v>
      </c>
      <c r="D4834" t="s">
        <v>181</v>
      </c>
      <c r="E4834" t="s">
        <v>182</v>
      </c>
      <c r="F4834" t="s">
        <v>269</v>
      </c>
      <c r="G4834" t="s">
        <v>270</v>
      </c>
      <c r="H4834">
        <v>43229</v>
      </c>
      <c r="I4834" t="s">
        <v>224</v>
      </c>
      <c r="J4834" t="s">
        <v>202</v>
      </c>
      <c r="K4834" t="s">
        <v>168</v>
      </c>
      <c r="L4834" s="90">
        <v>159.98400000000001</v>
      </c>
      <c r="M4834">
        <v>2</v>
      </c>
      <c r="N4834">
        <v>0.2</v>
      </c>
      <c r="O4834" s="90">
        <v>43.995600000000003</v>
      </c>
      <c r="P4834"/>
      <c r="Q4834"/>
    </row>
    <row r="4835" spans="1:17" x14ac:dyDescent="0.25">
      <c r="A4835" t="s">
        <v>5685</v>
      </c>
      <c r="B4835" s="66">
        <v>43977</v>
      </c>
      <c r="C4835" t="s">
        <v>228</v>
      </c>
      <c r="D4835" t="s">
        <v>181</v>
      </c>
      <c r="E4835" t="s">
        <v>182</v>
      </c>
      <c r="F4835" t="s">
        <v>362</v>
      </c>
      <c r="G4835" t="s">
        <v>207</v>
      </c>
      <c r="H4835">
        <v>28314</v>
      </c>
      <c r="I4835" t="s">
        <v>185</v>
      </c>
      <c r="J4835" t="s">
        <v>193</v>
      </c>
      <c r="K4835" t="s">
        <v>208</v>
      </c>
      <c r="L4835" s="90">
        <v>30.815999999999999</v>
      </c>
      <c r="M4835">
        <v>9</v>
      </c>
      <c r="N4835">
        <v>0.2</v>
      </c>
      <c r="O4835" s="90">
        <v>9.6300000000000008</v>
      </c>
      <c r="P4835"/>
      <c r="Q4835"/>
    </row>
    <row r="4836" spans="1:17" x14ac:dyDescent="0.25">
      <c r="A4836" t="s">
        <v>5686</v>
      </c>
      <c r="B4836" s="66">
        <v>43977</v>
      </c>
      <c r="C4836" t="s">
        <v>195</v>
      </c>
      <c r="D4836" t="s">
        <v>189</v>
      </c>
      <c r="E4836" t="s">
        <v>182</v>
      </c>
      <c r="F4836" t="s">
        <v>346</v>
      </c>
      <c r="G4836" t="s">
        <v>197</v>
      </c>
      <c r="H4836">
        <v>33180</v>
      </c>
      <c r="I4836" t="s">
        <v>185</v>
      </c>
      <c r="J4836" t="s">
        <v>193</v>
      </c>
      <c r="K4836" t="s">
        <v>194</v>
      </c>
      <c r="L4836" s="90">
        <v>13.872</v>
      </c>
      <c r="M4836">
        <v>6</v>
      </c>
      <c r="N4836">
        <v>0.2</v>
      </c>
      <c r="O4836" s="90">
        <v>4.6818</v>
      </c>
      <c r="P4836"/>
      <c r="Q4836"/>
    </row>
    <row r="4837" spans="1:17" x14ac:dyDescent="0.25">
      <c r="A4837" t="s">
        <v>5687</v>
      </c>
      <c r="B4837" s="66">
        <v>43977</v>
      </c>
      <c r="C4837" t="s">
        <v>195</v>
      </c>
      <c r="D4837" t="s">
        <v>181</v>
      </c>
      <c r="E4837" t="s">
        <v>182</v>
      </c>
      <c r="F4837" t="s">
        <v>273</v>
      </c>
      <c r="G4837" t="s">
        <v>231</v>
      </c>
      <c r="H4837">
        <v>61701</v>
      </c>
      <c r="I4837" t="s">
        <v>214</v>
      </c>
      <c r="J4837" t="s">
        <v>193</v>
      </c>
      <c r="K4837" t="s">
        <v>199</v>
      </c>
      <c r="L4837" s="90">
        <v>180.01599999999999</v>
      </c>
      <c r="M4837">
        <v>1</v>
      </c>
      <c r="N4837">
        <v>0.2</v>
      </c>
      <c r="O4837" s="90">
        <v>15.7514</v>
      </c>
      <c r="P4837"/>
      <c r="Q4837"/>
    </row>
    <row r="4838" spans="1:17" x14ac:dyDescent="0.25">
      <c r="A4838" t="s">
        <v>5688</v>
      </c>
      <c r="B4838" s="66">
        <v>43977</v>
      </c>
      <c r="C4838" t="s">
        <v>195</v>
      </c>
      <c r="D4838" t="s">
        <v>211</v>
      </c>
      <c r="E4838" t="s">
        <v>182</v>
      </c>
      <c r="F4838" t="s">
        <v>222</v>
      </c>
      <c r="G4838" t="s">
        <v>223</v>
      </c>
      <c r="H4838">
        <v>19140</v>
      </c>
      <c r="I4838" t="s">
        <v>224</v>
      </c>
      <c r="J4838" t="s">
        <v>202</v>
      </c>
      <c r="K4838" t="s">
        <v>203</v>
      </c>
      <c r="L4838" s="90">
        <v>776.85</v>
      </c>
      <c r="M4838">
        <v>5</v>
      </c>
      <c r="N4838">
        <v>0.4</v>
      </c>
      <c r="O4838" s="90">
        <v>181.26499999999999</v>
      </c>
      <c r="P4838"/>
      <c r="Q4838"/>
    </row>
    <row r="4839" spans="1:17" x14ac:dyDescent="0.25">
      <c r="A4839" t="s">
        <v>5689</v>
      </c>
      <c r="B4839" s="66">
        <v>43978</v>
      </c>
      <c r="C4839" t="s">
        <v>195</v>
      </c>
      <c r="D4839" t="s">
        <v>181</v>
      </c>
      <c r="E4839" t="s">
        <v>182</v>
      </c>
      <c r="F4839" t="s">
        <v>430</v>
      </c>
      <c r="G4839" t="s">
        <v>231</v>
      </c>
      <c r="H4839">
        <v>61107</v>
      </c>
      <c r="I4839" t="s">
        <v>214</v>
      </c>
      <c r="J4839" t="s">
        <v>186</v>
      </c>
      <c r="K4839" t="s">
        <v>198</v>
      </c>
      <c r="L4839" s="90">
        <v>626.1</v>
      </c>
      <c r="M4839">
        <v>3</v>
      </c>
      <c r="N4839">
        <v>0.5</v>
      </c>
      <c r="O4839" s="90">
        <v>538.44600000000003</v>
      </c>
      <c r="P4839"/>
      <c r="Q4839"/>
    </row>
    <row r="4840" spans="1:17" x14ac:dyDescent="0.25">
      <c r="A4840" t="s">
        <v>5690</v>
      </c>
      <c r="B4840" s="66">
        <v>43978</v>
      </c>
      <c r="C4840" t="s">
        <v>180</v>
      </c>
      <c r="D4840" t="s">
        <v>181</v>
      </c>
      <c r="E4840" t="s">
        <v>182</v>
      </c>
      <c r="F4840" t="s">
        <v>241</v>
      </c>
      <c r="G4840" t="s">
        <v>242</v>
      </c>
      <c r="H4840">
        <v>10024</v>
      </c>
      <c r="I4840" t="s">
        <v>224</v>
      </c>
      <c r="J4840" t="s">
        <v>193</v>
      </c>
      <c r="K4840" t="s">
        <v>208</v>
      </c>
      <c r="L4840" s="90">
        <v>108.92</v>
      </c>
      <c r="M4840">
        <v>14</v>
      </c>
      <c r="N4840">
        <v>0</v>
      </c>
      <c r="O4840" s="90">
        <v>49.014000000000003</v>
      </c>
      <c r="P4840"/>
      <c r="Q4840"/>
    </row>
    <row r="4841" spans="1:17" x14ac:dyDescent="0.25">
      <c r="A4841" t="s">
        <v>5691</v>
      </c>
      <c r="B4841" s="66">
        <v>43978</v>
      </c>
      <c r="C4841" t="s">
        <v>180</v>
      </c>
      <c r="D4841" t="s">
        <v>181</v>
      </c>
      <c r="E4841" t="s">
        <v>182</v>
      </c>
      <c r="F4841" t="s">
        <v>372</v>
      </c>
      <c r="G4841" t="s">
        <v>247</v>
      </c>
      <c r="H4841">
        <v>85204</v>
      </c>
      <c r="I4841" t="s">
        <v>192</v>
      </c>
      <c r="J4841" t="s">
        <v>193</v>
      </c>
      <c r="K4841" t="s">
        <v>199</v>
      </c>
      <c r="L4841" s="90">
        <v>272.73599999999999</v>
      </c>
      <c r="M4841">
        <v>3</v>
      </c>
      <c r="N4841">
        <v>0.2</v>
      </c>
      <c r="O4841" s="90">
        <v>64.774799999999999</v>
      </c>
      <c r="P4841"/>
      <c r="Q4841"/>
    </row>
    <row r="4842" spans="1:17" x14ac:dyDescent="0.25">
      <c r="A4842" t="s">
        <v>5692</v>
      </c>
      <c r="B4842" s="66">
        <v>43978</v>
      </c>
      <c r="C4842" t="s">
        <v>195</v>
      </c>
      <c r="D4842" t="s">
        <v>181</v>
      </c>
      <c r="E4842" t="s">
        <v>182</v>
      </c>
      <c r="F4842" t="s">
        <v>591</v>
      </c>
      <c r="G4842" t="s">
        <v>231</v>
      </c>
      <c r="H4842">
        <v>60035</v>
      </c>
      <c r="I4842" t="s">
        <v>214</v>
      </c>
      <c r="J4842" t="s">
        <v>186</v>
      </c>
      <c r="K4842" t="s">
        <v>187</v>
      </c>
      <c r="L4842" s="90">
        <v>384.94400000000002</v>
      </c>
      <c r="M4842">
        <v>4</v>
      </c>
      <c r="N4842">
        <v>0.3</v>
      </c>
      <c r="O4842" s="90">
        <v>126.4816</v>
      </c>
      <c r="P4842"/>
      <c r="Q4842"/>
    </row>
    <row r="4843" spans="1:17" x14ac:dyDescent="0.25">
      <c r="A4843" t="s">
        <v>5693</v>
      </c>
      <c r="B4843" s="66">
        <v>43978</v>
      </c>
      <c r="C4843" t="s">
        <v>195</v>
      </c>
      <c r="D4843" t="s">
        <v>211</v>
      </c>
      <c r="E4843" t="s">
        <v>182</v>
      </c>
      <c r="F4843" t="s">
        <v>376</v>
      </c>
      <c r="G4843" t="s">
        <v>261</v>
      </c>
      <c r="H4843">
        <v>97301</v>
      </c>
      <c r="I4843" t="s">
        <v>192</v>
      </c>
      <c r="J4843" t="s">
        <v>193</v>
      </c>
      <c r="K4843" t="s">
        <v>276</v>
      </c>
      <c r="L4843" s="90">
        <v>6.2080000000000002</v>
      </c>
      <c r="M4843">
        <v>2</v>
      </c>
      <c r="N4843">
        <v>0.2</v>
      </c>
      <c r="O4843" s="90">
        <v>0.69840000000000002</v>
      </c>
      <c r="P4843"/>
      <c r="Q4843"/>
    </row>
    <row r="4844" spans="1:17" x14ac:dyDescent="0.25">
      <c r="A4844" t="s">
        <v>5694</v>
      </c>
      <c r="B4844" s="66">
        <v>43978</v>
      </c>
      <c r="C4844" t="s">
        <v>334</v>
      </c>
      <c r="D4844" t="s">
        <v>181</v>
      </c>
      <c r="E4844" t="s">
        <v>182</v>
      </c>
      <c r="F4844" t="s">
        <v>241</v>
      </c>
      <c r="G4844" t="s">
        <v>242</v>
      </c>
      <c r="H4844">
        <v>10009</v>
      </c>
      <c r="I4844" t="s">
        <v>224</v>
      </c>
      <c r="J4844" t="s">
        <v>202</v>
      </c>
      <c r="K4844" t="s">
        <v>168</v>
      </c>
      <c r="L4844" s="90">
        <v>120</v>
      </c>
      <c r="M4844">
        <v>8</v>
      </c>
      <c r="N4844">
        <v>0</v>
      </c>
      <c r="O4844" s="90">
        <v>13.2</v>
      </c>
      <c r="P4844"/>
      <c r="Q4844"/>
    </row>
    <row r="4845" spans="1:17" x14ac:dyDescent="0.25">
      <c r="A4845" t="s">
        <v>5695</v>
      </c>
      <c r="B4845" s="66">
        <v>43978</v>
      </c>
      <c r="C4845" t="s">
        <v>334</v>
      </c>
      <c r="D4845" t="s">
        <v>181</v>
      </c>
      <c r="E4845" t="s">
        <v>182</v>
      </c>
      <c r="F4845" t="s">
        <v>190</v>
      </c>
      <c r="G4845" t="s">
        <v>191</v>
      </c>
      <c r="H4845">
        <v>90036</v>
      </c>
      <c r="I4845" t="s">
        <v>192</v>
      </c>
      <c r="J4845" t="s">
        <v>202</v>
      </c>
      <c r="K4845" t="s">
        <v>203</v>
      </c>
      <c r="L4845" s="90">
        <v>164.792</v>
      </c>
      <c r="M4845">
        <v>1</v>
      </c>
      <c r="N4845">
        <v>0.2</v>
      </c>
      <c r="O4845" s="90">
        <v>18.539100000000001</v>
      </c>
      <c r="P4845"/>
      <c r="Q4845"/>
    </row>
    <row r="4846" spans="1:17" x14ac:dyDescent="0.25">
      <c r="A4846" t="s">
        <v>5696</v>
      </c>
      <c r="B4846" s="66">
        <v>43978</v>
      </c>
      <c r="C4846" t="s">
        <v>195</v>
      </c>
      <c r="D4846" t="s">
        <v>181</v>
      </c>
      <c r="E4846" t="s">
        <v>182</v>
      </c>
      <c r="F4846" t="s">
        <v>339</v>
      </c>
      <c r="G4846" t="s">
        <v>197</v>
      </c>
      <c r="H4846">
        <v>33024</v>
      </c>
      <c r="I4846" t="s">
        <v>185</v>
      </c>
      <c r="J4846" t="s">
        <v>193</v>
      </c>
      <c r="K4846" t="s">
        <v>208</v>
      </c>
      <c r="L4846" s="90">
        <v>115.29600000000001</v>
      </c>
      <c r="M4846">
        <v>3</v>
      </c>
      <c r="N4846">
        <v>0.2</v>
      </c>
      <c r="O4846" s="90">
        <v>40.3536</v>
      </c>
      <c r="P4846"/>
      <c r="Q4846"/>
    </row>
    <row r="4847" spans="1:17" x14ac:dyDescent="0.25">
      <c r="A4847" t="s">
        <v>5697</v>
      </c>
      <c r="B4847" s="66">
        <v>43979</v>
      </c>
      <c r="C4847" t="s">
        <v>180</v>
      </c>
      <c r="D4847" t="s">
        <v>181</v>
      </c>
      <c r="E4847" t="s">
        <v>182</v>
      </c>
      <c r="F4847" t="s">
        <v>222</v>
      </c>
      <c r="G4847" t="s">
        <v>223</v>
      </c>
      <c r="H4847">
        <v>19143</v>
      </c>
      <c r="I4847" t="s">
        <v>224</v>
      </c>
      <c r="J4847" t="s">
        <v>202</v>
      </c>
      <c r="K4847" t="s">
        <v>203</v>
      </c>
      <c r="L4847" s="90">
        <v>45.893999999999998</v>
      </c>
      <c r="M4847">
        <v>1</v>
      </c>
      <c r="N4847">
        <v>0.4</v>
      </c>
      <c r="O4847" s="90">
        <v>9.1788000000000007</v>
      </c>
      <c r="P4847"/>
      <c r="Q4847"/>
    </row>
    <row r="4848" spans="1:17" x14ac:dyDescent="0.25">
      <c r="A4848" t="s">
        <v>5698</v>
      </c>
      <c r="B4848" s="66">
        <v>43979</v>
      </c>
      <c r="C4848" t="s">
        <v>195</v>
      </c>
      <c r="D4848" t="s">
        <v>181</v>
      </c>
      <c r="E4848" t="s">
        <v>182</v>
      </c>
      <c r="F4848" t="s">
        <v>401</v>
      </c>
      <c r="G4848" t="s">
        <v>223</v>
      </c>
      <c r="H4848">
        <v>17602</v>
      </c>
      <c r="I4848" t="s">
        <v>224</v>
      </c>
      <c r="J4848" t="s">
        <v>193</v>
      </c>
      <c r="K4848" t="s">
        <v>204</v>
      </c>
      <c r="L4848" s="90">
        <v>5.7149999999999999</v>
      </c>
      <c r="M4848">
        <v>5</v>
      </c>
      <c r="N4848">
        <v>0.7</v>
      </c>
      <c r="O4848" s="90">
        <v>4.7625000000000002</v>
      </c>
      <c r="P4848"/>
      <c r="Q4848"/>
    </row>
    <row r="4849" spans="1:17" x14ac:dyDescent="0.25">
      <c r="A4849" t="s">
        <v>5699</v>
      </c>
      <c r="B4849" s="66">
        <v>43979</v>
      </c>
      <c r="C4849" t="s">
        <v>195</v>
      </c>
      <c r="D4849" t="s">
        <v>211</v>
      </c>
      <c r="E4849" t="s">
        <v>182</v>
      </c>
      <c r="F4849" t="s">
        <v>766</v>
      </c>
      <c r="G4849" t="s">
        <v>293</v>
      </c>
      <c r="H4849">
        <v>6810</v>
      </c>
      <c r="I4849" t="s">
        <v>224</v>
      </c>
      <c r="J4849" t="s">
        <v>186</v>
      </c>
      <c r="K4849" t="s">
        <v>200</v>
      </c>
      <c r="L4849" s="90">
        <v>27.46</v>
      </c>
      <c r="M4849">
        <v>2</v>
      </c>
      <c r="N4849">
        <v>0</v>
      </c>
      <c r="O4849" s="90">
        <v>9.8856000000000002</v>
      </c>
      <c r="P4849"/>
      <c r="Q4849"/>
    </row>
    <row r="4850" spans="1:17" x14ac:dyDescent="0.25">
      <c r="A4850" t="s">
        <v>5700</v>
      </c>
      <c r="B4850" s="66">
        <v>43979</v>
      </c>
      <c r="C4850" t="s">
        <v>195</v>
      </c>
      <c r="D4850" t="s">
        <v>189</v>
      </c>
      <c r="E4850" t="s">
        <v>182</v>
      </c>
      <c r="F4850" t="s">
        <v>219</v>
      </c>
      <c r="G4850" t="s">
        <v>191</v>
      </c>
      <c r="H4850">
        <v>94122</v>
      </c>
      <c r="I4850" t="s">
        <v>192</v>
      </c>
      <c r="J4850" t="s">
        <v>193</v>
      </c>
      <c r="K4850" t="s">
        <v>204</v>
      </c>
      <c r="L4850" s="90">
        <v>19.167999999999999</v>
      </c>
      <c r="M4850">
        <v>4</v>
      </c>
      <c r="N4850">
        <v>0.2</v>
      </c>
      <c r="O4850" s="90">
        <v>6.4691999999999998</v>
      </c>
      <c r="P4850"/>
      <c r="Q4850"/>
    </row>
    <row r="4851" spans="1:17" x14ac:dyDescent="0.25">
      <c r="A4851" t="s">
        <v>5701</v>
      </c>
      <c r="B4851" s="66">
        <v>43979</v>
      </c>
      <c r="C4851" t="s">
        <v>195</v>
      </c>
      <c r="D4851" t="s">
        <v>211</v>
      </c>
      <c r="E4851" t="s">
        <v>182</v>
      </c>
      <c r="F4851" t="s">
        <v>321</v>
      </c>
      <c r="G4851" t="s">
        <v>249</v>
      </c>
      <c r="H4851">
        <v>22204</v>
      </c>
      <c r="I4851" t="s">
        <v>185</v>
      </c>
      <c r="J4851" t="s">
        <v>202</v>
      </c>
      <c r="K4851" t="s">
        <v>168</v>
      </c>
      <c r="L4851" s="90">
        <v>47.79</v>
      </c>
      <c r="M4851">
        <v>3</v>
      </c>
      <c r="N4851">
        <v>0</v>
      </c>
      <c r="O4851" s="90">
        <v>16.2486</v>
      </c>
      <c r="P4851"/>
      <c r="Q4851"/>
    </row>
    <row r="4852" spans="1:17" x14ac:dyDescent="0.25">
      <c r="A4852" t="s">
        <v>5702</v>
      </c>
      <c r="B4852" s="66">
        <v>43979</v>
      </c>
      <c r="C4852" t="s">
        <v>195</v>
      </c>
      <c r="D4852" t="s">
        <v>189</v>
      </c>
      <c r="E4852" t="s">
        <v>182</v>
      </c>
      <c r="F4852" t="s">
        <v>360</v>
      </c>
      <c r="G4852" t="s">
        <v>242</v>
      </c>
      <c r="H4852">
        <v>11757</v>
      </c>
      <c r="I4852" t="s">
        <v>224</v>
      </c>
      <c r="J4852" t="s">
        <v>193</v>
      </c>
      <c r="K4852" t="s">
        <v>208</v>
      </c>
      <c r="L4852" s="90">
        <v>55.48</v>
      </c>
      <c r="M4852">
        <v>1</v>
      </c>
      <c r="N4852">
        <v>0</v>
      </c>
      <c r="O4852" s="90">
        <v>26.630400000000002</v>
      </c>
      <c r="P4852"/>
      <c r="Q4852"/>
    </row>
    <row r="4853" spans="1:17" x14ac:dyDescent="0.25">
      <c r="A4853" t="s">
        <v>5703</v>
      </c>
      <c r="B4853" s="66">
        <v>43979</v>
      </c>
      <c r="C4853" t="s">
        <v>180</v>
      </c>
      <c r="D4853" t="s">
        <v>189</v>
      </c>
      <c r="E4853" t="s">
        <v>182</v>
      </c>
      <c r="F4853" t="s">
        <v>190</v>
      </c>
      <c r="G4853" t="s">
        <v>191</v>
      </c>
      <c r="H4853">
        <v>90045</v>
      </c>
      <c r="I4853" t="s">
        <v>192</v>
      </c>
      <c r="J4853" t="s">
        <v>186</v>
      </c>
      <c r="K4853" t="s">
        <v>198</v>
      </c>
      <c r="L4853" s="90">
        <v>273.56799999999998</v>
      </c>
      <c r="M4853">
        <v>2</v>
      </c>
      <c r="N4853">
        <v>0.2</v>
      </c>
      <c r="O4853" s="90">
        <v>10.258800000000001</v>
      </c>
      <c r="P4853"/>
      <c r="Q4853"/>
    </row>
    <row r="4854" spans="1:17" x14ac:dyDescent="0.25">
      <c r="A4854" t="s">
        <v>5704</v>
      </c>
      <c r="B4854" s="66">
        <v>43980</v>
      </c>
      <c r="C4854" t="s">
        <v>195</v>
      </c>
      <c r="D4854" t="s">
        <v>181</v>
      </c>
      <c r="E4854" t="s">
        <v>182</v>
      </c>
      <c r="F4854" t="s">
        <v>283</v>
      </c>
      <c r="G4854" t="s">
        <v>191</v>
      </c>
      <c r="H4854">
        <v>95123</v>
      </c>
      <c r="I4854" t="s">
        <v>192</v>
      </c>
      <c r="J4854" t="s">
        <v>193</v>
      </c>
      <c r="K4854" t="s">
        <v>199</v>
      </c>
      <c r="L4854" s="90">
        <v>360.38</v>
      </c>
      <c r="M4854">
        <v>2</v>
      </c>
      <c r="N4854">
        <v>0</v>
      </c>
      <c r="O4854" s="90">
        <v>93.698800000000006</v>
      </c>
      <c r="P4854"/>
      <c r="Q4854"/>
    </row>
    <row r="4855" spans="1:17" x14ac:dyDescent="0.25">
      <c r="A4855" t="s">
        <v>5705</v>
      </c>
      <c r="B4855" s="66">
        <v>43980</v>
      </c>
      <c r="C4855" t="s">
        <v>195</v>
      </c>
      <c r="D4855" t="s">
        <v>181</v>
      </c>
      <c r="E4855" t="s">
        <v>182</v>
      </c>
      <c r="F4855" t="s">
        <v>588</v>
      </c>
      <c r="G4855" t="s">
        <v>197</v>
      </c>
      <c r="H4855">
        <v>32839</v>
      </c>
      <c r="I4855" t="s">
        <v>185</v>
      </c>
      <c r="J4855" t="s">
        <v>193</v>
      </c>
      <c r="K4855" t="s">
        <v>208</v>
      </c>
      <c r="L4855" s="90">
        <v>20.736000000000001</v>
      </c>
      <c r="M4855">
        <v>4</v>
      </c>
      <c r="N4855">
        <v>0.2</v>
      </c>
      <c r="O4855" s="90">
        <v>7.2576000000000001</v>
      </c>
      <c r="P4855"/>
      <c r="Q4855"/>
    </row>
    <row r="4856" spans="1:17" x14ac:dyDescent="0.25">
      <c r="A4856" t="s">
        <v>5706</v>
      </c>
      <c r="B4856" s="66">
        <v>43980</v>
      </c>
      <c r="C4856" t="s">
        <v>195</v>
      </c>
      <c r="D4856" t="s">
        <v>181</v>
      </c>
      <c r="E4856" t="s">
        <v>182</v>
      </c>
      <c r="F4856" t="s">
        <v>190</v>
      </c>
      <c r="G4856" t="s">
        <v>191</v>
      </c>
      <c r="H4856">
        <v>90008</v>
      </c>
      <c r="I4856" t="s">
        <v>192</v>
      </c>
      <c r="J4856" t="s">
        <v>193</v>
      </c>
      <c r="K4856" t="s">
        <v>208</v>
      </c>
      <c r="L4856" s="90">
        <v>37.44</v>
      </c>
      <c r="M4856">
        <v>6</v>
      </c>
      <c r="N4856">
        <v>0</v>
      </c>
      <c r="O4856" s="90">
        <v>16.847999999999999</v>
      </c>
      <c r="P4856"/>
      <c r="Q4856"/>
    </row>
    <row r="4857" spans="1:17" x14ac:dyDescent="0.25">
      <c r="A4857" t="s">
        <v>5707</v>
      </c>
      <c r="B4857" s="66">
        <v>43980</v>
      </c>
      <c r="C4857" t="s">
        <v>195</v>
      </c>
      <c r="D4857" t="s">
        <v>181</v>
      </c>
      <c r="E4857" t="s">
        <v>182</v>
      </c>
      <c r="F4857" t="s">
        <v>219</v>
      </c>
      <c r="G4857" t="s">
        <v>191</v>
      </c>
      <c r="H4857">
        <v>94122</v>
      </c>
      <c r="I4857" t="s">
        <v>192</v>
      </c>
      <c r="J4857" t="s">
        <v>193</v>
      </c>
      <c r="K4857" t="s">
        <v>201</v>
      </c>
      <c r="L4857" s="90">
        <v>45.98</v>
      </c>
      <c r="M4857">
        <v>2</v>
      </c>
      <c r="N4857">
        <v>0</v>
      </c>
      <c r="O4857" s="90">
        <v>12.8744</v>
      </c>
      <c r="P4857"/>
      <c r="Q4857"/>
    </row>
    <row r="4858" spans="1:17" x14ac:dyDescent="0.25">
      <c r="A4858" t="s">
        <v>5708</v>
      </c>
      <c r="B4858" s="66">
        <v>43980</v>
      </c>
      <c r="C4858" t="s">
        <v>228</v>
      </c>
      <c r="D4858" t="s">
        <v>181</v>
      </c>
      <c r="E4858" t="s">
        <v>182</v>
      </c>
      <c r="F4858" t="s">
        <v>292</v>
      </c>
      <c r="G4858" t="s">
        <v>270</v>
      </c>
      <c r="H4858">
        <v>45014</v>
      </c>
      <c r="I4858" t="s">
        <v>224</v>
      </c>
      <c r="J4858" t="s">
        <v>186</v>
      </c>
      <c r="K4858" t="s">
        <v>198</v>
      </c>
      <c r="L4858" s="90">
        <v>409.59</v>
      </c>
      <c r="M4858">
        <v>3</v>
      </c>
      <c r="N4858">
        <v>0.4</v>
      </c>
      <c r="O4858" s="90">
        <v>122.877</v>
      </c>
      <c r="P4858"/>
      <c r="Q4858"/>
    </row>
    <row r="4859" spans="1:17" x14ac:dyDescent="0.25">
      <c r="A4859" t="s">
        <v>5709</v>
      </c>
      <c r="B4859" s="66">
        <v>43980</v>
      </c>
      <c r="C4859" t="s">
        <v>195</v>
      </c>
      <c r="D4859" t="s">
        <v>181</v>
      </c>
      <c r="E4859" t="s">
        <v>182</v>
      </c>
      <c r="F4859" t="s">
        <v>437</v>
      </c>
      <c r="G4859" t="s">
        <v>363</v>
      </c>
      <c r="H4859">
        <v>72401</v>
      </c>
      <c r="I4859" t="s">
        <v>185</v>
      </c>
      <c r="J4859" t="s">
        <v>202</v>
      </c>
      <c r="K4859" t="s">
        <v>203</v>
      </c>
      <c r="L4859" s="90">
        <v>699.93</v>
      </c>
      <c r="M4859">
        <v>7</v>
      </c>
      <c r="N4859">
        <v>0</v>
      </c>
      <c r="O4859" s="90">
        <v>181.98179999999999</v>
      </c>
      <c r="P4859"/>
      <c r="Q4859"/>
    </row>
    <row r="4860" spans="1:17" x14ac:dyDescent="0.25">
      <c r="A4860" t="s">
        <v>5710</v>
      </c>
      <c r="B4860" s="66">
        <v>43980</v>
      </c>
      <c r="C4860" t="s">
        <v>228</v>
      </c>
      <c r="D4860" t="s">
        <v>189</v>
      </c>
      <c r="E4860" t="s">
        <v>182</v>
      </c>
      <c r="F4860" t="s">
        <v>190</v>
      </c>
      <c r="G4860" t="s">
        <v>191</v>
      </c>
      <c r="H4860">
        <v>90008</v>
      </c>
      <c r="I4860" t="s">
        <v>192</v>
      </c>
      <c r="J4860" t="s">
        <v>193</v>
      </c>
      <c r="K4860" t="s">
        <v>204</v>
      </c>
      <c r="L4860" s="90">
        <v>7.1840000000000002</v>
      </c>
      <c r="M4860">
        <v>2</v>
      </c>
      <c r="N4860">
        <v>0.2</v>
      </c>
      <c r="O4860" s="90">
        <v>2.2450000000000001</v>
      </c>
      <c r="P4860"/>
      <c r="Q4860"/>
    </row>
    <row r="4861" spans="1:17" x14ac:dyDescent="0.25">
      <c r="A4861" t="s">
        <v>5711</v>
      </c>
      <c r="B4861" s="66">
        <v>43980</v>
      </c>
      <c r="C4861" t="s">
        <v>228</v>
      </c>
      <c r="D4861" t="s">
        <v>189</v>
      </c>
      <c r="E4861" t="s">
        <v>182</v>
      </c>
      <c r="F4861" t="s">
        <v>222</v>
      </c>
      <c r="G4861" t="s">
        <v>223</v>
      </c>
      <c r="H4861">
        <v>19143</v>
      </c>
      <c r="I4861" t="s">
        <v>224</v>
      </c>
      <c r="J4861" t="s">
        <v>193</v>
      </c>
      <c r="K4861" t="s">
        <v>201</v>
      </c>
      <c r="L4861" s="90">
        <v>99.135999999999996</v>
      </c>
      <c r="M4861">
        <v>4</v>
      </c>
      <c r="N4861">
        <v>0.2</v>
      </c>
      <c r="O4861" s="90">
        <v>8.6744000000000003</v>
      </c>
      <c r="P4861"/>
      <c r="Q4861"/>
    </row>
    <row r="4862" spans="1:17" x14ac:dyDescent="0.25">
      <c r="A4862" t="s">
        <v>5712</v>
      </c>
      <c r="B4862" s="66">
        <v>43980</v>
      </c>
      <c r="C4862" t="s">
        <v>195</v>
      </c>
      <c r="D4862" t="s">
        <v>189</v>
      </c>
      <c r="E4862" t="s">
        <v>182</v>
      </c>
      <c r="F4862" t="s">
        <v>361</v>
      </c>
      <c r="G4862" t="s">
        <v>254</v>
      </c>
      <c r="H4862">
        <v>35810</v>
      </c>
      <c r="I4862" t="s">
        <v>185</v>
      </c>
      <c r="J4862" t="s">
        <v>193</v>
      </c>
      <c r="K4862" t="s">
        <v>201</v>
      </c>
      <c r="L4862" s="90">
        <v>19.559999999999999</v>
      </c>
      <c r="M4862">
        <v>4</v>
      </c>
      <c r="N4862">
        <v>0</v>
      </c>
      <c r="O4862" s="90">
        <v>5.4767999999999999</v>
      </c>
      <c r="P4862"/>
      <c r="Q4862"/>
    </row>
    <row r="4863" spans="1:17" x14ac:dyDescent="0.25">
      <c r="A4863" t="s">
        <v>5713</v>
      </c>
      <c r="B4863" s="66">
        <v>43980</v>
      </c>
      <c r="C4863" t="s">
        <v>195</v>
      </c>
      <c r="D4863" t="s">
        <v>189</v>
      </c>
      <c r="E4863" t="s">
        <v>182</v>
      </c>
      <c r="F4863" t="s">
        <v>280</v>
      </c>
      <c r="G4863" t="s">
        <v>238</v>
      </c>
      <c r="H4863">
        <v>19711</v>
      </c>
      <c r="I4863" t="s">
        <v>224</v>
      </c>
      <c r="J4863" t="s">
        <v>193</v>
      </c>
      <c r="K4863" t="s">
        <v>201</v>
      </c>
      <c r="L4863" s="90">
        <v>57.75</v>
      </c>
      <c r="M4863">
        <v>5</v>
      </c>
      <c r="N4863">
        <v>0</v>
      </c>
      <c r="O4863" s="90">
        <v>26.565000000000001</v>
      </c>
      <c r="P4863"/>
      <c r="Q4863"/>
    </row>
    <row r="4864" spans="1:17" x14ac:dyDescent="0.25">
      <c r="A4864" t="s">
        <v>5714</v>
      </c>
      <c r="B4864" s="66">
        <v>43980</v>
      </c>
      <c r="C4864" t="s">
        <v>228</v>
      </c>
      <c r="D4864" t="s">
        <v>189</v>
      </c>
      <c r="E4864" t="s">
        <v>182</v>
      </c>
      <c r="F4864" t="s">
        <v>370</v>
      </c>
      <c r="G4864" t="s">
        <v>197</v>
      </c>
      <c r="H4864">
        <v>33801</v>
      </c>
      <c r="I4864" t="s">
        <v>185</v>
      </c>
      <c r="J4864" t="s">
        <v>186</v>
      </c>
      <c r="K4864" t="s">
        <v>200</v>
      </c>
      <c r="L4864" s="90">
        <v>48.671999999999997</v>
      </c>
      <c r="M4864">
        <v>3</v>
      </c>
      <c r="N4864">
        <v>0.2</v>
      </c>
      <c r="O4864" s="90">
        <v>7.3007999999999997</v>
      </c>
      <c r="P4864"/>
      <c r="Q4864"/>
    </row>
    <row r="4865" spans="1:17" x14ac:dyDescent="0.25">
      <c r="A4865" t="s">
        <v>5715</v>
      </c>
      <c r="B4865" s="66">
        <v>43980</v>
      </c>
      <c r="C4865" t="s">
        <v>195</v>
      </c>
      <c r="D4865" t="s">
        <v>181</v>
      </c>
      <c r="E4865" t="s">
        <v>182</v>
      </c>
      <c r="F4865" t="s">
        <v>219</v>
      </c>
      <c r="G4865" t="s">
        <v>191</v>
      </c>
      <c r="H4865">
        <v>94109</v>
      </c>
      <c r="I4865" t="s">
        <v>192</v>
      </c>
      <c r="J4865" t="s">
        <v>186</v>
      </c>
      <c r="K4865" t="s">
        <v>200</v>
      </c>
      <c r="L4865" s="90">
        <v>32.04</v>
      </c>
      <c r="M4865">
        <v>3</v>
      </c>
      <c r="N4865">
        <v>0</v>
      </c>
      <c r="O4865" s="90">
        <v>8.01</v>
      </c>
      <c r="P4865"/>
      <c r="Q4865"/>
    </row>
    <row r="4866" spans="1:17" x14ac:dyDescent="0.25">
      <c r="A4866" t="s">
        <v>5716</v>
      </c>
      <c r="B4866" s="66">
        <v>43981</v>
      </c>
      <c r="C4866" t="s">
        <v>195</v>
      </c>
      <c r="D4866" t="s">
        <v>189</v>
      </c>
      <c r="E4866" t="s">
        <v>182</v>
      </c>
      <c r="F4866" t="s">
        <v>219</v>
      </c>
      <c r="G4866" t="s">
        <v>191</v>
      </c>
      <c r="H4866">
        <v>94122</v>
      </c>
      <c r="I4866" t="s">
        <v>192</v>
      </c>
      <c r="J4866" t="s">
        <v>202</v>
      </c>
      <c r="K4866" t="s">
        <v>168</v>
      </c>
      <c r="L4866" s="90">
        <v>17.899999999999999</v>
      </c>
      <c r="M4866">
        <v>2</v>
      </c>
      <c r="N4866">
        <v>0</v>
      </c>
      <c r="O4866" s="90">
        <v>3.4009999999999998</v>
      </c>
      <c r="P4866"/>
      <c r="Q4866"/>
    </row>
    <row r="4867" spans="1:17" x14ac:dyDescent="0.25">
      <c r="A4867" t="s">
        <v>5717</v>
      </c>
      <c r="B4867" s="66">
        <v>43981</v>
      </c>
      <c r="C4867" t="s">
        <v>195</v>
      </c>
      <c r="D4867" t="s">
        <v>189</v>
      </c>
      <c r="E4867" t="s">
        <v>182</v>
      </c>
      <c r="F4867" t="s">
        <v>407</v>
      </c>
      <c r="G4867" t="s">
        <v>216</v>
      </c>
      <c r="H4867">
        <v>53209</v>
      </c>
      <c r="I4867" t="s">
        <v>214</v>
      </c>
      <c r="J4867" t="s">
        <v>186</v>
      </c>
      <c r="K4867" t="s">
        <v>188</v>
      </c>
      <c r="L4867" s="90">
        <v>368.97</v>
      </c>
      <c r="M4867">
        <v>3</v>
      </c>
      <c r="N4867">
        <v>0</v>
      </c>
      <c r="O4867" s="90">
        <v>40.5867</v>
      </c>
      <c r="P4867"/>
      <c r="Q4867"/>
    </row>
    <row r="4868" spans="1:17" x14ac:dyDescent="0.25">
      <c r="A4868" t="s">
        <v>5718</v>
      </c>
      <c r="B4868" s="66">
        <v>43981</v>
      </c>
      <c r="C4868" t="s">
        <v>195</v>
      </c>
      <c r="D4868" t="s">
        <v>181</v>
      </c>
      <c r="E4868" t="s">
        <v>182</v>
      </c>
      <c r="F4868" t="s">
        <v>241</v>
      </c>
      <c r="G4868" t="s">
        <v>242</v>
      </c>
      <c r="H4868">
        <v>10035</v>
      </c>
      <c r="I4868" t="s">
        <v>224</v>
      </c>
      <c r="J4868" t="s">
        <v>193</v>
      </c>
      <c r="K4868" t="s">
        <v>226</v>
      </c>
      <c r="L4868" s="90">
        <v>39.979999999999997</v>
      </c>
      <c r="M4868">
        <v>1</v>
      </c>
      <c r="N4868">
        <v>0</v>
      </c>
      <c r="O4868" s="90">
        <v>17.991</v>
      </c>
      <c r="P4868"/>
      <c r="Q4868"/>
    </row>
    <row r="4869" spans="1:17" x14ac:dyDescent="0.25">
      <c r="A4869" t="s">
        <v>5719</v>
      </c>
      <c r="B4869" s="66">
        <v>43981</v>
      </c>
      <c r="C4869" t="s">
        <v>195</v>
      </c>
      <c r="D4869" t="s">
        <v>189</v>
      </c>
      <c r="E4869" t="s">
        <v>182</v>
      </c>
      <c r="F4869" t="s">
        <v>350</v>
      </c>
      <c r="G4869" t="s">
        <v>332</v>
      </c>
      <c r="H4869">
        <v>1841</v>
      </c>
      <c r="I4869" t="s">
        <v>224</v>
      </c>
      <c r="J4869" t="s">
        <v>186</v>
      </c>
      <c r="K4869" t="s">
        <v>200</v>
      </c>
      <c r="L4869" s="90">
        <v>24.3</v>
      </c>
      <c r="M4869">
        <v>5</v>
      </c>
      <c r="N4869">
        <v>0</v>
      </c>
      <c r="O4869" s="90">
        <v>10.449</v>
      </c>
      <c r="P4869"/>
      <c r="Q4869"/>
    </row>
    <row r="4870" spans="1:17" x14ac:dyDescent="0.25">
      <c r="A4870" t="s">
        <v>5720</v>
      </c>
      <c r="B4870" s="66">
        <v>43981</v>
      </c>
      <c r="C4870" t="s">
        <v>180</v>
      </c>
      <c r="D4870" t="s">
        <v>189</v>
      </c>
      <c r="E4870" t="s">
        <v>182</v>
      </c>
      <c r="F4870" t="s">
        <v>411</v>
      </c>
      <c r="G4870" t="s">
        <v>191</v>
      </c>
      <c r="H4870">
        <v>93905</v>
      </c>
      <c r="I4870" t="s">
        <v>192</v>
      </c>
      <c r="J4870" t="s">
        <v>193</v>
      </c>
      <c r="K4870" t="s">
        <v>208</v>
      </c>
      <c r="L4870" s="90">
        <v>38.880000000000003</v>
      </c>
      <c r="M4870">
        <v>6</v>
      </c>
      <c r="N4870">
        <v>0</v>
      </c>
      <c r="O4870" s="90">
        <v>18.662400000000002</v>
      </c>
      <c r="P4870"/>
      <c r="Q4870"/>
    </row>
    <row r="4871" spans="1:17" x14ac:dyDescent="0.25">
      <c r="A4871" t="s">
        <v>5721</v>
      </c>
      <c r="B4871" s="66">
        <v>43982</v>
      </c>
      <c r="C4871" t="s">
        <v>228</v>
      </c>
      <c r="D4871" t="s">
        <v>189</v>
      </c>
      <c r="E4871" t="s">
        <v>182</v>
      </c>
      <c r="F4871" t="s">
        <v>190</v>
      </c>
      <c r="G4871" t="s">
        <v>191</v>
      </c>
      <c r="H4871">
        <v>90032</v>
      </c>
      <c r="I4871" t="s">
        <v>192</v>
      </c>
      <c r="J4871" t="s">
        <v>193</v>
      </c>
      <c r="K4871" t="s">
        <v>208</v>
      </c>
      <c r="L4871" s="90">
        <v>15.7</v>
      </c>
      <c r="M4871">
        <v>5</v>
      </c>
      <c r="N4871">
        <v>0</v>
      </c>
      <c r="O4871" s="90">
        <v>7.0650000000000004</v>
      </c>
      <c r="P4871"/>
      <c r="Q4871"/>
    </row>
    <row r="4872" spans="1:17" x14ac:dyDescent="0.25">
      <c r="A4872" t="s">
        <v>5722</v>
      </c>
      <c r="B4872" s="66">
        <v>43982</v>
      </c>
      <c r="C4872" t="s">
        <v>195</v>
      </c>
      <c r="D4872" t="s">
        <v>211</v>
      </c>
      <c r="E4872" t="s">
        <v>182</v>
      </c>
      <c r="F4872" t="s">
        <v>301</v>
      </c>
      <c r="G4872" t="s">
        <v>213</v>
      </c>
      <c r="H4872">
        <v>75081</v>
      </c>
      <c r="I4872" t="s">
        <v>214</v>
      </c>
      <c r="J4872" t="s">
        <v>202</v>
      </c>
      <c r="K4872" t="s">
        <v>203</v>
      </c>
      <c r="L4872" s="90">
        <v>67.992000000000004</v>
      </c>
      <c r="M4872">
        <v>1</v>
      </c>
      <c r="N4872">
        <v>0.2</v>
      </c>
      <c r="O4872" s="90">
        <v>8.4990000000000006</v>
      </c>
      <c r="P4872"/>
      <c r="Q4872"/>
    </row>
    <row r="4873" spans="1:17" x14ac:dyDescent="0.25">
      <c r="A4873" t="s">
        <v>5723</v>
      </c>
      <c r="B4873" s="66">
        <v>43982</v>
      </c>
      <c r="C4873" t="s">
        <v>180</v>
      </c>
      <c r="D4873" t="s">
        <v>181</v>
      </c>
      <c r="E4873" t="s">
        <v>182</v>
      </c>
      <c r="F4873" t="s">
        <v>470</v>
      </c>
      <c r="G4873" t="s">
        <v>298</v>
      </c>
      <c r="H4873">
        <v>8360</v>
      </c>
      <c r="I4873" t="s">
        <v>224</v>
      </c>
      <c r="J4873" t="s">
        <v>202</v>
      </c>
      <c r="K4873" t="s">
        <v>168</v>
      </c>
      <c r="L4873" s="90">
        <v>87.4</v>
      </c>
      <c r="M4873">
        <v>5</v>
      </c>
      <c r="N4873">
        <v>0</v>
      </c>
      <c r="O4873" s="90">
        <v>34.96</v>
      </c>
      <c r="P4873"/>
      <c r="Q4873"/>
    </row>
    <row r="4874" spans="1:17" x14ac:dyDescent="0.25">
      <c r="A4874" t="s">
        <v>5724</v>
      </c>
      <c r="B4874" s="66">
        <v>43982</v>
      </c>
      <c r="C4874" t="s">
        <v>228</v>
      </c>
      <c r="D4874" t="s">
        <v>211</v>
      </c>
      <c r="E4874" t="s">
        <v>182</v>
      </c>
      <c r="F4874" t="s">
        <v>391</v>
      </c>
      <c r="G4874" t="s">
        <v>223</v>
      </c>
      <c r="H4874">
        <v>19013</v>
      </c>
      <c r="I4874" t="s">
        <v>224</v>
      </c>
      <c r="J4874" t="s">
        <v>193</v>
      </c>
      <c r="K4874" t="s">
        <v>226</v>
      </c>
      <c r="L4874" s="90">
        <v>200.98400000000001</v>
      </c>
      <c r="M4874">
        <v>7</v>
      </c>
      <c r="N4874">
        <v>0.2</v>
      </c>
      <c r="O4874" s="90">
        <v>62.807499999999997</v>
      </c>
      <c r="P4874"/>
      <c r="Q4874"/>
    </row>
    <row r="4875" spans="1:17" x14ac:dyDescent="0.25">
      <c r="A4875" t="s">
        <v>5725</v>
      </c>
      <c r="B4875" s="66">
        <v>43982</v>
      </c>
      <c r="C4875" t="s">
        <v>195</v>
      </c>
      <c r="D4875" t="s">
        <v>189</v>
      </c>
      <c r="E4875" t="s">
        <v>182</v>
      </c>
      <c r="F4875" t="s">
        <v>418</v>
      </c>
      <c r="G4875" t="s">
        <v>270</v>
      </c>
      <c r="H4875">
        <v>43615</v>
      </c>
      <c r="I4875" t="s">
        <v>224</v>
      </c>
      <c r="J4875" t="s">
        <v>193</v>
      </c>
      <c r="K4875" t="s">
        <v>205</v>
      </c>
      <c r="L4875" s="90">
        <v>45.216000000000001</v>
      </c>
      <c r="M4875">
        <v>3</v>
      </c>
      <c r="N4875">
        <v>0.2</v>
      </c>
      <c r="O4875" s="90">
        <v>4.5216000000000003</v>
      </c>
      <c r="P4875"/>
      <c r="Q4875"/>
    </row>
    <row r="4876" spans="1:17" x14ac:dyDescent="0.25">
      <c r="A4876" t="s">
        <v>5726</v>
      </c>
      <c r="B4876" s="66">
        <v>43982</v>
      </c>
      <c r="C4876" t="s">
        <v>195</v>
      </c>
      <c r="D4876" t="s">
        <v>211</v>
      </c>
      <c r="E4876" t="s">
        <v>182</v>
      </c>
      <c r="F4876" t="s">
        <v>190</v>
      </c>
      <c r="G4876" t="s">
        <v>191</v>
      </c>
      <c r="H4876">
        <v>90004</v>
      </c>
      <c r="I4876" t="s">
        <v>192</v>
      </c>
      <c r="J4876" t="s">
        <v>193</v>
      </c>
      <c r="K4876" t="s">
        <v>201</v>
      </c>
      <c r="L4876" s="90">
        <v>107.94</v>
      </c>
      <c r="M4876">
        <v>6</v>
      </c>
      <c r="N4876">
        <v>0</v>
      </c>
      <c r="O4876" s="90">
        <v>30.223199999999999</v>
      </c>
      <c r="P4876"/>
      <c r="Q4876"/>
    </row>
    <row r="4877" spans="1:17" x14ac:dyDescent="0.25">
      <c r="A4877" t="s">
        <v>5727</v>
      </c>
      <c r="B4877" s="66">
        <v>43982</v>
      </c>
      <c r="C4877" t="s">
        <v>228</v>
      </c>
      <c r="D4877" t="s">
        <v>189</v>
      </c>
      <c r="E4877" t="s">
        <v>182</v>
      </c>
      <c r="F4877" t="s">
        <v>420</v>
      </c>
      <c r="G4877" t="s">
        <v>191</v>
      </c>
      <c r="H4877">
        <v>92503</v>
      </c>
      <c r="I4877" t="s">
        <v>192</v>
      </c>
      <c r="J4877" t="s">
        <v>193</v>
      </c>
      <c r="K4877" t="s">
        <v>201</v>
      </c>
      <c r="L4877" s="90">
        <v>13.12</v>
      </c>
      <c r="M4877">
        <v>4</v>
      </c>
      <c r="N4877">
        <v>0</v>
      </c>
      <c r="O4877" s="90">
        <v>3.8048000000000002</v>
      </c>
      <c r="P4877"/>
      <c r="Q4877"/>
    </row>
    <row r="4878" spans="1:17" x14ac:dyDescent="0.25">
      <c r="A4878" t="s">
        <v>5728</v>
      </c>
      <c r="B4878" s="66">
        <v>43982</v>
      </c>
      <c r="C4878" t="s">
        <v>195</v>
      </c>
      <c r="D4878" t="s">
        <v>189</v>
      </c>
      <c r="E4878" t="s">
        <v>182</v>
      </c>
      <c r="F4878" t="s">
        <v>222</v>
      </c>
      <c r="G4878" t="s">
        <v>223</v>
      </c>
      <c r="H4878">
        <v>19140</v>
      </c>
      <c r="I4878" t="s">
        <v>224</v>
      </c>
      <c r="J4878" t="s">
        <v>193</v>
      </c>
      <c r="K4878" t="s">
        <v>205</v>
      </c>
      <c r="L4878" s="90">
        <v>41.375999999999998</v>
      </c>
      <c r="M4878">
        <v>6</v>
      </c>
      <c r="N4878">
        <v>0.2</v>
      </c>
      <c r="O4878" s="90">
        <v>3.1032000000000002</v>
      </c>
      <c r="P4878"/>
      <c r="Q4878"/>
    </row>
    <row r="4879" spans="1:17" x14ac:dyDescent="0.25">
      <c r="A4879" t="s">
        <v>5729</v>
      </c>
      <c r="B4879" s="66">
        <v>43982</v>
      </c>
      <c r="C4879" t="s">
        <v>180</v>
      </c>
      <c r="D4879" t="s">
        <v>189</v>
      </c>
      <c r="E4879" t="s">
        <v>182</v>
      </c>
      <c r="F4879" t="s">
        <v>361</v>
      </c>
      <c r="G4879" t="s">
        <v>254</v>
      </c>
      <c r="H4879">
        <v>35810</v>
      </c>
      <c r="I4879" t="s">
        <v>185</v>
      </c>
      <c r="J4879" t="s">
        <v>202</v>
      </c>
      <c r="K4879" t="s">
        <v>168</v>
      </c>
      <c r="L4879" s="90">
        <v>1319.96</v>
      </c>
      <c r="M4879">
        <v>4</v>
      </c>
      <c r="N4879">
        <v>0</v>
      </c>
      <c r="O4879" s="90">
        <v>527.98400000000004</v>
      </c>
      <c r="P4879"/>
      <c r="Q4879"/>
    </row>
    <row r="4880" spans="1:17" x14ac:dyDescent="0.25">
      <c r="A4880" t="s">
        <v>5730</v>
      </c>
      <c r="B4880" s="66">
        <v>43982</v>
      </c>
      <c r="C4880" t="s">
        <v>195</v>
      </c>
      <c r="D4880" t="s">
        <v>181</v>
      </c>
      <c r="E4880" t="s">
        <v>182</v>
      </c>
      <c r="F4880" t="s">
        <v>250</v>
      </c>
      <c r="G4880" t="s">
        <v>252</v>
      </c>
      <c r="H4880">
        <v>38301</v>
      </c>
      <c r="I4880" t="s">
        <v>185</v>
      </c>
      <c r="J4880" t="s">
        <v>193</v>
      </c>
      <c r="K4880" t="s">
        <v>199</v>
      </c>
      <c r="L4880" s="90">
        <v>26.16</v>
      </c>
      <c r="M4880">
        <v>3</v>
      </c>
      <c r="N4880">
        <v>0.2</v>
      </c>
      <c r="O4880" s="90">
        <v>1.962</v>
      </c>
      <c r="P4880"/>
      <c r="Q4880"/>
    </row>
    <row r="4881" spans="1:17" x14ac:dyDescent="0.25">
      <c r="A4881" t="s">
        <v>5731</v>
      </c>
      <c r="B4881" s="66">
        <v>43982</v>
      </c>
      <c r="C4881" t="s">
        <v>180</v>
      </c>
      <c r="D4881" t="s">
        <v>211</v>
      </c>
      <c r="E4881" t="s">
        <v>182</v>
      </c>
      <c r="F4881" t="s">
        <v>245</v>
      </c>
      <c r="G4881" t="s">
        <v>231</v>
      </c>
      <c r="H4881">
        <v>60610</v>
      </c>
      <c r="I4881" t="s">
        <v>214</v>
      </c>
      <c r="J4881" t="s">
        <v>193</v>
      </c>
      <c r="K4881" t="s">
        <v>208</v>
      </c>
      <c r="L4881" s="90">
        <v>5.1840000000000002</v>
      </c>
      <c r="M4881">
        <v>1</v>
      </c>
      <c r="N4881">
        <v>0.2</v>
      </c>
      <c r="O4881" s="90">
        <v>1.8144</v>
      </c>
      <c r="P4881"/>
      <c r="Q4881"/>
    </row>
    <row r="4882" spans="1:17" x14ac:dyDescent="0.25">
      <c r="A4882" t="s">
        <v>5732</v>
      </c>
      <c r="B4882" s="66">
        <v>43983</v>
      </c>
      <c r="C4882" t="s">
        <v>195</v>
      </c>
      <c r="D4882" t="s">
        <v>189</v>
      </c>
      <c r="E4882" t="s">
        <v>182</v>
      </c>
      <c r="F4882" t="s">
        <v>374</v>
      </c>
      <c r="G4882" t="s">
        <v>191</v>
      </c>
      <c r="H4882">
        <v>92804</v>
      </c>
      <c r="I4882" t="s">
        <v>192</v>
      </c>
      <c r="J4882" t="s">
        <v>186</v>
      </c>
      <c r="K4882" t="s">
        <v>200</v>
      </c>
      <c r="L4882" s="90">
        <v>101.12</v>
      </c>
      <c r="M4882">
        <v>8</v>
      </c>
      <c r="N4882">
        <v>0</v>
      </c>
      <c r="O4882" s="90">
        <v>37.414400000000001</v>
      </c>
      <c r="P4882"/>
      <c r="Q4882"/>
    </row>
    <row r="4883" spans="1:17" x14ac:dyDescent="0.25">
      <c r="A4883" t="s">
        <v>5733</v>
      </c>
      <c r="B4883" s="66">
        <v>43983</v>
      </c>
      <c r="C4883" t="s">
        <v>195</v>
      </c>
      <c r="D4883" t="s">
        <v>189</v>
      </c>
      <c r="E4883" t="s">
        <v>182</v>
      </c>
      <c r="F4883" t="s">
        <v>280</v>
      </c>
      <c r="G4883" t="s">
        <v>238</v>
      </c>
      <c r="H4883">
        <v>19711</v>
      </c>
      <c r="I4883" t="s">
        <v>224</v>
      </c>
      <c r="J4883" t="s">
        <v>186</v>
      </c>
      <c r="K4883" t="s">
        <v>187</v>
      </c>
      <c r="L4883" s="90">
        <v>441.96</v>
      </c>
      <c r="M4883">
        <v>2</v>
      </c>
      <c r="N4883">
        <v>0</v>
      </c>
      <c r="O4883" s="90">
        <v>101.6508</v>
      </c>
      <c r="P4883"/>
      <c r="Q4883"/>
    </row>
    <row r="4884" spans="1:17" x14ac:dyDescent="0.25">
      <c r="A4884" t="s">
        <v>5734</v>
      </c>
      <c r="B4884" s="66">
        <v>43983</v>
      </c>
      <c r="C4884" t="s">
        <v>195</v>
      </c>
      <c r="D4884" t="s">
        <v>181</v>
      </c>
      <c r="E4884" t="s">
        <v>182</v>
      </c>
      <c r="F4884" t="s">
        <v>209</v>
      </c>
      <c r="G4884" t="s">
        <v>210</v>
      </c>
      <c r="H4884">
        <v>98115</v>
      </c>
      <c r="I4884" t="s">
        <v>192</v>
      </c>
      <c r="J4884" t="s">
        <v>186</v>
      </c>
      <c r="K4884" t="s">
        <v>188</v>
      </c>
      <c r="L4884" s="90">
        <v>698.35199999999998</v>
      </c>
      <c r="M4884">
        <v>3</v>
      </c>
      <c r="N4884">
        <v>0.2</v>
      </c>
      <c r="O4884" s="90">
        <v>52.376399999999997</v>
      </c>
      <c r="P4884"/>
      <c r="Q4884"/>
    </row>
    <row r="4885" spans="1:17" x14ac:dyDescent="0.25">
      <c r="A4885" t="s">
        <v>5735</v>
      </c>
      <c r="B4885" s="66">
        <v>43983</v>
      </c>
      <c r="C4885" t="s">
        <v>195</v>
      </c>
      <c r="D4885" t="s">
        <v>189</v>
      </c>
      <c r="E4885" t="s">
        <v>182</v>
      </c>
      <c r="F4885" t="s">
        <v>392</v>
      </c>
      <c r="G4885" t="s">
        <v>207</v>
      </c>
      <c r="H4885">
        <v>27511</v>
      </c>
      <c r="I4885" t="s">
        <v>185</v>
      </c>
      <c r="J4885" t="s">
        <v>193</v>
      </c>
      <c r="K4885" t="s">
        <v>205</v>
      </c>
      <c r="L4885" s="90">
        <v>166.84</v>
      </c>
      <c r="M4885">
        <v>5</v>
      </c>
      <c r="N4885">
        <v>0.2</v>
      </c>
      <c r="O4885" s="90">
        <v>18.769500000000001</v>
      </c>
      <c r="P4885"/>
      <c r="Q4885"/>
    </row>
    <row r="4886" spans="1:17" x14ac:dyDescent="0.25">
      <c r="A4886" t="s">
        <v>5736</v>
      </c>
      <c r="B4886" s="66">
        <v>43983</v>
      </c>
      <c r="C4886" t="s">
        <v>228</v>
      </c>
      <c r="D4886" t="s">
        <v>181</v>
      </c>
      <c r="E4886" t="s">
        <v>182</v>
      </c>
      <c r="F4886" t="s">
        <v>241</v>
      </c>
      <c r="G4886" t="s">
        <v>242</v>
      </c>
      <c r="H4886">
        <v>10035</v>
      </c>
      <c r="I4886" t="s">
        <v>224</v>
      </c>
      <c r="J4886" t="s">
        <v>202</v>
      </c>
      <c r="K4886" t="s">
        <v>168</v>
      </c>
      <c r="L4886" s="90">
        <v>88.4</v>
      </c>
      <c r="M4886">
        <v>4</v>
      </c>
      <c r="N4886">
        <v>0</v>
      </c>
      <c r="O4886" s="90">
        <v>11.492000000000001</v>
      </c>
      <c r="P4886"/>
      <c r="Q4886"/>
    </row>
    <row r="4887" spans="1:17" x14ac:dyDescent="0.25">
      <c r="A4887" t="s">
        <v>5737</v>
      </c>
      <c r="B4887" s="66">
        <v>43983</v>
      </c>
      <c r="C4887" t="s">
        <v>195</v>
      </c>
      <c r="D4887" t="s">
        <v>181</v>
      </c>
      <c r="E4887" t="s">
        <v>182</v>
      </c>
      <c r="F4887" t="s">
        <v>521</v>
      </c>
      <c r="G4887" t="s">
        <v>249</v>
      </c>
      <c r="H4887">
        <v>23320</v>
      </c>
      <c r="I4887" t="s">
        <v>185</v>
      </c>
      <c r="J4887" t="s">
        <v>186</v>
      </c>
      <c r="K4887" t="s">
        <v>198</v>
      </c>
      <c r="L4887" s="90">
        <v>1256.22</v>
      </c>
      <c r="M4887">
        <v>6</v>
      </c>
      <c r="N4887">
        <v>0</v>
      </c>
      <c r="O4887" s="90">
        <v>75.373199999999997</v>
      </c>
      <c r="P4887"/>
      <c r="Q4887"/>
    </row>
    <row r="4888" spans="1:17" x14ac:dyDescent="0.25">
      <c r="A4888" t="s">
        <v>5738</v>
      </c>
      <c r="B4888" s="66">
        <v>43983</v>
      </c>
      <c r="C4888" t="s">
        <v>195</v>
      </c>
      <c r="D4888" t="s">
        <v>181</v>
      </c>
      <c r="E4888" t="s">
        <v>182</v>
      </c>
      <c r="F4888" t="s">
        <v>241</v>
      </c>
      <c r="G4888" t="s">
        <v>242</v>
      </c>
      <c r="H4888">
        <v>10009</v>
      </c>
      <c r="I4888" t="s">
        <v>224</v>
      </c>
      <c r="J4888" t="s">
        <v>193</v>
      </c>
      <c r="K4888" t="s">
        <v>208</v>
      </c>
      <c r="L4888" s="90">
        <v>41.86</v>
      </c>
      <c r="M4888">
        <v>7</v>
      </c>
      <c r="N4888">
        <v>0</v>
      </c>
      <c r="O4888" s="90">
        <v>20.511399999999998</v>
      </c>
      <c r="P4888"/>
      <c r="Q4888"/>
    </row>
    <row r="4889" spans="1:17" x14ac:dyDescent="0.25">
      <c r="A4889" t="s">
        <v>5739</v>
      </c>
      <c r="B4889" s="66">
        <v>43983</v>
      </c>
      <c r="C4889" t="s">
        <v>180</v>
      </c>
      <c r="D4889" t="s">
        <v>181</v>
      </c>
      <c r="E4889" t="s">
        <v>182</v>
      </c>
      <c r="F4889" t="s">
        <v>256</v>
      </c>
      <c r="G4889" t="s">
        <v>257</v>
      </c>
      <c r="H4889">
        <v>29203</v>
      </c>
      <c r="I4889" t="s">
        <v>185</v>
      </c>
      <c r="J4889" t="s">
        <v>193</v>
      </c>
      <c r="K4889" t="s">
        <v>204</v>
      </c>
      <c r="L4889" s="90">
        <v>23.88</v>
      </c>
      <c r="M4889">
        <v>6</v>
      </c>
      <c r="N4889">
        <v>0</v>
      </c>
      <c r="O4889" s="90">
        <v>11.223599999999999</v>
      </c>
      <c r="P4889"/>
      <c r="Q4889"/>
    </row>
    <row r="4890" spans="1:17" x14ac:dyDescent="0.25">
      <c r="A4890" t="s">
        <v>5740</v>
      </c>
      <c r="B4890" s="66">
        <v>43983</v>
      </c>
      <c r="C4890" t="s">
        <v>228</v>
      </c>
      <c r="D4890" t="s">
        <v>181</v>
      </c>
      <c r="E4890" t="s">
        <v>182</v>
      </c>
      <c r="F4890" t="s">
        <v>331</v>
      </c>
      <c r="G4890" t="s">
        <v>332</v>
      </c>
      <c r="H4890">
        <v>1852</v>
      </c>
      <c r="I4890" t="s">
        <v>224</v>
      </c>
      <c r="J4890" t="s">
        <v>193</v>
      </c>
      <c r="K4890" t="s">
        <v>276</v>
      </c>
      <c r="L4890" s="90">
        <v>4.3600000000000003</v>
      </c>
      <c r="M4890">
        <v>2</v>
      </c>
      <c r="N4890">
        <v>0</v>
      </c>
      <c r="O4890" s="90">
        <v>0.1744</v>
      </c>
      <c r="P4890"/>
      <c r="Q4890"/>
    </row>
    <row r="4891" spans="1:17" x14ac:dyDescent="0.25">
      <c r="A4891" t="s">
        <v>5741</v>
      </c>
      <c r="B4891" s="66">
        <v>43984</v>
      </c>
      <c r="C4891" t="s">
        <v>180</v>
      </c>
      <c r="D4891" t="s">
        <v>189</v>
      </c>
      <c r="E4891" t="s">
        <v>182</v>
      </c>
      <c r="F4891" t="s">
        <v>430</v>
      </c>
      <c r="G4891" t="s">
        <v>231</v>
      </c>
      <c r="H4891">
        <v>61107</v>
      </c>
      <c r="I4891" t="s">
        <v>214</v>
      </c>
      <c r="J4891" t="s">
        <v>193</v>
      </c>
      <c r="K4891" t="s">
        <v>208</v>
      </c>
      <c r="L4891" s="90">
        <v>175.87200000000001</v>
      </c>
      <c r="M4891">
        <v>4</v>
      </c>
      <c r="N4891">
        <v>0.2</v>
      </c>
      <c r="O4891" s="90">
        <v>63.753599999999999</v>
      </c>
      <c r="P4891"/>
      <c r="Q4891"/>
    </row>
    <row r="4892" spans="1:17" x14ac:dyDescent="0.25">
      <c r="A4892" t="s">
        <v>5742</v>
      </c>
      <c r="B4892" s="66">
        <v>43984</v>
      </c>
      <c r="C4892" t="s">
        <v>195</v>
      </c>
      <c r="D4892" t="s">
        <v>181</v>
      </c>
      <c r="E4892" t="s">
        <v>182</v>
      </c>
      <c r="F4892" t="s">
        <v>222</v>
      </c>
      <c r="G4892" t="s">
        <v>223</v>
      </c>
      <c r="H4892">
        <v>19134</v>
      </c>
      <c r="I4892" t="s">
        <v>224</v>
      </c>
      <c r="J4892" t="s">
        <v>193</v>
      </c>
      <c r="K4892" t="s">
        <v>226</v>
      </c>
      <c r="L4892" s="90">
        <v>4.8959999999999999</v>
      </c>
      <c r="M4892">
        <v>3</v>
      </c>
      <c r="N4892">
        <v>0.2</v>
      </c>
      <c r="O4892" s="90">
        <v>1.6524000000000001</v>
      </c>
      <c r="P4892"/>
      <c r="Q4892"/>
    </row>
    <row r="4893" spans="1:17" x14ac:dyDescent="0.25">
      <c r="A4893" t="s">
        <v>5743</v>
      </c>
      <c r="B4893" s="66">
        <v>43984</v>
      </c>
      <c r="C4893" t="s">
        <v>195</v>
      </c>
      <c r="D4893" t="s">
        <v>181</v>
      </c>
      <c r="E4893" t="s">
        <v>182</v>
      </c>
      <c r="F4893" t="s">
        <v>256</v>
      </c>
      <c r="G4893" t="s">
        <v>252</v>
      </c>
      <c r="H4893">
        <v>38401</v>
      </c>
      <c r="I4893" t="s">
        <v>185</v>
      </c>
      <c r="J4893" t="s">
        <v>186</v>
      </c>
      <c r="K4893" t="s">
        <v>188</v>
      </c>
      <c r="L4893" s="90">
        <v>389.69600000000003</v>
      </c>
      <c r="M4893">
        <v>8</v>
      </c>
      <c r="N4893">
        <v>0.2</v>
      </c>
      <c r="O4893" s="90">
        <v>43.840800000000002</v>
      </c>
      <c r="P4893"/>
      <c r="Q4893"/>
    </row>
    <row r="4894" spans="1:17" x14ac:dyDescent="0.25">
      <c r="A4894" t="s">
        <v>5744</v>
      </c>
      <c r="B4894" s="66">
        <v>43984</v>
      </c>
      <c r="C4894" t="s">
        <v>195</v>
      </c>
      <c r="D4894" t="s">
        <v>181</v>
      </c>
      <c r="E4894" t="s">
        <v>182</v>
      </c>
      <c r="F4894" t="s">
        <v>245</v>
      </c>
      <c r="G4894" t="s">
        <v>231</v>
      </c>
      <c r="H4894">
        <v>60610</v>
      </c>
      <c r="I4894" t="s">
        <v>214</v>
      </c>
      <c r="J4894" t="s">
        <v>186</v>
      </c>
      <c r="K4894" t="s">
        <v>200</v>
      </c>
      <c r="L4894" s="90">
        <v>64.959999999999994</v>
      </c>
      <c r="M4894">
        <v>5</v>
      </c>
      <c r="N4894">
        <v>0.6</v>
      </c>
      <c r="O4894" s="90">
        <v>43.847999999999999</v>
      </c>
      <c r="P4894"/>
      <c r="Q4894"/>
    </row>
    <row r="4895" spans="1:17" x14ac:dyDescent="0.25">
      <c r="A4895" t="s">
        <v>5745</v>
      </c>
      <c r="B4895" s="66">
        <v>43984</v>
      </c>
      <c r="C4895" t="s">
        <v>195</v>
      </c>
      <c r="D4895" t="s">
        <v>181</v>
      </c>
      <c r="E4895" t="s">
        <v>182</v>
      </c>
      <c r="F4895" t="s">
        <v>467</v>
      </c>
      <c r="G4895" t="s">
        <v>254</v>
      </c>
      <c r="H4895">
        <v>36608</v>
      </c>
      <c r="I4895" t="s">
        <v>185</v>
      </c>
      <c r="J4895" t="s">
        <v>202</v>
      </c>
      <c r="K4895" t="s">
        <v>168</v>
      </c>
      <c r="L4895" s="90">
        <v>209.97</v>
      </c>
      <c r="M4895">
        <v>3</v>
      </c>
      <c r="N4895">
        <v>0</v>
      </c>
      <c r="O4895" s="90">
        <v>71.389799999999994</v>
      </c>
      <c r="P4895"/>
      <c r="Q4895"/>
    </row>
    <row r="4896" spans="1:17" x14ac:dyDescent="0.25">
      <c r="A4896" t="s">
        <v>5746</v>
      </c>
      <c r="B4896" s="66">
        <v>43984</v>
      </c>
      <c r="C4896" t="s">
        <v>195</v>
      </c>
      <c r="D4896" t="s">
        <v>181</v>
      </c>
      <c r="E4896" t="s">
        <v>182</v>
      </c>
      <c r="F4896" t="s">
        <v>321</v>
      </c>
      <c r="G4896" t="s">
        <v>249</v>
      </c>
      <c r="H4896">
        <v>22204</v>
      </c>
      <c r="I4896" t="s">
        <v>185</v>
      </c>
      <c r="J4896" t="s">
        <v>193</v>
      </c>
      <c r="K4896" t="s">
        <v>199</v>
      </c>
      <c r="L4896" s="90">
        <v>450.04</v>
      </c>
      <c r="M4896">
        <v>2</v>
      </c>
      <c r="N4896">
        <v>0</v>
      </c>
      <c r="O4896" s="90">
        <v>58.505200000000002</v>
      </c>
      <c r="P4896"/>
      <c r="Q4896"/>
    </row>
    <row r="4897" spans="1:17" x14ac:dyDescent="0.25">
      <c r="A4897" t="s">
        <v>5747</v>
      </c>
      <c r="B4897" s="66">
        <v>43984</v>
      </c>
      <c r="C4897" t="s">
        <v>195</v>
      </c>
      <c r="D4897" t="s">
        <v>181</v>
      </c>
      <c r="E4897" t="s">
        <v>182</v>
      </c>
      <c r="F4897" t="s">
        <v>222</v>
      </c>
      <c r="G4897" t="s">
        <v>223</v>
      </c>
      <c r="H4897">
        <v>19134</v>
      </c>
      <c r="I4897" t="s">
        <v>224</v>
      </c>
      <c r="J4897" t="s">
        <v>193</v>
      </c>
      <c r="K4897" t="s">
        <v>194</v>
      </c>
      <c r="L4897" s="90">
        <v>3.3039999999999998</v>
      </c>
      <c r="M4897">
        <v>1</v>
      </c>
      <c r="N4897">
        <v>0.2</v>
      </c>
      <c r="O4897" s="90">
        <v>1.0738000000000001</v>
      </c>
      <c r="P4897"/>
      <c r="Q4897"/>
    </row>
    <row r="4898" spans="1:17" x14ac:dyDescent="0.25">
      <c r="A4898" t="s">
        <v>5748</v>
      </c>
      <c r="B4898" s="66">
        <v>43984</v>
      </c>
      <c r="C4898" t="s">
        <v>195</v>
      </c>
      <c r="D4898" t="s">
        <v>181</v>
      </c>
      <c r="E4898" t="s">
        <v>182</v>
      </c>
      <c r="F4898" t="s">
        <v>337</v>
      </c>
      <c r="G4898" t="s">
        <v>247</v>
      </c>
      <c r="H4898">
        <v>85705</v>
      </c>
      <c r="I4898" t="s">
        <v>192</v>
      </c>
      <c r="J4898" t="s">
        <v>186</v>
      </c>
      <c r="K4898" t="s">
        <v>200</v>
      </c>
      <c r="L4898" s="90">
        <v>4.2720000000000002</v>
      </c>
      <c r="M4898">
        <v>2</v>
      </c>
      <c r="N4898">
        <v>0.2</v>
      </c>
      <c r="O4898" s="90">
        <v>0.96120000000000005</v>
      </c>
      <c r="P4898"/>
      <c r="Q4898"/>
    </row>
    <row r="4899" spans="1:17" x14ac:dyDescent="0.25">
      <c r="A4899" t="s">
        <v>5749</v>
      </c>
      <c r="B4899" s="66">
        <v>43984</v>
      </c>
      <c r="C4899" t="s">
        <v>180</v>
      </c>
      <c r="D4899" t="s">
        <v>181</v>
      </c>
      <c r="E4899" t="s">
        <v>182</v>
      </c>
      <c r="F4899" t="s">
        <v>209</v>
      </c>
      <c r="G4899" t="s">
        <v>210</v>
      </c>
      <c r="H4899">
        <v>98103</v>
      </c>
      <c r="I4899" t="s">
        <v>192</v>
      </c>
      <c r="J4899" t="s">
        <v>193</v>
      </c>
      <c r="K4899" t="s">
        <v>204</v>
      </c>
      <c r="L4899" s="90">
        <v>18.288</v>
      </c>
      <c r="M4899">
        <v>6</v>
      </c>
      <c r="N4899">
        <v>0.2</v>
      </c>
      <c r="O4899" s="90">
        <v>6.6294000000000004</v>
      </c>
      <c r="P4899"/>
      <c r="Q4899"/>
    </row>
    <row r="4900" spans="1:17" x14ac:dyDescent="0.25">
      <c r="A4900" t="s">
        <v>5750</v>
      </c>
      <c r="B4900" s="66">
        <v>43984</v>
      </c>
      <c r="C4900" t="s">
        <v>180</v>
      </c>
      <c r="D4900" t="s">
        <v>189</v>
      </c>
      <c r="E4900" t="s">
        <v>182</v>
      </c>
      <c r="F4900" t="s">
        <v>190</v>
      </c>
      <c r="G4900" t="s">
        <v>191</v>
      </c>
      <c r="H4900">
        <v>90049</v>
      </c>
      <c r="I4900" t="s">
        <v>192</v>
      </c>
      <c r="J4900" t="s">
        <v>202</v>
      </c>
      <c r="K4900" t="s">
        <v>203</v>
      </c>
      <c r="L4900" s="90">
        <v>623.96</v>
      </c>
      <c r="M4900">
        <v>5</v>
      </c>
      <c r="N4900">
        <v>0.2</v>
      </c>
      <c r="O4900" s="90">
        <v>38.997500000000002</v>
      </c>
      <c r="P4900"/>
      <c r="Q4900"/>
    </row>
    <row r="4901" spans="1:17" x14ac:dyDescent="0.25">
      <c r="A4901" t="s">
        <v>5751</v>
      </c>
      <c r="B4901" s="66">
        <v>43985</v>
      </c>
      <c r="C4901" t="s">
        <v>195</v>
      </c>
      <c r="D4901" t="s">
        <v>189</v>
      </c>
      <c r="E4901" t="s">
        <v>182</v>
      </c>
      <c r="F4901" t="s">
        <v>418</v>
      </c>
      <c r="G4901" t="s">
        <v>270</v>
      </c>
      <c r="H4901">
        <v>43615</v>
      </c>
      <c r="I4901" t="s">
        <v>224</v>
      </c>
      <c r="J4901" t="s">
        <v>202</v>
      </c>
      <c r="K4901" t="s">
        <v>203</v>
      </c>
      <c r="L4901" s="90">
        <v>107.11799999999999</v>
      </c>
      <c r="M4901">
        <v>3</v>
      </c>
      <c r="N4901">
        <v>0.4</v>
      </c>
      <c r="O4901" s="90">
        <v>21.4236</v>
      </c>
      <c r="P4901"/>
      <c r="Q4901"/>
    </row>
    <row r="4902" spans="1:17" x14ac:dyDescent="0.25">
      <c r="A4902" t="s">
        <v>5752</v>
      </c>
      <c r="B4902" s="66">
        <v>43985</v>
      </c>
      <c r="C4902" t="s">
        <v>228</v>
      </c>
      <c r="D4902" t="s">
        <v>189</v>
      </c>
      <c r="E4902" t="s">
        <v>182</v>
      </c>
      <c r="F4902" t="s">
        <v>263</v>
      </c>
      <c r="G4902" t="s">
        <v>264</v>
      </c>
      <c r="H4902">
        <v>80013</v>
      </c>
      <c r="I4902" t="s">
        <v>192</v>
      </c>
      <c r="J4902" t="s">
        <v>193</v>
      </c>
      <c r="K4902" t="s">
        <v>205</v>
      </c>
      <c r="L4902" s="90">
        <v>32.432000000000002</v>
      </c>
      <c r="M4902">
        <v>2</v>
      </c>
      <c r="N4902">
        <v>0.2</v>
      </c>
      <c r="O4902" s="90">
        <v>3.2431999999999999</v>
      </c>
      <c r="P4902"/>
      <c r="Q4902"/>
    </row>
    <row r="4903" spans="1:17" x14ac:dyDescent="0.25">
      <c r="A4903" t="s">
        <v>5753</v>
      </c>
      <c r="B4903" s="66">
        <v>43985</v>
      </c>
      <c r="C4903" t="s">
        <v>334</v>
      </c>
      <c r="D4903" t="s">
        <v>181</v>
      </c>
      <c r="E4903" t="s">
        <v>182</v>
      </c>
      <c r="F4903" t="s">
        <v>190</v>
      </c>
      <c r="G4903" t="s">
        <v>191</v>
      </c>
      <c r="H4903">
        <v>90004</v>
      </c>
      <c r="I4903" t="s">
        <v>192</v>
      </c>
      <c r="J4903" t="s">
        <v>193</v>
      </c>
      <c r="K4903" t="s">
        <v>199</v>
      </c>
      <c r="L4903" s="90">
        <v>77.88</v>
      </c>
      <c r="M4903">
        <v>2</v>
      </c>
      <c r="N4903">
        <v>0</v>
      </c>
      <c r="O4903" s="90">
        <v>3.8940000000000001</v>
      </c>
      <c r="P4903"/>
      <c r="Q4903"/>
    </row>
    <row r="4904" spans="1:17" x14ac:dyDescent="0.25">
      <c r="A4904" t="s">
        <v>5754</v>
      </c>
      <c r="B4904" s="66">
        <v>43985</v>
      </c>
      <c r="C4904" t="s">
        <v>180</v>
      </c>
      <c r="D4904" t="s">
        <v>189</v>
      </c>
      <c r="E4904" t="s">
        <v>182</v>
      </c>
      <c r="F4904" t="s">
        <v>227</v>
      </c>
      <c r="G4904" t="s">
        <v>213</v>
      </c>
      <c r="H4904">
        <v>77041</v>
      </c>
      <c r="I4904" t="s">
        <v>214</v>
      </c>
      <c r="J4904" t="s">
        <v>193</v>
      </c>
      <c r="K4904" t="s">
        <v>205</v>
      </c>
      <c r="L4904" s="90">
        <v>21.984000000000002</v>
      </c>
      <c r="M4904">
        <v>6</v>
      </c>
      <c r="N4904">
        <v>0.8</v>
      </c>
      <c r="O4904" s="90">
        <v>56.059199999999997</v>
      </c>
      <c r="P4904"/>
      <c r="Q4904"/>
    </row>
    <row r="4905" spans="1:17" x14ac:dyDescent="0.25">
      <c r="A4905" t="s">
        <v>5755</v>
      </c>
      <c r="B4905" s="66">
        <v>43985</v>
      </c>
      <c r="C4905" t="s">
        <v>180</v>
      </c>
      <c r="D4905" t="s">
        <v>189</v>
      </c>
      <c r="E4905" t="s">
        <v>182</v>
      </c>
      <c r="F4905" t="s">
        <v>736</v>
      </c>
      <c r="G4905" t="s">
        <v>197</v>
      </c>
      <c r="H4905">
        <v>33445</v>
      </c>
      <c r="I4905" t="s">
        <v>185</v>
      </c>
      <c r="J4905" t="s">
        <v>193</v>
      </c>
      <c r="K4905" t="s">
        <v>199</v>
      </c>
      <c r="L4905" s="90">
        <v>184.70400000000001</v>
      </c>
      <c r="M4905">
        <v>6</v>
      </c>
      <c r="N4905">
        <v>0.2</v>
      </c>
      <c r="O4905" s="90">
        <v>13.8528</v>
      </c>
      <c r="P4905"/>
      <c r="Q4905"/>
    </row>
    <row r="4906" spans="1:17" x14ac:dyDescent="0.25">
      <c r="A4906" t="s">
        <v>5756</v>
      </c>
      <c r="B4906" s="66">
        <v>43985</v>
      </c>
      <c r="C4906" t="s">
        <v>228</v>
      </c>
      <c r="D4906" t="s">
        <v>211</v>
      </c>
      <c r="E4906" t="s">
        <v>182</v>
      </c>
      <c r="F4906" t="s">
        <v>643</v>
      </c>
      <c r="G4906" t="s">
        <v>285</v>
      </c>
      <c r="H4906">
        <v>74012</v>
      </c>
      <c r="I4906" t="s">
        <v>214</v>
      </c>
      <c r="J4906" t="s">
        <v>202</v>
      </c>
      <c r="K4906" t="s">
        <v>203</v>
      </c>
      <c r="L4906" s="90">
        <v>821.94</v>
      </c>
      <c r="M4906">
        <v>6</v>
      </c>
      <c r="N4906">
        <v>0</v>
      </c>
      <c r="O4906" s="90">
        <v>213.70439999999999</v>
      </c>
      <c r="P4906"/>
      <c r="Q4906"/>
    </row>
    <row r="4907" spans="1:17" x14ac:dyDescent="0.25">
      <c r="A4907" t="s">
        <v>5757</v>
      </c>
      <c r="B4907" s="66">
        <v>43985</v>
      </c>
      <c r="C4907" t="s">
        <v>195</v>
      </c>
      <c r="D4907" t="s">
        <v>181</v>
      </c>
      <c r="E4907" t="s">
        <v>182</v>
      </c>
      <c r="F4907" t="s">
        <v>190</v>
      </c>
      <c r="G4907" t="s">
        <v>191</v>
      </c>
      <c r="H4907">
        <v>90004</v>
      </c>
      <c r="I4907" t="s">
        <v>192</v>
      </c>
      <c r="J4907" t="s">
        <v>186</v>
      </c>
      <c r="K4907" t="s">
        <v>187</v>
      </c>
      <c r="L4907" s="90">
        <v>556.66499999999996</v>
      </c>
      <c r="M4907">
        <v>5</v>
      </c>
      <c r="N4907">
        <v>0.15</v>
      </c>
      <c r="O4907" s="90">
        <v>6.5490000000000004</v>
      </c>
      <c r="P4907"/>
      <c r="Q4907"/>
    </row>
    <row r="4908" spans="1:17" x14ac:dyDescent="0.25">
      <c r="A4908" t="s">
        <v>5758</v>
      </c>
      <c r="B4908" s="66">
        <v>43985</v>
      </c>
      <c r="C4908" t="s">
        <v>228</v>
      </c>
      <c r="D4908" t="s">
        <v>189</v>
      </c>
      <c r="E4908" t="s">
        <v>182</v>
      </c>
      <c r="F4908" t="s">
        <v>404</v>
      </c>
      <c r="G4908" t="s">
        <v>221</v>
      </c>
      <c r="H4908">
        <v>68104</v>
      </c>
      <c r="I4908" t="s">
        <v>214</v>
      </c>
      <c r="J4908" t="s">
        <v>193</v>
      </c>
      <c r="K4908" t="s">
        <v>208</v>
      </c>
      <c r="L4908" s="90">
        <v>6.48</v>
      </c>
      <c r="M4908">
        <v>1</v>
      </c>
      <c r="N4908">
        <v>0</v>
      </c>
      <c r="O4908" s="90">
        <v>3.1103999999999998</v>
      </c>
      <c r="P4908"/>
      <c r="Q4908"/>
    </row>
    <row r="4909" spans="1:17" x14ac:dyDescent="0.25">
      <c r="A4909" t="s">
        <v>5759</v>
      </c>
      <c r="B4909" s="66">
        <v>43985</v>
      </c>
      <c r="C4909" t="s">
        <v>228</v>
      </c>
      <c r="D4909" t="s">
        <v>189</v>
      </c>
      <c r="E4909" t="s">
        <v>182</v>
      </c>
      <c r="F4909" t="s">
        <v>269</v>
      </c>
      <c r="G4909" t="s">
        <v>333</v>
      </c>
      <c r="H4909">
        <v>31907</v>
      </c>
      <c r="I4909" t="s">
        <v>185</v>
      </c>
      <c r="J4909" t="s">
        <v>193</v>
      </c>
      <c r="K4909" t="s">
        <v>205</v>
      </c>
      <c r="L4909" s="90">
        <v>647.84</v>
      </c>
      <c r="M4909">
        <v>8</v>
      </c>
      <c r="N4909">
        <v>0</v>
      </c>
      <c r="O4909" s="90">
        <v>168.4384</v>
      </c>
      <c r="P4909"/>
      <c r="Q4909"/>
    </row>
    <row r="4910" spans="1:17" x14ac:dyDescent="0.25">
      <c r="A4910" t="s">
        <v>5760</v>
      </c>
      <c r="B4910" s="66">
        <v>43985</v>
      </c>
      <c r="C4910" t="s">
        <v>195</v>
      </c>
      <c r="D4910" t="s">
        <v>181</v>
      </c>
      <c r="E4910" t="s">
        <v>182</v>
      </c>
      <c r="F4910" t="s">
        <v>219</v>
      </c>
      <c r="G4910" t="s">
        <v>191</v>
      </c>
      <c r="H4910">
        <v>94122</v>
      </c>
      <c r="I4910" t="s">
        <v>192</v>
      </c>
      <c r="J4910" t="s">
        <v>202</v>
      </c>
      <c r="K4910" t="s">
        <v>168</v>
      </c>
      <c r="L4910" s="90">
        <v>223.58</v>
      </c>
      <c r="M4910">
        <v>14</v>
      </c>
      <c r="N4910">
        <v>0</v>
      </c>
      <c r="O4910" s="90">
        <v>87.196200000000005</v>
      </c>
      <c r="P4910"/>
      <c r="Q4910"/>
    </row>
    <row r="4911" spans="1:17" x14ac:dyDescent="0.25">
      <c r="A4911" t="s">
        <v>5761</v>
      </c>
      <c r="B4911" s="66">
        <v>43985</v>
      </c>
      <c r="C4911" t="s">
        <v>334</v>
      </c>
      <c r="D4911" t="s">
        <v>181</v>
      </c>
      <c r="E4911" t="s">
        <v>182</v>
      </c>
      <c r="F4911" t="s">
        <v>544</v>
      </c>
      <c r="G4911" t="s">
        <v>270</v>
      </c>
      <c r="H4911">
        <v>43302</v>
      </c>
      <c r="I4911" t="s">
        <v>224</v>
      </c>
      <c r="J4911" t="s">
        <v>202</v>
      </c>
      <c r="K4911" t="s">
        <v>203</v>
      </c>
      <c r="L4911" s="90">
        <v>485.94</v>
      </c>
      <c r="M4911">
        <v>2</v>
      </c>
      <c r="N4911">
        <v>0.4</v>
      </c>
      <c r="O4911" s="90">
        <v>89.088999999999999</v>
      </c>
      <c r="P4911"/>
      <c r="Q4911"/>
    </row>
    <row r="4912" spans="1:17" x14ac:dyDescent="0.25">
      <c r="A4912" t="s">
        <v>5762</v>
      </c>
      <c r="B4912" s="66">
        <v>43986</v>
      </c>
      <c r="C4912" t="s">
        <v>195</v>
      </c>
      <c r="D4912" t="s">
        <v>211</v>
      </c>
      <c r="E4912" t="s">
        <v>182</v>
      </c>
      <c r="F4912" t="s">
        <v>279</v>
      </c>
      <c r="G4912" t="s">
        <v>191</v>
      </c>
      <c r="H4912">
        <v>91104</v>
      </c>
      <c r="I4912" t="s">
        <v>192</v>
      </c>
      <c r="J4912" t="s">
        <v>193</v>
      </c>
      <c r="K4912" t="s">
        <v>199</v>
      </c>
      <c r="L4912" s="90">
        <v>56.56</v>
      </c>
      <c r="M4912">
        <v>2</v>
      </c>
      <c r="N4912">
        <v>0</v>
      </c>
      <c r="O4912" s="90">
        <v>15.2712</v>
      </c>
      <c r="P4912"/>
      <c r="Q4912"/>
    </row>
    <row r="4913" spans="1:17" x14ac:dyDescent="0.25">
      <c r="A4913" t="s">
        <v>5763</v>
      </c>
      <c r="B4913" s="66">
        <v>43986</v>
      </c>
      <c r="C4913" t="s">
        <v>228</v>
      </c>
      <c r="D4913" t="s">
        <v>189</v>
      </c>
      <c r="E4913" t="s">
        <v>182</v>
      </c>
      <c r="F4913" t="s">
        <v>438</v>
      </c>
      <c r="G4913" t="s">
        <v>191</v>
      </c>
      <c r="H4913">
        <v>94509</v>
      </c>
      <c r="I4913" t="s">
        <v>192</v>
      </c>
      <c r="J4913" t="s">
        <v>193</v>
      </c>
      <c r="K4913" t="s">
        <v>208</v>
      </c>
      <c r="L4913" s="90">
        <v>19.440000000000001</v>
      </c>
      <c r="M4913">
        <v>3</v>
      </c>
      <c r="N4913">
        <v>0</v>
      </c>
      <c r="O4913" s="90">
        <v>9.3312000000000008</v>
      </c>
      <c r="P4913"/>
      <c r="Q4913"/>
    </row>
    <row r="4914" spans="1:17" x14ac:dyDescent="0.25">
      <c r="A4914" t="s">
        <v>5764</v>
      </c>
      <c r="B4914" s="66">
        <v>43986</v>
      </c>
      <c r="C4914" t="s">
        <v>195</v>
      </c>
      <c r="D4914" t="s">
        <v>181</v>
      </c>
      <c r="E4914" t="s">
        <v>182</v>
      </c>
      <c r="F4914" t="s">
        <v>222</v>
      </c>
      <c r="G4914" t="s">
        <v>223</v>
      </c>
      <c r="H4914">
        <v>19120</v>
      </c>
      <c r="I4914" t="s">
        <v>224</v>
      </c>
      <c r="J4914" t="s">
        <v>193</v>
      </c>
      <c r="K4914" t="s">
        <v>204</v>
      </c>
      <c r="L4914" s="90">
        <v>9.5549999999999997</v>
      </c>
      <c r="M4914">
        <v>5</v>
      </c>
      <c r="N4914">
        <v>0.7</v>
      </c>
      <c r="O4914" s="90">
        <v>7.3254999999999999</v>
      </c>
      <c r="P4914"/>
      <c r="Q4914"/>
    </row>
    <row r="4915" spans="1:17" x14ac:dyDescent="0.25">
      <c r="A4915" t="s">
        <v>5765</v>
      </c>
      <c r="B4915" s="66">
        <v>43986</v>
      </c>
      <c r="C4915" t="s">
        <v>180</v>
      </c>
      <c r="D4915" t="s">
        <v>181</v>
      </c>
      <c r="E4915" t="s">
        <v>182</v>
      </c>
      <c r="F4915" t="s">
        <v>675</v>
      </c>
      <c r="G4915" t="s">
        <v>247</v>
      </c>
      <c r="H4915">
        <v>85323</v>
      </c>
      <c r="I4915" t="s">
        <v>192</v>
      </c>
      <c r="J4915" t="s">
        <v>202</v>
      </c>
      <c r="K4915" t="s">
        <v>168</v>
      </c>
      <c r="L4915" s="90">
        <v>23.2</v>
      </c>
      <c r="M4915">
        <v>2</v>
      </c>
      <c r="N4915">
        <v>0.2</v>
      </c>
      <c r="O4915" s="90">
        <v>1.45</v>
      </c>
      <c r="P4915"/>
      <c r="Q4915"/>
    </row>
    <row r="4916" spans="1:17" x14ac:dyDescent="0.25">
      <c r="A4916" t="s">
        <v>5766</v>
      </c>
      <c r="B4916" s="66">
        <v>43986</v>
      </c>
      <c r="C4916" t="s">
        <v>195</v>
      </c>
      <c r="D4916" t="s">
        <v>181</v>
      </c>
      <c r="E4916" t="s">
        <v>182</v>
      </c>
      <c r="F4916" t="s">
        <v>500</v>
      </c>
      <c r="G4916" t="s">
        <v>216</v>
      </c>
      <c r="H4916">
        <v>53142</v>
      </c>
      <c r="I4916" t="s">
        <v>214</v>
      </c>
      <c r="J4916" t="s">
        <v>202</v>
      </c>
      <c r="K4916" t="s">
        <v>203</v>
      </c>
      <c r="L4916" s="90">
        <v>769.95</v>
      </c>
      <c r="M4916">
        <v>5</v>
      </c>
      <c r="N4916">
        <v>0</v>
      </c>
      <c r="O4916" s="90">
        <v>223.28550000000001</v>
      </c>
      <c r="P4916"/>
      <c r="Q4916"/>
    </row>
    <row r="4917" spans="1:17" x14ac:dyDescent="0.25">
      <c r="A4917" t="s">
        <v>5767</v>
      </c>
      <c r="B4917" s="66">
        <v>43986</v>
      </c>
      <c r="C4917" t="s">
        <v>334</v>
      </c>
      <c r="D4917" t="s">
        <v>189</v>
      </c>
      <c r="E4917" t="s">
        <v>182</v>
      </c>
      <c r="F4917" t="s">
        <v>350</v>
      </c>
      <c r="G4917" t="s">
        <v>332</v>
      </c>
      <c r="H4917">
        <v>1841</v>
      </c>
      <c r="I4917" t="s">
        <v>224</v>
      </c>
      <c r="J4917" t="s">
        <v>202</v>
      </c>
      <c r="K4917" t="s">
        <v>203</v>
      </c>
      <c r="L4917" s="90">
        <v>437.85</v>
      </c>
      <c r="M4917">
        <v>3</v>
      </c>
      <c r="N4917">
        <v>0</v>
      </c>
      <c r="O4917" s="90">
        <v>131.35499999999999</v>
      </c>
      <c r="P4917"/>
      <c r="Q4917"/>
    </row>
    <row r="4918" spans="1:17" x14ac:dyDescent="0.25">
      <c r="A4918" t="s">
        <v>5768</v>
      </c>
      <c r="B4918" s="66">
        <v>43987</v>
      </c>
      <c r="C4918" t="s">
        <v>228</v>
      </c>
      <c r="D4918" t="s">
        <v>181</v>
      </c>
      <c r="E4918" t="s">
        <v>182</v>
      </c>
      <c r="F4918" t="s">
        <v>222</v>
      </c>
      <c r="G4918" t="s">
        <v>223</v>
      </c>
      <c r="H4918">
        <v>19143</v>
      </c>
      <c r="I4918" t="s">
        <v>224</v>
      </c>
      <c r="J4918" t="s">
        <v>193</v>
      </c>
      <c r="K4918" t="s">
        <v>204</v>
      </c>
      <c r="L4918" s="90">
        <v>3.2730000000000001</v>
      </c>
      <c r="M4918">
        <v>1</v>
      </c>
      <c r="N4918">
        <v>0.7</v>
      </c>
      <c r="O4918" s="90">
        <v>2.5093000000000001</v>
      </c>
      <c r="P4918"/>
      <c r="Q4918"/>
    </row>
    <row r="4919" spans="1:17" x14ac:dyDescent="0.25">
      <c r="A4919" t="s">
        <v>5769</v>
      </c>
      <c r="B4919" s="66">
        <v>43987</v>
      </c>
      <c r="C4919" t="s">
        <v>195</v>
      </c>
      <c r="D4919" t="s">
        <v>181</v>
      </c>
      <c r="E4919" t="s">
        <v>182</v>
      </c>
      <c r="F4919" t="s">
        <v>245</v>
      </c>
      <c r="G4919" t="s">
        <v>231</v>
      </c>
      <c r="H4919">
        <v>60610</v>
      </c>
      <c r="I4919" t="s">
        <v>214</v>
      </c>
      <c r="J4919" t="s">
        <v>186</v>
      </c>
      <c r="K4919" t="s">
        <v>200</v>
      </c>
      <c r="L4919" s="90">
        <v>38.975999999999999</v>
      </c>
      <c r="M4919">
        <v>3</v>
      </c>
      <c r="N4919">
        <v>0.6</v>
      </c>
      <c r="O4919" s="90">
        <v>50.668799999999997</v>
      </c>
      <c r="P4919"/>
      <c r="Q4919"/>
    </row>
    <row r="4920" spans="1:17" x14ac:dyDescent="0.25">
      <c r="A4920" t="s">
        <v>5770</v>
      </c>
      <c r="B4920" s="66">
        <v>43987</v>
      </c>
      <c r="C4920" t="s">
        <v>195</v>
      </c>
      <c r="D4920" t="s">
        <v>189</v>
      </c>
      <c r="E4920" t="s">
        <v>182</v>
      </c>
      <c r="F4920" t="s">
        <v>468</v>
      </c>
      <c r="G4920" t="s">
        <v>332</v>
      </c>
      <c r="H4920">
        <v>2740</v>
      </c>
      <c r="I4920" t="s">
        <v>224</v>
      </c>
      <c r="J4920" t="s">
        <v>193</v>
      </c>
      <c r="K4920" t="s">
        <v>208</v>
      </c>
      <c r="L4920" s="90">
        <v>19.440000000000001</v>
      </c>
      <c r="M4920">
        <v>3</v>
      </c>
      <c r="N4920">
        <v>0</v>
      </c>
      <c r="O4920" s="90">
        <v>9.3312000000000008</v>
      </c>
      <c r="P4920"/>
      <c r="Q4920"/>
    </row>
    <row r="4921" spans="1:17" x14ac:dyDescent="0.25">
      <c r="A4921" t="s">
        <v>5771</v>
      </c>
      <c r="B4921" s="66">
        <v>43987</v>
      </c>
      <c r="C4921" t="s">
        <v>228</v>
      </c>
      <c r="D4921" t="s">
        <v>181</v>
      </c>
      <c r="E4921" t="s">
        <v>182</v>
      </c>
      <c r="F4921" t="s">
        <v>241</v>
      </c>
      <c r="G4921" t="s">
        <v>242</v>
      </c>
      <c r="H4921">
        <v>10009</v>
      </c>
      <c r="I4921" t="s">
        <v>224</v>
      </c>
      <c r="J4921" t="s">
        <v>193</v>
      </c>
      <c r="K4921" t="s">
        <v>204</v>
      </c>
      <c r="L4921" s="90">
        <v>276.78399999999999</v>
      </c>
      <c r="M4921">
        <v>2</v>
      </c>
      <c r="N4921">
        <v>0.2</v>
      </c>
      <c r="O4921" s="90">
        <v>89.954800000000006</v>
      </c>
      <c r="P4921"/>
      <c r="Q4921"/>
    </row>
    <row r="4922" spans="1:17" x14ac:dyDescent="0.25">
      <c r="A4922" t="s">
        <v>5772</v>
      </c>
      <c r="B4922" s="66">
        <v>43987</v>
      </c>
      <c r="C4922" t="s">
        <v>228</v>
      </c>
      <c r="D4922" t="s">
        <v>189</v>
      </c>
      <c r="E4922" t="s">
        <v>182</v>
      </c>
      <c r="F4922" t="s">
        <v>190</v>
      </c>
      <c r="G4922" t="s">
        <v>191</v>
      </c>
      <c r="H4922">
        <v>90008</v>
      </c>
      <c r="I4922" t="s">
        <v>192</v>
      </c>
      <c r="J4922" t="s">
        <v>193</v>
      </c>
      <c r="K4922" t="s">
        <v>199</v>
      </c>
      <c r="L4922" s="90">
        <v>344.91</v>
      </c>
      <c r="M4922">
        <v>3</v>
      </c>
      <c r="N4922">
        <v>0</v>
      </c>
      <c r="O4922" s="90">
        <v>10.347300000000001</v>
      </c>
      <c r="P4922"/>
      <c r="Q4922"/>
    </row>
    <row r="4923" spans="1:17" x14ac:dyDescent="0.25">
      <c r="A4923" t="s">
        <v>5773</v>
      </c>
      <c r="B4923" s="66">
        <v>43987</v>
      </c>
      <c r="C4923" t="s">
        <v>195</v>
      </c>
      <c r="D4923" t="s">
        <v>181</v>
      </c>
      <c r="E4923" t="s">
        <v>182</v>
      </c>
      <c r="F4923" t="s">
        <v>209</v>
      </c>
      <c r="G4923" t="s">
        <v>210</v>
      </c>
      <c r="H4923">
        <v>98105</v>
      </c>
      <c r="I4923" t="s">
        <v>192</v>
      </c>
      <c r="J4923" t="s">
        <v>193</v>
      </c>
      <c r="K4923" t="s">
        <v>226</v>
      </c>
      <c r="L4923" s="90">
        <v>54.9</v>
      </c>
      <c r="M4923">
        <v>5</v>
      </c>
      <c r="N4923">
        <v>0</v>
      </c>
      <c r="O4923" s="90">
        <v>26.901</v>
      </c>
      <c r="P4923"/>
      <c r="Q4923"/>
    </row>
    <row r="4924" spans="1:17" x14ac:dyDescent="0.25">
      <c r="A4924" t="s">
        <v>5774</v>
      </c>
      <c r="B4924" s="66">
        <v>43987</v>
      </c>
      <c r="C4924" t="s">
        <v>195</v>
      </c>
      <c r="D4924" t="s">
        <v>189</v>
      </c>
      <c r="E4924" t="s">
        <v>182</v>
      </c>
      <c r="F4924" t="s">
        <v>241</v>
      </c>
      <c r="G4924" t="s">
        <v>242</v>
      </c>
      <c r="H4924">
        <v>10009</v>
      </c>
      <c r="I4924" t="s">
        <v>224</v>
      </c>
      <c r="J4924" t="s">
        <v>193</v>
      </c>
      <c r="K4924" t="s">
        <v>204</v>
      </c>
      <c r="L4924" s="90">
        <v>90.48</v>
      </c>
      <c r="M4924">
        <v>3</v>
      </c>
      <c r="N4924">
        <v>0.2</v>
      </c>
      <c r="O4924" s="90">
        <v>33.93</v>
      </c>
      <c r="P4924"/>
      <c r="Q4924"/>
    </row>
    <row r="4925" spans="1:17" x14ac:dyDescent="0.25">
      <c r="A4925" t="s">
        <v>5775</v>
      </c>
      <c r="B4925" s="66">
        <v>43988</v>
      </c>
      <c r="C4925" t="s">
        <v>228</v>
      </c>
      <c r="D4925" t="s">
        <v>181</v>
      </c>
      <c r="E4925" t="s">
        <v>182</v>
      </c>
      <c r="F4925" t="s">
        <v>209</v>
      </c>
      <c r="G4925" t="s">
        <v>210</v>
      </c>
      <c r="H4925">
        <v>98103</v>
      </c>
      <c r="I4925" t="s">
        <v>192</v>
      </c>
      <c r="J4925" t="s">
        <v>202</v>
      </c>
      <c r="K4925" t="s">
        <v>168</v>
      </c>
      <c r="L4925" s="90">
        <v>71.98</v>
      </c>
      <c r="M4925">
        <v>2</v>
      </c>
      <c r="N4925">
        <v>0</v>
      </c>
      <c r="O4925" s="90">
        <v>15.1158</v>
      </c>
      <c r="P4925"/>
      <c r="Q4925"/>
    </row>
    <row r="4926" spans="1:17" x14ac:dyDescent="0.25">
      <c r="A4926" t="s">
        <v>5776</v>
      </c>
      <c r="B4926" s="66">
        <v>43988</v>
      </c>
      <c r="C4926" t="s">
        <v>180</v>
      </c>
      <c r="D4926" t="s">
        <v>181</v>
      </c>
      <c r="E4926" t="s">
        <v>182</v>
      </c>
      <c r="F4926" t="s">
        <v>248</v>
      </c>
      <c r="G4926" t="s">
        <v>270</v>
      </c>
      <c r="H4926">
        <v>45503</v>
      </c>
      <c r="I4926" t="s">
        <v>224</v>
      </c>
      <c r="J4926" t="s">
        <v>193</v>
      </c>
      <c r="K4926" t="s">
        <v>199</v>
      </c>
      <c r="L4926" s="90">
        <v>295.39999999999998</v>
      </c>
      <c r="M4926">
        <v>5</v>
      </c>
      <c r="N4926">
        <v>0.2</v>
      </c>
      <c r="O4926" s="90">
        <v>62.772500000000001</v>
      </c>
      <c r="P4926"/>
      <c r="Q4926"/>
    </row>
    <row r="4927" spans="1:17" x14ac:dyDescent="0.25">
      <c r="A4927" t="s">
        <v>5777</v>
      </c>
      <c r="B4927" s="66">
        <v>43988</v>
      </c>
      <c r="C4927" t="s">
        <v>180</v>
      </c>
      <c r="D4927" t="s">
        <v>181</v>
      </c>
      <c r="E4927" t="s">
        <v>182</v>
      </c>
      <c r="F4927" t="s">
        <v>554</v>
      </c>
      <c r="G4927" t="s">
        <v>264</v>
      </c>
      <c r="H4927">
        <v>80525</v>
      </c>
      <c r="I4927" t="s">
        <v>192</v>
      </c>
      <c r="J4927" t="s">
        <v>193</v>
      </c>
      <c r="K4927" t="s">
        <v>194</v>
      </c>
      <c r="L4927" s="90">
        <v>11.696</v>
      </c>
      <c r="M4927">
        <v>2</v>
      </c>
      <c r="N4927">
        <v>0.2</v>
      </c>
      <c r="O4927" s="90">
        <v>3.9474</v>
      </c>
      <c r="P4927"/>
      <c r="Q4927"/>
    </row>
    <row r="4928" spans="1:17" x14ac:dyDescent="0.25">
      <c r="A4928" t="s">
        <v>5778</v>
      </c>
      <c r="B4928" s="66">
        <v>43988</v>
      </c>
      <c r="C4928" t="s">
        <v>195</v>
      </c>
      <c r="D4928" t="s">
        <v>189</v>
      </c>
      <c r="E4928" t="s">
        <v>182</v>
      </c>
      <c r="F4928" t="s">
        <v>355</v>
      </c>
      <c r="G4928" t="s">
        <v>207</v>
      </c>
      <c r="H4928">
        <v>28540</v>
      </c>
      <c r="I4928" t="s">
        <v>185</v>
      </c>
      <c r="J4928" t="s">
        <v>193</v>
      </c>
      <c r="K4928" t="s">
        <v>208</v>
      </c>
      <c r="L4928" s="90">
        <v>88.768000000000001</v>
      </c>
      <c r="M4928">
        <v>2</v>
      </c>
      <c r="N4928">
        <v>0.2</v>
      </c>
      <c r="O4928" s="90">
        <v>31.0688</v>
      </c>
      <c r="P4928"/>
      <c r="Q4928"/>
    </row>
    <row r="4929" spans="1:17" x14ac:dyDescent="0.25">
      <c r="A4929" t="s">
        <v>5779</v>
      </c>
      <c r="B4929" s="66">
        <v>43988</v>
      </c>
      <c r="C4929" t="s">
        <v>180</v>
      </c>
      <c r="D4929" t="s">
        <v>189</v>
      </c>
      <c r="E4929" t="s">
        <v>182</v>
      </c>
      <c r="F4929" t="s">
        <v>499</v>
      </c>
      <c r="G4929" t="s">
        <v>414</v>
      </c>
      <c r="H4929">
        <v>21215</v>
      </c>
      <c r="I4929" t="s">
        <v>224</v>
      </c>
      <c r="J4929" t="s">
        <v>186</v>
      </c>
      <c r="K4929" t="s">
        <v>200</v>
      </c>
      <c r="L4929" s="90">
        <v>207.76</v>
      </c>
      <c r="M4929">
        <v>4</v>
      </c>
      <c r="N4929">
        <v>0</v>
      </c>
      <c r="O4929" s="90">
        <v>85.181600000000003</v>
      </c>
      <c r="P4929"/>
      <c r="Q4929"/>
    </row>
    <row r="4930" spans="1:17" x14ac:dyDescent="0.25">
      <c r="A4930" t="s">
        <v>5780</v>
      </c>
      <c r="B4930" s="66">
        <v>43988</v>
      </c>
      <c r="C4930" t="s">
        <v>195</v>
      </c>
      <c r="D4930" t="s">
        <v>181</v>
      </c>
      <c r="E4930" t="s">
        <v>182</v>
      </c>
      <c r="F4930" t="s">
        <v>317</v>
      </c>
      <c r="G4930" t="s">
        <v>264</v>
      </c>
      <c r="H4930">
        <v>80906</v>
      </c>
      <c r="I4930" t="s">
        <v>192</v>
      </c>
      <c r="J4930" t="s">
        <v>186</v>
      </c>
      <c r="K4930" t="s">
        <v>200</v>
      </c>
      <c r="L4930" s="90">
        <v>54.92</v>
      </c>
      <c r="M4930">
        <v>5</v>
      </c>
      <c r="N4930">
        <v>0.2</v>
      </c>
      <c r="O4930" s="90">
        <v>10.984</v>
      </c>
      <c r="P4930"/>
      <c r="Q4930"/>
    </row>
    <row r="4931" spans="1:17" x14ac:dyDescent="0.25">
      <c r="A4931" t="s">
        <v>5781</v>
      </c>
      <c r="B4931" s="66">
        <v>43988</v>
      </c>
      <c r="C4931" t="s">
        <v>195</v>
      </c>
      <c r="D4931" t="s">
        <v>181</v>
      </c>
      <c r="E4931" t="s">
        <v>182</v>
      </c>
      <c r="F4931" t="s">
        <v>592</v>
      </c>
      <c r="G4931" t="s">
        <v>242</v>
      </c>
      <c r="H4931">
        <v>11550</v>
      </c>
      <c r="I4931" t="s">
        <v>224</v>
      </c>
      <c r="J4931" t="s">
        <v>186</v>
      </c>
      <c r="K4931" t="s">
        <v>188</v>
      </c>
      <c r="L4931" s="90">
        <v>361.76400000000001</v>
      </c>
      <c r="M4931">
        <v>2</v>
      </c>
      <c r="N4931">
        <v>0.1</v>
      </c>
      <c r="O4931" s="90">
        <v>68.333200000000005</v>
      </c>
      <c r="P4931"/>
      <c r="Q4931"/>
    </row>
    <row r="4932" spans="1:17" x14ac:dyDescent="0.25">
      <c r="A4932" t="s">
        <v>5782</v>
      </c>
      <c r="B4932" s="66">
        <v>43988</v>
      </c>
      <c r="C4932" t="s">
        <v>195</v>
      </c>
      <c r="D4932" t="s">
        <v>181</v>
      </c>
      <c r="E4932" t="s">
        <v>182</v>
      </c>
      <c r="F4932" t="s">
        <v>219</v>
      </c>
      <c r="G4932" t="s">
        <v>191</v>
      </c>
      <c r="H4932">
        <v>94110</v>
      </c>
      <c r="I4932" t="s">
        <v>192</v>
      </c>
      <c r="J4932" t="s">
        <v>193</v>
      </c>
      <c r="K4932" t="s">
        <v>226</v>
      </c>
      <c r="L4932" s="90">
        <v>167.86</v>
      </c>
      <c r="M4932">
        <v>2</v>
      </c>
      <c r="N4932">
        <v>0</v>
      </c>
      <c r="O4932" s="90">
        <v>78.894199999999998</v>
      </c>
      <c r="P4932"/>
      <c r="Q4932"/>
    </row>
    <row r="4933" spans="1:17" x14ac:dyDescent="0.25">
      <c r="A4933" t="s">
        <v>5783</v>
      </c>
      <c r="B4933" s="66">
        <v>43989</v>
      </c>
      <c r="C4933" t="s">
        <v>228</v>
      </c>
      <c r="D4933" t="s">
        <v>181</v>
      </c>
      <c r="E4933" t="s">
        <v>182</v>
      </c>
      <c r="F4933" t="s">
        <v>571</v>
      </c>
      <c r="G4933" t="s">
        <v>252</v>
      </c>
      <c r="H4933">
        <v>37211</v>
      </c>
      <c r="I4933" t="s">
        <v>185</v>
      </c>
      <c r="J4933" t="s">
        <v>193</v>
      </c>
      <c r="K4933" t="s">
        <v>208</v>
      </c>
      <c r="L4933" s="90">
        <v>15.552</v>
      </c>
      <c r="M4933">
        <v>3</v>
      </c>
      <c r="N4933">
        <v>0.2</v>
      </c>
      <c r="O4933" s="90">
        <v>5.4432</v>
      </c>
      <c r="P4933"/>
      <c r="Q4933"/>
    </row>
    <row r="4934" spans="1:17" x14ac:dyDescent="0.25">
      <c r="A4934" t="s">
        <v>5784</v>
      </c>
      <c r="B4934" s="66">
        <v>43989</v>
      </c>
      <c r="C4934" t="s">
        <v>228</v>
      </c>
      <c r="D4934" t="s">
        <v>181</v>
      </c>
      <c r="E4934" t="s">
        <v>182</v>
      </c>
      <c r="F4934" t="s">
        <v>283</v>
      </c>
      <c r="G4934" t="s">
        <v>191</v>
      </c>
      <c r="H4934">
        <v>95123</v>
      </c>
      <c r="I4934" t="s">
        <v>192</v>
      </c>
      <c r="J4934" t="s">
        <v>193</v>
      </c>
      <c r="K4934" t="s">
        <v>205</v>
      </c>
      <c r="L4934" s="90">
        <v>241.96</v>
      </c>
      <c r="M4934">
        <v>2</v>
      </c>
      <c r="N4934">
        <v>0</v>
      </c>
      <c r="O4934" s="90">
        <v>60.49</v>
      </c>
      <c r="P4934"/>
      <c r="Q4934"/>
    </row>
    <row r="4935" spans="1:17" x14ac:dyDescent="0.25">
      <c r="A4935" t="s">
        <v>5785</v>
      </c>
      <c r="B4935" s="66">
        <v>43989</v>
      </c>
      <c r="C4935" t="s">
        <v>195</v>
      </c>
      <c r="D4935" t="s">
        <v>181</v>
      </c>
      <c r="E4935" t="s">
        <v>182</v>
      </c>
      <c r="F4935" t="s">
        <v>318</v>
      </c>
      <c r="G4935" t="s">
        <v>298</v>
      </c>
      <c r="H4935">
        <v>7109</v>
      </c>
      <c r="I4935" t="s">
        <v>224</v>
      </c>
      <c r="J4935" t="s">
        <v>186</v>
      </c>
      <c r="K4935" t="s">
        <v>188</v>
      </c>
      <c r="L4935" s="90">
        <v>227.96</v>
      </c>
      <c r="M4935">
        <v>2</v>
      </c>
      <c r="N4935">
        <v>0</v>
      </c>
      <c r="O4935" s="90">
        <v>36.473599999999998</v>
      </c>
      <c r="P4935"/>
      <c r="Q4935"/>
    </row>
    <row r="4936" spans="1:17" x14ac:dyDescent="0.25">
      <c r="A4936" t="s">
        <v>5786</v>
      </c>
      <c r="B4936" s="66">
        <v>43989</v>
      </c>
      <c r="C4936" t="s">
        <v>195</v>
      </c>
      <c r="D4936" t="s">
        <v>189</v>
      </c>
      <c r="E4936" t="s">
        <v>182</v>
      </c>
      <c r="F4936" t="s">
        <v>248</v>
      </c>
      <c r="G4936" t="s">
        <v>249</v>
      </c>
      <c r="H4936">
        <v>22153</v>
      </c>
      <c r="I4936" t="s">
        <v>185</v>
      </c>
      <c r="J4936" t="s">
        <v>186</v>
      </c>
      <c r="K4936" t="s">
        <v>198</v>
      </c>
      <c r="L4936" s="90">
        <v>2275.5</v>
      </c>
      <c r="M4936">
        <v>10</v>
      </c>
      <c r="N4936">
        <v>0</v>
      </c>
      <c r="O4936" s="90">
        <v>386.83499999999998</v>
      </c>
      <c r="P4936"/>
      <c r="Q4936"/>
    </row>
    <row r="4937" spans="1:17" x14ac:dyDescent="0.25">
      <c r="A4937" t="s">
        <v>5787</v>
      </c>
      <c r="B4937" s="66">
        <v>43989</v>
      </c>
      <c r="C4937" t="s">
        <v>180</v>
      </c>
      <c r="D4937" t="s">
        <v>181</v>
      </c>
      <c r="E4937" t="s">
        <v>182</v>
      </c>
      <c r="F4937" t="s">
        <v>337</v>
      </c>
      <c r="G4937" t="s">
        <v>247</v>
      </c>
      <c r="H4937">
        <v>85705</v>
      </c>
      <c r="I4937" t="s">
        <v>192</v>
      </c>
      <c r="J4937" t="s">
        <v>202</v>
      </c>
      <c r="K4937" t="s">
        <v>203</v>
      </c>
      <c r="L4937" s="90">
        <v>35.119999999999997</v>
      </c>
      <c r="M4937">
        <v>2</v>
      </c>
      <c r="N4937">
        <v>0.2</v>
      </c>
      <c r="O4937" s="90">
        <v>13.17</v>
      </c>
      <c r="P4937"/>
      <c r="Q4937"/>
    </row>
    <row r="4938" spans="1:17" x14ac:dyDescent="0.25">
      <c r="A4938" t="s">
        <v>5788</v>
      </c>
      <c r="B4938" s="66">
        <v>43990</v>
      </c>
      <c r="C4938" t="s">
        <v>195</v>
      </c>
      <c r="D4938" t="s">
        <v>189</v>
      </c>
      <c r="E4938" t="s">
        <v>182</v>
      </c>
      <c r="F4938" t="s">
        <v>219</v>
      </c>
      <c r="G4938" t="s">
        <v>191</v>
      </c>
      <c r="H4938">
        <v>94122</v>
      </c>
      <c r="I4938" t="s">
        <v>192</v>
      </c>
      <c r="J4938" t="s">
        <v>193</v>
      </c>
      <c r="K4938" t="s">
        <v>205</v>
      </c>
      <c r="L4938" s="90">
        <v>7.77</v>
      </c>
      <c r="M4938">
        <v>1</v>
      </c>
      <c r="N4938">
        <v>0</v>
      </c>
      <c r="O4938" s="90">
        <v>2.0979000000000001</v>
      </c>
      <c r="P4938"/>
      <c r="Q4938"/>
    </row>
    <row r="4939" spans="1:17" x14ac:dyDescent="0.25">
      <c r="A4939" t="s">
        <v>5789</v>
      </c>
      <c r="B4939" s="66">
        <v>43990</v>
      </c>
      <c r="C4939" t="s">
        <v>195</v>
      </c>
      <c r="D4939" t="s">
        <v>181</v>
      </c>
      <c r="E4939" t="s">
        <v>182</v>
      </c>
      <c r="F4939" t="s">
        <v>489</v>
      </c>
      <c r="G4939" t="s">
        <v>213</v>
      </c>
      <c r="H4939">
        <v>75007</v>
      </c>
      <c r="I4939" t="s">
        <v>214</v>
      </c>
      <c r="J4939" t="s">
        <v>186</v>
      </c>
      <c r="K4939" t="s">
        <v>200</v>
      </c>
      <c r="L4939" s="90">
        <v>25.128</v>
      </c>
      <c r="M4939">
        <v>3</v>
      </c>
      <c r="N4939">
        <v>0.6</v>
      </c>
      <c r="O4939" s="90">
        <v>6.9101999999999997</v>
      </c>
      <c r="P4939"/>
      <c r="Q4939"/>
    </row>
    <row r="4940" spans="1:17" x14ac:dyDescent="0.25">
      <c r="A4940" t="s">
        <v>5790</v>
      </c>
      <c r="B4940" s="66">
        <v>43990</v>
      </c>
      <c r="C4940" t="s">
        <v>180</v>
      </c>
      <c r="D4940" t="s">
        <v>181</v>
      </c>
      <c r="E4940" t="s">
        <v>182</v>
      </c>
      <c r="F4940" t="s">
        <v>292</v>
      </c>
      <c r="G4940" t="s">
        <v>270</v>
      </c>
      <c r="H4940">
        <v>45014</v>
      </c>
      <c r="I4940" t="s">
        <v>224</v>
      </c>
      <c r="J4940" t="s">
        <v>193</v>
      </c>
      <c r="K4940" t="s">
        <v>208</v>
      </c>
      <c r="L4940" s="90">
        <v>74.352000000000004</v>
      </c>
      <c r="M4940">
        <v>3</v>
      </c>
      <c r="N4940">
        <v>0.2</v>
      </c>
      <c r="O4940" s="90">
        <v>23.234999999999999</v>
      </c>
      <c r="P4940"/>
      <c r="Q4940"/>
    </row>
    <row r="4941" spans="1:17" x14ac:dyDescent="0.25">
      <c r="A4941" t="s">
        <v>5791</v>
      </c>
      <c r="B4941" s="66">
        <v>43990</v>
      </c>
      <c r="C4941" t="s">
        <v>228</v>
      </c>
      <c r="D4941" t="s">
        <v>181</v>
      </c>
      <c r="E4941" t="s">
        <v>182</v>
      </c>
      <c r="F4941" t="s">
        <v>219</v>
      </c>
      <c r="G4941" t="s">
        <v>191</v>
      </c>
      <c r="H4941">
        <v>94122</v>
      </c>
      <c r="I4941" t="s">
        <v>192</v>
      </c>
      <c r="J4941" t="s">
        <v>193</v>
      </c>
      <c r="K4941" t="s">
        <v>199</v>
      </c>
      <c r="L4941" s="90">
        <v>305.01</v>
      </c>
      <c r="M4941">
        <v>9</v>
      </c>
      <c r="N4941">
        <v>0</v>
      </c>
      <c r="O4941" s="90">
        <v>76.252499999999998</v>
      </c>
      <c r="P4941"/>
      <c r="Q4941"/>
    </row>
    <row r="4942" spans="1:17" x14ac:dyDescent="0.25">
      <c r="A4942" t="s">
        <v>5792</v>
      </c>
      <c r="B4942" s="66">
        <v>43990</v>
      </c>
      <c r="C4942" t="s">
        <v>195</v>
      </c>
      <c r="D4942" t="s">
        <v>189</v>
      </c>
      <c r="E4942" t="s">
        <v>182</v>
      </c>
      <c r="F4942" t="s">
        <v>281</v>
      </c>
      <c r="G4942" t="s">
        <v>332</v>
      </c>
      <c r="H4942">
        <v>2038</v>
      </c>
      <c r="I4942" t="s">
        <v>224</v>
      </c>
      <c r="J4942" t="s">
        <v>193</v>
      </c>
      <c r="K4942" t="s">
        <v>204</v>
      </c>
      <c r="L4942" s="90">
        <v>122.94</v>
      </c>
      <c r="M4942">
        <v>3</v>
      </c>
      <c r="N4942">
        <v>0</v>
      </c>
      <c r="O4942" s="90">
        <v>59.011200000000002</v>
      </c>
      <c r="P4942"/>
      <c r="Q4942"/>
    </row>
    <row r="4943" spans="1:17" x14ac:dyDescent="0.25">
      <c r="A4943" t="s">
        <v>5793</v>
      </c>
      <c r="B4943" s="66">
        <v>43990</v>
      </c>
      <c r="C4943" t="s">
        <v>195</v>
      </c>
      <c r="D4943" t="s">
        <v>181</v>
      </c>
      <c r="E4943" t="s">
        <v>182</v>
      </c>
      <c r="F4943" t="s">
        <v>588</v>
      </c>
      <c r="G4943" t="s">
        <v>197</v>
      </c>
      <c r="H4943">
        <v>32839</v>
      </c>
      <c r="I4943" t="s">
        <v>185</v>
      </c>
      <c r="J4943" t="s">
        <v>202</v>
      </c>
      <c r="K4943" t="s">
        <v>168</v>
      </c>
      <c r="L4943" s="90">
        <v>87.168000000000006</v>
      </c>
      <c r="M4943">
        <v>3</v>
      </c>
      <c r="N4943">
        <v>0.2</v>
      </c>
      <c r="O4943" s="90">
        <v>10.896000000000001</v>
      </c>
      <c r="P4943"/>
      <c r="Q4943"/>
    </row>
    <row r="4944" spans="1:17" x14ac:dyDescent="0.25">
      <c r="A4944" t="s">
        <v>5794</v>
      </c>
      <c r="B4944" s="66">
        <v>43990</v>
      </c>
      <c r="C4944" t="s">
        <v>180</v>
      </c>
      <c r="D4944" t="s">
        <v>181</v>
      </c>
      <c r="E4944" t="s">
        <v>182</v>
      </c>
      <c r="F4944" t="s">
        <v>190</v>
      </c>
      <c r="G4944" t="s">
        <v>191</v>
      </c>
      <c r="H4944">
        <v>90036</v>
      </c>
      <c r="I4944" t="s">
        <v>192</v>
      </c>
      <c r="J4944" t="s">
        <v>186</v>
      </c>
      <c r="K4944" t="s">
        <v>200</v>
      </c>
      <c r="L4944" s="90">
        <v>467.46</v>
      </c>
      <c r="M4944">
        <v>9</v>
      </c>
      <c r="N4944">
        <v>0</v>
      </c>
      <c r="O4944" s="90">
        <v>191.65860000000001</v>
      </c>
      <c r="P4944"/>
      <c r="Q4944"/>
    </row>
    <row r="4945" spans="1:17" x14ac:dyDescent="0.25">
      <c r="A4945" t="s">
        <v>5795</v>
      </c>
      <c r="B4945" s="66">
        <v>43990</v>
      </c>
      <c r="C4945" t="s">
        <v>195</v>
      </c>
      <c r="D4945" t="s">
        <v>181</v>
      </c>
      <c r="E4945" t="s">
        <v>182</v>
      </c>
      <c r="F4945" t="s">
        <v>241</v>
      </c>
      <c r="G4945" t="s">
        <v>242</v>
      </c>
      <c r="H4945">
        <v>10035</v>
      </c>
      <c r="I4945" t="s">
        <v>224</v>
      </c>
      <c r="J4945" t="s">
        <v>193</v>
      </c>
      <c r="K4945" t="s">
        <v>276</v>
      </c>
      <c r="L4945" s="90">
        <v>7.76</v>
      </c>
      <c r="M4945">
        <v>2</v>
      </c>
      <c r="N4945">
        <v>0</v>
      </c>
      <c r="O4945" s="90">
        <v>2.2504</v>
      </c>
      <c r="P4945"/>
      <c r="Q4945"/>
    </row>
    <row r="4946" spans="1:17" x14ac:dyDescent="0.25">
      <c r="A4946" t="s">
        <v>5796</v>
      </c>
      <c r="B4946" s="66">
        <v>43990</v>
      </c>
      <c r="C4946" t="s">
        <v>195</v>
      </c>
      <c r="D4946" t="s">
        <v>181</v>
      </c>
      <c r="E4946" t="s">
        <v>182</v>
      </c>
      <c r="F4946" t="s">
        <v>487</v>
      </c>
      <c r="G4946" t="s">
        <v>213</v>
      </c>
      <c r="H4946">
        <v>79907</v>
      </c>
      <c r="I4946" t="s">
        <v>214</v>
      </c>
      <c r="J4946" t="s">
        <v>186</v>
      </c>
      <c r="K4946" t="s">
        <v>188</v>
      </c>
      <c r="L4946" s="90">
        <v>362.25</v>
      </c>
      <c r="M4946">
        <v>6</v>
      </c>
      <c r="N4946">
        <v>0.3</v>
      </c>
      <c r="O4946" s="90">
        <v>0</v>
      </c>
      <c r="P4946"/>
      <c r="Q4946"/>
    </row>
    <row r="4947" spans="1:17" x14ac:dyDescent="0.25">
      <c r="A4947" t="s">
        <v>5797</v>
      </c>
      <c r="B4947" s="66">
        <v>43991</v>
      </c>
      <c r="C4947" t="s">
        <v>228</v>
      </c>
      <c r="D4947" t="s">
        <v>181</v>
      </c>
      <c r="E4947" t="s">
        <v>182</v>
      </c>
      <c r="F4947" t="s">
        <v>440</v>
      </c>
      <c r="G4947" t="s">
        <v>240</v>
      </c>
      <c r="H4947">
        <v>46350</v>
      </c>
      <c r="I4947" t="s">
        <v>214</v>
      </c>
      <c r="J4947" t="s">
        <v>186</v>
      </c>
      <c r="K4947" t="s">
        <v>200</v>
      </c>
      <c r="L4947" s="90">
        <v>41.85</v>
      </c>
      <c r="M4947">
        <v>5</v>
      </c>
      <c r="N4947">
        <v>0</v>
      </c>
      <c r="O4947" s="90">
        <v>10.881</v>
      </c>
      <c r="P4947"/>
      <c r="Q4947"/>
    </row>
    <row r="4948" spans="1:17" x14ac:dyDescent="0.25">
      <c r="A4948" t="s">
        <v>5798</v>
      </c>
      <c r="B4948" s="66">
        <v>43991</v>
      </c>
      <c r="C4948" t="s">
        <v>195</v>
      </c>
      <c r="D4948" t="s">
        <v>189</v>
      </c>
      <c r="E4948" t="s">
        <v>182</v>
      </c>
      <c r="F4948" t="s">
        <v>286</v>
      </c>
      <c r="G4948" t="s">
        <v>287</v>
      </c>
      <c r="H4948">
        <v>88220</v>
      </c>
      <c r="I4948" t="s">
        <v>192</v>
      </c>
      <c r="J4948" t="s">
        <v>202</v>
      </c>
      <c r="K4948" t="s">
        <v>203</v>
      </c>
      <c r="L4948" s="90">
        <v>67.040000000000006</v>
      </c>
      <c r="M4948">
        <v>4</v>
      </c>
      <c r="N4948">
        <v>0.2</v>
      </c>
      <c r="O4948" s="90">
        <v>6.7039999999999997</v>
      </c>
      <c r="P4948"/>
      <c r="Q4948"/>
    </row>
    <row r="4949" spans="1:17" x14ac:dyDescent="0.25">
      <c r="A4949" t="s">
        <v>5799</v>
      </c>
      <c r="B4949" s="66">
        <v>43991</v>
      </c>
      <c r="C4949" t="s">
        <v>228</v>
      </c>
      <c r="D4949" t="s">
        <v>211</v>
      </c>
      <c r="E4949" t="s">
        <v>182</v>
      </c>
      <c r="F4949" t="s">
        <v>219</v>
      </c>
      <c r="G4949" t="s">
        <v>191</v>
      </c>
      <c r="H4949">
        <v>94122</v>
      </c>
      <c r="I4949" t="s">
        <v>192</v>
      </c>
      <c r="J4949" t="s">
        <v>186</v>
      </c>
      <c r="K4949" t="s">
        <v>200</v>
      </c>
      <c r="L4949" s="90">
        <v>8.73</v>
      </c>
      <c r="M4949">
        <v>3</v>
      </c>
      <c r="N4949">
        <v>0</v>
      </c>
      <c r="O4949" s="90">
        <v>4.1031000000000004</v>
      </c>
      <c r="P4949"/>
      <c r="Q4949"/>
    </row>
    <row r="4950" spans="1:17" x14ac:dyDescent="0.25">
      <c r="A4950" t="s">
        <v>5800</v>
      </c>
      <c r="B4950" s="66">
        <v>43991</v>
      </c>
      <c r="C4950" t="s">
        <v>195</v>
      </c>
      <c r="D4950" t="s">
        <v>189</v>
      </c>
      <c r="E4950" t="s">
        <v>182</v>
      </c>
      <c r="F4950" t="s">
        <v>615</v>
      </c>
      <c r="G4950" t="s">
        <v>332</v>
      </c>
      <c r="H4950">
        <v>2151</v>
      </c>
      <c r="I4950" t="s">
        <v>224</v>
      </c>
      <c r="J4950" t="s">
        <v>186</v>
      </c>
      <c r="K4950" t="s">
        <v>187</v>
      </c>
      <c r="L4950" s="90">
        <v>361.96</v>
      </c>
      <c r="M4950">
        <v>2</v>
      </c>
      <c r="N4950">
        <v>0</v>
      </c>
      <c r="O4950" s="90">
        <v>83.250799999999998</v>
      </c>
      <c r="P4950"/>
      <c r="Q4950"/>
    </row>
    <row r="4951" spans="1:17" x14ac:dyDescent="0.25">
      <c r="A4951" t="s">
        <v>5801</v>
      </c>
      <c r="B4951" s="66">
        <v>43991</v>
      </c>
      <c r="C4951" t="s">
        <v>195</v>
      </c>
      <c r="D4951" t="s">
        <v>211</v>
      </c>
      <c r="E4951" t="s">
        <v>182</v>
      </c>
      <c r="F4951" t="s">
        <v>279</v>
      </c>
      <c r="G4951" t="s">
        <v>213</v>
      </c>
      <c r="H4951">
        <v>77506</v>
      </c>
      <c r="I4951" t="s">
        <v>214</v>
      </c>
      <c r="J4951" t="s">
        <v>186</v>
      </c>
      <c r="K4951" t="s">
        <v>188</v>
      </c>
      <c r="L4951" s="90">
        <v>255.108</v>
      </c>
      <c r="M4951">
        <v>6</v>
      </c>
      <c r="N4951">
        <v>0.3</v>
      </c>
      <c r="O4951" s="90">
        <v>18.222000000000001</v>
      </c>
      <c r="P4951"/>
      <c r="Q4951"/>
    </row>
    <row r="4952" spans="1:17" x14ac:dyDescent="0.25">
      <c r="A4952" t="s">
        <v>5802</v>
      </c>
      <c r="B4952" s="66">
        <v>43991</v>
      </c>
      <c r="C4952" t="s">
        <v>195</v>
      </c>
      <c r="D4952" t="s">
        <v>181</v>
      </c>
      <c r="E4952" t="s">
        <v>182</v>
      </c>
      <c r="F4952" t="s">
        <v>310</v>
      </c>
      <c r="G4952" t="s">
        <v>191</v>
      </c>
      <c r="H4952">
        <v>92105</v>
      </c>
      <c r="I4952" t="s">
        <v>192</v>
      </c>
      <c r="J4952" t="s">
        <v>193</v>
      </c>
      <c r="K4952" t="s">
        <v>194</v>
      </c>
      <c r="L4952" s="90">
        <v>3.08</v>
      </c>
      <c r="M4952">
        <v>1</v>
      </c>
      <c r="N4952">
        <v>0</v>
      </c>
      <c r="O4952" s="90">
        <v>1.4783999999999999</v>
      </c>
      <c r="P4952"/>
      <c r="Q4952"/>
    </row>
    <row r="4953" spans="1:17" x14ac:dyDescent="0.25">
      <c r="A4953" t="s">
        <v>5803</v>
      </c>
      <c r="B4953" s="66">
        <v>43991</v>
      </c>
      <c r="C4953" t="s">
        <v>195</v>
      </c>
      <c r="D4953" t="s">
        <v>181</v>
      </c>
      <c r="E4953" t="s">
        <v>182</v>
      </c>
      <c r="F4953" t="s">
        <v>283</v>
      </c>
      <c r="G4953" t="s">
        <v>191</v>
      </c>
      <c r="H4953">
        <v>95123</v>
      </c>
      <c r="I4953" t="s">
        <v>192</v>
      </c>
      <c r="J4953" t="s">
        <v>193</v>
      </c>
      <c r="K4953" t="s">
        <v>199</v>
      </c>
      <c r="L4953" s="90">
        <v>169.45</v>
      </c>
      <c r="M4953">
        <v>5</v>
      </c>
      <c r="N4953">
        <v>0</v>
      </c>
      <c r="O4953" s="90">
        <v>42.362499999999997</v>
      </c>
      <c r="P4953"/>
      <c r="Q4953"/>
    </row>
    <row r="4954" spans="1:17" x14ac:dyDescent="0.25">
      <c r="A4954" t="s">
        <v>5804</v>
      </c>
      <c r="B4954" s="66">
        <v>43992</v>
      </c>
      <c r="C4954" t="s">
        <v>195</v>
      </c>
      <c r="D4954" t="s">
        <v>181</v>
      </c>
      <c r="E4954" t="s">
        <v>182</v>
      </c>
      <c r="F4954" t="s">
        <v>463</v>
      </c>
      <c r="G4954" t="s">
        <v>218</v>
      </c>
      <c r="H4954">
        <v>84604</v>
      </c>
      <c r="I4954" t="s">
        <v>192</v>
      </c>
      <c r="J4954" t="s">
        <v>186</v>
      </c>
      <c r="K4954" t="s">
        <v>198</v>
      </c>
      <c r="L4954" s="90">
        <v>912.75</v>
      </c>
      <c r="M4954">
        <v>5</v>
      </c>
      <c r="N4954">
        <v>0</v>
      </c>
      <c r="O4954" s="90">
        <v>118.6575</v>
      </c>
      <c r="P4954"/>
      <c r="Q4954"/>
    </row>
    <row r="4955" spans="1:17" x14ac:dyDescent="0.25">
      <c r="A4955" t="s">
        <v>5805</v>
      </c>
      <c r="B4955" s="66">
        <v>43992</v>
      </c>
      <c r="C4955" t="s">
        <v>228</v>
      </c>
      <c r="D4955" t="s">
        <v>181</v>
      </c>
      <c r="E4955" t="s">
        <v>182</v>
      </c>
      <c r="F4955" t="s">
        <v>305</v>
      </c>
      <c r="G4955" t="s">
        <v>270</v>
      </c>
      <c r="H4955">
        <v>43017</v>
      </c>
      <c r="I4955" t="s">
        <v>224</v>
      </c>
      <c r="J4955" t="s">
        <v>202</v>
      </c>
      <c r="K4955" t="s">
        <v>203</v>
      </c>
      <c r="L4955" s="90">
        <v>158.376</v>
      </c>
      <c r="M4955">
        <v>4</v>
      </c>
      <c r="N4955">
        <v>0.4</v>
      </c>
      <c r="O4955" s="90">
        <v>34.314799999999998</v>
      </c>
      <c r="P4955"/>
      <c r="Q4955"/>
    </row>
    <row r="4956" spans="1:17" x14ac:dyDescent="0.25">
      <c r="A4956" t="s">
        <v>5806</v>
      </c>
      <c r="B4956" s="66">
        <v>43992</v>
      </c>
      <c r="C4956" t="s">
        <v>195</v>
      </c>
      <c r="D4956" t="s">
        <v>189</v>
      </c>
      <c r="E4956" t="s">
        <v>182</v>
      </c>
      <c r="F4956" t="s">
        <v>209</v>
      </c>
      <c r="G4956" t="s">
        <v>210</v>
      </c>
      <c r="H4956">
        <v>98105</v>
      </c>
      <c r="I4956" t="s">
        <v>192</v>
      </c>
      <c r="J4956" t="s">
        <v>193</v>
      </c>
      <c r="K4956" t="s">
        <v>204</v>
      </c>
      <c r="L4956" s="90">
        <v>3.5920000000000001</v>
      </c>
      <c r="M4956">
        <v>1</v>
      </c>
      <c r="N4956">
        <v>0.2</v>
      </c>
      <c r="O4956" s="90">
        <v>1.1225000000000001</v>
      </c>
      <c r="P4956"/>
      <c r="Q4956"/>
    </row>
    <row r="4957" spans="1:17" x14ac:dyDescent="0.25">
      <c r="A4957" t="s">
        <v>5807</v>
      </c>
      <c r="B4957" s="66">
        <v>43992</v>
      </c>
      <c r="C4957" t="s">
        <v>195</v>
      </c>
      <c r="D4957" t="s">
        <v>181</v>
      </c>
      <c r="E4957" t="s">
        <v>182</v>
      </c>
      <c r="F4957" t="s">
        <v>209</v>
      </c>
      <c r="G4957" t="s">
        <v>210</v>
      </c>
      <c r="H4957">
        <v>98115</v>
      </c>
      <c r="I4957" t="s">
        <v>192</v>
      </c>
      <c r="J4957" t="s">
        <v>193</v>
      </c>
      <c r="K4957" t="s">
        <v>204</v>
      </c>
      <c r="L4957" s="90">
        <v>10.048</v>
      </c>
      <c r="M4957">
        <v>2</v>
      </c>
      <c r="N4957">
        <v>0.2</v>
      </c>
      <c r="O4957" s="90">
        <v>3.14</v>
      </c>
      <c r="P4957"/>
      <c r="Q4957"/>
    </row>
    <row r="4958" spans="1:17" x14ac:dyDescent="0.25">
      <c r="A4958" t="s">
        <v>5808</v>
      </c>
      <c r="B4958" s="66">
        <v>43992</v>
      </c>
      <c r="C4958" t="s">
        <v>195</v>
      </c>
      <c r="D4958" t="s">
        <v>189</v>
      </c>
      <c r="E4958" t="s">
        <v>182</v>
      </c>
      <c r="F4958" t="s">
        <v>209</v>
      </c>
      <c r="G4958" t="s">
        <v>210</v>
      </c>
      <c r="H4958">
        <v>98103</v>
      </c>
      <c r="I4958" t="s">
        <v>192</v>
      </c>
      <c r="J4958" t="s">
        <v>193</v>
      </c>
      <c r="K4958" t="s">
        <v>204</v>
      </c>
      <c r="L4958" s="90">
        <v>18.367999999999999</v>
      </c>
      <c r="M4958">
        <v>4</v>
      </c>
      <c r="N4958">
        <v>0.2</v>
      </c>
      <c r="O4958" s="90">
        <v>5.9695999999999998</v>
      </c>
      <c r="P4958"/>
      <c r="Q4958"/>
    </row>
    <row r="4959" spans="1:17" x14ac:dyDescent="0.25">
      <c r="A4959" t="s">
        <v>5809</v>
      </c>
      <c r="B4959" s="66">
        <v>43992</v>
      </c>
      <c r="C4959" t="s">
        <v>195</v>
      </c>
      <c r="D4959" t="s">
        <v>211</v>
      </c>
      <c r="E4959" t="s">
        <v>182</v>
      </c>
      <c r="F4959" t="s">
        <v>663</v>
      </c>
      <c r="G4959" t="s">
        <v>333</v>
      </c>
      <c r="H4959">
        <v>30328</v>
      </c>
      <c r="I4959" t="s">
        <v>185</v>
      </c>
      <c r="J4959" t="s">
        <v>202</v>
      </c>
      <c r="K4959" t="s">
        <v>203</v>
      </c>
      <c r="L4959" s="90">
        <v>89.9</v>
      </c>
      <c r="M4959">
        <v>2</v>
      </c>
      <c r="N4959">
        <v>0</v>
      </c>
      <c r="O4959" s="90">
        <v>25.172000000000001</v>
      </c>
      <c r="P4959"/>
      <c r="Q4959"/>
    </row>
    <row r="4960" spans="1:17" x14ac:dyDescent="0.25">
      <c r="A4960" t="s">
        <v>5810</v>
      </c>
      <c r="B4960" s="66">
        <v>43993</v>
      </c>
      <c r="C4960" t="s">
        <v>180</v>
      </c>
      <c r="D4960" t="s">
        <v>211</v>
      </c>
      <c r="E4960" t="s">
        <v>182</v>
      </c>
      <c r="F4960" t="s">
        <v>241</v>
      </c>
      <c r="G4960" t="s">
        <v>242</v>
      </c>
      <c r="H4960">
        <v>10035</v>
      </c>
      <c r="I4960" t="s">
        <v>224</v>
      </c>
      <c r="J4960" t="s">
        <v>193</v>
      </c>
      <c r="K4960" t="s">
        <v>201</v>
      </c>
      <c r="L4960" s="90">
        <v>109.9</v>
      </c>
      <c r="M4960">
        <v>5</v>
      </c>
      <c r="N4960">
        <v>0</v>
      </c>
      <c r="O4960" s="90">
        <v>32.97</v>
      </c>
      <c r="P4960"/>
      <c r="Q4960"/>
    </row>
    <row r="4961" spans="1:17" x14ac:dyDescent="0.25">
      <c r="A4961" t="s">
        <v>5811</v>
      </c>
      <c r="B4961" s="66">
        <v>43993</v>
      </c>
      <c r="C4961" t="s">
        <v>228</v>
      </c>
      <c r="D4961" t="s">
        <v>181</v>
      </c>
      <c r="E4961" t="s">
        <v>182</v>
      </c>
      <c r="F4961" t="s">
        <v>405</v>
      </c>
      <c r="G4961" t="s">
        <v>210</v>
      </c>
      <c r="H4961">
        <v>98026</v>
      </c>
      <c r="I4961" t="s">
        <v>192</v>
      </c>
      <c r="J4961" t="s">
        <v>186</v>
      </c>
      <c r="K4961" t="s">
        <v>198</v>
      </c>
      <c r="L4961" s="90">
        <v>1298.55</v>
      </c>
      <c r="M4961">
        <v>5</v>
      </c>
      <c r="N4961">
        <v>0</v>
      </c>
      <c r="O4961" s="90">
        <v>311.65199999999999</v>
      </c>
      <c r="P4961"/>
      <c r="Q4961"/>
    </row>
    <row r="4962" spans="1:17" x14ac:dyDescent="0.25">
      <c r="A4962" t="s">
        <v>5812</v>
      </c>
      <c r="B4962" s="66">
        <v>43993</v>
      </c>
      <c r="C4962" t="s">
        <v>195</v>
      </c>
      <c r="D4962" t="s">
        <v>181</v>
      </c>
      <c r="E4962" t="s">
        <v>182</v>
      </c>
      <c r="F4962" t="s">
        <v>183</v>
      </c>
      <c r="G4962" t="s">
        <v>184</v>
      </c>
      <c r="H4962">
        <v>42420</v>
      </c>
      <c r="I4962" t="s">
        <v>185</v>
      </c>
      <c r="J4962" t="s">
        <v>193</v>
      </c>
      <c r="K4962" t="s">
        <v>208</v>
      </c>
      <c r="L4962" s="90">
        <v>51.55</v>
      </c>
      <c r="M4962">
        <v>5</v>
      </c>
      <c r="N4962">
        <v>0</v>
      </c>
      <c r="O4962" s="90">
        <v>24.2285</v>
      </c>
      <c r="P4962"/>
      <c r="Q4962"/>
    </row>
    <row r="4963" spans="1:17" x14ac:dyDescent="0.25">
      <c r="A4963" t="s">
        <v>5813</v>
      </c>
      <c r="B4963" s="66">
        <v>43993</v>
      </c>
      <c r="C4963" t="s">
        <v>195</v>
      </c>
      <c r="D4963" t="s">
        <v>181</v>
      </c>
      <c r="E4963" t="s">
        <v>182</v>
      </c>
      <c r="F4963" t="s">
        <v>348</v>
      </c>
      <c r="G4963" t="s">
        <v>240</v>
      </c>
      <c r="H4963">
        <v>47374</v>
      </c>
      <c r="I4963" t="s">
        <v>214</v>
      </c>
      <c r="J4963" t="s">
        <v>186</v>
      </c>
      <c r="K4963" t="s">
        <v>200</v>
      </c>
      <c r="L4963" s="90">
        <v>17.309999999999999</v>
      </c>
      <c r="M4963">
        <v>3</v>
      </c>
      <c r="N4963">
        <v>0</v>
      </c>
      <c r="O4963" s="90">
        <v>5.1929999999999996</v>
      </c>
      <c r="P4963"/>
      <c r="Q4963"/>
    </row>
    <row r="4964" spans="1:17" x14ac:dyDescent="0.25">
      <c r="A4964" t="s">
        <v>5814</v>
      </c>
      <c r="B4964" s="66">
        <v>43993</v>
      </c>
      <c r="C4964" t="s">
        <v>195</v>
      </c>
      <c r="D4964" t="s">
        <v>181</v>
      </c>
      <c r="E4964" t="s">
        <v>182</v>
      </c>
      <c r="F4964" t="s">
        <v>279</v>
      </c>
      <c r="G4964" t="s">
        <v>191</v>
      </c>
      <c r="H4964">
        <v>91104</v>
      </c>
      <c r="I4964" t="s">
        <v>192</v>
      </c>
      <c r="J4964" t="s">
        <v>193</v>
      </c>
      <c r="K4964" t="s">
        <v>199</v>
      </c>
      <c r="L4964" s="90">
        <v>671.93</v>
      </c>
      <c r="M4964">
        <v>7</v>
      </c>
      <c r="N4964">
        <v>0</v>
      </c>
      <c r="O4964" s="90">
        <v>20.157900000000001</v>
      </c>
      <c r="P4964"/>
      <c r="Q4964"/>
    </row>
    <row r="4965" spans="1:17" x14ac:dyDescent="0.25">
      <c r="A4965" t="s">
        <v>5815</v>
      </c>
      <c r="B4965" s="66">
        <v>43994</v>
      </c>
      <c r="C4965" t="s">
        <v>195</v>
      </c>
      <c r="D4965" t="s">
        <v>211</v>
      </c>
      <c r="E4965" t="s">
        <v>182</v>
      </c>
      <c r="F4965" t="s">
        <v>416</v>
      </c>
      <c r="G4965" t="s">
        <v>293</v>
      </c>
      <c r="H4965">
        <v>6360</v>
      </c>
      <c r="I4965" t="s">
        <v>224</v>
      </c>
      <c r="J4965" t="s">
        <v>186</v>
      </c>
      <c r="K4965" t="s">
        <v>200</v>
      </c>
      <c r="L4965" s="90">
        <v>22.2</v>
      </c>
      <c r="M4965">
        <v>6</v>
      </c>
      <c r="N4965">
        <v>0</v>
      </c>
      <c r="O4965" s="90">
        <v>9.1020000000000003</v>
      </c>
      <c r="P4965"/>
      <c r="Q4965"/>
    </row>
    <row r="4966" spans="1:17" x14ac:dyDescent="0.25">
      <c r="A4966" t="s">
        <v>5816</v>
      </c>
      <c r="B4966" s="66">
        <v>43994</v>
      </c>
      <c r="C4966" t="s">
        <v>195</v>
      </c>
      <c r="D4966" t="s">
        <v>181</v>
      </c>
      <c r="E4966" t="s">
        <v>182</v>
      </c>
      <c r="F4966" t="s">
        <v>490</v>
      </c>
      <c r="G4966" t="s">
        <v>210</v>
      </c>
      <c r="H4966">
        <v>98031</v>
      </c>
      <c r="I4966" t="s">
        <v>192</v>
      </c>
      <c r="J4966" t="s">
        <v>193</v>
      </c>
      <c r="K4966" t="s">
        <v>194</v>
      </c>
      <c r="L4966" s="90">
        <v>786.48</v>
      </c>
      <c r="M4966">
        <v>8</v>
      </c>
      <c r="N4966">
        <v>0</v>
      </c>
      <c r="O4966" s="90">
        <v>385.37520000000001</v>
      </c>
      <c r="P4966"/>
      <c r="Q4966"/>
    </row>
    <row r="4967" spans="1:17" x14ac:dyDescent="0.25">
      <c r="A4967" t="s">
        <v>5817</v>
      </c>
      <c r="B4967" s="66">
        <v>43994</v>
      </c>
      <c r="C4967" t="s">
        <v>180</v>
      </c>
      <c r="D4967" t="s">
        <v>181</v>
      </c>
      <c r="E4967" t="s">
        <v>182</v>
      </c>
      <c r="F4967" t="s">
        <v>491</v>
      </c>
      <c r="G4967" t="s">
        <v>291</v>
      </c>
      <c r="H4967">
        <v>70506</v>
      </c>
      <c r="I4967" t="s">
        <v>185</v>
      </c>
      <c r="J4967" t="s">
        <v>186</v>
      </c>
      <c r="K4967" t="s">
        <v>200</v>
      </c>
      <c r="L4967" s="90">
        <v>15.4</v>
      </c>
      <c r="M4967">
        <v>5</v>
      </c>
      <c r="N4967">
        <v>0</v>
      </c>
      <c r="O4967" s="90">
        <v>7.3920000000000003</v>
      </c>
      <c r="P4967"/>
      <c r="Q4967"/>
    </row>
    <row r="4968" spans="1:17" x14ac:dyDescent="0.25">
      <c r="A4968" t="s">
        <v>5818</v>
      </c>
      <c r="B4968" s="66">
        <v>43994</v>
      </c>
      <c r="C4968" t="s">
        <v>195</v>
      </c>
      <c r="D4968" t="s">
        <v>181</v>
      </c>
      <c r="E4968" t="s">
        <v>182</v>
      </c>
      <c r="F4968" t="s">
        <v>321</v>
      </c>
      <c r="G4968" t="s">
        <v>249</v>
      </c>
      <c r="H4968">
        <v>22204</v>
      </c>
      <c r="I4968" t="s">
        <v>185</v>
      </c>
      <c r="J4968" t="s">
        <v>193</v>
      </c>
      <c r="K4968" t="s">
        <v>205</v>
      </c>
      <c r="L4968" s="90">
        <v>36.270000000000003</v>
      </c>
      <c r="M4968">
        <v>3</v>
      </c>
      <c r="N4968">
        <v>0</v>
      </c>
      <c r="O4968" s="90">
        <v>10.881</v>
      </c>
      <c r="P4968"/>
      <c r="Q4968"/>
    </row>
    <row r="4969" spans="1:17" x14ac:dyDescent="0.25">
      <c r="A4969" t="s">
        <v>5819</v>
      </c>
      <c r="B4969" s="66">
        <v>43994</v>
      </c>
      <c r="C4969" t="s">
        <v>180</v>
      </c>
      <c r="D4969" t="s">
        <v>181</v>
      </c>
      <c r="E4969" t="s">
        <v>182</v>
      </c>
      <c r="F4969" t="s">
        <v>241</v>
      </c>
      <c r="G4969" t="s">
        <v>242</v>
      </c>
      <c r="H4969">
        <v>10009</v>
      </c>
      <c r="I4969" t="s">
        <v>224</v>
      </c>
      <c r="J4969" t="s">
        <v>202</v>
      </c>
      <c r="K4969" t="s">
        <v>168</v>
      </c>
      <c r="L4969" s="90">
        <v>132.6</v>
      </c>
      <c r="M4969">
        <v>6</v>
      </c>
      <c r="N4969">
        <v>0</v>
      </c>
      <c r="O4969" s="90">
        <v>17.238</v>
      </c>
      <c r="P4969"/>
      <c r="Q4969"/>
    </row>
    <row r="4970" spans="1:17" x14ac:dyDescent="0.25">
      <c r="A4970" t="s">
        <v>5820</v>
      </c>
      <c r="B4970" s="66">
        <v>43995</v>
      </c>
      <c r="C4970" t="s">
        <v>195</v>
      </c>
      <c r="D4970" t="s">
        <v>181</v>
      </c>
      <c r="E4970" t="s">
        <v>182</v>
      </c>
      <c r="F4970" t="s">
        <v>372</v>
      </c>
      <c r="G4970" t="s">
        <v>247</v>
      </c>
      <c r="H4970">
        <v>85204</v>
      </c>
      <c r="I4970" t="s">
        <v>192</v>
      </c>
      <c r="J4970" t="s">
        <v>193</v>
      </c>
      <c r="K4970" t="s">
        <v>204</v>
      </c>
      <c r="L4970" s="90">
        <v>4.3680000000000003</v>
      </c>
      <c r="M4970">
        <v>7</v>
      </c>
      <c r="N4970">
        <v>0.7</v>
      </c>
      <c r="O4970" s="90">
        <v>3.3488000000000002</v>
      </c>
      <c r="P4970"/>
      <c r="Q4970"/>
    </row>
    <row r="4971" spans="1:17" x14ac:dyDescent="0.25">
      <c r="A4971" t="s">
        <v>5821</v>
      </c>
      <c r="B4971" s="66">
        <v>43995</v>
      </c>
      <c r="C4971" t="s">
        <v>195</v>
      </c>
      <c r="D4971" t="s">
        <v>211</v>
      </c>
      <c r="E4971" t="s">
        <v>182</v>
      </c>
      <c r="F4971" t="s">
        <v>219</v>
      </c>
      <c r="G4971" t="s">
        <v>191</v>
      </c>
      <c r="H4971">
        <v>94110</v>
      </c>
      <c r="I4971" t="s">
        <v>192</v>
      </c>
      <c r="J4971" t="s">
        <v>193</v>
      </c>
      <c r="K4971" t="s">
        <v>208</v>
      </c>
      <c r="L4971" s="90">
        <v>195.76</v>
      </c>
      <c r="M4971">
        <v>4</v>
      </c>
      <c r="N4971">
        <v>0</v>
      </c>
      <c r="O4971" s="90">
        <v>97.88</v>
      </c>
      <c r="P4971"/>
      <c r="Q4971"/>
    </row>
    <row r="4972" spans="1:17" x14ac:dyDescent="0.25">
      <c r="A4972" t="s">
        <v>5822</v>
      </c>
      <c r="B4972" s="66">
        <v>43995</v>
      </c>
      <c r="C4972" t="s">
        <v>180</v>
      </c>
      <c r="D4972" t="s">
        <v>181</v>
      </c>
      <c r="E4972" t="s">
        <v>182</v>
      </c>
      <c r="F4972" t="s">
        <v>245</v>
      </c>
      <c r="G4972" t="s">
        <v>231</v>
      </c>
      <c r="H4972">
        <v>60653</v>
      </c>
      <c r="I4972" t="s">
        <v>214</v>
      </c>
      <c r="J4972" t="s">
        <v>193</v>
      </c>
      <c r="K4972" t="s">
        <v>199</v>
      </c>
      <c r="L4972" s="90">
        <v>60.415999999999997</v>
      </c>
      <c r="M4972">
        <v>2</v>
      </c>
      <c r="N4972">
        <v>0.2</v>
      </c>
      <c r="O4972" s="90">
        <v>6.0415999999999999</v>
      </c>
      <c r="P4972"/>
      <c r="Q4972"/>
    </row>
    <row r="4973" spans="1:17" x14ac:dyDescent="0.25">
      <c r="A4973" t="s">
        <v>5823</v>
      </c>
      <c r="B4973" s="66">
        <v>43995</v>
      </c>
      <c r="C4973" t="s">
        <v>228</v>
      </c>
      <c r="D4973" t="s">
        <v>181</v>
      </c>
      <c r="E4973" t="s">
        <v>182</v>
      </c>
      <c r="F4973" t="s">
        <v>241</v>
      </c>
      <c r="G4973" t="s">
        <v>242</v>
      </c>
      <c r="H4973">
        <v>10009</v>
      </c>
      <c r="I4973" t="s">
        <v>224</v>
      </c>
      <c r="J4973" t="s">
        <v>186</v>
      </c>
      <c r="K4973" t="s">
        <v>188</v>
      </c>
      <c r="L4973" s="90">
        <v>408.00599999999997</v>
      </c>
      <c r="M4973">
        <v>2</v>
      </c>
      <c r="N4973">
        <v>0.1</v>
      </c>
      <c r="O4973" s="90">
        <v>72.534400000000005</v>
      </c>
      <c r="P4973"/>
      <c r="Q4973"/>
    </row>
    <row r="4974" spans="1:17" x14ac:dyDescent="0.25">
      <c r="A4974" t="s">
        <v>5824</v>
      </c>
      <c r="B4974" s="66">
        <v>43995</v>
      </c>
      <c r="C4974" t="s">
        <v>195</v>
      </c>
      <c r="D4974" t="s">
        <v>181</v>
      </c>
      <c r="E4974" t="s">
        <v>182</v>
      </c>
      <c r="F4974" t="s">
        <v>458</v>
      </c>
      <c r="G4974" t="s">
        <v>197</v>
      </c>
      <c r="H4974">
        <v>32725</v>
      </c>
      <c r="I4974" t="s">
        <v>185</v>
      </c>
      <c r="J4974" t="s">
        <v>186</v>
      </c>
      <c r="K4974" t="s">
        <v>188</v>
      </c>
      <c r="L4974" s="90">
        <v>186.304</v>
      </c>
      <c r="M4974">
        <v>4</v>
      </c>
      <c r="N4974">
        <v>0.2</v>
      </c>
      <c r="O4974" s="90">
        <v>13.972799999999999</v>
      </c>
      <c r="P4974"/>
      <c r="Q4974"/>
    </row>
    <row r="4975" spans="1:17" x14ac:dyDescent="0.25">
      <c r="A4975" t="s">
        <v>5825</v>
      </c>
      <c r="B4975" s="66">
        <v>43995</v>
      </c>
      <c r="C4975" t="s">
        <v>228</v>
      </c>
      <c r="D4975" t="s">
        <v>181</v>
      </c>
      <c r="E4975" t="s">
        <v>182</v>
      </c>
      <c r="F4975" t="s">
        <v>241</v>
      </c>
      <c r="G4975" t="s">
        <v>242</v>
      </c>
      <c r="H4975">
        <v>10011</v>
      </c>
      <c r="I4975" t="s">
        <v>224</v>
      </c>
      <c r="J4975" t="s">
        <v>193</v>
      </c>
      <c r="K4975" t="s">
        <v>205</v>
      </c>
      <c r="L4975" s="90">
        <v>170.88</v>
      </c>
      <c r="M4975">
        <v>3</v>
      </c>
      <c r="N4975">
        <v>0</v>
      </c>
      <c r="O4975" s="90">
        <v>49.555199999999999</v>
      </c>
      <c r="P4975"/>
      <c r="Q4975"/>
    </row>
    <row r="4976" spans="1:17" x14ac:dyDescent="0.25">
      <c r="A4976" t="s">
        <v>5826</v>
      </c>
      <c r="B4976" s="66">
        <v>43996</v>
      </c>
      <c r="C4976" t="s">
        <v>195</v>
      </c>
      <c r="D4976" t="s">
        <v>181</v>
      </c>
      <c r="E4976" t="s">
        <v>182</v>
      </c>
      <c r="F4976" t="s">
        <v>217</v>
      </c>
      <c r="G4976" t="s">
        <v>218</v>
      </c>
      <c r="H4976">
        <v>84084</v>
      </c>
      <c r="I4976" t="s">
        <v>192</v>
      </c>
      <c r="J4976" t="s">
        <v>193</v>
      </c>
      <c r="K4976" t="s">
        <v>208</v>
      </c>
      <c r="L4976" s="90">
        <v>92.94</v>
      </c>
      <c r="M4976">
        <v>3</v>
      </c>
      <c r="N4976">
        <v>0</v>
      </c>
      <c r="O4976" s="90">
        <v>41.823</v>
      </c>
      <c r="P4976"/>
      <c r="Q4976"/>
    </row>
    <row r="4977" spans="1:17" x14ac:dyDescent="0.25">
      <c r="A4977" t="s">
        <v>5827</v>
      </c>
      <c r="B4977" s="66">
        <v>43996</v>
      </c>
      <c r="C4977" t="s">
        <v>195</v>
      </c>
      <c r="D4977" t="s">
        <v>211</v>
      </c>
      <c r="E4977" t="s">
        <v>182</v>
      </c>
      <c r="F4977" t="s">
        <v>341</v>
      </c>
      <c r="G4977" t="s">
        <v>247</v>
      </c>
      <c r="H4977">
        <v>85345</v>
      </c>
      <c r="I4977" t="s">
        <v>192</v>
      </c>
      <c r="J4977" t="s">
        <v>193</v>
      </c>
      <c r="K4977" t="s">
        <v>204</v>
      </c>
      <c r="L4977" s="90">
        <v>9.1560000000000006</v>
      </c>
      <c r="M4977">
        <v>2</v>
      </c>
      <c r="N4977">
        <v>0.7</v>
      </c>
      <c r="O4977" s="90">
        <v>6.1040000000000001</v>
      </c>
      <c r="P4977"/>
      <c r="Q4977"/>
    </row>
    <row r="4978" spans="1:17" x14ac:dyDescent="0.25">
      <c r="A4978" t="s">
        <v>5828</v>
      </c>
      <c r="B4978" s="66">
        <v>43996</v>
      </c>
      <c r="C4978" t="s">
        <v>180</v>
      </c>
      <c r="D4978" t="s">
        <v>189</v>
      </c>
      <c r="E4978" t="s">
        <v>182</v>
      </c>
      <c r="F4978" t="s">
        <v>227</v>
      </c>
      <c r="G4978" t="s">
        <v>213</v>
      </c>
      <c r="H4978">
        <v>77036</v>
      </c>
      <c r="I4978" t="s">
        <v>214</v>
      </c>
      <c r="J4978" t="s">
        <v>186</v>
      </c>
      <c r="K4978" t="s">
        <v>187</v>
      </c>
      <c r="L4978" s="90">
        <v>781.86400000000003</v>
      </c>
      <c r="M4978">
        <v>10</v>
      </c>
      <c r="N4978">
        <v>0.32</v>
      </c>
      <c r="O4978" s="90">
        <v>137.976</v>
      </c>
      <c r="P4978"/>
      <c r="Q4978"/>
    </row>
    <row r="4979" spans="1:17" x14ac:dyDescent="0.25">
      <c r="A4979" t="s">
        <v>5829</v>
      </c>
      <c r="B4979" s="66">
        <v>43996</v>
      </c>
      <c r="C4979" t="s">
        <v>180</v>
      </c>
      <c r="D4979" t="s">
        <v>181</v>
      </c>
      <c r="E4979" t="s">
        <v>182</v>
      </c>
      <c r="F4979" t="s">
        <v>209</v>
      </c>
      <c r="G4979" t="s">
        <v>210</v>
      </c>
      <c r="H4979">
        <v>98105</v>
      </c>
      <c r="I4979" t="s">
        <v>192</v>
      </c>
      <c r="J4979" t="s">
        <v>193</v>
      </c>
      <c r="K4979" t="s">
        <v>204</v>
      </c>
      <c r="L4979" s="90">
        <v>83.84</v>
      </c>
      <c r="M4979">
        <v>2</v>
      </c>
      <c r="N4979">
        <v>0.2</v>
      </c>
      <c r="O4979" s="90">
        <v>27.248000000000001</v>
      </c>
      <c r="P4979"/>
      <c r="Q4979"/>
    </row>
    <row r="4980" spans="1:17" x14ac:dyDescent="0.25">
      <c r="A4980" t="s">
        <v>5830</v>
      </c>
      <c r="B4980" s="66">
        <v>43996</v>
      </c>
      <c r="C4980" t="s">
        <v>195</v>
      </c>
      <c r="D4980" t="s">
        <v>181</v>
      </c>
      <c r="E4980" t="s">
        <v>182</v>
      </c>
      <c r="F4980" t="s">
        <v>404</v>
      </c>
      <c r="G4980" t="s">
        <v>221</v>
      </c>
      <c r="H4980">
        <v>68104</v>
      </c>
      <c r="I4980" t="s">
        <v>214</v>
      </c>
      <c r="J4980" t="s">
        <v>193</v>
      </c>
      <c r="K4980" t="s">
        <v>276</v>
      </c>
      <c r="L4980" s="90">
        <v>16.899999999999999</v>
      </c>
      <c r="M4980">
        <v>2</v>
      </c>
      <c r="N4980">
        <v>0</v>
      </c>
      <c r="O4980" s="90">
        <v>5.07</v>
      </c>
      <c r="P4980"/>
      <c r="Q4980"/>
    </row>
    <row r="4981" spans="1:17" x14ac:dyDescent="0.25">
      <c r="A4981" t="s">
        <v>5831</v>
      </c>
      <c r="B4981" s="66">
        <v>43996</v>
      </c>
      <c r="C4981" t="s">
        <v>195</v>
      </c>
      <c r="D4981" t="s">
        <v>211</v>
      </c>
      <c r="E4981" t="s">
        <v>182</v>
      </c>
      <c r="F4981" t="s">
        <v>417</v>
      </c>
      <c r="G4981" t="s">
        <v>249</v>
      </c>
      <c r="H4981">
        <v>22304</v>
      </c>
      <c r="I4981" t="s">
        <v>185</v>
      </c>
      <c r="J4981" t="s">
        <v>193</v>
      </c>
      <c r="K4981" t="s">
        <v>208</v>
      </c>
      <c r="L4981" s="90">
        <v>16.68</v>
      </c>
      <c r="M4981">
        <v>2</v>
      </c>
      <c r="N4981">
        <v>0</v>
      </c>
      <c r="O4981" s="90">
        <v>8.34</v>
      </c>
      <c r="P4981"/>
      <c r="Q4981"/>
    </row>
    <row r="4982" spans="1:17" x14ac:dyDescent="0.25">
      <c r="A4982" t="s">
        <v>5832</v>
      </c>
      <c r="B4982" s="66">
        <v>43996</v>
      </c>
      <c r="C4982" t="s">
        <v>195</v>
      </c>
      <c r="D4982" t="s">
        <v>189</v>
      </c>
      <c r="E4982" t="s">
        <v>182</v>
      </c>
      <c r="F4982" t="s">
        <v>241</v>
      </c>
      <c r="G4982" t="s">
        <v>242</v>
      </c>
      <c r="H4982">
        <v>10011</v>
      </c>
      <c r="I4982" t="s">
        <v>224</v>
      </c>
      <c r="J4982" t="s">
        <v>202</v>
      </c>
      <c r="K4982" t="s">
        <v>289</v>
      </c>
      <c r="L4982" s="90">
        <v>78.66</v>
      </c>
      <c r="M4982">
        <v>6</v>
      </c>
      <c r="N4982">
        <v>0</v>
      </c>
      <c r="O4982" s="90">
        <v>36.183599999999998</v>
      </c>
      <c r="P4982"/>
      <c r="Q4982"/>
    </row>
    <row r="4983" spans="1:17" x14ac:dyDescent="0.25">
      <c r="A4983" t="s">
        <v>5833</v>
      </c>
      <c r="B4983" s="66">
        <v>43997</v>
      </c>
      <c r="C4983" t="s">
        <v>195</v>
      </c>
      <c r="D4983" t="s">
        <v>189</v>
      </c>
      <c r="E4983" t="s">
        <v>182</v>
      </c>
      <c r="F4983" t="s">
        <v>498</v>
      </c>
      <c r="G4983" t="s">
        <v>207</v>
      </c>
      <c r="H4983">
        <v>27405</v>
      </c>
      <c r="I4983" t="s">
        <v>185</v>
      </c>
      <c r="J4983" t="s">
        <v>193</v>
      </c>
      <c r="K4983" t="s">
        <v>204</v>
      </c>
      <c r="L4983" s="90">
        <v>12.06</v>
      </c>
      <c r="M4983">
        <v>5</v>
      </c>
      <c r="N4983">
        <v>0.7</v>
      </c>
      <c r="O4983" s="90">
        <v>10.050000000000001</v>
      </c>
      <c r="P4983"/>
      <c r="Q4983"/>
    </row>
    <row r="4984" spans="1:17" x14ac:dyDescent="0.25">
      <c r="A4984" t="s">
        <v>5834</v>
      </c>
      <c r="B4984" s="66">
        <v>43997</v>
      </c>
      <c r="C4984" t="s">
        <v>195</v>
      </c>
      <c r="D4984" t="s">
        <v>189</v>
      </c>
      <c r="E4984" t="s">
        <v>182</v>
      </c>
      <c r="F4984" t="s">
        <v>219</v>
      </c>
      <c r="G4984" t="s">
        <v>191</v>
      </c>
      <c r="H4984">
        <v>94110</v>
      </c>
      <c r="I4984" t="s">
        <v>192</v>
      </c>
      <c r="J4984" t="s">
        <v>186</v>
      </c>
      <c r="K4984" t="s">
        <v>200</v>
      </c>
      <c r="L4984" s="90">
        <v>79.44</v>
      </c>
      <c r="M4984">
        <v>3</v>
      </c>
      <c r="N4984">
        <v>0</v>
      </c>
      <c r="O4984" s="90">
        <v>28.598400000000002</v>
      </c>
      <c r="P4984"/>
      <c r="Q4984"/>
    </row>
    <row r="4985" spans="1:17" x14ac:dyDescent="0.25">
      <c r="A4985" t="s">
        <v>5835</v>
      </c>
      <c r="B4985" s="66">
        <v>43998</v>
      </c>
      <c r="C4985" t="s">
        <v>334</v>
      </c>
      <c r="D4985" t="s">
        <v>211</v>
      </c>
      <c r="E4985" t="s">
        <v>182</v>
      </c>
      <c r="F4985" t="s">
        <v>219</v>
      </c>
      <c r="G4985" t="s">
        <v>191</v>
      </c>
      <c r="H4985">
        <v>94122</v>
      </c>
      <c r="I4985" t="s">
        <v>192</v>
      </c>
      <c r="J4985" t="s">
        <v>193</v>
      </c>
      <c r="K4985" t="s">
        <v>208</v>
      </c>
      <c r="L4985" s="90">
        <v>26.4</v>
      </c>
      <c r="M4985">
        <v>5</v>
      </c>
      <c r="N4985">
        <v>0</v>
      </c>
      <c r="O4985" s="90">
        <v>12.672000000000001</v>
      </c>
      <c r="P4985"/>
      <c r="Q4985"/>
    </row>
    <row r="4986" spans="1:17" x14ac:dyDescent="0.25">
      <c r="A4986" t="s">
        <v>5836</v>
      </c>
      <c r="B4986" s="66">
        <v>43998</v>
      </c>
      <c r="C4986" t="s">
        <v>195</v>
      </c>
      <c r="D4986" t="s">
        <v>181</v>
      </c>
      <c r="E4986" t="s">
        <v>182</v>
      </c>
      <c r="F4986" t="s">
        <v>190</v>
      </c>
      <c r="G4986" t="s">
        <v>191</v>
      </c>
      <c r="H4986">
        <v>90049</v>
      </c>
      <c r="I4986" t="s">
        <v>192</v>
      </c>
      <c r="J4986" t="s">
        <v>193</v>
      </c>
      <c r="K4986" t="s">
        <v>201</v>
      </c>
      <c r="L4986" s="90">
        <v>10.75</v>
      </c>
      <c r="M4986">
        <v>5</v>
      </c>
      <c r="N4986">
        <v>0</v>
      </c>
      <c r="O4986" s="90">
        <v>3.5474999999999999</v>
      </c>
      <c r="P4986"/>
      <c r="Q4986"/>
    </row>
    <row r="4987" spans="1:17" x14ac:dyDescent="0.25">
      <c r="A4987" t="s">
        <v>5837</v>
      </c>
      <c r="B4987" s="66">
        <v>43998</v>
      </c>
      <c r="C4987" t="s">
        <v>195</v>
      </c>
      <c r="D4987" t="s">
        <v>189</v>
      </c>
      <c r="E4987" t="s">
        <v>182</v>
      </c>
      <c r="F4987" t="s">
        <v>490</v>
      </c>
      <c r="G4987" t="s">
        <v>270</v>
      </c>
      <c r="H4987">
        <v>44240</v>
      </c>
      <c r="I4987" t="s">
        <v>224</v>
      </c>
      <c r="J4987" t="s">
        <v>193</v>
      </c>
      <c r="K4987" t="s">
        <v>205</v>
      </c>
      <c r="L4987" s="90">
        <v>103.968</v>
      </c>
      <c r="M4987">
        <v>6</v>
      </c>
      <c r="N4987">
        <v>0.2</v>
      </c>
      <c r="O4987" s="90">
        <v>16.8948</v>
      </c>
      <c r="P4987"/>
      <c r="Q4987"/>
    </row>
    <row r="4988" spans="1:17" x14ac:dyDescent="0.25">
      <c r="A4988" t="s">
        <v>5838</v>
      </c>
      <c r="B4988" s="66">
        <v>43998</v>
      </c>
      <c r="C4988" t="s">
        <v>195</v>
      </c>
      <c r="D4988" t="s">
        <v>181</v>
      </c>
      <c r="E4988" t="s">
        <v>182</v>
      </c>
      <c r="F4988" t="s">
        <v>227</v>
      </c>
      <c r="G4988" t="s">
        <v>213</v>
      </c>
      <c r="H4988">
        <v>77095</v>
      </c>
      <c r="I4988" t="s">
        <v>214</v>
      </c>
      <c r="J4988" t="s">
        <v>193</v>
      </c>
      <c r="K4988" t="s">
        <v>205</v>
      </c>
      <c r="L4988" s="90">
        <v>18.32</v>
      </c>
      <c r="M4988">
        <v>5</v>
      </c>
      <c r="N4988">
        <v>0.8</v>
      </c>
      <c r="O4988" s="90">
        <v>46.716000000000001</v>
      </c>
      <c r="P4988"/>
      <c r="Q4988"/>
    </row>
    <row r="4989" spans="1:17" x14ac:dyDescent="0.25">
      <c r="A4989" t="s">
        <v>5839</v>
      </c>
      <c r="B4989" s="66">
        <v>43998</v>
      </c>
      <c r="C4989" t="s">
        <v>195</v>
      </c>
      <c r="D4989" t="s">
        <v>181</v>
      </c>
      <c r="E4989" t="s">
        <v>182</v>
      </c>
      <c r="F4989" t="s">
        <v>227</v>
      </c>
      <c r="G4989" t="s">
        <v>213</v>
      </c>
      <c r="H4989">
        <v>77041</v>
      </c>
      <c r="I4989" t="s">
        <v>214</v>
      </c>
      <c r="J4989" t="s">
        <v>193</v>
      </c>
      <c r="K4989" t="s">
        <v>204</v>
      </c>
      <c r="L4989" s="90">
        <v>10.78</v>
      </c>
      <c r="M4989">
        <v>5</v>
      </c>
      <c r="N4989">
        <v>0.8</v>
      </c>
      <c r="O4989" s="90">
        <v>17.248000000000001</v>
      </c>
      <c r="P4989"/>
      <c r="Q4989"/>
    </row>
    <row r="4990" spans="1:17" x14ac:dyDescent="0.25">
      <c r="A4990" t="s">
        <v>5840</v>
      </c>
      <c r="B4990" s="66">
        <v>43999</v>
      </c>
      <c r="C4990" t="s">
        <v>228</v>
      </c>
      <c r="D4990" t="s">
        <v>189</v>
      </c>
      <c r="E4990" t="s">
        <v>182</v>
      </c>
      <c r="F4990" t="s">
        <v>300</v>
      </c>
      <c r="G4990" t="s">
        <v>264</v>
      </c>
      <c r="H4990">
        <v>80219</v>
      </c>
      <c r="I4990" t="s">
        <v>192</v>
      </c>
      <c r="J4990" t="s">
        <v>186</v>
      </c>
      <c r="K4990" t="s">
        <v>188</v>
      </c>
      <c r="L4990" s="90">
        <v>120.78400000000001</v>
      </c>
      <c r="M4990">
        <v>1</v>
      </c>
      <c r="N4990">
        <v>0.2</v>
      </c>
      <c r="O4990" s="90">
        <v>13.588200000000001</v>
      </c>
      <c r="P4990"/>
      <c r="Q4990"/>
    </row>
    <row r="4991" spans="1:17" x14ac:dyDescent="0.25">
      <c r="A4991" t="s">
        <v>5841</v>
      </c>
      <c r="B4991" s="66">
        <v>43999</v>
      </c>
      <c r="C4991" t="s">
        <v>195</v>
      </c>
      <c r="D4991" t="s">
        <v>189</v>
      </c>
      <c r="E4991" t="s">
        <v>182</v>
      </c>
      <c r="F4991" t="s">
        <v>346</v>
      </c>
      <c r="G4991" t="s">
        <v>197</v>
      </c>
      <c r="H4991">
        <v>33180</v>
      </c>
      <c r="I4991" t="s">
        <v>185</v>
      </c>
      <c r="J4991" t="s">
        <v>186</v>
      </c>
      <c r="K4991" t="s">
        <v>188</v>
      </c>
      <c r="L4991" s="90">
        <v>273.55200000000002</v>
      </c>
      <c r="M4991">
        <v>3</v>
      </c>
      <c r="N4991">
        <v>0.2</v>
      </c>
      <c r="O4991" s="90">
        <v>13.6776</v>
      </c>
      <c r="P4991"/>
      <c r="Q4991"/>
    </row>
    <row r="4992" spans="1:17" x14ac:dyDescent="0.25">
      <c r="A4992" t="s">
        <v>5842</v>
      </c>
      <c r="B4992" s="66">
        <v>43999</v>
      </c>
      <c r="C4992" t="s">
        <v>180</v>
      </c>
      <c r="D4992" t="s">
        <v>181</v>
      </c>
      <c r="E4992" t="s">
        <v>182</v>
      </c>
      <c r="F4992" t="s">
        <v>545</v>
      </c>
      <c r="G4992" t="s">
        <v>264</v>
      </c>
      <c r="H4992">
        <v>80122</v>
      </c>
      <c r="I4992" t="s">
        <v>192</v>
      </c>
      <c r="J4992" t="s">
        <v>186</v>
      </c>
      <c r="K4992" t="s">
        <v>187</v>
      </c>
      <c r="L4992" s="90">
        <v>72.293999999999997</v>
      </c>
      <c r="M4992">
        <v>1</v>
      </c>
      <c r="N4992">
        <v>0.7</v>
      </c>
      <c r="O4992" s="90">
        <v>98.8018</v>
      </c>
      <c r="P4992"/>
      <c r="Q4992"/>
    </row>
    <row r="4993" spans="1:17" x14ac:dyDescent="0.25">
      <c r="A4993" t="s">
        <v>5843</v>
      </c>
      <c r="B4993" s="66">
        <v>43999</v>
      </c>
      <c r="C4993" t="s">
        <v>195</v>
      </c>
      <c r="D4993" t="s">
        <v>181</v>
      </c>
      <c r="E4993" t="s">
        <v>182</v>
      </c>
      <c r="F4993" t="s">
        <v>407</v>
      </c>
      <c r="G4993" t="s">
        <v>216</v>
      </c>
      <c r="H4993">
        <v>53209</v>
      </c>
      <c r="I4993" t="s">
        <v>214</v>
      </c>
      <c r="J4993" t="s">
        <v>186</v>
      </c>
      <c r="K4993" t="s">
        <v>188</v>
      </c>
      <c r="L4993" s="90">
        <v>754.45</v>
      </c>
      <c r="M4993">
        <v>5</v>
      </c>
      <c r="N4993">
        <v>0</v>
      </c>
      <c r="O4993" s="90">
        <v>60.356000000000002</v>
      </c>
      <c r="P4993"/>
      <c r="Q4993"/>
    </row>
    <row r="4994" spans="1:17" x14ac:dyDescent="0.25">
      <c r="A4994" t="s">
        <v>5844</v>
      </c>
      <c r="B4994" s="66">
        <v>43999</v>
      </c>
      <c r="C4994" t="s">
        <v>180</v>
      </c>
      <c r="D4994" t="s">
        <v>181</v>
      </c>
      <c r="E4994" t="s">
        <v>182</v>
      </c>
      <c r="F4994" t="s">
        <v>222</v>
      </c>
      <c r="G4994" t="s">
        <v>223</v>
      </c>
      <c r="H4994">
        <v>19140</v>
      </c>
      <c r="I4994" t="s">
        <v>224</v>
      </c>
      <c r="J4994" t="s">
        <v>202</v>
      </c>
      <c r="K4994" t="s">
        <v>168</v>
      </c>
      <c r="L4994" s="90">
        <v>64.703999999999994</v>
      </c>
      <c r="M4994">
        <v>6</v>
      </c>
      <c r="N4994">
        <v>0.2</v>
      </c>
      <c r="O4994" s="90">
        <v>4.8528000000000002</v>
      </c>
      <c r="P4994"/>
      <c r="Q4994"/>
    </row>
    <row r="4995" spans="1:17" x14ac:dyDescent="0.25">
      <c r="A4995" t="s">
        <v>5845</v>
      </c>
      <c r="B4995" s="66">
        <v>43999</v>
      </c>
      <c r="C4995" t="s">
        <v>180</v>
      </c>
      <c r="D4995" t="s">
        <v>181</v>
      </c>
      <c r="E4995" t="s">
        <v>182</v>
      </c>
      <c r="F4995" t="s">
        <v>355</v>
      </c>
      <c r="G4995" t="s">
        <v>197</v>
      </c>
      <c r="H4995">
        <v>32216</v>
      </c>
      <c r="I4995" t="s">
        <v>185</v>
      </c>
      <c r="J4995" t="s">
        <v>186</v>
      </c>
      <c r="K4995" t="s">
        <v>187</v>
      </c>
      <c r="L4995" s="90">
        <v>155.45599999999999</v>
      </c>
      <c r="M4995">
        <v>4</v>
      </c>
      <c r="N4995">
        <v>0.2</v>
      </c>
      <c r="O4995" s="90">
        <v>7.7728000000000002</v>
      </c>
      <c r="P4995"/>
      <c r="Q4995"/>
    </row>
    <row r="4996" spans="1:17" x14ac:dyDescent="0.25">
      <c r="A4996" t="s">
        <v>5846</v>
      </c>
      <c r="B4996" s="66">
        <v>43999</v>
      </c>
      <c r="C4996" t="s">
        <v>228</v>
      </c>
      <c r="D4996" t="s">
        <v>189</v>
      </c>
      <c r="E4996" t="s">
        <v>182</v>
      </c>
      <c r="F4996" t="s">
        <v>663</v>
      </c>
      <c r="G4996" t="s">
        <v>333</v>
      </c>
      <c r="H4996">
        <v>30328</v>
      </c>
      <c r="I4996" t="s">
        <v>185</v>
      </c>
      <c r="J4996" t="s">
        <v>193</v>
      </c>
      <c r="K4996" t="s">
        <v>204</v>
      </c>
      <c r="L4996" s="90">
        <v>113.94</v>
      </c>
      <c r="M4996">
        <v>6</v>
      </c>
      <c r="N4996">
        <v>0</v>
      </c>
      <c r="O4996" s="90">
        <v>54.691200000000002</v>
      </c>
      <c r="P4996"/>
      <c r="Q4996"/>
    </row>
    <row r="4997" spans="1:17" x14ac:dyDescent="0.25">
      <c r="A4997" t="s">
        <v>5847</v>
      </c>
      <c r="B4997" s="66">
        <v>43999</v>
      </c>
      <c r="C4997" t="s">
        <v>228</v>
      </c>
      <c r="D4997" t="s">
        <v>181</v>
      </c>
      <c r="E4997" t="s">
        <v>182</v>
      </c>
      <c r="F4997" t="s">
        <v>241</v>
      </c>
      <c r="G4997" t="s">
        <v>242</v>
      </c>
      <c r="H4997">
        <v>10009</v>
      </c>
      <c r="I4997" t="s">
        <v>224</v>
      </c>
      <c r="J4997" t="s">
        <v>186</v>
      </c>
      <c r="K4997" t="s">
        <v>187</v>
      </c>
      <c r="L4997" s="90">
        <v>257.56799999999998</v>
      </c>
      <c r="M4997">
        <v>2</v>
      </c>
      <c r="N4997">
        <v>0.2</v>
      </c>
      <c r="O4997" s="90">
        <v>28.976400000000002</v>
      </c>
      <c r="P4997"/>
      <c r="Q4997"/>
    </row>
    <row r="4998" spans="1:17" x14ac:dyDescent="0.25">
      <c r="A4998" t="s">
        <v>5848</v>
      </c>
      <c r="B4998" s="66">
        <v>43999</v>
      </c>
      <c r="C4998" t="s">
        <v>195</v>
      </c>
      <c r="D4998" t="s">
        <v>189</v>
      </c>
      <c r="E4998" t="s">
        <v>182</v>
      </c>
      <c r="F4998" t="s">
        <v>552</v>
      </c>
      <c r="G4998" t="s">
        <v>553</v>
      </c>
      <c r="H4998">
        <v>57103</v>
      </c>
      <c r="I4998" t="s">
        <v>214</v>
      </c>
      <c r="J4998" t="s">
        <v>193</v>
      </c>
      <c r="K4998" t="s">
        <v>194</v>
      </c>
      <c r="L4998" s="90">
        <v>14.62</v>
      </c>
      <c r="M4998">
        <v>2</v>
      </c>
      <c r="N4998">
        <v>0</v>
      </c>
      <c r="O4998" s="90">
        <v>6.8714000000000004</v>
      </c>
      <c r="P4998"/>
      <c r="Q4998"/>
    </row>
    <row r="4999" spans="1:17" x14ac:dyDescent="0.25">
      <c r="A4999" t="s">
        <v>5849</v>
      </c>
      <c r="B4999" s="66">
        <v>43999</v>
      </c>
      <c r="C4999" t="s">
        <v>180</v>
      </c>
      <c r="D4999" t="s">
        <v>189</v>
      </c>
      <c r="E4999" t="s">
        <v>182</v>
      </c>
      <c r="F4999" t="s">
        <v>219</v>
      </c>
      <c r="G4999" t="s">
        <v>191</v>
      </c>
      <c r="H4999">
        <v>94109</v>
      </c>
      <c r="I4999" t="s">
        <v>192</v>
      </c>
      <c r="J4999" t="s">
        <v>202</v>
      </c>
      <c r="K4999" t="s">
        <v>168</v>
      </c>
      <c r="L4999" s="90">
        <v>111.96</v>
      </c>
      <c r="M4999">
        <v>4</v>
      </c>
      <c r="N4999">
        <v>0</v>
      </c>
      <c r="O4999" s="90">
        <v>21.272400000000001</v>
      </c>
      <c r="P4999"/>
      <c r="Q4999"/>
    </row>
    <row r="5000" spans="1:17" x14ac:dyDescent="0.25">
      <c r="A5000" t="s">
        <v>5850</v>
      </c>
      <c r="B5000" s="66">
        <v>43999</v>
      </c>
      <c r="C5000" t="s">
        <v>180</v>
      </c>
      <c r="D5000" t="s">
        <v>211</v>
      </c>
      <c r="E5000" t="s">
        <v>182</v>
      </c>
      <c r="F5000" t="s">
        <v>436</v>
      </c>
      <c r="G5000" t="s">
        <v>333</v>
      </c>
      <c r="H5000">
        <v>30076</v>
      </c>
      <c r="I5000" t="s">
        <v>185</v>
      </c>
      <c r="J5000" t="s">
        <v>193</v>
      </c>
      <c r="K5000" t="s">
        <v>208</v>
      </c>
      <c r="L5000" s="90">
        <v>106.32</v>
      </c>
      <c r="M5000">
        <v>3</v>
      </c>
      <c r="N5000">
        <v>0</v>
      </c>
      <c r="O5000" s="90">
        <v>49.970399999999998</v>
      </c>
      <c r="P5000"/>
      <c r="Q5000"/>
    </row>
    <row r="5001" spans="1:17" x14ac:dyDescent="0.25">
      <c r="A5001" t="s">
        <v>5851</v>
      </c>
      <c r="B5001" s="66">
        <v>44000</v>
      </c>
      <c r="C5001" t="s">
        <v>180</v>
      </c>
      <c r="D5001" t="s">
        <v>189</v>
      </c>
      <c r="E5001" t="s">
        <v>182</v>
      </c>
      <c r="F5001" t="s">
        <v>190</v>
      </c>
      <c r="G5001" t="s">
        <v>191</v>
      </c>
      <c r="H5001">
        <v>90045</v>
      </c>
      <c r="I5001" t="s">
        <v>192</v>
      </c>
      <c r="J5001" t="s">
        <v>193</v>
      </c>
      <c r="K5001" t="s">
        <v>204</v>
      </c>
      <c r="L5001" s="90">
        <v>34.247999999999998</v>
      </c>
      <c r="M5001">
        <v>3</v>
      </c>
      <c r="N5001">
        <v>0.2</v>
      </c>
      <c r="O5001" s="90">
        <v>11.5587</v>
      </c>
      <c r="P5001"/>
      <c r="Q5001"/>
    </row>
    <row r="5002" spans="1:17" x14ac:dyDescent="0.25">
      <c r="A5002" t="s">
        <v>5852</v>
      </c>
      <c r="B5002" s="66">
        <v>44000</v>
      </c>
      <c r="C5002" t="s">
        <v>180</v>
      </c>
      <c r="D5002" t="s">
        <v>189</v>
      </c>
      <c r="E5002" t="s">
        <v>182</v>
      </c>
      <c r="F5002" t="s">
        <v>644</v>
      </c>
      <c r="G5002" t="s">
        <v>197</v>
      </c>
      <c r="H5002">
        <v>33023</v>
      </c>
      <c r="I5002" t="s">
        <v>185</v>
      </c>
      <c r="J5002" t="s">
        <v>193</v>
      </c>
      <c r="K5002" t="s">
        <v>204</v>
      </c>
      <c r="L5002" s="90">
        <v>20.231999999999999</v>
      </c>
      <c r="M5002">
        <v>8</v>
      </c>
      <c r="N5002">
        <v>0.7</v>
      </c>
      <c r="O5002" s="90">
        <v>16.185600000000001</v>
      </c>
      <c r="P5002"/>
      <c r="Q5002"/>
    </row>
    <row r="5003" spans="1:17" x14ac:dyDescent="0.25">
      <c r="A5003" t="s">
        <v>5853</v>
      </c>
      <c r="B5003" s="66">
        <v>44000</v>
      </c>
      <c r="C5003" t="s">
        <v>180</v>
      </c>
      <c r="D5003" t="s">
        <v>181</v>
      </c>
      <c r="E5003" t="s">
        <v>182</v>
      </c>
      <c r="F5003" t="s">
        <v>456</v>
      </c>
      <c r="G5003" t="s">
        <v>345</v>
      </c>
      <c r="H5003">
        <v>2908</v>
      </c>
      <c r="I5003" t="s">
        <v>224</v>
      </c>
      <c r="J5003" t="s">
        <v>193</v>
      </c>
      <c r="K5003" t="s">
        <v>204</v>
      </c>
      <c r="L5003" s="90">
        <v>29.7</v>
      </c>
      <c r="M5003">
        <v>5</v>
      </c>
      <c r="N5003">
        <v>0</v>
      </c>
      <c r="O5003" s="90">
        <v>13.365</v>
      </c>
      <c r="P5003"/>
      <c r="Q5003"/>
    </row>
    <row r="5004" spans="1:17" x14ac:dyDescent="0.25">
      <c r="A5004" t="s">
        <v>5854</v>
      </c>
      <c r="B5004" s="66">
        <v>44000</v>
      </c>
      <c r="C5004" t="s">
        <v>195</v>
      </c>
      <c r="D5004" t="s">
        <v>181</v>
      </c>
      <c r="E5004" t="s">
        <v>182</v>
      </c>
      <c r="F5004" t="s">
        <v>267</v>
      </c>
      <c r="G5004" t="s">
        <v>268</v>
      </c>
      <c r="H5004">
        <v>50322</v>
      </c>
      <c r="I5004" t="s">
        <v>214</v>
      </c>
      <c r="J5004" t="s">
        <v>193</v>
      </c>
      <c r="K5004" t="s">
        <v>201</v>
      </c>
      <c r="L5004" s="90">
        <v>75.959999999999994</v>
      </c>
      <c r="M5004">
        <v>2</v>
      </c>
      <c r="N5004">
        <v>0</v>
      </c>
      <c r="O5004" s="90">
        <v>22.788</v>
      </c>
      <c r="P5004"/>
      <c r="Q5004"/>
    </row>
    <row r="5005" spans="1:17" x14ac:dyDescent="0.25">
      <c r="A5005" t="s">
        <v>5855</v>
      </c>
      <c r="B5005" s="66">
        <v>44000</v>
      </c>
      <c r="C5005" t="s">
        <v>180</v>
      </c>
      <c r="D5005" t="s">
        <v>181</v>
      </c>
      <c r="E5005" t="s">
        <v>182</v>
      </c>
      <c r="F5005" t="s">
        <v>582</v>
      </c>
      <c r="G5005" t="s">
        <v>191</v>
      </c>
      <c r="H5005">
        <v>95687</v>
      </c>
      <c r="I5005" t="s">
        <v>192</v>
      </c>
      <c r="J5005" t="s">
        <v>193</v>
      </c>
      <c r="K5005" t="s">
        <v>199</v>
      </c>
      <c r="L5005" s="90">
        <v>423.28</v>
      </c>
      <c r="M5005">
        <v>11</v>
      </c>
      <c r="N5005">
        <v>0</v>
      </c>
      <c r="O5005" s="90">
        <v>110.0528</v>
      </c>
      <c r="P5005"/>
      <c r="Q5005"/>
    </row>
    <row r="5006" spans="1:17" x14ac:dyDescent="0.25">
      <c r="A5006" t="s">
        <v>5856</v>
      </c>
      <c r="B5006" s="66">
        <v>44000</v>
      </c>
      <c r="C5006" t="s">
        <v>180</v>
      </c>
      <c r="D5006" t="s">
        <v>189</v>
      </c>
      <c r="E5006" t="s">
        <v>182</v>
      </c>
      <c r="F5006" t="s">
        <v>241</v>
      </c>
      <c r="G5006" t="s">
        <v>242</v>
      </c>
      <c r="H5006">
        <v>10011</v>
      </c>
      <c r="I5006" t="s">
        <v>224</v>
      </c>
      <c r="J5006" t="s">
        <v>186</v>
      </c>
      <c r="K5006" t="s">
        <v>200</v>
      </c>
      <c r="L5006" s="90">
        <v>9.94</v>
      </c>
      <c r="M5006">
        <v>2</v>
      </c>
      <c r="N5006">
        <v>0</v>
      </c>
      <c r="O5006" s="90">
        <v>3.0813999999999999</v>
      </c>
      <c r="P5006"/>
      <c r="Q5006"/>
    </row>
    <row r="5007" spans="1:17" x14ac:dyDescent="0.25">
      <c r="A5007" t="s">
        <v>5857</v>
      </c>
      <c r="B5007" s="66">
        <v>44001</v>
      </c>
      <c r="C5007" t="s">
        <v>228</v>
      </c>
      <c r="D5007" t="s">
        <v>189</v>
      </c>
      <c r="E5007" t="s">
        <v>182</v>
      </c>
      <c r="F5007" t="s">
        <v>355</v>
      </c>
      <c r="G5007" t="s">
        <v>207</v>
      </c>
      <c r="H5007">
        <v>28540</v>
      </c>
      <c r="I5007" t="s">
        <v>185</v>
      </c>
      <c r="J5007" t="s">
        <v>193</v>
      </c>
      <c r="K5007" t="s">
        <v>226</v>
      </c>
      <c r="L5007" s="90">
        <v>65.231999999999999</v>
      </c>
      <c r="M5007">
        <v>3</v>
      </c>
      <c r="N5007">
        <v>0.2</v>
      </c>
      <c r="O5007" s="90">
        <v>22.015799999999999</v>
      </c>
      <c r="P5007"/>
      <c r="Q5007"/>
    </row>
    <row r="5008" spans="1:17" x14ac:dyDescent="0.25">
      <c r="A5008" t="s">
        <v>5858</v>
      </c>
      <c r="B5008" s="66">
        <v>44001</v>
      </c>
      <c r="C5008" t="s">
        <v>195</v>
      </c>
      <c r="D5008" t="s">
        <v>211</v>
      </c>
      <c r="E5008" t="s">
        <v>182</v>
      </c>
      <c r="F5008" t="s">
        <v>501</v>
      </c>
      <c r="G5008" t="s">
        <v>502</v>
      </c>
      <c r="H5008">
        <v>66062</v>
      </c>
      <c r="I5008" t="s">
        <v>214</v>
      </c>
      <c r="J5008" t="s">
        <v>202</v>
      </c>
      <c r="K5008" t="s">
        <v>168</v>
      </c>
      <c r="L5008" s="90">
        <v>57.4</v>
      </c>
      <c r="M5008">
        <v>5</v>
      </c>
      <c r="N5008">
        <v>0</v>
      </c>
      <c r="O5008" s="90">
        <v>10.906000000000001</v>
      </c>
      <c r="P5008"/>
      <c r="Q5008"/>
    </row>
    <row r="5009" spans="1:17" x14ac:dyDescent="0.25">
      <c r="A5009" t="s">
        <v>5859</v>
      </c>
      <c r="B5009" s="66">
        <v>44002</v>
      </c>
      <c r="C5009" t="s">
        <v>180</v>
      </c>
      <c r="D5009" t="s">
        <v>189</v>
      </c>
      <c r="E5009" t="s">
        <v>182</v>
      </c>
      <c r="F5009" t="s">
        <v>537</v>
      </c>
      <c r="G5009" t="s">
        <v>278</v>
      </c>
      <c r="H5009">
        <v>63116</v>
      </c>
      <c r="I5009" t="s">
        <v>214</v>
      </c>
      <c r="J5009" t="s">
        <v>193</v>
      </c>
      <c r="K5009" t="s">
        <v>208</v>
      </c>
      <c r="L5009" s="90">
        <v>25.92</v>
      </c>
      <c r="M5009">
        <v>4</v>
      </c>
      <c r="N5009">
        <v>0</v>
      </c>
      <c r="O5009" s="90">
        <v>12.441599999999999</v>
      </c>
      <c r="P5009"/>
      <c r="Q5009"/>
    </row>
    <row r="5010" spans="1:17" x14ac:dyDescent="0.25">
      <c r="A5010" t="s">
        <v>5860</v>
      </c>
      <c r="B5010" s="66">
        <v>44002</v>
      </c>
      <c r="C5010" t="s">
        <v>180</v>
      </c>
      <c r="D5010" t="s">
        <v>189</v>
      </c>
      <c r="E5010" t="s">
        <v>182</v>
      </c>
      <c r="F5010" t="s">
        <v>190</v>
      </c>
      <c r="G5010" t="s">
        <v>191</v>
      </c>
      <c r="H5010">
        <v>90049</v>
      </c>
      <c r="I5010" t="s">
        <v>192</v>
      </c>
      <c r="J5010" t="s">
        <v>193</v>
      </c>
      <c r="K5010" t="s">
        <v>205</v>
      </c>
      <c r="L5010" s="90">
        <v>61.44</v>
      </c>
      <c r="M5010">
        <v>3</v>
      </c>
      <c r="N5010">
        <v>0</v>
      </c>
      <c r="O5010" s="90">
        <v>16.588799999999999</v>
      </c>
      <c r="P5010"/>
      <c r="Q5010"/>
    </row>
    <row r="5011" spans="1:17" x14ac:dyDescent="0.25">
      <c r="A5011" t="s">
        <v>5861</v>
      </c>
      <c r="B5011" s="66">
        <v>44002</v>
      </c>
      <c r="C5011" t="s">
        <v>180</v>
      </c>
      <c r="D5011" t="s">
        <v>181</v>
      </c>
      <c r="E5011" t="s">
        <v>182</v>
      </c>
      <c r="F5011" t="s">
        <v>222</v>
      </c>
      <c r="G5011" t="s">
        <v>223</v>
      </c>
      <c r="H5011">
        <v>19140</v>
      </c>
      <c r="I5011" t="s">
        <v>224</v>
      </c>
      <c r="J5011" t="s">
        <v>186</v>
      </c>
      <c r="K5011" t="s">
        <v>188</v>
      </c>
      <c r="L5011" s="90">
        <v>887.27099999999996</v>
      </c>
      <c r="M5011">
        <v>3</v>
      </c>
      <c r="N5011">
        <v>0.3</v>
      </c>
      <c r="O5011" s="90">
        <v>63.3765</v>
      </c>
      <c r="P5011"/>
      <c r="Q5011"/>
    </row>
    <row r="5012" spans="1:17" x14ac:dyDescent="0.25">
      <c r="A5012" t="s">
        <v>5862</v>
      </c>
      <c r="B5012" s="66">
        <v>44002</v>
      </c>
      <c r="C5012" t="s">
        <v>195</v>
      </c>
      <c r="D5012" t="s">
        <v>189</v>
      </c>
      <c r="E5012" t="s">
        <v>182</v>
      </c>
      <c r="F5012" t="s">
        <v>499</v>
      </c>
      <c r="G5012" t="s">
        <v>414</v>
      </c>
      <c r="H5012">
        <v>21215</v>
      </c>
      <c r="I5012" t="s">
        <v>224</v>
      </c>
      <c r="J5012" t="s">
        <v>193</v>
      </c>
      <c r="K5012" t="s">
        <v>208</v>
      </c>
      <c r="L5012" s="90">
        <v>44.75</v>
      </c>
      <c r="M5012">
        <v>5</v>
      </c>
      <c r="N5012">
        <v>0</v>
      </c>
      <c r="O5012" s="90">
        <v>20.585000000000001</v>
      </c>
      <c r="P5012"/>
      <c r="Q5012"/>
    </row>
    <row r="5013" spans="1:17" x14ac:dyDescent="0.25">
      <c r="A5013" t="s">
        <v>5863</v>
      </c>
      <c r="B5013" s="66">
        <v>44003</v>
      </c>
      <c r="C5013" t="s">
        <v>180</v>
      </c>
      <c r="D5013" t="s">
        <v>189</v>
      </c>
      <c r="E5013" t="s">
        <v>182</v>
      </c>
      <c r="F5013" t="s">
        <v>648</v>
      </c>
      <c r="G5013" t="s">
        <v>213</v>
      </c>
      <c r="H5013">
        <v>78501</v>
      </c>
      <c r="I5013" t="s">
        <v>214</v>
      </c>
      <c r="J5013" t="s">
        <v>202</v>
      </c>
      <c r="K5013" t="s">
        <v>168</v>
      </c>
      <c r="L5013" s="90">
        <v>41.423999999999999</v>
      </c>
      <c r="M5013">
        <v>2</v>
      </c>
      <c r="N5013">
        <v>0.2</v>
      </c>
      <c r="O5013" s="90">
        <v>8.2848000000000006</v>
      </c>
      <c r="P5013"/>
      <c r="Q5013"/>
    </row>
    <row r="5014" spans="1:17" x14ac:dyDescent="0.25">
      <c r="A5014" t="s">
        <v>5864</v>
      </c>
      <c r="B5014" s="66">
        <v>44003</v>
      </c>
      <c r="C5014" t="s">
        <v>195</v>
      </c>
      <c r="D5014" t="s">
        <v>181</v>
      </c>
      <c r="E5014" t="s">
        <v>182</v>
      </c>
      <c r="F5014" t="s">
        <v>190</v>
      </c>
      <c r="G5014" t="s">
        <v>191</v>
      </c>
      <c r="H5014">
        <v>90045</v>
      </c>
      <c r="I5014" t="s">
        <v>192</v>
      </c>
      <c r="J5014" t="s">
        <v>193</v>
      </c>
      <c r="K5014" t="s">
        <v>205</v>
      </c>
      <c r="L5014" s="90">
        <v>64.959999999999994</v>
      </c>
      <c r="M5014">
        <v>2</v>
      </c>
      <c r="N5014">
        <v>0</v>
      </c>
      <c r="O5014" s="90">
        <v>19.488</v>
      </c>
      <c r="P5014"/>
      <c r="Q5014"/>
    </row>
    <row r="5015" spans="1:17" x14ac:dyDescent="0.25">
      <c r="A5015" t="s">
        <v>5865</v>
      </c>
      <c r="B5015" s="66">
        <v>44004</v>
      </c>
      <c r="C5015" t="s">
        <v>195</v>
      </c>
      <c r="D5015" t="s">
        <v>181</v>
      </c>
      <c r="E5015" t="s">
        <v>182</v>
      </c>
      <c r="F5015" t="s">
        <v>491</v>
      </c>
      <c r="G5015" t="s">
        <v>240</v>
      </c>
      <c r="H5015">
        <v>47905</v>
      </c>
      <c r="I5015" t="s">
        <v>214</v>
      </c>
      <c r="J5015" t="s">
        <v>193</v>
      </c>
      <c r="K5015" t="s">
        <v>208</v>
      </c>
      <c r="L5015" s="90">
        <v>5.78</v>
      </c>
      <c r="M5015">
        <v>1</v>
      </c>
      <c r="N5015">
        <v>0</v>
      </c>
      <c r="O5015" s="90">
        <v>2.8321999999999998</v>
      </c>
      <c r="P5015"/>
      <c r="Q5015"/>
    </row>
    <row r="5016" spans="1:17" x14ac:dyDescent="0.25">
      <c r="A5016" t="s">
        <v>5866</v>
      </c>
      <c r="B5016" s="66">
        <v>44004</v>
      </c>
      <c r="C5016" t="s">
        <v>195</v>
      </c>
      <c r="D5016" t="s">
        <v>189</v>
      </c>
      <c r="E5016" t="s">
        <v>182</v>
      </c>
      <c r="F5016" t="s">
        <v>310</v>
      </c>
      <c r="G5016" t="s">
        <v>191</v>
      </c>
      <c r="H5016">
        <v>92105</v>
      </c>
      <c r="I5016" t="s">
        <v>192</v>
      </c>
      <c r="J5016" t="s">
        <v>202</v>
      </c>
      <c r="K5016" t="s">
        <v>289</v>
      </c>
      <c r="L5016" s="90">
        <v>239.98400000000001</v>
      </c>
      <c r="M5016">
        <v>2</v>
      </c>
      <c r="N5016">
        <v>0.2</v>
      </c>
      <c r="O5016" s="90">
        <v>38.997399999999999</v>
      </c>
      <c r="P5016"/>
      <c r="Q5016"/>
    </row>
    <row r="5017" spans="1:17" x14ac:dyDescent="0.25">
      <c r="A5017" t="s">
        <v>5867</v>
      </c>
      <c r="B5017" s="66">
        <v>44004</v>
      </c>
      <c r="C5017" t="s">
        <v>195</v>
      </c>
      <c r="D5017" t="s">
        <v>181</v>
      </c>
      <c r="E5017" t="s">
        <v>182</v>
      </c>
      <c r="F5017" t="s">
        <v>241</v>
      </c>
      <c r="G5017" t="s">
        <v>242</v>
      </c>
      <c r="H5017">
        <v>10024</v>
      </c>
      <c r="I5017" t="s">
        <v>224</v>
      </c>
      <c r="J5017" t="s">
        <v>186</v>
      </c>
      <c r="K5017" t="s">
        <v>187</v>
      </c>
      <c r="L5017" s="90">
        <v>240.78399999999999</v>
      </c>
      <c r="M5017">
        <v>1</v>
      </c>
      <c r="N5017">
        <v>0.2</v>
      </c>
      <c r="O5017" s="90">
        <v>30.097999999999999</v>
      </c>
      <c r="P5017"/>
      <c r="Q5017"/>
    </row>
    <row r="5018" spans="1:17" x14ac:dyDescent="0.25">
      <c r="A5018" t="s">
        <v>5868</v>
      </c>
      <c r="B5018" s="66">
        <v>44004</v>
      </c>
      <c r="C5018" t="s">
        <v>195</v>
      </c>
      <c r="D5018" t="s">
        <v>181</v>
      </c>
      <c r="E5018" t="s">
        <v>182</v>
      </c>
      <c r="F5018" t="s">
        <v>320</v>
      </c>
      <c r="G5018" t="s">
        <v>298</v>
      </c>
      <c r="H5018">
        <v>8701</v>
      </c>
      <c r="I5018" t="s">
        <v>224</v>
      </c>
      <c r="J5018" t="s">
        <v>202</v>
      </c>
      <c r="K5018" t="s">
        <v>168</v>
      </c>
      <c r="L5018" s="90">
        <v>45</v>
      </c>
      <c r="M5018">
        <v>3</v>
      </c>
      <c r="N5018">
        <v>0</v>
      </c>
      <c r="O5018" s="90">
        <v>4.95</v>
      </c>
      <c r="P5018"/>
      <c r="Q5018"/>
    </row>
    <row r="5019" spans="1:17" x14ac:dyDescent="0.25">
      <c r="A5019" t="s">
        <v>5869</v>
      </c>
      <c r="B5019" s="66">
        <v>44004</v>
      </c>
      <c r="C5019" t="s">
        <v>195</v>
      </c>
      <c r="D5019" t="s">
        <v>211</v>
      </c>
      <c r="E5019" t="s">
        <v>182</v>
      </c>
      <c r="F5019" t="s">
        <v>354</v>
      </c>
      <c r="G5019" t="s">
        <v>207</v>
      </c>
      <c r="H5019">
        <v>28052</v>
      </c>
      <c r="I5019" t="s">
        <v>185</v>
      </c>
      <c r="J5019" t="s">
        <v>202</v>
      </c>
      <c r="K5019" t="s">
        <v>168</v>
      </c>
      <c r="L5019" s="90">
        <v>408.74400000000003</v>
      </c>
      <c r="M5019">
        <v>7</v>
      </c>
      <c r="N5019">
        <v>0.2</v>
      </c>
      <c r="O5019" s="90">
        <v>76.639499999999998</v>
      </c>
      <c r="P5019"/>
      <c r="Q5019"/>
    </row>
    <row r="5020" spans="1:17" x14ac:dyDescent="0.25">
      <c r="A5020" t="s">
        <v>5870</v>
      </c>
      <c r="B5020" s="66">
        <v>44005</v>
      </c>
      <c r="C5020" t="s">
        <v>334</v>
      </c>
      <c r="D5020" t="s">
        <v>189</v>
      </c>
      <c r="E5020" t="s">
        <v>182</v>
      </c>
      <c r="F5020" t="s">
        <v>335</v>
      </c>
      <c r="G5020" t="s">
        <v>293</v>
      </c>
      <c r="H5020">
        <v>6040</v>
      </c>
      <c r="I5020" t="s">
        <v>224</v>
      </c>
      <c r="J5020" t="s">
        <v>193</v>
      </c>
      <c r="K5020" t="s">
        <v>199</v>
      </c>
      <c r="L5020" s="90">
        <v>104.79</v>
      </c>
      <c r="M5020">
        <v>7</v>
      </c>
      <c r="N5020">
        <v>0</v>
      </c>
      <c r="O5020" s="90">
        <v>29.341200000000001</v>
      </c>
      <c r="P5020"/>
      <c r="Q5020"/>
    </row>
    <row r="5021" spans="1:17" x14ac:dyDescent="0.25">
      <c r="A5021" t="s">
        <v>5871</v>
      </c>
      <c r="B5021" s="66">
        <v>44005</v>
      </c>
      <c r="C5021" t="s">
        <v>228</v>
      </c>
      <c r="D5021" t="s">
        <v>189</v>
      </c>
      <c r="E5021" t="s">
        <v>182</v>
      </c>
      <c r="F5021" t="s">
        <v>479</v>
      </c>
      <c r="G5021" t="s">
        <v>247</v>
      </c>
      <c r="H5021">
        <v>85281</v>
      </c>
      <c r="I5021" t="s">
        <v>192</v>
      </c>
      <c r="J5021" t="s">
        <v>193</v>
      </c>
      <c r="K5021" t="s">
        <v>208</v>
      </c>
      <c r="L5021" s="90">
        <v>9.4079999999999995</v>
      </c>
      <c r="M5021">
        <v>2</v>
      </c>
      <c r="N5021">
        <v>0.2</v>
      </c>
      <c r="O5021" s="90">
        <v>3.4104000000000001</v>
      </c>
      <c r="P5021"/>
      <c r="Q5021"/>
    </row>
    <row r="5022" spans="1:17" x14ac:dyDescent="0.25">
      <c r="A5022" t="s">
        <v>5872</v>
      </c>
      <c r="B5022" s="66">
        <v>44005</v>
      </c>
      <c r="C5022" t="s">
        <v>228</v>
      </c>
      <c r="D5022" t="s">
        <v>181</v>
      </c>
      <c r="E5022" t="s">
        <v>182</v>
      </c>
      <c r="F5022" t="s">
        <v>258</v>
      </c>
      <c r="G5022" t="s">
        <v>242</v>
      </c>
      <c r="H5022">
        <v>14609</v>
      </c>
      <c r="I5022" t="s">
        <v>224</v>
      </c>
      <c r="J5022" t="s">
        <v>202</v>
      </c>
      <c r="K5022" t="s">
        <v>203</v>
      </c>
      <c r="L5022" s="90">
        <v>359.97</v>
      </c>
      <c r="M5022">
        <v>3</v>
      </c>
      <c r="N5022">
        <v>0</v>
      </c>
      <c r="O5022" s="90">
        <v>100.7916</v>
      </c>
      <c r="P5022"/>
      <c r="Q5022"/>
    </row>
    <row r="5023" spans="1:17" x14ac:dyDescent="0.25">
      <c r="A5023" t="s">
        <v>5873</v>
      </c>
      <c r="B5023" s="66">
        <v>44005</v>
      </c>
      <c r="C5023" t="s">
        <v>228</v>
      </c>
      <c r="D5023" t="s">
        <v>189</v>
      </c>
      <c r="E5023" t="s">
        <v>182</v>
      </c>
      <c r="F5023" t="s">
        <v>532</v>
      </c>
      <c r="G5023" t="s">
        <v>191</v>
      </c>
      <c r="H5023">
        <v>95207</v>
      </c>
      <c r="I5023" t="s">
        <v>192</v>
      </c>
      <c r="J5023" t="s">
        <v>193</v>
      </c>
      <c r="K5023" t="s">
        <v>204</v>
      </c>
      <c r="L5023" s="90">
        <v>273.92</v>
      </c>
      <c r="M5023">
        <v>8</v>
      </c>
      <c r="N5023">
        <v>0.2</v>
      </c>
      <c r="O5023" s="90">
        <v>99.296000000000006</v>
      </c>
      <c r="P5023"/>
      <c r="Q5023"/>
    </row>
    <row r="5024" spans="1:17" x14ac:dyDescent="0.25">
      <c r="A5024" t="s">
        <v>5874</v>
      </c>
      <c r="B5024" s="66">
        <v>44005</v>
      </c>
      <c r="C5024" t="s">
        <v>195</v>
      </c>
      <c r="D5024" t="s">
        <v>211</v>
      </c>
      <c r="E5024" t="s">
        <v>182</v>
      </c>
      <c r="F5024" t="s">
        <v>190</v>
      </c>
      <c r="G5024" t="s">
        <v>191</v>
      </c>
      <c r="H5024">
        <v>90049</v>
      </c>
      <c r="I5024" t="s">
        <v>192</v>
      </c>
      <c r="J5024" t="s">
        <v>193</v>
      </c>
      <c r="K5024" t="s">
        <v>204</v>
      </c>
      <c r="L5024" s="90">
        <v>41.904000000000003</v>
      </c>
      <c r="M5024">
        <v>6</v>
      </c>
      <c r="N5024">
        <v>0.2</v>
      </c>
      <c r="O5024" s="90">
        <v>14.1426</v>
      </c>
      <c r="P5024"/>
      <c r="Q5024"/>
    </row>
    <row r="5025" spans="1:17" x14ac:dyDescent="0.25">
      <c r="A5025" t="s">
        <v>5875</v>
      </c>
      <c r="B5025" s="66">
        <v>44005</v>
      </c>
      <c r="C5025" t="s">
        <v>228</v>
      </c>
      <c r="D5025" t="s">
        <v>181</v>
      </c>
      <c r="E5025" t="s">
        <v>182</v>
      </c>
      <c r="F5025" t="s">
        <v>209</v>
      </c>
      <c r="G5025" t="s">
        <v>210</v>
      </c>
      <c r="H5025">
        <v>98103</v>
      </c>
      <c r="I5025" t="s">
        <v>192</v>
      </c>
      <c r="J5025" t="s">
        <v>186</v>
      </c>
      <c r="K5025" t="s">
        <v>200</v>
      </c>
      <c r="L5025" s="90">
        <v>162.6</v>
      </c>
      <c r="M5025">
        <v>3</v>
      </c>
      <c r="N5025">
        <v>0</v>
      </c>
      <c r="O5025" s="90">
        <v>34.146000000000001</v>
      </c>
      <c r="P5025"/>
      <c r="Q5025"/>
    </row>
    <row r="5026" spans="1:17" x14ac:dyDescent="0.25">
      <c r="A5026" t="s">
        <v>5876</v>
      </c>
      <c r="B5026" s="66">
        <v>44006</v>
      </c>
      <c r="C5026" t="s">
        <v>180</v>
      </c>
      <c r="D5026" t="s">
        <v>189</v>
      </c>
      <c r="E5026" t="s">
        <v>182</v>
      </c>
      <c r="F5026" t="s">
        <v>359</v>
      </c>
      <c r="G5026" t="s">
        <v>213</v>
      </c>
      <c r="H5026">
        <v>79109</v>
      </c>
      <c r="I5026" t="s">
        <v>214</v>
      </c>
      <c r="J5026" t="s">
        <v>193</v>
      </c>
      <c r="K5026" t="s">
        <v>208</v>
      </c>
      <c r="L5026" s="90">
        <v>19.648</v>
      </c>
      <c r="M5026">
        <v>2</v>
      </c>
      <c r="N5026">
        <v>0.2</v>
      </c>
      <c r="O5026" s="90">
        <v>6.6311999999999998</v>
      </c>
      <c r="P5026"/>
      <c r="Q5026"/>
    </row>
    <row r="5027" spans="1:17" x14ac:dyDescent="0.25">
      <c r="A5027" t="s">
        <v>5877</v>
      </c>
      <c r="B5027" s="66">
        <v>44006</v>
      </c>
      <c r="C5027" t="s">
        <v>228</v>
      </c>
      <c r="D5027" t="s">
        <v>189</v>
      </c>
      <c r="E5027" t="s">
        <v>182</v>
      </c>
      <c r="F5027" t="s">
        <v>190</v>
      </c>
      <c r="G5027" t="s">
        <v>191</v>
      </c>
      <c r="H5027">
        <v>90049</v>
      </c>
      <c r="I5027" t="s">
        <v>192</v>
      </c>
      <c r="J5027" t="s">
        <v>193</v>
      </c>
      <c r="K5027" t="s">
        <v>204</v>
      </c>
      <c r="L5027" s="90">
        <v>7.1840000000000002</v>
      </c>
      <c r="M5027">
        <v>2</v>
      </c>
      <c r="N5027">
        <v>0.2</v>
      </c>
      <c r="O5027" s="90">
        <v>2.2450000000000001</v>
      </c>
      <c r="P5027"/>
      <c r="Q5027"/>
    </row>
    <row r="5028" spans="1:17" x14ac:dyDescent="0.25">
      <c r="A5028" t="s">
        <v>5878</v>
      </c>
      <c r="B5028" s="66">
        <v>44007</v>
      </c>
      <c r="C5028" t="s">
        <v>180</v>
      </c>
      <c r="D5028" t="s">
        <v>181</v>
      </c>
      <c r="E5028" t="s">
        <v>182</v>
      </c>
      <c r="F5028" t="s">
        <v>227</v>
      </c>
      <c r="G5028" t="s">
        <v>213</v>
      </c>
      <c r="H5028">
        <v>77070</v>
      </c>
      <c r="I5028" t="s">
        <v>214</v>
      </c>
      <c r="J5028" t="s">
        <v>186</v>
      </c>
      <c r="K5028" t="s">
        <v>188</v>
      </c>
      <c r="L5028" s="90">
        <v>85.245999999999995</v>
      </c>
      <c r="M5028">
        <v>2</v>
      </c>
      <c r="N5028">
        <v>0.3</v>
      </c>
      <c r="O5028" s="90">
        <v>6.0890000000000004</v>
      </c>
      <c r="P5028"/>
      <c r="Q5028"/>
    </row>
    <row r="5029" spans="1:17" x14ac:dyDescent="0.25">
      <c r="A5029" t="s">
        <v>5879</v>
      </c>
      <c r="B5029" s="66">
        <v>44007</v>
      </c>
      <c r="C5029" t="s">
        <v>228</v>
      </c>
      <c r="D5029" t="s">
        <v>189</v>
      </c>
      <c r="E5029" t="s">
        <v>182</v>
      </c>
      <c r="F5029" t="s">
        <v>219</v>
      </c>
      <c r="G5029" t="s">
        <v>191</v>
      </c>
      <c r="H5029">
        <v>94110</v>
      </c>
      <c r="I5029" t="s">
        <v>192</v>
      </c>
      <c r="J5029" t="s">
        <v>202</v>
      </c>
      <c r="K5029" t="s">
        <v>328</v>
      </c>
      <c r="L5029" s="90">
        <v>1199.9760000000001</v>
      </c>
      <c r="M5029">
        <v>3</v>
      </c>
      <c r="N5029">
        <v>0.2</v>
      </c>
      <c r="O5029" s="90">
        <v>374.99250000000001</v>
      </c>
      <c r="P5029"/>
      <c r="Q5029"/>
    </row>
    <row r="5030" spans="1:17" x14ac:dyDescent="0.25">
      <c r="A5030" t="s">
        <v>5880</v>
      </c>
      <c r="B5030" s="66">
        <v>44007</v>
      </c>
      <c r="C5030" t="s">
        <v>195</v>
      </c>
      <c r="D5030" t="s">
        <v>189</v>
      </c>
      <c r="E5030" t="s">
        <v>182</v>
      </c>
      <c r="F5030" t="s">
        <v>275</v>
      </c>
      <c r="G5030" t="s">
        <v>191</v>
      </c>
      <c r="H5030">
        <v>95661</v>
      </c>
      <c r="I5030" t="s">
        <v>192</v>
      </c>
      <c r="J5030" t="s">
        <v>193</v>
      </c>
      <c r="K5030" t="s">
        <v>194</v>
      </c>
      <c r="L5030" s="90">
        <v>3.15</v>
      </c>
      <c r="M5030">
        <v>1</v>
      </c>
      <c r="N5030">
        <v>0</v>
      </c>
      <c r="O5030" s="90">
        <v>1.512</v>
      </c>
      <c r="P5030"/>
      <c r="Q5030"/>
    </row>
    <row r="5031" spans="1:17" x14ac:dyDescent="0.25">
      <c r="A5031" t="s">
        <v>5881</v>
      </c>
      <c r="B5031" s="66">
        <v>44007</v>
      </c>
      <c r="C5031" t="s">
        <v>195</v>
      </c>
      <c r="D5031" t="s">
        <v>189</v>
      </c>
      <c r="E5031" t="s">
        <v>182</v>
      </c>
      <c r="F5031" t="s">
        <v>219</v>
      </c>
      <c r="G5031" t="s">
        <v>191</v>
      </c>
      <c r="H5031">
        <v>94109</v>
      </c>
      <c r="I5031" t="s">
        <v>192</v>
      </c>
      <c r="J5031" t="s">
        <v>193</v>
      </c>
      <c r="K5031" t="s">
        <v>208</v>
      </c>
      <c r="L5031" s="90">
        <v>17.61</v>
      </c>
      <c r="M5031">
        <v>3</v>
      </c>
      <c r="N5031">
        <v>0</v>
      </c>
      <c r="O5031" s="90">
        <v>8.4527999999999999</v>
      </c>
      <c r="P5031"/>
      <c r="Q5031"/>
    </row>
    <row r="5032" spans="1:17" x14ac:dyDescent="0.25">
      <c r="A5032" t="s">
        <v>5882</v>
      </c>
      <c r="B5032" s="66">
        <v>44007</v>
      </c>
      <c r="C5032" t="s">
        <v>228</v>
      </c>
      <c r="D5032" t="s">
        <v>181</v>
      </c>
      <c r="E5032" t="s">
        <v>182</v>
      </c>
      <c r="F5032" t="s">
        <v>260</v>
      </c>
      <c r="G5032" t="s">
        <v>261</v>
      </c>
      <c r="H5032">
        <v>97206</v>
      </c>
      <c r="I5032" t="s">
        <v>192</v>
      </c>
      <c r="J5032" t="s">
        <v>202</v>
      </c>
      <c r="K5032" t="s">
        <v>203</v>
      </c>
      <c r="L5032" s="90">
        <v>572.79999999999995</v>
      </c>
      <c r="M5032">
        <v>2</v>
      </c>
      <c r="N5032">
        <v>0.2</v>
      </c>
      <c r="O5032" s="90">
        <v>50.12</v>
      </c>
      <c r="P5032"/>
      <c r="Q5032"/>
    </row>
    <row r="5033" spans="1:17" x14ac:dyDescent="0.25">
      <c r="A5033" t="s">
        <v>5883</v>
      </c>
      <c r="B5033" s="66">
        <v>44007</v>
      </c>
      <c r="C5033" t="s">
        <v>195</v>
      </c>
      <c r="D5033" t="s">
        <v>189</v>
      </c>
      <c r="E5033" t="s">
        <v>182</v>
      </c>
      <c r="F5033" t="s">
        <v>241</v>
      </c>
      <c r="G5033" t="s">
        <v>242</v>
      </c>
      <c r="H5033">
        <v>10011</v>
      </c>
      <c r="I5033" t="s">
        <v>224</v>
      </c>
      <c r="J5033" t="s">
        <v>193</v>
      </c>
      <c r="K5033" t="s">
        <v>204</v>
      </c>
      <c r="L5033" s="90">
        <v>20.367999999999999</v>
      </c>
      <c r="M5033">
        <v>1</v>
      </c>
      <c r="N5033">
        <v>0.2</v>
      </c>
      <c r="O5033" s="90">
        <v>7.3834</v>
      </c>
      <c r="P5033"/>
      <c r="Q5033"/>
    </row>
    <row r="5034" spans="1:17" x14ac:dyDescent="0.25">
      <c r="A5034" t="s">
        <v>5884</v>
      </c>
      <c r="B5034" s="66">
        <v>44007</v>
      </c>
      <c r="C5034" t="s">
        <v>195</v>
      </c>
      <c r="D5034" t="s">
        <v>181</v>
      </c>
      <c r="E5034" t="s">
        <v>182</v>
      </c>
      <c r="F5034" t="s">
        <v>227</v>
      </c>
      <c r="G5034" t="s">
        <v>213</v>
      </c>
      <c r="H5034">
        <v>77041</v>
      </c>
      <c r="I5034" t="s">
        <v>214</v>
      </c>
      <c r="J5034" t="s">
        <v>202</v>
      </c>
      <c r="K5034" t="s">
        <v>203</v>
      </c>
      <c r="L5034" s="90">
        <v>151.19200000000001</v>
      </c>
      <c r="M5034">
        <v>1</v>
      </c>
      <c r="N5034">
        <v>0.2</v>
      </c>
      <c r="O5034" s="90">
        <v>13.2293</v>
      </c>
      <c r="P5034"/>
      <c r="Q5034"/>
    </row>
    <row r="5035" spans="1:17" x14ac:dyDescent="0.25">
      <c r="A5035" t="s">
        <v>5885</v>
      </c>
      <c r="B5035" s="66">
        <v>44008</v>
      </c>
      <c r="C5035" t="s">
        <v>195</v>
      </c>
      <c r="D5035" t="s">
        <v>211</v>
      </c>
      <c r="E5035" t="s">
        <v>182</v>
      </c>
      <c r="F5035" t="s">
        <v>495</v>
      </c>
      <c r="G5035" t="s">
        <v>249</v>
      </c>
      <c r="H5035">
        <v>23434</v>
      </c>
      <c r="I5035" t="s">
        <v>185</v>
      </c>
      <c r="J5035" t="s">
        <v>193</v>
      </c>
      <c r="K5035" t="s">
        <v>194</v>
      </c>
      <c r="L5035" s="90">
        <v>9.82</v>
      </c>
      <c r="M5035">
        <v>2</v>
      </c>
      <c r="N5035">
        <v>0</v>
      </c>
      <c r="O5035" s="90">
        <v>4.8117999999999999</v>
      </c>
      <c r="P5035"/>
      <c r="Q5035"/>
    </row>
    <row r="5036" spans="1:17" x14ac:dyDescent="0.25">
      <c r="A5036" t="s">
        <v>5886</v>
      </c>
      <c r="B5036" s="66">
        <v>44008</v>
      </c>
      <c r="C5036" t="s">
        <v>195</v>
      </c>
      <c r="D5036" t="s">
        <v>189</v>
      </c>
      <c r="E5036" t="s">
        <v>182</v>
      </c>
      <c r="F5036" t="s">
        <v>222</v>
      </c>
      <c r="G5036" t="s">
        <v>223</v>
      </c>
      <c r="H5036">
        <v>19134</v>
      </c>
      <c r="I5036" t="s">
        <v>224</v>
      </c>
      <c r="J5036" t="s">
        <v>202</v>
      </c>
      <c r="K5036" t="s">
        <v>203</v>
      </c>
      <c r="L5036" s="90">
        <v>23.988</v>
      </c>
      <c r="M5036">
        <v>2</v>
      </c>
      <c r="N5036">
        <v>0.4</v>
      </c>
      <c r="O5036" s="90">
        <v>15.992000000000001</v>
      </c>
      <c r="P5036"/>
      <c r="Q5036"/>
    </row>
    <row r="5037" spans="1:17" x14ac:dyDescent="0.25">
      <c r="A5037" t="s">
        <v>5887</v>
      </c>
      <c r="B5037" s="66">
        <v>44009</v>
      </c>
      <c r="C5037" t="s">
        <v>180</v>
      </c>
      <c r="D5037" t="s">
        <v>181</v>
      </c>
      <c r="E5037" t="s">
        <v>182</v>
      </c>
      <c r="F5037" t="s">
        <v>491</v>
      </c>
      <c r="G5037" t="s">
        <v>291</v>
      </c>
      <c r="H5037">
        <v>70506</v>
      </c>
      <c r="I5037" t="s">
        <v>185</v>
      </c>
      <c r="J5037" t="s">
        <v>202</v>
      </c>
      <c r="K5037" t="s">
        <v>203</v>
      </c>
      <c r="L5037" s="90">
        <v>29.16</v>
      </c>
      <c r="M5037">
        <v>3</v>
      </c>
      <c r="N5037">
        <v>0</v>
      </c>
      <c r="O5037" s="90">
        <v>8.4564000000000004</v>
      </c>
      <c r="P5037"/>
      <c r="Q5037"/>
    </row>
    <row r="5038" spans="1:17" x14ac:dyDescent="0.25">
      <c r="A5038" t="s">
        <v>5888</v>
      </c>
      <c r="B5038" s="66">
        <v>44009</v>
      </c>
      <c r="C5038" t="s">
        <v>180</v>
      </c>
      <c r="D5038" t="s">
        <v>181</v>
      </c>
      <c r="E5038" t="s">
        <v>182</v>
      </c>
      <c r="F5038" t="s">
        <v>263</v>
      </c>
      <c r="G5038" t="s">
        <v>264</v>
      </c>
      <c r="H5038">
        <v>80013</v>
      </c>
      <c r="I5038" t="s">
        <v>192</v>
      </c>
      <c r="J5038" t="s">
        <v>193</v>
      </c>
      <c r="K5038" t="s">
        <v>204</v>
      </c>
      <c r="L5038" s="90">
        <v>9.6120000000000001</v>
      </c>
      <c r="M5038">
        <v>6</v>
      </c>
      <c r="N5038">
        <v>0.7</v>
      </c>
      <c r="O5038" s="90">
        <v>7.3692000000000002</v>
      </c>
      <c r="P5038"/>
      <c r="Q5038"/>
    </row>
    <row r="5039" spans="1:17" x14ac:dyDescent="0.25">
      <c r="A5039" t="s">
        <v>5889</v>
      </c>
      <c r="B5039" s="66">
        <v>44009</v>
      </c>
      <c r="C5039" t="s">
        <v>195</v>
      </c>
      <c r="D5039" t="s">
        <v>181</v>
      </c>
      <c r="E5039" t="s">
        <v>182</v>
      </c>
      <c r="F5039" t="s">
        <v>295</v>
      </c>
      <c r="G5039" t="s">
        <v>191</v>
      </c>
      <c r="H5039">
        <v>92374</v>
      </c>
      <c r="I5039" t="s">
        <v>192</v>
      </c>
      <c r="J5039" t="s">
        <v>193</v>
      </c>
      <c r="K5039" t="s">
        <v>194</v>
      </c>
      <c r="L5039" s="90">
        <v>8.64</v>
      </c>
      <c r="M5039">
        <v>3</v>
      </c>
      <c r="N5039">
        <v>0</v>
      </c>
      <c r="O5039" s="90">
        <v>4.2336</v>
      </c>
      <c r="P5039"/>
      <c r="Q5039"/>
    </row>
    <row r="5040" spans="1:17" x14ac:dyDescent="0.25">
      <c r="A5040" t="s">
        <v>5890</v>
      </c>
      <c r="B5040" s="66">
        <v>44009</v>
      </c>
      <c r="C5040" t="s">
        <v>180</v>
      </c>
      <c r="D5040" t="s">
        <v>181</v>
      </c>
      <c r="E5040" t="s">
        <v>182</v>
      </c>
      <c r="F5040" t="s">
        <v>222</v>
      </c>
      <c r="G5040" t="s">
        <v>223</v>
      </c>
      <c r="H5040">
        <v>19134</v>
      </c>
      <c r="I5040" t="s">
        <v>224</v>
      </c>
      <c r="J5040" t="s">
        <v>186</v>
      </c>
      <c r="K5040" t="s">
        <v>200</v>
      </c>
      <c r="L5040" s="90">
        <v>48.576000000000001</v>
      </c>
      <c r="M5040">
        <v>3</v>
      </c>
      <c r="N5040">
        <v>0.2</v>
      </c>
      <c r="O5040" s="90">
        <v>9.7151999999999994</v>
      </c>
      <c r="P5040"/>
      <c r="Q5040"/>
    </row>
    <row r="5041" spans="1:17" x14ac:dyDescent="0.25">
      <c r="A5041" t="s">
        <v>5891</v>
      </c>
      <c r="B5041" s="66">
        <v>44009</v>
      </c>
      <c r="C5041" t="s">
        <v>228</v>
      </c>
      <c r="D5041" t="s">
        <v>181</v>
      </c>
      <c r="E5041" t="s">
        <v>182</v>
      </c>
      <c r="F5041" t="s">
        <v>781</v>
      </c>
      <c r="G5041" t="s">
        <v>298</v>
      </c>
      <c r="H5041">
        <v>7017</v>
      </c>
      <c r="I5041" t="s">
        <v>224</v>
      </c>
      <c r="J5041" t="s">
        <v>193</v>
      </c>
      <c r="K5041" t="s">
        <v>204</v>
      </c>
      <c r="L5041" s="90">
        <v>79.95</v>
      </c>
      <c r="M5041">
        <v>5</v>
      </c>
      <c r="N5041">
        <v>0</v>
      </c>
      <c r="O5041" s="90">
        <v>38.375999999999998</v>
      </c>
      <c r="P5041"/>
      <c r="Q5041"/>
    </row>
    <row r="5042" spans="1:17" x14ac:dyDescent="0.25">
      <c r="A5042" t="s">
        <v>5892</v>
      </c>
      <c r="B5042" s="66">
        <v>44009</v>
      </c>
      <c r="C5042" t="s">
        <v>195</v>
      </c>
      <c r="D5042" t="s">
        <v>181</v>
      </c>
      <c r="E5042" t="s">
        <v>182</v>
      </c>
      <c r="F5042" t="s">
        <v>306</v>
      </c>
      <c r="G5042" t="s">
        <v>236</v>
      </c>
      <c r="H5042">
        <v>48205</v>
      </c>
      <c r="I5042" t="s">
        <v>214</v>
      </c>
      <c r="J5042" t="s">
        <v>202</v>
      </c>
      <c r="K5042" t="s">
        <v>203</v>
      </c>
      <c r="L5042" s="90">
        <v>635.96</v>
      </c>
      <c r="M5042">
        <v>4</v>
      </c>
      <c r="N5042">
        <v>0</v>
      </c>
      <c r="O5042" s="90">
        <v>165.34960000000001</v>
      </c>
      <c r="P5042"/>
      <c r="Q5042"/>
    </row>
    <row r="5043" spans="1:17" x14ac:dyDescent="0.25">
      <c r="A5043" t="s">
        <v>5893</v>
      </c>
      <c r="B5043" s="66">
        <v>44010</v>
      </c>
      <c r="C5043" t="s">
        <v>195</v>
      </c>
      <c r="D5043" t="s">
        <v>181</v>
      </c>
      <c r="E5043" t="s">
        <v>182</v>
      </c>
      <c r="F5043" t="s">
        <v>241</v>
      </c>
      <c r="G5043" t="s">
        <v>242</v>
      </c>
      <c r="H5043">
        <v>10009</v>
      </c>
      <c r="I5043" t="s">
        <v>224</v>
      </c>
      <c r="J5043" t="s">
        <v>193</v>
      </c>
      <c r="K5043" t="s">
        <v>201</v>
      </c>
      <c r="L5043" s="90">
        <v>3.64</v>
      </c>
      <c r="M5043">
        <v>2</v>
      </c>
      <c r="N5043">
        <v>0</v>
      </c>
      <c r="O5043" s="90">
        <v>0.98280000000000001</v>
      </c>
      <c r="P5043"/>
      <c r="Q5043"/>
    </row>
    <row r="5044" spans="1:17" x14ac:dyDescent="0.25">
      <c r="A5044" t="s">
        <v>5894</v>
      </c>
      <c r="B5044" s="66">
        <v>44010</v>
      </c>
      <c r="C5044" t="s">
        <v>195</v>
      </c>
      <c r="D5044" t="s">
        <v>211</v>
      </c>
      <c r="E5044" t="s">
        <v>182</v>
      </c>
      <c r="F5044" t="s">
        <v>265</v>
      </c>
      <c r="G5044" t="s">
        <v>207</v>
      </c>
      <c r="H5044">
        <v>28205</v>
      </c>
      <c r="I5044" t="s">
        <v>185</v>
      </c>
      <c r="J5044" t="s">
        <v>193</v>
      </c>
      <c r="K5044" t="s">
        <v>199</v>
      </c>
      <c r="L5044" s="90">
        <v>348.20800000000003</v>
      </c>
      <c r="M5044">
        <v>7</v>
      </c>
      <c r="N5044">
        <v>0.2</v>
      </c>
      <c r="O5044" s="90">
        <v>30.4682</v>
      </c>
      <c r="P5044"/>
      <c r="Q5044"/>
    </row>
    <row r="5045" spans="1:17" x14ac:dyDescent="0.25">
      <c r="A5045" t="s">
        <v>5895</v>
      </c>
      <c r="B5045" s="66">
        <v>44010</v>
      </c>
      <c r="C5045" t="s">
        <v>228</v>
      </c>
      <c r="D5045" t="s">
        <v>181</v>
      </c>
      <c r="E5045" t="s">
        <v>182</v>
      </c>
      <c r="F5045" t="s">
        <v>269</v>
      </c>
      <c r="G5045" t="s">
        <v>270</v>
      </c>
      <c r="H5045">
        <v>43229</v>
      </c>
      <c r="I5045" t="s">
        <v>224</v>
      </c>
      <c r="J5045" t="s">
        <v>193</v>
      </c>
      <c r="K5045" t="s">
        <v>201</v>
      </c>
      <c r="L5045" s="90">
        <v>2.6720000000000002</v>
      </c>
      <c r="M5045">
        <v>1</v>
      </c>
      <c r="N5045">
        <v>0.2</v>
      </c>
      <c r="O5045" s="90">
        <v>0.3674</v>
      </c>
      <c r="P5045"/>
      <c r="Q5045"/>
    </row>
    <row r="5046" spans="1:17" x14ac:dyDescent="0.25">
      <c r="A5046" t="s">
        <v>5896</v>
      </c>
      <c r="B5046" s="66">
        <v>44010</v>
      </c>
      <c r="C5046" t="s">
        <v>195</v>
      </c>
      <c r="D5046" t="s">
        <v>181</v>
      </c>
      <c r="E5046" t="s">
        <v>182</v>
      </c>
      <c r="F5046" t="s">
        <v>209</v>
      </c>
      <c r="G5046" t="s">
        <v>210</v>
      </c>
      <c r="H5046">
        <v>98103</v>
      </c>
      <c r="I5046" t="s">
        <v>192</v>
      </c>
      <c r="J5046" t="s">
        <v>193</v>
      </c>
      <c r="K5046" t="s">
        <v>243</v>
      </c>
      <c r="L5046" s="90">
        <v>11.22</v>
      </c>
      <c r="M5046">
        <v>3</v>
      </c>
      <c r="N5046">
        <v>0</v>
      </c>
      <c r="O5046" s="90">
        <v>0.22439999999999999</v>
      </c>
      <c r="P5046"/>
      <c r="Q5046"/>
    </row>
    <row r="5047" spans="1:17" x14ac:dyDescent="0.25">
      <c r="A5047" t="s">
        <v>5897</v>
      </c>
      <c r="B5047" s="66">
        <v>44010</v>
      </c>
      <c r="C5047" t="s">
        <v>228</v>
      </c>
      <c r="D5047" t="s">
        <v>181</v>
      </c>
      <c r="E5047" t="s">
        <v>182</v>
      </c>
      <c r="F5047" t="s">
        <v>269</v>
      </c>
      <c r="G5047" t="s">
        <v>333</v>
      </c>
      <c r="H5047">
        <v>31907</v>
      </c>
      <c r="I5047" t="s">
        <v>185</v>
      </c>
      <c r="J5047" t="s">
        <v>193</v>
      </c>
      <c r="K5047" t="s">
        <v>199</v>
      </c>
      <c r="L5047" s="90">
        <v>40.29</v>
      </c>
      <c r="M5047">
        <v>3</v>
      </c>
      <c r="N5047">
        <v>0</v>
      </c>
      <c r="O5047" s="90">
        <v>10.0725</v>
      </c>
      <c r="P5047"/>
      <c r="Q5047"/>
    </row>
    <row r="5048" spans="1:17" x14ac:dyDescent="0.25">
      <c r="A5048" t="s">
        <v>5898</v>
      </c>
      <c r="B5048" s="66">
        <v>44010</v>
      </c>
      <c r="C5048" t="s">
        <v>195</v>
      </c>
      <c r="D5048" t="s">
        <v>181</v>
      </c>
      <c r="E5048" t="s">
        <v>182</v>
      </c>
      <c r="F5048" t="s">
        <v>520</v>
      </c>
      <c r="G5048" t="s">
        <v>285</v>
      </c>
      <c r="H5048">
        <v>73120</v>
      </c>
      <c r="I5048" t="s">
        <v>214</v>
      </c>
      <c r="J5048" t="s">
        <v>202</v>
      </c>
      <c r="K5048" t="s">
        <v>203</v>
      </c>
      <c r="L5048" s="90">
        <v>461.97</v>
      </c>
      <c r="M5048">
        <v>3</v>
      </c>
      <c r="N5048">
        <v>0</v>
      </c>
      <c r="O5048" s="90">
        <v>133.97130000000001</v>
      </c>
      <c r="P5048"/>
      <c r="Q5048"/>
    </row>
    <row r="5049" spans="1:17" x14ac:dyDescent="0.25">
      <c r="A5049" t="s">
        <v>5899</v>
      </c>
      <c r="B5049" s="66">
        <v>44010</v>
      </c>
      <c r="C5049" t="s">
        <v>195</v>
      </c>
      <c r="D5049" t="s">
        <v>211</v>
      </c>
      <c r="E5049" t="s">
        <v>182</v>
      </c>
      <c r="F5049" t="s">
        <v>241</v>
      </c>
      <c r="G5049" t="s">
        <v>242</v>
      </c>
      <c r="H5049">
        <v>10009</v>
      </c>
      <c r="I5049" t="s">
        <v>224</v>
      </c>
      <c r="J5049" t="s">
        <v>193</v>
      </c>
      <c r="K5049" t="s">
        <v>204</v>
      </c>
      <c r="L5049" s="90">
        <v>10.752000000000001</v>
      </c>
      <c r="M5049">
        <v>4</v>
      </c>
      <c r="N5049">
        <v>0.2</v>
      </c>
      <c r="O5049" s="90">
        <v>3.36</v>
      </c>
      <c r="P5049"/>
      <c r="Q5049"/>
    </row>
    <row r="5050" spans="1:17" x14ac:dyDescent="0.25">
      <c r="A5050" t="s">
        <v>5900</v>
      </c>
      <c r="B5050" s="66">
        <v>44010</v>
      </c>
      <c r="C5050" t="s">
        <v>195</v>
      </c>
      <c r="D5050" t="s">
        <v>211</v>
      </c>
      <c r="E5050" t="s">
        <v>182</v>
      </c>
      <c r="F5050" t="s">
        <v>222</v>
      </c>
      <c r="G5050" t="s">
        <v>223</v>
      </c>
      <c r="H5050">
        <v>19143</v>
      </c>
      <c r="I5050" t="s">
        <v>224</v>
      </c>
      <c r="J5050" t="s">
        <v>193</v>
      </c>
      <c r="K5050" t="s">
        <v>208</v>
      </c>
      <c r="L5050" s="90">
        <v>31.103999999999999</v>
      </c>
      <c r="M5050">
        <v>6</v>
      </c>
      <c r="N5050">
        <v>0.2</v>
      </c>
      <c r="O5050" s="90">
        <v>10.8864</v>
      </c>
      <c r="P5050"/>
      <c r="Q5050"/>
    </row>
    <row r="5051" spans="1:17" x14ac:dyDescent="0.25">
      <c r="A5051" t="s">
        <v>5901</v>
      </c>
      <c r="B5051" s="66">
        <v>44011</v>
      </c>
      <c r="C5051" t="s">
        <v>195</v>
      </c>
      <c r="D5051" t="s">
        <v>181</v>
      </c>
      <c r="E5051" t="s">
        <v>182</v>
      </c>
      <c r="F5051" t="s">
        <v>304</v>
      </c>
      <c r="G5051" t="s">
        <v>270</v>
      </c>
      <c r="H5051">
        <v>44256</v>
      </c>
      <c r="I5051" t="s">
        <v>224</v>
      </c>
      <c r="J5051" t="s">
        <v>202</v>
      </c>
      <c r="K5051" t="s">
        <v>203</v>
      </c>
      <c r="L5051" s="90">
        <v>50.231999999999999</v>
      </c>
      <c r="M5051">
        <v>7</v>
      </c>
      <c r="N5051">
        <v>0.4</v>
      </c>
      <c r="O5051" s="90">
        <v>10.0464</v>
      </c>
      <c r="P5051"/>
      <c r="Q5051"/>
    </row>
    <row r="5052" spans="1:17" x14ac:dyDescent="0.25">
      <c r="A5052" t="s">
        <v>5902</v>
      </c>
      <c r="B5052" s="66">
        <v>44011</v>
      </c>
      <c r="C5052" t="s">
        <v>228</v>
      </c>
      <c r="D5052" t="s">
        <v>181</v>
      </c>
      <c r="E5052" t="s">
        <v>182</v>
      </c>
      <c r="F5052" t="s">
        <v>245</v>
      </c>
      <c r="G5052" t="s">
        <v>231</v>
      </c>
      <c r="H5052">
        <v>60623</v>
      </c>
      <c r="I5052" t="s">
        <v>214</v>
      </c>
      <c r="J5052" t="s">
        <v>186</v>
      </c>
      <c r="K5052" t="s">
        <v>188</v>
      </c>
      <c r="L5052" s="90">
        <v>520.46400000000006</v>
      </c>
      <c r="M5052">
        <v>2</v>
      </c>
      <c r="N5052">
        <v>0.3</v>
      </c>
      <c r="O5052" s="90">
        <v>14.8704</v>
      </c>
      <c r="P5052"/>
      <c r="Q5052"/>
    </row>
    <row r="5053" spans="1:17" x14ac:dyDescent="0.25">
      <c r="A5053" t="s">
        <v>5903</v>
      </c>
      <c r="B5053" s="66">
        <v>44011</v>
      </c>
      <c r="C5053" t="s">
        <v>334</v>
      </c>
      <c r="D5053" t="s">
        <v>181</v>
      </c>
      <c r="E5053" t="s">
        <v>182</v>
      </c>
      <c r="F5053" t="s">
        <v>269</v>
      </c>
      <c r="G5053" t="s">
        <v>270</v>
      </c>
      <c r="H5053">
        <v>43229</v>
      </c>
      <c r="I5053" t="s">
        <v>224</v>
      </c>
      <c r="J5053" t="s">
        <v>202</v>
      </c>
      <c r="K5053" t="s">
        <v>289</v>
      </c>
      <c r="L5053" s="90">
        <v>101.994</v>
      </c>
      <c r="M5053">
        <v>2</v>
      </c>
      <c r="N5053">
        <v>0.7</v>
      </c>
      <c r="O5053" s="90">
        <v>71.395799999999994</v>
      </c>
      <c r="P5053"/>
      <c r="Q5053"/>
    </row>
    <row r="5054" spans="1:17" x14ac:dyDescent="0.25">
      <c r="A5054" t="s">
        <v>5904</v>
      </c>
      <c r="B5054" s="66">
        <v>44011</v>
      </c>
      <c r="C5054" t="s">
        <v>195</v>
      </c>
      <c r="D5054" t="s">
        <v>181</v>
      </c>
      <c r="E5054" t="s">
        <v>182</v>
      </c>
      <c r="F5054" t="s">
        <v>496</v>
      </c>
      <c r="G5054" t="s">
        <v>240</v>
      </c>
      <c r="H5054">
        <v>46203</v>
      </c>
      <c r="I5054" t="s">
        <v>214</v>
      </c>
      <c r="J5054" t="s">
        <v>202</v>
      </c>
      <c r="K5054" t="s">
        <v>168</v>
      </c>
      <c r="L5054" s="90">
        <v>79.78</v>
      </c>
      <c r="M5054">
        <v>2</v>
      </c>
      <c r="N5054">
        <v>0</v>
      </c>
      <c r="O5054" s="90">
        <v>29.518599999999999</v>
      </c>
      <c r="P5054"/>
      <c r="Q5054"/>
    </row>
    <row r="5055" spans="1:17" x14ac:dyDescent="0.25">
      <c r="A5055" t="s">
        <v>5905</v>
      </c>
      <c r="B5055" s="66">
        <v>44011</v>
      </c>
      <c r="C5055" t="s">
        <v>195</v>
      </c>
      <c r="D5055" t="s">
        <v>189</v>
      </c>
      <c r="E5055" t="s">
        <v>182</v>
      </c>
      <c r="F5055" t="s">
        <v>292</v>
      </c>
      <c r="G5055" t="s">
        <v>270</v>
      </c>
      <c r="H5055">
        <v>45014</v>
      </c>
      <c r="I5055" t="s">
        <v>224</v>
      </c>
      <c r="J5055" t="s">
        <v>193</v>
      </c>
      <c r="K5055" t="s">
        <v>201</v>
      </c>
      <c r="L5055" s="90">
        <v>4.9119999999999999</v>
      </c>
      <c r="M5055">
        <v>2</v>
      </c>
      <c r="N5055">
        <v>0.2</v>
      </c>
      <c r="O5055" s="90">
        <v>0.307</v>
      </c>
      <c r="P5055"/>
      <c r="Q5055"/>
    </row>
    <row r="5056" spans="1:17" x14ac:dyDescent="0.25">
      <c r="A5056" t="s">
        <v>5906</v>
      </c>
      <c r="B5056" s="66">
        <v>44012</v>
      </c>
      <c r="C5056" t="s">
        <v>195</v>
      </c>
      <c r="D5056" t="s">
        <v>189</v>
      </c>
      <c r="E5056" t="s">
        <v>182</v>
      </c>
      <c r="F5056" t="s">
        <v>615</v>
      </c>
      <c r="G5056" t="s">
        <v>332</v>
      </c>
      <c r="H5056">
        <v>2151</v>
      </c>
      <c r="I5056" t="s">
        <v>224</v>
      </c>
      <c r="J5056" t="s">
        <v>193</v>
      </c>
      <c r="K5056" t="s">
        <v>208</v>
      </c>
      <c r="L5056" s="90">
        <v>278.82</v>
      </c>
      <c r="M5056">
        <v>9</v>
      </c>
      <c r="N5056">
        <v>0</v>
      </c>
      <c r="O5056" s="90">
        <v>125.46899999999999</v>
      </c>
      <c r="P5056"/>
      <c r="Q5056"/>
    </row>
    <row r="5057" spans="1:17" x14ac:dyDescent="0.25">
      <c r="A5057" t="s">
        <v>5907</v>
      </c>
      <c r="B5057" s="66">
        <v>44013</v>
      </c>
      <c r="C5057" t="s">
        <v>195</v>
      </c>
      <c r="D5057" t="s">
        <v>181</v>
      </c>
      <c r="E5057" t="s">
        <v>182</v>
      </c>
      <c r="F5057" t="s">
        <v>432</v>
      </c>
      <c r="G5057" t="s">
        <v>242</v>
      </c>
      <c r="H5057">
        <v>10701</v>
      </c>
      <c r="I5057" t="s">
        <v>224</v>
      </c>
      <c r="J5057" t="s">
        <v>193</v>
      </c>
      <c r="K5057" t="s">
        <v>199</v>
      </c>
      <c r="L5057" s="90">
        <v>362.92</v>
      </c>
      <c r="M5057">
        <v>2</v>
      </c>
      <c r="N5057">
        <v>0</v>
      </c>
      <c r="O5057" s="90">
        <v>105.24679999999999</v>
      </c>
      <c r="P5057"/>
      <c r="Q5057"/>
    </row>
    <row r="5058" spans="1:17" x14ac:dyDescent="0.25">
      <c r="A5058" t="s">
        <v>5908</v>
      </c>
      <c r="B5058" s="66">
        <v>44013</v>
      </c>
      <c r="C5058" t="s">
        <v>228</v>
      </c>
      <c r="D5058" t="s">
        <v>181</v>
      </c>
      <c r="E5058" t="s">
        <v>182</v>
      </c>
      <c r="F5058" t="s">
        <v>355</v>
      </c>
      <c r="G5058" t="s">
        <v>197</v>
      </c>
      <c r="H5058">
        <v>32216</v>
      </c>
      <c r="I5058" t="s">
        <v>185</v>
      </c>
      <c r="J5058" t="s">
        <v>193</v>
      </c>
      <c r="K5058" t="s">
        <v>208</v>
      </c>
      <c r="L5058" s="90">
        <v>251.64</v>
      </c>
      <c r="M5058">
        <v>3</v>
      </c>
      <c r="N5058">
        <v>0.2</v>
      </c>
      <c r="O5058" s="90">
        <v>88.073999999999998</v>
      </c>
      <c r="P5058"/>
      <c r="Q5058"/>
    </row>
    <row r="5059" spans="1:17" x14ac:dyDescent="0.25">
      <c r="A5059" t="s">
        <v>5909</v>
      </c>
      <c r="B5059" s="66">
        <v>44013</v>
      </c>
      <c r="C5059" t="s">
        <v>195</v>
      </c>
      <c r="D5059" t="s">
        <v>189</v>
      </c>
      <c r="E5059" t="s">
        <v>182</v>
      </c>
      <c r="F5059" t="s">
        <v>190</v>
      </c>
      <c r="G5059" t="s">
        <v>191</v>
      </c>
      <c r="H5059">
        <v>90004</v>
      </c>
      <c r="I5059" t="s">
        <v>192</v>
      </c>
      <c r="J5059" t="s">
        <v>202</v>
      </c>
      <c r="K5059" t="s">
        <v>203</v>
      </c>
      <c r="L5059" s="90">
        <v>31.984000000000002</v>
      </c>
      <c r="M5059">
        <v>2</v>
      </c>
      <c r="N5059">
        <v>0.2</v>
      </c>
      <c r="O5059" s="90">
        <v>7.9960000000000004</v>
      </c>
      <c r="P5059"/>
      <c r="Q5059"/>
    </row>
    <row r="5060" spans="1:17" x14ac:dyDescent="0.25">
      <c r="A5060" t="s">
        <v>5910</v>
      </c>
      <c r="B5060" s="66">
        <v>44013</v>
      </c>
      <c r="C5060" t="s">
        <v>195</v>
      </c>
      <c r="D5060" t="s">
        <v>181</v>
      </c>
      <c r="E5060" t="s">
        <v>182</v>
      </c>
      <c r="F5060" t="s">
        <v>241</v>
      </c>
      <c r="G5060" t="s">
        <v>242</v>
      </c>
      <c r="H5060">
        <v>10009</v>
      </c>
      <c r="I5060" t="s">
        <v>224</v>
      </c>
      <c r="J5060" t="s">
        <v>193</v>
      </c>
      <c r="K5060" t="s">
        <v>194</v>
      </c>
      <c r="L5060" s="90">
        <v>3.15</v>
      </c>
      <c r="M5060">
        <v>1</v>
      </c>
      <c r="N5060">
        <v>0</v>
      </c>
      <c r="O5060" s="90">
        <v>1.512</v>
      </c>
      <c r="P5060"/>
      <c r="Q5060"/>
    </row>
    <row r="5061" spans="1:17" x14ac:dyDescent="0.25">
      <c r="A5061" t="s">
        <v>5911</v>
      </c>
      <c r="B5061" s="66">
        <v>44013</v>
      </c>
      <c r="C5061" t="s">
        <v>195</v>
      </c>
      <c r="D5061" t="s">
        <v>189</v>
      </c>
      <c r="E5061" t="s">
        <v>182</v>
      </c>
      <c r="F5061" t="s">
        <v>241</v>
      </c>
      <c r="G5061" t="s">
        <v>242</v>
      </c>
      <c r="H5061">
        <v>10011</v>
      </c>
      <c r="I5061" t="s">
        <v>224</v>
      </c>
      <c r="J5061" t="s">
        <v>193</v>
      </c>
      <c r="K5061" t="s">
        <v>205</v>
      </c>
      <c r="L5061" s="90">
        <v>8.39</v>
      </c>
      <c r="M5061">
        <v>1</v>
      </c>
      <c r="N5061">
        <v>0</v>
      </c>
      <c r="O5061" s="90">
        <v>2.0975000000000001</v>
      </c>
      <c r="P5061"/>
      <c r="Q5061"/>
    </row>
    <row r="5062" spans="1:17" x14ac:dyDescent="0.25">
      <c r="A5062" t="s">
        <v>5912</v>
      </c>
      <c r="B5062" s="66">
        <v>44013</v>
      </c>
      <c r="C5062" t="s">
        <v>195</v>
      </c>
      <c r="D5062" t="s">
        <v>189</v>
      </c>
      <c r="E5062" t="s">
        <v>182</v>
      </c>
      <c r="F5062" t="s">
        <v>327</v>
      </c>
      <c r="G5062" t="s">
        <v>252</v>
      </c>
      <c r="H5062">
        <v>37130</v>
      </c>
      <c r="I5062" t="s">
        <v>185</v>
      </c>
      <c r="J5062" t="s">
        <v>193</v>
      </c>
      <c r="K5062" t="s">
        <v>208</v>
      </c>
      <c r="L5062" s="90">
        <v>10.48</v>
      </c>
      <c r="M5062">
        <v>1</v>
      </c>
      <c r="N5062">
        <v>0.2</v>
      </c>
      <c r="O5062" s="90">
        <v>3.7989999999999999</v>
      </c>
      <c r="P5062"/>
      <c r="Q5062"/>
    </row>
    <row r="5063" spans="1:17" x14ac:dyDescent="0.25">
      <c r="A5063" t="s">
        <v>5913</v>
      </c>
      <c r="B5063" s="66">
        <v>44013</v>
      </c>
      <c r="C5063" t="s">
        <v>180</v>
      </c>
      <c r="D5063" t="s">
        <v>181</v>
      </c>
      <c r="E5063" t="s">
        <v>182</v>
      </c>
      <c r="F5063" t="s">
        <v>356</v>
      </c>
      <c r="G5063" t="s">
        <v>242</v>
      </c>
      <c r="H5063">
        <v>13021</v>
      </c>
      <c r="I5063" t="s">
        <v>224</v>
      </c>
      <c r="J5063" t="s">
        <v>193</v>
      </c>
      <c r="K5063" t="s">
        <v>201</v>
      </c>
      <c r="L5063" s="90">
        <v>263.88</v>
      </c>
      <c r="M5063">
        <v>6</v>
      </c>
      <c r="N5063">
        <v>0</v>
      </c>
      <c r="O5063" s="90">
        <v>71.247600000000006</v>
      </c>
      <c r="P5063"/>
      <c r="Q5063"/>
    </row>
    <row r="5064" spans="1:17" x14ac:dyDescent="0.25">
      <c r="A5064" t="s">
        <v>5914</v>
      </c>
      <c r="B5064" s="66">
        <v>44013</v>
      </c>
      <c r="C5064" t="s">
        <v>195</v>
      </c>
      <c r="D5064" t="s">
        <v>181</v>
      </c>
      <c r="E5064" t="s">
        <v>182</v>
      </c>
      <c r="F5064" t="s">
        <v>454</v>
      </c>
      <c r="G5064" t="s">
        <v>333</v>
      </c>
      <c r="H5064">
        <v>31204</v>
      </c>
      <c r="I5064" t="s">
        <v>185</v>
      </c>
      <c r="J5064" t="s">
        <v>186</v>
      </c>
      <c r="K5064" t="s">
        <v>200</v>
      </c>
      <c r="L5064" s="90">
        <v>142.4</v>
      </c>
      <c r="M5064">
        <v>5</v>
      </c>
      <c r="N5064">
        <v>0</v>
      </c>
      <c r="O5064" s="90">
        <v>52.688000000000002</v>
      </c>
      <c r="P5064"/>
      <c r="Q5064"/>
    </row>
    <row r="5065" spans="1:17" x14ac:dyDescent="0.25">
      <c r="A5065" t="s">
        <v>5915</v>
      </c>
      <c r="B5065" s="66">
        <v>44013</v>
      </c>
      <c r="C5065" t="s">
        <v>195</v>
      </c>
      <c r="D5065" t="s">
        <v>189</v>
      </c>
      <c r="E5065" t="s">
        <v>182</v>
      </c>
      <c r="F5065" t="s">
        <v>219</v>
      </c>
      <c r="G5065" t="s">
        <v>191</v>
      </c>
      <c r="H5065">
        <v>94109</v>
      </c>
      <c r="I5065" t="s">
        <v>192</v>
      </c>
      <c r="J5065" t="s">
        <v>193</v>
      </c>
      <c r="K5065" t="s">
        <v>276</v>
      </c>
      <c r="L5065" s="90">
        <v>17.22</v>
      </c>
      <c r="M5065">
        <v>3</v>
      </c>
      <c r="N5065">
        <v>0</v>
      </c>
      <c r="O5065" s="90">
        <v>5.1660000000000004</v>
      </c>
      <c r="P5065"/>
      <c r="Q5065"/>
    </row>
    <row r="5066" spans="1:17" x14ac:dyDescent="0.25">
      <c r="A5066" t="s">
        <v>5916</v>
      </c>
      <c r="B5066" s="66">
        <v>44014</v>
      </c>
      <c r="C5066" t="s">
        <v>228</v>
      </c>
      <c r="D5066" t="s">
        <v>181</v>
      </c>
      <c r="E5066" t="s">
        <v>182</v>
      </c>
      <c r="F5066" t="s">
        <v>541</v>
      </c>
      <c r="G5066" t="s">
        <v>252</v>
      </c>
      <c r="H5066">
        <v>37918</v>
      </c>
      <c r="I5066" t="s">
        <v>185</v>
      </c>
      <c r="J5066" t="s">
        <v>186</v>
      </c>
      <c r="K5066" t="s">
        <v>200</v>
      </c>
      <c r="L5066" s="90">
        <v>88.92</v>
      </c>
      <c r="M5066">
        <v>5</v>
      </c>
      <c r="N5066">
        <v>0.2</v>
      </c>
      <c r="O5066" s="90">
        <v>14.4495</v>
      </c>
      <c r="P5066"/>
      <c r="Q5066"/>
    </row>
    <row r="5067" spans="1:17" x14ac:dyDescent="0.25">
      <c r="A5067" t="s">
        <v>5917</v>
      </c>
      <c r="B5067" s="66">
        <v>44014</v>
      </c>
      <c r="C5067" t="s">
        <v>195</v>
      </c>
      <c r="D5067" t="s">
        <v>181</v>
      </c>
      <c r="E5067" t="s">
        <v>182</v>
      </c>
      <c r="F5067" t="s">
        <v>241</v>
      </c>
      <c r="G5067" t="s">
        <v>242</v>
      </c>
      <c r="H5067">
        <v>10035</v>
      </c>
      <c r="I5067" t="s">
        <v>224</v>
      </c>
      <c r="J5067" t="s">
        <v>193</v>
      </c>
      <c r="K5067" t="s">
        <v>208</v>
      </c>
      <c r="L5067" s="90">
        <v>37.94</v>
      </c>
      <c r="M5067">
        <v>2</v>
      </c>
      <c r="N5067">
        <v>0</v>
      </c>
      <c r="O5067" s="90">
        <v>18.211200000000002</v>
      </c>
      <c r="P5067"/>
      <c r="Q5067"/>
    </row>
    <row r="5068" spans="1:17" x14ac:dyDescent="0.25">
      <c r="A5068" t="s">
        <v>5918</v>
      </c>
      <c r="B5068" s="66">
        <v>44014</v>
      </c>
      <c r="C5068" t="s">
        <v>180</v>
      </c>
      <c r="D5068" t="s">
        <v>211</v>
      </c>
      <c r="E5068" t="s">
        <v>182</v>
      </c>
      <c r="F5068" t="s">
        <v>209</v>
      </c>
      <c r="G5068" t="s">
        <v>210</v>
      </c>
      <c r="H5068">
        <v>98115</v>
      </c>
      <c r="I5068" t="s">
        <v>192</v>
      </c>
      <c r="J5068" t="s">
        <v>186</v>
      </c>
      <c r="K5068" t="s">
        <v>198</v>
      </c>
      <c r="L5068" s="90">
        <v>521.96</v>
      </c>
      <c r="M5068">
        <v>2</v>
      </c>
      <c r="N5068">
        <v>0</v>
      </c>
      <c r="O5068" s="90">
        <v>88.733199999999997</v>
      </c>
      <c r="P5068"/>
      <c r="Q5068"/>
    </row>
    <row r="5069" spans="1:17" x14ac:dyDescent="0.25">
      <c r="A5069" t="s">
        <v>5919</v>
      </c>
      <c r="B5069" s="66">
        <v>44014</v>
      </c>
      <c r="C5069" t="s">
        <v>180</v>
      </c>
      <c r="D5069" t="s">
        <v>189</v>
      </c>
      <c r="E5069" t="s">
        <v>182</v>
      </c>
      <c r="F5069" t="s">
        <v>644</v>
      </c>
      <c r="G5069" t="s">
        <v>197</v>
      </c>
      <c r="H5069">
        <v>33023</v>
      </c>
      <c r="I5069" t="s">
        <v>185</v>
      </c>
      <c r="J5069" t="s">
        <v>193</v>
      </c>
      <c r="K5069" t="s">
        <v>208</v>
      </c>
      <c r="L5069" s="90">
        <v>41.472000000000001</v>
      </c>
      <c r="M5069">
        <v>8</v>
      </c>
      <c r="N5069">
        <v>0.2</v>
      </c>
      <c r="O5069" s="90">
        <v>14.5152</v>
      </c>
      <c r="P5069"/>
      <c r="Q5069"/>
    </row>
    <row r="5070" spans="1:17" x14ac:dyDescent="0.25">
      <c r="A5070" t="s">
        <v>5920</v>
      </c>
      <c r="B5070" s="66">
        <v>44014</v>
      </c>
      <c r="C5070" t="s">
        <v>195</v>
      </c>
      <c r="D5070" t="s">
        <v>181</v>
      </c>
      <c r="E5070" t="s">
        <v>182</v>
      </c>
      <c r="F5070" t="s">
        <v>310</v>
      </c>
      <c r="G5070" t="s">
        <v>191</v>
      </c>
      <c r="H5070">
        <v>92037</v>
      </c>
      <c r="I5070" t="s">
        <v>192</v>
      </c>
      <c r="J5070" t="s">
        <v>193</v>
      </c>
      <c r="K5070" t="s">
        <v>194</v>
      </c>
      <c r="L5070" s="90">
        <v>39.840000000000003</v>
      </c>
      <c r="M5070">
        <v>8</v>
      </c>
      <c r="N5070">
        <v>0</v>
      </c>
      <c r="O5070" s="90">
        <v>18.3264</v>
      </c>
      <c r="P5070"/>
      <c r="Q5070"/>
    </row>
    <row r="5071" spans="1:17" x14ac:dyDescent="0.25">
      <c r="A5071" t="s">
        <v>5921</v>
      </c>
      <c r="B5071" s="66">
        <v>44014</v>
      </c>
      <c r="C5071" t="s">
        <v>180</v>
      </c>
      <c r="D5071" t="s">
        <v>189</v>
      </c>
      <c r="E5071" t="s">
        <v>182</v>
      </c>
      <c r="F5071" t="s">
        <v>355</v>
      </c>
      <c r="G5071" t="s">
        <v>197</v>
      </c>
      <c r="H5071">
        <v>32216</v>
      </c>
      <c r="I5071" t="s">
        <v>185</v>
      </c>
      <c r="J5071" t="s">
        <v>202</v>
      </c>
      <c r="K5071" t="s">
        <v>168</v>
      </c>
      <c r="L5071" s="90">
        <v>717.12</v>
      </c>
      <c r="M5071">
        <v>9</v>
      </c>
      <c r="N5071">
        <v>0.2</v>
      </c>
      <c r="O5071" s="90">
        <v>152.38800000000001</v>
      </c>
      <c r="P5071"/>
      <c r="Q5071"/>
    </row>
    <row r="5072" spans="1:17" x14ac:dyDescent="0.25">
      <c r="A5072" t="s">
        <v>5922</v>
      </c>
      <c r="B5072" s="66">
        <v>44014</v>
      </c>
      <c r="C5072" t="s">
        <v>195</v>
      </c>
      <c r="D5072" t="s">
        <v>181</v>
      </c>
      <c r="E5072" t="s">
        <v>182</v>
      </c>
      <c r="F5072" t="s">
        <v>397</v>
      </c>
      <c r="G5072" t="s">
        <v>231</v>
      </c>
      <c r="H5072">
        <v>60201</v>
      </c>
      <c r="I5072" t="s">
        <v>214</v>
      </c>
      <c r="J5072" t="s">
        <v>202</v>
      </c>
      <c r="K5072" t="s">
        <v>328</v>
      </c>
      <c r="L5072" s="90">
        <v>1439.9680000000001</v>
      </c>
      <c r="M5072">
        <v>4</v>
      </c>
      <c r="N5072">
        <v>0.2</v>
      </c>
      <c r="O5072" s="90">
        <v>485.98919999999998</v>
      </c>
      <c r="P5072"/>
      <c r="Q5072"/>
    </row>
    <row r="5073" spans="1:17" x14ac:dyDescent="0.25">
      <c r="A5073" t="s">
        <v>5923</v>
      </c>
      <c r="B5073" s="66">
        <v>44014</v>
      </c>
      <c r="C5073" t="s">
        <v>180</v>
      </c>
      <c r="D5073" t="s">
        <v>181</v>
      </c>
      <c r="E5073" t="s">
        <v>182</v>
      </c>
      <c r="F5073" t="s">
        <v>565</v>
      </c>
      <c r="G5073" t="s">
        <v>257</v>
      </c>
      <c r="H5073">
        <v>29406</v>
      </c>
      <c r="I5073" t="s">
        <v>185</v>
      </c>
      <c r="J5073" t="s">
        <v>193</v>
      </c>
      <c r="K5073" t="s">
        <v>199</v>
      </c>
      <c r="L5073" s="90">
        <v>269.49</v>
      </c>
      <c r="M5073">
        <v>3</v>
      </c>
      <c r="N5073">
        <v>0</v>
      </c>
      <c r="O5073" s="90">
        <v>5.3898000000000001</v>
      </c>
      <c r="P5073"/>
      <c r="Q5073"/>
    </row>
    <row r="5074" spans="1:17" x14ac:dyDescent="0.25">
      <c r="A5074" t="s">
        <v>5924</v>
      </c>
      <c r="B5074" s="66">
        <v>44014</v>
      </c>
      <c r="C5074" t="s">
        <v>195</v>
      </c>
      <c r="D5074" t="s">
        <v>189</v>
      </c>
      <c r="E5074" t="s">
        <v>182</v>
      </c>
      <c r="F5074" t="s">
        <v>241</v>
      </c>
      <c r="G5074" t="s">
        <v>242</v>
      </c>
      <c r="H5074">
        <v>10009</v>
      </c>
      <c r="I5074" t="s">
        <v>224</v>
      </c>
      <c r="J5074" t="s">
        <v>186</v>
      </c>
      <c r="K5074" t="s">
        <v>200</v>
      </c>
      <c r="L5074" s="90">
        <v>60.35</v>
      </c>
      <c r="M5074">
        <v>5</v>
      </c>
      <c r="N5074">
        <v>0</v>
      </c>
      <c r="O5074" s="90">
        <v>19.915500000000002</v>
      </c>
      <c r="P5074"/>
      <c r="Q5074"/>
    </row>
    <row r="5075" spans="1:17" x14ac:dyDescent="0.25">
      <c r="A5075" t="s">
        <v>5925</v>
      </c>
      <c r="B5075" s="66">
        <v>44014</v>
      </c>
      <c r="C5075" t="s">
        <v>195</v>
      </c>
      <c r="D5075" t="s">
        <v>181</v>
      </c>
      <c r="E5075" t="s">
        <v>182</v>
      </c>
      <c r="F5075" t="s">
        <v>210</v>
      </c>
      <c r="G5075" t="s">
        <v>427</v>
      </c>
      <c r="H5075">
        <v>20016</v>
      </c>
      <c r="I5075" t="s">
        <v>224</v>
      </c>
      <c r="J5075" t="s">
        <v>186</v>
      </c>
      <c r="K5075" t="s">
        <v>200</v>
      </c>
      <c r="L5075" s="90">
        <v>41.37</v>
      </c>
      <c r="M5075">
        <v>3</v>
      </c>
      <c r="N5075">
        <v>0</v>
      </c>
      <c r="O5075" s="90">
        <v>17.375399999999999</v>
      </c>
      <c r="P5075"/>
      <c r="Q5075"/>
    </row>
    <row r="5076" spans="1:17" x14ac:dyDescent="0.25">
      <c r="A5076" t="s">
        <v>5926</v>
      </c>
      <c r="B5076" s="66">
        <v>44014</v>
      </c>
      <c r="C5076" t="s">
        <v>180</v>
      </c>
      <c r="D5076" t="s">
        <v>211</v>
      </c>
      <c r="E5076" t="s">
        <v>182</v>
      </c>
      <c r="F5076" t="s">
        <v>361</v>
      </c>
      <c r="G5076" t="s">
        <v>254</v>
      </c>
      <c r="H5076">
        <v>35810</v>
      </c>
      <c r="I5076" t="s">
        <v>185</v>
      </c>
      <c r="J5076" t="s">
        <v>202</v>
      </c>
      <c r="K5076" t="s">
        <v>203</v>
      </c>
      <c r="L5076" s="90">
        <v>90.48</v>
      </c>
      <c r="M5076">
        <v>2</v>
      </c>
      <c r="N5076">
        <v>0</v>
      </c>
      <c r="O5076" s="90">
        <v>23.524799999999999</v>
      </c>
      <c r="P5076"/>
      <c r="Q5076"/>
    </row>
    <row r="5077" spans="1:17" x14ac:dyDescent="0.25">
      <c r="A5077" t="s">
        <v>5927</v>
      </c>
      <c r="B5077" s="66">
        <v>44015</v>
      </c>
      <c r="C5077" t="s">
        <v>180</v>
      </c>
      <c r="D5077" t="s">
        <v>189</v>
      </c>
      <c r="E5077" t="s">
        <v>182</v>
      </c>
      <c r="F5077" t="s">
        <v>245</v>
      </c>
      <c r="G5077" t="s">
        <v>231</v>
      </c>
      <c r="H5077">
        <v>60653</v>
      </c>
      <c r="I5077" t="s">
        <v>214</v>
      </c>
      <c r="J5077" t="s">
        <v>193</v>
      </c>
      <c r="K5077" t="s">
        <v>208</v>
      </c>
      <c r="L5077" s="90">
        <v>173.488</v>
      </c>
      <c r="M5077">
        <v>7</v>
      </c>
      <c r="N5077">
        <v>0.2</v>
      </c>
      <c r="O5077" s="90">
        <v>54.215000000000003</v>
      </c>
      <c r="P5077"/>
      <c r="Q5077"/>
    </row>
    <row r="5078" spans="1:17" x14ac:dyDescent="0.25">
      <c r="A5078" t="s">
        <v>5928</v>
      </c>
      <c r="B5078" s="66">
        <v>44015</v>
      </c>
      <c r="C5078" t="s">
        <v>195</v>
      </c>
      <c r="D5078" t="s">
        <v>211</v>
      </c>
      <c r="E5078" t="s">
        <v>182</v>
      </c>
      <c r="F5078" t="s">
        <v>349</v>
      </c>
      <c r="G5078" t="s">
        <v>264</v>
      </c>
      <c r="H5078">
        <v>80027</v>
      </c>
      <c r="I5078" t="s">
        <v>192</v>
      </c>
      <c r="J5078" t="s">
        <v>202</v>
      </c>
      <c r="K5078" t="s">
        <v>289</v>
      </c>
      <c r="L5078" s="90">
        <v>2549.9850000000001</v>
      </c>
      <c r="M5078">
        <v>5</v>
      </c>
      <c r="N5078">
        <v>0.7</v>
      </c>
      <c r="O5078" s="90">
        <v>3399.98</v>
      </c>
      <c r="P5078"/>
      <c r="Q5078"/>
    </row>
    <row r="5079" spans="1:17" x14ac:dyDescent="0.25">
      <c r="A5079" t="s">
        <v>5929</v>
      </c>
      <c r="B5079" s="66">
        <v>44015</v>
      </c>
      <c r="C5079" t="s">
        <v>334</v>
      </c>
      <c r="D5079" t="s">
        <v>181</v>
      </c>
      <c r="E5079" t="s">
        <v>182</v>
      </c>
      <c r="F5079" t="s">
        <v>209</v>
      </c>
      <c r="G5079" t="s">
        <v>210</v>
      </c>
      <c r="H5079">
        <v>98115</v>
      </c>
      <c r="I5079" t="s">
        <v>192</v>
      </c>
      <c r="J5079" t="s">
        <v>193</v>
      </c>
      <c r="K5079" t="s">
        <v>208</v>
      </c>
      <c r="L5079" s="90">
        <v>12.96</v>
      </c>
      <c r="M5079">
        <v>2</v>
      </c>
      <c r="N5079">
        <v>0</v>
      </c>
      <c r="O5079" s="90">
        <v>6.3503999999999996</v>
      </c>
      <c r="P5079"/>
      <c r="Q5079"/>
    </row>
    <row r="5080" spans="1:17" x14ac:dyDescent="0.25">
      <c r="A5080" t="s">
        <v>5930</v>
      </c>
      <c r="B5080" s="66">
        <v>44015</v>
      </c>
      <c r="C5080" t="s">
        <v>180</v>
      </c>
      <c r="D5080" t="s">
        <v>181</v>
      </c>
      <c r="E5080" t="s">
        <v>182</v>
      </c>
      <c r="F5080" t="s">
        <v>482</v>
      </c>
      <c r="G5080" t="s">
        <v>332</v>
      </c>
      <c r="H5080">
        <v>2149</v>
      </c>
      <c r="I5080" t="s">
        <v>224</v>
      </c>
      <c r="J5080" t="s">
        <v>202</v>
      </c>
      <c r="K5080" t="s">
        <v>203</v>
      </c>
      <c r="L5080" s="90">
        <v>39.99</v>
      </c>
      <c r="M5080">
        <v>1</v>
      </c>
      <c r="N5080">
        <v>0</v>
      </c>
      <c r="O5080" s="90">
        <v>11.597099999999999</v>
      </c>
      <c r="P5080"/>
      <c r="Q5080"/>
    </row>
    <row r="5081" spans="1:17" x14ac:dyDescent="0.25">
      <c r="A5081" t="s">
        <v>5931</v>
      </c>
      <c r="B5081" s="66">
        <v>44015</v>
      </c>
      <c r="C5081" t="s">
        <v>228</v>
      </c>
      <c r="D5081" t="s">
        <v>181</v>
      </c>
      <c r="E5081" t="s">
        <v>182</v>
      </c>
      <c r="F5081" t="s">
        <v>613</v>
      </c>
      <c r="G5081" t="s">
        <v>191</v>
      </c>
      <c r="H5081">
        <v>92592</v>
      </c>
      <c r="I5081" t="s">
        <v>192</v>
      </c>
      <c r="J5081" t="s">
        <v>193</v>
      </c>
      <c r="K5081" t="s">
        <v>204</v>
      </c>
      <c r="L5081" s="90">
        <v>29.2</v>
      </c>
      <c r="M5081">
        <v>5</v>
      </c>
      <c r="N5081">
        <v>0.2</v>
      </c>
      <c r="O5081" s="90">
        <v>9.8550000000000004</v>
      </c>
      <c r="P5081"/>
      <c r="Q5081"/>
    </row>
    <row r="5082" spans="1:17" x14ac:dyDescent="0.25">
      <c r="A5082" t="s">
        <v>5932</v>
      </c>
      <c r="B5082" s="66">
        <v>44015</v>
      </c>
      <c r="C5082" t="s">
        <v>228</v>
      </c>
      <c r="D5082" t="s">
        <v>181</v>
      </c>
      <c r="E5082" t="s">
        <v>182</v>
      </c>
      <c r="F5082" t="s">
        <v>258</v>
      </c>
      <c r="G5082" t="s">
        <v>242</v>
      </c>
      <c r="H5082">
        <v>14609</v>
      </c>
      <c r="I5082" t="s">
        <v>224</v>
      </c>
      <c r="J5082" t="s">
        <v>193</v>
      </c>
      <c r="K5082" t="s">
        <v>208</v>
      </c>
      <c r="L5082" s="90">
        <v>12.96</v>
      </c>
      <c r="M5082">
        <v>2</v>
      </c>
      <c r="N5082">
        <v>0</v>
      </c>
      <c r="O5082" s="90">
        <v>6.2207999999999997</v>
      </c>
      <c r="P5082"/>
      <c r="Q5082"/>
    </row>
    <row r="5083" spans="1:17" x14ac:dyDescent="0.25">
      <c r="A5083" t="s">
        <v>5933</v>
      </c>
      <c r="B5083" s="66">
        <v>44016</v>
      </c>
      <c r="C5083" t="s">
        <v>195</v>
      </c>
      <c r="D5083" t="s">
        <v>189</v>
      </c>
      <c r="E5083" t="s">
        <v>182</v>
      </c>
      <c r="F5083" t="s">
        <v>556</v>
      </c>
      <c r="G5083" t="s">
        <v>191</v>
      </c>
      <c r="H5083">
        <v>95823</v>
      </c>
      <c r="I5083" t="s">
        <v>192</v>
      </c>
      <c r="J5083" t="s">
        <v>202</v>
      </c>
      <c r="K5083" t="s">
        <v>168</v>
      </c>
      <c r="L5083" s="90">
        <v>209.94</v>
      </c>
      <c r="M5083">
        <v>6</v>
      </c>
      <c r="N5083">
        <v>0</v>
      </c>
      <c r="O5083" s="90">
        <v>39.888599999999997</v>
      </c>
      <c r="P5083"/>
      <c r="Q5083"/>
    </row>
    <row r="5084" spans="1:17" x14ac:dyDescent="0.25">
      <c r="A5084" t="s">
        <v>5934</v>
      </c>
      <c r="B5084" s="66">
        <v>44016</v>
      </c>
      <c r="C5084" t="s">
        <v>195</v>
      </c>
      <c r="D5084" t="s">
        <v>211</v>
      </c>
      <c r="E5084" t="s">
        <v>182</v>
      </c>
      <c r="F5084" t="s">
        <v>209</v>
      </c>
      <c r="G5084" t="s">
        <v>210</v>
      </c>
      <c r="H5084">
        <v>98105</v>
      </c>
      <c r="I5084" t="s">
        <v>192</v>
      </c>
      <c r="J5084" t="s">
        <v>193</v>
      </c>
      <c r="K5084" t="s">
        <v>204</v>
      </c>
      <c r="L5084" s="90">
        <v>99.68</v>
      </c>
      <c r="M5084">
        <v>5</v>
      </c>
      <c r="N5084">
        <v>0.2</v>
      </c>
      <c r="O5084" s="90">
        <v>32.396000000000001</v>
      </c>
      <c r="P5084"/>
      <c r="Q5084"/>
    </row>
    <row r="5085" spans="1:17" x14ac:dyDescent="0.25">
      <c r="A5085" t="s">
        <v>5935</v>
      </c>
      <c r="B5085" s="66">
        <v>44016</v>
      </c>
      <c r="C5085" t="s">
        <v>195</v>
      </c>
      <c r="D5085" t="s">
        <v>189</v>
      </c>
      <c r="E5085" t="s">
        <v>182</v>
      </c>
      <c r="F5085" t="s">
        <v>552</v>
      </c>
      <c r="G5085" t="s">
        <v>553</v>
      </c>
      <c r="H5085">
        <v>57103</v>
      </c>
      <c r="I5085" t="s">
        <v>214</v>
      </c>
      <c r="J5085" t="s">
        <v>193</v>
      </c>
      <c r="K5085" t="s">
        <v>204</v>
      </c>
      <c r="L5085" s="90">
        <v>43</v>
      </c>
      <c r="M5085">
        <v>5</v>
      </c>
      <c r="N5085">
        <v>0</v>
      </c>
      <c r="O5085" s="90">
        <v>20.21</v>
      </c>
      <c r="P5085"/>
      <c r="Q5085"/>
    </row>
    <row r="5086" spans="1:17" x14ac:dyDescent="0.25">
      <c r="A5086" t="s">
        <v>5936</v>
      </c>
      <c r="B5086" s="66">
        <v>44016</v>
      </c>
      <c r="C5086" t="s">
        <v>228</v>
      </c>
      <c r="D5086" t="s">
        <v>211</v>
      </c>
      <c r="E5086" t="s">
        <v>182</v>
      </c>
      <c r="F5086" t="s">
        <v>241</v>
      </c>
      <c r="G5086" t="s">
        <v>242</v>
      </c>
      <c r="H5086">
        <v>10011</v>
      </c>
      <c r="I5086" t="s">
        <v>224</v>
      </c>
      <c r="J5086" t="s">
        <v>193</v>
      </c>
      <c r="K5086" t="s">
        <v>201</v>
      </c>
      <c r="L5086" s="90">
        <v>35.97</v>
      </c>
      <c r="M5086">
        <v>3</v>
      </c>
      <c r="N5086">
        <v>0</v>
      </c>
      <c r="O5086" s="90">
        <v>9.7119</v>
      </c>
      <c r="P5086"/>
      <c r="Q5086"/>
    </row>
    <row r="5087" spans="1:17" x14ac:dyDescent="0.25">
      <c r="A5087" t="s">
        <v>5937</v>
      </c>
      <c r="B5087" s="66">
        <v>44016</v>
      </c>
      <c r="C5087" t="s">
        <v>195</v>
      </c>
      <c r="D5087" t="s">
        <v>189</v>
      </c>
      <c r="E5087" t="s">
        <v>182</v>
      </c>
      <c r="F5087" t="s">
        <v>222</v>
      </c>
      <c r="G5087" t="s">
        <v>223</v>
      </c>
      <c r="H5087">
        <v>19140</v>
      </c>
      <c r="I5087" t="s">
        <v>224</v>
      </c>
      <c r="J5087" t="s">
        <v>186</v>
      </c>
      <c r="K5087" t="s">
        <v>200</v>
      </c>
      <c r="L5087" s="90">
        <v>2.96</v>
      </c>
      <c r="M5087">
        <v>1</v>
      </c>
      <c r="N5087">
        <v>0.2</v>
      </c>
      <c r="O5087" s="90">
        <v>0.77700000000000002</v>
      </c>
      <c r="P5087"/>
      <c r="Q5087"/>
    </row>
    <row r="5088" spans="1:17" x14ac:dyDescent="0.25">
      <c r="A5088" t="s">
        <v>5938</v>
      </c>
      <c r="B5088" s="66">
        <v>44016</v>
      </c>
      <c r="C5088" t="s">
        <v>195</v>
      </c>
      <c r="D5088" t="s">
        <v>211</v>
      </c>
      <c r="E5088" t="s">
        <v>182</v>
      </c>
      <c r="F5088" t="s">
        <v>190</v>
      </c>
      <c r="G5088" t="s">
        <v>191</v>
      </c>
      <c r="H5088">
        <v>90045</v>
      </c>
      <c r="I5088" t="s">
        <v>192</v>
      </c>
      <c r="J5088" t="s">
        <v>186</v>
      </c>
      <c r="K5088" t="s">
        <v>200</v>
      </c>
      <c r="L5088" s="90">
        <v>23.99</v>
      </c>
      <c r="M5088">
        <v>1</v>
      </c>
      <c r="N5088">
        <v>0</v>
      </c>
      <c r="O5088" s="90">
        <v>5.5176999999999996</v>
      </c>
      <c r="P5088"/>
      <c r="Q5088"/>
    </row>
    <row r="5089" spans="1:17" x14ac:dyDescent="0.25">
      <c r="A5089" t="s">
        <v>5939</v>
      </c>
      <c r="B5089" s="66">
        <v>44016</v>
      </c>
      <c r="C5089" t="s">
        <v>195</v>
      </c>
      <c r="D5089" t="s">
        <v>211</v>
      </c>
      <c r="E5089" t="s">
        <v>182</v>
      </c>
      <c r="F5089" t="s">
        <v>258</v>
      </c>
      <c r="G5089" t="s">
        <v>242</v>
      </c>
      <c r="H5089">
        <v>14609</v>
      </c>
      <c r="I5089" t="s">
        <v>224</v>
      </c>
      <c r="J5089" t="s">
        <v>193</v>
      </c>
      <c r="K5089" t="s">
        <v>199</v>
      </c>
      <c r="L5089" s="90">
        <v>142.04</v>
      </c>
      <c r="M5089">
        <v>4</v>
      </c>
      <c r="N5089">
        <v>0</v>
      </c>
      <c r="O5089" s="90">
        <v>38.3508</v>
      </c>
      <c r="P5089"/>
      <c r="Q5089"/>
    </row>
    <row r="5090" spans="1:17" x14ac:dyDescent="0.25">
      <c r="A5090" t="s">
        <v>5940</v>
      </c>
      <c r="B5090" s="66">
        <v>44016</v>
      </c>
      <c r="C5090" t="s">
        <v>195</v>
      </c>
      <c r="D5090" t="s">
        <v>181</v>
      </c>
      <c r="E5090" t="s">
        <v>182</v>
      </c>
      <c r="F5090" t="s">
        <v>222</v>
      </c>
      <c r="G5090" t="s">
        <v>223</v>
      </c>
      <c r="H5090">
        <v>19120</v>
      </c>
      <c r="I5090" t="s">
        <v>224</v>
      </c>
      <c r="J5090" t="s">
        <v>193</v>
      </c>
      <c r="K5090" t="s">
        <v>199</v>
      </c>
      <c r="L5090" s="90">
        <v>281.904</v>
      </c>
      <c r="M5090">
        <v>2</v>
      </c>
      <c r="N5090">
        <v>0.2</v>
      </c>
      <c r="O5090" s="90">
        <v>10.571400000000001</v>
      </c>
      <c r="P5090"/>
      <c r="Q5090"/>
    </row>
    <row r="5091" spans="1:17" x14ac:dyDescent="0.25">
      <c r="A5091" t="s">
        <v>5941</v>
      </c>
      <c r="B5091" s="66">
        <v>44016</v>
      </c>
      <c r="C5091" t="s">
        <v>195</v>
      </c>
      <c r="D5091" t="s">
        <v>211</v>
      </c>
      <c r="E5091" t="s">
        <v>182</v>
      </c>
      <c r="F5091" t="s">
        <v>433</v>
      </c>
      <c r="G5091" t="s">
        <v>191</v>
      </c>
      <c r="H5091">
        <v>94601</v>
      </c>
      <c r="I5091" t="s">
        <v>192</v>
      </c>
      <c r="J5091" t="s">
        <v>193</v>
      </c>
      <c r="K5091" t="s">
        <v>201</v>
      </c>
      <c r="L5091" s="90">
        <v>34.58</v>
      </c>
      <c r="M5091">
        <v>1</v>
      </c>
      <c r="N5091">
        <v>0</v>
      </c>
      <c r="O5091" s="90">
        <v>10.0282</v>
      </c>
      <c r="P5091"/>
      <c r="Q5091"/>
    </row>
    <row r="5092" spans="1:17" x14ac:dyDescent="0.25">
      <c r="A5092" t="s">
        <v>5942</v>
      </c>
      <c r="B5092" s="66">
        <v>44016</v>
      </c>
      <c r="C5092" t="s">
        <v>180</v>
      </c>
      <c r="D5092" t="s">
        <v>181</v>
      </c>
      <c r="E5092" t="s">
        <v>182</v>
      </c>
      <c r="F5092" t="s">
        <v>245</v>
      </c>
      <c r="G5092" t="s">
        <v>231</v>
      </c>
      <c r="H5092">
        <v>60623</v>
      </c>
      <c r="I5092" t="s">
        <v>214</v>
      </c>
      <c r="J5092" t="s">
        <v>186</v>
      </c>
      <c r="K5092" t="s">
        <v>188</v>
      </c>
      <c r="L5092" s="90">
        <v>170.072</v>
      </c>
      <c r="M5092">
        <v>4</v>
      </c>
      <c r="N5092">
        <v>0.3</v>
      </c>
      <c r="O5092" s="90">
        <v>12.148</v>
      </c>
      <c r="P5092"/>
      <c r="Q5092"/>
    </row>
    <row r="5093" spans="1:17" x14ac:dyDescent="0.25">
      <c r="A5093" t="s">
        <v>5943</v>
      </c>
      <c r="B5093" s="66">
        <v>44016</v>
      </c>
      <c r="C5093" t="s">
        <v>195</v>
      </c>
      <c r="D5093" t="s">
        <v>189</v>
      </c>
      <c r="E5093" t="s">
        <v>182</v>
      </c>
      <c r="F5093" t="s">
        <v>222</v>
      </c>
      <c r="G5093" t="s">
        <v>223</v>
      </c>
      <c r="H5093">
        <v>19134</v>
      </c>
      <c r="I5093" t="s">
        <v>224</v>
      </c>
      <c r="J5093" t="s">
        <v>193</v>
      </c>
      <c r="K5093" t="s">
        <v>194</v>
      </c>
      <c r="L5093" s="90">
        <v>55.44</v>
      </c>
      <c r="M5093">
        <v>11</v>
      </c>
      <c r="N5093">
        <v>0.2</v>
      </c>
      <c r="O5093" s="90">
        <v>18.018000000000001</v>
      </c>
      <c r="P5093"/>
      <c r="Q5093"/>
    </row>
    <row r="5094" spans="1:17" x14ac:dyDescent="0.25">
      <c r="A5094" t="s">
        <v>5944</v>
      </c>
      <c r="B5094" s="66">
        <v>44017</v>
      </c>
      <c r="C5094" t="s">
        <v>195</v>
      </c>
      <c r="D5094" t="s">
        <v>211</v>
      </c>
      <c r="E5094" t="s">
        <v>182</v>
      </c>
      <c r="F5094" t="s">
        <v>456</v>
      </c>
      <c r="G5094" t="s">
        <v>345</v>
      </c>
      <c r="H5094">
        <v>2908</v>
      </c>
      <c r="I5094" t="s">
        <v>224</v>
      </c>
      <c r="J5094" t="s">
        <v>186</v>
      </c>
      <c r="K5094" t="s">
        <v>187</v>
      </c>
      <c r="L5094" s="90">
        <v>341.96</v>
      </c>
      <c r="M5094">
        <v>2</v>
      </c>
      <c r="N5094">
        <v>0</v>
      </c>
      <c r="O5094" s="90">
        <v>78.650800000000004</v>
      </c>
      <c r="P5094"/>
      <c r="Q5094"/>
    </row>
    <row r="5095" spans="1:17" x14ac:dyDescent="0.25">
      <c r="A5095" t="s">
        <v>5945</v>
      </c>
      <c r="B5095" s="66">
        <v>44017</v>
      </c>
      <c r="C5095" t="s">
        <v>195</v>
      </c>
      <c r="D5095" t="s">
        <v>211</v>
      </c>
      <c r="E5095" t="s">
        <v>182</v>
      </c>
      <c r="F5095" t="s">
        <v>348</v>
      </c>
      <c r="G5095" t="s">
        <v>240</v>
      </c>
      <c r="H5095">
        <v>47374</v>
      </c>
      <c r="I5095" t="s">
        <v>214</v>
      </c>
      <c r="J5095" t="s">
        <v>202</v>
      </c>
      <c r="K5095" t="s">
        <v>203</v>
      </c>
      <c r="L5095" s="90">
        <v>1879.96</v>
      </c>
      <c r="M5095">
        <v>4</v>
      </c>
      <c r="N5095">
        <v>0</v>
      </c>
      <c r="O5095" s="90">
        <v>545.1884</v>
      </c>
      <c r="P5095"/>
      <c r="Q5095"/>
    </row>
    <row r="5096" spans="1:17" x14ac:dyDescent="0.25">
      <c r="A5096" t="s">
        <v>5946</v>
      </c>
      <c r="B5096" s="66">
        <v>44017</v>
      </c>
      <c r="C5096" t="s">
        <v>195</v>
      </c>
      <c r="D5096" t="s">
        <v>181</v>
      </c>
      <c r="E5096" t="s">
        <v>182</v>
      </c>
      <c r="F5096" t="s">
        <v>524</v>
      </c>
      <c r="G5096" t="s">
        <v>191</v>
      </c>
      <c r="H5096">
        <v>92404</v>
      </c>
      <c r="I5096" t="s">
        <v>192</v>
      </c>
      <c r="J5096" t="s">
        <v>193</v>
      </c>
      <c r="K5096" t="s">
        <v>204</v>
      </c>
      <c r="L5096" s="90">
        <v>17.568000000000001</v>
      </c>
      <c r="M5096">
        <v>2</v>
      </c>
      <c r="N5096">
        <v>0.2</v>
      </c>
      <c r="O5096" s="90">
        <v>6.3684000000000003</v>
      </c>
      <c r="P5096"/>
      <c r="Q5096"/>
    </row>
    <row r="5097" spans="1:17" x14ac:dyDescent="0.25">
      <c r="A5097" t="s">
        <v>5947</v>
      </c>
      <c r="B5097" s="66">
        <v>44017</v>
      </c>
      <c r="C5097" t="s">
        <v>180</v>
      </c>
      <c r="D5097" t="s">
        <v>181</v>
      </c>
      <c r="E5097" t="s">
        <v>182</v>
      </c>
      <c r="F5097" t="s">
        <v>301</v>
      </c>
      <c r="G5097" t="s">
        <v>213</v>
      </c>
      <c r="H5097">
        <v>75217</v>
      </c>
      <c r="I5097" t="s">
        <v>214</v>
      </c>
      <c r="J5097" t="s">
        <v>186</v>
      </c>
      <c r="K5097" t="s">
        <v>200</v>
      </c>
      <c r="L5097" s="90">
        <v>30.56</v>
      </c>
      <c r="M5097">
        <v>5</v>
      </c>
      <c r="N5097">
        <v>0.6</v>
      </c>
      <c r="O5097" s="90">
        <v>19.864000000000001</v>
      </c>
      <c r="P5097"/>
      <c r="Q5097"/>
    </row>
    <row r="5098" spans="1:17" x14ac:dyDescent="0.25">
      <c r="A5098" t="s">
        <v>5948</v>
      </c>
      <c r="B5098" s="66">
        <v>44018</v>
      </c>
      <c r="C5098" t="s">
        <v>228</v>
      </c>
      <c r="D5098" t="s">
        <v>181</v>
      </c>
      <c r="E5098" t="s">
        <v>182</v>
      </c>
      <c r="F5098" t="s">
        <v>227</v>
      </c>
      <c r="G5098" t="s">
        <v>213</v>
      </c>
      <c r="H5098">
        <v>77036</v>
      </c>
      <c r="I5098" t="s">
        <v>214</v>
      </c>
      <c r="J5098" t="s">
        <v>193</v>
      </c>
      <c r="K5098" t="s">
        <v>204</v>
      </c>
      <c r="L5098" s="90">
        <v>3.6480000000000001</v>
      </c>
      <c r="M5098">
        <v>3</v>
      </c>
      <c r="N5098">
        <v>0.8</v>
      </c>
      <c r="O5098" s="90">
        <v>6.0191999999999997</v>
      </c>
      <c r="P5098"/>
      <c r="Q5098"/>
    </row>
    <row r="5099" spans="1:17" x14ac:dyDescent="0.25">
      <c r="A5099" t="s">
        <v>5949</v>
      </c>
      <c r="B5099" s="66">
        <v>44018</v>
      </c>
      <c r="C5099" t="s">
        <v>334</v>
      </c>
      <c r="D5099" t="s">
        <v>181</v>
      </c>
      <c r="E5099" t="s">
        <v>182</v>
      </c>
      <c r="F5099" t="s">
        <v>666</v>
      </c>
      <c r="G5099" t="s">
        <v>249</v>
      </c>
      <c r="H5099">
        <v>23666</v>
      </c>
      <c r="I5099" t="s">
        <v>185</v>
      </c>
      <c r="J5099" t="s">
        <v>186</v>
      </c>
      <c r="K5099" t="s">
        <v>188</v>
      </c>
      <c r="L5099" s="90">
        <v>149.9</v>
      </c>
      <c r="M5099">
        <v>5</v>
      </c>
      <c r="N5099">
        <v>0</v>
      </c>
      <c r="O5099" s="90">
        <v>40.472999999999999</v>
      </c>
      <c r="P5099"/>
      <c r="Q5099"/>
    </row>
    <row r="5100" spans="1:17" x14ac:dyDescent="0.25">
      <c r="A5100" t="s">
        <v>5950</v>
      </c>
      <c r="B5100" s="66">
        <v>44018</v>
      </c>
      <c r="C5100" t="s">
        <v>195</v>
      </c>
      <c r="D5100" t="s">
        <v>181</v>
      </c>
      <c r="E5100" t="s">
        <v>182</v>
      </c>
      <c r="F5100" t="s">
        <v>306</v>
      </c>
      <c r="G5100" t="s">
        <v>236</v>
      </c>
      <c r="H5100">
        <v>48234</v>
      </c>
      <c r="I5100" t="s">
        <v>214</v>
      </c>
      <c r="J5100" t="s">
        <v>193</v>
      </c>
      <c r="K5100" t="s">
        <v>204</v>
      </c>
      <c r="L5100" s="90">
        <v>36.56</v>
      </c>
      <c r="M5100">
        <v>4</v>
      </c>
      <c r="N5100">
        <v>0</v>
      </c>
      <c r="O5100" s="90">
        <v>18.28</v>
      </c>
      <c r="P5100"/>
      <c r="Q5100"/>
    </row>
    <row r="5101" spans="1:17" x14ac:dyDescent="0.25">
      <c r="A5101" t="s">
        <v>5951</v>
      </c>
      <c r="B5101" s="66">
        <v>44018</v>
      </c>
      <c r="C5101" t="s">
        <v>195</v>
      </c>
      <c r="D5101" t="s">
        <v>211</v>
      </c>
      <c r="E5101" t="s">
        <v>182</v>
      </c>
      <c r="F5101" t="s">
        <v>387</v>
      </c>
      <c r="G5101" t="s">
        <v>270</v>
      </c>
      <c r="H5101">
        <v>44105</v>
      </c>
      <c r="I5101" t="s">
        <v>224</v>
      </c>
      <c r="J5101" t="s">
        <v>193</v>
      </c>
      <c r="K5101" t="s">
        <v>204</v>
      </c>
      <c r="L5101" s="90">
        <v>33.93</v>
      </c>
      <c r="M5101">
        <v>3</v>
      </c>
      <c r="N5101">
        <v>0.7</v>
      </c>
      <c r="O5101" s="90">
        <v>22.62</v>
      </c>
      <c r="P5101"/>
      <c r="Q5101"/>
    </row>
    <row r="5102" spans="1:17" x14ac:dyDescent="0.25">
      <c r="A5102" t="s">
        <v>5952</v>
      </c>
      <c r="B5102" s="66">
        <v>44018</v>
      </c>
      <c r="C5102" t="s">
        <v>195</v>
      </c>
      <c r="D5102" t="s">
        <v>189</v>
      </c>
      <c r="E5102" t="s">
        <v>182</v>
      </c>
      <c r="F5102" t="s">
        <v>310</v>
      </c>
      <c r="G5102" t="s">
        <v>191</v>
      </c>
      <c r="H5102">
        <v>92105</v>
      </c>
      <c r="I5102" t="s">
        <v>192</v>
      </c>
      <c r="J5102" t="s">
        <v>193</v>
      </c>
      <c r="K5102" t="s">
        <v>199</v>
      </c>
      <c r="L5102" s="90">
        <v>40.68</v>
      </c>
      <c r="M5102">
        <v>2</v>
      </c>
      <c r="N5102">
        <v>0</v>
      </c>
      <c r="O5102" s="90">
        <v>0.40679999999999999</v>
      </c>
      <c r="P5102"/>
      <c r="Q5102"/>
    </row>
    <row r="5103" spans="1:17" x14ac:dyDescent="0.25">
      <c r="A5103" t="s">
        <v>5953</v>
      </c>
      <c r="B5103" s="66">
        <v>44018</v>
      </c>
      <c r="C5103" t="s">
        <v>195</v>
      </c>
      <c r="D5103" t="s">
        <v>211</v>
      </c>
      <c r="E5103" t="s">
        <v>182</v>
      </c>
      <c r="F5103" t="s">
        <v>222</v>
      </c>
      <c r="G5103" t="s">
        <v>223</v>
      </c>
      <c r="H5103">
        <v>19120</v>
      </c>
      <c r="I5103" t="s">
        <v>224</v>
      </c>
      <c r="J5103" t="s">
        <v>193</v>
      </c>
      <c r="K5103" t="s">
        <v>208</v>
      </c>
      <c r="L5103" s="90">
        <v>45.527999999999999</v>
      </c>
      <c r="M5103">
        <v>3</v>
      </c>
      <c r="N5103">
        <v>0.2</v>
      </c>
      <c r="O5103" s="90">
        <v>15.934799999999999</v>
      </c>
      <c r="P5103"/>
      <c r="Q5103"/>
    </row>
    <row r="5104" spans="1:17" x14ac:dyDescent="0.25">
      <c r="A5104" t="s">
        <v>5954</v>
      </c>
      <c r="B5104" s="66">
        <v>44018</v>
      </c>
      <c r="C5104" t="s">
        <v>195</v>
      </c>
      <c r="D5104" t="s">
        <v>211</v>
      </c>
      <c r="E5104" t="s">
        <v>182</v>
      </c>
      <c r="F5104" t="s">
        <v>219</v>
      </c>
      <c r="G5104" t="s">
        <v>191</v>
      </c>
      <c r="H5104">
        <v>94110</v>
      </c>
      <c r="I5104" t="s">
        <v>192</v>
      </c>
      <c r="J5104" t="s">
        <v>193</v>
      </c>
      <c r="K5104" t="s">
        <v>208</v>
      </c>
      <c r="L5104" s="90">
        <v>6.58</v>
      </c>
      <c r="M5104">
        <v>2</v>
      </c>
      <c r="N5104">
        <v>0</v>
      </c>
      <c r="O5104" s="90">
        <v>3.0268000000000002</v>
      </c>
      <c r="P5104"/>
      <c r="Q5104"/>
    </row>
    <row r="5105" spans="1:17" x14ac:dyDescent="0.25">
      <c r="A5105" t="s">
        <v>5955</v>
      </c>
      <c r="B5105" s="66">
        <v>44019</v>
      </c>
      <c r="C5105" t="s">
        <v>195</v>
      </c>
      <c r="D5105" t="s">
        <v>181</v>
      </c>
      <c r="E5105" t="s">
        <v>182</v>
      </c>
      <c r="F5105" t="s">
        <v>314</v>
      </c>
      <c r="G5105" t="s">
        <v>270</v>
      </c>
      <c r="H5105">
        <v>45231</v>
      </c>
      <c r="I5105" t="s">
        <v>224</v>
      </c>
      <c r="J5105" t="s">
        <v>193</v>
      </c>
      <c r="K5105" t="s">
        <v>201</v>
      </c>
      <c r="L5105" s="90">
        <v>32.76</v>
      </c>
      <c r="M5105">
        <v>7</v>
      </c>
      <c r="N5105">
        <v>0.2</v>
      </c>
      <c r="O5105" s="90">
        <v>3.6855000000000002</v>
      </c>
      <c r="P5105"/>
      <c r="Q5105"/>
    </row>
    <row r="5106" spans="1:17" x14ac:dyDescent="0.25">
      <c r="A5106" t="s">
        <v>5956</v>
      </c>
      <c r="B5106" s="66">
        <v>44019</v>
      </c>
      <c r="C5106" t="s">
        <v>195</v>
      </c>
      <c r="D5106" t="s">
        <v>189</v>
      </c>
      <c r="E5106" t="s">
        <v>182</v>
      </c>
      <c r="F5106" t="s">
        <v>350</v>
      </c>
      <c r="G5106" t="s">
        <v>332</v>
      </c>
      <c r="H5106">
        <v>1841</v>
      </c>
      <c r="I5106" t="s">
        <v>224</v>
      </c>
      <c r="J5106" t="s">
        <v>193</v>
      </c>
      <c r="K5106" t="s">
        <v>201</v>
      </c>
      <c r="L5106" s="90">
        <v>6.68</v>
      </c>
      <c r="M5106">
        <v>2</v>
      </c>
      <c r="N5106">
        <v>0</v>
      </c>
      <c r="O5106" s="90">
        <v>2.004</v>
      </c>
      <c r="P5106"/>
      <c r="Q5106"/>
    </row>
    <row r="5107" spans="1:17" x14ac:dyDescent="0.25">
      <c r="A5107" t="s">
        <v>5957</v>
      </c>
      <c r="B5107" s="66">
        <v>44019</v>
      </c>
      <c r="C5107" t="s">
        <v>195</v>
      </c>
      <c r="D5107" t="s">
        <v>181</v>
      </c>
      <c r="E5107" t="s">
        <v>182</v>
      </c>
      <c r="F5107" t="s">
        <v>283</v>
      </c>
      <c r="G5107" t="s">
        <v>191</v>
      </c>
      <c r="H5107">
        <v>95123</v>
      </c>
      <c r="I5107" t="s">
        <v>192</v>
      </c>
      <c r="J5107" t="s">
        <v>193</v>
      </c>
      <c r="K5107" t="s">
        <v>204</v>
      </c>
      <c r="L5107" s="90">
        <v>39.872</v>
      </c>
      <c r="M5107">
        <v>2</v>
      </c>
      <c r="N5107">
        <v>0.2</v>
      </c>
      <c r="O5107" s="90">
        <v>12.958399999999999</v>
      </c>
      <c r="P5107"/>
      <c r="Q5107"/>
    </row>
    <row r="5108" spans="1:17" x14ac:dyDescent="0.25">
      <c r="A5108" t="s">
        <v>5958</v>
      </c>
      <c r="B5108" s="66">
        <v>44019</v>
      </c>
      <c r="C5108" t="s">
        <v>195</v>
      </c>
      <c r="D5108" t="s">
        <v>211</v>
      </c>
      <c r="E5108" t="s">
        <v>182</v>
      </c>
      <c r="F5108" t="s">
        <v>398</v>
      </c>
      <c r="G5108" t="s">
        <v>236</v>
      </c>
      <c r="H5108">
        <v>48183</v>
      </c>
      <c r="I5108" t="s">
        <v>214</v>
      </c>
      <c r="J5108" t="s">
        <v>193</v>
      </c>
      <c r="K5108" t="s">
        <v>226</v>
      </c>
      <c r="L5108" s="90">
        <v>38.340000000000003</v>
      </c>
      <c r="M5108">
        <v>3</v>
      </c>
      <c r="N5108">
        <v>0</v>
      </c>
      <c r="O5108" s="90">
        <v>17.253</v>
      </c>
      <c r="P5108"/>
      <c r="Q5108"/>
    </row>
    <row r="5109" spans="1:17" x14ac:dyDescent="0.25">
      <c r="A5109" t="s">
        <v>5959</v>
      </c>
      <c r="B5109" s="66">
        <v>44019</v>
      </c>
      <c r="C5109" t="s">
        <v>195</v>
      </c>
      <c r="D5109" t="s">
        <v>181</v>
      </c>
      <c r="E5109" t="s">
        <v>182</v>
      </c>
      <c r="F5109" t="s">
        <v>227</v>
      </c>
      <c r="G5109" t="s">
        <v>213</v>
      </c>
      <c r="H5109">
        <v>77095</v>
      </c>
      <c r="I5109" t="s">
        <v>214</v>
      </c>
      <c r="J5109" t="s">
        <v>202</v>
      </c>
      <c r="K5109" t="s">
        <v>168</v>
      </c>
      <c r="L5109" s="90">
        <v>46.863999999999997</v>
      </c>
      <c r="M5109">
        <v>2</v>
      </c>
      <c r="N5109">
        <v>0.2</v>
      </c>
      <c r="O5109" s="90">
        <v>7.6154000000000002</v>
      </c>
      <c r="P5109"/>
      <c r="Q5109"/>
    </row>
    <row r="5110" spans="1:17" x14ac:dyDescent="0.25">
      <c r="A5110" t="s">
        <v>5960</v>
      </c>
      <c r="B5110" s="66">
        <v>44019</v>
      </c>
      <c r="C5110" t="s">
        <v>195</v>
      </c>
      <c r="D5110" t="s">
        <v>181</v>
      </c>
      <c r="E5110" t="s">
        <v>182</v>
      </c>
      <c r="F5110" t="s">
        <v>222</v>
      </c>
      <c r="G5110" t="s">
        <v>223</v>
      </c>
      <c r="H5110">
        <v>19120</v>
      </c>
      <c r="I5110" t="s">
        <v>224</v>
      </c>
      <c r="J5110" t="s">
        <v>202</v>
      </c>
      <c r="K5110" t="s">
        <v>289</v>
      </c>
      <c r="L5110" s="90">
        <v>206.99100000000001</v>
      </c>
      <c r="M5110">
        <v>3</v>
      </c>
      <c r="N5110">
        <v>0.7</v>
      </c>
      <c r="O5110" s="90">
        <v>172.49250000000001</v>
      </c>
      <c r="P5110"/>
      <c r="Q5110"/>
    </row>
    <row r="5111" spans="1:17" x14ac:dyDescent="0.25">
      <c r="A5111" t="s">
        <v>5961</v>
      </c>
      <c r="B5111" s="66">
        <v>44019</v>
      </c>
      <c r="C5111" t="s">
        <v>228</v>
      </c>
      <c r="D5111" t="s">
        <v>181</v>
      </c>
      <c r="E5111" t="s">
        <v>182</v>
      </c>
      <c r="F5111" t="s">
        <v>542</v>
      </c>
      <c r="G5111" t="s">
        <v>363</v>
      </c>
      <c r="H5111">
        <v>72209</v>
      </c>
      <c r="I5111" t="s">
        <v>185</v>
      </c>
      <c r="J5111" t="s">
        <v>193</v>
      </c>
      <c r="K5111" t="s">
        <v>208</v>
      </c>
      <c r="L5111" s="90">
        <v>59.94</v>
      </c>
      <c r="M5111">
        <v>3</v>
      </c>
      <c r="N5111">
        <v>0</v>
      </c>
      <c r="O5111" s="90">
        <v>28.171800000000001</v>
      </c>
      <c r="P5111"/>
      <c r="Q5111"/>
    </row>
    <row r="5112" spans="1:17" x14ac:dyDescent="0.25">
      <c r="A5112" t="s">
        <v>5962</v>
      </c>
      <c r="B5112" s="66">
        <v>44020</v>
      </c>
      <c r="C5112" t="s">
        <v>195</v>
      </c>
      <c r="D5112" t="s">
        <v>181</v>
      </c>
      <c r="E5112" t="s">
        <v>182</v>
      </c>
      <c r="F5112" t="s">
        <v>241</v>
      </c>
      <c r="G5112" t="s">
        <v>242</v>
      </c>
      <c r="H5112">
        <v>10024</v>
      </c>
      <c r="I5112" t="s">
        <v>224</v>
      </c>
      <c r="J5112" t="s">
        <v>193</v>
      </c>
      <c r="K5112" t="s">
        <v>205</v>
      </c>
      <c r="L5112" s="90">
        <v>35.909999999999997</v>
      </c>
      <c r="M5112">
        <v>3</v>
      </c>
      <c r="N5112">
        <v>0</v>
      </c>
      <c r="O5112" s="90">
        <v>9.6957000000000004</v>
      </c>
      <c r="P5112"/>
      <c r="Q5112"/>
    </row>
    <row r="5113" spans="1:17" x14ac:dyDescent="0.25">
      <c r="A5113" t="s">
        <v>5963</v>
      </c>
      <c r="B5113" s="66">
        <v>44020</v>
      </c>
      <c r="C5113" t="s">
        <v>228</v>
      </c>
      <c r="D5113" t="s">
        <v>189</v>
      </c>
      <c r="E5113" t="s">
        <v>182</v>
      </c>
      <c r="F5113" t="s">
        <v>404</v>
      </c>
      <c r="G5113" t="s">
        <v>221</v>
      </c>
      <c r="H5113">
        <v>68104</v>
      </c>
      <c r="I5113" t="s">
        <v>214</v>
      </c>
      <c r="J5113" t="s">
        <v>193</v>
      </c>
      <c r="K5113" t="s">
        <v>205</v>
      </c>
      <c r="L5113" s="90">
        <v>25.96</v>
      </c>
      <c r="M5113">
        <v>2</v>
      </c>
      <c r="N5113">
        <v>0</v>
      </c>
      <c r="O5113" s="90">
        <v>7.5284000000000004</v>
      </c>
      <c r="P5113"/>
      <c r="Q5113"/>
    </row>
    <row r="5114" spans="1:17" x14ac:dyDescent="0.25">
      <c r="A5114" t="s">
        <v>5964</v>
      </c>
      <c r="B5114" s="66">
        <v>44020</v>
      </c>
      <c r="C5114" t="s">
        <v>195</v>
      </c>
      <c r="D5114" t="s">
        <v>189</v>
      </c>
      <c r="E5114" t="s">
        <v>182</v>
      </c>
      <c r="F5114" t="s">
        <v>227</v>
      </c>
      <c r="G5114" t="s">
        <v>213</v>
      </c>
      <c r="H5114">
        <v>77095</v>
      </c>
      <c r="I5114" t="s">
        <v>214</v>
      </c>
      <c r="J5114" t="s">
        <v>193</v>
      </c>
      <c r="K5114" t="s">
        <v>226</v>
      </c>
      <c r="L5114" s="90">
        <v>223.88800000000001</v>
      </c>
      <c r="M5114">
        <v>7</v>
      </c>
      <c r="N5114">
        <v>0.2</v>
      </c>
      <c r="O5114" s="90">
        <v>69.965000000000003</v>
      </c>
      <c r="P5114"/>
      <c r="Q5114"/>
    </row>
    <row r="5115" spans="1:17" x14ac:dyDescent="0.25">
      <c r="A5115" t="s">
        <v>5965</v>
      </c>
      <c r="B5115" s="66">
        <v>44021</v>
      </c>
      <c r="C5115" t="s">
        <v>180</v>
      </c>
      <c r="D5115" t="s">
        <v>181</v>
      </c>
      <c r="E5115" t="s">
        <v>182</v>
      </c>
      <c r="F5115" t="s">
        <v>310</v>
      </c>
      <c r="G5115" t="s">
        <v>191</v>
      </c>
      <c r="H5115">
        <v>92105</v>
      </c>
      <c r="I5115" t="s">
        <v>192</v>
      </c>
      <c r="J5115" t="s">
        <v>193</v>
      </c>
      <c r="K5115" t="s">
        <v>208</v>
      </c>
      <c r="L5115" s="90">
        <v>212.64</v>
      </c>
      <c r="M5115">
        <v>6</v>
      </c>
      <c r="N5115">
        <v>0</v>
      </c>
      <c r="O5115" s="90">
        <v>99.940799999999996</v>
      </c>
      <c r="P5115"/>
      <c r="Q5115"/>
    </row>
    <row r="5116" spans="1:17" x14ac:dyDescent="0.25">
      <c r="A5116" t="s">
        <v>5966</v>
      </c>
      <c r="B5116" s="66">
        <v>44021</v>
      </c>
      <c r="C5116" t="s">
        <v>180</v>
      </c>
      <c r="D5116" t="s">
        <v>211</v>
      </c>
      <c r="E5116" t="s">
        <v>182</v>
      </c>
      <c r="F5116" t="s">
        <v>209</v>
      </c>
      <c r="G5116" t="s">
        <v>210</v>
      </c>
      <c r="H5116">
        <v>98105</v>
      </c>
      <c r="I5116" t="s">
        <v>192</v>
      </c>
      <c r="J5116" t="s">
        <v>202</v>
      </c>
      <c r="K5116" t="s">
        <v>203</v>
      </c>
      <c r="L5116" s="90">
        <v>659.976</v>
      </c>
      <c r="M5116">
        <v>3</v>
      </c>
      <c r="N5116">
        <v>0.2</v>
      </c>
      <c r="O5116" s="90">
        <v>49.498199999999997</v>
      </c>
      <c r="P5116"/>
      <c r="Q5116"/>
    </row>
    <row r="5117" spans="1:17" x14ac:dyDescent="0.25">
      <c r="A5117" t="s">
        <v>5967</v>
      </c>
      <c r="B5117" s="66">
        <v>44021</v>
      </c>
      <c r="C5117" t="s">
        <v>228</v>
      </c>
      <c r="D5117" t="s">
        <v>181</v>
      </c>
      <c r="E5117" t="s">
        <v>182</v>
      </c>
      <c r="F5117" t="s">
        <v>372</v>
      </c>
      <c r="G5117" t="s">
        <v>247</v>
      </c>
      <c r="H5117">
        <v>85204</v>
      </c>
      <c r="I5117" t="s">
        <v>192</v>
      </c>
      <c r="J5117" t="s">
        <v>202</v>
      </c>
      <c r="K5117" t="s">
        <v>203</v>
      </c>
      <c r="L5117" s="90">
        <v>552</v>
      </c>
      <c r="M5117">
        <v>10</v>
      </c>
      <c r="N5117">
        <v>0.2</v>
      </c>
      <c r="O5117" s="90">
        <v>34.5</v>
      </c>
      <c r="P5117"/>
      <c r="Q5117"/>
    </row>
    <row r="5118" spans="1:17" x14ac:dyDescent="0.25">
      <c r="A5118" t="s">
        <v>5968</v>
      </c>
      <c r="B5118" s="66">
        <v>44021</v>
      </c>
      <c r="C5118" t="s">
        <v>195</v>
      </c>
      <c r="D5118" t="s">
        <v>189</v>
      </c>
      <c r="E5118" t="s">
        <v>182</v>
      </c>
      <c r="F5118" t="s">
        <v>392</v>
      </c>
      <c r="G5118" t="s">
        <v>207</v>
      </c>
      <c r="H5118">
        <v>27511</v>
      </c>
      <c r="I5118" t="s">
        <v>185</v>
      </c>
      <c r="J5118" t="s">
        <v>202</v>
      </c>
      <c r="K5118" t="s">
        <v>168</v>
      </c>
      <c r="L5118" s="90">
        <v>15.215999999999999</v>
      </c>
      <c r="M5118">
        <v>1</v>
      </c>
      <c r="N5118">
        <v>0.2</v>
      </c>
      <c r="O5118" s="90">
        <v>2.2824</v>
      </c>
      <c r="P5118"/>
      <c r="Q5118"/>
    </row>
    <row r="5119" spans="1:17" x14ac:dyDescent="0.25">
      <c r="A5119" t="s">
        <v>5969</v>
      </c>
      <c r="B5119" s="66">
        <v>44021</v>
      </c>
      <c r="C5119" t="s">
        <v>195</v>
      </c>
      <c r="D5119" t="s">
        <v>181</v>
      </c>
      <c r="E5119" t="s">
        <v>182</v>
      </c>
      <c r="F5119" t="s">
        <v>256</v>
      </c>
      <c r="G5119" t="s">
        <v>257</v>
      </c>
      <c r="H5119">
        <v>29203</v>
      </c>
      <c r="I5119" t="s">
        <v>185</v>
      </c>
      <c r="J5119" t="s">
        <v>193</v>
      </c>
      <c r="K5119" t="s">
        <v>199</v>
      </c>
      <c r="L5119" s="90">
        <v>63.96</v>
      </c>
      <c r="M5119">
        <v>2</v>
      </c>
      <c r="N5119">
        <v>0</v>
      </c>
      <c r="O5119" s="90">
        <v>6.3959999999999999</v>
      </c>
      <c r="P5119"/>
      <c r="Q5119"/>
    </row>
    <row r="5120" spans="1:17" x14ac:dyDescent="0.25">
      <c r="A5120" t="s">
        <v>5970</v>
      </c>
      <c r="B5120" s="66">
        <v>44022</v>
      </c>
      <c r="C5120" t="s">
        <v>195</v>
      </c>
      <c r="D5120" t="s">
        <v>189</v>
      </c>
      <c r="E5120" t="s">
        <v>182</v>
      </c>
      <c r="F5120" t="s">
        <v>219</v>
      </c>
      <c r="G5120" t="s">
        <v>191</v>
      </c>
      <c r="H5120">
        <v>94122</v>
      </c>
      <c r="I5120" t="s">
        <v>192</v>
      </c>
      <c r="J5120" t="s">
        <v>193</v>
      </c>
      <c r="K5120" t="s">
        <v>204</v>
      </c>
      <c r="L5120" s="90">
        <v>40.735999999999997</v>
      </c>
      <c r="M5120">
        <v>2</v>
      </c>
      <c r="N5120">
        <v>0.2</v>
      </c>
      <c r="O5120" s="90">
        <v>14.7668</v>
      </c>
      <c r="P5120"/>
      <c r="Q5120"/>
    </row>
    <row r="5121" spans="1:17" x14ac:dyDescent="0.25">
      <c r="A5121" t="s">
        <v>5971</v>
      </c>
      <c r="B5121" s="66">
        <v>44022</v>
      </c>
      <c r="C5121" t="s">
        <v>195</v>
      </c>
      <c r="D5121" t="s">
        <v>211</v>
      </c>
      <c r="E5121" t="s">
        <v>182</v>
      </c>
      <c r="F5121" t="s">
        <v>503</v>
      </c>
      <c r="G5121" t="s">
        <v>285</v>
      </c>
      <c r="H5121">
        <v>74133</v>
      </c>
      <c r="I5121" t="s">
        <v>214</v>
      </c>
      <c r="J5121" t="s">
        <v>186</v>
      </c>
      <c r="K5121" t="s">
        <v>198</v>
      </c>
      <c r="L5121" s="90">
        <v>429.9</v>
      </c>
      <c r="M5121">
        <v>5</v>
      </c>
      <c r="N5121">
        <v>0</v>
      </c>
      <c r="O5121" s="90">
        <v>111.774</v>
      </c>
      <c r="P5121"/>
      <c r="Q5121"/>
    </row>
    <row r="5122" spans="1:17" x14ac:dyDescent="0.25">
      <c r="A5122" t="s">
        <v>5972</v>
      </c>
      <c r="B5122" s="66">
        <v>44022</v>
      </c>
      <c r="C5122" t="s">
        <v>195</v>
      </c>
      <c r="D5122" t="s">
        <v>189</v>
      </c>
      <c r="E5122" t="s">
        <v>182</v>
      </c>
      <c r="F5122" t="s">
        <v>209</v>
      </c>
      <c r="G5122" t="s">
        <v>210</v>
      </c>
      <c r="H5122">
        <v>98105</v>
      </c>
      <c r="I5122" t="s">
        <v>192</v>
      </c>
      <c r="J5122" t="s">
        <v>193</v>
      </c>
      <c r="K5122" t="s">
        <v>194</v>
      </c>
      <c r="L5122" s="90">
        <v>44.4</v>
      </c>
      <c r="M5122">
        <v>3</v>
      </c>
      <c r="N5122">
        <v>0</v>
      </c>
      <c r="O5122" s="90">
        <v>22.2</v>
      </c>
      <c r="P5122"/>
      <c r="Q5122"/>
    </row>
    <row r="5123" spans="1:17" x14ac:dyDescent="0.25">
      <c r="A5123" t="s">
        <v>5973</v>
      </c>
      <c r="B5123" s="66">
        <v>44022</v>
      </c>
      <c r="C5123" t="s">
        <v>195</v>
      </c>
      <c r="D5123" t="s">
        <v>181</v>
      </c>
      <c r="E5123" t="s">
        <v>182</v>
      </c>
      <c r="F5123" t="s">
        <v>288</v>
      </c>
      <c r="G5123" t="s">
        <v>213</v>
      </c>
      <c r="H5123">
        <v>78207</v>
      </c>
      <c r="I5123" t="s">
        <v>214</v>
      </c>
      <c r="J5123" t="s">
        <v>186</v>
      </c>
      <c r="K5123" t="s">
        <v>188</v>
      </c>
      <c r="L5123" s="90">
        <v>1740.06</v>
      </c>
      <c r="M5123">
        <v>9</v>
      </c>
      <c r="N5123">
        <v>0.3</v>
      </c>
      <c r="O5123" s="90">
        <v>24.858000000000001</v>
      </c>
      <c r="P5123"/>
      <c r="Q5123"/>
    </row>
    <row r="5124" spans="1:17" x14ac:dyDescent="0.25">
      <c r="A5124" t="s">
        <v>5974</v>
      </c>
      <c r="B5124" s="66">
        <v>44022</v>
      </c>
      <c r="C5124" t="s">
        <v>195</v>
      </c>
      <c r="D5124" t="s">
        <v>181</v>
      </c>
      <c r="E5124" t="s">
        <v>182</v>
      </c>
      <c r="F5124" t="s">
        <v>571</v>
      </c>
      <c r="G5124" t="s">
        <v>252</v>
      </c>
      <c r="H5124">
        <v>37211</v>
      </c>
      <c r="I5124" t="s">
        <v>185</v>
      </c>
      <c r="J5124" t="s">
        <v>193</v>
      </c>
      <c r="K5124" t="s">
        <v>201</v>
      </c>
      <c r="L5124" s="90">
        <v>5.16</v>
      </c>
      <c r="M5124">
        <v>3</v>
      </c>
      <c r="N5124">
        <v>0.2</v>
      </c>
      <c r="O5124" s="90">
        <v>0.83850000000000002</v>
      </c>
      <c r="P5124"/>
      <c r="Q5124"/>
    </row>
    <row r="5125" spans="1:17" x14ac:dyDescent="0.25">
      <c r="A5125" t="s">
        <v>5975</v>
      </c>
      <c r="B5125" s="66">
        <v>44023</v>
      </c>
      <c r="C5125" t="s">
        <v>334</v>
      </c>
      <c r="D5125" t="s">
        <v>181</v>
      </c>
      <c r="E5125" t="s">
        <v>182</v>
      </c>
      <c r="F5125" t="s">
        <v>190</v>
      </c>
      <c r="G5125" t="s">
        <v>191</v>
      </c>
      <c r="H5125">
        <v>90008</v>
      </c>
      <c r="I5125" t="s">
        <v>192</v>
      </c>
      <c r="J5125" t="s">
        <v>186</v>
      </c>
      <c r="K5125" t="s">
        <v>198</v>
      </c>
      <c r="L5125" s="90">
        <v>71.087999999999994</v>
      </c>
      <c r="M5125">
        <v>2</v>
      </c>
      <c r="N5125">
        <v>0.2</v>
      </c>
      <c r="O5125" s="90">
        <v>1.7771999999999999</v>
      </c>
      <c r="P5125"/>
      <c r="Q5125"/>
    </row>
    <row r="5126" spans="1:17" x14ac:dyDescent="0.25">
      <c r="A5126" t="s">
        <v>5976</v>
      </c>
      <c r="B5126" s="66">
        <v>44023</v>
      </c>
      <c r="C5126" t="s">
        <v>195</v>
      </c>
      <c r="D5126" t="s">
        <v>189</v>
      </c>
      <c r="E5126" t="s">
        <v>182</v>
      </c>
      <c r="F5126" t="s">
        <v>350</v>
      </c>
      <c r="G5126" t="s">
        <v>332</v>
      </c>
      <c r="H5126">
        <v>1841</v>
      </c>
      <c r="I5126" t="s">
        <v>224</v>
      </c>
      <c r="J5126" t="s">
        <v>186</v>
      </c>
      <c r="K5126" t="s">
        <v>200</v>
      </c>
      <c r="L5126" s="90">
        <v>31.4</v>
      </c>
      <c r="M5126">
        <v>5</v>
      </c>
      <c r="N5126">
        <v>0</v>
      </c>
      <c r="O5126" s="90">
        <v>13.188000000000001</v>
      </c>
      <c r="P5126"/>
      <c r="Q5126"/>
    </row>
    <row r="5127" spans="1:17" x14ac:dyDescent="0.25">
      <c r="A5127" t="s">
        <v>5977</v>
      </c>
      <c r="B5127" s="66">
        <v>44023</v>
      </c>
      <c r="C5127" t="s">
        <v>195</v>
      </c>
      <c r="D5127" t="s">
        <v>211</v>
      </c>
      <c r="E5127" t="s">
        <v>182</v>
      </c>
      <c r="F5127" t="s">
        <v>417</v>
      </c>
      <c r="G5127" t="s">
        <v>249</v>
      </c>
      <c r="H5127">
        <v>22304</v>
      </c>
      <c r="I5127" t="s">
        <v>185</v>
      </c>
      <c r="J5127" t="s">
        <v>193</v>
      </c>
      <c r="K5127" t="s">
        <v>199</v>
      </c>
      <c r="L5127" s="90">
        <v>489.92</v>
      </c>
      <c r="M5127">
        <v>8</v>
      </c>
      <c r="N5127">
        <v>0</v>
      </c>
      <c r="O5127" s="90">
        <v>0</v>
      </c>
      <c r="P5127"/>
      <c r="Q5127"/>
    </row>
    <row r="5128" spans="1:17" x14ac:dyDescent="0.25">
      <c r="A5128" t="s">
        <v>5978</v>
      </c>
      <c r="B5128" s="66">
        <v>44023</v>
      </c>
      <c r="C5128" t="s">
        <v>195</v>
      </c>
      <c r="D5128" t="s">
        <v>189</v>
      </c>
      <c r="E5128" t="s">
        <v>182</v>
      </c>
      <c r="F5128" t="s">
        <v>408</v>
      </c>
      <c r="G5128" t="s">
        <v>184</v>
      </c>
      <c r="H5128">
        <v>41042</v>
      </c>
      <c r="I5128" t="s">
        <v>185</v>
      </c>
      <c r="J5128" t="s">
        <v>193</v>
      </c>
      <c r="K5128" t="s">
        <v>201</v>
      </c>
      <c r="L5128" s="90">
        <v>17.52</v>
      </c>
      <c r="M5128">
        <v>3</v>
      </c>
      <c r="N5128">
        <v>0</v>
      </c>
      <c r="O5128" s="90">
        <v>8.2344000000000008</v>
      </c>
      <c r="P5128"/>
      <c r="Q5128"/>
    </row>
    <row r="5129" spans="1:17" x14ac:dyDescent="0.25">
      <c r="A5129" t="s">
        <v>5979</v>
      </c>
      <c r="B5129" s="66">
        <v>44023</v>
      </c>
      <c r="C5129" t="s">
        <v>334</v>
      </c>
      <c r="D5129" t="s">
        <v>189</v>
      </c>
      <c r="E5129" t="s">
        <v>182</v>
      </c>
      <c r="F5129" t="s">
        <v>389</v>
      </c>
      <c r="G5129" t="s">
        <v>207</v>
      </c>
      <c r="H5129">
        <v>27217</v>
      </c>
      <c r="I5129" t="s">
        <v>185</v>
      </c>
      <c r="J5129" t="s">
        <v>202</v>
      </c>
      <c r="K5129" t="s">
        <v>289</v>
      </c>
      <c r="L5129" s="90">
        <v>7999.98</v>
      </c>
      <c r="M5129">
        <v>4</v>
      </c>
      <c r="N5129">
        <v>0.5</v>
      </c>
      <c r="O5129" s="90">
        <v>3839.9904000000001</v>
      </c>
      <c r="P5129"/>
      <c r="Q5129"/>
    </row>
    <row r="5130" spans="1:17" x14ac:dyDescent="0.25">
      <c r="A5130" t="s">
        <v>5980</v>
      </c>
      <c r="B5130" s="66">
        <v>44023</v>
      </c>
      <c r="C5130" t="s">
        <v>195</v>
      </c>
      <c r="D5130" t="s">
        <v>211</v>
      </c>
      <c r="E5130" t="s">
        <v>182</v>
      </c>
      <c r="F5130" t="s">
        <v>222</v>
      </c>
      <c r="G5130" t="s">
        <v>223</v>
      </c>
      <c r="H5130">
        <v>19140</v>
      </c>
      <c r="I5130" t="s">
        <v>224</v>
      </c>
      <c r="J5130" t="s">
        <v>186</v>
      </c>
      <c r="K5130" t="s">
        <v>188</v>
      </c>
      <c r="L5130" s="90">
        <v>344.37200000000001</v>
      </c>
      <c r="M5130">
        <v>4</v>
      </c>
      <c r="N5130">
        <v>0.3</v>
      </c>
      <c r="O5130" s="90">
        <v>93.472399999999993</v>
      </c>
      <c r="P5130"/>
      <c r="Q5130"/>
    </row>
    <row r="5131" spans="1:17" x14ac:dyDescent="0.25">
      <c r="A5131" t="s">
        <v>5981</v>
      </c>
      <c r="B5131" s="66">
        <v>44023</v>
      </c>
      <c r="C5131" t="s">
        <v>195</v>
      </c>
      <c r="D5131" t="s">
        <v>181</v>
      </c>
      <c r="E5131" t="s">
        <v>182</v>
      </c>
      <c r="F5131" t="s">
        <v>219</v>
      </c>
      <c r="G5131" t="s">
        <v>191</v>
      </c>
      <c r="H5131">
        <v>94122</v>
      </c>
      <c r="I5131" t="s">
        <v>192</v>
      </c>
      <c r="J5131" t="s">
        <v>193</v>
      </c>
      <c r="K5131" t="s">
        <v>204</v>
      </c>
      <c r="L5131" s="90">
        <v>21.792000000000002</v>
      </c>
      <c r="M5131">
        <v>4</v>
      </c>
      <c r="N5131">
        <v>0.2</v>
      </c>
      <c r="O5131" s="90">
        <v>7.6272000000000002</v>
      </c>
      <c r="P5131"/>
      <c r="Q5131"/>
    </row>
    <row r="5132" spans="1:17" x14ac:dyDescent="0.25">
      <c r="A5132" t="s">
        <v>5982</v>
      </c>
      <c r="B5132" s="66">
        <v>44023</v>
      </c>
      <c r="C5132" t="s">
        <v>228</v>
      </c>
      <c r="D5132" t="s">
        <v>211</v>
      </c>
      <c r="E5132" t="s">
        <v>182</v>
      </c>
      <c r="F5132" t="s">
        <v>401</v>
      </c>
      <c r="G5132" t="s">
        <v>270</v>
      </c>
      <c r="H5132">
        <v>43130</v>
      </c>
      <c r="I5132" t="s">
        <v>224</v>
      </c>
      <c r="J5132" t="s">
        <v>186</v>
      </c>
      <c r="K5132" t="s">
        <v>200</v>
      </c>
      <c r="L5132" s="90">
        <v>60.671999999999997</v>
      </c>
      <c r="M5132">
        <v>6</v>
      </c>
      <c r="N5132">
        <v>0.2</v>
      </c>
      <c r="O5132" s="90">
        <v>12.892799999999999</v>
      </c>
      <c r="P5132"/>
      <c r="Q5132"/>
    </row>
    <row r="5133" spans="1:17" x14ac:dyDescent="0.25">
      <c r="A5133" t="s">
        <v>5983</v>
      </c>
      <c r="B5133" s="66">
        <v>44024</v>
      </c>
      <c r="C5133" t="s">
        <v>180</v>
      </c>
      <c r="D5133" t="s">
        <v>181</v>
      </c>
      <c r="E5133" t="s">
        <v>182</v>
      </c>
      <c r="F5133" t="s">
        <v>536</v>
      </c>
      <c r="G5133" t="s">
        <v>213</v>
      </c>
      <c r="H5133">
        <v>77840</v>
      </c>
      <c r="I5133" t="s">
        <v>214</v>
      </c>
      <c r="J5133" t="s">
        <v>193</v>
      </c>
      <c r="K5133" t="s">
        <v>208</v>
      </c>
      <c r="L5133" s="90">
        <v>28.672000000000001</v>
      </c>
      <c r="M5133">
        <v>8</v>
      </c>
      <c r="N5133">
        <v>0.2</v>
      </c>
      <c r="O5133" s="90">
        <v>10.393599999999999</v>
      </c>
      <c r="P5133"/>
      <c r="Q5133"/>
    </row>
    <row r="5134" spans="1:17" x14ac:dyDescent="0.25">
      <c r="A5134" t="s">
        <v>5984</v>
      </c>
      <c r="B5134" s="66">
        <v>44024</v>
      </c>
      <c r="C5134" t="s">
        <v>228</v>
      </c>
      <c r="D5134" t="s">
        <v>211</v>
      </c>
      <c r="E5134" t="s">
        <v>182</v>
      </c>
      <c r="F5134" t="s">
        <v>348</v>
      </c>
      <c r="G5134" t="s">
        <v>184</v>
      </c>
      <c r="H5134">
        <v>40475</v>
      </c>
      <c r="I5134" t="s">
        <v>185</v>
      </c>
      <c r="J5134" t="s">
        <v>193</v>
      </c>
      <c r="K5134" t="s">
        <v>276</v>
      </c>
      <c r="L5134" s="90">
        <v>35.06</v>
      </c>
      <c r="M5134">
        <v>2</v>
      </c>
      <c r="N5134">
        <v>0</v>
      </c>
      <c r="O5134" s="90">
        <v>10.518000000000001</v>
      </c>
      <c r="P5134"/>
      <c r="Q5134"/>
    </row>
    <row r="5135" spans="1:17" x14ac:dyDescent="0.25">
      <c r="A5135" t="s">
        <v>5985</v>
      </c>
      <c r="B5135" s="66">
        <v>44024</v>
      </c>
      <c r="C5135" t="s">
        <v>195</v>
      </c>
      <c r="D5135" t="s">
        <v>181</v>
      </c>
      <c r="E5135" t="s">
        <v>182</v>
      </c>
      <c r="F5135" t="s">
        <v>241</v>
      </c>
      <c r="G5135" t="s">
        <v>242</v>
      </c>
      <c r="H5135">
        <v>10024</v>
      </c>
      <c r="I5135" t="s">
        <v>224</v>
      </c>
      <c r="J5135" t="s">
        <v>193</v>
      </c>
      <c r="K5135" t="s">
        <v>201</v>
      </c>
      <c r="L5135" s="90">
        <v>11.05</v>
      </c>
      <c r="M5135">
        <v>5</v>
      </c>
      <c r="N5135">
        <v>0</v>
      </c>
      <c r="O5135" s="90">
        <v>2.9834999999999998</v>
      </c>
      <c r="P5135"/>
      <c r="Q5135"/>
    </row>
    <row r="5136" spans="1:17" x14ac:dyDescent="0.25">
      <c r="A5136" t="s">
        <v>5986</v>
      </c>
      <c r="B5136" s="66">
        <v>44024</v>
      </c>
      <c r="C5136" t="s">
        <v>180</v>
      </c>
      <c r="D5136" t="s">
        <v>181</v>
      </c>
      <c r="E5136" t="s">
        <v>182</v>
      </c>
      <c r="F5136" t="s">
        <v>241</v>
      </c>
      <c r="G5136" t="s">
        <v>242</v>
      </c>
      <c r="H5136">
        <v>10024</v>
      </c>
      <c r="I5136" t="s">
        <v>224</v>
      </c>
      <c r="J5136" t="s">
        <v>193</v>
      </c>
      <c r="K5136" t="s">
        <v>201</v>
      </c>
      <c r="L5136" s="90">
        <v>43.92</v>
      </c>
      <c r="M5136">
        <v>3</v>
      </c>
      <c r="N5136">
        <v>0</v>
      </c>
      <c r="O5136" s="90">
        <v>12.736800000000001</v>
      </c>
      <c r="P5136"/>
      <c r="Q5136"/>
    </row>
    <row r="5137" spans="1:17" x14ac:dyDescent="0.25">
      <c r="A5137" t="s">
        <v>5987</v>
      </c>
      <c r="B5137" s="66">
        <v>44024</v>
      </c>
      <c r="C5137" t="s">
        <v>180</v>
      </c>
      <c r="D5137" t="s">
        <v>181</v>
      </c>
      <c r="E5137" t="s">
        <v>182</v>
      </c>
      <c r="F5137" t="s">
        <v>509</v>
      </c>
      <c r="G5137" t="s">
        <v>240</v>
      </c>
      <c r="H5137">
        <v>46614</v>
      </c>
      <c r="I5137" t="s">
        <v>214</v>
      </c>
      <c r="J5137" t="s">
        <v>193</v>
      </c>
      <c r="K5137" t="s">
        <v>199</v>
      </c>
      <c r="L5137" s="90">
        <v>34.76</v>
      </c>
      <c r="M5137">
        <v>1</v>
      </c>
      <c r="N5137">
        <v>0</v>
      </c>
      <c r="O5137" s="90">
        <v>9.7327999999999992</v>
      </c>
      <c r="P5137"/>
      <c r="Q5137"/>
    </row>
    <row r="5138" spans="1:17" x14ac:dyDescent="0.25">
      <c r="A5138" t="s">
        <v>5988</v>
      </c>
      <c r="B5138" s="66">
        <v>44024</v>
      </c>
      <c r="C5138" t="s">
        <v>195</v>
      </c>
      <c r="D5138" t="s">
        <v>189</v>
      </c>
      <c r="E5138" t="s">
        <v>182</v>
      </c>
      <c r="F5138" t="s">
        <v>241</v>
      </c>
      <c r="G5138" t="s">
        <v>242</v>
      </c>
      <c r="H5138">
        <v>10024</v>
      </c>
      <c r="I5138" t="s">
        <v>224</v>
      </c>
      <c r="J5138" t="s">
        <v>202</v>
      </c>
      <c r="K5138" t="s">
        <v>203</v>
      </c>
      <c r="L5138" s="90">
        <v>227.46</v>
      </c>
      <c r="M5138">
        <v>6</v>
      </c>
      <c r="N5138">
        <v>0</v>
      </c>
      <c r="O5138" s="90">
        <v>65.963399999999993</v>
      </c>
      <c r="P5138"/>
      <c r="Q5138"/>
    </row>
    <row r="5139" spans="1:17" x14ac:dyDescent="0.25">
      <c r="A5139" t="s">
        <v>5989</v>
      </c>
      <c r="B5139" s="66">
        <v>44024</v>
      </c>
      <c r="C5139" t="s">
        <v>195</v>
      </c>
      <c r="D5139" t="s">
        <v>181</v>
      </c>
      <c r="E5139" t="s">
        <v>182</v>
      </c>
      <c r="F5139" t="s">
        <v>489</v>
      </c>
      <c r="G5139" t="s">
        <v>213</v>
      </c>
      <c r="H5139">
        <v>75007</v>
      </c>
      <c r="I5139" t="s">
        <v>214</v>
      </c>
      <c r="J5139" t="s">
        <v>193</v>
      </c>
      <c r="K5139" t="s">
        <v>205</v>
      </c>
      <c r="L5139" s="90">
        <v>19.568000000000001</v>
      </c>
      <c r="M5139">
        <v>2</v>
      </c>
      <c r="N5139">
        <v>0.8</v>
      </c>
      <c r="O5139" s="90">
        <v>52.833599999999997</v>
      </c>
      <c r="P5139"/>
      <c r="Q5139"/>
    </row>
    <row r="5140" spans="1:17" x14ac:dyDescent="0.25">
      <c r="A5140" t="s">
        <v>5990</v>
      </c>
      <c r="B5140" s="66">
        <v>44024</v>
      </c>
      <c r="C5140" t="s">
        <v>195</v>
      </c>
      <c r="D5140" t="s">
        <v>181</v>
      </c>
      <c r="E5140" t="s">
        <v>182</v>
      </c>
      <c r="F5140" t="s">
        <v>564</v>
      </c>
      <c r="G5140" t="s">
        <v>298</v>
      </c>
      <c r="H5140">
        <v>7055</v>
      </c>
      <c r="I5140" t="s">
        <v>224</v>
      </c>
      <c r="J5140" t="s">
        <v>193</v>
      </c>
      <c r="K5140" t="s">
        <v>205</v>
      </c>
      <c r="L5140" s="90">
        <v>662.84</v>
      </c>
      <c r="M5140">
        <v>4</v>
      </c>
      <c r="N5140">
        <v>0</v>
      </c>
      <c r="O5140" s="90">
        <v>172.33840000000001</v>
      </c>
      <c r="P5140"/>
      <c r="Q5140"/>
    </row>
    <row r="5141" spans="1:17" x14ac:dyDescent="0.25">
      <c r="A5141" t="s">
        <v>5991</v>
      </c>
      <c r="B5141" s="66">
        <v>44024</v>
      </c>
      <c r="C5141" t="s">
        <v>195</v>
      </c>
      <c r="D5141" t="s">
        <v>181</v>
      </c>
      <c r="E5141" t="s">
        <v>182</v>
      </c>
      <c r="F5141" t="s">
        <v>245</v>
      </c>
      <c r="G5141" t="s">
        <v>231</v>
      </c>
      <c r="H5141">
        <v>60623</v>
      </c>
      <c r="I5141" t="s">
        <v>214</v>
      </c>
      <c r="J5141" t="s">
        <v>186</v>
      </c>
      <c r="K5141" t="s">
        <v>188</v>
      </c>
      <c r="L5141" s="90">
        <v>359.77199999999999</v>
      </c>
      <c r="M5141">
        <v>2</v>
      </c>
      <c r="N5141">
        <v>0.3</v>
      </c>
      <c r="O5141" s="90">
        <v>5.1395999999999997</v>
      </c>
      <c r="P5141"/>
      <c r="Q5141"/>
    </row>
    <row r="5142" spans="1:17" x14ac:dyDescent="0.25">
      <c r="A5142" t="s">
        <v>5992</v>
      </c>
      <c r="B5142" s="66">
        <v>44024</v>
      </c>
      <c r="C5142" t="s">
        <v>195</v>
      </c>
      <c r="D5142" t="s">
        <v>189</v>
      </c>
      <c r="E5142" t="s">
        <v>182</v>
      </c>
      <c r="F5142" t="s">
        <v>588</v>
      </c>
      <c r="G5142" t="s">
        <v>197</v>
      </c>
      <c r="H5142">
        <v>32839</v>
      </c>
      <c r="I5142" t="s">
        <v>185</v>
      </c>
      <c r="J5142" t="s">
        <v>193</v>
      </c>
      <c r="K5142" t="s">
        <v>199</v>
      </c>
      <c r="L5142" s="90">
        <v>39.72</v>
      </c>
      <c r="M5142">
        <v>5</v>
      </c>
      <c r="N5142">
        <v>0.2</v>
      </c>
      <c r="O5142" s="90">
        <v>4.4684999999999997</v>
      </c>
      <c r="P5142"/>
      <c r="Q5142"/>
    </row>
    <row r="5143" spans="1:17" x14ac:dyDescent="0.25">
      <c r="A5143" t="s">
        <v>5993</v>
      </c>
      <c r="B5143" s="66">
        <v>44024</v>
      </c>
      <c r="C5143" t="s">
        <v>195</v>
      </c>
      <c r="D5143" t="s">
        <v>181</v>
      </c>
      <c r="E5143" t="s">
        <v>182</v>
      </c>
      <c r="F5143" t="s">
        <v>241</v>
      </c>
      <c r="G5143" t="s">
        <v>242</v>
      </c>
      <c r="H5143">
        <v>10009</v>
      </c>
      <c r="I5143" t="s">
        <v>224</v>
      </c>
      <c r="J5143" t="s">
        <v>186</v>
      </c>
      <c r="K5143" t="s">
        <v>200</v>
      </c>
      <c r="L5143" s="90">
        <v>47.12</v>
      </c>
      <c r="M5143">
        <v>8</v>
      </c>
      <c r="N5143">
        <v>0</v>
      </c>
      <c r="O5143" s="90">
        <v>20.732800000000001</v>
      </c>
      <c r="P5143"/>
      <c r="Q5143"/>
    </row>
    <row r="5144" spans="1:17" x14ac:dyDescent="0.25">
      <c r="A5144" t="s">
        <v>5994</v>
      </c>
      <c r="B5144" s="66">
        <v>44024</v>
      </c>
      <c r="C5144" t="s">
        <v>195</v>
      </c>
      <c r="D5144" t="s">
        <v>189</v>
      </c>
      <c r="E5144" t="s">
        <v>182</v>
      </c>
      <c r="F5144" t="s">
        <v>248</v>
      </c>
      <c r="G5144" t="s">
        <v>261</v>
      </c>
      <c r="H5144">
        <v>97477</v>
      </c>
      <c r="I5144" t="s">
        <v>192</v>
      </c>
      <c r="J5144" t="s">
        <v>186</v>
      </c>
      <c r="K5144" t="s">
        <v>187</v>
      </c>
      <c r="L5144" s="90">
        <v>72.587999999999994</v>
      </c>
      <c r="M5144">
        <v>2</v>
      </c>
      <c r="N5144">
        <v>0.7</v>
      </c>
      <c r="O5144" s="90">
        <v>128.2388</v>
      </c>
      <c r="P5144"/>
      <c r="Q5144"/>
    </row>
    <row r="5145" spans="1:17" x14ac:dyDescent="0.25">
      <c r="A5145" t="s">
        <v>5995</v>
      </c>
      <c r="B5145" s="66">
        <v>44024</v>
      </c>
      <c r="C5145" t="s">
        <v>195</v>
      </c>
      <c r="D5145" t="s">
        <v>181</v>
      </c>
      <c r="E5145" t="s">
        <v>182</v>
      </c>
      <c r="F5145" t="s">
        <v>227</v>
      </c>
      <c r="G5145" t="s">
        <v>213</v>
      </c>
      <c r="H5145">
        <v>77095</v>
      </c>
      <c r="I5145" t="s">
        <v>214</v>
      </c>
      <c r="J5145" t="s">
        <v>193</v>
      </c>
      <c r="K5145" t="s">
        <v>194</v>
      </c>
      <c r="L5145" s="90">
        <v>2.0880000000000001</v>
      </c>
      <c r="M5145">
        <v>1</v>
      </c>
      <c r="N5145">
        <v>0.2</v>
      </c>
      <c r="O5145" s="90">
        <v>0.67859999999999998</v>
      </c>
      <c r="P5145"/>
      <c r="Q5145"/>
    </row>
    <row r="5146" spans="1:17" x14ac:dyDescent="0.25">
      <c r="A5146" t="s">
        <v>5996</v>
      </c>
      <c r="B5146" s="66">
        <v>44024</v>
      </c>
      <c r="C5146" t="s">
        <v>195</v>
      </c>
      <c r="D5146" t="s">
        <v>211</v>
      </c>
      <c r="E5146" t="s">
        <v>182</v>
      </c>
      <c r="F5146" t="s">
        <v>434</v>
      </c>
      <c r="G5146" t="s">
        <v>414</v>
      </c>
      <c r="H5146">
        <v>20735</v>
      </c>
      <c r="I5146" t="s">
        <v>224</v>
      </c>
      <c r="J5146" t="s">
        <v>202</v>
      </c>
      <c r="K5146" t="s">
        <v>168</v>
      </c>
      <c r="L5146" s="90">
        <v>49.08</v>
      </c>
      <c r="M5146">
        <v>3</v>
      </c>
      <c r="N5146">
        <v>0</v>
      </c>
      <c r="O5146" s="90">
        <v>4.9080000000000004</v>
      </c>
      <c r="P5146"/>
      <c r="Q5146"/>
    </row>
    <row r="5147" spans="1:17" x14ac:dyDescent="0.25">
      <c r="A5147" t="s">
        <v>5997</v>
      </c>
      <c r="B5147" s="66">
        <v>44025</v>
      </c>
      <c r="C5147" t="s">
        <v>195</v>
      </c>
      <c r="D5147" t="s">
        <v>181</v>
      </c>
      <c r="E5147" t="s">
        <v>182</v>
      </c>
      <c r="F5147" t="s">
        <v>241</v>
      </c>
      <c r="G5147" t="s">
        <v>242</v>
      </c>
      <c r="H5147">
        <v>10009</v>
      </c>
      <c r="I5147" t="s">
        <v>224</v>
      </c>
      <c r="J5147" t="s">
        <v>193</v>
      </c>
      <c r="K5147" t="s">
        <v>204</v>
      </c>
      <c r="L5147" s="90">
        <v>83.92</v>
      </c>
      <c r="M5147">
        <v>5</v>
      </c>
      <c r="N5147">
        <v>0.2</v>
      </c>
      <c r="O5147" s="90">
        <v>29.372</v>
      </c>
      <c r="P5147"/>
      <c r="Q5147"/>
    </row>
    <row r="5148" spans="1:17" x14ac:dyDescent="0.25">
      <c r="A5148" t="s">
        <v>5998</v>
      </c>
      <c r="B5148" s="66">
        <v>44025</v>
      </c>
      <c r="C5148" t="s">
        <v>180</v>
      </c>
      <c r="D5148" t="s">
        <v>181</v>
      </c>
      <c r="E5148" t="s">
        <v>182</v>
      </c>
      <c r="F5148" t="s">
        <v>397</v>
      </c>
      <c r="G5148" t="s">
        <v>231</v>
      </c>
      <c r="H5148">
        <v>60201</v>
      </c>
      <c r="I5148" t="s">
        <v>214</v>
      </c>
      <c r="J5148" t="s">
        <v>202</v>
      </c>
      <c r="K5148" t="s">
        <v>203</v>
      </c>
      <c r="L5148" s="90">
        <v>11.992000000000001</v>
      </c>
      <c r="M5148">
        <v>1</v>
      </c>
      <c r="N5148">
        <v>0.2</v>
      </c>
      <c r="O5148" s="90">
        <v>0.89939999999999998</v>
      </c>
      <c r="P5148"/>
      <c r="Q5148"/>
    </row>
    <row r="5149" spans="1:17" x14ac:dyDescent="0.25">
      <c r="A5149" t="s">
        <v>5999</v>
      </c>
      <c r="B5149" s="66">
        <v>44026</v>
      </c>
      <c r="C5149" t="s">
        <v>195</v>
      </c>
      <c r="D5149" t="s">
        <v>181</v>
      </c>
      <c r="E5149" t="s">
        <v>182</v>
      </c>
      <c r="F5149" t="s">
        <v>670</v>
      </c>
      <c r="G5149" t="s">
        <v>351</v>
      </c>
      <c r="H5149">
        <v>39401</v>
      </c>
      <c r="I5149" t="s">
        <v>185</v>
      </c>
      <c r="J5149" t="s">
        <v>202</v>
      </c>
      <c r="K5149" t="s">
        <v>168</v>
      </c>
      <c r="L5149" s="90">
        <v>52</v>
      </c>
      <c r="M5149">
        <v>4</v>
      </c>
      <c r="N5149">
        <v>0</v>
      </c>
      <c r="O5149" s="90">
        <v>23.4</v>
      </c>
      <c r="P5149"/>
      <c r="Q5149"/>
    </row>
    <row r="5150" spans="1:17" x14ac:dyDescent="0.25">
      <c r="A5150" t="s">
        <v>6000</v>
      </c>
      <c r="B5150" s="66">
        <v>44026</v>
      </c>
      <c r="C5150" t="s">
        <v>195</v>
      </c>
      <c r="D5150" t="s">
        <v>181</v>
      </c>
      <c r="E5150" t="s">
        <v>182</v>
      </c>
      <c r="F5150" t="s">
        <v>222</v>
      </c>
      <c r="G5150" t="s">
        <v>223</v>
      </c>
      <c r="H5150">
        <v>19143</v>
      </c>
      <c r="I5150" t="s">
        <v>224</v>
      </c>
      <c r="J5150" t="s">
        <v>202</v>
      </c>
      <c r="K5150" t="s">
        <v>168</v>
      </c>
      <c r="L5150" s="90">
        <v>58.415999999999997</v>
      </c>
      <c r="M5150">
        <v>2</v>
      </c>
      <c r="N5150">
        <v>0.2</v>
      </c>
      <c r="O5150" s="90">
        <v>16.794599999999999</v>
      </c>
      <c r="P5150"/>
      <c r="Q5150"/>
    </row>
    <row r="5151" spans="1:17" x14ac:dyDescent="0.25">
      <c r="A5151" t="s">
        <v>6001</v>
      </c>
      <c r="B5151" s="66">
        <v>44026</v>
      </c>
      <c r="C5151" t="s">
        <v>180</v>
      </c>
      <c r="D5151" t="s">
        <v>181</v>
      </c>
      <c r="E5151" t="s">
        <v>182</v>
      </c>
      <c r="F5151" t="s">
        <v>241</v>
      </c>
      <c r="G5151" t="s">
        <v>242</v>
      </c>
      <c r="H5151">
        <v>10024</v>
      </c>
      <c r="I5151" t="s">
        <v>224</v>
      </c>
      <c r="J5151" t="s">
        <v>193</v>
      </c>
      <c r="K5151" t="s">
        <v>204</v>
      </c>
      <c r="L5151" s="90">
        <v>11.423999999999999</v>
      </c>
      <c r="M5151">
        <v>1</v>
      </c>
      <c r="N5151">
        <v>0.2</v>
      </c>
      <c r="O5151" s="90">
        <v>3.7128000000000001</v>
      </c>
      <c r="P5151"/>
      <c r="Q5151"/>
    </row>
    <row r="5152" spans="1:17" x14ac:dyDescent="0.25">
      <c r="A5152" t="s">
        <v>6002</v>
      </c>
      <c r="B5152" s="66">
        <v>44026</v>
      </c>
      <c r="C5152" t="s">
        <v>228</v>
      </c>
      <c r="D5152" t="s">
        <v>181</v>
      </c>
      <c r="E5152" t="s">
        <v>182</v>
      </c>
      <c r="F5152" t="s">
        <v>349</v>
      </c>
      <c r="G5152" t="s">
        <v>184</v>
      </c>
      <c r="H5152">
        <v>40214</v>
      </c>
      <c r="I5152" t="s">
        <v>185</v>
      </c>
      <c r="J5152" t="s">
        <v>193</v>
      </c>
      <c r="K5152" t="s">
        <v>199</v>
      </c>
      <c r="L5152" s="90">
        <v>348.56</v>
      </c>
      <c r="M5152">
        <v>8</v>
      </c>
      <c r="N5152">
        <v>0</v>
      </c>
      <c r="O5152" s="90">
        <v>104.568</v>
      </c>
      <c r="P5152"/>
      <c r="Q5152"/>
    </row>
    <row r="5153" spans="1:17" x14ac:dyDescent="0.25">
      <c r="A5153" t="s">
        <v>6003</v>
      </c>
      <c r="B5153" s="66">
        <v>44027</v>
      </c>
      <c r="C5153" t="s">
        <v>195</v>
      </c>
      <c r="D5153" t="s">
        <v>181</v>
      </c>
      <c r="E5153" t="s">
        <v>182</v>
      </c>
      <c r="F5153" t="s">
        <v>241</v>
      </c>
      <c r="G5153" t="s">
        <v>242</v>
      </c>
      <c r="H5153">
        <v>10035</v>
      </c>
      <c r="I5153" t="s">
        <v>224</v>
      </c>
      <c r="J5153" t="s">
        <v>193</v>
      </c>
      <c r="K5153" t="s">
        <v>205</v>
      </c>
      <c r="L5153" s="90">
        <v>122.94</v>
      </c>
      <c r="M5153">
        <v>3</v>
      </c>
      <c r="N5153">
        <v>0</v>
      </c>
      <c r="O5153" s="90">
        <v>30.734999999999999</v>
      </c>
      <c r="P5153"/>
      <c r="Q5153"/>
    </row>
    <row r="5154" spans="1:17" x14ac:dyDescent="0.25">
      <c r="A5154" t="s">
        <v>6004</v>
      </c>
      <c r="B5154" s="66">
        <v>44027</v>
      </c>
      <c r="C5154" t="s">
        <v>195</v>
      </c>
      <c r="D5154" t="s">
        <v>181</v>
      </c>
      <c r="E5154" t="s">
        <v>182</v>
      </c>
      <c r="F5154" t="s">
        <v>209</v>
      </c>
      <c r="G5154" t="s">
        <v>210</v>
      </c>
      <c r="H5154">
        <v>98105</v>
      </c>
      <c r="I5154" t="s">
        <v>192</v>
      </c>
      <c r="J5154" t="s">
        <v>193</v>
      </c>
      <c r="K5154" t="s">
        <v>208</v>
      </c>
      <c r="L5154" s="90">
        <v>41.86</v>
      </c>
      <c r="M5154">
        <v>7</v>
      </c>
      <c r="N5154">
        <v>0</v>
      </c>
      <c r="O5154" s="90">
        <v>18.837</v>
      </c>
      <c r="P5154"/>
      <c r="Q5154"/>
    </row>
    <row r="5155" spans="1:17" x14ac:dyDescent="0.25">
      <c r="A5155" t="s">
        <v>6005</v>
      </c>
      <c r="B5155" s="66">
        <v>44027</v>
      </c>
      <c r="C5155" t="s">
        <v>195</v>
      </c>
      <c r="D5155" t="s">
        <v>181</v>
      </c>
      <c r="E5155" t="s">
        <v>182</v>
      </c>
      <c r="F5155" t="s">
        <v>210</v>
      </c>
      <c r="G5155" t="s">
        <v>427</v>
      </c>
      <c r="H5155">
        <v>20016</v>
      </c>
      <c r="I5155" t="s">
        <v>224</v>
      </c>
      <c r="J5155" t="s">
        <v>193</v>
      </c>
      <c r="K5155" t="s">
        <v>208</v>
      </c>
      <c r="L5155" s="90">
        <v>19.440000000000001</v>
      </c>
      <c r="M5155">
        <v>3</v>
      </c>
      <c r="N5155">
        <v>0</v>
      </c>
      <c r="O5155" s="90">
        <v>9.3312000000000008</v>
      </c>
      <c r="P5155"/>
      <c r="Q5155"/>
    </row>
    <row r="5156" spans="1:17" x14ac:dyDescent="0.25">
      <c r="A5156" t="s">
        <v>6006</v>
      </c>
      <c r="B5156" s="66">
        <v>44027</v>
      </c>
      <c r="C5156" t="s">
        <v>228</v>
      </c>
      <c r="D5156" t="s">
        <v>181</v>
      </c>
      <c r="E5156" t="s">
        <v>182</v>
      </c>
      <c r="F5156" t="s">
        <v>219</v>
      </c>
      <c r="G5156" t="s">
        <v>191</v>
      </c>
      <c r="H5156">
        <v>94109</v>
      </c>
      <c r="I5156" t="s">
        <v>192</v>
      </c>
      <c r="J5156" t="s">
        <v>193</v>
      </c>
      <c r="K5156" t="s">
        <v>199</v>
      </c>
      <c r="L5156" s="90">
        <v>27.92</v>
      </c>
      <c r="M5156">
        <v>4</v>
      </c>
      <c r="N5156">
        <v>0</v>
      </c>
      <c r="O5156" s="90">
        <v>0.55840000000000001</v>
      </c>
      <c r="P5156"/>
      <c r="Q5156"/>
    </row>
    <row r="5157" spans="1:17" x14ac:dyDescent="0.25">
      <c r="A5157" t="s">
        <v>6007</v>
      </c>
      <c r="B5157" s="66">
        <v>44027</v>
      </c>
      <c r="C5157" t="s">
        <v>195</v>
      </c>
      <c r="D5157" t="s">
        <v>181</v>
      </c>
      <c r="E5157" t="s">
        <v>182</v>
      </c>
      <c r="F5157" t="s">
        <v>222</v>
      </c>
      <c r="G5157" t="s">
        <v>223</v>
      </c>
      <c r="H5157">
        <v>19120</v>
      </c>
      <c r="I5157" t="s">
        <v>224</v>
      </c>
      <c r="J5157" t="s">
        <v>186</v>
      </c>
      <c r="K5157" t="s">
        <v>198</v>
      </c>
      <c r="L5157" s="90">
        <v>1252.704</v>
      </c>
      <c r="M5157">
        <v>8</v>
      </c>
      <c r="N5157">
        <v>0.4</v>
      </c>
      <c r="O5157" s="90">
        <v>480.20319999999998</v>
      </c>
      <c r="P5157"/>
      <c r="Q5157"/>
    </row>
    <row r="5158" spans="1:17" x14ac:dyDescent="0.25">
      <c r="A5158" t="s">
        <v>6008</v>
      </c>
      <c r="B5158" s="66">
        <v>44028</v>
      </c>
      <c r="C5158" t="s">
        <v>180</v>
      </c>
      <c r="D5158" t="s">
        <v>181</v>
      </c>
      <c r="E5158" t="s">
        <v>182</v>
      </c>
      <c r="F5158" t="s">
        <v>505</v>
      </c>
      <c r="G5158" t="s">
        <v>207</v>
      </c>
      <c r="H5158">
        <v>27604</v>
      </c>
      <c r="I5158" t="s">
        <v>185</v>
      </c>
      <c r="J5158" t="s">
        <v>186</v>
      </c>
      <c r="K5158" t="s">
        <v>188</v>
      </c>
      <c r="L5158" s="90">
        <v>194.84800000000001</v>
      </c>
      <c r="M5158">
        <v>4</v>
      </c>
      <c r="N5158">
        <v>0.2</v>
      </c>
      <c r="O5158" s="90">
        <v>12.178000000000001</v>
      </c>
      <c r="P5158"/>
      <c r="Q5158"/>
    </row>
    <row r="5159" spans="1:17" x14ac:dyDescent="0.25">
      <c r="A5159" t="s">
        <v>6009</v>
      </c>
      <c r="B5159" s="66">
        <v>44028</v>
      </c>
      <c r="C5159" t="s">
        <v>334</v>
      </c>
      <c r="D5159" t="s">
        <v>211</v>
      </c>
      <c r="E5159" t="s">
        <v>182</v>
      </c>
      <c r="F5159" t="s">
        <v>219</v>
      </c>
      <c r="G5159" t="s">
        <v>191</v>
      </c>
      <c r="H5159">
        <v>94122</v>
      </c>
      <c r="I5159" t="s">
        <v>192</v>
      </c>
      <c r="J5159" t="s">
        <v>193</v>
      </c>
      <c r="K5159" t="s">
        <v>194</v>
      </c>
      <c r="L5159" s="90">
        <v>41.4</v>
      </c>
      <c r="M5159">
        <v>4</v>
      </c>
      <c r="N5159">
        <v>0</v>
      </c>
      <c r="O5159" s="90">
        <v>19.872</v>
      </c>
      <c r="P5159"/>
      <c r="Q5159"/>
    </row>
    <row r="5160" spans="1:17" x14ac:dyDescent="0.25">
      <c r="A5160" t="s">
        <v>6010</v>
      </c>
      <c r="B5160" s="66">
        <v>44028</v>
      </c>
      <c r="C5160" t="s">
        <v>180</v>
      </c>
      <c r="D5160" t="s">
        <v>181</v>
      </c>
      <c r="E5160" t="s">
        <v>182</v>
      </c>
      <c r="F5160" t="s">
        <v>487</v>
      </c>
      <c r="G5160" t="s">
        <v>213</v>
      </c>
      <c r="H5160">
        <v>79907</v>
      </c>
      <c r="I5160" t="s">
        <v>214</v>
      </c>
      <c r="J5160" t="s">
        <v>186</v>
      </c>
      <c r="K5160" t="s">
        <v>198</v>
      </c>
      <c r="L5160" s="90">
        <v>913.43</v>
      </c>
      <c r="M5160">
        <v>5</v>
      </c>
      <c r="N5160">
        <v>0.3</v>
      </c>
      <c r="O5160" s="90">
        <v>169.637</v>
      </c>
      <c r="P5160"/>
      <c r="Q5160"/>
    </row>
    <row r="5161" spans="1:17" x14ac:dyDescent="0.25">
      <c r="A5161" t="s">
        <v>6011</v>
      </c>
      <c r="B5161" s="66">
        <v>44028</v>
      </c>
      <c r="C5161" t="s">
        <v>195</v>
      </c>
      <c r="D5161" t="s">
        <v>189</v>
      </c>
      <c r="E5161" t="s">
        <v>182</v>
      </c>
      <c r="F5161" t="s">
        <v>241</v>
      </c>
      <c r="G5161" t="s">
        <v>242</v>
      </c>
      <c r="H5161">
        <v>10035</v>
      </c>
      <c r="I5161" t="s">
        <v>224</v>
      </c>
      <c r="J5161" t="s">
        <v>193</v>
      </c>
      <c r="K5161" t="s">
        <v>208</v>
      </c>
      <c r="L5161" s="90">
        <v>19.440000000000001</v>
      </c>
      <c r="M5161">
        <v>3</v>
      </c>
      <c r="N5161">
        <v>0</v>
      </c>
      <c r="O5161" s="90">
        <v>9.3312000000000008</v>
      </c>
      <c r="P5161"/>
      <c r="Q5161"/>
    </row>
    <row r="5162" spans="1:17" x14ac:dyDescent="0.25">
      <c r="A5162" t="s">
        <v>6012</v>
      </c>
      <c r="B5162" s="66">
        <v>44028</v>
      </c>
      <c r="C5162" t="s">
        <v>180</v>
      </c>
      <c r="D5162" t="s">
        <v>181</v>
      </c>
      <c r="E5162" t="s">
        <v>182</v>
      </c>
      <c r="F5162" t="s">
        <v>350</v>
      </c>
      <c r="G5162" t="s">
        <v>240</v>
      </c>
      <c r="H5162">
        <v>46226</v>
      </c>
      <c r="I5162" t="s">
        <v>214</v>
      </c>
      <c r="J5162" t="s">
        <v>202</v>
      </c>
      <c r="K5162" t="s">
        <v>289</v>
      </c>
      <c r="L5162" s="90">
        <v>83.9</v>
      </c>
      <c r="M5162">
        <v>2</v>
      </c>
      <c r="N5162">
        <v>0</v>
      </c>
      <c r="O5162" s="90">
        <v>22.652999999999999</v>
      </c>
      <c r="P5162"/>
      <c r="Q5162"/>
    </row>
    <row r="5163" spans="1:17" x14ac:dyDescent="0.25">
      <c r="A5163" t="s">
        <v>6013</v>
      </c>
      <c r="B5163" s="66">
        <v>44028</v>
      </c>
      <c r="C5163" t="s">
        <v>180</v>
      </c>
      <c r="D5163" t="s">
        <v>181</v>
      </c>
      <c r="E5163" t="s">
        <v>182</v>
      </c>
      <c r="F5163" t="s">
        <v>259</v>
      </c>
      <c r="G5163" t="s">
        <v>234</v>
      </c>
      <c r="H5163">
        <v>55407</v>
      </c>
      <c r="I5163" t="s">
        <v>214</v>
      </c>
      <c r="J5163" t="s">
        <v>186</v>
      </c>
      <c r="K5163" t="s">
        <v>200</v>
      </c>
      <c r="L5163" s="90">
        <v>53.34</v>
      </c>
      <c r="M5163">
        <v>3</v>
      </c>
      <c r="N5163">
        <v>0</v>
      </c>
      <c r="O5163" s="90">
        <v>16.535399999999999</v>
      </c>
      <c r="P5163"/>
      <c r="Q5163"/>
    </row>
    <row r="5164" spans="1:17" x14ac:dyDescent="0.25">
      <c r="A5164" t="s">
        <v>6014</v>
      </c>
      <c r="B5164" s="66">
        <v>44028</v>
      </c>
      <c r="C5164" t="s">
        <v>195</v>
      </c>
      <c r="D5164" t="s">
        <v>189</v>
      </c>
      <c r="E5164" t="s">
        <v>182</v>
      </c>
      <c r="F5164" t="s">
        <v>301</v>
      </c>
      <c r="G5164" t="s">
        <v>213</v>
      </c>
      <c r="H5164">
        <v>75217</v>
      </c>
      <c r="I5164" t="s">
        <v>214</v>
      </c>
      <c r="J5164" t="s">
        <v>193</v>
      </c>
      <c r="K5164" t="s">
        <v>204</v>
      </c>
      <c r="L5164" s="90">
        <v>760.98</v>
      </c>
      <c r="M5164">
        <v>5</v>
      </c>
      <c r="N5164">
        <v>0.8</v>
      </c>
      <c r="O5164" s="90">
        <v>1141.47</v>
      </c>
      <c r="P5164"/>
      <c r="Q5164"/>
    </row>
    <row r="5165" spans="1:17" x14ac:dyDescent="0.25">
      <c r="A5165" t="s">
        <v>6015</v>
      </c>
      <c r="B5165" s="66">
        <v>44028</v>
      </c>
      <c r="C5165" t="s">
        <v>195</v>
      </c>
      <c r="D5165" t="s">
        <v>189</v>
      </c>
      <c r="E5165" t="s">
        <v>182</v>
      </c>
      <c r="F5165" t="s">
        <v>222</v>
      </c>
      <c r="G5165" t="s">
        <v>223</v>
      </c>
      <c r="H5165">
        <v>19134</v>
      </c>
      <c r="I5165" t="s">
        <v>224</v>
      </c>
      <c r="J5165" t="s">
        <v>186</v>
      </c>
      <c r="K5165" t="s">
        <v>198</v>
      </c>
      <c r="L5165" s="90">
        <v>373.47</v>
      </c>
      <c r="M5165">
        <v>5</v>
      </c>
      <c r="N5165">
        <v>0.4</v>
      </c>
      <c r="O5165" s="90">
        <v>112.041</v>
      </c>
      <c r="P5165"/>
      <c r="Q5165"/>
    </row>
    <row r="5166" spans="1:17" x14ac:dyDescent="0.25">
      <c r="A5166" t="s">
        <v>6016</v>
      </c>
      <c r="B5166" s="66">
        <v>44028</v>
      </c>
      <c r="C5166" t="s">
        <v>195</v>
      </c>
      <c r="D5166" t="s">
        <v>211</v>
      </c>
      <c r="E5166" t="s">
        <v>182</v>
      </c>
      <c r="F5166" t="s">
        <v>245</v>
      </c>
      <c r="G5166" t="s">
        <v>231</v>
      </c>
      <c r="H5166">
        <v>60653</v>
      </c>
      <c r="I5166" t="s">
        <v>214</v>
      </c>
      <c r="J5166" t="s">
        <v>202</v>
      </c>
      <c r="K5166" t="s">
        <v>168</v>
      </c>
      <c r="L5166" s="90">
        <v>227.976</v>
      </c>
      <c r="M5166">
        <v>3</v>
      </c>
      <c r="N5166">
        <v>0.2</v>
      </c>
      <c r="O5166" s="90">
        <v>28.497</v>
      </c>
      <c r="P5166"/>
      <c r="Q5166"/>
    </row>
    <row r="5167" spans="1:17" x14ac:dyDescent="0.25">
      <c r="A5167" t="s">
        <v>6017</v>
      </c>
      <c r="B5167" s="66">
        <v>44028</v>
      </c>
      <c r="C5167" t="s">
        <v>195</v>
      </c>
      <c r="D5167" t="s">
        <v>211</v>
      </c>
      <c r="E5167" t="s">
        <v>182</v>
      </c>
      <c r="F5167" t="s">
        <v>209</v>
      </c>
      <c r="G5167" t="s">
        <v>210</v>
      </c>
      <c r="H5167">
        <v>98105</v>
      </c>
      <c r="I5167" t="s">
        <v>192</v>
      </c>
      <c r="J5167" t="s">
        <v>193</v>
      </c>
      <c r="K5167" t="s">
        <v>204</v>
      </c>
      <c r="L5167" s="90">
        <v>30.576000000000001</v>
      </c>
      <c r="M5167">
        <v>6</v>
      </c>
      <c r="N5167">
        <v>0.2</v>
      </c>
      <c r="O5167" s="90">
        <v>10.3194</v>
      </c>
      <c r="P5167"/>
      <c r="Q5167"/>
    </row>
    <row r="5168" spans="1:17" x14ac:dyDescent="0.25">
      <c r="A5168" t="s">
        <v>6018</v>
      </c>
      <c r="B5168" s="66">
        <v>44029</v>
      </c>
      <c r="C5168" t="s">
        <v>334</v>
      </c>
      <c r="D5168" t="s">
        <v>181</v>
      </c>
      <c r="E5168" t="s">
        <v>182</v>
      </c>
      <c r="F5168" t="s">
        <v>621</v>
      </c>
      <c r="G5168" t="s">
        <v>207</v>
      </c>
      <c r="H5168">
        <v>28601</v>
      </c>
      <c r="I5168" t="s">
        <v>185</v>
      </c>
      <c r="J5168" t="s">
        <v>202</v>
      </c>
      <c r="K5168" t="s">
        <v>203</v>
      </c>
      <c r="L5168" s="90">
        <v>36.192</v>
      </c>
      <c r="M5168">
        <v>1</v>
      </c>
      <c r="N5168">
        <v>0.2</v>
      </c>
      <c r="O5168" s="90">
        <v>2.7143999999999999</v>
      </c>
      <c r="P5168"/>
      <c r="Q5168"/>
    </row>
    <row r="5169" spans="1:17" x14ac:dyDescent="0.25">
      <c r="A5169" t="s">
        <v>6019</v>
      </c>
      <c r="B5169" s="66">
        <v>44029</v>
      </c>
      <c r="C5169" t="s">
        <v>195</v>
      </c>
      <c r="D5169" t="s">
        <v>181</v>
      </c>
      <c r="E5169" t="s">
        <v>182</v>
      </c>
      <c r="F5169" t="s">
        <v>361</v>
      </c>
      <c r="G5169" t="s">
        <v>213</v>
      </c>
      <c r="H5169">
        <v>77340</v>
      </c>
      <c r="I5169" t="s">
        <v>214</v>
      </c>
      <c r="J5169" t="s">
        <v>186</v>
      </c>
      <c r="K5169" t="s">
        <v>198</v>
      </c>
      <c r="L5169" s="90">
        <v>211.37200000000001</v>
      </c>
      <c r="M5169">
        <v>2</v>
      </c>
      <c r="N5169">
        <v>0.3</v>
      </c>
      <c r="O5169" s="90">
        <v>45.293999999999997</v>
      </c>
      <c r="P5169"/>
      <c r="Q5169"/>
    </row>
    <row r="5170" spans="1:17" x14ac:dyDescent="0.25">
      <c r="A5170" t="s">
        <v>6020</v>
      </c>
      <c r="B5170" s="66">
        <v>44029</v>
      </c>
      <c r="C5170" t="s">
        <v>180</v>
      </c>
      <c r="D5170" t="s">
        <v>181</v>
      </c>
      <c r="E5170" t="s">
        <v>182</v>
      </c>
      <c r="F5170" t="s">
        <v>222</v>
      </c>
      <c r="G5170" t="s">
        <v>223</v>
      </c>
      <c r="H5170">
        <v>19134</v>
      </c>
      <c r="I5170" t="s">
        <v>224</v>
      </c>
      <c r="J5170" t="s">
        <v>193</v>
      </c>
      <c r="K5170" t="s">
        <v>204</v>
      </c>
      <c r="L5170" s="90">
        <v>18.588000000000001</v>
      </c>
      <c r="M5170">
        <v>2</v>
      </c>
      <c r="N5170">
        <v>0.7</v>
      </c>
      <c r="O5170" s="90">
        <v>13.6312</v>
      </c>
      <c r="P5170"/>
      <c r="Q5170"/>
    </row>
    <row r="5171" spans="1:17" x14ac:dyDescent="0.25">
      <c r="A5171" t="s">
        <v>6021</v>
      </c>
      <c r="B5171" s="66">
        <v>44029</v>
      </c>
      <c r="C5171" t="s">
        <v>228</v>
      </c>
      <c r="D5171" t="s">
        <v>189</v>
      </c>
      <c r="E5171" t="s">
        <v>182</v>
      </c>
      <c r="F5171" t="s">
        <v>241</v>
      </c>
      <c r="G5171" t="s">
        <v>242</v>
      </c>
      <c r="H5171">
        <v>10011</v>
      </c>
      <c r="I5171" t="s">
        <v>224</v>
      </c>
      <c r="J5171" t="s">
        <v>202</v>
      </c>
      <c r="K5171" t="s">
        <v>203</v>
      </c>
      <c r="L5171" s="90">
        <v>43.6</v>
      </c>
      <c r="M5171">
        <v>4</v>
      </c>
      <c r="N5171">
        <v>0</v>
      </c>
      <c r="O5171" s="90">
        <v>12.208</v>
      </c>
      <c r="P5171"/>
      <c r="Q5171"/>
    </row>
    <row r="5172" spans="1:17" x14ac:dyDescent="0.25">
      <c r="A5172" t="s">
        <v>6022</v>
      </c>
      <c r="B5172" s="66">
        <v>44030</v>
      </c>
      <c r="C5172" t="s">
        <v>195</v>
      </c>
      <c r="D5172" t="s">
        <v>181</v>
      </c>
      <c r="E5172" t="s">
        <v>182</v>
      </c>
      <c r="F5172" t="s">
        <v>190</v>
      </c>
      <c r="G5172" t="s">
        <v>191</v>
      </c>
      <c r="H5172">
        <v>90008</v>
      </c>
      <c r="I5172" t="s">
        <v>192</v>
      </c>
      <c r="J5172" t="s">
        <v>193</v>
      </c>
      <c r="K5172" t="s">
        <v>204</v>
      </c>
      <c r="L5172" s="90">
        <v>16.52</v>
      </c>
      <c r="M5172">
        <v>5</v>
      </c>
      <c r="N5172">
        <v>0.2</v>
      </c>
      <c r="O5172" s="90">
        <v>5.5754999999999999</v>
      </c>
      <c r="P5172"/>
      <c r="Q5172"/>
    </row>
    <row r="5173" spans="1:17" x14ac:dyDescent="0.25">
      <c r="A5173" t="s">
        <v>6023</v>
      </c>
      <c r="B5173" s="66">
        <v>44030</v>
      </c>
      <c r="C5173" t="s">
        <v>180</v>
      </c>
      <c r="D5173" t="s">
        <v>189</v>
      </c>
      <c r="E5173" t="s">
        <v>182</v>
      </c>
      <c r="F5173" t="s">
        <v>241</v>
      </c>
      <c r="G5173" t="s">
        <v>242</v>
      </c>
      <c r="H5173">
        <v>10035</v>
      </c>
      <c r="I5173" t="s">
        <v>224</v>
      </c>
      <c r="J5173" t="s">
        <v>193</v>
      </c>
      <c r="K5173" t="s">
        <v>226</v>
      </c>
      <c r="L5173" s="90">
        <v>47.98</v>
      </c>
      <c r="M5173">
        <v>2</v>
      </c>
      <c r="N5173">
        <v>0</v>
      </c>
      <c r="O5173" s="90">
        <v>23.99</v>
      </c>
      <c r="P5173"/>
      <c r="Q5173"/>
    </row>
    <row r="5174" spans="1:17" x14ac:dyDescent="0.25">
      <c r="A5174" t="s">
        <v>6024</v>
      </c>
      <c r="B5174" s="66">
        <v>44030</v>
      </c>
      <c r="C5174" t="s">
        <v>195</v>
      </c>
      <c r="D5174" t="s">
        <v>189</v>
      </c>
      <c r="E5174" t="s">
        <v>182</v>
      </c>
      <c r="F5174" t="s">
        <v>680</v>
      </c>
      <c r="G5174" t="s">
        <v>236</v>
      </c>
      <c r="H5174">
        <v>48237</v>
      </c>
      <c r="I5174" t="s">
        <v>214</v>
      </c>
      <c r="J5174" t="s">
        <v>186</v>
      </c>
      <c r="K5174" t="s">
        <v>200</v>
      </c>
      <c r="L5174" s="90">
        <v>273.95999999999998</v>
      </c>
      <c r="M5174">
        <v>2</v>
      </c>
      <c r="N5174">
        <v>0</v>
      </c>
      <c r="O5174" s="90">
        <v>71.229600000000005</v>
      </c>
      <c r="P5174"/>
      <c r="Q5174"/>
    </row>
    <row r="5175" spans="1:17" x14ac:dyDescent="0.25">
      <c r="A5175" t="s">
        <v>6025</v>
      </c>
      <c r="B5175" s="66">
        <v>44031</v>
      </c>
      <c r="C5175" t="s">
        <v>228</v>
      </c>
      <c r="D5175" t="s">
        <v>181</v>
      </c>
      <c r="E5175" t="s">
        <v>182</v>
      </c>
      <c r="F5175" t="s">
        <v>219</v>
      </c>
      <c r="G5175" t="s">
        <v>191</v>
      </c>
      <c r="H5175">
        <v>94110</v>
      </c>
      <c r="I5175" t="s">
        <v>192</v>
      </c>
      <c r="J5175" t="s">
        <v>186</v>
      </c>
      <c r="K5175" t="s">
        <v>198</v>
      </c>
      <c r="L5175" s="90">
        <v>210.00800000000001</v>
      </c>
      <c r="M5175">
        <v>1</v>
      </c>
      <c r="N5175">
        <v>0.2</v>
      </c>
      <c r="O5175" s="90">
        <v>2.6251000000000002</v>
      </c>
      <c r="P5175"/>
      <c r="Q5175"/>
    </row>
    <row r="5176" spans="1:17" x14ac:dyDescent="0.25">
      <c r="A5176" t="s">
        <v>6026</v>
      </c>
      <c r="B5176" s="66">
        <v>44031</v>
      </c>
      <c r="C5176" t="s">
        <v>195</v>
      </c>
      <c r="D5176" t="s">
        <v>189</v>
      </c>
      <c r="E5176" t="s">
        <v>182</v>
      </c>
      <c r="F5176" t="s">
        <v>219</v>
      </c>
      <c r="G5176" t="s">
        <v>191</v>
      </c>
      <c r="H5176">
        <v>94122</v>
      </c>
      <c r="I5176" t="s">
        <v>192</v>
      </c>
      <c r="J5176" t="s">
        <v>202</v>
      </c>
      <c r="K5176" t="s">
        <v>203</v>
      </c>
      <c r="L5176" s="90">
        <v>302.37599999999998</v>
      </c>
      <c r="M5176">
        <v>3</v>
      </c>
      <c r="N5176">
        <v>0.2</v>
      </c>
      <c r="O5176" s="90">
        <v>37.796999999999997</v>
      </c>
      <c r="P5176"/>
      <c r="Q5176"/>
    </row>
    <row r="5177" spans="1:17" x14ac:dyDescent="0.25">
      <c r="A5177" t="s">
        <v>6027</v>
      </c>
      <c r="B5177" s="66">
        <v>44031</v>
      </c>
      <c r="C5177" t="s">
        <v>334</v>
      </c>
      <c r="D5177" t="s">
        <v>181</v>
      </c>
      <c r="E5177" t="s">
        <v>182</v>
      </c>
      <c r="F5177" t="s">
        <v>306</v>
      </c>
      <c r="G5177" t="s">
        <v>236</v>
      </c>
      <c r="H5177">
        <v>48205</v>
      </c>
      <c r="I5177" t="s">
        <v>214</v>
      </c>
      <c r="J5177" t="s">
        <v>186</v>
      </c>
      <c r="K5177" t="s">
        <v>200</v>
      </c>
      <c r="L5177" s="90">
        <v>212.13</v>
      </c>
      <c r="M5177">
        <v>3</v>
      </c>
      <c r="N5177">
        <v>0</v>
      </c>
      <c r="O5177" s="90">
        <v>14.8491</v>
      </c>
      <c r="P5177"/>
      <c r="Q5177"/>
    </row>
    <row r="5178" spans="1:17" x14ac:dyDescent="0.25">
      <c r="A5178" t="s">
        <v>6028</v>
      </c>
      <c r="B5178" s="66">
        <v>44031</v>
      </c>
      <c r="C5178" t="s">
        <v>195</v>
      </c>
      <c r="D5178" t="s">
        <v>181</v>
      </c>
      <c r="E5178" t="s">
        <v>182</v>
      </c>
      <c r="F5178" t="s">
        <v>222</v>
      </c>
      <c r="G5178" t="s">
        <v>223</v>
      </c>
      <c r="H5178">
        <v>19140</v>
      </c>
      <c r="I5178" t="s">
        <v>224</v>
      </c>
      <c r="J5178" t="s">
        <v>193</v>
      </c>
      <c r="K5178" t="s">
        <v>226</v>
      </c>
      <c r="L5178" s="90">
        <v>3.2639999999999998</v>
      </c>
      <c r="M5178">
        <v>2</v>
      </c>
      <c r="N5178">
        <v>0.2</v>
      </c>
      <c r="O5178" s="90">
        <v>1.1015999999999999</v>
      </c>
      <c r="P5178"/>
      <c r="Q5178"/>
    </row>
    <row r="5179" spans="1:17" x14ac:dyDescent="0.25">
      <c r="A5179" t="s">
        <v>6029</v>
      </c>
      <c r="B5179" s="66">
        <v>44031</v>
      </c>
      <c r="C5179" t="s">
        <v>195</v>
      </c>
      <c r="D5179" t="s">
        <v>181</v>
      </c>
      <c r="E5179" t="s">
        <v>182</v>
      </c>
      <c r="F5179" t="s">
        <v>301</v>
      </c>
      <c r="G5179" t="s">
        <v>213</v>
      </c>
      <c r="H5179">
        <v>75217</v>
      </c>
      <c r="I5179" t="s">
        <v>214</v>
      </c>
      <c r="J5179" t="s">
        <v>193</v>
      </c>
      <c r="K5179" t="s">
        <v>243</v>
      </c>
      <c r="L5179" s="90">
        <v>15.071999999999999</v>
      </c>
      <c r="M5179">
        <v>4</v>
      </c>
      <c r="N5179">
        <v>0.2</v>
      </c>
      <c r="O5179" s="90">
        <v>3.7679999999999998</v>
      </c>
      <c r="P5179"/>
      <c r="Q5179"/>
    </row>
    <row r="5180" spans="1:17" x14ac:dyDescent="0.25">
      <c r="A5180" t="s">
        <v>6030</v>
      </c>
      <c r="B5180" s="66">
        <v>44032</v>
      </c>
      <c r="C5180" t="s">
        <v>195</v>
      </c>
      <c r="D5180" t="s">
        <v>181</v>
      </c>
      <c r="E5180" t="s">
        <v>182</v>
      </c>
      <c r="F5180" t="s">
        <v>209</v>
      </c>
      <c r="G5180" t="s">
        <v>210</v>
      </c>
      <c r="H5180">
        <v>98103</v>
      </c>
      <c r="I5180" t="s">
        <v>192</v>
      </c>
      <c r="J5180" t="s">
        <v>202</v>
      </c>
      <c r="K5180" t="s">
        <v>203</v>
      </c>
      <c r="L5180" s="90">
        <v>242.624</v>
      </c>
      <c r="M5180">
        <v>8</v>
      </c>
      <c r="N5180">
        <v>0.2</v>
      </c>
      <c r="O5180" s="90">
        <v>27.295200000000001</v>
      </c>
      <c r="P5180"/>
      <c r="Q5180"/>
    </row>
    <row r="5181" spans="1:17" x14ac:dyDescent="0.25">
      <c r="A5181" t="s">
        <v>6031</v>
      </c>
      <c r="B5181" s="66">
        <v>44032</v>
      </c>
      <c r="C5181" t="s">
        <v>334</v>
      </c>
      <c r="D5181" t="s">
        <v>181</v>
      </c>
      <c r="E5181" t="s">
        <v>182</v>
      </c>
      <c r="F5181" t="s">
        <v>719</v>
      </c>
      <c r="G5181" t="s">
        <v>291</v>
      </c>
      <c r="H5181">
        <v>70065</v>
      </c>
      <c r="I5181" t="s">
        <v>185</v>
      </c>
      <c r="J5181" t="s">
        <v>193</v>
      </c>
      <c r="K5181" t="s">
        <v>205</v>
      </c>
      <c r="L5181" s="90">
        <v>17.34</v>
      </c>
      <c r="M5181">
        <v>2</v>
      </c>
      <c r="N5181">
        <v>0</v>
      </c>
      <c r="O5181" s="90">
        <v>4.6818</v>
      </c>
      <c r="P5181"/>
      <c r="Q5181"/>
    </row>
    <row r="5182" spans="1:17" x14ac:dyDescent="0.25">
      <c r="A5182" t="s">
        <v>6032</v>
      </c>
      <c r="B5182" s="66">
        <v>44032</v>
      </c>
      <c r="C5182" t="s">
        <v>195</v>
      </c>
      <c r="D5182" t="s">
        <v>181</v>
      </c>
      <c r="E5182" t="s">
        <v>182</v>
      </c>
      <c r="F5182" t="s">
        <v>209</v>
      </c>
      <c r="G5182" t="s">
        <v>210</v>
      </c>
      <c r="H5182">
        <v>98103</v>
      </c>
      <c r="I5182" t="s">
        <v>192</v>
      </c>
      <c r="J5182" t="s">
        <v>193</v>
      </c>
      <c r="K5182" t="s">
        <v>199</v>
      </c>
      <c r="L5182" s="90">
        <v>30.28</v>
      </c>
      <c r="M5182">
        <v>2</v>
      </c>
      <c r="N5182">
        <v>0</v>
      </c>
      <c r="O5182" s="90">
        <v>1.2112000000000001</v>
      </c>
      <c r="P5182"/>
      <c r="Q5182"/>
    </row>
    <row r="5183" spans="1:17" x14ac:dyDescent="0.25">
      <c r="A5183" t="s">
        <v>6033</v>
      </c>
      <c r="B5183" s="66">
        <v>44032</v>
      </c>
      <c r="C5183" t="s">
        <v>195</v>
      </c>
      <c r="D5183" t="s">
        <v>181</v>
      </c>
      <c r="E5183" t="s">
        <v>182</v>
      </c>
      <c r="F5183" t="s">
        <v>404</v>
      </c>
      <c r="G5183" t="s">
        <v>221</v>
      </c>
      <c r="H5183">
        <v>68104</v>
      </c>
      <c r="I5183" t="s">
        <v>214</v>
      </c>
      <c r="J5183" t="s">
        <v>193</v>
      </c>
      <c r="K5183" t="s">
        <v>199</v>
      </c>
      <c r="L5183" s="90">
        <v>40.74</v>
      </c>
      <c r="M5183">
        <v>3</v>
      </c>
      <c r="N5183">
        <v>0</v>
      </c>
      <c r="O5183" s="90">
        <v>0.40739999999999998</v>
      </c>
      <c r="P5183"/>
      <c r="Q5183"/>
    </row>
    <row r="5184" spans="1:17" x14ac:dyDescent="0.25">
      <c r="A5184" t="s">
        <v>6034</v>
      </c>
      <c r="B5184" s="66">
        <v>44032</v>
      </c>
      <c r="C5184" t="s">
        <v>180</v>
      </c>
      <c r="D5184" t="s">
        <v>211</v>
      </c>
      <c r="E5184" t="s">
        <v>182</v>
      </c>
      <c r="F5184" t="s">
        <v>456</v>
      </c>
      <c r="G5184" t="s">
        <v>345</v>
      </c>
      <c r="H5184">
        <v>2908</v>
      </c>
      <c r="I5184" t="s">
        <v>224</v>
      </c>
      <c r="J5184" t="s">
        <v>193</v>
      </c>
      <c r="K5184" t="s">
        <v>208</v>
      </c>
      <c r="L5184" s="90">
        <v>8.4</v>
      </c>
      <c r="M5184">
        <v>2</v>
      </c>
      <c r="N5184">
        <v>0</v>
      </c>
      <c r="O5184" s="90">
        <v>4.1159999999999997</v>
      </c>
      <c r="P5184"/>
      <c r="Q5184"/>
    </row>
    <row r="5185" spans="1:17" x14ac:dyDescent="0.25">
      <c r="A5185" t="s">
        <v>6035</v>
      </c>
      <c r="B5185" s="66">
        <v>44032</v>
      </c>
      <c r="C5185" t="s">
        <v>195</v>
      </c>
      <c r="D5185" t="s">
        <v>211</v>
      </c>
      <c r="E5185" t="s">
        <v>182</v>
      </c>
      <c r="F5185" t="s">
        <v>241</v>
      </c>
      <c r="G5185" t="s">
        <v>242</v>
      </c>
      <c r="H5185">
        <v>10024</v>
      </c>
      <c r="I5185" t="s">
        <v>224</v>
      </c>
      <c r="J5185" t="s">
        <v>193</v>
      </c>
      <c r="K5185" t="s">
        <v>199</v>
      </c>
      <c r="L5185" s="90">
        <v>43.57</v>
      </c>
      <c r="M5185">
        <v>1</v>
      </c>
      <c r="N5185">
        <v>0</v>
      </c>
      <c r="O5185" s="90">
        <v>13.071</v>
      </c>
      <c r="P5185"/>
      <c r="Q5185"/>
    </row>
    <row r="5186" spans="1:17" x14ac:dyDescent="0.25">
      <c r="A5186" t="s">
        <v>6036</v>
      </c>
      <c r="B5186" s="66">
        <v>44033</v>
      </c>
      <c r="C5186" t="s">
        <v>195</v>
      </c>
      <c r="D5186" t="s">
        <v>211</v>
      </c>
      <c r="E5186" t="s">
        <v>182</v>
      </c>
      <c r="F5186" t="s">
        <v>645</v>
      </c>
      <c r="G5186" t="s">
        <v>197</v>
      </c>
      <c r="H5186">
        <v>33021</v>
      </c>
      <c r="I5186" t="s">
        <v>185</v>
      </c>
      <c r="J5186" t="s">
        <v>193</v>
      </c>
      <c r="K5186" t="s">
        <v>204</v>
      </c>
      <c r="L5186" s="90">
        <v>15.57</v>
      </c>
      <c r="M5186">
        <v>3</v>
      </c>
      <c r="N5186">
        <v>0.7</v>
      </c>
      <c r="O5186" s="90">
        <v>11.417999999999999</v>
      </c>
      <c r="P5186"/>
      <c r="Q5186"/>
    </row>
    <row r="5187" spans="1:17" x14ac:dyDescent="0.25">
      <c r="A5187" t="s">
        <v>6037</v>
      </c>
      <c r="B5187" s="66">
        <v>44033</v>
      </c>
      <c r="C5187" t="s">
        <v>195</v>
      </c>
      <c r="D5187" t="s">
        <v>181</v>
      </c>
      <c r="E5187" t="s">
        <v>182</v>
      </c>
      <c r="F5187" t="s">
        <v>210</v>
      </c>
      <c r="G5187" t="s">
        <v>427</v>
      </c>
      <c r="H5187">
        <v>20016</v>
      </c>
      <c r="I5187" t="s">
        <v>224</v>
      </c>
      <c r="J5187" t="s">
        <v>193</v>
      </c>
      <c r="K5187" t="s">
        <v>208</v>
      </c>
      <c r="L5187" s="90">
        <v>12.7</v>
      </c>
      <c r="M5187">
        <v>2</v>
      </c>
      <c r="N5187">
        <v>0</v>
      </c>
      <c r="O5187" s="90">
        <v>5.8419999999999996</v>
      </c>
      <c r="P5187"/>
      <c r="Q5187"/>
    </row>
    <row r="5188" spans="1:17" x14ac:dyDescent="0.25">
      <c r="A5188" t="s">
        <v>6038</v>
      </c>
      <c r="B5188" s="66">
        <v>44033</v>
      </c>
      <c r="C5188" t="s">
        <v>228</v>
      </c>
      <c r="D5188" t="s">
        <v>181</v>
      </c>
      <c r="E5188" t="s">
        <v>182</v>
      </c>
      <c r="F5188" t="s">
        <v>190</v>
      </c>
      <c r="G5188" t="s">
        <v>191</v>
      </c>
      <c r="H5188">
        <v>90036</v>
      </c>
      <c r="I5188" t="s">
        <v>192</v>
      </c>
      <c r="J5188" t="s">
        <v>193</v>
      </c>
      <c r="K5188" t="s">
        <v>204</v>
      </c>
      <c r="L5188" s="90">
        <v>36.624000000000002</v>
      </c>
      <c r="M5188">
        <v>3</v>
      </c>
      <c r="N5188">
        <v>0.2</v>
      </c>
      <c r="O5188" s="90">
        <v>13.734</v>
      </c>
      <c r="P5188"/>
      <c r="Q5188"/>
    </row>
    <row r="5189" spans="1:17" x14ac:dyDescent="0.25">
      <c r="A5189" t="s">
        <v>6039</v>
      </c>
      <c r="B5189" s="66">
        <v>44033</v>
      </c>
      <c r="C5189" t="s">
        <v>180</v>
      </c>
      <c r="D5189" t="s">
        <v>189</v>
      </c>
      <c r="E5189" t="s">
        <v>182</v>
      </c>
      <c r="F5189" t="s">
        <v>219</v>
      </c>
      <c r="G5189" t="s">
        <v>191</v>
      </c>
      <c r="H5189">
        <v>94110</v>
      </c>
      <c r="I5189" t="s">
        <v>192</v>
      </c>
      <c r="J5189" t="s">
        <v>193</v>
      </c>
      <c r="K5189" t="s">
        <v>199</v>
      </c>
      <c r="L5189" s="90">
        <v>725.84</v>
      </c>
      <c r="M5189">
        <v>4</v>
      </c>
      <c r="N5189">
        <v>0</v>
      </c>
      <c r="O5189" s="90">
        <v>210.49359999999999</v>
      </c>
      <c r="P5189"/>
      <c r="Q5189"/>
    </row>
    <row r="5190" spans="1:17" x14ac:dyDescent="0.25">
      <c r="A5190" t="s">
        <v>6040</v>
      </c>
      <c r="B5190" s="66">
        <v>44034</v>
      </c>
      <c r="C5190" t="s">
        <v>195</v>
      </c>
      <c r="D5190" t="s">
        <v>181</v>
      </c>
      <c r="E5190" t="s">
        <v>182</v>
      </c>
      <c r="F5190" t="s">
        <v>190</v>
      </c>
      <c r="G5190" t="s">
        <v>191</v>
      </c>
      <c r="H5190">
        <v>90049</v>
      </c>
      <c r="I5190" t="s">
        <v>192</v>
      </c>
      <c r="J5190" t="s">
        <v>193</v>
      </c>
      <c r="K5190" t="s">
        <v>201</v>
      </c>
      <c r="L5190" s="90">
        <v>59.52</v>
      </c>
      <c r="M5190">
        <v>3</v>
      </c>
      <c r="N5190">
        <v>0</v>
      </c>
      <c r="O5190" s="90">
        <v>15.475199999999999</v>
      </c>
      <c r="P5190"/>
      <c r="Q5190"/>
    </row>
    <row r="5191" spans="1:17" x14ac:dyDescent="0.25">
      <c r="A5191" t="s">
        <v>6041</v>
      </c>
      <c r="B5191" s="66">
        <v>44034</v>
      </c>
      <c r="C5191" t="s">
        <v>195</v>
      </c>
      <c r="D5191" t="s">
        <v>189</v>
      </c>
      <c r="E5191" t="s">
        <v>182</v>
      </c>
      <c r="F5191" t="s">
        <v>222</v>
      </c>
      <c r="G5191" t="s">
        <v>223</v>
      </c>
      <c r="H5191">
        <v>19143</v>
      </c>
      <c r="I5191" t="s">
        <v>224</v>
      </c>
      <c r="J5191" t="s">
        <v>193</v>
      </c>
      <c r="K5191" t="s">
        <v>204</v>
      </c>
      <c r="L5191" s="90">
        <v>3.5760000000000001</v>
      </c>
      <c r="M5191">
        <v>4</v>
      </c>
      <c r="N5191">
        <v>0.7</v>
      </c>
      <c r="O5191" s="90">
        <v>2.8607999999999998</v>
      </c>
      <c r="P5191"/>
      <c r="Q5191"/>
    </row>
    <row r="5192" spans="1:17" x14ac:dyDescent="0.25">
      <c r="A5192" t="s">
        <v>6042</v>
      </c>
      <c r="B5192" s="66">
        <v>44034</v>
      </c>
      <c r="C5192" t="s">
        <v>195</v>
      </c>
      <c r="D5192" t="s">
        <v>181</v>
      </c>
      <c r="E5192" t="s">
        <v>182</v>
      </c>
      <c r="F5192" t="s">
        <v>469</v>
      </c>
      <c r="G5192" t="s">
        <v>213</v>
      </c>
      <c r="H5192">
        <v>75061</v>
      </c>
      <c r="I5192" t="s">
        <v>214</v>
      </c>
      <c r="J5192" t="s">
        <v>193</v>
      </c>
      <c r="K5192" t="s">
        <v>199</v>
      </c>
      <c r="L5192" s="90">
        <v>18.936</v>
      </c>
      <c r="M5192">
        <v>3</v>
      </c>
      <c r="N5192">
        <v>0.2</v>
      </c>
      <c r="O5192" s="90">
        <v>3.7871999999999999</v>
      </c>
      <c r="P5192"/>
      <c r="Q5192"/>
    </row>
    <row r="5193" spans="1:17" x14ac:dyDescent="0.25">
      <c r="A5193" t="s">
        <v>6043</v>
      </c>
      <c r="B5193" s="66">
        <v>44034</v>
      </c>
      <c r="C5193" t="s">
        <v>195</v>
      </c>
      <c r="D5193" t="s">
        <v>181</v>
      </c>
      <c r="E5193" t="s">
        <v>182</v>
      </c>
      <c r="F5193" t="s">
        <v>259</v>
      </c>
      <c r="G5193" t="s">
        <v>234</v>
      </c>
      <c r="H5193">
        <v>55407</v>
      </c>
      <c r="I5193" t="s">
        <v>214</v>
      </c>
      <c r="J5193" t="s">
        <v>193</v>
      </c>
      <c r="K5193" t="s">
        <v>204</v>
      </c>
      <c r="L5193" s="90">
        <v>11.54</v>
      </c>
      <c r="M5193">
        <v>2</v>
      </c>
      <c r="N5193">
        <v>0</v>
      </c>
      <c r="O5193" s="90">
        <v>5.77</v>
      </c>
      <c r="P5193"/>
      <c r="Q5193"/>
    </row>
    <row r="5194" spans="1:17" x14ac:dyDescent="0.25">
      <c r="A5194" t="s">
        <v>6044</v>
      </c>
      <c r="B5194" s="66">
        <v>44035</v>
      </c>
      <c r="C5194" t="s">
        <v>180</v>
      </c>
      <c r="D5194" t="s">
        <v>181</v>
      </c>
      <c r="E5194" t="s">
        <v>182</v>
      </c>
      <c r="F5194" t="s">
        <v>227</v>
      </c>
      <c r="G5194" t="s">
        <v>213</v>
      </c>
      <c r="H5194">
        <v>77036</v>
      </c>
      <c r="I5194" t="s">
        <v>214</v>
      </c>
      <c r="J5194" t="s">
        <v>193</v>
      </c>
      <c r="K5194" t="s">
        <v>205</v>
      </c>
      <c r="L5194" s="90">
        <v>97.263999999999996</v>
      </c>
      <c r="M5194">
        <v>4</v>
      </c>
      <c r="N5194">
        <v>0.8</v>
      </c>
      <c r="O5194" s="90">
        <v>243.16</v>
      </c>
      <c r="P5194"/>
      <c r="Q5194"/>
    </row>
    <row r="5195" spans="1:17" x14ac:dyDescent="0.25">
      <c r="A5195" t="s">
        <v>6045</v>
      </c>
      <c r="B5195" s="66">
        <v>44035</v>
      </c>
      <c r="C5195" t="s">
        <v>195</v>
      </c>
      <c r="D5195" t="s">
        <v>181</v>
      </c>
      <c r="E5195" t="s">
        <v>182</v>
      </c>
      <c r="F5195" t="s">
        <v>190</v>
      </c>
      <c r="G5195" t="s">
        <v>191</v>
      </c>
      <c r="H5195">
        <v>90008</v>
      </c>
      <c r="I5195" t="s">
        <v>192</v>
      </c>
      <c r="J5195" t="s">
        <v>202</v>
      </c>
      <c r="K5195" t="s">
        <v>203</v>
      </c>
      <c r="L5195" s="90">
        <v>339.96</v>
      </c>
      <c r="M5195">
        <v>5</v>
      </c>
      <c r="N5195">
        <v>0.2</v>
      </c>
      <c r="O5195" s="90">
        <v>42.494999999999997</v>
      </c>
      <c r="P5195"/>
      <c r="Q5195"/>
    </row>
    <row r="5196" spans="1:17" x14ac:dyDescent="0.25">
      <c r="A5196" t="s">
        <v>6046</v>
      </c>
      <c r="B5196" s="66">
        <v>44035</v>
      </c>
      <c r="C5196" t="s">
        <v>195</v>
      </c>
      <c r="D5196" t="s">
        <v>181</v>
      </c>
      <c r="E5196" t="s">
        <v>182</v>
      </c>
      <c r="F5196" t="s">
        <v>222</v>
      </c>
      <c r="G5196" t="s">
        <v>223</v>
      </c>
      <c r="H5196">
        <v>19134</v>
      </c>
      <c r="I5196" t="s">
        <v>224</v>
      </c>
      <c r="J5196" t="s">
        <v>193</v>
      </c>
      <c r="K5196" t="s">
        <v>205</v>
      </c>
      <c r="L5196" s="90">
        <v>81.552000000000007</v>
      </c>
      <c r="M5196">
        <v>2</v>
      </c>
      <c r="N5196">
        <v>0.2</v>
      </c>
      <c r="O5196" s="90">
        <v>8.1552000000000007</v>
      </c>
      <c r="P5196"/>
      <c r="Q5196"/>
    </row>
    <row r="5197" spans="1:17" x14ac:dyDescent="0.25">
      <c r="A5197" t="s">
        <v>6047</v>
      </c>
      <c r="B5197" s="66">
        <v>44035</v>
      </c>
      <c r="C5197" t="s">
        <v>195</v>
      </c>
      <c r="D5197" t="s">
        <v>189</v>
      </c>
      <c r="E5197" t="s">
        <v>182</v>
      </c>
      <c r="F5197" t="s">
        <v>227</v>
      </c>
      <c r="G5197" t="s">
        <v>213</v>
      </c>
      <c r="H5197">
        <v>77070</v>
      </c>
      <c r="I5197" t="s">
        <v>214</v>
      </c>
      <c r="J5197" t="s">
        <v>202</v>
      </c>
      <c r="K5197" t="s">
        <v>328</v>
      </c>
      <c r="L5197" s="90">
        <v>2399.96</v>
      </c>
      <c r="M5197">
        <v>5</v>
      </c>
      <c r="N5197">
        <v>0.2</v>
      </c>
      <c r="O5197" s="90">
        <v>569.9905</v>
      </c>
      <c r="P5197"/>
      <c r="Q5197"/>
    </row>
    <row r="5198" spans="1:17" x14ac:dyDescent="0.25">
      <c r="A5198" t="s">
        <v>6048</v>
      </c>
      <c r="B5198" s="66">
        <v>44035</v>
      </c>
      <c r="C5198" t="s">
        <v>195</v>
      </c>
      <c r="D5198" t="s">
        <v>181</v>
      </c>
      <c r="E5198" t="s">
        <v>182</v>
      </c>
      <c r="F5198" t="s">
        <v>237</v>
      </c>
      <c r="G5198" t="s">
        <v>238</v>
      </c>
      <c r="H5198">
        <v>19901</v>
      </c>
      <c r="I5198" t="s">
        <v>224</v>
      </c>
      <c r="J5198" t="s">
        <v>202</v>
      </c>
      <c r="K5198" t="s">
        <v>203</v>
      </c>
      <c r="L5198" s="90">
        <v>19.98</v>
      </c>
      <c r="M5198">
        <v>2</v>
      </c>
      <c r="N5198">
        <v>0</v>
      </c>
      <c r="O5198" s="90">
        <v>5.1947999999999999</v>
      </c>
      <c r="P5198"/>
      <c r="Q5198"/>
    </row>
    <row r="5199" spans="1:17" x14ac:dyDescent="0.25">
      <c r="A5199" t="s">
        <v>6049</v>
      </c>
      <c r="B5199" s="66">
        <v>44035</v>
      </c>
      <c r="C5199" t="s">
        <v>195</v>
      </c>
      <c r="D5199" t="s">
        <v>211</v>
      </c>
      <c r="E5199" t="s">
        <v>182</v>
      </c>
      <c r="F5199" t="s">
        <v>222</v>
      </c>
      <c r="G5199" t="s">
        <v>223</v>
      </c>
      <c r="H5199">
        <v>19134</v>
      </c>
      <c r="I5199" t="s">
        <v>224</v>
      </c>
      <c r="J5199" t="s">
        <v>186</v>
      </c>
      <c r="K5199" t="s">
        <v>200</v>
      </c>
      <c r="L5199" s="90">
        <v>64.944000000000003</v>
      </c>
      <c r="M5199">
        <v>3</v>
      </c>
      <c r="N5199">
        <v>0.2</v>
      </c>
      <c r="O5199" s="90">
        <v>6.4943999999999997</v>
      </c>
      <c r="P5199"/>
      <c r="Q5199"/>
    </row>
    <row r="5200" spans="1:17" x14ac:dyDescent="0.25">
      <c r="A5200" t="s">
        <v>6050</v>
      </c>
      <c r="B5200" s="66">
        <v>44035</v>
      </c>
      <c r="C5200" t="s">
        <v>334</v>
      </c>
      <c r="D5200" t="s">
        <v>181</v>
      </c>
      <c r="E5200" t="s">
        <v>182</v>
      </c>
      <c r="F5200" t="s">
        <v>190</v>
      </c>
      <c r="G5200" t="s">
        <v>191</v>
      </c>
      <c r="H5200">
        <v>90032</v>
      </c>
      <c r="I5200" t="s">
        <v>192</v>
      </c>
      <c r="J5200" t="s">
        <v>193</v>
      </c>
      <c r="K5200" t="s">
        <v>208</v>
      </c>
      <c r="L5200" s="90">
        <v>13.44</v>
      </c>
      <c r="M5200">
        <v>3</v>
      </c>
      <c r="N5200">
        <v>0</v>
      </c>
      <c r="O5200" s="90">
        <v>6.5856000000000003</v>
      </c>
      <c r="P5200"/>
      <c r="Q5200"/>
    </row>
    <row r="5201" spans="1:17" x14ac:dyDescent="0.25">
      <c r="A5201" t="s">
        <v>6051</v>
      </c>
      <c r="B5201" s="66">
        <v>44035</v>
      </c>
      <c r="C5201" t="s">
        <v>180</v>
      </c>
      <c r="D5201" t="s">
        <v>181</v>
      </c>
      <c r="E5201" t="s">
        <v>182</v>
      </c>
      <c r="F5201" t="s">
        <v>209</v>
      </c>
      <c r="G5201" t="s">
        <v>210</v>
      </c>
      <c r="H5201">
        <v>98103</v>
      </c>
      <c r="I5201" t="s">
        <v>192</v>
      </c>
      <c r="J5201" t="s">
        <v>186</v>
      </c>
      <c r="K5201" t="s">
        <v>187</v>
      </c>
      <c r="L5201" s="90">
        <v>174.42</v>
      </c>
      <c r="M5201">
        <v>3</v>
      </c>
      <c r="N5201">
        <v>0</v>
      </c>
      <c r="O5201" s="90">
        <v>41.860799999999998</v>
      </c>
      <c r="P5201"/>
      <c r="Q5201"/>
    </row>
    <row r="5202" spans="1:17" x14ac:dyDescent="0.25">
      <c r="A5202" t="s">
        <v>6052</v>
      </c>
      <c r="B5202" s="66">
        <v>44035</v>
      </c>
      <c r="C5202" t="s">
        <v>195</v>
      </c>
      <c r="D5202" t="s">
        <v>181</v>
      </c>
      <c r="E5202" t="s">
        <v>182</v>
      </c>
      <c r="F5202" t="s">
        <v>190</v>
      </c>
      <c r="G5202" t="s">
        <v>191</v>
      </c>
      <c r="H5202">
        <v>90036</v>
      </c>
      <c r="I5202" t="s">
        <v>192</v>
      </c>
      <c r="J5202" t="s">
        <v>186</v>
      </c>
      <c r="K5202" t="s">
        <v>198</v>
      </c>
      <c r="L5202" s="90">
        <v>568.72799999999995</v>
      </c>
      <c r="M5202">
        <v>3</v>
      </c>
      <c r="N5202">
        <v>0.2</v>
      </c>
      <c r="O5202" s="90">
        <v>28.436399999999999</v>
      </c>
      <c r="P5202"/>
      <c r="Q5202"/>
    </row>
    <row r="5203" spans="1:17" x14ac:dyDescent="0.25">
      <c r="A5203" t="s">
        <v>6053</v>
      </c>
      <c r="B5203" s="66">
        <v>44036</v>
      </c>
      <c r="C5203" t="s">
        <v>228</v>
      </c>
      <c r="D5203" t="s">
        <v>211</v>
      </c>
      <c r="E5203" t="s">
        <v>182</v>
      </c>
      <c r="F5203" t="s">
        <v>241</v>
      </c>
      <c r="G5203" t="s">
        <v>242</v>
      </c>
      <c r="H5203">
        <v>10024</v>
      </c>
      <c r="I5203" t="s">
        <v>224</v>
      </c>
      <c r="J5203" t="s">
        <v>193</v>
      </c>
      <c r="K5203" t="s">
        <v>226</v>
      </c>
      <c r="L5203" s="90">
        <v>63.9</v>
      </c>
      <c r="M5203">
        <v>5</v>
      </c>
      <c r="N5203">
        <v>0</v>
      </c>
      <c r="O5203" s="90">
        <v>28.754999999999999</v>
      </c>
      <c r="P5203"/>
      <c r="Q5203"/>
    </row>
    <row r="5204" spans="1:17" x14ac:dyDescent="0.25">
      <c r="A5204" t="s">
        <v>6054</v>
      </c>
      <c r="B5204" s="66">
        <v>44036</v>
      </c>
      <c r="C5204" t="s">
        <v>334</v>
      </c>
      <c r="D5204" t="s">
        <v>211</v>
      </c>
      <c r="E5204" t="s">
        <v>182</v>
      </c>
      <c r="F5204" t="s">
        <v>437</v>
      </c>
      <c r="G5204" t="s">
        <v>363</v>
      </c>
      <c r="H5204">
        <v>72401</v>
      </c>
      <c r="I5204" t="s">
        <v>185</v>
      </c>
      <c r="J5204" t="s">
        <v>193</v>
      </c>
      <c r="K5204" t="s">
        <v>204</v>
      </c>
      <c r="L5204" s="90">
        <v>108.08</v>
      </c>
      <c r="M5204">
        <v>7</v>
      </c>
      <c r="N5204">
        <v>0</v>
      </c>
      <c r="O5204" s="90">
        <v>54.04</v>
      </c>
      <c r="P5204"/>
      <c r="Q5204"/>
    </row>
    <row r="5205" spans="1:17" x14ac:dyDescent="0.25">
      <c r="A5205" t="s">
        <v>6055</v>
      </c>
      <c r="B5205" s="66">
        <v>44036</v>
      </c>
      <c r="C5205" t="s">
        <v>195</v>
      </c>
      <c r="D5205" t="s">
        <v>181</v>
      </c>
      <c r="E5205" t="s">
        <v>182</v>
      </c>
      <c r="F5205" t="s">
        <v>359</v>
      </c>
      <c r="G5205" t="s">
        <v>213</v>
      </c>
      <c r="H5205">
        <v>79109</v>
      </c>
      <c r="I5205" t="s">
        <v>214</v>
      </c>
      <c r="J5205" t="s">
        <v>193</v>
      </c>
      <c r="K5205" t="s">
        <v>208</v>
      </c>
      <c r="L5205" s="90">
        <v>25.92</v>
      </c>
      <c r="M5205">
        <v>5</v>
      </c>
      <c r="N5205">
        <v>0.2</v>
      </c>
      <c r="O5205" s="90">
        <v>9.0719999999999992</v>
      </c>
      <c r="P5205"/>
      <c r="Q5205"/>
    </row>
    <row r="5206" spans="1:17" x14ac:dyDescent="0.25">
      <c r="A5206" t="s">
        <v>6056</v>
      </c>
      <c r="B5206" s="66">
        <v>44036</v>
      </c>
      <c r="C5206" t="s">
        <v>195</v>
      </c>
      <c r="D5206" t="s">
        <v>181</v>
      </c>
      <c r="E5206" t="s">
        <v>182</v>
      </c>
      <c r="F5206" t="s">
        <v>325</v>
      </c>
      <c r="G5206" t="s">
        <v>191</v>
      </c>
      <c r="H5206">
        <v>90805</v>
      </c>
      <c r="I5206" t="s">
        <v>192</v>
      </c>
      <c r="J5206" t="s">
        <v>193</v>
      </c>
      <c r="K5206" t="s">
        <v>194</v>
      </c>
      <c r="L5206" s="90">
        <v>61.06</v>
      </c>
      <c r="M5206">
        <v>2</v>
      </c>
      <c r="N5206">
        <v>0</v>
      </c>
      <c r="O5206" s="90">
        <v>28.087599999999998</v>
      </c>
      <c r="P5206"/>
      <c r="Q5206"/>
    </row>
    <row r="5207" spans="1:17" x14ac:dyDescent="0.25">
      <c r="A5207" t="s">
        <v>6057</v>
      </c>
      <c r="B5207" s="66">
        <v>44036</v>
      </c>
      <c r="C5207" t="s">
        <v>195</v>
      </c>
      <c r="D5207" t="s">
        <v>181</v>
      </c>
      <c r="E5207" t="s">
        <v>182</v>
      </c>
      <c r="F5207" t="s">
        <v>241</v>
      </c>
      <c r="G5207" t="s">
        <v>242</v>
      </c>
      <c r="H5207">
        <v>10011</v>
      </c>
      <c r="I5207" t="s">
        <v>224</v>
      </c>
      <c r="J5207" t="s">
        <v>193</v>
      </c>
      <c r="K5207" t="s">
        <v>204</v>
      </c>
      <c r="L5207" s="90">
        <v>69.456000000000003</v>
      </c>
      <c r="M5207">
        <v>2</v>
      </c>
      <c r="N5207">
        <v>0.2</v>
      </c>
      <c r="O5207" s="90">
        <v>22.5732</v>
      </c>
      <c r="P5207"/>
      <c r="Q5207"/>
    </row>
    <row r="5208" spans="1:17" x14ac:dyDescent="0.25">
      <c r="A5208" t="s">
        <v>6058</v>
      </c>
      <c r="B5208" s="66">
        <v>44037</v>
      </c>
      <c r="C5208" t="s">
        <v>195</v>
      </c>
      <c r="D5208" t="s">
        <v>189</v>
      </c>
      <c r="E5208" t="s">
        <v>182</v>
      </c>
      <c r="F5208" t="s">
        <v>190</v>
      </c>
      <c r="G5208" t="s">
        <v>191</v>
      </c>
      <c r="H5208">
        <v>90004</v>
      </c>
      <c r="I5208" t="s">
        <v>192</v>
      </c>
      <c r="J5208" t="s">
        <v>193</v>
      </c>
      <c r="K5208" t="s">
        <v>208</v>
      </c>
      <c r="L5208" s="90">
        <v>37.520000000000003</v>
      </c>
      <c r="M5208">
        <v>4</v>
      </c>
      <c r="N5208">
        <v>0</v>
      </c>
      <c r="O5208" s="90">
        <v>18.009599999999999</v>
      </c>
      <c r="P5208"/>
      <c r="Q5208"/>
    </row>
    <row r="5209" spans="1:17" x14ac:dyDescent="0.25">
      <c r="A5209" t="s">
        <v>6059</v>
      </c>
      <c r="B5209" s="66">
        <v>44037</v>
      </c>
      <c r="C5209" t="s">
        <v>180</v>
      </c>
      <c r="D5209" t="s">
        <v>181</v>
      </c>
      <c r="E5209" t="s">
        <v>182</v>
      </c>
      <c r="F5209" t="s">
        <v>356</v>
      </c>
      <c r="G5209" t="s">
        <v>242</v>
      </c>
      <c r="H5209">
        <v>13021</v>
      </c>
      <c r="I5209" t="s">
        <v>224</v>
      </c>
      <c r="J5209" t="s">
        <v>193</v>
      </c>
      <c r="K5209" t="s">
        <v>201</v>
      </c>
      <c r="L5209" s="90">
        <v>59.52</v>
      </c>
      <c r="M5209">
        <v>3</v>
      </c>
      <c r="N5209">
        <v>0</v>
      </c>
      <c r="O5209" s="90">
        <v>15.475199999999999</v>
      </c>
      <c r="P5209"/>
      <c r="Q5209"/>
    </row>
    <row r="5210" spans="1:17" x14ac:dyDescent="0.25">
      <c r="A5210" t="s">
        <v>6060</v>
      </c>
      <c r="B5210" s="66">
        <v>44037</v>
      </c>
      <c r="C5210" t="s">
        <v>228</v>
      </c>
      <c r="D5210" t="s">
        <v>181</v>
      </c>
      <c r="E5210" t="s">
        <v>182</v>
      </c>
      <c r="F5210" t="s">
        <v>452</v>
      </c>
      <c r="G5210" t="s">
        <v>191</v>
      </c>
      <c r="H5210">
        <v>93727</v>
      </c>
      <c r="I5210" t="s">
        <v>192</v>
      </c>
      <c r="J5210" t="s">
        <v>193</v>
      </c>
      <c r="K5210" t="s">
        <v>204</v>
      </c>
      <c r="L5210" s="90">
        <v>185.92</v>
      </c>
      <c r="M5210">
        <v>4</v>
      </c>
      <c r="N5210">
        <v>0.2</v>
      </c>
      <c r="O5210" s="90">
        <v>62.747999999999998</v>
      </c>
      <c r="P5210"/>
      <c r="Q5210"/>
    </row>
    <row r="5211" spans="1:17" x14ac:dyDescent="0.25">
      <c r="A5211" t="s">
        <v>6061</v>
      </c>
      <c r="B5211" s="66">
        <v>44037</v>
      </c>
      <c r="C5211" t="s">
        <v>228</v>
      </c>
      <c r="D5211" t="s">
        <v>181</v>
      </c>
      <c r="E5211" t="s">
        <v>182</v>
      </c>
      <c r="F5211" t="s">
        <v>227</v>
      </c>
      <c r="G5211" t="s">
        <v>213</v>
      </c>
      <c r="H5211">
        <v>77036</v>
      </c>
      <c r="I5211" t="s">
        <v>214</v>
      </c>
      <c r="J5211" t="s">
        <v>193</v>
      </c>
      <c r="K5211" t="s">
        <v>208</v>
      </c>
      <c r="L5211" s="90">
        <v>173.488</v>
      </c>
      <c r="M5211">
        <v>7</v>
      </c>
      <c r="N5211">
        <v>0.2</v>
      </c>
      <c r="O5211" s="90">
        <v>54.215000000000003</v>
      </c>
      <c r="P5211"/>
      <c r="Q5211"/>
    </row>
    <row r="5212" spans="1:17" x14ac:dyDescent="0.25">
      <c r="A5212" t="s">
        <v>6062</v>
      </c>
      <c r="B5212" s="66">
        <v>44037</v>
      </c>
      <c r="C5212" t="s">
        <v>195</v>
      </c>
      <c r="D5212" t="s">
        <v>181</v>
      </c>
      <c r="E5212" t="s">
        <v>182</v>
      </c>
      <c r="F5212" t="s">
        <v>256</v>
      </c>
      <c r="G5212" t="s">
        <v>252</v>
      </c>
      <c r="H5212">
        <v>38401</v>
      </c>
      <c r="I5212" t="s">
        <v>185</v>
      </c>
      <c r="J5212" t="s">
        <v>193</v>
      </c>
      <c r="K5212" t="s">
        <v>205</v>
      </c>
      <c r="L5212" s="90">
        <v>43.512</v>
      </c>
      <c r="M5212">
        <v>7</v>
      </c>
      <c r="N5212">
        <v>0.2</v>
      </c>
      <c r="O5212" s="90">
        <v>3.8073000000000001</v>
      </c>
      <c r="P5212"/>
      <c r="Q5212"/>
    </row>
    <row r="5213" spans="1:17" x14ac:dyDescent="0.25">
      <c r="A5213" t="s">
        <v>6063</v>
      </c>
      <c r="B5213" s="66">
        <v>44037</v>
      </c>
      <c r="C5213" t="s">
        <v>180</v>
      </c>
      <c r="D5213" t="s">
        <v>181</v>
      </c>
      <c r="E5213" t="s">
        <v>182</v>
      </c>
      <c r="F5213" t="s">
        <v>325</v>
      </c>
      <c r="G5213" t="s">
        <v>191</v>
      </c>
      <c r="H5213">
        <v>90805</v>
      </c>
      <c r="I5213" t="s">
        <v>192</v>
      </c>
      <c r="J5213" t="s">
        <v>193</v>
      </c>
      <c r="K5213" t="s">
        <v>208</v>
      </c>
      <c r="L5213" s="90">
        <v>160.72</v>
      </c>
      <c r="M5213">
        <v>14</v>
      </c>
      <c r="N5213">
        <v>0</v>
      </c>
      <c r="O5213" s="90">
        <v>78.752799999999993</v>
      </c>
      <c r="P5213"/>
      <c r="Q5213"/>
    </row>
    <row r="5214" spans="1:17" x14ac:dyDescent="0.25">
      <c r="A5214" t="s">
        <v>6064</v>
      </c>
      <c r="B5214" s="66">
        <v>44038</v>
      </c>
      <c r="C5214" t="s">
        <v>195</v>
      </c>
      <c r="D5214" t="s">
        <v>189</v>
      </c>
      <c r="E5214" t="s">
        <v>182</v>
      </c>
      <c r="F5214" t="s">
        <v>593</v>
      </c>
      <c r="G5214" t="s">
        <v>240</v>
      </c>
      <c r="H5214">
        <v>46060</v>
      </c>
      <c r="I5214" t="s">
        <v>214</v>
      </c>
      <c r="J5214" t="s">
        <v>186</v>
      </c>
      <c r="K5214" t="s">
        <v>198</v>
      </c>
      <c r="L5214" s="90">
        <v>2678.94</v>
      </c>
      <c r="M5214">
        <v>6</v>
      </c>
      <c r="N5214">
        <v>0</v>
      </c>
      <c r="O5214" s="90">
        <v>241.1046</v>
      </c>
      <c r="P5214"/>
      <c r="Q5214"/>
    </row>
    <row r="5215" spans="1:17" x14ac:dyDescent="0.25">
      <c r="A5215" t="s">
        <v>6065</v>
      </c>
      <c r="B5215" s="66">
        <v>44038</v>
      </c>
      <c r="C5215" t="s">
        <v>195</v>
      </c>
      <c r="D5215" t="s">
        <v>181</v>
      </c>
      <c r="E5215" t="s">
        <v>182</v>
      </c>
      <c r="F5215" t="s">
        <v>241</v>
      </c>
      <c r="G5215" t="s">
        <v>242</v>
      </c>
      <c r="H5215">
        <v>10024</v>
      </c>
      <c r="I5215" t="s">
        <v>224</v>
      </c>
      <c r="J5215" t="s">
        <v>193</v>
      </c>
      <c r="K5215" t="s">
        <v>201</v>
      </c>
      <c r="L5215" s="90">
        <v>75.48</v>
      </c>
      <c r="M5215">
        <v>2</v>
      </c>
      <c r="N5215">
        <v>0</v>
      </c>
      <c r="O5215" s="90">
        <v>19.6248</v>
      </c>
      <c r="P5215"/>
      <c r="Q5215"/>
    </row>
    <row r="5216" spans="1:17" x14ac:dyDescent="0.25">
      <c r="A5216" t="s">
        <v>6066</v>
      </c>
      <c r="B5216" s="66">
        <v>44038</v>
      </c>
      <c r="C5216" t="s">
        <v>180</v>
      </c>
      <c r="D5216" t="s">
        <v>189</v>
      </c>
      <c r="E5216" t="s">
        <v>182</v>
      </c>
      <c r="F5216" t="s">
        <v>241</v>
      </c>
      <c r="G5216" t="s">
        <v>242</v>
      </c>
      <c r="H5216">
        <v>10011</v>
      </c>
      <c r="I5216" t="s">
        <v>224</v>
      </c>
      <c r="J5216" t="s">
        <v>202</v>
      </c>
      <c r="K5216" t="s">
        <v>203</v>
      </c>
      <c r="L5216" s="90">
        <v>824.97</v>
      </c>
      <c r="M5216">
        <v>3</v>
      </c>
      <c r="N5216">
        <v>0</v>
      </c>
      <c r="O5216" s="90">
        <v>214.4922</v>
      </c>
      <c r="P5216"/>
      <c r="Q5216"/>
    </row>
    <row r="5217" spans="1:17" x14ac:dyDescent="0.25">
      <c r="A5217" t="s">
        <v>6067</v>
      </c>
      <c r="B5217" s="66">
        <v>44038</v>
      </c>
      <c r="C5217" t="s">
        <v>228</v>
      </c>
      <c r="D5217" t="s">
        <v>189</v>
      </c>
      <c r="E5217" t="s">
        <v>182</v>
      </c>
      <c r="F5217" t="s">
        <v>651</v>
      </c>
      <c r="G5217" t="s">
        <v>345</v>
      </c>
      <c r="H5217">
        <v>2920</v>
      </c>
      <c r="I5217" t="s">
        <v>224</v>
      </c>
      <c r="J5217" t="s">
        <v>193</v>
      </c>
      <c r="K5217" t="s">
        <v>199</v>
      </c>
      <c r="L5217" s="90">
        <v>42.76</v>
      </c>
      <c r="M5217">
        <v>1</v>
      </c>
      <c r="N5217">
        <v>0</v>
      </c>
      <c r="O5217" s="90">
        <v>11.117599999999999</v>
      </c>
      <c r="P5217"/>
      <c r="Q5217"/>
    </row>
    <row r="5218" spans="1:17" x14ac:dyDescent="0.25">
      <c r="A5218" t="s">
        <v>6068</v>
      </c>
      <c r="B5218" s="66">
        <v>44038</v>
      </c>
      <c r="C5218" t="s">
        <v>180</v>
      </c>
      <c r="D5218" t="s">
        <v>181</v>
      </c>
      <c r="E5218" t="s">
        <v>182</v>
      </c>
      <c r="F5218" t="s">
        <v>499</v>
      </c>
      <c r="G5218" t="s">
        <v>414</v>
      </c>
      <c r="H5218">
        <v>21215</v>
      </c>
      <c r="I5218" t="s">
        <v>224</v>
      </c>
      <c r="J5218" t="s">
        <v>193</v>
      </c>
      <c r="K5218" t="s">
        <v>194</v>
      </c>
      <c r="L5218" s="90">
        <v>58.48</v>
      </c>
      <c r="M5218">
        <v>8</v>
      </c>
      <c r="N5218">
        <v>0</v>
      </c>
      <c r="O5218" s="90">
        <v>27.485600000000002</v>
      </c>
      <c r="P5218"/>
      <c r="Q5218"/>
    </row>
    <row r="5219" spans="1:17" x14ac:dyDescent="0.25">
      <c r="A5219" t="s">
        <v>6069</v>
      </c>
      <c r="B5219" s="66">
        <v>44039</v>
      </c>
      <c r="C5219" t="s">
        <v>195</v>
      </c>
      <c r="D5219" t="s">
        <v>181</v>
      </c>
      <c r="E5219" t="s">
        <v>182</v>
      </c>
      <c r="F5219" t="s">
        <v>310</v>
      </c>
      <c r="G5219" t="s">
        <v>191</v>
      </c>
      <c r="H5219">
        <v>92105</v>
      </c>
      <c r="I5219" t="s">
        <v>192</v>
      </c>
      <c r="J5219" t="s">
        <v>186</v>
      </c>
      <c r="K5219" t="s">
        <v>200</v>
      </c>
      <c r="L5219" s="90">
        <v>80.959999999999994</v>
      </c>
      <c r="M5219">
        <v>4</v>
      </c>
      <c r="N5219">
        <v>0</v>
      </c>
      <c r="O5219" s="90">
        <v>29.145600000000002</v>
      </c>
      <c r="P5219"/>
      <c r="Q5219"/>
    </row>
    <row r="5220" spans="1:17" x14ac:dyDescent="0.25">
      <c r="A5220" t="s">
        <v>6070</v>
      </c>
      <c r="B5220" s="66">
        <v>44039</v>
      </c>
      <c r="C5220" t="s">
        <v>195</v>
      </c>
      <c r="D5220" t="s">
        <v>189</v>
      </c>
      <c r="E5220" t="s">
        <v>182</v>
      </c>
      <c r="F5220" t="s">
        <v>222</v>
      </c>
      <c r="G5220" t="s">
        <v>223</v>
      </c>
      <c r="H5220">
        <v>19134</v>
      </c>
      <c r="I5220" t="s">
        <v>224</v>
      </c>
      <c r="J5220" t="s">
        <v>186</v>
      </c>
      <c r="K5220" t="s">
        <v>198</v>
      </c>
      <c r="L5220" s="90">
        <v>67.176000000000002</v>
      </c>
      <c r="M5220">
        <v>1</v>
      </c>
      <c r="N5220">
        <v>0.4</v>
      </c>
      <c r="O5220" s="90">
        <v>20.152799999999999</v>
      </c>
      <c r="P5220"/>
      <c r="Q5220"/>
    </row>
    <row r="5221" spans="1:17" x14ac:dyDescent="0.25">
      <c r="A5221" t="s">
        <v>6071</v>
      </c>
      <c r="B5221" s="66">
        <v>44040</v>
      </c>
      <c r="C5221" t="s">
        <v>195</v>
      </c>
      <c r="D5221" t="s">
        <v>189</v>
      </c>
      <c r="E5221" t="s">
        <v>182</v>
      </c>
      <c r="F5221" t="s">
        <v>209</v>
      </c>
      <c r="G5221" t="s">
        <v>210</v>
      </c>
      <c r="H5221">
        <v>98115</v>
      </c>
      <c r="I5221" t="s">
        <v>192</v>
      </c>
      <c r="J5221" t="s">
        <v>202</v>
      </c>
      <c r="K5221" t="s">
        <v>203</v>
      </c>
      <c r="L5221" s="90">
        <v>57.408000000000001</v>
      </c>
      <c r="M5221">
        <v>6</v>
      </c>
      <c r="N5221">
        <v>0.2</v>
      </c>
      <c r="O5221" s="90">
        <v>5.7408000000000001</v>
      </c>
      <c r="P5221"/>
      <c r="Q5221"/>
    </row>
    <row r="5222" spans="1:17" x14ac:dyDescent="0.25">
      <c r="A5222" t="s">
        <v>6072</v>
      </c>
      <c r="B5222" s="66">
        <v>44040</v>
      </c>
      <c r="C5222" t="s">
        <v>195</v>
      </c>
      <c r="D5222" t="s">
        <v>211</v>
      </c>
      <c r="E5222" t="s">
        <v>182</v>
      </c>
      <c r="F5222" t="s">
        <v>190</v>
      </c>
      <c r="G5222" t="s">
        <v>191</v>
      </c>
      <c r="H5222">
        <v>90036</v>
      </c>
      <c r="I5222" t="s">
        <v>192</v>
      </c>
      <c r="J5222" t="s">
        <v>193</v>
      </c>
      <c r="K5222" t="s">
        <v>199</v>
      </c>
      <c r="L5222" s="90">
        <v>249.75</v>
      </c>
      <c r="M5222">
        <v>9</v>
      </c>
      <c r="N5222">
        <v>0</v>
      </c>
      <c r="O5222" s="90">
        <v>44.954999999999998</v>
      </c>
      <c r="P5222"/>
      <c r="Q5222"/>
    </row>
    <row r="5223" spans="1:17" x14ac:dyDescent="0.25">
      <c r="A5223" t="s">
        <v>6073</v>
      </c>
      <c r="B5223" s="66">
        <v>44041</v>
      </c>
      <c r="C5223" t="s">
        <v>228</v>
      </c>
      <c r="D5223" t="s">
        <v>211</v>
      </c>
      <c r="E5223" t="s">
        <v>182</v>
      </c>
      <c r="F5223" t="s">
        <v>219</v>
      </c>
      <c r="G5223" t="s">
        <v>191</v>
      </c>
      <c r="H5223">
        <v>94110</v>
      </c>
      <c r="I5223" t="s">
        <v>192</v>
      </c>
      <c r="J5223" t="s">
        <v>193</v>
      </c>
      <c r="K5223" t="s">
        <v>204</v>
      </c>
      <c r="L5223" s="90">
        <v>101.84</v>
      </c>
      <c r="M5223">
        <v>5</v>
      </c>
      <c r="N5223">
        <v>0.2</v>
      </c>
      <c r="O5223" s="90">
        <v>36.917000000000002</v>
      </c>
      <c r="P5223"/>
      <c r="Q5223"/>
    </row>
    <row r="5224" spans="1:17" x14ac:dyDescent="0.25">
      <c r="A5224" t="s">
        <v>6074</v>
      </c>
      <c r="B5224" s="66">
        <v>44041</v>
      </c>
      <c r="C5224" t="s">
        <v>195</v>
      </c>
      <c r="D5224" t="s">
        <v>211</v>
      </c>
      <c r="E5224" t="s">
        <v>182</v>
      </c>
      <c r="F5224" t="s">
        <v>241</v>
      </c>
      <c r="G5224" t="s">
        <v>242</v>
      </c>
      <c r="H5224">
        <v>10011</v>
      </c>
      <c r="I5224" t="s">
        <v>224</v>
      </c>
      <c r="J5224" t="s">
        <v>193</v>
      </c>
      <c r="K5224" t="s">
        <v>204</v>
      </c>
      <c r="L5224" s="90">
        <v>296.71199999999999</v>
      </c>
      <c r="M5224">
        <v>13</v>
      </c>
      <c r="N5224">
        <v>0.2</v>
      </c>
      <c r="O5224" s="90">
        <v>100.1403</v>
      </c>
      <c r="P5224"/>
      <c r="Q5224"/>
    </row>
    <row r="5225" spans="1:17" x14ac:dyDescent="0.25">
      <c r="A5225" t="s">
        <v>6075</v>
      </c>
      <c r="B5225" s="66">
        <v>44041</v>
      </c>
      <c r="C5225" t="s">
        <v>228</v>
      </c>
      <c r="D5225" t="s">
        <v>211</v>
      </c>
      <c r="E5225" t="s">
        <v>182</v>
      </c>
      <c r="F5225" t="s">
        <v>219</v>
      </c>
      <c r="G5225" t="s">
        <v>191</v>
      </c>
      <c r="H5225">
        <v>94110</v>
      </c>
      <c r="I5225" t="s">
        <v>192</v>
      </c>
      <c r="J5225" t="s">
        <v>193</v>
      </c>
      <c r="K5225" t="s">
        <v>208</v>
      </c>
      <c r="L5225" s="90">
        <v>59.94</v>
      </c>
      <c r="M5225">
        <v>3</v>
      </c>
      <c r="N5225">
        <v>0</v>
      </c>
      <c r="O5225" s="90">
        <v>28.171800000000001</v>
      </c>
      <c r="P5225"/>
      <c r="Q5225"/>
    </row>
    <row r="5226" spans="1:17" x14ac:dyDescent="0.25">
      <c r="A5226" t="s">
        <v>6076</v>
      </c>
      <c r="B5226" s="66">
        <v>44041</v>
      </c>
      <c r="C5226" t="s">
        <v>195</v>
      </c>
      <c r="D5226" t="s">
        <v>211</v>
      </c>
      <c r="E5226" t="s">
        <v>182</v>
      </c>
      <c r="F5226" t="s">
        <v>190</v>
      </c>
      <c r="G5226" t="s">
        <v>191</v>
      </c>
      <c r="H5226">
        <v>90008</v>
      </c>
      <c r="I5226" t="s">
        <v>192</v>
      </c>
      <c r="J5226" t="s">
        <v>202</v>
      </c>
      <c r="K5226" t="s">
        <v>168</v>
      </c>
      <c r="L5226" s="90">
        <v>89.97</v>
      </c>
      <c r="M5226">
        <v>3</v>
      </c>
      <c r="N5226">
        <v>0</v>
      </c>
      <c r="O5226" s="90">
        <v>37.787399999999998</v>
      </c>
      <c r="P5226"/>
      <c r="Q5226"/>
    </row>
    <row r="5227" spans="1:17" x14ac:dyDescent="0.25">
      <c r="A5227" t="s">
        <v>6077</v>
      </c>
      <c r="B5227" s="66">
        <v>44041</v>
      </c>
      <c r="C5227" t="s">
        <v>228</v>
      </c>
      <c r="D5227" t="s">
        <v>189</v>
      </c>
      <c r="E5227" t="s">
        <v>182</v>
      </c>
      <c r="F5227" t="s">
        <v>292</v>
      </c>
      <c r="G5227" t="s">
        <v>191</v>
      </c>
      <c r="H5227">
        <v>94533</v>
      </c>
      <c r="I5227" t="s">
        <v>192</v>
      </c>
      <c r="J5227" t="s">
        <v>193</v>
      </c>
      <c r="K5227" t="s">
        <v>199</v>
      </c>
      <c r="L5227" s="90">
        <v>795.48</v>
      </c>
      <c r="M5227">
        <v>7</v>
      </c>
      <c r="N5227">
        <v>0</v>
      </c>
      <c r="O5227" s="90">
        <v>7.9547999999999996</v>
      </c>
      <c r="P5227"/>
      <c r="Q5227"/>
    </row>
    <row r="5228" spans="1:17" x14ac:dyDescent="0.25">
      <c r="A5228" t="s">
        <v>6078</v>
      </c>
      <c r="B5228" s="66">
        <v>44041</v>
      </c>
      <c r="C5228" t="s">
        <v>195</v>
      </c>
      <c r="D5228" t="s">
        <v>181</v>
      </c>
      <c r="E5228" t="s">
        <v>182</v>
      </c>
      <c r="F5228" t="s">
        <v>215</v>
      </c>
      <c r="G5228" t="s">
        <v>216</v>
      </c>
      <c r="H5228">
        <v>53711</v>
      </c>
      <c r="I5228" t="s">
        <v>214</v>
      </c>
      <c r="J5228" t="s">
        <v>202</v>
      </c>
      <c r="K5228" t="s">
        <v>168</v>
      </c>
      <c r="L5228" s="90">
        <v>178.11</v>
      </c>
      <c r="M5228">
        <v>3</v>
      </c>
      <c r="N5228">
        <v>0</v>
      </c>
      <c r="O5228" s="90">
        <v>32.059800000000003</v>
      </c>
      <c r="P5228"/>
      <c r="Q5228"/>
    </row>
    <row r="5229" spans="1:17" x14ac:dyDescent="0.25">
      <c r="A5229" t="s">
        <v>6079</v>
      </c>
      <c r="B5229" s="66">
        <v>44041</v>
      </c>
      <c r="C5229" t="s">
        <v>195</v>
      </c>
      <c r="D5229" t="s">
        <v>181</v>
      </c>
      <c r="E5229" t="s">
        <v>182</v>
      </c>
      <c r="F5229" t="s">
        <v>566</v>
      </c>
      <c r="G5229" t="s">
        <v>249</v>
      </c>
      <c r="H5229">
        <v>23602</v>
      </c>
      <c r="I5229" t="s">
        <v>185</v>
      </c>
      <c r="J5229" t="s">
        <v>193</v>
      </c>
      <c r="K5229" t="s">
        <v>226</v>
      </c>
      <c r="L5229" s="90">
        <v>31.12</v>
      </c>
      <c r="M5229">
        <v>4</v>
      </c>
      <c r="N5229">
        <v>0</v>
      </c>
      <c r="O5229" s="90">
        <v>14.6264</v>
      </c>
      <c r="P5229"/>
      <c r="Q5229"/>
    </row>
    <row r="5230" spans="1:17" x14ac:dyDescent="0.25">
      <c r="A5230" t="s">
        <v>6080</v>
      </c>
      <c r="B5230" s="66">
        <v>44042</v>
      </c>
      <c r="C5230" t="s">
        <v>195</v>
      </c>
      <c r="D5230" t="s">
        <v>189</v>
      </c>
      <c r="E5230" t="s">
        <v>182</v>
      </c>
      <c r="F5230" t="s">
        <v>241</v>
      </c>
      <c r="G5230" t="s">
        <v>242</v>
      </c>
      <c r="H5230">
        <v>10035</v>
      </c>
      <c r="I5230" t="s">
        <v>224</v>
      </c>
      <c r="J5230" t="s">
        <v>193</v>
      </c>
      <c r="K5230" t="s">
        <v>208</v>
      </c>
      <c r="L5230" s="90">
        <v>37</v>
      </c>
      <c r="M5230">
        <v>5</v>
      </c>
      <c r="N5230">
        <v>0</v>
      </c>
      <c r="O5230" s="90">
        <v>16.649999999999999</v>
      </c>
      <c r="P5230"/>
      <c r="Q5230"/>
    </row>
    <row r="5231" spans="1:17" x14ac:dyDescent="0.25">
      <c r="A5231" t="s">
        <v>6081</v>
      </c>
      <c r="B5231" s="66">
        <v>44042</v>
      </c>
      <c r="C5231" t="s">
        <v>334</v>
      </c>
      <c r="D5231" t="s">
        <v>181</v>
      </c>
      <c r="E5231" t="s">
        <v>182</v>
      </c>
      <c r="F5231" t="s">
        <v>471</v>
      </c>
      <c r="G5231" t="s">
        <v>247</v>
      </c>
      <c r="H5231">
        <v>85301</v>
      </c>
      <c r="I5231" t="s">
        <v>192</v>
      </c>
      <c r="J5231" t="s">
        <v>193</v>
      </c>
      <c r="K5231" t="s">
        <v>204</v>
      </c>
      <c r="L5231" s="90">
        <v>9.702</v>
      </c>
      <c r="M5231">
        <v>3</v>
      </c>
      <c r="N5231">
        <v>0.7</v>
      </c>
      <c r="O5231" s="90">
        <v>7.1147999999999998</v>
      </c>
      <c r="P5231"/>
      <c r="Q5231"/>
    </row>
    <row r="5232" spans="1:17" x14ac:dyDescent="0.25">
      <c r="A5232" t="s">
        <v>6082</v>
      </c>
      <c r="B5232" s="66">
        <v>44042</v>
      </c>
      <c r="C5232" t="s">
        <v>195</v>
      </c>
      <c r="D5232" t="s">
        <v>189</v>
      </c>
      <c r="E5232" t="s">
        <v>182</v>
      </c>
      <c r="F5232" t="s">
        <v>417</v>
      </c>
      <c r="G5232" t="s">
        <v>249</v>
      </c>
      <c r="H5232">
        <v>22304</v>
      </c>
      <c r="I5232" t="s">
        <v>185</v>
      </c>
      <c r="J5232" t="s">
        <v>186</v>
      </c>
      <c r="K5232" t="s">
        <v>200</v>
      </c>
      <c r="L5232" s="90">
        <v>192.22</v>
      </c>
      <c r="M5232">
        <v>14</v>
      </c>
      <c r="N5232">
        <v>0</v>
      </c>
      <c r="O5232" s="90">
        <v>69.199200000000005</v>
      </c>
      <c r="P5232"/>
      <c r="Q5232"/>
    </row>
    <row r="5233" spans="1:17" x14ac:dyDescent="0.25">
      <c r="A5233" t="s">
        <v>6083</v>
      </c>
      <c r="B5233" s="66">
        <v>44042</v>
      </c>
      <c r="C5233" t="s">
        <v>195</v>
      </c>
      <c r="D5233" t="s">
        <v>189</v>
      </c>
      <c r="E5233" t="s">
        <v>182</v>
      </c>
      <c r="F5233" t="s">
        <v>241</v>
      </c>
      <c r="G5233" t="s">
        <v>242</v>
      </c>
      <c r="H5233">
        <v>10024</v>
      </c>
      <c r="I5233" t="s">
        <v>224</v>
      </c>
      <c r="J5233" t="s">
        <v>186</v>
      </c>
      <c r="K5233" t="s">
        <v>200</v>
      </c>
      <c r="L5233" s="90">
        <v>82.26</v>
      </c>
      <c r="M5233">
        <v>3</v>
      </c>
      <c r="N5233">
        <v>0</v>
      </c>
      <c r="O5233" s="90">
        <v>33.726599999999998</v>
      </c>
      <c r="P5233"/>
      <c r="Q5233"/>
    </row>
    <row r="5234" spans="1:17" x14ac:dyDescent="0.25">
      <c r="A5234" t="s">
        <v>6084</v>
      </c>
      <c r="B5234" s="66">
        <v>44042</v>
      </c>
      <c r="C5234" t="s">
        <v>195</v>
      </c>
      <c r="D5234" t="s">
        <v>189</v>
      </c>
      <c r="E5234" t="s">
        <v>182</v>
      </c>
      <c r="F5234" t="s">
        <v>222</v>
      </c>
      <c r="G5234" t="s">
        <v>223</v>
      </c>
      <c r="H5234">
        <v>19140</v>
      </c>
      <c r="I5234" t="s">
        <v>224</v>
      </c>
      <c r="J5234" t="s">
        <v>193</v>
      </c>
      <c r="K5234" t="s">
        <v>226</v>
      </c>
      <c r="L5234" s="90">
        <v>8.8559999999999999</v>
      </c>
      <c r="M5234">
        <v>3</v>
      </c>
      <c r="N5234">
        <v>0.2</v>
      </c>
      <c r="O5234" s="90">
        <v>2.8782000000000001</v>
      </c>
      <c r="P5234"/>
      <c r="Q5234"/>
    </row>
    <row r="5235" spans="1:17" x14ac:dyDescent="0.25">
      <c r="A5235" t="s">
        <v>6085</v>
      </c>
      <c r="B5235" s="66">
        <v>44042</v>
      </c>
      <c r="C5235" t="s">
        <v>195</v>
      </c>
      <c r="D5235" t="s">
        <v>181</v>
      </c>
      <c r="E5235" t="s">
        <v>182</v>
      </c>
      <c r="F5235" t="s">
        <v>190</v>
      </c>
      <c r="G5235" t="s">
        <v>191</v>
      </c>
      <c r="H5235">
        <v>90049</v>
      </c>
      <c r="I5235" t="s">
        <v>192</v>
      </c>
      <c r="J5235" t="s">
        <v>193</v>
      </c>
      <c r="K5235" t="s">
        <v>204</v>
      </c>
      <c r="L5235" s="90">
        <v>2357.4879999999998</v>
      </c>
      <c r="M5235">
        <v>7</v>
      </c>
      <c r="N5235">
        <v>0.2</v>
      </c>
      <c r="O5235" s="90">
        <v>884.05799999999999</v>
      </c>
      <c r="P5235"/>
      <c r="Q5235"/>
    </row>
    <row r="5236" spans="1:17" x14ac:dyDescent="0.25">
      <c r="A5236" t="s">
        <v>6086</v>
      </c>
      <c r="B5236" s="66">
        <v>44042</v>
      </c>
      <c r="C5236" t="s">
        <v>195</v>
      </c>
      <c r="D5236" t="s">
        <v>189</v>
      </c>
      <c r="E5236" t="s">
        <v>182</v>
      </c>
      <c r="F5236" t="s">
        <v>232</v>
      </c>
      <c r="G5236" t="s">
        <v>197</v>
      </c>
      <c r="H5236">
        <v>32935</v>
      </c>
      <c r="I5236" t="s">
        <v>185</v>
      </c>
      <c r="J5236" t="s">
        <v>193</v>
      </c>
      <c r="K5236" t="s">
        <v>199</v>
      </c>
      <c r="L5236" s="90">
        <v>95.616</v>
      </c>
      <c r="M5236">
        <v>2</v>
      </c>
      <c r="N5236">
        <v>0.2</v>
      </c>
      <c r="O5236" s="90">
        <v>9.5616000000000003</v>
      </c>
      <c r="P5236"/>
      <c r="Q5236"/>
    </row>
    <row r="5237" spans="1:17" x14ac:dyDescent="0.25">
      <c r="A5237" t="s">
        <v>6087</v>
      </c>
      <c r="B5237" s="66">
        <v>44042</v>
      </c>
      <c r="C5237" t="s">
        <v>195</v>
      </c>
      <c r="D5237" t="s">
        <v>181</v>
      </c>
      <c r="E5237" t="s">
        <v>182</v>
      </c>
      <c r="F5237" t="s">
        <v>446</v>
      </c>
      <c r="G5237" t="s">
        <v>236</v>
      </c>
      <c r="H5237">
        <v>48073</v>
      </c>
      <c r="I5237" t="s">
        <v>214</v>
      </c>
      <c r="J5237" t="s">
        <v>193</v>
      </c>
      <c r="K5237" t="s">
        <v>208</v>
      </c>
      <c r="L5237" s="90">
        <v>12.96</v>
      </c>
      <c r="M5237">
        <v>2</v>
      </c>
      <c r="N5237">
        <v>0</v>
      </c>
      <c r="O5237" s="90">
        <v>6.2207999999999997</v>
      </c>
      <c r="P5237"/>
      <c r="Q5237"/>
    </row>
    <row r="5238" spans="1:17" x14ac:dyDescent="0.25">
      <c r="A5238" t="s">
        <v>6088</v>
      </c>
      <c r="B5238" s="66">
        <v>44042</v>
      </c>
      <c r="C5238" t="s">
        <v>195</v>
      </c>
      <c r="D5238" t="s">
        <v>181</v>
      </c>
      <c r="E5238" t="s">
        <v>182</v>
      </c>
      <c r="F5238" t="s">
        <v>241</v>
      </c>
      <c r="G5238" t="s">
        <v>242</v>
      </c>
      <c r="H5238">
        <v>10009</v>
      </c>
      <c r="I5238" t="s">
        <v>224</v>
      </c>
      <c r="J5238" t="s">
        <v>193</v>
      </c>
      <c r="K5238" t="s">
        <v>204</v>
      </c>
      <c r="L5238" s="90">
        <v>4.6159999999999997</v>
      </c>
      <c r="M5238">
        <v>1</v>
      </c>
      <c r="N5238">
        <v>0.2</v>
      </c>
      <c r="O5238" s="90">
        <v>1.7310000000000001</v>
      </c>
      <c r="P5238"/>
      <c r="Q5238"/>
    </row>
    <row r="5239" spans="1:17" x14ac:dyDescent="0.25">
      <c r="A5239" t="s">
        <v>6089</v>
      </c>
      <c r="B5239" s="66">
        <v>44042</v>
      </c>
      <c r="C5239" t="s">
        <v>195</v>
      </c>
      <c r="D5239" t="s">
        <v>181</v>
      </c>
      <c r="E5239" t="s">
        <v>182</v>
      </c>
      <c r="F5239" t="s">
        <v>348</v>
      </c>
      <c r="G5239" t="s">
        <v>249</v>
      </c>
      <c r="H5239">
        <v>23223</v>
      </c>
      <c r="I5239" t="s">
        <v>185</v>
      </c>
      <c r="J5239" t="s">
        <v>193</v>
      </c>
      <c r="K5239" t="s">
        <v>204</v>
      </c>
      <c r="L5239" s="90">
        <v>43.04</v>
      </c>
      <c r="M5239">
        <v>8</v>
      </c>
      <c r="N5239">
        <v>0</v>
      </c>
      <c r="O5239" s="90">
        <v>21.089600000000001</v>
      </c>
      <c r="P5239"/>
      <c r="Q5239"/>
    </row>
    <row r="5240" spans="1:17" x14ac:dyDescent="0.25">
      <c r="A5240" t="s">
        <v>6090</v>
      </c>
      <c r="B5240" s="66">
        <v>44042</v>
      </c>
      <c r="C5240" t="s">
        <v>180</v>
      </c>
      <c r="D5240" t="s">
        <v>181</v>
      </c>
      <c r="E5240" t="s">
        <v>182</v>
      </c>
      <c r="F5240" t="s">
        <v>269</v>
      </c>
      <c r="G5240" t="s">
        <v>270</v>
      </c>
      <c r="H5240">
        <v>43229</v>
      </c>
      <c r="I5240" t="s">
        <v>224</v>
      </c>
      <c r="J5240" t="s">
        <v>193</v>
      </c>
      <c r="K5240" t="s">
        <v>201</v>
      </c>
      <c r="L5240" s="90">
        <v>9.9120000000000008</v>
      </c>
      <c r="M5240">
        <v>3</v>
      </c>
      <c r="N5240">
        <v>0.2</v>
      </c>
      <c r="O5240" s="90">
        <v>1.2390000000000001</v>
      </c>
      <c r="P5240"/>
      <c r="Q5240"/>
    </row>
    <row r="5241" spans="1:17" x14ac:dyDescent="0.25">
      <c r="A5241" t="s">
        <v>6091</v>
      </c>
      <c r="B5241" s="66">
        <v>44042</v>
      </c>
      <c r="C5241" t="s">
        <v>228</v>
      </c>
      <c r="D5241" t="s">
        <v>181</v>
      </c>
      <c r="E5241" t="s">
        <v>182</v>
      </c>
      <c r="F5241" t="s">
        <v>222</v>
      </c>
      <c r="G5241" t="s">
        <v>223</v>
      </c>
      <c r="H5241">
        <v>19143</v>
      </c>
      <c r="I5241" t="s">
        <v>224</v>
      </c>
      <c r="J5241" t="s">
        <v>186</v>
      </c>
      <c r="K5241" t="s">
        <v>200</v>
      </c>
      <c r="L5241" s="90">
        <v>87.92</v>
      </c>
      <c r="M5241">
        <v>5</v>
      </c>
      <c r="N5241">
        <v>0.2</v>
      </c>
      <c r="O5241" s="90">
        <v>15.385999999999999</v>
      </c>
      <c r="P5241"/>
      <c r="Q5241"/>
    </row>
    <row r="5242" spans="1:17" x14ac:dyDescent="0.25">
      <c r="A5242" t="s">
        <v>6092</v>
      </c>
      <c r="B5242" s="66">
        <v>44043</v>
      </c>
      <c r="C5242" t="s">
        <v>195</v>
      </c>
      <c r="D5242" t="s">
        <v>181</v>
      </c>
      <c r="E5242" t="s">
        <v>182</v>
      </c>
      <c r="F5242" t="s">
        <v>245</v>
      </c>
      <c r="G5242" t="s">
        <v>231</v>
      </c>
      <c r="H5242">
        <v>60653</v>
      </c>
      <c r="I5242" t="s">
        <v>214</v>
      </c>
      <c r="J5242" t="s">
        <v>193</v>
      </c>
      <c r="K5242" t="s">
        <v>201</v>
      </c>
      <c r="L5242" s="90">
        <v>27.384</v>
      </c>
      <c r="M5242">
        <v>7</v>
      </c>
      <c r="N5242">
        <v>0.2</v>
      </c>
      <c r="O5242" s="90">
        <v>2.7383999999999999</v>
      </c>
      <c r="P5242"/>
      <c r="Q5242"/>
    </row>
    <row r="5243" spans="1:17" x14ac:dyDescent="0.25">
      <c r="A5243" t="s">
        <v>6093</v>
      </c>
      <c r="B5243" s="66">
        <v>44043</v>
      </c>
      <c r="C5243" t="s">
        <v>195</v>
      </c>
      <c r="D5243" t="s">
        <v>211</v>
      </c>
      <c r="E5243" t="s">
        <v>182</v>
      </c>
      <c r="F5243" t="s">
        <v>760</v>
      </c>
      <c r="G5243" t="s">
        <v>216</v>
      </c>
      <c r="H5243">
        <v>53081</v>
      </c>
      <c r="I5243" t="s">
        <v>214</v>
      </c>
      <c r="J5243" t="s">
        <v>193</v>
      </c>
      <c r="K5243" t="s">
        <v>199</v>
      </c>
      <c r="L5243" s="90">
        <v>14.97</v>
      </c>
      <c r="M5243">
        <v>1</v>
      </c>
      <c r="N5243">
        <v>0</v>
      </c>
      <c r="O5243" s="90">
        <v>4.1916000000000002</v>
      </c>
      <c r="P5243"/>
      <c r="Q5243"/>
    </row>
    <row r="5244" spans="1:17" x14ac:dyDescent="0.25">
      <c r="A5244" t="s">
        <v>6094</v>
      </c>
      <c r="B5244" s="66">
        <v>44043</v>
      </c>
      <c r="C5244" t="s">
        <v>228</v>
      </c>
      <c r="D5244" t="s">
        <v>211</v>
      </c>
      <c r="E5244" t="s">
        <v>182</v>
      </c>
      <c r="F5244" t="s">
        <v>241</v>
      </c>
      <c r="G5244" t="s">
        <v>242</v>
      </c>
      <c r="H5244">
        <v>10009</v>
      </c>
      <c r="I5244" t="s">
        <v>224</v>
      </c>
      <c r="J5244" t="s">
        <v>202</v>
      </c>
      <c r="K5244" t="s">
        <v>203</v>
      </c>
      <c r="L5244" s="90">
        <v>119.02</v>
      </c>
      <c r="M5244">
        <v>2</v>
      </c>
      <c r="N5244">
        <v>0</v>
      </c>
      <c r="O5244" s="90">
        <v>33.325600000000001</v>
      </c>
      <c r="P5244"/>
      <c r="Q5244"/>
    </row>
    <row r="5245" spans="1:17" x14ac:dyDescent="0.25">
      <c r="A5245" t="s">
        <v>6095</v>
      </c>
      <c r="B5245" s="66">
        <v>44043</v>
      </c>
      <c r="C5245" t="s">
        <v>195</v>
      </c>
      <c r="D5245" t="s">
        <v>181</v>
      </c>
      <c r="E5245" t="s">
        <v>182</v>
      </c>
      <c r="F5245" t="s">
        <v>299</v>
      </c>
      <c r="G5245" t="s">
        <v>270</v>
      </c>
      <c r="H5245">
        <v>44312</v>
      </c>
      <c r="I5245" t="s">
        <v>224</v>
      </c>
      <c r="J5245" t="s">
        <v>193</v>
      </c>
      <c r="K5245" t="s">
        <v>204</v>
      </c>
      <c r="L5245" s="90">
        <v>14.952</v>
      </c>
      <c r="M5245">
        <v>2</v>
      </c>
      <c r="N5245">
        <v>0.7</v>
      </c>
      <c r="O5245" s="90">
        <v>11.961600000000001</v>
      </c>
      <c r="P5245"/>
      <c r="Q5245"/>
    </row>
    <row r="5246" spans="1:17" x14ac:dyDescent="0.25">
      <c r="A5246" t="s">
        <v>6096</v>
      </c>
      <c r="B5246" s="66">
        <v>44043</v>
      </c>
      <c r="C5246" t="s">
        <v>180</v>
      </c>
      <c r="D5246" t="s">
        <v>211</v>
      </c>
      <c r="E5246" t="s">
        <v>182</v>
      </c>
      <c r="F5246" t="s">
        <v>269</v>
      </c>
      <c r="G5246" t="s">
        <v>270</v>
      </c>
      <c r="H5246">
        <v>43229</v>
      </c>
      <c r="I5246" t="s">
        <v>224</v>
      </c>
      <c r="J5246" t="s">
        <v>193</v>
      </c>
      <c r="K5246" t="s">
        <v>194</v>
      </c>
      <c r="L5246" s="90">
        <v>18.495999999999999</v>
      </c>
      <c r="M5246">
        <v>8</v>
      </c>
      <c r="N5246">
        <v>0.2</v>
      </c>
      <c r="O5246" s="90">
        <v>6.2423999999999999</v>
      </c>
      <c r="P5246"/>
      <c r="Q5246"/>
    </row>
    <row r="5247" spans="1:17" x14ac:dyDescent="0.25">
      <c r="A5247" t="s">
        <v>6097</v>
      </c>
      <c r="B5247" s="66">
        <v>44043</v>
      </c>
      <c r="C5247" t="s">
        <v>195</v>
      </c>
      <c r="D5247" t="s">
        <v>181</v>
      </c>
      <c r="E5247" t="s">
        <v>182</v>
      </c>
      <c r="F5247" t="s">
        <v>675</v>
      </c>
      <c r="G5247" t="s">
        <v>247</v>
      </c>
      <c r="H5247">
        <v>85323</v>
      </c>
      <c r="I5247" t="s">
        <v>192</v>
      </c>
      <c r="J5247" t="s">
        <v>202</v>
      </c>
      <c r="K5247" t="s">
        <v>168</v>
      </c>
      <c r="L5247" s="90">
        <v>102.24</v>
      </c>
      <c r="M5247">
        <v>4</v>
      </c>
      <c r="N5247">
        <v>0.2</v>
      </c>
      <c r="O5247" s="90">
        <v>16.614000000000001</v>
      </c>
      <c r="P5247"/>
      <c r="Q5247"/>
    </row>
    <row r="5248" spans="1:17" x14ac:dyDescent="0.25">
      <c r="A5248" t="s">
        <v>6098</v>
      </c>
      <c r="B5248" s="66">
        <v>44043</v>
      </c>
      <c r="C5248" t="s">
        <v>195</v>
      </c>
      <c r="D5248" t="s">
        <v>181</v>
      </c>
      <c r="E5248" t="s">
        <v>182</v>
      </c>
      <c r="F5248" t="s">
        <v>325</v>
      </c>
      <c r="G5248" t="s">
        <v>191</v>
      </c>
      <c r="H5248">
        <v>90805</v>
      </c>
      <c r="I5248" t="s">
        <v>192</v>
      </c>
      <c r="J5248" t="s">
        <v>202</v>
      </c>
      <c r="K5248" t="s">
        <v>328</v>
      </c>
      <c r="L5248" s="90">
        <v>479.976</v>
      </c>
      <c r="M5248">
        <v>3</v>
      </c>
      <c r="N5248">
        <v>0.2</v>
      </c>
      <c r="O5248" s="90">
        <v>161.99189999999999</v>
      </c>
      <c r="P5248"/>
      <c r="Q5248"/>
    </row>
    <row r="5249" spans="1:17" x14ac:dyDescent="0.25">
      <c r="A5249" t="s">
        <v>6099</v>
      </c>
      <c r="B5249" s="66">
        <v>44043</v>
      </c>
      <c r="C5249" t="s">
        <v>195</v>
      </c>
      <c r="D5249" t="s">
        <v>189</v>
      </c>
      <c r="E5249" t="s">
        <v>182</v>
      </c>
      <c r="F5249" t="s">
        <v>190</v>
      </c>
      <c r="G5249" t="s">
        <v>191</v>
      </c>
      <c r="H5249">
        <v>90004</v>
      </c>
      <c r="I5249" t="s">
        <v>192</v>
      </c>
      <c r="J5249" t="s">
        <v>186</v>
      </c>
      <c r="K5249" t="s">
        <v>198</v>
      </c>
      <c r="L5249" s="90">
        <v>399.67200000000003</v>
      </c>
      <c r="M5249">
        <v>7</v>
      </c>
      <c r="N5249">
        <v>0.2</v>
      </c>
      <c r="O5249" s="90">
        <v>14.9877</v>
      </c>
      <c r="P5249"/>
      <c r="Q5249"/>
    </row>
    <row r="5250" spans="1:17" x14ac:dyDescent="0.25">
      <c r="A5250" t="s">
        <v>6100</v>
      </c>
      <c r="B5250" s="66">
        <v>44044</v>
      </c>
      <c r="C5250" t="s">
        <v>228</v>
      </c>
      <c r="D5250" t="s">
        <v>181</v>
      </c>
      <c r="E5250" t="s">
        <v>182</v>
      </c>
      <c r="F5250" t="s">
        <v>320</v>
      </c>
      <c r="G5250" t="s">
        <v>270</v>
      </c>
      <c r="H5250">
        <v>44107</v>
      </c>
      <c r="I5250" t="s">
        <v>224</v>
      </c>
      <c r="J5250" t="s">
        <v>193</v>
      </c>
      <c r="K5250" t="s">
        <v>204</v>
      </c>
      <c r="L5250" s="90">
        <v>7.218</v>
      </c>
      <c r="M5250">
        <v>3</v>
      </c>
      <c r="N5250">
        <v>0.7</v>
      </c>
      <c r="O5250" s="90">
        <v>5.5338000000000003</v>
      </c>
      <c r="P5250"/>
      <c r="Q5250"/>
    </row>
    <row r="5251" spans="1:17" x14ac:dyDescent="0.25">
      <c r="A5251" t="s">
        <v>6101</v>
      </c>
      <c r="B5251" s="66">
        <v>44044</v>
      </c>
      <c r="C5251" t="s">
        <v>195</v>
      </c>
      <c r="D5251" t="s">
        <v>181</v>
      </c>
      <c r="E5251" t="s">
        <v>182</v>
      </c>
      <c r="F5251" t="s">
        <v>241</v>
      </c>
      <c r="G5251" t="s">
        <v>242</v>
      </c>
      <c r="H5251">
        <v>10035</v>
      </c>
      <c r="I5251" t="s">
        <v>224</v>
      </c>
      <c r="J5251" t="s">
        <v>193</v>
      </c>
      <c r="K5251" t="s">
        <v>201</v>
      </c>
      <c r="L5251" s="90">
        <v>17.04</v>
      </c>
      <c r="M5251">
        <v>4</v>
      </c>
      <c r="N5251">
        <v>0</v>
      </c>
      <c r="O5251" s="90">
        <v>6.9863999999999997</v>
      </c>
      <c r="P5251"/>
      <c r="Q5251"/>
    </row>
    <row r="5252" spans="1:17" x14ac:dyDescent="0.25">
      <c r="A5252" t="s">
        <v>6102</v>
      </c>
      <c r="B5252" s="66">
        <v>44044</v>
      </c>
      <c r="C5252" t="s">
        <v>334</v>
      </c>
      <c r="D5252" t="s">
        <v>181</v>
      </c>
      <c r="E5252" t="s">
        <v>182</v>
      </c>
      <c r="F5252" t="s">
        <v>219</v>
      </c>
      <c r="G5252" t="s">
        <v>191</v>
      </c>
      <c r="H5252">
        <v>94122</v>
      </c>
      <c r="I5252" t="s">
        <v>192</v>
      </c>
      <c r="J5252" t="s">
        <v>193</v>
      </c>
      <c r="K5252" t="s">
        <v>199</v>
      </c>
      <c r="L5252" s="90">
        <v>31.44</v>
      </c>
      <c r="M5252">
        <v>3</v>
      </c>
      <c r="N5252">
        <v>0</v>
      </c>
      <c r="O5252" s="90">
        <v>8.4887999999999995</v>
      </c>
      <c r="P5252"/>
      <c r="Q5252"/>
    </row>
    <row r="5253" spans="1:17" x14ac:dyDescent="0.25">
      <c r="A5253" t="s">
        <v>6103</v>
      </c>
      <c r="B5253" s="66">
        <v>44044</v>
      </c>
      <c r="C5253" t="s">
        <v>228</v>
      </c>
      <c r="D5253" t="s">
        <v>181</v>
      </c>
      <c r="E5253" t="s">
        <v>182</v>
      </c>
      <c r="F5253" t="s">
        <v>245</v>
      </c>
      <c r="G5253" t="s">
        <v>231</v>
      </c>
      <c r="H5253">
        <v>60653</v>
      </c>
      <c r="I5253" t="s">
        <v>214</v>
      </c>
      <c r="J5253" t="s">
        <v>193</v>
      </c>
      <c r="K5253" t="s">
        <v>194</v>
      </c>
      <c r="L5253" s="90">
        <v>11.52</v>
      </c>
      <c r="M5253">
        <v>5</v>
      </c>
      <c r="N5253">
        <v>0.2</v>
      </c>
      <c r="O5253" s="90">
        <v>4.1760000000000002</v>
      </c>
      <c r="P5253"/>
      <c r="Q5253"/>
    </row>
    <row r="5254" spans="1:17" x14ac:dyDescent="0.25">
      <c r="A5254" t="s">
        <v>6104</v>
      </c>
      <c r="B5254" s="66">
        <v>44044</v>
      </c>
      <c r="C5254" t="s">
        <v>195</v>
      </c>
      <c r="D5254" t="s">
        <v>181</v>
      </c>
      <c r="E5254" t="s">
        <v>182</v>
      </c>
      <c r="F5254" t="s">
        <v>309</v>
      </c>
      <c r="G5254" t="s">
        <v>234</v>
      </c>
      <c r="H5254">
        <v>55044</v>
      </c>
      <c r="I5254" t="s">
        <v>214</v>
      </c>
      <c r="J5254" t="s">
        <v>193</v>
      </c>
      <c r="K5254" t="s">
        <v>208</v>
      </c>
      <c r="L5254" s="90">
        <v>47.18</v>
      </c>
      <c r="M5254">
        <v>7</v>
      </c>
      <c r="N5254">
        <v>0</v>
      </c>
      <c r="O5254" s="90">
        <v>23.59</v>
      </c>
      <c r="P5254"/>
      <c r="Q5254"/>
    </row>
    <row r="5255" spans="1:17" x14ac:dyDescent="0.25">
      <c r="A5255" t="s">
        <v>6105</v>
      </c>
      <c r="B5255" s="66">
        <v>44045</v>
      </c>
      <c r="C5255" t="s">
        <v>195</v>
      </c>
      <c r="D5255" t="s">
        <v>181</v>
      </c>
      <c r="E5255" t="s">
        <v>182</v>
      </c>
      <c r="F5255" t="s">
        <v>518</v>
      </c>
      <c r="G5255" t="s">
        <v>264</v>
      </c>
      <c r="H5255">
        <v>80020</v>
      </c>
      <c r="I5255" t="s">
        <v>192</v>
      </c>
      <c r="J5255" t="s">
        <v>186</v>
      </c>
      <c r="K5255" t="s">
        <v>188</v>
      </c>
      <c r="L5255" s="90">
        <v>662.88</v>
      </c>
      <c r="M5255">
        <v>3</v>
      </c>
      <c r="N5255">
        <v>0.2</v>
      </c>
      <c r="O5255" s="90">
        <v>74.573999999999998</v>
      </c>
      <c r="P5255"/>
      <c r="Q5255"/>
    </row>
    <row r="5256" spans="1:17" x14ac:dyDescent="0.25">
      <c r="A5256" t="s">
        <v>6106</v>
      </c>
      <c r="B5256" s="66">
        <v>44045</v>
      </c>
      <c r="C5256" t="s">
        <v>228</v>
      </c>
      <c r="D5256" t="s">
        <v>189</v>
      </c>
      <c r="E5256" t="s">
        <v>182</v>
      </c>
      <c r="F5256" t="s">
        <v>314</v>
      </c>
      <c r="G5256" t="s">
        <v>270</v>
      </c>
      <c r="H5256">
        <v>45231</v>
      </c>
      <c r="I5256" t="s">
        <v>224</v>
      </c>
      <c r="J5256" t="s">
        <v>193</v>
      </c>
      <c r="K5256" t="s">
        <v>204</v>
      </c>
      <c r="L5256" s="90">
        <v>18.431999999999999</v>
      </c>
      <c r="M5256">
        <v>8</v>
      </c>
      <c r="N5256">
        <v>0.7</v>
      </c>
      <c r="O5256" s="90">
        <v>12.288</v>
      </c>
      <c r="P5256"/>
      <c r="Q5256"/>
    </row>
    <row r="5257" spans="1:17" x14ac:dyDescent="0.25">
      <c r="A5257" t="s">
        <v>6107</v>
      </c>
      <c r="B5257" s="66">
        <v>44045</v>
      </c>
      <c r="C5257" t="s">
        <v>228</v>
      </c>
      <c r="D5257" t="s">
        <v>211</v>
      </c>
      <c r="E5257" t="s">
        <v>182</v>
      </c>
      <c r="F5257" t="s">
        <v>341</v>
      </c>
      <c r="G5257" t="s">
        <v>247</v>
      </c>
      <c r="H5257">
        <v>85345</v>
      </c>
      <c r="I5257" t="s">
        <v>192</v>
      </c>
      <c r="J5257" t="s">
        <v>193</v>
      </c>
      <c r="K5257" t="s">
        <v>199</v>
      </c>
      <c r="L5257" s="90">
        <v>215.59200000000001</v>
      </c>
      <c r="M5257">
        <v>3</v>
      </c>
      <c r="N5257">
        <v>0.2</v>
      </c>
      <c r="O5257" s="90">
        <v>48.508200000000002</v>
      </c>
      <c r="P5257"/>
      <c r="Q5257"/>
    </row>
    <row r="5258" spans="1:17" x14ac:dyDescent="0.25">
      <c r="A5258" t="s">
        <v>6108</v>
      </c>
      <c r="B5258" s="66">
        <v>44045</v>
      </c>
      <c r="C5258" t="s">
        <v>195</v>
      </c>
      <c r="D5258" t="s">
        <v>189</v>
      </c>
      <c r="E5258" t="s">
        <v>182</v>
      </c>
      <c r="F5258" t="s">
        <v>421</v>
      </c>
      <c r="G5258" t="s">
        <v>191</v>
      </c>
      <c r="H5258">
        <v>90503</v>
      </c>
      <c r="I5258" t="s">
        <v>192</v>
      </c>
      <c r="J5258" t="s">
        <v>186</v>
      </c>
      <c r="K5258" t="s">
        <v>198</v>
      </c>
      <c r="L5258" s="90">
        <v>1114.2719999999999</v>
      </c>
      <c r="M5258">
        <v>4</v>
      </c>
      <c r="N5258">
        <v>0.2</v>
      </c>
      <c r="O5258" s="90">
        <v>41.785200000000003</v>
      </c>
      <c r="P5258"/>
      <c r="Q5258"/>
    </row>
    <row r="5259" spans="1:17" x14ac:dyDescent="0.25">
      <c r="A5259" t="s">
        <v>6109</v>
      </c>
      <c r="B5259" s="66">
        <v>44047</v>
      </c>
      <c r="C5259" t="s">
        <v>195</v>
      </c>
      <c r="D5259" t="s">
        <v>181</v>
      </c>
      <c r="E5259" t="s">
        <v>182</v>
      </c>
      <c r="F5259" t="s">
        <v>330</v>
      </c>
      <c r="G5259" t="s">
        <v>213</v>
      </c>
      <c r="H5259">
        <v>78745</v>
      </c>
      <c r="I5259" t="s">
        <v>214</v>
      </c>
      <c r="J5259" t="s">
        <v>193</v>
      </c>
      <c r="K5259" t="s">
        <v>208</v>
      </c>
      <c r="L5259" s="90">
        <v>16.056000000000001</v>
      </c>
      <c r="M5259">
        <v>3</v>
      </c>
      <c r="N5259">
        <v>0.2</v>
      </c>
      <c r="O5259" s="90">
        <v>5.8202999999999996</v>
      </c>
      <c r="P5259"/>
      <c r="Q5259"/>
    </row>
    <row r="5260" spans="1:17" x14ac:dyDescent="0.25">
      <c r="A5260" t="s">
        <v>6110</v>
      </c>
      <c r="B5260" s="66">
        <v>44047</v>
      </c>
      <c r="C5260" t="s">
        <v>180</v>
      </c>
      <c r="D5260" t="s">
        <v>181</v>
      </c>
      <c r="E5260" t="s">
        <v>182</v>
      </c>
      <c r="F5260" t="s">
        <v>310</v>
      </c>
      <c r="G5260" t="s">
        <v>191</v>
      </c>
      <c r="H5260">
        <v>92105</v>
      </c>
      <c r="I5260" t="s">
        <v>192</v>
      </c>
      <c r="J5260" t="s">
        <v>202</v>
      </c>
      <c r="K5260" t="s">
        <v>168</v>
      </c>
      <c r="L5260" s="90">
        <v>53.25</v>
      </c>
      <c r="M5260">
        <v>3</v>
      </c>
      <c r="N5260">
        <v>0</v>
      </c>
      <c r="O5260" s="90">
        <v>20.767499999999998</v>
      </c>
      <c r="P5260"/>
      <c r="Q5260"/>
    </row>
    <row r="5261" spans="1:17" x14ac:dyDescent="0.25">
      <c r="A5261" t="s">
        <v>6111</v>
      </c>
      <c r="B5261" s="66">
        <v>44047</v>
      </c>
      <c r="C5261" t="s">
        <v>228</v>
      </c>
      <c r="D5261" t="s">
        <v>189</v>
      </c>
      <c r="E5261" t="s">
        <v>182</v>
      </c>
      <c r="F5261" t="s">
        <v>457</v>
      </c>
      <c r="G5261" t="s">
        <v>264</v>
      </c>
      <c r="H5261">
        <v>81001</v>
      </c>
      <c r="I5261" t="s">
        <v>192</v>
      </c>
      <c r="J5261" t="s">
        <v>193</v>
      </c>
      <c r="K5261" t="s">
        <v>201</v>
      </c>
      <c r="L5261" s="90">
        <v>3.4079999999999999</v>
      </c>
      <c r="M5261">
        <v>1</v>
      </c>
      <c r="N5261">
        <v>0.2</v>
      </c>
      <c r="O5261" s="90">
        <v>0.89459999999999995</v>
      </c>
      <c r="P5261"/>
      <c r="Q5261"/>
    </row>
    <row r="5262" spans="1:17" x14ac:dyDescent="0.25">
      <c r="A5262" t="s">
        <v>6112</v>
      </c>
      <c r="B5262" s="66">
        <v>44047</v>
      </c>
      <c r="C5262" t="s">
        <v>195</v>
      </c>
      <c r="D5262" t="s">
        <v>189</v>
      </c>
      <c r="E5262" t="s">
        <v>182</v>
      </c>
      <c r="F5262" t="s">
        <v>508</v>
      </c>
      <c r="G5262" t="s">
        <v>270</v>
      </c>
      <c r="H5262">
        <v>43402</v>
      </c>
      <c r="I5262" t="s">
        <v>224</v>
      </c>
      <c r="J5262" t="s">
        <v>202</v>
      </c>
      <c r="K5262" t="s">
        <v>168</v>
      </c>
      <c r="L5262" s="90">
        <v>139.96</v>
      </c>
      <c r="M5262">
        <v>5</v>
      </c>
      <c r="N5262">
        <v>0.2</v>
      </c>
      <c r="O5262" s="90">
        <v>1.7495000000000001</v>
      </c>
      <c r="P5262"/>
      <c r="Q5262"/>
    </row>
    <row r="5263" spans="1:17" x14ac:dyDescent="0.25">
      <c r="A5263" t="s">
        <v>6113</v>
      </c>
      <c r="B5263" s="66">
        <v>44048</v>
      </c>
      <c r="C5263" t="s">
        <v>195</v>
      </c>
      <c r="D5263" t="s">
        <v>189</v>
      </c>
      <c r="E5263" t="s">
        <v>182</v>
      </c>
      <c r="F5263" t="s">
        <v>245</v>
      </c>
      <c r="G5263" t="s">
        <v>231</v>
      </c>
      <c r="H5263">
        <v>60623</v>
      </c>
      <c r="I5263" t="s">
        <v>214</v>
      </c>
      <c r="J5263" t="s">
        <v>193</v>
      </c>
      <c r="K5263" t="s">
        <v>276</v>
      </c>
      <c r="L5263" s="90">
        <v>22.24</v>
      </c>
      <c r="M5263">
        <v>2</v>
      </c>
      <c r="N5263">
        <v>0.2</v>
      </c>
      <c r="O5263" s="90">
        <v>2.5019999999999998</v>
      </c>
      <c r="P5263"/>
      <c r="Q5263"/>
    </row>
    <row r="5264" spans="1:17" x14ac:dyDescent="0.25">
      <c r="A5264" t="s">
        <v>6114</v>
      </c>
      <c r="B5264" s="66">
        <v>44048</v>
      </c>
      <c r="C5264" t="s">
        <v>195</v>
      </c>
      <c r="D5264" t="s">
        <v>189</v>
      </c>
      <c r="E5264" t="s">
        <v>182</v>
      </c>
      <c r="F5264" t="s">
        <v>271</v>
      </c>
      <c r="G5264" t="s">
        <v>293</v>
      </c>
      <c r="H5264">
        <v>6010</v>
      </c>
      <c r="I5264" t="s">
        <v>224</v>
      </c>
      <c r="J5264" t="s">
        <v>186</v>
      </c>
      <c r="K5264" t="s">
        <v>198</v>
      </c>
      <c r="L5264" s="90">
        <v>70.56</v>
      </c>
      <c r="M5264">
        <v>1</v>
      </c>
      <c r="N5264">
        <v>0.3</v>
      </c>
      <c r="O5264" s="90">
        <v>4.032</v>
      </c>
      <c r="P5264"/>
      <c r="Q5264"/>
    </row>
    <row r="5265" spans="1:17" x14ac:dyDescent="0.25">
      <c r="A5265" t="s">
        <v>6115</v>
      </c>
      <c r="B5265" s="66">
        <v>44048</v>
      </c>
      <c r="C5265" t="s">
        <v>180</v>
      </c>
      <c r="D5265" t="s">
        <v>189</v>
      </c>
      <c r="E5265" t="s">
        <v>182</v>
      </c>
      <c r="F5265" t="s">
        <v>241</v>
      </c>
      <c r="G5265" t="s">
        <v>242</v>
      </c>
      <c r="H5265">
        <v>10035</v>
      </c>
      <c r="I5265" t="s">
        <v>224</v>
      </c>
      <c r="J5265" t="s">
        <v>202</v>
      </c>
      <c r="K5265" t="s">
        <v>203</v>
      </c>
      <c r="L5265" s="90">
        <v>569.99</v>
      </c>
      <c r="M5265">
        <v>1</v>
      </c>
      <c r="N5265">
        <v>0</v>
      </c>
      <c r="O5265" s="90">
        <v>170.99700000000001</v>
      </c>
      <c r="P5265"/>
      <c r="Q5265"/>
    </row>
    <row r="5266" spans="1:17" x14ac:dyDescent="0.25">
      <c r="A5266" t="s">
        <v>6116</v>
      </c>
      <c r="B5266" s="66">
        <v>44048</v>
      </c>
      <c r="C5266" t="s">
        <v>180</v>
      </c>
      <c r="D5266" t="s">
        <v>181</v>
      </c>
      <c r="E5266" t="s">
        <v>182</v>
      </c>
      <c r="F5266" t="s">
        <v>260</v>
      </c>
      <c r="G5266" t="s">
        <v>261</v>
      </c>
      <c r="H5266">
        <v>97206</v>
      </c>
      <c r="I5266" t="s">
        <v>192</v>
      </c>
      <c r="J5266" t="s">
        <v>193</v>
      </c>
      <c r="K5266" t="s">
        <v>208</v>
      </c>
      <c r="L5266" s="90">
        <v>25.92</v>
      </c>
      <c r="M5266">
        <v>5</v>
      </c>
      <c r="N5266">
        <v>0.2</v>
      </c>
      <c r="O5266" s="90">
        <v>9.0719999999999992</v>
      </c>
      <c r="P5266"/>
      <c r="Q5266"/>
    </row>
    <row r="5267" spans="1:17" x14ac:dyDescent="0.25">
      <c r="A5267" t="s">
        <v>6117</v>
      </c>
      <c r="B5267" s="66">
        <v>44049</v>
      </c>
      <c r="C5267" t="s">
        <v>334</v>
      </c>
      <c r="D5267" t="s">
        <v>181</v>
      </c>
      <c r="E5267" t="s">
        <v>182</v>
      </c>
      <c r="F5267" t="s">
        <v>212</v>
      </c>
      <c r="G5267" t="s">
        <v>213</v>
      </c>
      <c r="H5267">
        <v>76106</v>
      </c>
      <c r="I5267" t="s">
        <v>214</v>
      </c>
      <c r="J5267" t="s">
        <v>202</v>
      </c>
      <c r="K5267" t="s">
        <v>168</v>
      </c>
      <c r="L5267" s="90">
        <v>63.991999999999997</v>
      </c>
      <c r="M5267">
        <v>1</v>
      </c>
      <c r="N5267">
        <v>0.2</v>
      </c>
      <c r="O5267" s="90">
        <v>7.1990999999999996</v>
      </c>
      <c r="P5267"/>
      <c r="Q5267"/>
    </row>
    <row r="5268" spans="1:17" x14ac:dyDescent="0.25">
      <c r="A5268" t="s">
        <v>6118</v>
      </c>
      <c r="B5268" s="66">
        <v>44049</v>
      </c>
      <c r="C5268" t="s">
        <v>195</v>
      </c>
      <c r="D5268" t="s">
        <v>181</v>
      </c>
      <c r="E5268" t="s">
        <v>182</v>
      </c>
      <c r="F5268" t="s">
        <v>245</v>
      </c>
      <c r="G5268" t="s">
        <v>231</v>
      </c>
      <c r="H5268">
        <v>60653</v>
      </c>
      <c r="I5268" t="s">
        <v>214</v>
      </c>
      <c r="J5268" t="s">
        <v>193</v>
      </c>
      <c r="K5268" t="s">
        <v>201</v>
      </c>
      <c r="L5268" s="90">
        <v>54.207999999999998</v>
      </c>
      <c r="M5268">
        <v>14</v>
      </c>
      <c r="N5268">
        <v>0.2</v>
      </c>
      <c r="O5268" s="90">
        <v>8.8087999999999997</v>
      </c>
      <c r="P5268"/>
      <c r="Q5268"/>
    </row>
    <row r="5269" spans="1:17" x14ac:dyDescent="0.25">
      <c r="A5269" t="s">
        <v>6119</v>
      </c>
      <c r="B5269" s="66">
        <v>44049</v>
      </c>
      <c r="C5269" t="s">
        <v>228</v>
      </c>
      <c r="D5269" t="s">
        <v>211</v>
      </c>
      <c r="E5269" t="s">
        <v>182</v>
      </c>
      <c r="F5269" t="s">
        <v>301</v>
      </c>
      <c r="G5269" t="s">
        <v>213</v>
      </c>
      <c r="H5269">
        <v>75217</v>
      </c>
      <c r="I5269" t="s">
        <v>214</v>
      </c>
      <c r="J5269" t="s">
        <v>186</v>
      </c>
      <c r="K5269" t="s">
        <v>198</v>
      </c>
      <c r="L5269" s="90">
        <v>298.11599999999999</v>
      </c>
      <c r="M5269">
        <v>6</v>
      </c>
      <c r="N5269">
        <v>0.3</v>
      </c>
      <c r="O5269" s="90">
        <v>4.2587999999999999</v>
      </c>
      <c r="P5269"/>
      <c r="Q5269"/>
    </row>
    <row r="5270" spans="1:17" x14ac:dyDescent="0.25">
      <c r="A5270" t="s">
        <v>6120</v>
      </c>
      <c r="B5270" s="66">
        <v>44049</v>
      </c>
      <c r="C5270" t="s">
        <v>195</v>
      </c>
      <c r="D5270" t="s">
        <v>181</v>
      </c>
      <c r="E5270" t="s">
        <v>182</v>
      </c>
      <c r="F5270" t="s">
        <v>310</v>
      </c>
      <c r="G5270" t="s">
        <v>191</v>
      </c>
      <c r="H5270">
        <v>92105</v>
      </c>
      <c r="I5270" t="s">
        <v>192</v>
      </c>
      <c r="J5270" t="s">
        <v>193</v>
      </c>
      <c r="K5270" t="s">
        <v>208</v>
      </c>
      <c r="L5270" s="90">
        <v>114.2</v>
      </c>
      <c r="M5270">
        <v>5</v>
      </c>
      <c r="N5270">
        <v>0</v>
      </c>
      <c r="O5270" s="90">
        <v>52.531999999999996</v>
      </c>
      <c r="P5270"/>
      <c r="Q5270"/>
    </row>
    <row r="5271" spans="1:17" x14ac:dyDescent="0.25">
      <c r="A5271" t="s">
        <v>6121</v>
      </c>
      <c r="B5271" s="66">
        <v>44049</v>
      </c>
      <c r="C5271" t="s">
        <v>195</v>
      </c>
      <c r="D5271" t="s">
        <v>189</v>
      </c>
      <c r="E5271" t="s">
        <v>182</v>
      </c>
      <c r="F5271" t="s">
        <v>222</v>
      </c>
      <c r="G5271" t="s">
        <v>223</v>
      </c>
      <c r="H5271">
        <v>19140</v>
      </c>
      <c r="I5271" t="s">
        <v>224</v>
      </c>
      <c r="J5271" t="s">
        <v>193</v>
      </c>
      <c r="K5271" t="s">
        <v>199</v>
      </c>
      <c r="L5271" s="90">
        <v>59.712000000000003</v>
      </c>
      <c r="M5271">
        <v>6</v>
      </c>
      <c r="N5271">
        <v>0.2</v>
      </c>
      <c r="O5271" s="90">
        <v>5.9711999999999996</v>
      </c>
      <c r="P5271"/>
      <c r="Q5271"/>
    </row>
    <row r="5272" spans="1:17" x14ac:dyDescent="0.25">
      <c r="A5272" t="s">
        <v>6122</v>
      </c>
      <c r="B5272" s="66">
        <v>44049</v>
      </c>
      <c r="C5272" t="s">
        <v>228</v>
      </c>
      <c r="D5272" t="s">
        <v>181</v>
      </c>
      <c r="E5272" t="s">
        <v>182</v>
      </c>
      <c r="F5272" t="s">
        <v>373</v>
      </c>
      <c r="G5272" t="s">
        <v>216</v>
      </c>
      <c r="H5272">
        <v>54302</v>
      </c>
      <c r="I5272" t="s">
        <v>214</v>
      </c>
      <c r="J5272" t="s">
        <v>202</v>
      </c>
      <c r="K5272" t="s">
        <v>168</v>
      </c>
      <c r="L5272" s="90">
        <v>468.9</v>
      </c>
      <c r="M5272">
        <v>6</v>
      </c>
      <c r="N5272">
        <v>0</v>
      </c>
      <c r="O5272" s="90">
        <v>206.316</v>
      </c>
      <c r="P5272"/>
      <c r="Q5272"/>
    </row>
    <row r="5273" spans="1:17" x14ac:dyDescent="0.25">
      <c r="A5273" t="s">
        <v>6123</v>
      </c>
      <c r="B5273" s="66">
        <v>44050</v>
      </c>
      <c r="C5273" t="s">
        <v>228</v>
      </c>
      <c r="D5273" t="s">
        <v>211</v>
      </c>
      <c r="E5273" t="s">
        <v>182</v>
      </c>
      <c r="F5273" t="s">
        <v>269</v>
      </c>
      <c r="G5273" t="s">
        <v>240</v>
      </c>
      <c r="H5273">
        <v>47201</v>
      </c>
      <c r="I5273" t="s">
        <v>214</v>
      </c>
      <c r="J5273" t="s">
        <v>193</v>
      </c>
      <c r="K5273" t="s">
        <v>201</v>
      </c>
      <c r="L5273" s="90">
        <v>40.880000000000003</v>
      </c>
      <c r="M5273">
        <v>7</v>
      </c>
      <c r="N5273">
        <v>0</v>
      </c>
      <c r="O5273" s="90">
        <v>10.6288</v>
      </c>
      <c r="P5273"/>
      <c r="Q5273"/>
    </row>
    <row r="5274" spans="1:17" x14ac:dyDescent="0.25">
      <c r="A5274" t="s">
        <v>6124</v>
      </c>
      <c r="B5274" s="66">
        <v>44050</v>
      </c>
      <c r="C5274" t="s">
        <v>195</v>
      </c>
      <c r="D5274" t="s">
        <v>189</v>
      </c>
      <c r="E5274" t="s">
        <v>182</v>
      </c>
      <c r="F5274" t="s">
        <v>219</v>
      </c>
      <c r="G5274" t="s">
        <v>191</v>
      </c>
      <c r="H5274">
        <v>94110</v>
      </c>
      <c r="I5274" t="s">
        <v>192</v>
      </c>
      <c r="J5274" t="s">
        <v>202</v>
      </c>
      <c r="K5274" t="s">
        <v>168</v>
      </c>
      <c r="L5274" s="90">
        <v>199.98</v>
      </c>
      <c r="M5274">
        <v>2</v>
      </c>
      <c r="N5274">
        <v>0</v>
      </c>
      <c r="O5274" s="90">
        <v>69.992999999999995</v>
      </c>
      <c r="P5274"/>
      <c r="Q5274"/>
    </row>
    <row r="5275" spans="1:17" x14ac:dyDescent="0.25">
      <c r="A5275" t="s">
        <v>6125</v>
      </c>
      <c r="B5275" s="66">
        <v>44050</v>
      </c>
      <c r="C5275" t="s">
        <v>180</v>
      </c>
      <c r="D5275" t="s">
        <v>181</v>
      </c>
      <c r="E5275" t="s">
        <v>182</v>
      </c>
      <c r="F5275" t="s">
        <v>544</v>
      </c>
      <c r="G5275" t="s">
        <v>268</v>
      </c>
      <c r="H5275">
        <v>52302</v>
      </c>
      <c r="I5275" t="s">
        <v>214</v>
      </c>
      <c r="J5275" t="s">
        <v>193</v>
      </c>
      <c r="K5275" t="s">
        <v>199</v>
      </c>
      <c r="L5275" s="90">
        <v>13.48</v>
      </c>
      <c r="M5275">
        <v>1</v>
      </c>
      <c r="N5275">
        <v>0</v>
      </c>
      <c r="O5275" s="90">
        <v>3.5047999999999999</v>
      </c>
      <c r="P5275"/>
      <c r="Q5275"/>
    </row>
    <row r="5276" spans="1:17" x14ac:dyDescent="0.25">
      <c r="A5276" t="s">
        <v>6126</v>
      </c>
      <c r="B5276" s="66">
        <v>44050</v>
      </c>
      <c r="C5276" t="s">
        <v>195</v>
      </c>
      <c r="D5276" t="s">
        <v>211</v>
      </c>
      <c r="E5276" t="s">
        <v>182</v>
      </c>
      <c r="F5276" t="s">
        <v>301</v>
      </c>
      <c r="G5276" t="s">
        <v>213</v>
      </c>
      <c r="H5276">
        <v>75217</v>
      </c>
      <c r="I5276" t="s">
        <v>214</v>
      </c>
      <c r="J5276" t="s">
        <v>186</v>
      </c>
      <c r="K5276" t="s">
        <v>200</v>
      </c>
      <c r="L5276" s="90">
        <v>16.739999999999998</v>
      </c>
      <c r="M5276">
        <v>5</v>
      </c>
      <c r="N5276">
        <v>0.6</v>
      </c>
      <c r="O5276" s="90">
        <v>14.228999999999999</v>
      </c>
      <c r="P5276"/>
      <c r="Q5276"/>
    </row>
    <row r="5277" spans="1:17" x14ac:dyDescent="0.25">
      <c r="A5277" t="s">
        <v>6127</v>
      </c>
      <c r="B5277" s="66">
        <v>44051</v>
      </c>
      <c r="C5277" t="s">
        <v>195</v>
      </c>
      <c r="D5277" t="s">
        <v>181</v>
      </c>
      <c r="E5277" t="s">
        <v>182</v>
      </c>
      <c r="F5277" t="s">
        <v>764</v>
      </c>
      <c r="G5277" t="s">
        <v>197</v>
      </c>
      <c r="H5277">
        <v>34741</v>
      </c>
      <c r="I5277" t="s">
        <v>185</v>
      </c>
      <c r="J5277" t="s">
        <v>202</v>
      </c>
      <c r="K5277" t="s">
        <v>203</v>
      </c>
      <c r="L5277" s="90">
        <v>751.98400000000004</v>
      </c>
      <c r="M5277">
        <v>2</v>
      </c>
      <c r="N5277">
        <v>0.2</v>
      </c>
      <c r="O5277" s="90">
        <v>84.598200000000006</v>
      </c>
      <c r="P5277"/>
      <c r="Q5277"/>
    </row>
    <row r="5278" spans="1:17" x14ac:dyDescent="0.25">
      <c r="A5278" t="s">
        <v>6128</v>
      </c>
      <c r="B5278" s="66">
        <v>44051</v>
      </c>
      <c r="C5278" t="s">
        <v>180</v>
      </c>
      <c r="D5278" t="s">
        <v>181</v>
      </c>
      <c r="E5278" t="s">
        <v>182</v>
      </c>
      <c r="F5278" t="s">
        <v>720</v>
      </c>
      <c r="G5278" t="s">
        <v>413</v>
      </c>
      <c r="H5278">
        <v>3060</v>
      </c>
      <c r="I5278" t="s">
        <v>224</v>
      </c>
      <c r="J5278" t="s">
        <v>193</v>
      </c>
      <c r="K5278" t="s">
        <v>243</v>
      </c>
      <c r="L5278" s="90">
        <v>14.82</v>
      </c>
      <c r="M5278">
        <v>6</v>
      </c>
      <c r="N5278">
        <v>0</v>
      </c>
      <c r="O5278" s="90">
        <v>6.9653999999999998</v>
      </c>
      <c r="P5278"/>
      <c r="Q5278"/>
    </row>
    <row r="5279" spans="1:17" x14ac:dyDescent="0.25">
      <c r="A5279" t="s">
        <v>6129</v>
      </c>
      <c r="B5279" s="66">
        <v>44051</v>
      </c>
      <c r="C5279" t="s">
        <v>180</v>
      </c>
      <c r="D5279" t="s">
        <v>181</v>
      </c>
      <c r="E5279" t="s">
        <v>182</v>
      </c>
      <c r="F5279" t="s">
        <v>209</v>
      </c>
      <c r="G5279" t="s">
        <v>210</v>
      </c>
      <c r="H5279">
        <v>98115</v>
      </c>
      <c r="I5279" t="s">
        <v>192</v>
      </c>
      <c r="J5279" t="s">
        <v>193</v>
      </c>
      <c r="K5279" t="s">
        <v>208</v>
      </c>
      <c r="L5279" s="90">
        <v>29.97</v>
      </c>
      <c r="M5279">
        <v>3</v>
      </c>
      <c r="N5279">
        <v>0</v>
      </c>
      <c r="O5279" s="90">
        <v>13.486499999999999</v>
      </c>
      <c r="P5279"/>
      <c r="Q5279"/>
    </row>
    <row r="5280" spans="1:17" x14ac:dyDescent="0.25">
      <c r="A5280" t="s">
        <v>6130</v>
      </c>
      <c r="B5280" s="66">
        <v>44051</v>
      </c>
      <c r="C5280" t="s">
        <v>180</v>
      </c>
      <c r="D5280" t="s">
        <v>189</v>
      </c>
      <c r="E5280" t="s">
        <v>182</v>
      </c>
      <c r="F5280" t="s">
        <v>241</v>
      </c>
      <c r="G5280" t="s">
        <v>242</v>
      </c>
      <c r="H5280">
        <v>10035</v>
      </c>
      <c r="I5280" t="s">
        <v>224</v>
      </c>
      <c r="J5280" t="s">
        <v>186</v>
      </c>
      <c r="K5280" t="s">
        <v>188</v>
      </c>
      <c r="L5280" s="90">
        <v>253.76400000000001</v>
      </c>
      <c r="M5280">
        <v>2</v>
      </c>
      <c r="N5280">
        <v>0.1</v>
      </c>
      <c r="O5280" s="90">
        <v>31.015599999999999</v>
      </c>
      <c r="P5280"/>
      <c r="Q5280"/>
    </row>
    <row r="5281" spans="1:17" x14ac:dyDescent="0.25">
      <c r="A5281" t="s">
        <v>6131</v>
      </c>
      <c r="B5281" s="66">
        <v>44051</v>
      </c>
      <c r="C5281" t="s">
        <v>195</v>
      </c>
      <c r="D5281" t="s">
        <v>181</v>
      </c>
      <c r="E5281" t="s">
        <v>182</v>
      </c>
      <c r="F5281" t="s">
        <v>227</v>
      </c>
      <c r="G5281" t="s">
        <v>213</v>
      </c>
      <c r="H5281">
        <v>77070</v>
      </c>
      <c r="I5281" t="s">
        <v>214</v>
      </c>
      <c r="J5281" t="s">
        <v>193</v>
      </c>
      <c r="K5281" t="s">
        <v>201</v>
      </c>
      <c r="L5281" s="90">
        <v>86.352000000000004</v>
      </c>
      <c r="M5281">
        <v>3</v>
      </c>
      <c r="N5281">
        <v>0.2</v>
      </c>
      <c r="O5281" s="90">
        <v>5.3970000000000002</v>
      </c>
      <c r="P5281"/>
      <c r="Q5281"/>
    </row>
    <row r="5282" spans="1:17" x14ac:dyDescent="0.25">
      <c r="A5282" t="s">
        <v>6132</v>
      </c>
      <c r="B5282" s="66">
        <v>44051</v>
      </c>
      <c r="C5282" t="s">
        <v>195</v>
      </c>
      <c r="D5282" t="s">
        <v>189</v>
      </c>
      <c r="E5282" t="s">
        <v>182</v>
      </c>
      <c r="F5282" t="s">
        <v>504</v>
      </c>
      <c r="G5282" t="s">
        <v>261</v>
      </c>
      <c r="H5282">
        <v>97756</v>
      </c>
      <c r="I5282" t="s">
        <v>192</v>
      </c>
      <c r="J5282" t="s">
        <v>186</v>
      </c>
      <c r="K5282" t="s">
        <v>198</v>
      </c>
      <c r="L5282" s="90">
        <v>177.22499999999999</v>
      </c>
      <c r="M5282">
        <v>5</v>
      </c>
      <c r="N5282">
        <v>0.5</v>
      </c>
      <c r="O5282" s="90">
        <v>120.51300000000001</v>
      </c>
      <c r="P5282"/>
      <c r="Q5282"/>
    </row>
    <row r="5283" spans="1:17" x14ac:dyDescent="0.25">
      <c r="A5283" t="s">
        <v>6133</v>
      </c>
      <c r="B5283" s="66">
        <v>44051</v>
      </c>
      <c r="C5283" t="s">
        <v>180</v>
      </c>
      <c r="D5283" t="s">
        <v>211</v>
      </c>
      <c r="E5283" t="s">
        <v>182</v>
      </c>
      <c r="F5283" t="s">
        <v>309</v>
      </c>
      <c r="G5283" t="s">
        <v>234</v>
      </c>
      <c r="H5283">
        <v>55044</v>
      </c>
      <c r="I5283" t="s">
        <v>214</v>
      </c>
      <c r="J5283" t="s">
        <v>193</v>
      </c>
      <c r="K5283" t="s">
        <v>208</v>
      </c>
      <c r="L5283" s="90">
        <v>47.88</v>
      </c>
      <c r="M5283">
        <v>6</v>
      </c>
      <c r="N5283">
        <v>0</v>
      </c>
      <c r="O5283" s="90">
        <v>23.94</v>
      </c>
      <c r="P5283"/>
      <c r="Q5283"/>
    </row>
    <row r="5284" spans="1:17" x14ac:dyDescent="0.25">
      <c r="A5284" t="s">
        <v>6134</v>
      </c>
      <c r="B5284" s="66">
        <v>44051</v>
      </c>
      <c r="C5284" t="s">
        <v>195</v>
      </c>
      <c r="D5284" t="s">
        <v>181</v>
      </c>
      <c r="E5284" t="s">
        <v>182</v>
      </c>
      <c r="F5284" t="s">
        <v>385</v>
      </c>
      <c r="G5284" t="s">
        <v>247</v>
      </c>
      <c r="H5284">
        <v>85635</v>
      </c>
      <c r="I5284" t="s">
        <v>192</v>
      </c>
      <c r="J5284" t="s">
        <v>186</v>
      </c>
      <c r="K5284" t="s">
        <v>200</v>
      </c>
      <c r="L5284" s="90">
        <v>14.368</v>
      </c>
      <c r="M5284">
        <v>2</v>
      </c>
      <c r="N5284">
        <v>0.2</v>
      </c>
      <c r="O5284" s="90">
        <v>3.9512</v>
      </c>
      <c r="P5284"/>
      <c r="Q5284"/>
    </row>
    <row r="5285" spans="1:17" x14ac:dyDescent="0.25">
      <c r="A5285" t="s">
        <v>6135</v>
      </c>
      <c r="B5285" s="66">
        <v>44051</v>
      </c>
      <c r="C5285" t="s">
        <v>180</v>
      </c>
      <c r="D5285" t="s">
        <v>189</v>
      </c>
      <c r="E5285" t="s">
        <v>182</v>
      </c>
      <c r="F5285" t="s">
        <v>306</v>
      </c>
      <c r="G5285" t="s">
        <v>236</v>
      </c>
      <c r="H5285">
        <v>48205</v>
      </c>
      <c r="I5285" t="s">
        <v>214</v>
      </c>
      <c r="J5285" t="s">
        <v>193</v>
      </c>
      <c r="K5285" t="s">
        <v>201</v>
      </c>
      <c r="L5285" s="90">
        <v>16.399999999999999</v>
      </c>
      <c r="M5285">
        <v>5</v>
      </c>
      <c r="N5285">
        <v>0</v>
      </c>
      <c r="O5285" s="90">
        <v>4.7560000000000002</v>
      </c>
      <c r="P5285"/>
      <c r="Q5285"/>
    </row>
    <row r="5286" spans="1:17" x14ac:dyDescent="0.25">
      <c r="A5286" t="s">
        <v>6136</v>
      </c>
      <c r="B5286" s="66">
        <v>44051</v>
      </c>
      <c r="C5286" t="s">
        <v>228</v>
      </c>
      <c r="D5286" t="s">
        <v>181</v>
      </c>
      <c r="E5286" t="s">
        <v>182</v>
      </c>
      <c r="F5286" t="s">
        <v>222</v>
      </c>
      <c r="G5286" t="s">
        <v>223</v>
      </c>
      <c r="H5286">
        <v>19143</v>
      </c>
      <c r="I5286" t="s">
        <v>224</v>
      </c>
      <c r="J5286" t="s">
        <v>193</v>
      </c>
      <c r="K5286" t="s">
        <v>205</v>
      </c>
      <c r="L5286" s="90">
        <v>434.35199999999998</v>
      </c>
      <c r="M5286">
        <v>3</v>
      </c>
      <c r="N5286">
        <v>0.2</v>
      </c>
      <c r="O5286" s="90">
        <v>43.435200000000002</v>
      </c>
      <c r="P5286"/>
      <c r="Q5286"/>
    </row>
    <row r="5287" spans="1:17" x14ac:dyDescent="0.25">
      <c r="A5287" t="s">
        <v>6137</v>
      </c>
      <c r="B5287" s="66">
        <v>44052</v>
      </c>
      <c r="C5287" t="s">
        <v>180</v>
      </c>
      <c r="D5287" t="s">
        <v>181</v>
      </c>
      <c r="E5287" t="s">
        <v>182</v>
      </c>
      <c r="F5287" t="s">
        <v>245</v>
      </c>
      <c r="G5287" t="s">
        <v>231</v>
      </c>
      <c r="H5287">
        <v>60610</v>
      </c>
      <c r="I5287" t="s">
        <v>214</v>
      </c>
      <c r="J5287" t="s">
        <v>186</v>
      </c>
      <c r="K5287" t="s">
        <v>198</v>
      </c>
      <c r="L5287" s="90">
        <v>177.22499999999999</v>
      </c>
      <c r="M5287">
        <v>5</v>
      </c>
      <c r="N5287">
        <v>0.5</v>
      </c>
      <c r="O5287" s="90">
        <v>120.51300000000001</v>
      </c>
      <c r="P5287"/>
      <c r="Q5287"/>
    </row>
    <row r="5288" spans="1:17" x14ac:dyDescent="0.25">
      <c r="A5288" t="s">
        <v>6138</v>
      </c>
      <c r="B5288" s="66">
        <v>44052</v>
      </c>
      <c r="C5288" t="s">
        <v>228</v>
      </c>
      <c r="D5288" t="s">
        <v>189</v>
      </c>
      <c r="E5288" t="s">
        <v>182</v>
      </c>
      <c r="F5288" t="s">
        <v>301</v>
      </c>
      <c r="G5288" t="s">
        <v>213</v>
      </c>
      <c r="H5288">
        <v>75217</v>
      </c>
      <c r="I5288" t="s">
        <v>214</v>
      </c>
      <c r="J5288" t="s">
        <v>202</v>
      </c>
      <c r="K5288" t="s">
        <v>203</v>
      </c>
      <c r="L5288" s="90">
        <v>369.57600000000002</v>
      </c>
      <c r="M5288">
        <v>3</v>
      </c>
      <c r="N5288">
        <v>0.2</v>
      </c>
      <c r="O5288" s="90">
        <v>41.577300000000001</v>
      </c>
      <c r="P5288"/>
      <c r="Q5288"/>
    </row>
    <row r="5289" spans="1:17" x14ac:dyDescent="0.25">
      <c r="A5289" t="s">
        <v>6139</v>
      </c>
      <c r="B5289" s="66">
        <v>44052</v>
      </c>
      <c r="C5289" t="s">
        <v>228</v>
      </c>
      <c r="D5289" t="s">
        <v>181</v>
      </c>
      <c r="E5289" t="s">
        <v>182</v>
      </c>
      <c r="F5289" t="s">
        <v>272</v>
      </c>
      <c r="G5289" t="s">
        <v>238</v>
      </c>
      <c r="H5289">
        <v>19805</v>
      </c>
      <c r="I5289" t="s">
        <v>224</v>
      </c>
      <c r="J5289" t="s">
        <v>202</v>
      </c>
      <c r="K5289" t="s">
        <v>203</v>
      </c>
      <c r="L5289" s="90">
        <v>391.98</v>
      </c>
      <c r="M5289">
        <v>2</v>
      </c>
      <c r="N5289">
        <v>0</v>
      </c>
      <c r="O5289" s="90">
        <v>113.6742</v>
      </c>
      <c r="P5289"/>
      <c r="Q5289"/>
    </row>
    <row r="5290" spans="1:17" x14ac:dyDescent="0.25">
      <c r="A5290" t="s">
        <v>6140</v>
      </c>
      <c r="B5290" s="66">
        <v>44053</v>
      </c>
      <c r="C5290" t="s">
        <v>228</v>
      </c>
      <c r="D5290" t="s">
        <v>211</v>
      </c>
      <c r="E5290" t="s">
        <v>182</v>
      </c>
      <c r="F5290" t="s">
        <v>456</v>
      </c>
      <c r="G5290" t="s">
        <v>345</v>
      </c>
      <c r="H5290">
        <v>2908</v>
      </c>
      <c r="I5290" t="s">
        <v>224</v>
      </c>
      <c r="J5290" t="s">
        <v>193</v>
      </c>
      <c r="K5290" t="s">
        <v>204</v>
      </c>
      <c r="L5290" s="90">
        <v>49.53</v>
      </c>
      <c r="M5290">
        <v>3</v>
      </c>
      <c r="N5290">
        <v>0</v>
      </c>
      <c r="O5290" s="90">
        <v>23.7744</v>
      </c>
      <c r="P5290"/>
      <c r="Q5290"/>
    </row>
    <row r="5291" spans="1:17" x14ac:dyDescent="0.25">
      <c r="A5291" t="s">
        <v>6141</v>
      </c>
      <c r="B5291" s="66">
        <v>44053</v>
      </c>
      <c r="C5291" t="s">
        <v>195</v>
      </c>
      <c r="D5291" t="s">
        <v>181</v>
      </c>
      <c r="E5291" t="s">
        <v>182</v>
      </c>
      <c r="F5291" t="s">
        <v>222</v>
      </c>
      <c r="G5291" t="s">
        <v>223</v>
      </c>
      <c r="H5291">
        <v>19134</v>
      </c>
      <c r="I5291" t="s">
        <v>224</v>
      </c>
      <c r="J5291" t="s">
        <v>202</v>
      </c>
      <c r="K5291" t="s">
        <v>203</v>
      </c>
      <c r="L5291" s="90">
        <v>258.52800000000002</v>
      </c>
      <c r="M5291">
        <v>2</v>
      </c>
      <c r="N5291">
        <v>0.4</v>
      </c>
      <c r="O5291" s="90">
        <v>47.396799999999999</v>
      </c>
      <c r="P5291"/>
      <c r="Q5291"/>
    </row>
    <row r="5292" spans="1:17" x14ac:dyDescent="0.25">
      <c r="A5292" t="s">
        <v>6142</v>
      </c>
      <c r="B5292" s="66">
        <v>44053</v>
      </c>
      <c r="C5292" t="s">
        <v>195</v>
      </c>
      <c r="D5292" t="s">
        <v>189</v>
      </c>
      <c r="E5292" t="s">
        <v>182</v>
      </c>
      <c r="F5292" t="s">
        <v>456</v>
      </c>
      <c r="G5292" t="s">
        <v>345</v>
      </c>
      <c r="H5292">
        <v>2908</v>
      </c>
      <c r="I5292" t="s">
        <v>224</v>
      </c>
      <c r="J5292" t="s">
        <v>186</v>
      </c>
      <c r="K5292" t="s">
        <v>198</v>
      </c>
      <c r="L5292" s="90">
        <v>493.92</v>
      </c>
      <c r="M5292">
        <v>7</v>
      </c>
      <c r="N5292">
        <v>0.3</v>
      </c>
      <c r="O5292" s="90">
        <v>28.224</v>
      </c>
      <c r="P5292"/>
      <c r="Q5292"/>
    </row>
    <row r="5293" spans="1:17" x14ac:dyDescent="0.25">
      <c r="A5293" t="s">
        <v>6143</v>
      </c>
      <c r="B5293" s="66">
        <v>44053</v>
      </c>
      <c r="C5293" t="s">
        <v>195</v>
      </c>
      <c r="D5293" t="s">
        <v>181</v>
      </c>
      <c r="E5293" t="s">
        <v>182</v>
      </c>
      <c r="F5293" t="s">
        <v>301</v>
      </c>
      <c r="G5293" t="s">
        <v>213</v>
      </c>
      <c r="H5293">
        <v>75220</v>
      </c>
      <c r="I5293" t="s">
        <v>214</v>
      </c>
      <c r="J5293" t="s">
        <v>202</v>
      </c>
      <c r="K5293" t="s">
        <v>168</v>
      </c>
      <c r="L5293" s="90">
        <v>50.12</v>
      </c>
      <c r="M5293">
        <v>7</v>
      </c>
      <c r="N5293">
        <v>0.2</v>
      </c>
      <c r="O5293" s="90">
        <v>0.62649999999999995</v>
      </c>
      <c r="P5293"/>
      <c r="Q5293"/>
    </row>
    <row r="5294" spans="1:17" x14ac:dyDescent="0.25">
      <c r="A5294" t="s">
        <v>6144</v>
      </c>
      <c r="B5294" s="66">
        <v>44053</v>
      </c>
      <c r="C5294" t="s">
        <v>195</v>
      </c>
      <c r="D5294" t="s">
        <v>181</v>
      </c>
      <c r="E5294" t="s">
        <v>182</v>
      </c>
      <c r="F5294" t="s">
        <v>219</v>
      </c>
      <c r="G5294" t="s">
        <v>191</v>
      </c>
      <c r="H5294">
        <v>94122</v>
      </c>
      <c r="I5294" t="s">
        <v>192</v>
      </c>
      <c r="J5294" t="s">
        <v>193</v>
      </c>
      <c r="K5294" t="s">
        <v>204</v>
      </c>
      <c r="L5294" s="90">
        <v>57.584000000000003</v>
      </c>
      <c r="M5294">
        <v>2</v>
      </c>
      <c r="N5294">
        <v>0.2</v>
      </c>
      <c r="O5294" s="90">
        <v>20.154399999999999</v>
      </c>
      <c r="P5294"/>
      <c r="Q5294"/>
    </row>
    <row r="5295" spans="1:17" x14ac:dyDescent="0.25">
      <c r="A5295" t="s">
        <v>6145</v>
      </c>
      <c r="B5295" s="66">
        <v>44053</v>
      </c>
      <c r="C5295" t="s">
        <v>180</v>
      </c>
      <c r="D5295" t="s">
        <v>181</v>
      </c>
      <c r="E5295" t="s">
        <v>182</v>
      </c>
      <c r="F5295" t="s">
        <v>499</v>
      </c>
      <c r="G5295" t="s">
        <v>414</v>
      </c>
      <c r="H5295">
        <v>21215</v>
      </c>
      <c r="I5295" t="s">
        <v>224</v>
      </c>
      <c r="J5295" t="s">
        <v>186</v>
      </c>
      <c r="K5295" t="s">
        <v>187</v>
      </c>
      <c r="L5295" s="90">
        <v>344.94</v>
      </c>
      <c r="M5295">
        <v>3</v>
      </c>
      <c r="N5295">
        <v>0</v>
      </c>
      <c r="O5295" s="90">
        <v>31.044599999999999</v>
      </c>
      <c r="P5295"/>
      <c r="Q5295"/>
    </row>
    <row r="5296" spans="1:17" x14ac:dyDescent="0.25">
      <c r="A5296" t="s">
        <v>6146</v>
      </c>
      <c r="B5296" s="66">
        <v>44053</v>
      </c>
      <c r="C5296" t="s">
        <v>195</v>
      </c>
      <c r="D5296" t="s">
        <v>181</v>
      </c>
      <c r="E5296" t="s">
        <v>182</v>
      </c>
      <c r="F5296" t="s">
        <v>235</v>
      </c>
      <c r="G5296" t="s">
        <v>236</v>
      </c>
      <c r="H5296">
        <v>48185</v>
      </c>
      <c r="I5296" t="s">
        <v>214</v>
      </c>
      <c r="J5296" t="s">
        <v>193</v>
      </c>
      <c r="K5296" t="s">
        <v>208</v>
      </c>
      <c r="L5296" s="90">
        <v>32.4</v>
      </c>
      <c r="M5296">
        <v>5</v>
      </c>
      <c r="N5296">
        <v>0</v>
      </c>
      <c r="O5296" s="90">
        <v>15.552</v>
      </c>
      <c r="P5296"/>
      <c r="Q5296"/>
    </row>
    <row r="5297" spans="1:17" x14ac:dyDescent="0.25">
      <c r="A5297" t="s">
        <v>6147</v>
      </c>
      <c r="B5297" s="66">
        <v>44053</v>
      </c>
      <c r="C5297" t="s">
        <v>195</v>
      </c>
      <c r="D5297" t="s">
        <v>211</v>
      </c>
      <c r="E5297" t="s">
        <v>182</v>
      </c>
      <c r="F5297" t="s">
        <v>279</v>
      </c>
      <c r="G5297" t="s">
        <v>213</v>
      </c>
      <c r="H5297">
        <v>77506</v>
      </c>
      <c r="I5297" t="s">
        <v>214</v>
      </c>
      <c r="J5297" t="s">
        <v>193</v>
      </c>
      <c r="K5297" t="s">
        <v>194</v>
      </c>
      <c r="L5297" s="90">
        <v>48.847999999999999</v>
      </c>
      <c r="M5297">
        <v>2</v>
      </c>
      <c r="N5297">
        <v>0.2</v>
      </c>
      <c r="O5297" s="90">
        <v>15.8756</v>
      </c>
      <c r="P5297"/>
      <c r="Q5297"/>
    </row>
    <row r="5298" spans="1:17" x14ac:dyDescent="0.25">
      <c r="A5298" t="s">
        <v>6148</v>
      </c>
      <c r="B5298" s="66">
        <v>44054</v>
      </c>
      <c r="C5298" t="s">
        <v>228</v>
      </c>
      <c r="D5298" t="s">
        <v>181</v>
      </c>
      <c r="E5298" t="s">
        <v>182</v>
      </c>
      <c r="F5298" t="s">
        <v>241</v>
      </c>
      <c r="G5298" t="s">
        <v>242</v>
      </c>
      <c r="H5298">
        <v>10009</v>
      </c>
      <c r="I5298" t="s">
        <v>224</v>
      </c>
      <c r="J5298" t="s">
        <v>193</v>
      </c>
      <c r="K5298" t="s">
        <v>205</v>
      </c>
      <c r="L5298" s="90">
        <v>160.32</v>
      </c>
      <c r="M5298">
        <v>2</v>
      </c>
      <c r="N5298">
        <v>0</v>
      </c>
      <c r="O5298" s="90">
        <v>44.889600000000002</v>
      </c>
      <c r="P5298"/>
      <c r="Q5298"/>
    </row>
    <row r="5299" spans="1:17" x14ac:dyDescent="0.25">
      <c r="A5299" t="s">
        <v>6149</v>
      </c>
      <c r="B5299" s="66">
        <v>44054</v>
      </c>
      <c r="C5299" t="s">
        <v>195</v>
      </c>
      <c r="D5299" t="s">
        <v>189</v>
      </c>
      <c r="E5299" t="s">
        <v>182</v>
      </c>
      <c r="F5299" t="s">
        <v>222</v>
      </c>
      <c r="G5299" t="s">
        <v>223</v>
      </c>
      <c r="H5299">
        <v>19140</v>
      </c>
      <c r="I5299" t="s">
        <v>224</v>
      </c>
      <c r="J5299" t="s">
        <v>186</v>
      </c>
      <c r="K5299" t="s">
        <v>200</v>
      </c>
      <c r="L5299" s="90">
        <v>3.3119999999999998</v>
      </c>
      <c r="M5299">
        <v>1</v>
      </c>
      <c r="N5299">
        <v>0.2</v>
      </c>
      <c r="O5299" s="90">
        <v>0.66239999999999999</v>
      </c>
      <c r="P5299"/>
      <c r="Q5299"/>
    </row>
    <row r="5300" spans="1:17" x14ac:dyDescent="0.25">
      <c r="A5300" t="s">
        <v>6150</v>
      </c>
      <c r="B5300" s="66">
        <v>44054</v>
      </c>
      <c r="C5300" t="s">
        <v>228</v>
      </c>
      <c r="D5300" t="s">
        <v>181</v>
      </c>
      <c r="E5300" t="s">
        <v>182</v>
      </c>
      <c r="F5300" t="s">
        <v>437</v>
      </c>
      <c r="G5300" t="s">
        <v>363</v>
      </c>
      <c r="H5300">
        <v>72401</v>
      </c>
      <c r="I5300" t="s">
        <v>185</v>
      </c>
      <c r="J5300" t="s">
        <v>202</v>
      </c>
      <c r="K5300" t="s">
        <v>203</v>
      </c>
      <c r="L5300" s="90">
        <v>59.98</v>
      </c>
      <c r="M5300">
        <v>2</v>
      </c>
      <c r="N5300">
        <v>0</v>
      </c>
      <c r="O5300" s="90">
        <v>17.994</v>
      </c>
      <c r="P5300"/>
      <c r="Q5300"/>
    </row>
    <row r="5301" spans="1:17" x14ac:dyDescent="0.25">
      <c r="A5301" t="s">
        <v>6151</v>
      </c>
      <c r="B5301" s="66">
        <v>44054</v>
      </c>
      <c r="C5301" t="s">
        <v>195</v>
      </c>
      <c r="D5301" t="s">
        <v>181</v>
      </c>
      <c r="E5301" t="s">
        <v>182</v>
      </c>
      <c r="F5301" t="s">
        <v>241</v>
      </c>
      <c r="G5301" t="s">
        <v>242</v>
      </c>
      <c r="H5301">
        <v>10011</v>
      </c>
      <c r="I5301" t="s">
        <v>224</v>
      </c>
      <c r="J5301" t="s">
        <v>193</v>
      </c>
      <c r="K5301" t="s">
        <v>194</v>
      </c>
      <c r="L5301" s="90">
        <v>5.76</v>
      </c>
      <c r="M5301">
        <v>2</v>
      </c>
      <c r="N5301">
        <v>0</v>
      </c>
      <c r="O5301" s="90">
        <v>2.8224</v>
      </c>
      <c r="P5301"/>
      <c r="Q5301"/>
    </row>
    <row r="5302" spans="1:17" x14ac:dyDescent="0.25">
      <c r="A5302" t="s">
        <v>6152</v>
      </c>
      <c r="B5302" s="66">
        <v>44054</v>
      </c>
      <c r="C5302" t="s">
        <v>180</v>
      </c>
      <c r="D5302" t="s">
        <v>181</v>
      </c>
      <c r="E5302" t="s">
        <v>182</v>
      </c>
      <c r="F5302" t="s">
        <v>663</v>
      </c>
      <c r="G5302" t="s">
        <v>333</v>
      </c>
      <c r="H5302">
        <v>30328</v>
      </c>
      <c r="I5302" t="s">
        <v>185</v>
      </c>
      <c r="J5302" t="s">
        <v>186</v>
      </c>
      <c r="K5302" t="s">
        <v>187</v>
      </c>
      <c r="L5302" s="90">
        <v>1266.8599999999999</v>
      </c>
      <c r="M5302">
        <v>7</v>
      </c>
      <c r="N5302">
        <v>0</v>
      </c>
      <c r="O5302" s="90">
        <v>291.37779999999998</v>
      </c>
      <c r="P5302"/>
      <c r="Q5302"/>
    </row>
    <row r="5303" spans="1:17" x14ac:dyDescent="0.25">
      <c r="A5303" t="s">
        <v>6153</v>
      </c>
      <c r="B5303" s="66">
        <v>44055</v>
      </c>
      <c r="C5303" t="s">
        <v>195</v>
      </c>
      <c r="D5303" t="s">
        <v>181</v>
      </c>
      <c r="E5303" t="s">
        <v>182</v>
      </c>
      <c r="F5303" t="s">
        <v>274</v>
      </c>
      <c r="G5303" t="s">
        <v>247</v>
      </c>
      <c r="H5303">
        <v>85023</v>
      </c>
      <c r="I5303" t="s">
        <v>192</v>
      </c>
      <c r="J5303" t="s">
        <v>193</v>
      </c>
      <c r="K5303" t="s">
        <v>204</v>
      </c>
      <c r="L5303" s="90">
        <v>2.3879999999999999</v>
      </c>
      <c r="M5303">
        <v>2</v>
      </c>
      <c r="N5303">
        <v>0.7</v>
      </c>
      <c r="O5303" s="90">
        <v>1.8308</v>
      </c>
      <c r="P5303"/>
      <c r="Q5303"/>
    </row>
    <row r="5304" spans="1:17" x14ac:dyDescent="0.25">
      <c r="A5304" t="s">
        <v>6154</v>
      </c>
      <c r="B5304" s="66">
        <v>44055</v>
      </c>
      <c r="C5304" t="s">
        <v>195</v>
      </c>
      <c r="D5304" t="s">
        <v>189</v>
      </c>
      <c r="E5304" t="s">
        <v>182</v>
      </c>
      <c r="F5304" t="s">
        <v>209</v>
      </c>
      <c r="G5304" t="s">
        <v>210</v>
      </c>
      <c r="H5304">
        <v>98103</v>
      </c>
      <c r="I5304" t="s">
        <v>192</v>
      </c>
      <c r="J5304" t="s">
        <v>202</v>
      </c>
      <c r="K5304" t="s">
        <v>203</v>
      </c>
      <c r="L5304" s="90">
        <v>86.352000000000004</v>
      </c>
      <c r="M5304">
        <v>6</v>
      </c>
      <c r="N5304">
        <v>0.2</v>
      </c>
      <c r="O5304" s="90">
        <v>8.6351999999999993</v>
      </c>
      <c r="P5304"/>
      <c r="Q5304"/>
    </row>
    <row r="5305" spans="1:17" x14ac:dyDescent="0.25">
      <c r="A5305" t="s">
        <v>6155</v>
      </c>
      <c r="B5305" s="66">
        <v>44055</v>
      </c>
      <c r="C5305" t="s">
        <v>195</v>
      </c>
      <c r="D5305" t="s">
        <v>181</v>
      </c>
      <c r="E5305" t="s">
        <v>182</v>
      </c>
      <c r="F5305" t="s">
        <v>222</v>
      </c>
      <c r="G5305" t="s">
        <v>223</v>
      </c>
      <c r="H5305">
        <v>19143</v>
      </c>
      <c r="I5305" t="s">
        <v>224</v>
      </c>
      <c r="J5305" t="s">
        <v>202</v>
      </c>
      <c r="K5305" t="s">
        <v>168</v>
      </c>
      <c r="L5305" s="90">
        <v>51.56</v>
      </c>
      <c r="M5305">
        <v>5</v>
      </c>
      <c r="N5305">
        <v>0.2</v>
      </c>
      <c r="O5305" s="90">
        <v>6.4450000000000003</v>
      </c>
      <c r="P5305"/>
      <c r="Q5305"/>
    </row>
    <row r="5306" spans="1:17" x14ac:dyDescent="0.25">
      <c r="A5306" t="s">
        <v>6156</v>
      </c>
      <c r="B5306" s="66">
        <v>44055</v>
      </c>
      <c r="C5306" t="s">
        <v>195</v>
      </c>
      <c r="D5306" t="s">
        <v>181</v>
      </c>
      <c r="E5306" t="s">
        <v>182</v>
      </c>
      <c r="F5306" t="s">
        <v>190</v>
      </c>
      <c r="G5306" t="s">
        <v>191</v>
      </c>
      <c r="H5306">
        <v>90036</v>
      </c>
      <c r="I5306" t="s">
        <v>192</v>
      </c>
      <c r="J5306" t="s">
        <v>193</v>
      </c>
      <c r="K5306" t="s">
        <v>204</v>
      </c>
      <c r="L5306" s="90">
        <v>3.1680000000000001</v>
      </c>
      <c r="M5306">
        <v>2</v>
      </c>
      <c r="N5306">
        <v>0.2</v>
      </c>
      <c r="O5306" s="90">
        <v>0.99</v>
      </c>
      <c r="P5306"/>
      <c r="Q5306"/>
    </row>
    <row r="5307" spans="1:17" x14ac:dyDescent="0.25">
      <c r="A5307" t="s">
        <v>6157</v>
      </c>
      <c r="B5307" s="66">
        <v>44055</v>
      </c>
      <c r="C5307" t="s">
        <v>195</v>
      </c>
      <c r="D5307" t="s">
        <v>211</v>
      </c>
      <c r="E5307" t="s">
        <v>182</v>
      </c>
      <c r="F5307" t="s">
        <v>241</v>
      </c>
      <c r="G5307" t="s">
        <v>242</v>
      </c>
      <c r="H5307">
        <v>10011</v>
      </c>
      <c r="I5307" t="s">
        <v>224</v>
      </c>
      <c r="J5307" t="s">
        <v>193</v>
      </c>
      <c r="K5307" t="s">
        <v>205</v>
      </c>
      <c r="L5307" s="90">
        <v>523.25</v>
      </c>
      <c r="M5307">
        <v>5</v>
      </c>
      <c r="N5307">
        <v>0</v>
      </c>
      <c r="O5307" s="90">
        <v>141.2775</v>
      </c>
      <c r="P5307"/>
      <c r="Q5307"/>
    </row>
    <row r="5308" spans="1:17" x14ac:dyDescent="0.25">
      <c r="A5308" t="s">
        <v>6158</v>
      </c>
      <c r="B5308" s="66">
        <v>44055</v>
      </c>
      <c r="C5308" t="s">
        <v>180</v>
      </c>
      <c r="D5308" t="s">
        <v>181</v>
      </c>
      <c r="E5308" t="s">
        <v>182</v>
      </c>
      <c r="F5308" t="s">
        <v>503</v>
      </c>
      <c r="G5308" t="s">
        <v>285</v>
      </c>
      <c r="H5308">
        <v>74133</v>
      </c>
      <c r="I5308" t="s">
        <v>214</v>
      </c>
      <c r="J5308" t="s">
        <v>202</v>
      </c>
      <c r="K5308" t="s">
        <v>203</v>
      </c>
      <c r="L5308" s="90">
        <v>104.85</v>
      </c>
      <c r="M5308">
        <v>3</v>
      </c>
      <c r="N5308">
        <v>0</v>
      </c>
      <c r="O5308" s="90">
        <v>28.3095</v>
      </c>
      <c r="P5308"/>
      <c r="Q5308"/>
    </row>
    <row r="5309" spans="1:17" x14ac:dyDescent="0.25">
      <c r="A5309" t="s">
        <v>6159</v>
      </c>
      <c r="B5309" s="66">
        <v>44056</v>
      </c>
      <c r="C5309" t="s">
        <v>180</v>
      </c>
      <c r="D5309" t="s">
        <v>181</v>
      </c>
      <c r="E5309" t="s">
        <v>182</v>
      </c>
      <c r="F5309" t="s">
        <v>281</v>
      </c>
      <c r="G5309" t="s">
        <v>332</v>
      </c>
      <c r="H5309">
        <v>2038</v>
      </c>
      <c r="I5309" t="s">
        <v>224</v>
      </c>
      <c r="J5309" t="s">
        <v>186</v>
      </c>
      <c r="K5309" t="s">
        <v>200</v>
      </c>
      <c r="L5309" s="90">
        <v>111.15</v>
      </c>
      <c r="M5309">
        <v>5</v>
      </c>
      <c r="N5309">
        <v>0</v>
      </c>
      <c r="O5309" s="90">
        <v>48.905999999999999</v>
      </c>
      <c r="P5309"/>
      <c r="Q5309"/>
    </row>
    <row r="5310" spans="1:17" x14ac:dyDescent="0.25">
      <c r="A5310" t="s">
        <v>6160</v>
      </c>
      <c r="B5310" s="66">
        <v>44056</v>
      </c>
      <c r="C5310" t="s">
        <v>228</v>
      </c>
      <c r="D5310" t="s">
        <v>181</v>
      </c>
      <c r="E5310" t="s">
        <v>182</v>
      </c>
      <c r="F5310" t="s">
        <v>330</v>
      </c>
      <c r="G5310" t="s">
        <v>213</v>
      </c>
      <c r="H5310">
        <v>78745</v>
      </c>
      <c r="I5310" t="s">
        <v>214</v>
      </c>
      <c r="J5310" t="s">
        <v>202</v>
      </c>
      <c r="K5310" t="s">
        <v>168</v>
      </c>
      <c r="L5310" s="90">
        <v>62.591999999999999</v>
      </c>
      <c r="M5310">
        <v>8</v>
      </c>
      <c r="N5310">
        <v>0.2</v>
      </c>
      <c r="O5310" s="90">
        <v>13.300800000000001</v>
      </c>
      <c r="P5310"/>
      <c r="Q5310"/>
    </row>
    <row r="5311" spans="1:17" x14ac:dyDescent="0.25">
      <c r="A5311" t="s">
        <v>6161</v>
      </c>
      <c r="B5311" s="66">
        <v>44056</v>
      </c>
      <c r="C5311" t="s">
        <v>195</v>
      </c>
      <c r="D5311" t="s">
        <v>181</v>
      </c>
      <c r="E5311" t="s">
        <v>182</v>
      </c>
      <c r="F5311" t="s">
        <v>241</v>
      </c>
      <c r="G5311" t="s">
        <v>242</v>
      </c>
      <c r="H5311">
        <v>10009</v>
      </c>
      <c r="I5311" t="s">
        <v>224</v>
      </c>
      <c r="J5311" t="s">
        <v>202</v>
      </c>
      <c r="K5311" t="s">
        <v>168</v>
      </c>
      <c r="L5311" s="90">
        <v>85.14</v>
      </c>
      <c r="M5311">
        <v>3</v>
      </c>
      <c r="N5311">
        <v>0</v>
      </c>
      <c r="O5311" s="90">
        <v>34.907400000000003</v>
      </c>
      <c r="P5311"/>
      <c r="Q5311"/>
    </row>
    <row r="5312" spans="1:17" x14ac:dyDescent="0.25">
      <c r="A5312" t="s">
        <v>6162</v>
      </c>
      <c r="B5312" s="66">
        <v>44056</v>
      </c>
      <c r="C5312" t="s">
        <v>195</v>
      </c>
      <c r="D5312" t="s">
        <v>181</v>
      </c>
      <c r="E5312" t="s">
        <v>182</v>
      </c>
      <c r="F5312" t="s">
        <v>219</v>
      </c>
      <c r="G5312" t="s">
        <v>191</v>
      </c>
      <c r="H5312">
        <v>94109</v>
      </c>
      <c r="I5312" t="s">
        <v>192</v>
      </c>
      <c r="J5312" t="s">
        <v>193</v>
      </c>
      <c r="K5312" t="s">
        <v>204</v>
      </c>
      <c r="L5312" s="90">
        <v>8.6080000000000005</v>
      </c>
      <c r="M5312">
        <v>2</v>
      </c>
      <c r="N5312">
        <v>0.2</v>
      </c>
      <c r="O5312" s="90">
        <v>3.0127999999999999</v>
      </c>
      <c r="P5312"/>
      <c r="Q5312"/>
    </row>
    <row r="5313" spans="1:17" x14ac:dyDescent="0.25">
      <c r="A5313" t="s">
        <v>6163</v>
      </c>
      <c r="B5313" s="66">
        <v>44056</v>
      </c>
      <c r="C5313" t="s">
        <v>195</v>
      </c>
      <c r="D5313" t="s">
        <v>181</v>
      </c>
      <c r="E5313" t="s">
        <v>182</v>
      </c>
      <c r="F5313" t="s">
        <v>209</v>
      </c>
      <c r="G5313" t="s">
        <v>210</v>
      </c>
      <c r="H5313">
        <v>98105</v>
      </c>
      <c r="I5313" t="s">
        <v>192</v>
      </c>
      <c r="J5313" t="s">
        <v>202</v>
      </c>
      <c r="K5313" t="s">
        <v>203</v>
      </c>
      <c r="L5313" s="90">
        <v>156.792</v>
      </c>
      <c r="M5313">
        <v>1</v>
      </c>
      <c r="N5313">
        <v>0.2</v>
      </c>
      <c r="O5313" s="90">
        <v>13.7193</v>
      </c>
      <c r="P5313"/>
      <c r="Q5313"/>
    </row>
    <row r="5314" spans="1:17" x14ac:dyDescent="0.25">
      <c r="A5314" t="s">
        <v>6164</v>
      </c>
      <c r="B5314" s="66">
        <v>44057</v>
      </c>
      <c r="C5314" t="s">
        <v>334</v>
      </c>
      <c r="D5314" t="s">
        <v>211</v>
      </c>
      <c r="E5314" t="s">
        <v>182</v>
      </c>
      <c r="F5314" t="s">
        <v>465</v>
      </c>
      <c r="G5314" t="s">
        <v>333</v>
      </c>
      <c r="H5314">
        <v>30080</v>
      </c>
      <c r="I5314" t="s">
        <v>185</v>
      </c>
      <c r="J5314" t="s">
        <v>186</v>
      </c>
      <c r="K5314" t="s">
        <v>200</v>
      </c>
      <c r="L5314" s="90">
        <v>18.84</v>
      </c>
      <c r="M5314">
        <v>3</v>
      </c>
      <c r="N5314">
        <v>0</v>
      </c>
      <c r="O5314" s="90">
        <v>7.1592000000000002</v>
      </c>
      <c r="P5314"/>
      <c r="Q5314"/>
    </row>
    <row r="5315" spans="1:17" x14ac:dyDescent="0.25">
      <c r="A5315" t="s">
        <v>6165</v>
      </c>
      <c r="B5315" s="66">
        <v>44057</v>
      </c>
      <c r="C5315" t="s">
        <v>195</v>
      </c>
      <c r="D5315" t="s">
        <v>211</v>
      </c>
      <c r="E5315" t="s">
        <v>182</v>
      </c>
      <c r="F5315" t="s">
        <v>241</v>
      </c>
      <c r="G5315" t="s">
        <v>242</v>
      </c>
      <c r="H5315">
        <v>10035</v>
      </c>
      <c r="I5315" t="s">
        <v>224</v>
      </c>
      <c r="J5315" t="s">
        <v>202</v>
      </c>
      <c r="K5315" t="s">
        <v>168</v>
      </c>
      <c r="L5315" s="90">
        <v>319.95999999999998</v>
      </c>
      <c r="M5315">
        <v>4</v>
      </c>
      <c r="N5315">
        <v>0</v>
      </c>
      <c r="O5315" s="90">
        <v>115.18559999999999</v>
      </c>
      <c r="P5315"/>
      <c r="Q5315"/>
    </row>
    <row r="5316" spans="1:17" x14ac:dyDescent="0.25">
      <c r="A5316" t="s">
        <v>6166</v>
      </c>
      <c r="B5316" s="66">
        <v>44057</v>
      </c>
      <c r="C5316" t="s">
        <v>180</v>
      </c>
      <c r="D5316" t="s">
        <v>181</v>
      </c>
      <c r="E5316" t="s">
        <v>182</v>
      </c>
      <c r="F5316" t="s">
        <v>544</v>
      </c>
      <c r="G5316" t="s">
        <v>268</v>
      </c>
      <c r="H5316">
        <v>52302</v>
      </c>
      <c r="I5316" t="s">
        <v>214</v>
      </c>
      <c r="J5316" t="s">
        <v>193</v>
      </c>
      <c r="K5316" t="s">
        <v>208</v>
      </c>
      <c r="L5316" s="90">
        <v>12.96</v>
      </c>
      <c r="M5316">
        <v>2</v>
      </c>
      <c r="N5316">
        <v>0</v>
      </c>
      <c r="O5316" s="90">
        <v>6.2207999999999997</v>
      </c>
      <c r="P5316"/>
      <c r="Q5316"/>
    </row>
    <row r="5317" spans="1:17" x14ac:dyDescent="0.25">
      <c r="A5317" t="s">
        <v>6167</v>
      </c>
      <c r="B5317" s="66">
        <v>44057</v>
      </c>
      <c r="C5317" t="s">
        <v>195</v>
      </c>
      <c r="D5317" t="s">
        <v>211</v>
      </c>
      <c r="E5317" t="s">
        <v>182</v>
      </c>
      <c r="F5317" t="s">
        <v>348</v>
      </c>
      <c r="G5317" t="s">
        <v>184</v>
      </c>
      <c r="H5317">
        <v>40475</v>
      </c>
      <c r="I5317" t="s">
        <v>185</v>
      </c>
      <c r="J5317" t="s">
        <v>193</v>
      </c>
      <c r="K5317" t="s">
        <v>199</v>
      </c>
      <c r="L5317" s="90">
        <v>1443.96</v>
      </c>
      <c r="M5317">
        <v>12</v>
      </c>
      <c r="N5317">
        <v>0</v>
      </c>
      <c r="O5317" s="90">
        <v>375.42959999999999</v>
      </c>
      <c r="P5317"/>
      <c r="Q5317"/>
    </row>
    <row r="5318" spans="1:17" x14ac:dyDescent="0.25">
      <c r="A5318" t="s">
        <v>6168</v>
      </c>
      <c r="B5318" s="66">
        <v>44057</v>
      </c>
      <c r="C5318" t="s">
        <v>195</v>
      </c>
      <c r="D5318" t="s">
        <v>181</v>
      </c>
      <c r="E5318" t="s">
        <v>182</v>
      </c>
      <c r="F5318" t="s">
        <v>346</v>
      </c>
      <c r="G5318" t="s">
        <v>197</v>
      </c>
      <c r="H5318">
        <v>33178</v>
      </c>
      <c r="I5318" t="s">
        <v>185</v>
      </c>
      <c r="J5318" t="s">
        <v>193</v>
      </c>
      <c r="K5318" t="s">
        <v>204</v>
      </c>
      <c r="L5318" s="90">
        <v>38.520000000000003</v>
      </c>
      <c r="M5318">
        <v>3</v>
      </c>
      <c r="N5318">
        <v>0.7</v>
      </c>
      <c r="O5318" s="90">
        <v>26.963999999999999</v>
      </c>
      <c r="P5318"/>
      <c r="Q5318"/>
    </row>
    <row r="5319" spans="1:17" x14ac:dyDescent="0.25">
      <c r="A5319" t="s">
        <v>6169</v>
      </c>
      <c r="B5319" s="66">
        <v>44057</v>
      </c>
      <c r="C5319" t="s">
        <v>195</v>
      </c>
      <c r="D5319" t="s">
        <v>181</v>
      </c>
      <c r="E5319" t="s">
        <v>182</v>
      </c>
      <c r="F5319" t="s">
        <v>250</v>
      </c>
      <c r="G5319" t="s">
        <v>351</v>
      </c>
      <c r="H5319">
        <v>39212</v>
      </c>
      <c r="I5319" t="s">
        <v>185</v>
      </c>
      <c r="J5319" t="s">
        <v>193</v>
      </c>
      <c r="K5319" t="s">
        <v>201</v>
      </c>
      <c r="L5319" s="90">
        <v>264.18</v>
      </c>
      <c r="M5319">
        <v>7</v>
      </c>
      <c r="N5319">
        <v>0</v>
      </c>
      <c r="O5319" s="90">
        <v>68.686800000000005</v>
      </c>
      <c r="P5319"/>
      <c r="Q5319"/>
    </row>
    <row r="5320" spans="1:17" x14ac:dyDescent="0.25">
      <c r="A5320" t="s">
        <v>6170</v>
      </c>
      <c r="B5320" s="66">
        <v>44057</v>
      </c>
      <c r="C5320" t="s">
        <v>180</v>
      </c>
      <c r="D5320" t="s">
        <v>189</v>
      </c>
      <c r="E5320" t="s">
        <v>182</v>
      </c>
      <c r="F5320" t="s">
        <v>463</v>
      </c>
      <c r="G5320" t="s">
        <v>218</v>
      </c>
      <c r="H5320">
        <v>84604</v>
      </c>
      <c r="I5320" t="s">
        <v>192</v>
      </c>
      <c r="J5320" t="s">
        <v>193</v>
      </c>
      <c r="K5320" t="s">
        <v>194</v>
      </c>
      <c r="L5320" s="90">
        <v>14.4</v>
      </c>
      <c r="M5320">
        <v>5</v>
      </c>
      <c r="N5320">
        <v>0</v>
      </c>
      <c r="O5320" s="90">
        <v>7.056</v>
      </c>
      <c r="P5320"/>
      <c r="Q5320"/>
    </row>
    <row r="5321" spans="1:17" x14ac:dyDescent="0.25">
      <c r="A5321" t="s">
        <v>6171</v>
      </c>
      <c r="B5321" s="66">
        <v>44057</v>
      </c>
      <c r="C5321" t="s">
        <v>195</v>
      </c>
      <c r="D5321" t="s">
        <v>189</v>
      </c>
      <c r="E5321" t="s">
        <v>182</v>
      </c>
      <c r="F5321" t="s">
        <v>331</v>
      </c>
      <c r="G5321" t="s">
        <v>332</v>
      </c>
      <c r="H5321">
        <v>1852</v>
      </c>
      <c r="I5321" t="s">
        <v>224</v>
      </c>
      <c r="J5321" t="s">
        <v>202</v>
      </c>
      <c r="K5321" t="s">
        <v>203</v>
      </c>
      <c r="L5321" s="90">
        <v>69.930000000000007</v>
      </c>
      <c r="M5321">
        <v>7</v>
      </c>
      <c r="N5321">
        <v>0</v>
      </c>
      <c r="O5321" s="90">
        <v>32.1678</v>
      </c>
      <c r="P5321"/>
      <c r="Q5321"/>
    </row>
    <row r="5322" spans="1:17" x14ac:dyDescent="0.25">
      <c r="A5322" t="s">
        <v>6172</v>
      </c>
      <c r="B5322" s="66">
        <v>44057</v>
      </c>
      <c r="C5322" t="s">
        <v>195</v>
      </c>
      <c r="D5322" t="s">
        <v>189</v>
      </c>
      <c r="E5322" t="s">
        <v>182</v>
      </c>
      <c r="F5322" t="s">
        <v>306</v>
      </c>
      <c r="G5322" t="s">
        <v>236</v>
      </c>
      <c r="H5322">
        <v>48234</v>
      </c>
      <c r="I5322" t="s">
        <v>214</v>
      </c>
      <c r="J5322" t="s">
        <v>186</v>
      </c>
      <c r="K5322" t="s">
        <v>188</v>
      </c>
      <c r="L5322" s="90">
        <v>476.8</v>
      </c>
      <c r="M5322">
        <v>2</v>
      </c>
      <c r="N5322">
        <v>0</v>
      </c>
      <c r="O5322" s="90">
        <v>119.2</v>
      </c>
      <c r="P5322"/>
      <c r="Q5322"/>
    </row>
    <row r="5323" spans="1:17" x14ac:dyDescent="0.25">
      <c r="A5323" t="s">
        <v>6173</v>
      </c>
      <c r="B5323" s="66">
        <v>44057</v>
      </c>
      <c r="C5323" t="s">
        <v>180</v>
      </c>
      <c r="D5323" t="s">
        <v>181</v>
      </c>
      <c r="E5323" t="s">
        <v>182</v>
      </c>
      <c r="F5323" t="s">
        <v>241</v>
      </c>
      <c r="G5323" t="s">
        <v>242</v>
      </c>
      <c r="H5323">
        <v>10011</v>
      </c>
      <c r="I5323" t="s">
        <v>224</v>
      </c>
      <c r="J5323" t="s">
        <v>193</v>
      </c>
      <c r="K5323" t="s">
        <v>201</v>
      </c>
      <c r="L5323" s="90">
        <v>6.99</v>
      </c>
      <c r="M5323">
        <v>3</v>
      </c>
      <c r="N5323">
        <v>0</v>
      </c>
      <c r="O5323" s="90">
        <v>2.0270999999999999</v>
      </c>
      <c r="P5323"/>
      <c r="Q5323"/>
    </row>
    <row r="5324" spans="1:17" x14ac:dyDescent="0.25">
      <c r="A5324" t="s">
        <v>6174</v>
      </c>
      <c r="B5324" s="66">
        <v>44058</v>
      </c>
      <c r="C5324" t="s">
        <v>228</v>
      </c>
      <c r="D5324" t="s">
        <v>181</v>
      </c>
      <c r="E5324" t="s">
        <v>182</v>
      </c>
      <c r="F5324" t="s">
        <v>190</v>
      </c>
      <c r="G5324" t="s">
        <v>191</v>
      </c>
      <c r="H5324">
        <v>90045</v>
      </c>
      <c r="I5324" t="s">
        <v>192</v>
      </c>
      <c r="J5324" t="s">
        <v>186</v>
      </c>
      <c r="K5324" t="s">
        <v>200</v>
      </c>
      <c r="L5324" s="90">
        <v>111.9</v>
      </c>
      <c r="M5324">
        <v>6</v>
      </c>
      <c r="N5324">
        <v>0</v>
      </c>
      <c r="O5324" s="90">
        <v>51.473999999999997</v>
      </c>
      <c r="P5324"/>
      <c r="Q5324"/>
    </row>
    <row r="5325" spans="1:17" x14ac:dyDescent="0.25">
      <c r="A5325" t="s">
        <v>6175</v>
      </c>
      <c r="B5325" s="66">
        <v>44058</v>
      </c>
      <c r="C5325" t="s">
        <v>228</v>
      </c>
      <c r="D5325" t="s">
        <v>211</v>
      </c>
      <c r="E5325" t="s">
        <v>182</v>
      </c>
      <c r="F5325" t="s">
        <v>209</v>
      </c>
      <c r="G5325" t="s">
        <v>210</v>
      </c>
      <c r="H5325">
        <v>98105</v>
      </c>
      <c r="I5325" t="s">
        <v>192</v>
      </c>
      <c r="J5325" t="s">
        <v>202</v>
      </c>
      <c r="K5325" t="s">
        <v>168</v>
      </c>
      <c r="L5325" s="90">
        <v>199.98</v>
      </c>
      <c r="M5325">
        <v>2</v>
      </c>
      <c r="N5325">
        <v>0</v>
      </c>
      <c r="O5325" s="90">
        <v>87.991200000000006</v>
      </c>
      <c r="P5325"/>
      <c r="Q5325"/>
    </row>
    <row r="5326" spans="1:17" x14ac:dyDescent="0.25">
      <c r="A5326" t="s">
        <v>6176</v>
      </c>
      <c r="B5326" s="66">
        <v>44058</v>
      </c>
      <c r="C5326" t="s">
        <v>180</v>
      </c>
      <c r="D5326" t="s">
        <v>189</v>
      </c>
      <c r="E5326" t="s">
        <v>182</v>
      </c>
      <c r="F5326" t="s">
        <v>279</v>
      </c>
      <c r="G5326" t="s">
        <v>213</v>
      </c>
      <c r="H5326">
        <v>77506</v>
      </c>
      <c r="I5326" t="s">
        <v>214</v>
      </c>
      <c r="J5326" t="s">
        <v>193</v>
      </c>
      <c r="K5326" t="s">
        <v>201</v>
      </c>
      <c r="L5326" s="90">
        <v>20.64</v>
      </c>
      <c r="M5326">
        <v>5</v>
      </c>
      <c r="N5326">
        <v>0.2</v>
      </c>
      <c r="O5326" s="90">
        <v>2.3220000000000001</v>
      </c>
      <c r="P5326"/>
      <c r="Q5326"/>
    </row>
    <row r="5327" spans="1:17" x14ac:dyDescent="0.25">
      <c r="A5327" t="s">
        <v>6177</v>
      </c>
      <c r="B5327" s="66">
        <v>44058</v>
      </c>
      <c r="C5327" t="s">
        <v>195</v>
      </c>
      <c r="D5327" t="s">
        <v>181</v>
      </c>
      <c r="E5327" t="s">
        <v>182</v>
      </c>
      <c r="F5327" t="s">
        <v>260</v>
      </c>
      <c r="G5327" t="s">
        <v>261</v>
      </c>
      <c r="H5327">
        <v>97206</v>
      </c>
      <c r="I5327" t="s">
        <v>192</v>
      </c>
      <c r="J5327" t="s">
        <v>193</v>
      </c>
      <c r="K5327" t="s">
        <v>199</v>
      </c>
      <c r="L5327" s="90">
        <v>37.68</v>
      </c>
      <c r="M5327">
        <v>3</v>
      </c>
      <c r="N5327">
        <v>0.2</v>
      </c>
      <c r="O5327" s="90">
        <v>2.355</v>
      </c>
      <c r="P5327"/>
      <c r="Q5327"/>
    </row>
    <row r="5328" spans="1:17" x14ac:dyDescent="0.25">
      <c r="A5328" t="s">
        <v>6178</v>
      </c>
      <c r="B5328" s="66">
        <v>44058</v>
      </c>
      <c r="C5328" t="s">
        <v>334</v>
      </c>
      <c r="D5328" t="s">
        <v>181</v>
      </c>
      <c r="E5328" t="s">
        <v>182</v>
      </c>
      <c r="F5328" t="s">
        <v>241</v>
      </c>
      <c r="G5328" t="s">
        <v>242</v>
      </c>
      <c r="H5328">
        <v>10035</v>
      </c>
      <c r="I5328" t="s">
        <v>224</v>
      </c>
      <c r="J5328" t="s">
        <v>186</v>
      </c>
      <c r="K5328" t="s">
        <v>187</v>
      </c>
      <c r="L5328" s="90">
        <v>136.78399999999999</v>
      </c>
      <c r="M5328">
        <v>1</v>
      </c>
      <c r="N5328">
        <v>0.2</v>
      </c>
      <c r="O5328" s="90">
        <v>5.1294000000000004</v>
      </c>
      <c r="P5328"/>
      <c r="Q5328"/>
    </row>
    <row r="5329" spans="1:17" x14ac:dyDescent="0.25">
      <c r="A5329" t="s">
        <v>6179</v>
      </c>
      <c r="B5329" s="66">
        <v>44059</v>
      </c>
      <c r="C5329" t="s">
        <v>334</v>
      </c>
      <c r="D5329" t="s">
        <v>181</v>
      </c>
      <c r="E5329" t="s">
        <v>182</v>
      </c>
      <c r="F5329" t="s">
        <v>209</v>
      </c>
      <c r="G5329" t="s">
        <v>210</v>
      </c>
      <c r="H5329">
        <v>98105</v>
      </c>
      <c r="I5329" t="s">
        <v>192</v>
      </c>
      <c r="J5329" t="s">
        <v>193</v>
      </c>
      <c r="K5329" t="s">
        <v>208</v>
      </c>
      <c r="L5329" s="90">
        <v>71.28</v>
      </c>
      <c r="M5329">
        <v>11</v>
      </c>
      <c r="N5329">
        <v>0</v>
      </c>
      <c r="O5329" s="90">
        <v>34.214399999999998</v>
      </c>
      <c r="P5329"/>
      <c r="Q5329"/>
    </row>
    <row r="5330" spans="1:17" x14ac:dyDescent="0.25">
      <c r="A5330" t="s">
        <v>6180</v>
      </c>
      <c r="B5330" s="66">
        <v>44059</v>
      </c>
      <c r="C5330" t="s">
        <v>180</v>
      </c>
      <c r="D5330" t="s">
        <v>181</v>
      </c>
      <c r="E5330" t="s">
        <v>182</v>
      </c>
      <c r="F5330" t="s">
        <v>258</v>
      </c>
      <c r="G5330" t="s">
        <v>234</v>
      </c>
      <c r="H5330">
        <v>55901</v>
      </c>
      <c r="I5330" t="s">
        <v>214</v>
      </c>
      <c r="J5330" t="s">
        <v>193</v>
      </c>
      <c r="K5330" t="s">
        <v>208</v>
      </c>
      <c r="L5330" s="90">
        <v>23.92</v>
      </c>
      <c r="M5330">
        <v>4</v>
      </c>
      <c r="N5330">
        <v>0</v>
      </c>
      <c r="O5330" s="90">
        <v>11.720800000000001</v>
      </c>
      <c r="P5330"/>
      <c r="Q5330"/>
    </row>
    <row r="5331" spans="1:17" x14ac:dyDescent="0.25">
      <c r="A5331" t="s">
        <v>6181</v>
      </c>
      <c r="B5331" s="66">
        <v>44059</v>
      </c>
      <c r="C5331" t="s">
        <v>195</v>
      </c>
      <c r="D5331" t="s">
        <v>181</v>
      </c>
      <c r="E5331" t="s">
        <v>182</v>
      </c>
      <c r="F5331" t="s">
        <v>491</v>
      </c>
      <c r="G5331" t="s">
        <v>291</v>
      </c>
      <c r="H5331">
        <v>70506</v>
      </c>
      <c r="I5331" t="s">
        <v>185</v>
      </c>
      <c r="J5331" t="s">
        <v>202</v>
      </c>
      <c r="K5331" t="s">
        <v>289</v>
      </c>
      <c r="L5331" s="90">
        <v>479.97</v>
      </c>
      <c r="M5331">
        <v>3</v>
      </c>
      <c r="N5331">
        <v>0</v>
      </c>
      <c r="O5331" s="90">
        <v>239.98500000000001</v>
      </c>
      <c r="P5331"/>
      <c r="Q5331"/>
    </row>
    <row r="5332" spans="1:17" x14ac:dyDescent="0.25">
      <c r="A5332" t="s">
        <v>6182</v>
      </c>
      <c r="B5332" s="66">
        <v>44059</v>
      </c>
      <c r="C5332" t="s">
        <v>195</v>
      </c>
      <c r="D5332" t="s">
        <v>189</v>
      </c>
      <c r="E5332" t="s">
        <v>182</v>
      </c>
      <c r="F5332" t="s">
        <v>250</v>
      </c>
      <c r="G5332" t="s">
        <v>236</v>
      </c>
      <c r="H5332">
        <v>49201</v>
      </c>
      <c r="I5332" t="s">
        <v>214</v>
      </c>
      <c r="J5332" t="s">
        <v>186</v>
      </c>
      <c r="K5332" t="s">
        <v>198</v>
      </c>
      <c r="L5332" s="90">
        <v>1568.61</v>
      </c>
      <c r="M5332">
        <v>9</v>
      </c>
      <c r="N5332">
        <v>0</v>
      </c>
      <c r="O5332" s="90">
        <v>329.40809999999999</v>
      </c>
      <c r="P5332"/>
      <c r="Q5332"/>
    </row>
    <row r="5333" spans="1:17" x14ac:dyDescent="0.25">
      <c r="A5333" t="s">
        <v>6183</v>
      </c>
      <c r="B5333" s="66">
        <v>44060</v>
      </c>
      <c r="C5333" t="s">
        <v>195</v>
      </c>
      <c r="D5333" t="s">
        <v>211</v>
      </c>
      <c r="E5333" t="s">
        <v>182</v>
      </c>
      <c r="F5333" t="s">
        <v>540</v>
      </c>
      <c r="G5333" t="s">
        <v>218</v>
      </c>
      <c r="H5333">
        <v>84106</v>
      </c>
      <c r="I5333" t="s">
        <v>192</v>
      </c>
      <c r="J5333" t="s">
        <v>193</v>
      </c>
      <c r="K5333" t="s">
        <v>208</v>
      </c>
      <c r="L5333" s="90">
        <v>71.599999999999994</v>
      </c>
      <c r="M5333">
        <v>8</v>
      </c>
      <c r="N5333">
        <v>0</v>
      </c>
      <c r="O5333" s="90">
        <v>32.936</v>
      </c>
      <c r="P5333"/>
      <c r="Q5333"/>
    </row>
    <row r="5334" spans="1:17" x14ac:dyDescent="0.25">
      <c r="A5334" t="s">
        <v>6184</v>
      </c>
      <c r="B5334" s="66">
        <v>44060</v>
      </c>
      <c r="C5334" t="s">
        <v>195</v>
      </c>
      <c r="D5334" t="s">
        <v>181</v>
      </c>
      <c r="E5334" t="s">
        <v>182</v>
      </c>
      <c r="F5334" t="s">
        <v>396</v>
      </c>
      <c r="G5334" t="s">
        <v>242</v>
      </c>
      <c r="H5334">
        <v>11572</v>
      </c>
      <c r="I5334" t="s">
        <v>224</v>
      </c>
      <c r="J5334" t="s">
        <v>186</v>
      </c>
      <c r="K5334" t="s">
        <v>200</v>
      </c>
      <c r="L5334" s="90">
        <v>18.96</v>
      </c>
      <c r="M5334">
        <v>2</v>
      </c>
      <c r="N5334">
        <v>0</v>
      </c>
      <c r="O5334" s="90">
        <v>8.532</v>
      </c>
      <c r="P5334"/>
      <c r="Q5334"/>
    </row>
    <row r="5335" spans="1:17" x14ac:dyDescent="0.25">
      <c r="A5335" t="s">
        <v>6185</v>
      </c>
      <c r="B5335" s="66">
        <v>44060</v>
      </c>
      <c r="C5335" t="s">
        <v>334</v>
      </c>
      <c r="D5335" t="s">
        <v>181</v>
      </c>
      <c r="E5335" t="s">
        <v>182</v>
      </c>
      <c r="F5335" t="s">
        <v>713</v>
      </c>
      <c r="G5335" t="s">
        <v>242</v>
      </c>
      <c r="H5335">
        <v>13501</v>
      </c>
      <c r="I5335" t="s">
        <v>224</v>
      </c>
      <c r="J5335" t="s">
        <v>193</v>
      </c>
      <c r="K5335" t="s">
        <v>204</v>
      </c>
      <c r="L5335" s="90">
        <v>12.912000000000001</v>
      </c>
      <c r="M5335">
        <v>3</v>
      </c>
      <c r="N5335">
        <v>0.2</v>
      </c>
      <c r="O5335" s="90">
        <v>4.6806000000000001</v>
      </c>
      <c r="P5335"/>
      <c r="Q5335"/>
    </row>
    <row r="5336" spans="1:17" x14ac:dyDescent="0.25">
      <c r="A5336" t="s">
        <v>6186</v>
      </c>
      <c r="B5336" s="66">
        <v>44060</v>
      </c>
      <c r="C5336" t="s">
        <v>195</v>
      </c>
      <c r="D5336" t="s">
        <v>211</v>
      </c>
      <c r="E5336" t="s">
        <v>182</v>
      </c>
      <c r="F5336" t="s">
        <v>241</v>
      </c>
      <c r="G5336" t="s">
        <v>242</v>
      </c>
      <c r="H5336">
        <v>10024</v>
      </c>
      <c r="I5336" t="s">
        <v>224</v>
      </c>
      <c r="J5336" t="s">
        <v>193</v>
      </c>
      <c r="K5336" t="s">
        <v>201</v>
      </c>
      <c r="L5336" s="90">
        <v>8</v>
      </c>
      <c r="M5336">
        <v>5</v>
      </c>
      <c r="N5336">
        <v>0</v>
      </c>
      <c r="O5336" s="90">
        <v>3.44</v>
      </c>
      <c r="P5336"/>
      <c r="Q5336"/>
    </row>
    <row r="5337" spans="1:17" x14ac:dyDescent="0.25">
      <c r="A5337" t="s">
        <v>6187</v>
      </c>
      <c r="B5337" s="66">
        <v>44060</v>
      </c>
      <c r="C5337" t="s">
        <v>228</v>
      </c>
      <c r="D5337" t="s">
        <v>211</v>
      </c>
      <c r="E5337" t="s">
        <v>182</v>
      </c>
      <c r="F5337" t="s">
        <v>306</v>
      </c>
      <c r="G5337" t="s">
        <v>236</v>
      </c>
      <c r="H5337">
        <v>48234</v>
      </c>
      <c r="I5337" t="s">
        <v>214</v>
      </c>
      <c r="J5337" t="s">
        <v>193</v>
      </c>
      <c r="K5337" t="s">
        <v>199</v>
      </c>
      <c r="L5337" s="90">
        <v>53.72</v>
      </c>
      <c r="M5337">
        <v>4</v>
      </c>
      <c r="N5337">
        <v>0</v>
      </c>
      <c r="O5337" s="90">
        <v>13.9672</v>
      </c>
      <c r="P5337"/>
      <c r="Q5337"/>
    </row>
    <row r="5338" spans="1:17" x14ac:dyDescent="0.25">
      <c r="A5338" t="s">
        <v>6188</v>
      </c>
      <c r="B5338" s="66">
        <v>44060</v>
      </c>
      <c r="C5338" t="s">
        <v>180</v>
      </c>
      <c r="D5338" t="s">
        <v>189</v>
      </c>
      <c r="E5338" t="s">
        <v>182</v>
      </c>
      <c r="F5338" t="s">
        <v>395</v>
      </c>
      <c r="G5338" t="s">
        <v>197</v>
      </c>
      <c r="H5338">
        <v>33012</v>
      </c>
      <c r="I5338" t="s">
        <v>185</v>
      </c>
      <c r="J5338" t="s">
        <v>186</v>
      </c>
      <c r="K5338" t="s">
        <v>188</v>
      </c>
      <c r="L5338" s="90">
        <v>1013.832</v>
      </c>
      <c r="M5338">
        <v>9</v>
      </c>
      <c r="N5338">
        <v>0.2</v>
      </c>
      <c r="O5338" s="90">
        <v>101.3832</v>
      </c>
      <c r="P5338"/>
      <c r="Q5338"/>
    </row>
    <row r="5339" spans="1:17" x14ac:dyDescent="0.25">
      <c r="A5339" t="s">
        <v>6189</v>
      </c>
      <c r="B5339" s="66">
        <v>44061</v>
      </c>
      <c r="C5339" t="s">
        <v>195</v>
      </c>
      <c r="D5339" t="s">
        <v>211</v>
      </c>
      <c r="E5339" t="s">
        <v>182</v>
      </c>
      <c r="F5339" t="s">
        <v>355</v>
      </c>
      <c r="G5339" t="s">
        <v>197</v>
      </c>
      <c r="H5339">
        <v>32216</v>
      </c>
      <c r="I5339" t="s">
        <v>185</v>
      </c>
      <c r="J5339" t="s">
        <v>202</v>
      </c>
      <c r="K5339" t="s">
        <v>289</v>
      </c>
      <c r="L5339" s="90">
        <v>22638.48</v>
      </c>
      <c r="M5339">
        <v>6</v>
      </c>
      <c r="N5339">
        <v>0.5</v>
      </c>
      <c r="O5339" s="90">
        <v>1811.0784000000001</v>
      </c>
      <c r="P5339"/>
      <c r="Q5339"/>
    </row>
    <row r="5340" spans="1:17" x14ac:dyDescent="0.25">
      <c r="A5340" t="s">
        <v>6190</v>
      </c>
      <c r="B5340" s="66">
        <v>44061</v>
      </c>
      <c r="C5340" t="s">
        <v>180</v>
      </c>
      <c r="D5340" t="s">
        <v>181</v>
      </c>
      <c r="E5340" t="s">
        <v>182</v>
      </c>
      <c r="F5340" t="s">
        <v>325</v>
      </c>
      <c r="G5340" t="s">
        <v>191</v>
      </c>
      <c r="H5340">
        <v>90805</v>
      </c>
      <c r="I5340" t="s">
        <v>192</v>
      </c>
      <c r="J5340" t="s">
        <v>193</v>
      </c>
      <c r="K5340" t="s">
        <v>276</v>
      </c>
      <c r="L5340" s="90">
        <v>7.3</v>
      </c>
      <c r="M5340">
        <v>2</v>
      </c>
      <c r="N5340">
        <v>0</v>
      </c>
      <c r="O5340" s="90">
        <v>2.19</v>
      </c>
      <c r="P5340"/>
      <c r="Q5340"/>
    </row>
    <row r="5341" spans="1:17" x14ac:dyDescent="0.25">
      <c r="A5341" t="s">
        <v>6191</v>
      </c>
      <c r="B5341" s="66">
        <v>44061</v>
      </c>
      <c r="C5341" t="s">
        <v>180</v>
      </c>
      <c r="D5341" t="s">
        <v>181</v>
      </c>
      <c r="E5341" t="s">
        <v>182</v>
      </c>
      <c r="F5341" t="s">
        <v>408</v>
      </c>
      <c r="G5341" t="s">
        <v>254</v>
      </c>
      <c r="H5341">
        <v>35630</v>
      </c>
      <c r="I5341" t="s">
        <v>185</v>
      </c>
      <c r="J5341" t="s">
        <v>186</v>
      </c>
      <c r="K5341" t="s">
        <v>188</v>
      </c>
      <c r="L5341" s="90">
        <v>1819.86</v>
      </c>
      <c r="M5341">
        <v>14</v>
      </c>
      <c r="N5341">
        <v>0</v>
      </c>
      <c r="O5341" s="90">
        <v>163.78739999999999</v>
      </c>
      <c r="P5341"/>
      <c r="Q5341"/>
    </row>
    <row r="5342" spans="1:17" x14ac:dyDescent="0.25">
      <c r="A5342" t="s">
        <v>6192</v>
      </c>
      <c r="B5342" s="66">
        <v>44061</v>
      </c>
      <c r="C5342" t="s">
        <v>195</v>
      </c>
      <c r="D5342" t="s">
        <v>211</v>
      </c>
      <c r="E5342" t="s">
        <v>182</v>
      </c>
      <c r="F5342" t="s">
        <v>503</v>
      </c>
      <c r="G5342" t="s">
        <v>285</v>
      </c>
      <c r="H5342">
        <v>74133</v>
      </c>
      <c r="I5342" t="s">
        <v>214</v>
      </c>
      <c r="J5342" t="s">
        <v>193</v>
      </c>
      <c r="K5342" t="s">
        <v>208</v>
      </c>
      <c r="L5342" s="90">
        <v>32.4</v>
      </c>
      <c r="M5342">
        <v>5</v>
      </c>
      <c r="N5342">
        <v>0</v>
      </c>
      <c r="O5342" s="90">
        <v>15.552</v>
      </c>
      <c r="P5342"/>
      <c r="Q5342"/>
    </row>
    <row r="5343" spans="1:17" x14ac:dyDescent="0.25">
      <c r="A5343" t="s">
        <v>6193</v>
      </c>
      <c r="B5343" s="66">
        <v>44061</v>
      </c>
      <c r="C5343" t="s">
        <v>228</v>
      </c>
      <c r="D5343" t="s">
        <v>211</v>
      </c>
      <c r="E5343" t="s">
        <v>182</v>
      </c>
      <c r="F5343" t="s">
        <v>190</v>
      </c>
      <c r="G5343" t="s">
        <v>191</v>
      </c>
      <c r="H5343">
        <v>90036</v>
      </c>
      <c r="I5343" t="s">
        <v>192</v>
      </c>
      <c r="J5343" t="s">
        <v>186</v>
      </c>
      <c r="K5343" t="s">
        <v>188</v>
      </c>
      <c r="L5343" s="90">
        <v>601.53599999999994</v>
      </c>
      <c r="M5343">
        <v>4</v>
      </c>
      <c r="N5343">
        <v>0.2</v>
      </c>
      <c r="O5343" s="90">
        <v>0</v>
      </c>
      <c r="P5343"/>
      <c r="Q5343"/>
    </row>
    <row r="5344" spans="1:17" x14ac:dyDescent="0.25">
      <c r="A5344" t="s">
        <v>6194</v>
      </c>
      <c r="B5344" s="66">
        <v>44061</v>
      </c>
      <c r="C5344" t="s">
        <v>228</v>
      </c>
      <c r="D5344" t="s">
        <v>181</v>
      </c>
      <c r="E5344" t="s">
        <v>182</v>
      </c>
      <c r="F5344" t="s">
        <v>337</v>
      </c>
      <c r="G5344" t="s">
        <v>247</v>
      </c>
      <c r="H5344">
        <v>85705</v>
      </c>
      <c r="I5344" t="s">
        <v>192</v>
      </c>
      <c r="J5344" t="s">
        <v>186</v>
      </c>
      <c r="K5344" t="s">
        <v>188</v>
      </c>
      <c r="L5344" s="90">
        <v>242.352</v>
      </c>
      <c r="M5344">
        <v>3</v>
      </c>
      <c r="N5344">
        <v>0.2</v>
      </c>
      <c r="O5344" s="90">
        <v>42.4116</v>
      </c>
      <c r="P5344"/>
      <c r="Q5344"/>
    </row>
    <row r="5345" spans="1:17" x14ac:dyDescent="0.25">
      <c r="A5345" t="s">
        <v>6195</v>
      </c>
      <c r="B5345" s="66">
        <v>44061</v>
      </c>
      <c r="C5345" t="s">
        <v>180</v>
      </c>
      <c r="D5345" t="s">
        <v>181</v>
      </c>
      <c r="E5345" t="s">
        <v>182</v>
      </c>
      <c r="F5345" t="s">
        <v>474</v>
      </c>
      <c r="G5345" t="s">
        <v>191</v>
      </c>
      <c r="H5345">
        <v>92683</v>
      </c>
      <c r="I5345" t="s">
        <v>192</v>
      </c>
      <c r="J5345" t="s">
        <v>193</v>
      </c>
      <c r="K5345" t="s">
        <v>205</v>
      </c>
      <c r="L5345" s="90">
        <v>243.16</v>
      </c>
      <c r="M5345">
        <v>2</v>
      </c>
      <c r="N5345">
        <v>0</v>
      </c>
      <c r="O5345" s="90">
        <v>72.947999999999993</v>
      </c>
      <c r="P5345"/>
      <c r="Q5345"/>
    </row>
    <row r="5346" spans="1:17" x14ac:dyDescent="0.25">
      <c r="A5346" t="s">
        <v>6196</v>
      </c>
      <c r="B5346" s="66">
        <v>44061</v>
      </c>
      <c r="C5346" t="s">
        <v>195</v>
      </c>
      <c r="D5346" t="s">
        <v>189</v>
      </c>
      <c r="E5346" t="s">
        <v>182</v>
      </c>
      <c r="F5346" t="s">
        <v>222</v>
      </c>
      <c r="G5346" t="s">
        <v>223</v>
      </c>
      <c r="H5346">
        <v>19134</v>
      </c>
      <c r="I5346" t="s">
        <v>224</v>
      </c>
      <c r="J5346" t="s">
        <v>186</v>
      </c>
      <c r="K5346" t="s">
        <v>200</v>
      </c>
      <c r="L5346" s="90">
        <v>254.352</v>
      </c>
      <c r="M5346">
        <v>3</v>
      </c>
      <c r="N5346">
        <v>0.2</v>
      </c>
      <c r="O5346" s="90">
        <v>0</v>
      </c>
      <c r="P5346"/>
      <c r="Q5346"/>
    </row>
    <row r="5347" spans="1:17" x14ac:dyDescent="0.25">
      <c r="A5347" t="s">
        <v>6197</v>
      </c>
      <c r="B5347" s="66">
        <v>44062</v>
      </c>
      <c r="C5347" t="s">
        <v>334</v>
      </c>
      <c r="D5347" t="s">
        <v>181</v>
      </c>
      <c r="E5347" t="s">
        <v>182</v>
      </c>
      <c r="F5347" t="s">
        <v>713</v>
      </c>
      <c r="G5347" t="s">
        <v>242</v>
      </c>
      <c r="H5347">
        <v>13501</v>
      </c>
      <c r="I5347" t="s">
        <v>224</v>
      </c>
      <c r="J5347" t="s">
        <v>202</v>
      </c>
      <c r="K5347" t="s">
        <v>203</v>
      </c>
      <c r="L5347" s="90">
        <v>119.94</v>
      </c>
      <c r="M5347">
        <v>6</v>
      </c>
      <c r="N5347">
        <v>0</v>
      </c>
      <c r="O5347" s="90">
        <v>5.9969999999999999</v>
      </c>
      <c r="P5347"/>
      <c r="Q5347"/>
    </row>
    <row r="5348" spans="1:17" x14ac:dyDescent="0.25">
      <c r="A5348" t="s">
        <v>6198</v>
      </c>
      <c r="B5348" s="66">
        <v>44062</v>
      </c>
      <c r="C5348" t="s">
        <v>195</v>
      </c>
      <c r="D5348" t="s">
        <v>181</v>
      </c>
      <c r="E5348" t="s">
        <v>182</v>
      </c>
      <c r="F5348" t="s">
        <v>190</v>
      </c>
      <c r="G5348" t="s">
        <v>191</v>
      </c>
      <c r="H5348">
        <v>90032</v>
      </c>
      <c r="I5348" t="s">
        <v>192</v>
      </c>
      <c r="J5348" t="s">
        <v>186</v>
      </c>
      <c r="K5348" t="s">
        <v>198</v>
      </c>
      <c r="L5348" s="90">
        <v>1706.184</v>
      </c>
      <c r="M5348">
        <v>9</v>
      </c>
      <c r="N5348">
        <v>0.2</v>
      </c>
      <c r="O5348" s="90">
        <v>85.309200000000004</v>
      </c>
      <c r="P5348"/>
      <c r="Q5348"/>
    </row>
    <row r="5349" spans="1:17" x14ac:dyDescent="0.25">
      <c r="A5349" t="s">
        <v>6199</v>
      </c>
      <c r="B5349" s="66">
        <v>44062</v>
      </c>
      <c r="C5349" t="s">
        <v>180</v>
      </c>
      <c r="D5349" t="s">
        <v>211</v>
      </c>
      <c r="E5349" t="s">
        <v>182</v>
      </c>
      <c r="F5349" t="s">
        <v>190</v>
      </c>
      <c r="G5349" t="s">
        <v>191</v>
      </c>
      <c r="H5349">
        <v>90004</v>
      </c>
      <c r="I5349" t="s">
        <v>192</v>
      </c>
      <c r="J5349" t="s">
        <v>186</v>
      </c>
      <c r="K5349" t="s">
        <v>200</v>
      </c>
      <c r="L5349" s="90">
        <v>238.56</v>
      </c>
      <c r="M5349">
        <v>3</v>
      </c>
      <c r="N5349">
        <v>0</v>
      </c>
      <c r="O5349" s="90">
        <v>26.241599999999998</v>
      </c>
      <c r="P5349"/>
      <c r="Q5349"/>
    </row>
    <row r="5350" spans="1:17" x14ac:dyDescent="0.25">
      <c r="A5350" t="s">
        <v>6200</v>
      </c>
      <c r="B5350" s="66">
        <v>44062</v>
      </c>
      <c r="C5350" t="s">
        <v>334</v>
      </c>
      <c r="D5350" t="s">
        <v>181</v>
      </c>
      <c r="E5350" t="s">
        <v>182</v>
      </c>
      <c r="F5350" t="s">
        <v>355</v>
      </c>
      <c r="G5350" t="s">
        <v>197</v>
      </c>
      <c r="H5350">
        <v>32216</v>
      </c>
      <c r="I5350" t="s">
        <v>185</v>
      </c>
      <c r="J5350" t="s">
        <v>193</v>
      </c>
      <c r="K5350" t="s">
        <v>199</v>
      </c>
      <c r="L5350" s="90">
        <v>4.7679999999999998</v>
      </c>
      <c r="M5350">
        <v>2</v>
      </c>
      <c r="N5350">
        <v>0.2</v>
      </c>
      <c r="O5350" s="90">
        <v>0.77480000000000004</v>
      </c>
      <c r="P5350"/>
      <c r="Q5350"/>
    </row>
    <row r="5351" spans="1:17" x14ac:dyDescent="0.25">
      <c r="A5351" t="s">
        <v>6201</v>
      </c>
      <c r="B5351" s="66">
        <v>44062</v>
      </c>
      <c r="C5351" t="s">
        <v>195</v>
      </c>
      <c r="D5351" t="s">
        <v>181</v>
      </c>
      <c r="E5351" t="s">
        <v>182</v>
      </c>
      <c r="F5351" t="s">
        <v>594</v>
      </c>
      <c r="G5351" t="s">
        <v>234</v>
      </c>
      <c r="H5351">
        <v>55124</v>
      </c>
      <c r="I5351" t="s">
        <v>214</v>
      </c>
      <c r="J5351" t="s">
        <v>193</v>
      </c>
      <c r="K5351" t="s">
        <v>201</v>
      </c>
      <c r="L5351" s="90">
        <v>8.64</v>
      </c>
      <c r="M5351">
        <v>3</v>
      </c>
      <c r="N5351">
        <v>0</v>
      </c>
      <c r="O5351" s="90">
        <v>2.5055999999999998</v>
      </c>
      <c r="P5351"/>
      <c r="Q5351"/>
    </row>
    <row r="5352" spans="1:17" x14ac:dyDescent="0.25">
      <c r="A5352" t="s">
        <v>6202</v>
      </c>
      <c r="B5352" s="66">
        <v>44063</v>
      </c>
      <c r="C5352" t="s">
        <v>195</v>
      </c>
      <c r="D5352" t="s">
        <v>181</v>
      </c>
      <c r="E5352" t="s">
        <v>182</v>
      </c>
      <c r="F5352" t="s">
        <v>300</v>
      </c>
      <c r="G5352" t="s">
        <v>264</v>
      </c>
      <c r="H5352">
        <v>80219</v>
      </c>
      <c r="I5352" t="s">
        <v>192</v>
      </c>
      <c r="J5352" t="s">
        <v>193</v>
      </c>
      <c r="K5352" t="s">
        <v>208</v>
      </c>
      <c r="L5352" s="90">
        <v>31.103999999999999</v>
      </c>
      <c r="M5352">
        <v>6</v>
      </c>
      <c r="N5352">
        <v>0.2</v>
      </c>
      <c r="O5352" s="90">
        <v>10.8864</v>
      </c>
      <c r="P5352"/>
      <c r="Q5352"/>
    </row>
    <row r="5353" spans="1:17" x14ac:dyDescent="0.25">
      <c r="A5353" t="s">
        <v>6203</v>
      </c>
      <c r="B5353" s="66">
        <v>44063</v>
      </c>
      <c r="C5353" t="s">
        <v>180</v>
      </c>
      <c r="D5353" t="s">
        <v>189</v>
      </c>
      <c r="E5353" t="s">
        <v>182</v>
      </c>
      <c r="F5353" t="s">
        <v>227</v>
      </c>
      <c r="G5353" t="s">
        <v>213</v>
      </c>
      <c r="H5353">
        <v>77041</v>
      </c>
      <c r="I5353" t="s">
        <v>214</v>
      </c>
      <c r="J5353" t="s">
        <v>193</v>
      </c>
      <c r="K5353" t="s">
        <v>205</v>
      </c>
      <c r="L5353" s="90">
        <v>15.224</v>
      </c>
      <c r="M5353">
        <v>2</v>
      </c>
      <c r="N5353">
        <v>0.8</v>
      </c>
      <c r="O5353" s="90">
        <v>38.821199999999997</v>
      </c>
      <c r="P5353"/>
      <c r="Q5353"/>
    </row>
    <row r="5354" spans="1:17" x14ac:dyDescent="0.25">
      <c r="A5354" t="s">
        <v>6204</v>
      </c>
      <c r="B5354" s="66">
        <v>44063</v>
      </c>
      <c r="C5354" t="s">
        <v>195</v>
      </c>
      <c r="D5354" t="s">
        <v>181</v>
      </c>
      <c r="E5354" t="s">
        <v>182</v>
      </c>
      <c r="F5354" t="s">
        <v>460</v>
      </c>
      <c r="G5354" t="s">
        <v>293</v>
      </c>
      <c r="H5354">
        <v>6457</v>
      </c>
      <c r="I5354" t="s">
        <v>224</v>
      </c>
      <c r="J5354" t="s">
        <v>193</v>
      </c>
      <c r="K5354" t="s">
        <v>208</v>
      </c>
      <c r="L5354" s="90">
        <v>61.96</v>
      </c>
      <c r="M5354">
        <v>2</v>
      </c>
      <c r="N5354">
        <v>0</v>
      </c>
      <c r="O5354" s="90">
        <v>27.882000000000001</v>
      </c>
      <c r="P5354"/>
      <c r="Q5354"/>
    </row>
    <row r="5355" spans="1:17" x14ac:dyDescent="0.25">
      <c r="A5355" t="s">
        <v>6205</v>
      </c>
      <c r="B5355" s="66">
        <v>44063</v>
      </c>
      <c r="C5355" t="s">
        <v>195</v>
      </c>
      <c r="D5355" t="s">
        <v>211</v>
      </c>
      <c r="E5355" t="s">
        <v>182</v>
      </c>
      <c r="F5355" t="s">
        <v>222</v>
      </c>
      <c r="G5355" t="s">
        <v>223</v>
      </c>
      <c r="H5355">
        <v>19143</v>
      </c>
      <c r="I5355" t="s">
        <v>224</v>
      </c>
      <c r="J5355" t="s">
        <v>186</v>
      </c>
      <c r="K5355" t="s">
        <v>200</v>
      </c>
      <c r="L5355" s="90">
        <v>7.5839999999999996</v>
      </c>
      <c r="M5355">
        <v>1</v>
      </c>
      <c r="N5355">
        <v>0.2</v>
      </c>
      <c r="O5355" s="90">
        <v>2.37</v>
      </c>
      <c r="P5355"/>
      <c r="Q5355"/>
    </row>
    <row r="5356" spans="1:17" x14ac:dyDescent="0.25">
      <c r="A5356" t="s">
        <v>6206</v>
      </c>
      <c r="B5356" s="66">
        <v>44063</v>
      </c>
      <c r="C5356" t="s">
        <v>195</v>
      </c>
      <c r="D5356" t="s">
        <v>189</v>
      </c>
      <c r="E5356" t="s">
        <v>182</v>
      </c>
      <c r="F5356" t="s">
        <v>190</v>
      </c>
      <c r="G5356" t="s">
        <v>191</v>
      </c>
      <c r="H5356">
        <v>90008</v>
      </c>
      <c r="I5356" t="s">
        <v>192</v>
      </c>
      <c r="J5356" t="s">
        <v>202</v>
      </c>
      <c r="K5356" t="s">
        <v>168</v>
      </c>
      <c r="L5356" s="90">
        <v>62.31</v>
      </c>
      <c r="M5356">
        <v>3</v>
      </c>
      <c r="N5356">
        <v>0</v>
      </c>
      <c r="O5356" s="90">
        <v>22.4316</v>
      </c>
      <c r="P5356"/>
      <c r="Q5356"/>
    </row>
    <row r="5357" spans="1:17" x14ac:dyDescent="0.25">
      <c r="A5357" t="s">
        <v>6207</v>
      </c>
      <c r="B5357" s="66">
        <v>44063</v>
      </c>
      <c r="C5357" t="s">
        <v>195</v>
      </c>
      <c r="D5357" t="s">
        <v>211</v>
      </c>
      <c r="E5357" t="s">
        <v>182</v>
      </c>
      <c r="F5357" t="s">
        <v>281</v>
      </c>
      <c r="G5357" t="s">
        <v>252</v>
      </c>
      <c r="H5357">
        <v>37064</v>
      </c>
      <c r="I5357" t="s">
        <v>185</v>
      </c>
      <c r="J5357" t="s">
        <v>193</v>
      </c>
      <c r="K5357" t="s">
        <v>204</v>
      </c>
      <c r="L5357" s="90">
        <v>3.2040000000000002</v>
      </c>
      <c r="M5357">
        <v>2</v>
      </c>
      <c r="N5357">
        <v>0.7</v>
      </c>
      <c r="O5357" s="90">
        <v>2.5632000000000001</v>
      </c>
      <c r="P5357"/>
      <c r="Q5357"/>
    </row>
    <row r="5358" spans="1:17" x14ac:dyDescent="0.25">
      <c r="A5358" t="s">
        <v>6208</v>
      </c>
      <c r="B5358" s="66">
        <v>44063</v>
      </c>
      <c r="C5358" t="s">
        <v>195</v>
      </c>
      <c r="D5358" t="s">
        <v>189</v>
      </c>
      <c r="E5358" t="s">
        <v>182</v>
      </c>
      <c r="F5358" t="s">
        <v>241</v>
      </c>
      <c r="G5358" t="s">
        <v>242</v>
      </c>
      <c r="H5358">
        <v>10024</v>
      </c>
      <c r="I5358" t="s">
        <v>224</v>
      </c>
      <c r="J5358" t="s">
        <v>193</v>
      </c>
      <c r="K5358" t="s">
        <v>208</v>
      </c>
      <c r="L5358" s="90">
        <v>155.04</v>
      </c>
      <c r="M5358">
        <v>4</v>
      </c>
      <c r="N5358">
        <v>0</v>
      </c>
      <c r="O5358" s="90">
        <v>75.9696</v>
      </c>
      <c r="P5358"/>
      <c r="Q5358"/>
    </row>
    <row r="5359" spans="1:17" x14ac:dyDescent="0.25">
      <c r="A5359" t="s">
        <v>6209</v>
      </c>
      <c r="B5359" s="66">
        <v>44063</v>
      </c>
      <c r="C5359" t="s">
        <v>195</v>
      </c>
      <c r="D5359" t="s">
        <v>181</v>
      </c>
      <c r="E5359" t="s">
        <v>182</v>
      </c>
      <c r="F5359" t="s">
        <v>219</v>
      </c>
      <c r="G5359" t="s">
        <v>191</v>
      </c>
      <c r="H5359">
        <v>94110</v>
      </c>
      <c r="I5359" t="s">
        <v>192</v>
      </c>
      <c r="J5359" t="s">
        <v>193</v>
      </c>
      <c r="K5359" t="s">
        <v>204</v>
      </c>
      <c r="L5359" s="90">
        <v>121.68</v>
      </c>
      <c r="M5359">
        <v>13</v>
      </c>
      <c r="N5359">
        <v>0.2</v>
      </c>
      <c r="O5359" s="90">
        <v>38.024999999999999</v>
      </c>
      <c r="P5359"/>
      <c r="Q5359"/>
    </row>
    <row r="5360" spans="1:17" x14ac:dyDescent="0.25">
      <c r="A5360" t="s">
        <v>6210</v>
      </c>
      <c r="B5360" s="66">
        <v>44064</v>
      </c>
      <c r="C5360" t="s">
        <v>180</v>
      </c>
      <c r="D5360" t="s">
        <v>189</v>
      </c>
      <c r="E5360" t="s">
        <v>182</v>
      </c>
      <c r="F5360" t="s">
        <v>320</v>
      </c>
      <c r="G5360" t="s">
        <v>298</v>
      </c>
      <c r="H5360">
        <v>8701</v>
      </c>
      <c r="I5360" t="s">
        <v>224</v>
      </c>
      <c r="J5360" t="s">
        <v>193</v>
      </c>
      <c r="K5360" t="s">
        <v>204</v>
      </c>
      <c r="L5360" s="90">
        <v>18.940000000000001</v>
      </c>
      <c r="M5360">
        <v>1</v>
      </c>
      <c r="N5360">
        <v>0</v>
      </c>
      <c r="O5360" s="90">
        <v>9.4700000000000006</v>
      </c>
      <c r="P5360"/>
      <c r="Q5360"/>
    </row>
    <row r="5361" spans="1:17" x14ac:dyDescent="0.25">
      <c r="A5361" t="s">
        <v>6211</v>
      </c>
      <c r="B5361" s="66">
        <v>44064</v>
      </c>
      <c r="C5361" t="s">
        <v>180</v>
      </c>
      <c r="D5361" t="s">
        <v>189</v>
      </c>
      <c r="E5361" t="s">
        <v>182</v>
      </c>
      <c r="F5361" t="s">
        <v>556</v>
      </c>
      <c r="G5361" t="s">
        <v>191</v>
      </c>
      <c r="H5361">
        <v>95823</v>
      </c>
      <c r="I5361" t="s">
        <v>192</v>
      </c>
      <c r="J5361" t="s">
        <v>193</v>
      </c>
      <c r="K5361" t="s">
        <v>204</v>
      </c>
      <c r="L5361" s="90">
        <v>20.952000000000002</v>
      </c>
      <c r="M5361">
        <v>3</v>
      </c>
      <c r="N5361">
        <v>0.2</v>
      </c>
      <c r="O5361" s="90">
        <v>7.0712999999999999</v>
      </c>
      <c r="P5361"/>
      <c r="Q5361"/>
    </row>
    <row r="5362" spans="1:17" x14ac:dyDescent="0.25">
      <c r="A5362" t="s">
        <v>6212</v>
      </c>
      <c r="B5362" s="66">
        <v>44064</v>
      </c>
      <c r="C5362" t="s">
        <v>195</v>
      </c>
      <c r="D5362" t="s">
        <v>181</v>
      </c>
      <c r="E5362" t="s">
        <v>182</v>
      </c>
      <c r="F5362" t="s">
        <v>269</v>
      </c>
      <c r="G5362" t="s">
        <v>270</v>
      </c>
      <c r="H5362">
        <v>43229</v>
      </c>
      <c r="I5362" t="s">
        <v>224</v>
      </c>
      <c r="J5362" t="s">
        <v>202</v>
      </c>
      <c r="K5362" t="s">
        <v>203</v>
      </c>
      <c r="L5362" s="90">
        <v>235.15199999999999</v>
      </c>
      <c r="M5362">
        <v>8</v>
      </c>
      <c r="N5362">
        <v>0.4</v>
      </c>
      <c r="O5362" s="90">
        <v>47.0304</v>
      </c>
      <c r="P5362"/>
      <c r="Q5362"/>
    </row>
    <row r="5363" spans="1:17" x14ac:dyDescent="0.25">
      <c r="A5363" t="s">
        <v>6213</v>
      </c>
      <c r="B5363" s="66">
        <v>44064</v>
      </c>
      <c r="C5363" t="s">
        <v>195</v>
      </c>
      <c r="D5363" t="s">
        <v>189</v>
      </c>
      <c r="E5363" t="s">
        <v>182</v>
      </c>
      <c r="F5363" t="s">
        <v>241</v>
      </c>
      <c r="G5363" t="s">
        <v>242</v>
      </c>
      <c r="H5363">
        <v>10011</v>
      </c>
      <c r="I5363" t="s">
        <v>224</v>
      </c>
      <c r="J5363" t="s">
        <v>193</v>
      </c>
      <c r="K5363" t="s">
        <v>199</v>
      </c>
      <c r="L5363" s="90">
        <v>70.260000000000005</v>
      </c>
      <c r="M5363">
        <v>3</v>
      </c>
      <c r="N5363">
        <v>0</v>
      </c>
      <c r="O5363" s="90">
        <v>18.970199999999998</v>
      </c>
      <c r="P5363"/>
      <c r="Q5363"/>
    </row>
    <row r="5364" spans="1:17" x14ac:dyDescent="0.25">
      <c r="A5364" t="s">
        <v>6214</v>
      </c>
      <c r="B5364" s="66">
        <v>44064</v>
      </c>
      <c r="C5364" t="s">
        <v>195</v>
      </c>
      <c r="D5364" t="s">
        <v>181</v>
      </c>
      <c r="E5364" t="s">
        <v>182</v>
      </c>
      <c r="F5364" t="s">
        <v>241</v>
      </c>
      <c r="G5364" t="s">
        <v>242</v>
      </c>
      <c r="H5364">
        <v>10035</v>
      </c>
      <c r="I5364" t="s">
        <v>224</v>
      </c>
      <c r="J5364" t="s">
        <v>193</v>
      </c>
      <c r="K5364" t="s">
        <v>204</v>
      </c>
      <c r="L5364" s="90">
        <v>13.128</v>
      </c>
      <c r="M5364">
        <v>3</v>
      </c>
      <c r="N5364">
        <v>0.2</v>
      </c>
      <c r="O5364" s="90">
        <v>4.2666000000000004</v>
      </c>
      <c r="P5364"/>
      <c r="Q5364"/>
    </row>
    <row r="5365" spans="1:17" x14ac:dyDescent="0.25">
      <c r="A5365" t="s">
        <v>6215</v>
      </c>
      <c r="B5365" s="66">
        <v>44065</v>
      </c>
      <c r="C5365" t="s">
        <v>180</v>
      </c>
      <c r="D5365" t="s">
        <v>189</v>
      </c>
      <c r="E5365" t="s">
        <v>182</v>
      </c>
      <c r="F5365" t="s">
        <v>496</v>
      </c>
      <c r="G5365" t="s">
        <v>240</v>
      </c>
      <c r="H5365">
        <v>46203</v>
      </c>
      <c r="I5365" t="s">
        <v>214</v>
      </c>
      <c r="J5365" t="s">
        <v>202</v>
      </c>
      <c r="K5365" t="s">
        <v>168</v>
      </c>
      <c r="L5365" s="90">
        <v>83.97</v>
      </c>
      <c r="M5365">
        <v>3</v>
      </c>
      <c r="N5365">
        <v>0</v>
      </c>
      <c r="O5365" s="90">
        <v>15.9543</v>
      </c>
      <c r="P5365"/>
      <c r="Q5365"/>
    </row>
    <row r="5366" spans="1:17" x14ac:dyDescent="0.25">
      <c r="A5366" t="s">
        <v>6216</v>
      </c>
      <c r="B5366" s="66">
        <v>44065</v>
      </c>
      <c r="C5366" t="s">
        <v>195</v>
      </c>
      <c r="D5366" t="s">
        <v>181</v>
      </c>
      <c r="E5366" t="s">
        <v>182</v>
      </c>
      <c r="F5366" t="s">
        <v>190</v>
      </c>
      <c r="G5366" t="s">
        <v>191</v>
      </c>
      <c r="H5366">
        <v>90049</v>
      </c>
      <c r="I5366" t="s">
        <v>192</v>
      </c>
      <c r="J5366" t="s">
        <v>202</v>
      </c>
      <c r="K5366" t="s">
        <v>289</v>
      </c>
      <c r="L5366" s="90">
        <v>287.96800000000002</v>
      </c>
      <c r="M5366">
        <v>4</v>
      </c>
      <c r="N5366">
        <v>0.2</v>
      </c>
      <c r="O5366" s="90">
        <v>97.1892</v>
      </c>
      <c r="P5366"/>
      <c r="Q5366"/>
    </row>
    <row r="5367" spans="1:17" x14ac:dyDescent="0.25">
      <c r="A5367" t="s">
        <v>6217</v>
      </c>
      <c r="B5367" s="66">
        <v>44065</v>
      </c>
      <c r="C5367" t="s">
        <v>228</v>
      </c>
      <c r="D5367" t="s">
        <v>189</v>
      </c>
      <c r="E5367" t="s">
        <v>182</v>
      </c>
      <c r="F5367" t="s">
        <v>396</v>
      </c>
      <c r="G5367" t="s">
        <v>242</v>
      </c>
      <c r="H5367">
        <v>11572</v>
      </c>
      <c r="I5367" t="s">
        <v>224</v>
      </c>
      <c r="J5367" t="s">
        <v>193</v>
      </c>
      <c r="K5367" t="s">
        <v>204</v>
      </c>
      <c r="L5367" s="90">
        <v>12.672000000000001</v>
      </c>
      <c r="M5367">
        <v>3</v>
      </c>
      <c r="N5367">
        <v>0.2</v>
      </c>
      <c r="O5367" s="90">
        <v>4.4352</v>
      </c>
      <c r="P5367"/>
      <c r="Q5367"/>
    </row>
    <row r="5368" spans="1:17" x14ac:dyDescent="0.25">
      <c r="A5368" t="s">
        <v>6218</v>
      </c>
      <c r="B5368" s="66">
        <v>44066</v>
      </c>
      <c r="C5368" t="s">
        <v>195</v>
      </c>
      <c r="D5368" t="s">
        <v>181</v>
      </c>
      <c r="E5368" t="s">
        <v>182</v>
      </c>
      <c r="F5368" t="s">
        <v>301</v>
      </c>
      <c r="G5368" t="s">
        <v>213</v>
      </c>
      <c r="H5368">
        <v>75220</v>
      </c>
      <c r="I5368" t="s">
        <v>214</v>
      </c>
      <c r="J5368" t="s">
        <v>193</v>
      </c>
      <c r="K5368" t="s">
        <v>208</v>
      </c>
      <c r="L5368" s="90">
        <v>3.528</v>
      </c>
      <c r="M5368">
        <v>1</v>
      </c>
      <c r="N5368">
        <v>0.2</v>
      </c>
      <c r="O5368" s="90">
        <v>1.1466000000000001</v>
      </c>
      <c r="P5368"/>
      <c r="Q5368"/>
    </row>
    <row r="5369" spans="1:17" x14ac:dyDescent="0.25">
      <c r="A5369" t="s">
        <v>6219</v>
      </c>
      <c r="B5369" s="66">
        <v>44066</v>
      </c>
      <c r="C5369" t="s">
        <v>195</v>
      </c>
      <c r="D5369" t="s">
        <v>181</v>
      </c>
      <c r="E5369" t="s">
        <v>182</v>
      </c>
      <c r="F5369" t="s">
        <v>219</v>
      </c>
      <c r="G5369" t="s">
        <v>191</v>
      </c>
      <c r="H5369">
        <v>94122</v>
      </c>
      <c r="I5369" t="s">
        <v>192</v>
      </c>
      <c r="J5369" t="s">
        <v>202</v>
      </c>
      <c r="K5369" t="s">
        <v>203</v>
      </c>
      <c r="L5369" s="90">
        <v>359.976</v>
      </c>
      <c r="M5369">
        <v>3</v>
      </c>
      <c r="N5369">
        <v>0.2</v>
      </c>
      <c r="O5369" s="90">
        <v>130.4913</v>
      </c>
      <c r="P5369"/>
      <c r="Q5369"/>
    </row>
    <row r="5370" spans="1:17" x14ac:dyDescent="0.25">
      <c r="A5370" t="s">
        <v>6220</v>
      </c>
      <c r="B5370" s="66">
        <v>44066</v>
      </c>
      <c r="C5370" t="s">
        <v>195</v>
      </c>
      <c r="D5370" t="s">
        <v>189</v>
      </c>
      <c r="E5370" t="s">
        <v>182</v>
      </c>
      <c r="F5370" t="s">
        <v>650</v>
      </c>
      <c r="G5370" t="s">
        <v>603</v>
      </c>
      <c r="H5370">
        <v>83704</v>
      </c>
      <c r="I5370" t="s">
        <v>192</v>
      </c>
      <c r="J5370" t="s">
        <v>193</v>
      </c>
      <c r="K5370" t="s">
        <v>204</v>
      </c>
      <c r="L5370" s="90">
        <v>3.3039999999999998</v>
      </c>
      <c r="M5370">
        <v>1</v>
      </c>
      <c r="N5370">
        <v>0.2</v>
      </c>
      <c r="O5370" s="90">
        <v>1.1151</v>
      </c>
      <c r="P5370"/>
      <c r="Q5370"/>
    </row>
    <row r="5371" spans="1:17" x14ac:dyDescent="0.25">
      <c r="A5371" t="s">
        <v>6221</v>
      </c>
      <c r="B5371" s="66">
        <v>44066</v>
      </c>
      <c r="C5371" t="s">
        <v>228</v>
      </c>
      <c r="D5371" t="s">
        <v>211</v>
      </c>
      <c r="E5371" t="s">
        <v>182</v>
      </c>
      <c r="F5371" t="s">
        <v>325</v>
      </c>
      <c r="G5371" t="s">
        <v>191</v>
      </c>
      <c r="H5371">
        <v>90805</v>
      </c>
      <c r="I5371" t="s">
        <v>192</v>
      </c>
      <c r="J5371" t="s">
        <v>193</v>
      </c>
      <c r="K5371" t="s">
        <v>208</v>
      </c>
      <c r="L5371" s="90">
        <v>80.28</v>
      </c>
      <c r="M5371">
        <v>12</v>
      </c>
      <c r="N5371">
        <v>0</v>
      </c>
      <c r="O5371" s="90">
        <v>36.928800000000003</v>
      </c>
      <c r="P5371"/>
      <c r="Q5371"/>
    </row>
    <row r="5372" spans="1:17" x14ac:dyDescent="0.25">
      <c r="A5372" t="s">
        <v>6222</v>
      </c>
      <c r="B5372" s="66">
        <v>44066</v>
      </c>
      <c r="C5372" t="s">
        <v>228</v>
      </c>
      <c r="D5372" t="s">
        <v>181</v>
      </c>
      <c r="E5372" t="s">
        <v>182</v>
      </c>
      <c r="F5372" t="s">
        <v>244</v>
      </c>
      <c r="G5372" t="s">
        <v>242</v>
      </c>
      <c r="H5372">
        <v>12180</v>
      </c>
      <c r="I5372" t="s">
        <v>224</v>
      </c>
      <c r="J5372" t="s">
        <v>193</v>
      </c>
      <c r="K5372" t="s">
        <v>199</v>
      </c>
      <c r="L5372" s="90">
        <v>208.56</v>
      </c>
      <c r="M5372">
        <v>6</v>
      </c>
      <c r="N5372">
        <v>0</v>
      </c>
      <c r="O5372" s="90">
        <v>52.14</v>
      </c>
      <c r="P5372"/>
      <c r="Q5372"/>
    </row>
    <row r="5373" spans="1:17" x14ac:dyDescent="0.25">
      <c r="A5373" t="s">
        <v>6223</v>
      </c>
      <c r="B5373" s="66">
        <v>44066</v>
      </c>
      <c r="C5373" t="s">
        <v>195</v>
      </c>
      <c r="D5373" t="s">
        <v>211</v>
      </c>
      <c r="E5373" t="s">
        <v>182</v>
      </c>
      <c r="F5373" t="s">
        <v>209</v>
      </c>
      <c r="G5373" t="s">
        <v>210</v>
      </c>
      <c r="H5373">
        <v>98115</v>
      </c>
      <c r="I5373" t="s">
        <v>192</v>
      </c>
      <c r="J5373" t="s">
        <v>186</v>
      </c>
      <c r="K5373" t="s">
        <v>200</v>
      </c>
      <c r="L5373" s="90">
        <v>22.77</v>
      </c>
      <c r="M5373">
        <v>3</v>
      </c>
      <c r="N5373">
        <v>0</v>
      </c>
      <c r="O5373" s="90">
        <v>9.7911000000000001</v>
      </c>
      <c r="P5373"/>
      <c r="Q5373"/>
    </row>
    <row r="5374" spans="1:17" x14ac:dyDescent="0.25">
      <c r="A5374" t="s">
        <v>6224</v>
      </c>
      <c r="B5374" s="66">
        <v>44066</v>
      </c>
      <c r="C5374" t="s">
        <v>195</v>
      </c>
      <c r="D5374" t="s">
        <v>189</v>
      </c>
      <c r="E5374" t="s">
        <v>182</v>
      </c>
      <c r="F5374" t="s">
        <v>209</v>
      </c>
      <c r="G5374" t="s">
        <v>210</v>
      </c>
      <c r="H5374">
        <v>98103</v>
      </c>
      <c r="I5374" t="s">
        <v>192</v>
      </c>
      <c r="J5374" t="s">
        <v>193</v>
      </c>
      <c r="K5374" t="s">
        <v>208</v>
      </c>
      <c r="L5374" s="90">
        <v>440.19</v>
      </c>
      <c r="M5374">
        <v>9</v>
      </c>
      <c r="N5374">
        <v>0</v>
      </c>
      <c r="O5374" s="90">
        <v>206.88929999999999</v>
      </c>
      <c r="P5374"/>
      <c r="Q5374"/>
    </row>
    <row r="5375" spans="1:17" x14ac:dyDescent="0.25">
      <c r="A5375" t="s">
        <v>6225</v>
      </c>
      <c r="B5375" s="66">
        <v>44066</v>
      </c>
      <c r="C5375" t="s">
        <v>195</v>
      </c>
      <c r="D5375" t="s">
        <v>189</v>
      </c>
      <c r="E5375" t="s">
        <v>182</v>
      </c>
      <c r="F5375" t="s">
        <v>209</v>
      </c>
      <c r="G5375" t="s">
        <v>210</v>
      </c>
      <c r="H5375">
        <v>98103</v>
      </c>
      <c r="I5375" t="s">
        <v>192</v>
      </c>
      <c r="J5375" t="s">
        <v>193</v>
      </c>
      <c r="K5375" t="s">
        <v>204</v>
      </c>
      <c r="L5375" s="90">
        <v>19.68</v>
      </c>
      <c r="M5375">
        <v>5</v>
      </c>
      <c r="N5375">
        <v>0.2</v>
      </c>
      <c r="O5375" s="90">
        <v>6.8879999999999999</v>
      </c>
      <c r="P5375"/>
      <c r="Q5375"/>
    </row>
    <row r="5376" spans="1:17" x14ac:dyDescent="0.25">
      <c r="A5376" t="s">
        <v>6226</v>
      </c>
      <c r="B5376" s="66">
        <v>44066</v>
      </c>
      <c r="C5376" t="s">
        <v>180</v>
      </c>
      <c r="D5376" t="s">
        <v>181</v>
      </c>
      <c r="E5376" t="s">
        <v>182</v>
      </c>
      <c r="F5376" t="s">
        <v>666</v>
      </c>
      <c r="G5376" t="s">
        <v>249</v>
      </c>
      <c r="H5376">
        <v>23666</v>
      </c>
      <c r="I5376" t="s">
        <v>185</v>
      </c>
      <c r="J5376" t="s">
        <v>186</v>
      </c>
      <c r="K5376" t="s">
        <v>188</v>
      </c>
      <c r="L5376" s="90">
        <v>290.98</v>
      </c>
      <c r="M5376">
        <v>1</v>
      </c>
      <c r="N5376">
        <v>0</v>
      </c>
      <c r="O5376" s="90">
        <v>75.654799999999994</v>
      </c>
      <c r="P5376"/>
      <c r="Q5376"/>
    </row>
    <row r="5377" spans="1:17" x14ac:dyDescent="0.25">
      <c r="A5377" t="s">
        <v>6227</v>
      </c>
      <c r="B5377" s="66">
        <v>44066</v>
      </c>
      <c r="C5377" t="s">
        <v>180</v>
      </c>
      <c r="D5377" t="s">
        <v>181</v>
      </c>
      <c r="E5377" t="s">
        <v>182</v>
      </c>
      <c r="F5377" t="s">
        <v>190</v>
      </c>
      <c r="G5377" t="s">
        <v>191</v>
      </c>
      <c r="H5377">
        <v>90004</v>
      </c>
      <c r="I5377" t="s">
        <v>192</v>
      </c>
      <c r="J5377" t="s">
        <v>193</v>
      </c>
      <c r="K5377" t="s">
        <v>208</v>
      </c>
      <c r="L5377" s="90">
        <v>47.52</v>
      </c>
      <c r="M5377">
        <v>9</v>
      </c>
      <c r="N5377">
        <v>0</v>
      </c>
      <c r="O5377" s="90">
        <v>22.8096</v>
      </c>
      <c r="P5377"/>
      <c r="Q5377"/>
    </row>
    <row r="5378" spans="1:17" x14ac:dyDescent="0.25">
      <c r="A5378" t="s">
        <v>6228</v>
      </c>
      <c r="B5378" s="66">
        <v>44067</v>
      </c>
      <c r="C5378" t="s">
        <v>195</v>
      </c>
      <c r="D5378" t="s">
        <v>189</v>
      </c>
      <c r="E5378" t="s">
        <v>182</v>
      </c>
      <c r="F5378" t="s">
        <v>286</v>
      </c>
      <c r="G5378" t="s">
        <v>287</v>
      </c>
      <c r="H5378">
        <v>88220</v>
      </c>
      <c r="I5378" t="s">
        <v>192</v>
      </c>
      <c r="J5378" t="s">
        <v>193</v>
      </c>
      <c r="K5378" t="s">
        <v>204</v>
      </c>
      <c r="L5378" s="90">
        <v>11.416</v>
      </c>
      <c r="M5378">
        <v>1</v>
      </c>
      <c r="N5378">
        <v>0.2</v>
      </c>
      <c r="O5378" s="90">
        <v>3.8529</v>
      </c>
      <c r="P5378"/>
      <c r="Q5378"/>
    </row>
    <row r="5379" spans="1:17" x14ac:dyDescent="0.25">
      <c r="A5379" t="s">
        <v>6229</v>
      </c>
      <c r="B5379" s="66">
        <v>44067</v>
      </c>
      <c r="C5379" t="s">
        <v>195</v>
      </c>
      <c r="D5379" t="s">
        <v>181</v>
      </c>
      <c r="E5379" t="s">
        <v>182</v>
      </c>
      <c r="F5379" t="s">
        <v>209</v>
      </c>
      <c r="G5379" t="s">
        <v>210</v>
      </c>
      <c r="H5379">
        <v>98103</v>
      </c>
      <c r="I5379" t="s">
        <v>192</v>
      </c>
      <c r="J5379" t="s">
        <v>193</v>
      </c>
      <c r="K5379" t="s">
        <v>199</v>
      </c>
      <c r="L5379" s="90">
        <v>344.91</v>
      </c>
      <c r="M5379">
        <v>3</v>
      </c>
      <c r="N5379">
        <v>0</v>
      </c>
      <c r="O5379" s="90">
        <v>10.347300000000001</v>
      </c>
      <c r="P5379"/>
      <c r="Q5379"/>
    </row>
    <row r="5380" spans="1:17" x14ac:dyDescent="0.25">
      <c r="A5380" t="s">
        <v>6230</v>
      </c>
      <c r="B5380" s="66">
        <v>44067</v>
      </c>
      <c r="C5380" t="s">
        <v>195</v>
      </c>
      <c r="D5380" t="s">
        <v>181</v>
      </c>
      <c r="E5380" t="s">
        <v>182</v>
      </c>
      <c r="F5380" t="s">
        <v>241</v>
      </c>
      <c r="G5380" t="s">
        <v>242</v>
      </c>
      <c r="H5380">
        <v>10035</v>
      </c>
      <c r="I5380" t="s">
        <v>224</v>
      </c>
      <c r="J5380" t="s">
        <v>202</v>
      </c>
      <c r="K5380" t="s">
        <v>203</v>
      </c>
      <c r="L5380" s="90">
        <v>209.97</v>
      </c>
      <c r="M5380">
        <v>3</v>
      </c>
      <c r="N5380">
        <v>0</v>
      </c>
      <c r="O5380" s="90">
        <v>58.791600000000003</v>
      </c>
      <c r="P5380"/>
      <c r="Q5380"/>
    </row>
    <row r="5381" spans="1:17" x14ac:dyDescent="0.25">
      <c r="A5381" t="s">
        <v>6231</v>
      </c>
      <c r="B5381" s="66">
        <v>44067</v>
      </c>
      <c r="C5381" t="s">
        <v>228</v>
      </c>
      <c r="D5381" t="s">
        <v>181</v>
      </c>
      <c r="E5381" t="s">
        <v>182</v>
      </c>
      <c r="F5381" t="s">
        <v>336</v>
      </c>
      <c r="G5381" t="s">
        <v>213</v>
      </c>
      <c r="H5381">
        <v>78550</v>
      </c>
      <c r="I5381" t="s">
        <v>214</v>
      </c>
      <c r="J5381" t="s">
        <v>186</v>
      </c>
      <c r="K5381" t="s">
        <v>187</v>
      </c>
      <c r="L5381" s="90">
        <v>241.33199999999999</v>
      </c>
      <c r="M5381">
        <v>5</v>
      </c>
      <c r="N5381">
        <v>0.32</v>
      </c>
      <c r="O5381" s="90">
        <v>14.196</v>
      </c>
      <c r="P5381"/>
      <c r="Q5381"/>
    </row>
    <row r="5382" spans="1:17" x14ac:dyDescent="0.25">
      <c r="A5382" t="s">
        <v>6232</v>
      </c>
      <c r="B5382" s="66">
        <v>44068</v>
      </c>
      <c r="C5382" t="s">
        <v>195</v>
      </c>
      <c r="D5382" t="s">
        <v>189</v>
      </c>
      <c r="E5382" t="s">
        <v>182</v>
      </c>
      <c r="F5382" t="s">
        <v>465</v>
      </c>
      <c r="G5382" t="s">
        <v>252</v>
      </c>
      <c r="H5382">
        <v>37167</v>
      </c>
      <c r="I5382" t="s">
        <v>185</v>
      </c>
      <c r="J5382" t="s">
        <v>202</v>
      </c>
      <c r="K5382" t="s">
        <v>203</v>
      </c>
      <c r="L5382" s="90">
        <v>63.936</v>
      </c>
      <c r="M5382">
        <v>8</v>
      </c>
      <c r="N5382">
        <v>0.2</v>
      </c>
      <c r="O5382" s="90">
        <v>5.5944000000000003</v>
      </c>
      <c r="P5382"/>
      <c r="Q5382"/>
    </row>
    <row r="5383" spans="1:17" x14ac:dyDescent="0.25">
      <c r="A5383" t="s">
        <v>6233</v>
      </c>
      <c r="B5383" s="66">
        <v>44068</v>
      </c>
      <c r="C5383" t="s">
        <v>195</v>
      </c>
      <c r="D5383" t="s">
        <v>189</v>
      </c>
      <c r="E5383" t="s">
        <v>182</v>
      </c>
      <c r="F5383" t="s">
        <v>350</v>
      </c>
      <c r="G5383" t="s">
        <v>332</v>
      </c>
      <c r="H5383">
        <v>1841</v>
      </c>
      <c r="I5383" t="s">
        <v>224</v>
      </c>
      <c r="J5383" t="s">
        <v>193</v>
      </c>
      <c r="K5383" t="s">
        <v>199</v>
      </c>
      <c r="L5383" s="90">
        <v>32.700000000000003</v>
      </c>
      <c r="M5383">
        <v>3</v>
      </c>
      <c r="N5383">
        <v>0</v>
      </c>
      <c r="O5383" s="90">
        <v>8.5020000000000007</v>
      </c>
      <c r="P5383"/>
      <c r="Q5383"/>
    </row>
    <row r="5384" spans="1:17" x14ac:dyDescent="0.25">
      <c r="A5384" t="s">
        <v>6234</v>
      </c>
      <c r="B5384" s="66">
        <v>44068</v>
      </c>
      <c r="C5384" t="s">
        <v>195</v>
      </c>
      <c r="D5384" t="s">
        <v>181</v>
      </c>
      <c r="E5384" t="s">
        <v>182</v>
      </c>
      <c r="F5384" t="s">
        <v>745</v>
      </c>
      <c r="G5384" t="s">
        <v>197</v>
      </c>
      <c r="H5384">
        <v>33407</v>
      </c>
      <c r="I5384" t="s">
        <v>185</v>
      </c>
      <c r="J5384" t="s">
        <v>202</v>
      </c>
      <c r="K5384" t="s">
        <v>203</v>
      </c>
      <c r="L5384" s="90">
        <v>55.984000000000002</v>
      </c>
      <c r="M5384">
        <v>2</v>
      </c>
      <c r="N5384">
        <v>0.2</v>
      </c>
      <c r="O5384" s="90">
        <v>4.1988000000000003</v>
      </c>
      <c r="P5384"/>
      <c r="Q5384"/>
    </row>
    <row r="5385" spans="1:17" x14ac:dyDescent="0.25">
      <c r="A5385" t="s">
        <v>6235</v>
      </c>
      <c r="B5385" s="66">
        <v>44068</v>
      </c>
      <c r="C5385" t="s">
        <v>195</v>
      </c>
      <c r="D5385" t="s">
        <v>181</v>
      </c>
      <c r="E5385" t="s">
        <v>182</v>
      </c>
      <c r="F5385" t="s">
        <v>330</v>
      </c>
      <c r="G5385" t="s">
        <v>213</v>
      </c>
      <c r="H5385">
        <v>78745</v>
      </c>
      <c r="I5385" t="s">
        <v>214</v>
      </c>
      <c r="J5385" t="s">
        <v>193</v>
      </c>
      <c r="K5385" t="s">
        <v>199</v>
      </c>
      <c r="L5385" s="90">
        <v>259.13600000000002</v>
      </c>
      <c r="M5385">
        <v>4</v>
      </c>
      <c r="N5385">
        <v>0.2</v>
      </c>
      <c r="O5385" s="90">
        <v>58.305599999999998</v>
      </c>
      <c r="P5385"/>
      <c r="Q5385"/>
    </row>
    <row r="5386" spans="1:17" x14ac:dyDescent="0.25">
      <c r="A5386" t="s">
        <v>6236</v>
      </c>
      <c r="B5386" s="66">
        <v>44069</v>
      </c>
      <c r="C5386" t="s">
        <v>180</v>
      </c>
      <c r="D5386" t="s">
        <v>189</v>
      </c>
      <c r="E5386" t="s">
        <v>182</v>
      </c>
      <c r="F5386" t="s">
        <v>256</v>
      </c>
      <c r="G5386" t="s">
        <v>252</v>
      </c>
      <c r="H5386">
        <v>38401</v>
      </c>
      <c r="I5386" t="s">
        <v>185</v>
      </c>
      <c r="J5386" t="s">
        <v>202</v>
      </c>
      <c r="K5386" t="s">
        <v>203</v>
      </c>
      <c r="L5386" s="90">
        <v>467.04</v>
      </c>
      <c r="M5386">
        <v>4</v>
      </c>
      <c r="N5386">
        <v>0.2</v>
      </c>
      <c r="O5386" s="90">
        <v>58.38</v>
      </c>
      <c r="P5386"/>
      <c r="Q5386"/>
    </row>
    <row r="5387" spans="1:17" x14ac:dyDescent="0.25">
      <c r="A5387" t="s">
        <v>6237</v>
      </c>
      <c r="B5387" s="66">
        <v>44069</v>
      </c>
      <c r="C5387" t="s">
        <v>195</v>
      </c>
      <c r="D5387" t="s">
        <v>181</v>
      </c>
      <c r="E5387" t="s">
        <v>182</v>
      </c>
      <c r="F5387" t="s">
        <v>460</v>
      </c>
      <c r="G5387" t="s">
        <v>293</v>
      </c>
      <c r="H5387">
        <v>6457</v>
      </c>
      <c r="I5387" t="s">
        <v>224</v>
      </c>
      <c r="J5387" t="s">
        <v>202</v>
      </c>
      <c r="K5387" t="s">
        <v>168</v>
      </c>
      <c r="L5387" s="90">
        <v>238</v>
      </c>
      <c r="M5387">
        <v>2</v>
      </c>
      <c r="N5387">
        <v>0</v>
      </c>
      <c r="O5387" s="90">
        <v>38.08</v>
      </c>
      <c r="P5387"/>
      <c r="Q5387"/>
    </row>
    <row r="5388" spans="1:17" x14ac:dyDescent="0.25">
      <c r="A5388" t="s">
        <v>6238</v>
      </c>
      <c r="B5388" s="66">
        <v>44069</v>
      </c>
      <c r="C5388" t="s">
        <v>195</v>
      </c>
      <c r="D5388" t="s">
        <v>211</v>
      </c>
      <c r="E5388" t="s">
        <v>182</v>
      </c>
      <c r="F5388" t="s">
        <v>355</v>
      </c>
      <c r="G5388" t="s">
        <v>197</v>
      </c>
      <c r="H5388">
        <v>32216</v>
      </c>
      <c r="I5388" t="s">
        <v>185</v>
      </c>
      <c r="J5388" t="s">
        <v>193</v>
      </c>
      <c r="K5388" t="s">
        <v>201</v>
      </c>
      <c r="L5388" s="90">
        <v>8.016</v>
      </c>
      <c r="M5388">
        <v>3</v>
      </c>
      <c r="N5388">
        <v>0.2</v>
      </c>
      <c r="O5388" s="90">
        <v>1.002</v>
      </c>
      <c r="P5388"/>
      <c r="Q5388"/>
    </row>
    <row r="5389" spans="1:17" x14ac:dyDescent="0.25">
      <c r="A5389" t="s">
        <v>6239</v>
      </c>
      <c r="B5389" s="66">
        <v>44069</v>
      </c>
      <c r="C5389" t="s">
        <v>195</v>
      </c>
      <c r="D5389" t="s">
        <v>181</v>
      </c>
      <c r="E5389" t="s">
        <v>182</v>
      </c>
      <c r="F5389" t="s">
        <v>269</v>
      </c>
      <c r="G5389" t="s">
        <v>240</v>
      </c>
      <c r="H5389">
        <v>47201</v>
      </c>
      <c r="I5389" t="s">
        <v>214</v>
      </c>
      <c r="J5389" t="s">
        <v>193</v>
      </c>
      <c r="K5389" t="s">
        <v>208</v>
      </c>
      <c r="L5389" s="90">
        <v>7.98</v>
      </c>
      <c r="M5389">
        <v>1</v>
      </c>
      <c r="N5389">
        <v>0</v>
      </c>
      <c r="O5389" s="90">
        <v>3.99</v>
      </c>
      <c r="P5389"/>
      <c r="Q5389"/>
    </row>
    <row r="5390" spans="1:17" x14ac:dyDescent="0.25">
      <c r="A5390" t="s">
        <v>6240</v>
      </c>
      <c r="B5390" s="66">
        <v>44069</v>
      </c>
      <c r="C5390" t="s">
        <v>228</v>
      </c>
      <c r="D5390" t="s">
        <v>181</v>
      </c>
      <c r="E5390" t="s">
        <v>182</v>
      </c>
      <c r="F5390" t="s">
        <v>770</v>
      </c>
      <c r="G5390" t="s">
        <v>213</v>
      </c>
      <c r="H5390">
        <v>76063</v>
      </c>
      <c r="I5390" t="s">
        <v>214</v>
      </c>
      <c r="J5390" t="s">
        <v>186</v>
      </c>
      <c r="K5390" t="s">
        <v>198</v>
      </c>
      <c r="L5390" s="90">
        <v>517.40499999999997</v>
      </c>
      <c r="M5390">
        <v>5</v>
      </c>
      <c r="N5390">
        <v>0.3</v>
      </c>
      <c r="O5390" s="90">
        <v>81.3065</v>
      </c>
      <c r="P5390"/>
      <c r="Q5390"/>
    </row>
    <row r="5391" spans="1:17" x14ac:dyDescent="0.25">
      <c r="A5391" t="s">
        <v>6241</v>
      </c>
      <c r="B5391" s="66">
        <v>44069</v>
      </c>
      <c r="C5391" t="s">
        <v>334</v>
      </c>
      <c r="D5391" t="s">
        <v>189</v>
      </c>
      <c r="E5391" t="s">
        <v>182</v>
      </c>
      <c r="F5391" t="s">
        <v>219</v>
      </c>
      <c r="G5391" t="s">
        <v>191</v>
      </c>
      <c r="H5391">
        <v>94109</v>
      </c>
      <c r="I5391" t="s">
        <v>192</v>
      </c>
      <c r="J5391" t="s">
        <v>193</v>
      </c>
      <c r="K5391" t="s">
        <v>226</v>
      </c>
      <c r="L5391" s="90">
        <v>71.88</v>
      </c>
      <c r="M5391">
        <v>6</v>
      </c>
      <c r="N5391">
        <v>0</v>
      </c>
      <c r="O5391" s="90">
        <v>33.064799999999998</v>
      </c>
      <c r="P5391"/>
      <c r="Q5391"/>
    </row>
    <row r="5392" spans="1:17" x14ac:dyDescent="0.25">
      <c r="A5392" t="s">
        <v>6242</v>
      </c>
      <c r="B5392" s="66">
        <v>44070</v>
      </c>
      <c r="C5392" t="s">
        <v>180</v>
      </c>
      <c r="D5392" t="s">
        <v>181</v>
      </c>
      <c r="E5392" t="s">
        <v>182</v>
      </c>
      <c r="F5392" t="s">
        <v>222</v>
      </c>
      <c r="G5392" t="s">
        <v>223</v>
      </c>
      <c r="H5392">
        <v>19134</v>
      </c>
      <c r="I5392" t="s">
        <v>224</v>
      </c>
      <c r="J5392" t="s">
        <v>193</v>
      </c>
      <c r="K5392" t="s">
        <v>276</v>
      </c>
      <c r="L5392" s="90">
        <v>4663.7359999999999</v>
      </c>
      <c r="M5392">
        <v>7</v>
      </c>
      <c r="N5392">
        <v>0.2</v>
      </c>
      <c r="O5392" s="90">
        <v>1049.3406</v>
      </c>
      <c r="P5392"/>
      <c r="Q5392"/>
    </row>
    <row r="5393" spans="1:17" x14ac:dyDescent="0.25">
      <c r="A5393" t="s">
        <v>6243</v>
      </c>
      <c r="B5393" s="66">
        <v>44070</v>
      </c>
      <c r="C5393" t="s">
        <v>195</v>
      </c>
      <c r="D5393" t="s">
        <v>181</v>
      </c>
      <c r="E5393" t="s">
        <v>182</v>
      </c>
      <c r="F5393" t="s">
        <v>222</v>
      </c>
      <c r="G5393" t="s">
        <v>223</v>
      </c>
      <c r="H5393">
        <v>19134</v>
      </c>
      <c r="I5393" t="s">
        <v>224</v>
      </c>
      <c r="J5393" t="s">
        <v>202</v>
      </c>
      <c r="K5393" t="s">
        <v>203</v>
      </c>
      <c r="L5393" s="90">
        <v>285.57600000000002</v>
      </c>
      <c r="M5393">
        <v>4</v>
      </c>
      <c r="N5393">
        <v>0.4</v>
      </c>
      <c r="O5393" s="90">
        <v>57.115200000000002</v>
      </c>
      <c r="P5393"/>
      <c r="Q5393"/>
    </row>
    <row r="5394" spans="1:17" x14ac:dyDescent="0.25">
      <c r="A5394" t="s">
        <v>6244</v>
      </c>
      <c r="B5394" s="66">
        <v>44070</v>
      </c>
      <c r="C5394" t="s">
        <v>180</v>
      </c>
      <c r="D5394" t="s">
        <v>181</v>
      </c>
      <c r="E5394" t="s">
        <v>182</v>
      </c>
      <c r="F5394" t="s">
        <v>241</v>
      </c>
      <c r="G5394" t="s">
        <v>242</v>
      </c>
      <c r="H5394">
        <v>10009</v>
      </c>
      <c r="I5394" t="s">
        <v>224</v>
      </c>
      <c r="J5394" t="s">
        <v>186</v>
      </c>
      <c r="K5394" t="s">
        <v>200</v>
      </c>
      <c r="L5394" s="90">
        <v>135.30000000000001</v>
      </c>
      <c r="M5394">
        <v>5</v>
      </c>
      <c r="N5394">
        <v>0</v>
      </c>
      <c r="O5394" s="90">
        <v>37.884</v>
      </c>
      <c r="P5394"/>
      <c r="Q5394"/>
    </row>
    <row r="5395" spans="1:17" x14ac:dyDescent="0.25">
      <c r="A5395" t="s">
        <v>6245</v>
      </c>
      <c r="B5395" s="66">
        <v>44070</v>
      </c>
      <c r="C5395" t="s">
        <v>195</v>
      </c>
      <c r="D5395" t="s">
        <v>211</v>
      </c>
      <c r="E5395" t="s">
        <v>182</v>
      </c>
      <c r="F5395" t="s">
        <v>250</v>
      </c>
      <c r="G5395" t="s">
        <v>236</v>
      </c>
      <c r="H5395">
        <v>49201</v>
      </c>
      <c r="I5395" t="s">
        <v>214</v>
      </c>
      <c r="J5395" t="s">
        <v>193</v>
      </c>
      <c r="K5395" t="s">
        <v>208</v>
      </c>
      <c r="L5395" s="90">
        <v>19.440000000000001</v>
      </c>
      <c r="M5395">
        <v>3</v>
      </c>
      <c r="N5395">
        <v>0</v>
      </c>
      <c r="O5395" s="90">
        <v>9.3312000000000008</v>
      </c>
      <c r="P5395"/>
      <c r="Q5395"/>
    </row>
    <row r="5396" spans="1:17" x14ac:dyDescent="0.25">
      <c r="A5396" t="s">
        <v>6246</v>
      </c>
      <c r="B5396" s="66">
        <v>44071</v>
      </c>
      <c r="C5396" t="s">
        <v>195</v>
      </c>
      <c r="D5396" t="s">
        <v>189</v>
      </c>
      <c r="E5396" t="s">
        <v>182</v>
      </c>
      <c r="F5396" t="s">
        <v>209</v>
      </c>
      <c r="G5396" t="s">
        <v>210</v>
      </c>
      <c r="H5396">
        <v>98115</v>
      </c>
      <c r="I5396" t="s">
        <v>192</v>
      </c>
      <c r="J5396" t="s">
        <v>202</v>
      </c>
      <c r="K5396" t="s">
        <v>203</v>
      </c>
      <c r="L5396" s="90">
        <v>71.959999999999994</v>
      </c>
      <c r="M5396">
        <v>5</v>
      </c>
      <c r="N5396">
        <v>0.2</v>
      </c>
      <c r="O5396" s="90">
        <v>25.186</v>
      </c>
      <c r="P5396"/>
      <c r="Q5396"/>
    </row>
    <row r="5397" spans="1:17" x14ac:dyDescent="0.25">
      <c r="A5397" t="s">
        <v>6247</v>
      </c>
      <c r="B5397" s="66">
        <v>44072</v>
      </c>
      <c r="C5397" t="s">
        <v>195</v>
      </c>
      <c r="D5397" t="s">
        <v>211</v>
      </c>
      <c r="E5397" t="s">
        <v>182</v>
      </c>
      <c r="F5397" t="s">
        <v>190</v>
      </c>
      <c r="G5397" t="s">
        <v>191</v>
      </c>
      <c r="H5397">
        <v>90004</v>
      </c>
      <c r="I5397" t="s">
        <v>192</v>
      </c>
      <c r="J5397" t="s">
        <v>193</v>
      </c>
      <c r="K5397" t="s">
        <v>205</v>
      </c>
      <c r="L5397" s="90">
        <v>43.92</v>
      </c>
      <c r="M5397">
        <v>4</v>
      </c>
      <c r="N5397">
        <v>0</v>
      </c>
      <c r="O5397" s="90">
        <v>11.8584</v>
      </c>
      <c r="P5397"/>
      <c r="Q5397"/>
    </row>
    <row r="5398" spans="1:17" x14ac:dyDescent="0.25">
      <c r="A5398" t="s">
        <v>6248</v>
      </c>
      <c r="B5398" s="66">
        <v>44072</v>
      </c>
      <c r="C5398" t="s">
        <v>228</v>
      </c>
      <c r="D5398" t="s">
        <v>189</v>
      </c>
      <c r="E5398" t="s">
        <v>182</v>
      </c>
      <c r="F5398" t="s">
        <v>499</v>
      </c>
      <c r="G5398" t="s">
        <v>414</v>
      </c>
      <c r="H5398">
        <v>21215</v>
      </c>
      <c r="I5398" t="s">
        <v>224</v>
      </c>
      <c r="J5398" t="s">
        <v>193</v>
      </c>
      <c r="K5398" t="s">
        <v>201</v>
      </c>
      <c r="L5398" s="90">
        <v>14.7</v>
      </c>
      <c r="M5398">
        <v>5</v>
      </c>
      <c r="N5398">
        <v>0</v>
      </c>
      <c r="O5398" s="90">
        <v>6.6150000000000002</v>
      </c>
      <c r="P5398"/>
      <c r="Q5398"/>
    </row>
    <row r="5399" spans="1:17" x14ac:dyDescent="0.25">
      <c r="A5399" t="s">
        <v>6249</v>
      </c>
      <c r="B5399" s="66">
        <v>44072</v>
      </c>
      <c r="C5399" t="s">
        <v>195</v>
      </c>
      <c r="D5399" t="s">
        <v>189</v>
      </c>
      <c r="E5399" t="s">
        <v>182</v>
      </c>
      <c r="F5399" t="s">
        <v>281</v>
      </c>
      <c r="G5399" t="s">
        <v>332</v>
      </c>
      <c r="H5399">
        <v>2038</v>
      </c>
      <c r="I5399" t="s">
        <v>224</v>
      </c>
      <c r="J5399" t="s">
        <v>186</v>
      </c>
      <c r="K5399" t="s">
        <v>198</v>
      </c>
      <c r="L5399" s="90">
        <v>1488.424</v>
      </c>
      <c r="M5399">
        <v>7</v>
      </c>
      <c r="N5399">
        <v>0.3</v>
      </c>
      <c r="O5399" s="90">
        <v>297.6848</v>
      </c>
      <c r="P5399"/>
      <c r="Q5399"/>
    </row>
    <row r="5400" spans="1:17" x14ac:dyDescent="0.25">
      <c r="A5400" t="s">
        <v>6250</v>
      </c>
      <c r="B5400" s="66">
        <v>44072</v>
      </c>
      <c r="C5400" t="s">
        <v>195</v>
      </c>
      <c r="D5400" t="s">
        <v>181</v>
      </c>
      <c r="E5400" t="s">
        <v>182</v>
      </c>
      <c r="F5400" t="s">
        <v>364</v>
      </c>
      <c r="G5400" t="s">
        <v>191</v>
      </c>
      <c r="H5400">
        <v>92627</v>
      </c>
      <c r="I5400" t="s">
        <v>192</v>
      </c>
      <c r="J5400" t="s">
        <v>186</v>
      </c>
      <c r="K5400" t="s">
        <v>200</v>
      </c>
      <c r="L5400" s="90">
        <v>91.96</v>
      </c>
      <c r="M5400">
        <v>2</v>
      </c>
      <c r="N5400">
        <v>0</v>
      </c>
      <c r="O5400" s="90">
        <v>15.6332</v>
      </c>
      <c r="P5400"/>
      <c r="Q5400"/>
    </row>
    <row r="5401" spans="1:17" x14ac:dyDescent="0.25">
      <c r="A5401" t="s">
        <v>6251</v>
      </c>
      <c r="B5401" s="66">
        <v>44072</v>
      </c>
      <c r="C5401" t="s">
        <v>195</v>
      </c>
      <c r="D5401" t="s">
        <v>211</v>
      </c>
      <c r="E5401" t="s">
        <v>182</v>
      </c>
      <c r="F5401" t="s">
        <v>575</v>
      </c>
      <c r="G5401" t="s">
        <v>757</v>
      </c>
      <c r="H5401">
        <v>26003</v>
      </c>
      <c r="I5401" t="s">
        <v>224</v>
      </c>
      <c r="J5401" t="s">
        <v>193</v>
      </c>
      <c r="K5401" t="s">
        <v>204</v>
      </c>
      <c r="L5401" s="90">
        <v>82.4</v>
      </c>
      <c r="M5401">
        <v>5</v>
      </c>
      <c r="N5401">
        <v>0</v>
      </c>
      <c r="O5401" s="90">
        <v>40.375999999999998</v>
      </c>
      <c r="P5401"/>
      <c r="Q5401"/>
    </row>
    <row r="5402" spans="1:17" x14ac:dyDescent="0.25">
      <c r="A5402" t="s">
        <v>6252</v>
      </c>
      <c r="B5402" s="66">
        <v>44072</v>
      </c>
      <c r="C5402" t="s">
        <v>195</v>
      </c>
      <c r="D5402" t="s">
        <v>211</v>
      </c>
      <c r="E5402" t="s">
        <v>182</v>
      </c>
      <c r="F5402" t="s">
        <v>355</v>
      </c>
      <c r="G5402" t="s">
        <v>197</v>
      </c>
      <c r="H5402">
        <v>32216</v>
      </c>
      <c r="I5402" t="s">
        <v>185</v>
      </c>
      <c r="J5402" t="s">
        <v>193</v>
      </c>
      <c r="K5402" t="s">
        <v>208</v>
      </c>
      <c r="L5402" s="90">
        <v>21.376000000000001</v>
      </c>
      <c r="M5402">
        <v>4</v>
      </c>
      <c r="N5402">
        <v>0.2</v>
      </c>
      <c r="O5402" s="90">
        <v>7.4816000000000003</v>
      </c>
      <c r="P5402"/>
      <c r="Q5402"/>
    </row>
    <row r="5403" spans="1:17" x14ac:dyDescent="0.25">
      <c r="A5403" t="s">
        <v>6253</v>
      </c>
      <c r="B5403" s="66">
        <v>44072</v>
      </c>
      <c r="C5403" t="s">
        <v>228</v>
      </c>
      <c r="D5403" t="s">
        <v>181</v>
      </c>
      <c r="E5403" t="s">
        <v>182</v>
      </c>
      <c r="F5403" t="s">
        <v>433</v>
      </c>
      <c r="G5403" t="s">
        <v>191</v>
      </c>
      <c r="H5403">
        <v>94601</v>
      </c>
      <c r="I5403" t="s">
        <v>192</v>
      </c>
      <c r="J5403" t="s">
        <v>186</v>
      </c>
      <c r="K5403" t="s">
        <v>198</v>
      </c>
      <c r="L5403" s="90">
        <v>568.72799999999995</v>
      </c>
      <c r="M5403">
        <v>3</v>
      </c>
      <c r="N5403">
        <v>0.2</v>
      </c>
      <c r="O5403" s="90">
        <v>28.436399999999999</v>
      </c>
      <c r="P5403"/>
      <c r="Q5403"/>
    </row>
    <row r="5404" spans="1:17" x14ac:dyDescent="0.25">
      <c r="A5404" t="s">
        <v>6254</v>
      </c>
      <c r="B5404" s="66">
        <v>44072</v>
      </c>
      <c r="C5404" t="s">
        <v>228</v>
      </c>
      <c r="D5404" t="s">
        <v>181</v>
      </c>
      <c r="E5404" t="s">
        <v>182</v>
      </c>
      <c r="F5404" t="s">
        <v>245</v>
      </c>
      <c r="G5404" t="s">
        <v>231</v>
      </c>
      <c r="H5404">
        <v>60653</v>
      </c>
      <c r="I5404" t="s">
        <v>214</v>
      </c>
      <c r="J5404" t="s">
        <v>202</v>
      </c>
      <c r="K5404" t="s">
        <v>203</v>
      </c>
      <c r="L5404" s="90">
        <v>95.983999999999995</v>
      </c>
      <c r="M5404">
        <v>2</v>
      </c>
      <c r="N5404">
        <v>0.2</v>
      </c>
      <c r="O5404" s="90">
        <v>5.9989999999999997</v>
      </c>
      <c r="P5404"/>
      <c r="Q5404"/>
    </row>
    <row r="5405" spans="1:17" x14ac:dyDescent="0.25">
      <c r="A5405" t="s">
        <v>6255</v>
      </c>
      <c r="B5405" s="66">
        <v>44072</v>
      </c>
      <c r="C5405" t="s">
        <v>195</v>
      </c>
      <c r="D5405" t="s">
        <v>181</v>
      </c>
      <c r="E5405" t="s">
        <v>182</v>
      </c>
      <c r="F5405" t="s">
        <v>241</v>
      </c>
      <c r="G5405" t="s">
        <v>242</v>
      </c>
      <c r="H5405">
        <v>10011</v>
      </c>
      <c r="I5405" t="s">
        <v>224</v>
      </c>
      <c r="J5405" t="s">
        <v>193</v>
      </c>
      <c r="K5405" t="s">
        <v>243</v>
      </c>
      <c r="L5405" s="90">
        <v>40.67</v>
      </c>
      <c r="M5405">
        <v>7</v>
      </c>
      <c r="N5405">
        <v>0</v>
      </c>
      <c r="O5405" s="90">
        <v>12.607699999999999</v>
      </c>
      <c r="P5405"/>
      <c r="Q5405"/>
    </row>
    <row r="5406" spans="1:17" x14ac:dyDescent="0.25">
      <c r="A5406" t="s">
        <v>6256</v>
      </c>
      <c r="B5406" s="66">
        <v>44073</v>
      </c>
      <c r="C5406" t="s">
        <v>195</v>
      </c>
      <c r="D5406" t="s">
        <v>181</v>
      </c>
      <c r="E5406" t="s">
        <v>182</v>
      </c>
      <c r="F5406" t="s">
        <v>583</v>
      </c>
      <c r="G5406" t="s">
        <v>216</v>
      </c>
      <c r="H5406">
        <v>53186</v>
      </c>
      <c r="I5406" t="s">
        <v>214</v>
      </c>
      <c r="J5406" t="s">
        <v>193</v>
      </c>
      <c r="K5406" t="s">
        <v>199</v>
      </c>
      <c r="L5406" s="90">
        <v>54.5</v>
      </c>
      <c r="M5406">
        <v>5</v>
      </c>
      <c r="N5406">
        <v>0</v>
      </c>
      <c r="O5406" s="90">
        <v>14.17</v>
      </c>
      <c r="P5406"/>
      <c r="Q5406"/>
    </row>
    <row r="5407" spans="1:17" x14ac:dyDescent="0.25">
      <c r="A5407" t="s">
        <v>6257</v>
      </c>
      <c r="B5407" s="66">
        <v>44073</v>
      </c>
      <c r="C5407" t="s">
        <v>228</v>
      </c>
      <c r="D5407" t="s">
        <v>189</v>
      </c>
      <c r="E5407" t="s">
        <v>182</v>
      </c>
      <c r="F5407" t="s">
        <v>300</v>
      </c>
      <c r="G5407" t="s">
        <v>264</v>
      </c>
      <c r="H5407">
        <v>80219</v>
      </c>
      <c r="I5407" t="s">
        <v>192</v>
      </c>
      <c r="J5407" t="s">
        <v>202</v>
      </c>
      <c r="K5407" t="s">
        <v>203</v>
      </c>
      <c r="L5407" s="90">
        <v>15.992000000000001</v>
      </c>
      <c r="M5407">
        <v>1</v>
      </c>
      <c r="N5407">
        <v>0.2</v>
      </c>
      <c r="O5407" s="90">
        <v>2.9984999999999999</v>
      </c>
      <c r="P5407"/>
      <c r="Q5407"/>
    </row>
    <row r="5408" spans="1:17" x14ac:dyDescent="0.25">
      <c r="A5408" t="s">
        <v>6258</v>
      </c>
      <c r="B5408" s="66">
        <v>44073</v>
      </c>
      <c r="C5408" t="s">
        <v>195</v>
      </c>
      <c r="D5408" t="s">
        <v>189</v>
      </c>
      <c r="E5408" t="s">
        <v>182</v>
      </c>
      <c r="F5408" t="s">
        <v>219</v>
      </c>
      <c r="G5408" t="s">
        <v>191</v>
      </c>
      <c r="H5408">
        <v>94122</v>
      </c>
      <c r="I5408" t="s">
        <v>192</v>
      </c>
      <c r="J5408" t="s">
        <v>193</v>
      </c>
      <c r="K5408" t="s">
        <v>199</v>
      </c>
      <c r="L5408" s="90">
        <v>31.44</v>
      </c>
      <c r="M5408">
        <v>3</v>
      </c>
      <c r="N5408">
        <v>0</v>
      </c>
      <c r="O5408" s="90">
        <v>8.4887999999999995</v>
      </c>
      <c r="P5408"/>
      <c r="Q5408"/>
    </row>
    <row r="5409" spans="1:17" x14ac:dyDescent="0.25">
      <c r="A5409" t="s">
        <v>6259</v>
      </c>
      <c r="B5409" s="66">
        <v>44074</v>
      </c>
      <c r="C5409" t="s">
        <v>195</v>
      </c>
      <c r="D5409" t="s">
        <v>181</v>
      </c>
      <c r="E5409" t="s">
        <v>182</v>
      </c>
      <c r="F5409" t="s">
        <v>335</v>
      </c>
      <c r="G5409" t="s">
        <v>293</v>
      </c>
      <c r="H5409">
        <v>6040</v>
      </c>
      <c r="I5409" t="s">
        <v>224</v>
      </c>
      <c r="J5409" t="s">
        <v>193</v>
      </c>
      <c r="K5409" t="s">
        <v>201</v>
      </c>
      <c r="L5409" s="90">
        <v>119.04</v>
      </c>
      <c r="M5409">
        <v>6</v>
      </c>
      <c r="N5409">
        <v>0</v>
      </c>
      <c r="O5409" s="90">
        <v>48.806399999999996</v>
      </c>
      <c r="P5409"/>
      <c r="Q5409"/>
    </row>
    <row r="5410" spans="1:17" x14ac:dyDescent="0.25">
      <c r="A5410" t="s">
        <v>6260</v>
      </c>
      <c r="B5410" s="66">
        <v>44074</v>
      </c>
      <c r="C5410" t="s">
        <v>195</v>
      </c>
      <c r="D5410" t="s">
        <v>181</v>
      </c>
      <c r="E5410" t="s">
        <v>182</v>
      </c>
      <c r="F5410" t="s">
        <v>241</v>
      </c>
      <c r="G5410" t="s">
        <v>242</v>
      </c>
      <c r="H5410">
        <v>10009</v>
      </c>
      <c r="I5410" t="s">
        <v>224</v>
      </c>
      <c r="J5410" t="s">
        <v>193</v>
      </c>
      <c r="K5410" t="s">
        <v>204</v>
      </c>
      <c r="L5410" s="90">
        <v>106.34399999999999</v>
      </c>
      <c r="M5410">
        <v>7</v>
      </c>
      <c r="N5410">
        <v>0.2</v>
      </c>
      <c r="O5410" s="90">
        <v>37.220399999999998</v>
      </c>
      <c r="P5410"/>
      <c r="Q5410"/>
    </row>
    <row r="5411" spans="1:17" x14ac:dyDescent="0.25">
      <c r="A5411" t="s">
        <v>6261</v>
      </c>
      <c r="B5411" s="66">
        <v>44074</v>
      </c>
      <c r="C5411" t="s">
        <v>334</v>
      </c>
      <c r="D5411" t="s">
        <v>181</v>
      </c>
      <c r="E5411" t="s">
        <v>182</v>
      </c>
      <c r="F5411" t="s">
        <v>295</v>
      </c>
      <c r="G5411" t="s">
        <v>191</v>
      </c>
      <c r="H5411">
        <v>92374</v>
      </c>
      <c r="I5411" t="s">
        <v>192</v>
      </c>
      <c r="J5411" t="s">
        <v>193</v>
      </c>
      <c r="K5411" t="s">
        <v>201</v>
      </c>
      <c r="L5411" s="90">
        <v>5.04</v>
      </c>
      <c r="M5411">
        <v>3</v>
      </c>
      <c r="N5411">
        <v>0</v>
      </c>
      <c r="O5411" s="90">
        <v>1.26</v>
      </c>
      <c r="P5411"/>
      <c r="Q5411"/>
    </row>
    <row r="5412" spans="1:17" x14ac:dyDescent="0.25">
      <c r="A5412" t="s">
        <v>6262</v>
      </c>
      <c r="B5412" s="66">
        <v>44074</v>
      </c>
      <c r="C5412" t="s">
        <v>195</v>
      </c>
      <c r="D5412" t="s">
        <v>181</v>
      </c>
      <c r="E5412" t="s">
        <v>182</v>
      </c>
      <c r="F5412" t="s">
        <v>396</v>
      </c>
      <c r="G5412" t="s">
        <v>191</v>
      </c>
      <c r="H5412">
        <v>92054</v>
      </c>
      <c r="I5412" t="s">
        <v>192</v>
      </c>
      <c r="J5412" t="s">
        <v>186</v>
      </c>
      <c r="K5412" t="s">
        <v>200</v>
      </c>
      <c r="L5412" s="90">
        <v>47.12</v>
      </c>
      <c r="M5412">
        <v>8</v>
      </c>
      <c r="N5412">
        <v>0</v>
      </c>
      <c r="O5412" s="90">
        <v>20.732800000000001</v>
      </c>
      <c r="P5412"/>
      <c r="Q5412"/>
    </row>
    <row r="5413" spans="1:17" x14ac:dyDescent="0.25">
      <c r="A5413" t="s">
        <v>6263</v>
      </c>
      <c r="B5413" s="66">
        <v>44075</v>
      </c>
      <c r="C5413" t="s">
        <v>195</v>
      </c>
      <c r="D5413" t="s">
        <v>189</v>
      </c>
      <c r="E5413" t="s">
        <v>182</v>
      </c>
      <c r="F5413" t="s">
        <v>400</v>
      </c>
      <c r="G5413" t="s">
        <v>291</v>
      </c>
      <c r="H5413">
        <v>71111</v>
      </c>
      <c r="I5413" t="s">
        <v>185</v>
      </c>
      <c r="J5413" t="s">
        <v>186</v>
      </c>
      <c r="K5413" t="s">
        <v>200</v>
      </c>
      <c r="L5413" s="90">
        <v>129.91999999999999</v>
      </c>
      <c r="M5413">
        <v>4</v>
      </c>
      <c r="N5413">
        <v>0</v>
      </c>
      <c r="O5413" s="90">
        <v>10.393599999999999</v>
      </c>
      <c r="P5413"/>
      <c r="Q5413"/>
    </row>
    <row r="5414" spans="1:17" x14ac:dyDescent="0.25">
      <c r="A5414" t="s">
        <v>6264</v>
      </c>
      <c r="B5414" s="66">
        <v>44075</v>
      </c>
      <c r="C5414" t="s">
        <v>228</v>
      </c>
      <c r="D5414" t="s">
        <v>181</v>
      </c>
      <c r="E5414" t="s">
        <v>182</v>
      </c>
      <c r="F5414" t="s">
        <v>301</v>
      </c>
      <c r="G5414" t="s">
        <v>213</v>
      </c>
      <c r="H5414">
        <v>75081</v>
      </c>
      <c r="I5414" t="s">
        <v>214</v>
      </c>
      <c r="J5414" t="s">
        <v>193</v>
      </c>
      <c r="K5414" t="s">
        <v>204</v>
      </c>
      <c r="L5414" s="90">
        <v>30.96</v>
      </c>
      <c r="M5414">
        <v>8</v>
      </c>
      <c r="N5414">
        <v>0.8</v>
      </c>
      <c r="O5414" s="90">
        <v>52.631999999999998</v>
      </c>
      <c r="P5414"/>
      <c r="Q5414"/>
    </row>
    <row r="5415" spans="1:17" x14ac:dyDescent="0.25">
      <c r="A5415" t="s">
        <v>6265</v>
      </c>
      <c r="B5415" s="66">
        <v>44075</v>
      </c>
      <c r="C5415" t="s">
        <v>195</v>
      </c>
      <c r="D5415" t="s">
        <v>189</v>
      </c>
      <c r="E5415" t="s">
        <v>182</v>
      </c>
      <c r="F5415" t="s">
        <v>292</v>
      </c>
      <c r="G5415" t="s">
        <v>270</v>
      </c>
      <c r="H5415">
        <v>45014</v>
      </c>
      <c r="I5415" t="s">
        <v>224</v>
      </c>
      <c r="J5415" t="s">
        <v>186</v>
      </c>
      <c r="K5415" t="s">
        <v>200</v>
      </c>
      <c r="L5415" s="90">
        <v>532.70399999999995</v>
      </c>
      <c r="M5415">
        <v>6</v>
      </c>
      <c r="N5415">
        <v>0.2</v>
      </c>
      <c r="O5415" s="90">
        <v>26.635200000000001</v>
      </c>
      <c r="P5415"/>
      <c r="Q5415"/>
    </row>
    <row r="5416" spans="1:17" x14ac:dyDescent="0.25">
      <c r="A5416" t="s">
        <v>6266</v>
      </c>
      <c r="B5416" s="66">
        <v>44075</v>
      </c>
      <c r="C5416" t="s">
        <v>195</v>
      </c>
      <c r="D5416" t="s">
        <v>189</v>
      </c>
      <c r="E5416" t="s">
        <v>182</v>
      </c>
      <c r="F5416" t="s">
        <v>241</v>
      </c>
      <c r="G5416" t="s">
        <v>242</v>
      </c>
      <c r="H5416">
        <v>10024</v>
      </c>
      <c r="I5416" t="s">
        <v>224</v>
      </c>
      <c r="J5416" t="s">
        <v>193</v>
      </c>
      <c r="K5416" t="s">
        <v>204</v>
      </c>
      <c r="L5416" s="90">
        <v>24.672000000000001</v>
      </c>
      <c r="M5416">
        <v>4</v>
      </c>
      <c r="N5416">
        <v>0.2</v>
      </c>
      <c r="O5416" s="90">
        <v>7.71</v>
      </c>
      <c r="P5416"/>
      <c r="Q5416"/>
    </row>
    <row r="5417" spans="1:17" x14ac:dyDescent="0.25">
      <c r="A5417" t="s">
        <v>6267</v>
      </c>
      <c r="B5417" s="66">
        <v>44075</v>
      </c>
      <c r="C5417" t="s">
        <v>195</v>
      </c>
      <c r="D5417" t="s">
        <v>189</v>
      </c>
      <c r="E5417" t="s">
        <v>182</v>
      </c>
      <c r="F5417" t="s">
        <v>222</v>
      </c>
      <c r="G5417" t="s">
        <v>223</v>
      </c>
      <c r="H5417">
        <v>19140</v>
      </c>
      <c r="I5417" t="s">
        <v>224</v>
      </c>
      <c r="J5417" t="s">
        <v>193</v>
      </c>
      <c r="K5417" t="s">
        <v>208</v>
      </c>
      <c r="L5417" s="90">
        <v>30.48</v>
      </c>
      <c r="M5417">
        <v>6</v>
      </c>
      <c r="N5417">
        <v>0.2</v>
      </c>
      <c r="O5417" s="90">
        <v>9.9060000000000006</v>
      </c>
      <c r="P5417"/>
      <c r="Q5417"/>
    </row>
    <row r="5418" spans="1:17" x14ac:dyDescent="0.25">
      <c r="A5418" t="s">
        <v>6268</v>
      </c>
      <c r="B5418" s="66">
        <v>44075</v>
      </c>
      <c r="C5418" t="s">
        <v>195</v>
      </c>
      <c r="D5418" t="s">
        <v>181</v>
      </c>
      <c r="E5418" t="s">
        <v>182</v>
      </c>
      <c r="F5418" t="s">
        <v>245</v>
      </c>
      <c r="G5418" t="s">
        <v>231</v>
      </c>
      <c r="H5418">
        <v>60610</v>
      </c>
      <c r="I5418" t="s">
        <v>214</v>
      </c>
      <c r="J5418" t="s">
        <v>202</v>
      </c>
      <c r="K5418" t="s">
        <v>168</v>
      </c>
      <c r="L5418" s="90">
        <v>81.575999999999993</v>
      </c>
      <c r="M5418">
        <v>3</v>
      </c>
      <c r="N5418">
        <v>0.2</v>
      </c>
      <c r="O5418" s="90">
        <v>2.0394000000000001</v>
      </c>
      <c r="P5418"/>
      <c r="Q5418"/>
    </row>
    <row r="5419" spans="1:17" x14ac:dyDescent="0.25">
      <c r="A5419" t="s">
        <v>6269</v>
      </c>
      <c r="B5419" s="66">
        <v>44075</v>
      </c>
      <c r="C5419" t="s">
        <v>195</v>
      </c>
      <c r="D5419" t="s">
        <v>181</v>
      </c>
      <c r="E5419" t="s">
        <v>182</v>
      </c>
      <c r="F5419" t="s">
        <v>190</v>
      </c>
      <c r="G5419" t="s">
        <v>191</v>
      </c>
      <c r="H5419">
        <v>90036</v>
      </c>
      <c r="I5419" t="s">
        <v>192</v>
      </c>
      <c r="J5419" t="s">
        <v>193</v>
      </c>
      <c r="K5419" t="s">
        <v>201</v>
      </c>
      <c r="L5419" s="90">
        <v>4.26</v>
      </c>
      <c r="M5419">
        <v>1</v>
      </c>
      <c r="N5419">
        <v>0</v>
      </c>
      <c r="O5419" s="90">
        <v>1.7465999999999999</v>
      </c>
      <c r="P5419"/>
      <c r="Q5419"/>
    </row>
    <row r="5420" spans="1:17" x14ac:dyDescent="0.25">
      <c r="A5420" t="s">
        <v>6270</v>
      </c>
      <c r="B5420" s="66">
        <v>44076</v>
      </c>
      <c r="C5420" t="s">
        <v>195</v>
      </c>
      <c r="D5420" t="s">
        <v>181</v>
      </c>
      <c r="E5420" t="s">
        <v>182</v>
      </c>
      <c r="F5420" t="s">
        <v>251</v>
      </c>
      <c r="G5420" t="s">
        <v>252</v>
      </c>
      <c r="H5420">
        <v>38109</v>
      </c>
      <c r="I5420" t="s">
        <v>185</v>
      </c>
      <c r="J5420" t="s">
        <v>186</v>
      </c>
      <c r="K5420" t="s">
        <v>200</v>
      </c>
      <c r="L5420" s="90">
        <v>31.984000000000002</v>
      </c>
      <c r="M5420">
        <v>1</v>
      </c>
      <c r="N5420">
        <v>0.2</v>
      </c>
      <c r="O5420" s="90">
        <v>0</v>
      </c>
      <c r="P5420"/>
      <c r="Q5420"/>
    </row>
    <row r="5421" spans="1:17" x14ac:dyDescent="0.25">
      <c r="A5421" t="s">
        <v>6271</v>
      </c>
      <c r="B5421" s="66">
        <v>44076</v>
      </c>
      <c r="C5421" t="s">
        <v>195</v>
      </c>
      <c r="D5421" t="s">
        <v>189</v>
      </c>
      <c r="E5421" t="s">
        <v>182</v>
      </c>
      <c r="F5421" t="s">
        <v>241</v>
      </c>
      <c r="G5421" t="s">
        <v>242</v>
      </c>
      <c r="H5421">
        <v>10024</v>
      </c>
      <c r="I5421" t="s">
        <v>224</v>
      </c>
      <c r="J5421" t="s">
        <v>193</v>
      </c>
      <c r="K5421" t="s">
        <v>208</v>
      </c>
      <c r="L5421" s="90">
        <v>25.92</v>
      </c>
      <c r="M5421">
        <v>4</v>
      </c>
      <c r="N5421">
        <v>0</v>
      </c>
      <c r="O5421" s="90">
        <v>12.441599999999999</v>
      </c>
      <c r="P5421"/>
      <c r="Q5421"/>
    </row>
    <row r="5422" spans="1:17" x14ac:dyDescent="0.25">
      <c r="A5422" t="s">
        <v>6272</v>
      </c>
      <c r="B5422" s="66">
        <v>44076</v>
      </c>
      <c r="C5422" t="s">
        <v>195</v>
      </c>
      <c r="D5422" t="s">
        <v>211</v>
      </c>
      <c r="E5422" t="s">
        <v>182</v>
      </c>
      <c r="F5422" t="s">
        <v>256</v>
      </c>
      <c r="G5422" t="s">
        <v>414</v>
      </c>
      <c r="H5422">
        <v>21044</v>
      </c>
      <c r="I5422" t="s">
        <v>224</v>
      </c>
      <c r="J5422" t="s">
        <v>193</v>
      </c>
      <c r="K5422" t="s">
        <v>204</v>
      </c>
      <c r="L5422" s="90">
        <v>37.659999999999997</v>
      </c>
      <c r="M5422">
        <v>7</v>
      </c>
      <c r="N5422">
        <v>0</v>
      </c>
      <c r="O5422" s="90">
        <v>18.453399999999998</v>
      </c>
      <c r="P5422"/>
      <c r="Q5422"/>
    </row>
    <row r="5423" spans="1:17" x14ac:dyDescent="0.25">
      <c r="A5423" t="s">
        <v>6273</v>
      </c>
      <c r="B5423" s="66">
        <v>44076</v>
      </c>
      <c r="C5423" t="s">
        <v>195</v>
      </c>
      <c r="D5423" t="s">
        <v>189</v>
      </c>
      <c r="E5423" t="s">
        <v>182</v>
      </c>
      <c r="F5423" t="s">
        <v>306</v>
      </c>
      <c r="G5423" t="s">
        <v>236</v>
      </c>
      <c r="H5423">
        <v>48205</v>
      </c>
      <c r="I5423" t="s">
        <v>214</v>
      </c>
      <c r="J5423" t="s">
        <v>186</v>
      </c>
      <c r="K5423" t="s">
        <v>198</v>
      </c>
      <c r="L5423" s="90">
        <v>1652.94</v>
      </c>
      <c r="M5423">
        <v>3</v>
      </c>
      <c r="N5423">
        <v>0</v>
      </c>
      <c r="O5423" s="90">
        <v>231.41159999999999</v>
      </c>
      <c r="P5423"/>
      <c r="Q5423"/>
    </row>
    <row r="5424" spans="1:17" x14ac:dyDescent="0.25">
      <c r="A5424" t="s">
        <v>6274</v>
      </c>
      <c r="B5424" s="66">
        <v>44076</v>
      </c>
      <c r="C5424" t="s">
        <v>228</v>
      </c>
      <c r="D5424" t="s">
        <v>181</v>
      </c>
      <c r="E5424" t="s">
        <v>182</v>
      </c>
      <c r="F5424" t="s">
        <v>306</v>
      </c>
      <c r="G5424" t="s">
        <v>236</v>
      </c>
      <c r="H5424">
        <v>48205</v>
      </c>
      <c r="I5424" t="s">
        <v>214</v>
      </c>
      <c r="J5424" t="s">
        <v>202</v>
      </c>
      <c r="K5424" t="s">
        <v>203</v>
      </c>
      <c r="L5424" s="90">
        <v>125.99</v>
      </c>
      <c r="M5424">
        <v>1</v>
      </c>
      <c r="N5424">
        <v>0</v>
      </c>
      <c r="O5424" s="90">
        <v>31.497499999999999</v>
      </c>
      <c r="P5424"/>
      <c r="Q5424"/>
    </row>
    <row r="5425" spans="1:17" x14ac:dyDescent="0.25">
      <c r="A5425" t="s">
        <v>6275</v>
      </c>
      <c r="B5425" s="66">
        <v>44076</v>
      </c>
      <c r="C5425" t="s">
        <v>195</v>
      </c>
      <c r="D5425" t="s">
        <v>181</v>
      </c>
      <c r="E5425" t="s">
        <v>182</v>
      </c>
      <c r="F5425" t="s">
        <v>241</v>
      </c>
      <c r="G5425" t="s">
        <v>242</v>
      </c>
      <c r="H5425">
        <v>10035</v>
      </c>
      <c r="I5425" t="s">
        <v>224</v>
      </c>
      <c r="J5425" t="s">
        <v>193</v>
      </c>
      <c r="K5425" t="s">
        <v>208</v>
      </c>
      <c r="L5425" s="90">
        <v>39.96</v>
      </c>
      <c r="M5425">
        <v>2</v>
      </c>
      <c r="N5425">
        <v>0</v>
      </c>
      <c r="O5425" s="90">
        <v>18.781199999999998</v>
      </c>
      <c r="P5425"/>
      <c r="Q5425"/>
    </row>
    <row r="5426" spans="1:17" x14ac:dyDescent="0.25">
      <c r="A5426" t="s">
        <v>6276</v>
      </c>
      <c r="B5426" s="66">
        <v>44076</v>
      </c>
      <c r="C5426" t="s">
        <v>195</v>
      </c>
      <c r="D5426" t="s">
        <v>189</v>
      </c>
      <c r="E5426" t="s">
        <v>182</v>
      </c>
      <c r="F5426" t="s">
        <v>318</v>
      </c>
      <c r="G5426" t="s">
        <v>298</v>
      </c>
      <c r="H5426">
        <v>7109</v>
      </c>
      <c r="I5426" t="s">
        <v>224</v>
      </c>
      <c r="J5426" t="s">
        <v>193</v>
      </c>
      <c r="K5426" t="s">
        <v>199</v>
      </c>
      <c r="L5426" s="90">
        <v>1082.48</v>
      </c>
      <c r="M5426">
        <v>8</v>
      </c>
      <c r="N5426">
        <v>0</v>
      </c>
      <c r="O5426" s="90">
        <v>10.8248</v>
      </c>
      <c r="P5426"/>
      <c r="Q5426"/>
    </row>
    <row r="5427" spans="1:17" x14ac:dyDescent="0.25">
      <c r="A5427" t="s">
        <v>6277</v>
      </c>
      <c r="B5427" s="66">
        <v>44076</v>
      </c>
      <c r="C5427" t="s">
        <v>195</v>
      </c>
      <c r="D5427" t="s">
        <v>181</v>
      </c>
      <c r="E5427" t="s">
        <v>182</v>
      </c>
      <c r="F5427" t="s">
        <v>253</v>
      </c>
      <c r="G5427" t="s">
        <v>231</v>
      </c>
      <c r="H5427">
        <v>62521</v>
      </c>
      <c r="I5427" t="s">
        <v>214</v>
      </c>
      <c r="J5427" t="s">
        <v>193</v>
      </c>
      <c r="K5427" t="s">
        <v>208</v>
      </c>
      <c r="L5427" s="90">
        <v>18.495999999999999</v>
      </c>
      <c r="M5427">
        <v>4</v>
      </c>
      <c r="N5427">
        <v>0.2</v>
      </c>
      <c r="O5427" s="90">
        <v>6.7047999999999996</v>
      </c>
      <c r="P5427"/>
      <c r="Q5427"/>
    </row>
    <row r="5428" spans="1:17" x14ac:dyDescent="0.25">
      <c r="A5428" t="s">
        <v>6278</v>
      </c>
      <c r="B5428" s="66">
        <v>44077</v>
      </c>
      <c r="C5428" t="s">
        <v>180</v>
      </c>
      <c r="D5428" t="s">
        <v>181</v>
      </c>
      <c r="E5428" t="s">
        <v>182</v>
      </c>
      <c r="F5428" t="s">
        <v>241</v>
      </c>
      <c r="G5428" t="s">
        <v>242</v>
      </c>
      <c r="H5428">
        <v>10011</v>
      </c>
      <c r="I5428" t="s">
        <v>224</v>
      </c>
      <c r="J5428" t="s">
        <v>202</v>
      </c>
      <c r="K5428" t="s">
        <v>168</v>
      </c>
      <c r="L5428" s="90">
        <v>71.599999999999994</v>
      </c>
      <c r="M5428">
        <v>8</v>
      </c>
      <c r="N5428">
        <v>0</v>
      </c>
      <c r="O5428" s="90">
        <v>13.603999999999999</v>
      </c>
      <c r="P5428"/>
      <c r="Q5428"/>
    </row>
    <row r="5429" spans="1:17" x14ac:dyDescent="0.25">
      <c r="A5429" t="s">
        <v>6279</v>
      </c>
      <c r="B5429" s="66">
        <v>44077</v>
      </c>
      <c r="C5429" t="s">
        <v>180</v>
      </c>
      <c r="D5429" t="s">
        <v>189</v>
      </c>
      <c r="E5429" t="s">
        <v>182</v>
      </c>
      <c r="F5429" t="s">
        <v>222</v>
      </c>
      <c r="G5429" t="s">
        <v>223</v>
      </c>
      <c r="H5429">
        <v>19120</v>
      </c>
      <c r="I5429" t="s">
        <v>224</v>
      </c>
      <c r="J5429" t="s">
        <v>193</v>
      </c>
      <c r="K5429" t="s">
        <v>201</v>
      </c>
      <c r="L5429" s="90">
        <v>6.8479999999999999</v>
      </c>
      <c r="M5429">
        <v>2</v>
      </c>
      <c r="N5429">
        <v>0.2</v>
      </c>
      <c r="O5429" s="90">
        <v>0.59919999999999995</v>
      </c>
      <c r="P5429"/>
      <c r="Q5429"/>
    </row>
    <row r="5430" spans="1:17" x14ac:dyDescent="0.25">
      <c r="A5430" t="s">
        <v>6280</v>
      </c>
      <c r="B5430" s="66">
        <v>44077</v>
      </c>
      <c r="C5430" t="s">
        <v>334</v>
      </c>
      <c r="D5430" t="s">
        <v>181</v>
      </c>
      <c r="E5430" t="s">
        <v>182</v>
      </c>
      <c r="F5430" t="s">
        <v>301</v>
      </c>
      <c r="G5430" t="s">
        <v>213</v>
      </c>
      <c r="H5430">
        <v>75217</v>
      </c>
      <c r="I5430" t="s">
        <v>214</v>
      </c>
      <c r="J5430" t="s">
        <v>193</v>
      </c>
      <c r="K5430" t="s">
        <v>208</v>
      </c>
      <c r="L5430" s="90">
        <v>5.1840000000000002</v>
      </c>
      <c r="M5430">
        <v>1</v>
      </c>
      <c r="N5430">
        <v>0.2</v>
      </c>
      <c r="O5430" s="90">
        <v>1.8792</v>
      </c>
      <c r="P5430"/>
      <c r="Q5430"/>
    </row>
    <row r="5431" spans="1:17" x14ac:dyDescent="0.25">
      <c r="A5431" t="s">
        <v>6281</v>
      </c>
      <c r="B5431" s="66">
        <v>44078</v>
      </c>
      <c r="C5431" t="s">
        <v>195</v>
      </c>
      <c r="D5431" t="s">
        <v>181</v>
      </c>
      <c r="E5431" t="s">
        <v>182</v>
      </c>
      <c r="F5431" t="s">
        <v>306</v>
      </c>
      <c r="G5431" t="s">
        <v>236</v>
      </c>
      <c r="H5431">
        <v>48234</v>
      </c>
      <c r="I5431" t="s">
        <v>214</v>
      </c>
      <c r="J5431" t="s">
        <v>186</v>
      </c>
      <c r="K5431" t="s">
        <v>198</v>
      </c>
      <c r="L5431" s="90">
        <v>447.84</v>
      </c>
      <c r="M5431">
        <v>4</v>
      </c>
      <c r="N5431">
        <v>0</v>
      </c>
      <c r="O5431" s="90">
        <v>98.524799999999999</v>
      </c>
      <c r="P5431"/>
      <c r="Q5431"/>
    </row>
    <row r="5432" spans="1:17" x14ac:dyDescent="0.25">
      <c r="A5432" t="s">
        <v>6282</v>
      </c>
      <c r="B5432" s="66">
        <v>44078</v>
      </c>
      <c r="C5432" t="s">
        <v>195</v>
      </c>
      <c r="D5432" t="s">
        <v>189</v>
      </c>
      <c r="E5432" t="s">
        <v>182</v>
      </c>
      <c r="F5432" t="s">
        <v>248</v>
      </c>
      <c r="G5432" t="s">
        <v>249</v>
      </c>
      <c r="H5432">
        <v>22153</v>
      </c>
      <c r="I5432" t="s">
        <v>185</v>
      </c>
      <c r="J5432" t="s">
        <v>193</v>
      </c>
      <c r="K5432" t="s">
        <v>204</v>
      </c>
      <c r="L5432" s="90">
        <v>232.96</v>
      </c>
      <c r="M5432">
        <v>7</v>
      </c>
      <c r="N5432">
        <v>0</v>
      </c>
      <c r="O5432" s="90">
        <v>116.48</v>
      </c>
      <c r="P5432"/>
      <c r="Q5432"/>
    </row>
    <row r="5433" spans="1:17" x14ac:dyDescent="0.25">
      <c r="A5433" t="s">
        <v>6283</v>
      </c>
      <c r="B5433" s="66">
        <v>44078</v>
      </c>
      <c r="C5433" t="s">
        <v>180</v>
      </c>
      <c r="D5433" t="s">
        <v>181</v>
      </c>
      <c r="E5433" t="s">
        <v>182</v>
      </c>
      <c r="F5433" t="s">
        <v>778</v>
      </c>
      <c r="G5433" t="s">
        <v>363</v>
      </c>
      <c r="H5433">
        <v>71603</v>
      </c>
      <c r="I5433" t="s">
        <v>185</v>
      </c>
      <c r="J5433" t="s">
        <v>193</v>
      </c>
      <c r="K5433" t="s">
        <v>208</v>
      </c>
      <c r="L5433" s="90">
        <v>12.96</v>
      </c>
      <c r="M5433">
        <v>2</v>
      </c>
      <c r="N5433">
        <v>0</v>
      </c>
      <c r="O5433" s="90">
        <v>6.2207999999999997</v>
      </c>
      <c r="P5433"/>
      <c r="Q5433"/>
    </row>
    <row r="5434" spans="1:17" x14ac:dyDescent="0.25">
      <c r="A5434" t="s">
        <v>6284</v>
      </c>
      <c r="B5434" s="66">
        <v>44078</v>
      </c>
      <c r="C5434" t="s">
        <v>195</v>
      </c>
      <c r="D5434" t="s">
        <v>211</v>
      </c>
      <c r="E5434" t="s">
        <v>182</v>
      </c>
      <c r="F5434" t="s">
        <v>673</v>
      </c>
      <c r="G5434" t="s">
        <v>293</v>
      </c>
      <c r="H5434">
        <v>6708</v>
      </c>
      <c r="I5434" t="s">
        <v>224</v>
      </c>
      <c r="J5434" t="s">
        <v>193</v>
      </c>
      <c r="K5434" t="s">
        <v>199</v>
      </c>
      <c r="L5434" s="90">
        <v>286.14999999999998</v>
      </c>
      <c r="M5434">
        <v>5</v>
      </c>
      <c r="N5434">
        <v>0</v>
      </c>
      <c r="O5434" s="90">
        <v>71.537499999999994</v>
      </c>
      <c r="P5434"/>
      <c r="Q5434"/>
    </row>
    <row r="5435" spans="1:17" x14ac:dyDescent="0.25">
      <c r="A5435" t="s">
        <v>6285</v>
      </c>
      <c r="B5435" s="66">
        <v>44078</v>
      </c>
      <c r="C5435" t="s">
        <v>180</v>
      </c>
      <c r="D5435" t="s">
        <v>189</v>
      </c>
      <c r="E5435" t="s">
        <v>182</v>
      </c>
      <c r="F5435" t="s">
        <v>629</v>
      </c>
      <c r="G5435" t="s">
        <v>216</v>
      </c>
      <c r="H5435">
        <v>53214</v>
      </c>
      <c r="I5435" t="s">
        <v>214</v>
      </c>
      <c r="J5435" t="s">
        <v>193</v>
      </c>
      <c r="K5435" t="s">
        <v>204</v>
      </c>
      <c r="L5435" s="90">
        <v>8.52</v>
      </c>
      <c r="M5435">
        <v>3</v>
      </c>
      <c r="N5435">
        <v>0</v>
      </c>
      <c r="O5435" s="90">
        <v>4.1748000000000003</v>
      </c>
      <c r="P5435"/>
      <c r="Q5435"/>
    </row>
    <row r="5436" spans="1:17" x14ac:dyDescent="0.25">
      <c r="A5436" t="s">
        <v>6286</v>
      </c>
      <c r="B5436" s="66">
        <v>44079</v>
      </c>
      <c r="C5436" t="s">
        <v>195</v>
      </c>
      <c r="D5436" t="s">
        <v>189</v>
      </c>
      <c r="E5436" t="s">
        <v>182</v>
      </c>
      <c r="F5436" t="s">
        <v>209</v>
      </c>
      <c r="G5436" t="s">
        <v>210</v>
      </c>
      <c r="H5436">
        <v>98103</v>
      </c>
      <c r="I5436" t="s">
        <v>192</v>
      </c>
      <c r="J5436" t="s">
        <v>186</v>
      </c>
      <c r="K5436" t="s">
        <v>188</v>
      </c>
      <c r="L5436" s="90">
        <v>436.70400000000001</v>
      </c>
      <c r="M5436">
        <v>6</v>
      </c>
      <c r="N5436">
        <v>0.2</v>
      </c>
      <c r="O5436" s="90">
        <v>21.8352</v>
      </c>
      <c r="P5436"/>
      <c r="Q5436"/>
    </row>
    <row r="5437" spans="1:17" x14ac:dyDescent="0.25">
      <c r="A5437" t="s">
        <v>6287</v>
      </c>
      <c r="B5437" s="66">
        <v>44079</v>
      </c>
      <c r="C5437" t="s">
        <v>195</v>
      </c>
      <c r="D5437" t="s">
        <v>211</v>
      </c>
      <c r="E5437" t="s">
        <v>182</v>
      </c>
      <c r="F5437" t="s">
        <v>395</v>
      </c>
      <c r="G5437" t="s">
        <v>197</v>
      </c>
      <c r="H5437">
        <v>33012</v>
      </c>
      <c r="I5437" t="s">
        <v>185</v>
      </c>
      <c r="J5437" t="s">
        <v>193</v>
      </c>
      <c r="K5437" t="s">
        <v>208</v>
      </c>
      <c r="L5437" s="90">
        <v>10.528</v>
      </c>
      <c r="M5437">
        <v>4</v>
      </c>
      <c r="N5437">
        <v>0.2</v>
      </c>
      <c r="O5437" s="90">
        <v>3.4216000000000002</v>
      </c>
      <c r="P5437"/>
      <c r="Q5437"/>
    </row>
    <row r="5438" spans="1:17" x14ac:dyDescent="0.25">
      <c r="A5438" t="s">
        <v>6288</v>
      </c>
      <c r="B5438" s="66">
        <v>44079</v>
      </c>
      <c r="C5438" t="s">
        <v>180</v>
      </c>
      <c r="D5438" t="s">
        <v>211</v>
      </c>
      <c r="E5438" t="s">
        <v>182</v>
      </c>
      <c r="F5438" t="s">
        <v>190</v>
      </c>
      <c r="G5438" t="s">
        <v>191</v>
      </c>
      <c r="H5438">
        <v>90004</v>
      </c>
      <c r="I5438" t="s">
        <v>192</v>
      </c>
      <c r="J5438" t="s">
        <v>193</v>
      </c>
      <c r="K5438" t="s">
        <v>205</v>
      </c>
      <c r="L5438" s="90">
        <v>7.78</v>
      </c>
      <c r="M5438">
        <v>2</v>
      </c>
      <c r="N5438">
        <v>0</v>
      </c>
      <c r="O5438" s="90">
        <v>2.0228000000000002</v>
      </c>
      <c r="P5438"/>
      <c r="Q5438"/>
    </row>
    <row r="5439" spans="1:17" x14ac:dyDescent="0.25">
      <c r="A5439" t="s">
        <v>6289</v>
      </c>
      <c r="B5439" s="66">
        <v>44079</v>
      </c>
      <c r="C5439" t="s">
        <v>195</v>
      </c>
      <c r="D5439" t="s">
        <v>189</v>
      </c>
      <c r="E5439" t="s">
        <v>182</v>
      </c>
      <c r="F5439" t="s">
        <v>395</v>
      </c>
      <c r="G5439" t="s">
        <v>197</v>
      </c>
      <c r="H5439">
        <v>33012</v>
      </c>
      <c r="I5439" t="s">
        <v>185</v>
      </c>
      <c r="J5439" t="s">
        <v>193</v>
      </c>
      <c r="K5439" t="s">
        <v>276</v>
      </c>
      <c r="L5439" s="90">
        <v>45.584000000000003</v>
      </c>
      <c r="M5439">
        <v>7</v>
      </c>
      <c r="N5439">
        <v>0.2</v>
      </c>
      <c r="O5439" s="90">
        <v>5.1281999999999996</v>
      </c>
      <c r="P5439"/>
      <c r="Q5439"/>
    </row>
    <row r="5440" spans="1:17" x14ac:dyDescent="0.25">
      <c r="A5440" t="s">
        <v>6290</v>
      </c>
      <c r="B5440" s="66">
        <v>44079</v>
      </c>
      <c r="C5440" t="s">
        <v>195</v>
      </c>
      <c r="D5440" t="s">
        <v>181</v>
      </c>
      <c r="E5440" t="s">
        <v>182</v>
      </c>
      <c r="F5440" t="s">
        <v>245</v>
      </c>
      <c r="G5440" t="s">
        <v>231</v>
      </c>
      <c r="H5440">
        <v>60623</v>
      </c>
      <c r="I5440" t="s">
        <v>214</v>
      </c>
      <c r="J5440" t="s">
        <v>202</v>
      </c>
      <c r="K5440" t="s">
        <v>203</v>
      </c>
      <c r="L5440" s="90">
        <v>1979.9280000000001</v>
      </c>
      <c r="M5440">
        <v>9</v>
      </c>
      <c r="N5440">
        <v>0.2</v>
      </c>
      <c r="O5440" s="90">
        <v>148.49459999999999</v>
      </c>
      <c r="P5440"/>
      <c r="Q5440"/>
    </row>
    <row r="5441" spans="1:17" x14ac:dyDescent="0.25">
      <c r="A5441" t="s">
        <v>6291</v>
      </c>
      <c r="B5441" s="66">
        <v>44079</v>
      </c>
      <c r="C5441" t="s">
        <v>195</v>
      </c>
      <c r="D5441" t="s">
        <v>189</v>
      </c>
      <c r="E5441" t="s">
        <v>182</v>
      </c>
      <c r="F5441" t="s">
        <v>209</v>
      </c>
      <c r="G5441" t="s">
        <v>210</v>
      </c>
      <c r="H5441">
        <v>98105</v>
      </c>
      <c r="I5441" t="s">
        <v>192</v>
      </c>
      <c r="J5441" t="s">
        <v>193</v>
      </c>
      <c r="K5441" t="s">
        <v>199</v>
      </c>
      <c r="L5441" s="90">
        <v>541.24</v>
      </c>
      <c r="M5441">
        <v>4</v>
      </c>
      <c r="N5441">
        <v>0</v>
      </c>
      <c r="O5441" s="90">
        <v>5.4123999999999999</v>
      </c>
      <c r="P5441"/>
      <c r="Q5441"/>
    </row>
    <row r="5442" spans="1:17" x14ac:dyDescent="0.25">
      <c r="A5442" t="s">
        <v>6292</v>
      </c>
      <c r="B5442" s="66">
        <v>44079</v>
      </c>
      <c r="C5442" t="s">
        <v>195</v>
      </c>
      <c r="D5442" t="s">
        <v>189</v>
      </c>
      <c r="E5442" t="s">
        <v>182</v>
      </c>
      <c r="F5442" t="s">
        <v>248</v>
      </c>
      <c r="G5442" t="s">
        <v>249</v>
      </c>
      <c r="H5442">
        <v>22153</v>
      </c>
      <c r="I5442" t="s">
        <v>185</v>
      </c>
      <c r="J5442" t="s">
        <v>193</v>
      </c>
      <c r="K5442" t="s">
        <v>205</v>
      </c>
      <c r="L5442" s="90">
        <v>43.26</v>
      </c>
      <c r="M5442">
        <v>3</v>
      </c>
      <c r="N5442">
        <v>0</v>
      </c>
      <c r="O5442" s="90">
        <v>14.2758</v>
      </c>
      <c r="P5442"/>
      <c r="Q5442"/>
    </row>
    <row r="5443" spans="1:17" x14ac:dyDescent="0.25">
      <c r="A5443" t="s">
        <v>6293</v>
      </c>
      <c r="B5443" s="66">
        <v>44079</v>
      </c>
      <c r="C5443" t="s">
        <v>334</v>
      </c>
      <c r="D5443" t="s">
        <v>189</v>
      </c>
      <c r="E5443" t="s">
        <v>182</v>
      </c>
      <c r="F5443" t="s">
        <v>389</v>
      </c>
      <c r="G5443" t="s">
        <v>207</v>
      </c>
      <c r="H5443">
        <v>27217</v>
      </c>
      <c r="I5443" t="s">
        <v>185</v>
      </c>
      <c r="J5443" t="s">
        <v>193</v>
      </c>
      <c r="K5443" t="s">
        <v>205</v>
      </c>
      <c r="L5443" s="90">
        <v>167.44</v>
      </c>
      <c r="M5443">
        <v>2</v>
      </c>
      <c r="N5443">
        <v>0.2</v>
      </c>
      <c r="O5443" s="90">
        <v>14.651</v>
      </c>
      <c r="P5443"/>
      <c r="Q5443"/>
    </row>
    <row r="5444" spans="1:17" x14ac:dyDescent="0.25">
      <c r="A5444" t="s">
        <v>6294</v>
      </c>
      <c r="B5444" s="66">
        <v>44080</v>
      </c>
      <c r="C5444" t="s">
        <v>195</v>
      </c>
      <c r="D5444" t="s">
        <v>189</v>
      </c>
      <c r="E5444" t="s">
        <v>182</v>
      </c>
      <c r="F5444" t="s">
        <v>209</v>
      </c>
      <c r="G5444" t="s">
        <v>210</v>
      </c>
      <c r="H5444">
        <v>98105</v>
      </c>
      <c r="I5444" t="s">
        <v>192</v>
      </c>
      <c r="J5444" t="s">
        <v>193</v>
      </c>
      <c r="K5444" t="s">
        <v>208</v>
      </c>
      <c r="L5444" s="90">
        <v>139.86000000000001</v>
      </c>
      <c r="M5444">
        <v>7</v>
      </c>
      <c r="N5444">
        <v>0</v>
      </c>
      <c r="O5444" s="90">
        <v>65.734200000000001</v>
      </c>
      <c r="P5444"/>
      <c r="Q5444"/>
    </row>
    <row r="5445" spans="1:17" x14ac:dyDescent="0.25">
      <c r="A5445" t="s">
        <v>6295</v>
      </c>
      <c r="B5445" s="66">
        <v>44080</v>
      </c>
      <c r="C5445" t="s">
        <v>195</v>
      </c>
      <c r="D5445" t="s">
        <v>189</v>
      </c>
      <c r="E5445" t="s">
        <v>182</v>
      </c>
      <c r="F5445" t="s">
        <v>222</v>
      </c>
      <c r="G5445" t="s">
        <v>223</v>
      </c>
      <c r="H5445">
        <v>19134</v>
      </c>
      <c r="I5445" t="s">
        <v>224</v>
      </c>
      <c r="J5445" t="s">
        <v>202</v>
      </c>
      <c r="K5445" t="s">
        <v>168</v>
      </c>
      <c r="L5445" s="90">
        <v>1319.8</v>
      </c>
      <c r="M5445">
        <v>5</v>
      </c>
      <c r="N5445">
        <v>0.2</v>
      </c>
      <c r="O5445" s="90">
        <v>214.4675</v>
      </c>
      <c r="P5445"/>
      <c r="Q5445"/>
    </row>
    <row r="5446" spans="1:17" x14ac:dyDescent="0.25">
      <c r="A5446" t="s">
        <v>6296</v>
      </c>
      <c r="B5446" s="66">
        <v>44080</v>
      </c>
      <c r="C5446" t="s">
        <v>228</v>
      </c>
      <c r="D5446" t="s">
        <v>181</v>
      </c>
      <c r="E5446" t="s">
        <v>182</v>
      </c>
      <c r="F5446" t="s">
        <v>190</v>
      </c>
      <c r="G5446" t="s">
        <v>191</v>
      </c>
      <c r="H5446">
        <v>90008</v>
      </c>
      <c r="I5446" t="s">
        <v>192</v>
      </c>
      <c r="J5446" t="s">
        <v>202</v>
      </c>
      <c r="K5446" t="s">
        <v>168</v>
      </c>
      <c r="L5446" s="90">
        <v>474.95</v>
      </c>
      <c r="M5446">
        <v>5</v>
      </c>
      <c r="N5446">
        <v>0</v>
      </c>
      <c r="O5446" s="90">
        <v>142.48500000000001</v>
      </c>
      <c r="P5446"/>
      <c r="Q5446"/>
    </row>
    <row r="5447" spans="1:17" x14ac:dyDescent="0.25">
      <c r="A5447" t="s">
        <v>6297</v>
      </c>
      <c r="B5447" s="66">
        <v>44080</v>
      </c>
      <c r="C5447" t="s">
        <v>195</v>
      </c>
      <c r="D5447" t="s">
        <v>189</v>
      </c>
      <c r="E5447" t="s">
        <v>182</v>
      </c>
      <c r="F5447" t="s">
        <v>209</v>
      </c>
      <c r="G5447" t="s">
        <v>210</v>
      </c>
      <c r="H5447">
        <v>98105</v>
      </c>
      <c r="I5447" t="s">
        <v>192</v>
      </c>
      <c r="J5447" t="s">
        <v>202</v>
      </c>
      <c r="K5447" t="s">
        <v>168</v>
      </c>
      <c r="L5447" s="90">
        <v>1496.16</v>
      </c>
      <c r="M5447">
        <v>9</v>
      </c>
      <c r="N5447">
        <v>0</v>
      </c>
      <c r="O5447" s="90">
        <v>224.42400000000001</v>
      </c>
      <c r="P5447"/>
      <c r="Q5447"/>
    </row>
    <row r="5448" spans="1:17" x14ac:dyDescent="0.25">
      <c r="A5448" t="s">
        <v>6298</v>
      </c>
      <c r="B5448" s="66">
        <v>44080</v>
      </c>
      <c r="C5448" t="s">
        <v>180</v>
      </c>
      <c r="D5448" t="s">
        <v>181</v>
      </c>
      <c r="E5448" t="s">
        <v>182</v>
      </c>
      <c r="F5448" t="s">
        <v>541</v>
      </c>
      <c r="G5448" t="s">
        <v>252</v>
      </c>
      <c r="H5448">
        <v>37918</v>
      </c>
      <c r="I5448" t="s">
        <v>185</v>
      </c>
      <c r="J5448" t="s">
        <v>193</v>
      </c>
      <c r="K5448" t="s">
        <v>201</v>
      </c>
      <c r="L5448" s="90">
        <v>31.744</v>
      </c>
      <c r="M5448">
        <v>2</v>
      </c>
      <c r="N5448">
        <v>0.2</v>
      </c>
      <c r="O5448" s="90">
        <v>8.3328000000000007</v>
      </c>
      <c r="P5448"/>
      <c r="Q5448"/>
    </row>
    <row r="5449" spans="1:17" x14ac:dyDescent="0.25">
      <c r="A5449" t="s">
        <v>6299</v>
      </c>
      <c r="B5449" s="66">
        <v>44080</v>
      </c>
      <c r="C5449" t="s">
        <v>195</v>
      </c>
      <c r="D5449" t="s">
        <v>181</v>
      </c>
      <c r="E5449" t="s">
        <v>182</v>
      </c>
      <c r="F5449" t="s">
        <v>521</v>
      </c>
      <c r="G5449" t="s">
        <v>249</v>
      </c>
      <c r="H5449">
        <v>23320</v>
      </c>
      <c r="I5449" t="s">
        <v>185</v>
      </c>
      <c r="J5449" t="s">
        <v>193</v>
      </c>
      <c r="K5449" t="s">
        <v>208</v>
      </c>
      <c r="L5449" s="90">
        <v>32.4</v>
      </c>
      <c r="M5449">
        <v>5</v>
      </c>
      <c r="N5449">
        <v>0</v>
      </c>
      <c r="O5449" s="90">
        <v>15.552</v>
      </c>
      <c r="P5449"/>
      <c r="Q5449"/>
    </row>
    <row r="5450" spans="1:17" x14ac:dyDescent="0.25">
      <c r="A5450" t="s">
        <v>6300</v>
      </c>
      <c r="B5450" s="66">
        <v>44081</v>
      </c>
      <c r="C5450" t="s">
        <v>195</v>
      </c>
      <c r="D5450" t="s">
        <v>181</v>
      </c>
      <c r="E5450" t="s">
        <v>182</v>
      </c>
      <c r="F5450" t="s">
        <v>670</v>
      </c>
      <c r="G5450" t="s">
        <v>351</v>
      </c>
      <c r="H5450">
        <v>39401</v>
      </c>
      <c r="I5450" t="s">
        <v>185</v>
      </c>
      <c r="J5450" t="s">
        <v>193</v>
      </c>
      <c r="K5450" t="s">
        <v>204</v>
      </c>
      <c r="L5450" s="90">
        <v>77.56</v>
      </c>
      <c r="M5450">
        <v>2</v>
      </c>
      <c r="N5450">
        <v>0</v>
      </c>
      <c r="O5450" s="90">
        <v>35.677599999999998</v>
      </c>
      <c r="P5450"/>
      <c r="Q5450"/>
    </row>
    <row r="5451" spans="1:17" x14ac:dyDescent="0.25">
      <c r="A5451" t="s">
        <v>6301</v>
      </c>
      <c r="B5451" s="66">
        <v>44081</v>
      </c>
      <c r="C5451" t="s">
        <v>180</v>
      </c>
      <c r="D5451" t="s">
        <v>181</v>
      </c>
      <c r="E5451" t="s">
        <v>182</v>
      </c>
      <c r="F5451" t="s">
        <v>222</v>
      </c>
      <c r="G5451" t="s">
        <v>223</v>
      </c>
      <c r="H5451">
        <v>19140</v>
      </c>
      <c r="I5451" t="s">
        <v>224</v>
      </c>
      <c r="J5451" t="s">
        <v>202</v>
      </c>
      <c r="K5451" t="s">
        <v>168</v>
      </c>
      <c r="L5451" s="90">
        <v>16.776</v>
      </c>
      <c r="M5451">
        <v>3</v>
      </c>
      <c r="N5451">
        <v>0.2</v>
      </c>
      <c r="O5451" s="90">
        <v>5.0327999999999999</v>
      </c>
      <c r="P5451"/>
      <c r="Q5451"/>
    </row>
    <row r="5452" spans="1:17" x14ac:dyDescent="0.25">
      <c r="A5452" t="s">
        <v>6302</v>
      </c>
      <c r="B5452" s="66">
        <v>44081</v>
      </c>
      <c r="C5452" t="s">
        <v>195</v>
      </c>
      <c r="D5452" t="s">
        <v>189</v>
      </c>
      <c r="E5452" t="s">
        <v>182</v>
      </c>
      <c r="F5452" t="s">
        <v>209</v>
      </c>
      <c r="G5452" t="s">
        <v>210</v>
      </c>
      <c r="H5452">
        <v>98103</v>
      </c>
      <c r="I5452" t="s">
        <v>192</v>
      </c>
      <c r="J5452" t="s">
        <v>193</v>
      </c>
      <c r="K5452" t="s">
        <v>276</v>
      </c>
      <c r="L5452" s="90">
        <v>238.62</v>
      </c>
      <c r="M5452">
        <v>2</v>
      </c>
      <c r="N5452">
        <v>0</v>
      </c>
      <c r="O5452" s="90">
        <v>4.7724000000000002</v>
      </c>
      <c r="P5452"/>
      <c r="Q5452"/>
    </row>
    <row r="5453" spans="1:17" x14ac:dyDescent="0.25">
      <c r="A5453" t="s">
        <v>6303</v>
      </c>
      <c r="B5453" s="66">
        <v>44081</v>
      </c>
      <c r="C5453" t="s">
        <v>195</v>
      </c>
      <c r="D5453" t="s">
        <v>181</v>
      </c>
      <c r="E5453" t="s">
        <v>182</v>
      </c>
      <c r="F5453" t="s">
        <v>190</v>
      </c>
      <c r="G5453" t="s">
        <v>191</v>
      </c>
      <c r="H5453">
        <v>90036</v>
      </c>
      <c r="I5453" t="s">
        <v>192</v>
      </c>
      <c r="J5453" t="s">
        <v>186</v>
      </c>
      <c r="K5453" t="s">
        <v>200</v>
      </c>
      <c r="L5453" s="90">
        <v>79.92</v>
      </c>
      <c r="M5453">
        <v>4</v>
      </c>
      <c r="N5453">
        <v>0</v>
      </c>
      <c r="O5453" s="90">
        <v>28.7712</v>
      </c>
      <c r="P5453"/>
      <c r="Q5453"/>
    </row>
    <row r="5454" spans="1:17" x14ac:dyDescent="0.25">
      <c r="A5454" t="s">
        <v>6304</v>
      </c>
      <c r="B5454" s="66">
        <v>44082</v>
      </c>
      <c r="C5454" t="s">
        <v>228</v>
      </c>
      <c r="D5454" t="s">
        <v>189</v>
      </c>
      <c r="E5454" t="s">
        <v>182</v>
      </c>
      <c r="F5454" t="s">
        <v>274</v>
      </c>
      <c r="G5454" t="s">
        <v>247</v>
      </c>
      <c r="H5454">
        <v>85023</v>
      </c>
      <c r="I5454" t="s">
        <v>192</v>
      </c>
      <c r="J5454" t="s">
        <v>193</v>
      </c>
      <c r="K5454" t="s">
        <v>201</v>
      </c>
      <c r="L5454" s="90">
        <v>2.9119999999999999</v>
      </c>
      <c r="M5454">
        <v>2</v>
      </c>
      <c r="N5454">
        <v>0.2</v>
      </c>
      <c r="O5454" s="90">
        <v>0.91</v>
      </c>
      <c r="P5454"/>
      <c r="Q5454"/>
    </row>
    <row r="5455" spans="1:17" x14ac:dyDescent="0.25">
      <c r="A5455" t="s">
        <v>6305</v>
      </c>
      <c r="B5455" s="66">
        <v>44082</v>
      </c>
      <c r="C5455" t="s">
        <v>195</v>
      </c>
      <c r="D5455" t="s">
        <v>189</v>
      </c>
      <c r="E5455" t="s">
        <v>182</v>
      </c>
      <c r="F5455" t="s">
        <v>310</v>
      </c>
      <c r="G5455" t="s">
        <v>191</v>
      </c>
      <c r="H5455">
        <v>92037</v>
      </c>
      <c r="I5455" t="s">
        <v>192</v>
      </c>
      <c r="J5455" t="s">
        <v>202</v>
      </c>
      <c r="K5455" t="s">
        <v>203</v>
      </c>
      <c r="L5455" s="90">
        <v>83.983999999999995</v>
      </c>
      <c r="M5455">
        <v>2</v>
      </c>
      <c r="N5455">
        <v>0.2</v>
      </c>
      <c r="O5455" s="90">
        <v>31.494</v>
      </c>
      <c r="P5455"/>
      <c r="Q5455"/>
    </row>
    <row r="5456" spans="1:17" x14ac:dyDescent="0.25">
      <c r="A5456" t="s">
        <v>6306</v>
      </c>
      <c r="B5456" s="66">
        <v>44082</v>
      </c>
      <c r="C5456" t="s">
        <v>228</v>
      </c>
      <c r="D5456" t="s">
        <v>189</v>
      </c>
      <c r="E5456" t="s">
        <v>182</v>
      </c>
      <c r="F5456" t="s">
        <v>467</v>
      </c>
      <c r="G5456" t="s">
        <v>254</v>
      </c>
      <c r="H5456">
        <v>36608</v>
      </c>
      <c r="I5456" t="s">
        <v>185</v>
      </c>
      <c r="J5456" t="s">
        <v>193</v>
      </c>
      <c r="K5456" t="s">
        <v>204</v>
      </c>
      <c r="L5456" s="90">
        <v>33.75</v>
      </c>
      <c r="M5456">
        <v>5</v>
      </c>
      <c r="N5456">
        <v>0</v>
      </c>
      <c r="O5456" s="90">
        <v>16.875</v>
      </c>
      <c r="P5456"/>
      <c r="Q5456"/>
    </row>
    <row r="5457" spans="1:17" x14ac:dyDescent="0.25">
      <c r="A5457" t="s">
        <v>6307</v>
      </c>
      <c r="B5457" s="66">
        <v>44082</v>
      </c>
      <c r="C5457" t="s">
        <v>195</v>
      </c>
      <c r="D5457" t="s">
        <v>189</v>
      </c>
      <c r="E5457" t="s">
        <v>182</v>
      </c>
      <c r="F5457" t="s">
        <v>222</v>
      </c>
      <c r="G5457" t="s">
        <v>223</v>
      </c>
      <c r="H5457">
        <v>19143</v>
      </c>
      <c r="I5457" t="s">
        <v>224</v>
      </c>
      <c r="J5457" t="s">
        <v>193</v>
      </c>
      <c r="K5457" t="s">
        <v>204</v>
      </c>
      <c r="L5457" s="90">
        <v>104.58</v>
      </c>
      <c r="M5457">
        <v>6</v>
      </c>
      <c r="N5457">
        <v>0.7</v>
      </c>
      <c r="O5457" s="90">
        <v>80.177999999999997</v>
      </c>
      <c r="P5457"/>
      <c r="Q5457"/>
    </row>
    <row r="5458" spans="1:17" x14ac:dyDescent="0.25">
      <c r="A5458" t="s">
        <v>6308</v>
      </c>
      <c r="B5458" s="66">
        <v>44082</v>
      </c>
      <c r="C5458" t="s">
        <v>195</v>
      </c>
      <c r="D5458" t="s">
        <v>181</v>
      </c>
      <c r="E5458" t="s">
        <v>182</v>
      </c>
      <c r="F5458" t="s">
        <v>432</v>
      </c>
      <c r="G5458" t="s">
        <v>242</v>
      </c>
      <c r="H5458">
        <v>10701</v>
      </c>
      <c r="I5458" t="s">
        <v>224</v>
      </c>
      <c r="J5458" t="s">
        <v>193</v>
      </c>
      <c r="K5458" t="s">
        <v>204</v>
      </c>
      <c r="L5458" s="90">
        <v>40.176000000000002</v>
      </c>
      <c r="M5458">
        <v>3</v>
      </c>
      <c r="N5458">
        <v>0.2</v>
      </c>
      <c r="O5458" s="90">
        <v>14.563800000000001</v>
      </c>
      <c r="P5458"/>
      <c r="Q5458"/>
    </row>
    <row r="5459" spans="1:17" x14ac:dyDescent="0.25">
      <c r="A5459" t="s">
        <v>6309</v>
      </c>
      <c r="B5459" s="66">
        <v>44082</v>
      </c>
      <c r="C5459" t="s">
        <v>228</v>
      </c>
      <c r="D5459" t="s">
        <v>181</v>
      </c>
      <c r="E5459" t="s">
        <v>182</v>
      </c>
      <c r="F5459" t="s">
        <v>336</v>
      </c>
      <c r="G5459" t="s">
        <v>213</v>
      </c>
      <c r="H5459">
        <v>78550</v>
      </c>
      <c r="I5459" t="s">
        <v>214</v>
      </c>
      <c r="J5459" t="s">
        <v>193</v>
      </c>
      <c r="K5459" t="s">
        <v>208</v>
      </c>
      <c r="L5459" s="90">
        <v>5.1840000000000002</v>
      </c>
      <c r="M5459">
        <v>1</v>
      </c>
      <c r="N5459">
        <v>0.2</v>
      </c>
      <c r="O5459" s="90">
        <v>1.8792</v>
      </c>
      <c r="P5459"/>
      <c r="Q5459"/>
    </row>
    <row r="5460" spans="1:17" x14ac:dyDescent="0.25">
      <c r="A5460" t="s">
        <v>6310</v>
      </c>
      <c r="B5460" s="66">
        <v>44082</v>
      </c>
      <c r="C5460" t="s">
        <v>180</v>
      </c>
      <c r="D5460" t="s">
        <v>181</v>
      </c>
      <c r="E5460" t="s">
        <v>182</v>
      </c>
      <c r="F5460" t="s">
        <v>241</v>
      </c>
      <c r="G5460" t="s">
        <v>242</v>
      </c>
      <c r="H5460">
        <v>10035</v>
      </c>
      <c r="I5460" t="s">
        <v>224</v>
      </c>
      <c r="J5460" t="s">
        <v>193</v>
      </c>
      <c r="K5460" t="s">
        <v>199</v>
      </c>
      <c r="L5460" s="90">
        <v>31.92</v>
      </c>
      <c r="M5460">
        <v>4</v>
      </c>
      <c r="N5460">
        <v>0</v>
      </c>
      <c r="O5460" s="90">
        <v>8.2992000000000008</v>
      </c>
      <c r="P5460"/>
      <c r="Q5460"/>
    </row>
    <row r="5461" spans="1:17" x14ac:dyDescent="0.25">
      <c r="A5461" t="s">
        <v>6311</v>
      </c>
      <c r="B5461" s="66">
        <v>44082</v>
      </c>
      <c r="C5461" t="s">
        <v>180</v>
      </c>
      <c r="D5461" t="s">
        <v>181</v>
      </c>
      <c r="E5461" t="s">
        <v>182</v>
      </c>
      <c r="F5461" t="s">
        <v>250</v>
      </c>
      <c r="G5461" t="s">
        <v>236</v>
      </c>
      <c r="H5461">
        <v>49201</v>
      </c>
      <c r="I5461" t="s">
        <v>214</v>
      </c>
      <c r="J5461" t="s">
        <v>186</v>
      </c>
      <c r="K5461" t="s">
        <v>188</v>
      </c>
      <c r="L5461" s="90">
        <v>302.67</v>
      </c>
      <c r="M5461">
        <v>3</v>
      </c>
      <c r="N5461">
        <v>0</v>
      </c>
      <c r="O5461" s="90">
        <v>72.640799999999999</v>
      </c>
      <c r="P5461"/>
      <c r="Q5461"/>
    </row>
    <row r="5462" spans="1:17" x14ac:dyDescent="0.25">
      <c r="A5462" t="s">
        <v>6312</v>
      </c>
      <c r="B5462" s="66">
        <v>44082</v>
      </c>
      <c r="C5462" t="s">
        <v>180</v>
      </c>
      <c r="D5462" t="s">
        <v>181</v>
      </c>
      <c r="E5462" t="s">
        <v>182</v>
      </c>
      <c r="F5462" t="s">
        <v>362</v>
      </c>
      <c r="G5462" t="s">
        <v>207</v>
      </c>
      <c r="H5462">
        <v>28314</v>
      </c>
      <c r="I5462" t="s">
        <v>185</v>
      </c>
      <c r="J5462" t="s">
        <v>186</v>
      </c>
      <c r="K5462" t="s">
        <v>200</v>
      </c>
      <c r="L5462" s="90">
        <v>28.271999999999998</v>
      </c>
      <c r="M5462">
        <v>2</v>
      </c>
      <c r="N5462">
        <v>0.2</v>
      </c>
      <c r="O5462" s="90">
        <v>6.3612000000000002</v>
      </c>
      <c r="P5462"/>
      <c r="Q5462"/>
    </row>
    <row r="5463" spans="1:17" x14ac:dyDescent="0.25">
      <c r="A5463" t="s">
        <v>6313</v>
      </c>
      <c r="B5463" s="66">
        <v>44082</v>
      </c>
      <c r="C5463" t="s">
        <v>228</v>
      </c>
      <c r="D5463" t="s">
        <v>189</v>
      </c>
      <c r="E5463" t="s">
        <v>182</v>
      </c>
      <c r="F5463" t="s">
        <v>320</v>
      </c>
      <c r="G5463" t="s">
        <v>298</v>
      </c>
      <c r="H5463">
        <v>8701</v>
      </c>
      <c r="I5463" t="s">
        <v>224</v>
      </c>
      <c r="J5463" t="s">
        <v>193</v>
      </c>
      <c r="K5463" t="s">
        <v>208</v>
      </c>
      <c r="L5463" s="90">
        <v>37.94</v>
      </c>
      <c r="M5463">
        <v>2</v>
      </c>
      <c r="N5463">
        <v>0</v>
      </c>
      <c r="O5463" s="90">
        <v>18.211200000000002</v>
      </c>
      <c r="P5463"/>
      <c r="Q5463"/>
    </row>
    <row r="5464" spans="1:17" x14ac:dyDescent="0.25">
      <c r="A5464" t="s">
        <v>6314</v>
      </c>
      <c r="B5464" s="66">
        <v>44082</v>
      </c>
      <c r="C5464" t="s">
        <v>195</v>
      </c>
      <c r="D5464" t="s">
        <v>189</v>
      </c>
      <c r="E5464" t="s">
        <v>182</v>
      </c>
      <c r="F5464" t="s">
        <v>241</v>
      </c>
      <c r="G5464" t="s">
        <v>242</v>
      </c>
      <c r="H5464">
        <v>10035</v>
      </c>
      <c r="I5464" t="s">
        <v>224</v>
      </c>
      <c r="J5464" t="s">
        <v>202</v>
      </c>
      <c r="K5464" t="s">
        <v>203</v>
      </c>
      <c r="L5464" s="90">
        <v>65.989999999999995</v>
      </c>
      <c r="M5464">
        <v>1</v>
      </c>
      <c r="N5464">
        <v>0</v>
      </c>
      <c r="O5464" s="90">
        <v>17.157399999999999</v>
      </c>
      <c r="P5464"/>
      <c r="Q5464"/>
    </row>
    <row r="5465" spans="1:17" x14ac:dyDescent="0.25">
      <c r="A5465" t="s">
        <v>6315</v>
      </c>
      <c r="B5465" s="66">
        <v>44082</v>
      </c>
      <c r="C5465" t="s">
        <v>195</v>
      </c>
      <c r="D5465" t="s">
        <v>211</v>
      </c>
      <c r="E5465" t="s">
        <v>182</v>
      </c>
      <c r="F5465" t="s">
        <v>424</v>
      </c>
      <c r="G5465" t="s">
        <v>249</v>
      </c>
      <c r="H5465">
        <v>23464</v>
      </c>
      <c r="I5465" t="s">
        <v>185</v>
      </c>
      <c r="J5465" t="s">
        <v>193</v>
      </c>
      <c r="K5465" t="s">
        <v>243</v>
      </c>
      <c r="L5465" s="90">
        <v>3.76</v>
      </c>
      <c r="M5465">
        <v>2</v>
      </c>
      <c r="N5465">
        <v>0</v>
      </c>
      <c r="O5465" s="90">
        <v>1.3160000000000001</v>
      </c>
      <c r="P5465"/>
      <c r="Q5465"/>
    </row>
    <row r="5466" spans="1:17" x14ac:dyDescent="0.25">
      <c r="A5466" t="s">
        <v>6316</v>
      </c>
      <c r="B5466" s="66">
        <v>44083</v>
      </c>
      <c r="C5466" t="s">
        <v>195</v>
      </c>
      <c r="D5466" t="s">
        <v>181</v>
      </c>
      <c r="E5466" t="s">
        <v>182</v>
      </c>
      <c r="F5466" t="s">
        <v>406</v>
      </c>
      <c r="G5466" t="s">
        <v>191</v>
      </c>
      <c r="H5466">
        <v>92704</v>
      </c>
      <c r="I5466" t="s">
        <v>192</v>
      </c>
      <c r="J5466" t="s">
        <v>193</v>
      </c>
      <c r="K5466" t="s">
        <v>199</v>
      </c>
      <c r="L5466" s="90">
        <v>421.1</v>
      </c>
      <c r="M5466">
        <v>2</v>
      </c>
      <c r="N5466">
        <v>0</v>
      </c>
      <c r="O5466" s="90">
        <v>105.27500000000001</v>
      </c>
      <c r="P5466"/>
      <c r="Q5466"/>
    </row>
    <row r="5467" spans="1:17" x14ac:dyDescent="0.25">
      <c r="A5467" t="s">
        <v>6317</v>
      </c>
      <c r="B5467" s="66">
        <v>44083</v>
      </c>
      <c r="C5467" t="s">
        <v>195</v>
      </c>
      <c r="D5467" t="s">
        <v>181</v>
      </c>
      <c r="E5467" t="s">
        <v>182</v>
      </c>
      <c r="F5467" t="s">
        <v>405</v>
      </c>
      <c r="G5467" t="s">
        <v>210</v>
      </c>
      <c r="H5467">
        <v>98026</v>
      </c>
      <c r="I5467" t="s">
        <v>192</v>
      </c>
      <c r="J5467" t="s">
        <v>193</v>
      </c>
      <c r="K5467" t="s">
        <v>208</v>
      </c>
      <c r="L5467" s="90">
        <v>81.98</v>
      </c>
      <c r="M5467">
        <v>2</v>
      </c>
      <c r="N5467">
        <v>0</v>
      </c>
      <c r="O5467" s="90">
        <v>40.170200000000001</v>
      </c>
      <c r="P5467"/>
      <c r="Q5467"/>
    </row>
    <row r="5468" spans="1:17" x14ac:dyDescent="0.25">
      <c r="A5468" t="s">
        <v>6318</v>
      </c>
      <c r="B5468" s="66">
        <v>44083</v>
      </c>
      <c r="C5468" t="s">
        <v>334</v>
      </c>
      <c r="D5468" t="s">
        <v>181</v>
      </c>
      <c r="E5468" t="s">
        <v>182</v>
      </c>
      <c r="F5468" t="s">
        <v>219</v>
      </c>
      <c r="G5468" t="s">
        <v>191</v>
      </c>
      <c r="H5468">
        <v>94110</v>
      </c>
      <c r="I5468" t="s">
        <v>192</v>
      </c>
      <c r="J5468" t="s">
        <v>193</v>
      </c>
      <c r="K5468" t="s">
        <v>204</v>
      </c>
      <c r="L5468" s="90">
        <v>14.352</v>
      </c>
      <c r="M5468">
        <v>3</v>
      </c>
      <c r="N5468">
        <v>0.2</v>
      </c>
      <c r="O5468" s="90">
        <v>5.0232000000000001</v>
      </c>
      <c r="P5468"/>
      <c r="Q5468"/>
    </row>
    <row r="5469" spans="1:17" x14ac:dyDescent="0.25">
      <c r="A5469" t="s">
        <v>6319</v>
      </c>
      <c r="B5469" s="66">
        <v>44083</v>
      </c>
      <c r="C5469" t="s">
        <v>195</v>
      </c>
      <c r="D5469" t="s">
        <v>181</v>
      </c>
      <c r="E5469" t="s">
        <v>182</v>
      </c>
      <c r="F5469" t="s">
        <v>611</v>
      </c>
      <c r="G5469" t="s">
        <v>191</v>
      </c>
      <c r="H5469">
        <v>93277</v>
      </c>
      <c r="I5469" t="s">
        <v>192</v>
      </c>
      <c r="J5469" t="s">
        <v>193</v>
      </c>
      <c r="K5469" t="s">
        <v>199</v>
      </c>
      <c r="L5469" s="90">
        <v>261.74</v>
      </c>
      <c r="M5469">
        <v>2</v>
      </c>
      <c r="N5469">
        <v>0</v>
      </c>
      <c r="O5469" s="90">
        <v>65.435000000000002</v>
      </c>
      <c r="P5469"/>
      <c r="Q5469"/>
    </row>
    <row r="5470" spans="1:17" x14ac:dyDescent="0.25">
      <c r="A5470" t="s">
        <v>6320</v>
      </c>
      <c r="B5470" s="66">
        <v>44083</v>
      </c>
      <c r="C5470" t="s">
        <v>195</v>
      </c>
      <c r="D5470" t="s">
        <v>189</v>
      </c>
      <c r="E5470" t="s">
        <v>182</v>
      </c>
      <c r="F5470" t="s">
        <v>418</v>
      </c>
      <c r="G5470" t="s">
        <v>270</v>
      </c>
      <c r="H5470">
        <v>43615</v>
      </c>
      <c r="I5470" t="s">
        <v>224</v>
      </c>
      <c r="J5470" t="s">
        <v>193</v>
      </c>
      <c r="K5470" t="s">
        <v>201</v>
      </c>
      <c r="L5470" s="90">
        <v>10.368</v>
      </c>
      <c r="M5470">
        <v>2</v>
      </c>
      <c r="N5470">
        <v>0.2</v>
      </c>
      <c r="O5470" s="90">
        <v>1.5551999999999999</v>
      </c>
      <c r="P5470"/>
      <c r="Q5470"/>
    </row>
    <row r="5471" spans="1:17" x14ac:dyDescent="0.25">
      <c r="A5471" t="s">
        <v>6321</v>
      </c>
      <c r="B5471" s="66">
        <v>44083</v>
      </c>
      <c r="C5471" t="s">
        <v>228</v>
      </c>
      <c r="D5471" t="s">
        <v>189</v>
      </c>
      <c r="E5471" t="s">
        <v>182</v>
      </c>
      <c r="F5471" t="s">
        <v>219</v>
      </c>
      <c r="G5471" t="s">
        <v>191</v>
      </c>
      <c r="H5471">
        <v>94110</v>
      </c>
      <c r="I5471" t="s">
        <v>192</v>
      </c>
      <c r="J5471" t="s">
        <v>186</v>
      </c>
      <c r="K5471" t="s">
        <v>187</v>
      </c>
      <c r="L5471" s="90">
        <v>482.66399999999999</v>
      </c>
      <c r="M5471">
        <v>8</v>
      </c>
      <c r="N5471">
        <v>0.15</v>
      </c>
      <c r="O5471" s="90">
        <v>85.176000000000002</v>
      </c>
      <c r="P5471"/>
      <c r="Q5471"/>
    </row>
    <row r="5472" spans="1:17" x14ac:dyDescent="0.25">
      <c r="A5472" t="s">
        <v>6322</v>
      </c>
      <c r="B5472" s="66">
        <v>44084</v>
      </c>
      <c r="C5472" t="s">
        <v>195</v>
      </c>
      <c r="D5472" t="s">
        <v>181</v>
      </c>
      <c r="E5472" t="s">
        <v>182</v>
      </c>
      <c r="F5472" t="s">
        <v>227</v>
      </c>
      <c r="G5472" t="s">
        <v>213</v>
      </c>
      <c r="H5472">
        <v>77070</v>
      </c>
      <c r="I5472" t="s">
        <v>214</v>
      </c>
      <c r="J5472" t="s">
        <v>186</v>
      </c>
      <c r="K5472" t="s">
        <v>200</v>
      </c>
      <c r="L5472" s="90">
        <v>3.984</v>
      </c>
      <c r="M5472">
        <v>2</v>
      </c>
      <c r="N5472">
        <v>0.6</v>
      </c>
      <c r="O5472" s="90">
        <v>2.6892</v>
      </c>
      <c r="P5472"/>
      <c r="Q5472"/>
    </row>
    <row r="5473" spans="1:17" x14ac:dyDescent="0.25">
      <c r="A5473" t="s">
        <v>6323</v>
      </c>
      <c r="B5473" s="66">
        <v>44084</v>
      </c>
      <c r="C5473" t="s">
        <v>195</v>
      </c>
      <c r="D5473" t="s">
        <v>181</v>
      </c>
      <c r="E5473" t="s">
        <v>182</v>
      </c>
      <c r="F5473" t="s">
        <v>283</v>
      </c>
      <c r="G5473" t="s">
        <v>191</v>
      </c>
      <c r="H5473">
        <v>95123</v>
      </c>
      <c r="I5473" t="s">
        <v>192</v>
      </c>
      <c r="J5473" t="s">
        <v>193</v>
      </c>
      <c r="K5473" t="s">
        <v>208</v>
      </c>
      <c r="L5473" s="90">
        <v>244.55</v>
      </c>
      <c r="M5473">
        <v>5</v>
      </c>
      <c r="N5473">
        <v>0</v>
      </c>
      <c r="O5473" s="90">
        <v>114.9385</v>
      </c>
      <c r="P5473"/>
      <c r="Q5473"/>
    </row>
    <row r="5474" spans="1:17" x14ac:dyDescent="0.25">
      <c r="A5474" t="s">
        <v>6324</v>
      </c>
      <c r="B5474" s="66">
        <v>44084</v>
      </c>
      <c r="C5474" t="s">
        <v>180</v>
      </c>
      <c r="D5474" t="s">
        <v>189</v>
      </c>
      <c r="E5474" t="s">
        <v>182</v>
      </c>
      <c r="F5474" t="s">
        <v>732</v>
      </c>
      <c r="G5474" t="s">
        <v>261</v>
      </c>
      <c r="H5474">
        <v>97405</v>
      </c>
      <c r="I5474" t="s">
        <v>192</v>
      </c>
      <c r="J5474" t="s">
        <v>193</v>
      </c>
      <c r="K5474" t="s">
        <v>208</v>
      </c>
      <c r="L5474" s="90">
        <v>47.951999999999998</v>
      </c>
      <c r="M5474">
        <v>3</v>
      </c>
      <c r="N5474">
        <v>0.2</v>
      </c>
      <c r="O5474" s="90">
        <v>16.783200000000001</v>
      </c>
      <c r="P5474"/>
      <c r="Q5474"/>
    </row>
    <row r="5475" spans="1:17" x14ac:dyDescent="0.25">
      <c r="A5475" t="s">
        <v>6325</v>
      </c>
      <c r="B5475" s="66">
        <v>44084</v>
      </c>
      <c r="C5475" t="s">
        <v>228</v>
      </c>
      <c r="D5475" t="s">
        <v>181</v>
      </c>
      <c r="E5475" t="s">
        <v>182</v>
      </c>
      <c r="F5475" t="s">
        <v>366</v>
      </c>
      <c r="G5475" t="s">
        <v>333</v>
      </c>
      <c r="H5475">
        <v>30318</v>
      </c>
      <c r="I5475" t="s">
        <v>185</v>
      </c>
      <c r="J5475" t="s">
        <v>193</v>
      </c>
      <c r="K5475" t="s">
        <v>204</v>
      </c>
      <c r="L5475" s="90">
        <v>15.92</v>
      </c>
      <c r="M5475">
        <v>4</v>
      </c>
      <c r="N5475">
        <v>0</v>
      </c>
      <c r="O5475" s="90">
        <v>7.4824000000000002</v>
      </c>
      <c r="P5475"/>
      <c r="Q5475"/>
    </row>
    <row r="5476" spans="1:17" x14ac:dyDescent="0.25">
      <c r="A5476" t="s">
        <v>6326</v>
      </c>
      <c r="B5476" s="66">
        <v>44084</v>
      </c>
      <c r="C5476" t="s">
        <v>195</v>
      </c>
      <c r="D5476" t="s">
        <v>181</v>
      </c>
      <c r="E5476" t="s">
        <v>182</v>
      </c>
      <c r="F5476" t="s">
        <v>286</v>
      </c>
      <c r="G5476" t="s">
        <v>287</v>
      </c>
      <c r="H5476">
        <v>88220</v>
      </c>
      <c r="I5476" t="s">
        <v>192</v>
      </c>
      <c r="J5476" t="s">
        <v>193</v>
      </c>
      <c r="K5476" t="s">
        <v>226</v>
      </c>
      <c r="L5476" s="90">
        <v>28.4</v>
      </c>
      <c r="M5476">
        <v>5</v>
      </c>
      <c r="N5476">
        <v>0</v>
      </c>
      <c r="O5476" s="90">
        <v>13.348000000000001</v>
      </c>
      <c r="P5476"/>
      <c r="Q5476"/>
    </row>
    <row r="5477" spans="1:17" x14ac:dyDescent="0.25">
      <c r="A5477" t="s">
        <v>6327</v>
      </c>
      <c r="B5477" s="66">
        <v>44085</v>
      </c>
      <c r="C5477" t="s">
        <v>195</v>
      </c>
      <c r="D5477" t="s">
        <v>181</v>
      </c>
      <c r="E5477" t="s">
        <v>182</v>
      </c>
      <c r="F5477" t="s">
        <v>269</v>
      </c>
      <c r="G5477" t="s">
        <v>240</v>
      </c>
      <c r="H5477">
        <v>47201</v>
      </c>
      <c r="I5477" t="s">
        <v>214</v>
      </c>
      <c r="J5477" t="s">
        <v>186</v>
      </c>
      <c r="K5477" t="s">
        <v>200</v>
      </c>
      <c r="L5477" s="90">
        <v>121.3</v>
      </c>
      <c r="M5477">
        <v>2</v>
      </c>
      <c r="N5477">
        <v>0</v>
      </c>
      <c r="O5477" s="90">
        <v>25.472999999999999</v>
      </c>
      <c r="P5477"/>
      <c r="Q5477"/>
    </row>
    <row r="5478" spans="1:17" x14ac:dyDescent="0.25">
      <c r="A5478" t="s">
        <v>6328</v>
      </c>
      <c r="B5478" s="66">
        <v>44085</v>
      </c>
      <c r="C5478" t="s">
        <v>195</v>
      </c>
      <c r="D5478" t="s">
        <v>189</v>
      </c>
      <c r="E5478" t="s">
        <v>182</v>
      </c>
      <c r="F5478" t="s">
        <v>227</v>
      </c>
      <c r="G5478" t="s">
        <v>213</v>
      </c>
      <c r="H5478">
        <v>77095</v>
      </c>
      <c r="I5478" t="s">
        <v>214</v>
      </c>
      <c r="J5478" t="s">
        <v>193</v>
      </c>
      <c r="K5478" t="s">
        <v>194</v>
      </c>
      <c r="L5478" s="90">
        <v>8.8559999999999999</v>
      </c>
      <c r="M5478">
        <v>3</v>
      </c>
      <c r="N5478">
        <v>0.2</v>
      </c>
      <c r="O5478" s="90">
        <v>2.9889000000000001</v>
      </c>
      <c r="P5478"/>
      <c r="Q5478"/>
    </row>
    <row r="5479" spans="1:17" x14ac:dyDescent="0.25">
      <c r="A5479" t="s">
        <v>6329</v>
      </c>
      <c r="B5479" s="66">
        <v>44085</v>
      </c>
      <c r="C5479" t="s">
        <v>195</v>
      </c>
      <c r="D5479" t="s">
        <v>181</v>
      </c>
      <c r="E5479" t="s">
        <v>182</v>
      </c>
      <c r="F5479" t="s">
        <v>306</v>
      </c>
      <c r="G5479" t="s">
        <v>236</v>
      </c>
      <c r="H5479">
        <v>48234</v>
      </c>
      <c r="I5479" t="s">
        <v>214</v>
      </c>
      <c r="J5479" t="s">
        <v>193</v>
      </c>
      <c r="K5479" t="s">
        <v>204</v>
      </c>
      <c r="L5479" s="90">
        <v>146.86000000000001</v>
      </c>
      <c r="M5479">
        <v>7</v>
      </c>
      <c r="N5479">
        <v>0</v>
      </c>
      <c r="O5479" s="90">
        <v>70.492800000000003</v>
      </c>
      <c r="P5479"/>
      <c r="Q5479"/>
    </row>
    <row r="5480" spans="1:17" x14ac:dyDescent="0.25">
      <c r="A5480" t="s">
        <v>6330</v>
      </c>
      <c r="B5480" s="66">
        <v>44085</v>
      </c>
      <c r="C5480" t="s">
        <v>228</v>
      </c>
      <c r="D5480" t="s">
        <v>181</v>
      </c>
      <c r="E5480" t="s">
        <v>182</v>
      </c>
      <c r="F5480" t="s">
        <v>209</v>
      </c>
      <c r="G5480" t="s">
        <v>210</v>
      </c>
      <c r="H5480">
        <v>98103</v>
      </c>
      <c r="I5480" t="s">
        <v>192</v>
      </c>
      <c r="J5480" t="s">
        <v>202</v>
      </c>
      <c r="K5480" t="s">
        <v>168</v>
      </c>
      <c r="L5480" s="90">
        <v>79.98</v>
      </c>
      <c r="M5480">
        <v>2</v>
      </c>
      <c r="N5480">
        <v>0</v>
      </c>
      <c r="O5480" s="90">
        <v>26.3934</v>
      </c>
      <c r="P5480"/>
      <c r="Q5480"/>
    </row>
    <row r="5481" spans="1:17" x14ac:dyDescent="0.25">
      <c r="A5481" t="s">
        <v>6331</v>
      </c>
      <c r="B5481" s="66">
        <v>44085</v>
      </c>
      <c r="C5481" t="s">
        <v>334</v>
      </c>
      <c r="D5481" t="s">
        <v>189</v>
      </c>
      <c r="E5481" t="s">
        <v>182</v>
      </c>
      <c r="F5481" t="s">
        <v>219</v>
      </c>
      <c r="G5481" t="s">
        <v>191</v>
      </c>
      <c r="H5481">
        <v>94122</v>
      </c>
      <c r="I5481" t="s">
        <v>192</v>
      </c>
      <c r="J5481" t="s">
        <v>202</v>
      </c>
      <c r="K5481" t="s">
        <v>289</v>
      </c>
      <c r="L5481" s="90">
        <v>1919.9760000000001</v>
      </c>
      <c r="M5481">
        <v>3</v>
      </c>
      <c r="N5481">
        <v>0.2</v>
      </c>
      <c r="O5481" s="90">
        <v>215.9973</v>
      </c>
      <c r="P5481"/>
      <c r="Q5481"/>
    </row>
    <row r="5482" spans="1:17" x14ac:dyDescent="0.25">
      <c r="A5482" t="s">
        <v>6332</v>
      </c>
      <c r="B5482" s="66">
        <v>44085</v>
      </c>
      <c r="C5482" t="s">
        <v>195</v>
      </c>
      <c r="D5482" t="s">
        <v>211</v>
      </c>
      <c r="E5482" t="s">
        <v>182</v>
      </c>
      <c r="F5482" t="s">
        <v>310</v>
      </c>
      <c r="G5482" t="s">
        <v>191</v>
      </c>
      <c r="H5482">
        <v>92037</v>
      </c>
      <c r="I5482" t="s">
        <v>192</v>
      </c>
      <c r="J5482" t="s">
        <v>193</v>
      </c>
      <c r="K5482" t="s">
        <v>226</v>
      </c>
      <c r="L5482" s="90">
        <v>124.46</v>
      </c>
      <c r="M5482">
        <v>2</v>
      </c>
      <c r="N5482">
        <v>0</v>
      </c>
      <c r="O5482" s="90">
        <v>58.496200000000002</v>
      </c>
      <c r="P5482"/>
      <c r="Q5482"/>
    </row>
    <row r="5483" spans="1:17" x14ac:dyDescent="0.25">
      <c r="A5483" t="s">
        <v>6333</v>
      </c>
      <c r="B5483" s="66">
        <v>44085</v>
      </c>
      <c r="C5483" t="s">
        <v>180</v>
      </c>
      <c r="D5483" t="s">
        <v>181</v>
      </c>
      <c r="E5483" t="s">
        <v>182</v>
      </c>
      <c r="F5483" t="s">
        <v>489</v>
      </c>
      <c r="G5483" t="s">
        <v>213</v>
      </c>
      <c r="H5483">
        <v>75007</v>
      </c>
      <c r="I5483" t="s">
        <v>214</v>
      </c>
      <c r="J5483" t="s">
        <v>193</v>
      </c>
      <c r="K5483" t="s">
        <v>201</v>
      </c>
      <c r="L5483" s="90">
        <v>99.135999999999996</v>
      </c>
      <c r="M5483">
        <v>4</v>
      </c>
      <c r="N5483">
        <v>0.2</v>
      </c>
      <c r="O5483" s="90">
        <v>8.6744000000000003</v>
      </c>
      <c r="P5483"/>
      <c r="Q5483"/>
    </row>
    <row r="5484" spans="1:17" x14ac:dyDescent="0.25">
      <c r="A5484" t="s">
        <v>6334</v>
      </c>
      <c r="B5484" s="66">
        <v>44086</v>
      </c>
      <c r="C5484" t="s">
        <v>195</v>
      </c>
      <c r="D5484" t="s">
        <v>181</v>
      </c>
      <c r="E5484" t="s">
        <v>182</v>
      </c>
      <c r="F5484" t="s">
        <v>408</v>
      </c>
      <c r="G5484" t="s">
        <v>254</v>
      </c>
      <c r="H5484">
        <v>35630</v>
      </c>
      <c r="I5484" t="s">
        <v>185</v>
      </c>
      <c r="J5484" t="s">
        <v>193</v>
      </c>
      <c r="K5484" t="s">
        <v>208</v>
      </c>
      <c r="L5484" s="90">
        <v>12.48</v>
      </c>
      <c r="M5484">
        <v>2</v>
      </c>
      <c r="N5484">
        <v>0</v>
      </c>
      <c r="O5484" s="90">
        <v>5.6159999999999997</v>
      </c>
      <c r="P5484"/>
      <c r="Q5484"/>
    </row>
    <row r="5485" spans="1:17" x14ac:dyDescent="0.25">
      <c r="A5485" t="s">
        <v>6335</v>
      </c>
      <c r="B5485" s="66">
        <v>44086</v>
      </c>
      <c r="C5485" t="s">
        <v>195</v>
      </c>
      <c r="D5485" t="s">
        <v>211</v>
      </c>
      <c r="E5485" t="s">
        <v>182</v>
      </c>
      <c r="F5485" t="s">
        <v>485</v>
      </c>
      <c r="G5485" t="s">
        <v>210</v>
      </c>
      <c r="H5485">
        <v>98006</v>
      </c>
      <c r="I5485" t="s">
        <v>192</v>
      </c>
      <c r="J5485" t="s">
        <v>193</v>
      </c>
      <c r="K5485" t="s">
        <v>276</v>
      </c>
      <c r="L5485" s="90">
        <v>25.35</v>
      </c>
      <c r="M5485">
        <v>3</v>
      </c>
      <c r="N5485">
        <v>0</v>
      </c>
      <c r="O5485" s="90">
        <v>7.6050000000000004</v>
      </c>
      <c r="P5485"/>
      <c r="Q5485"/>
    </row>
    <row r="5486" spans="1:17" x14ac:dyDescent="0.25">
      <c r="A5486" t="s">
        <v>6336</v>
      </c>
      <c r="B5486" s="66">
        <v>44086</v>
      </c>
      <c r="C5486" t="s">
        <v>180</v>
      </c>
      <c r="D5486" t="s">
        <v>211</v>
      </c>
      <c r="E5486" t="s">
        <v>182</v>
      </c>
      <c r="F5486" t="s">
        <v>209</v>
      </c>
      <c r="G5486" t="s">
        <v>210</v>
      </c>
      <c r="H5486">
        <v>98115</v>
      </c>
      <c r="I5486" t="s">
        <v>192</v>
      </c>
      <c r="J5486" t="s">
        <v>186</v>
      </c>
      <c r="K5486" t="s">
        <v>200</v>
      </c>
      <c r="L5486" s="90">
        <v>141.96</v>
      </c>
      <c r="M5486">
        <v>2</v>
      </c>
      <c r="N5486">
        <v>0</v>
      </c>
      <c r="O5486" s="90">
        <v>22.7136</v>
      </c>
      <c r="P5486"/>
      <c r="Q5486"/>
    </row>
    <row r="5487" spans="1:17" x14ac:dyDescent="0.25">
      <c r="A5487" t="s">
        <v>6337</v>
      </c>
      <c r="B5487" s="66">
        <v>44086</v>
      </c>
      <c r="C5487" t="s">
        <v>228</v>
      </c>
      <c r="D5487" t="s">
        <v>181</v>
      </c>
      <c r="E5487" t="s">
        <v>182</v>
      </c>
      <c r="F5487" t="s">
        <v>282</v>
      </c>
      <c r="G5487" t="s">
        <v>247</v>
      </c>
      <c r="H5487">
        <v>85254</v>
      </c>
      <c r="I5487" t="s">
        <v>192</v>
      </c>
      <c r="J5487" t="s">
        <v>186</v>
      </c>
      <c r="K5487" t="s">
        <v>187</v>
      </c>
      <c r="L5487" s="90">
        <v>181.47</v>
      </c>
      <c r="M5487">
        <v>5</v>
      </c>
      <c r="N5487">
        <v>0.7</v>
      </c>
      <c r="O5487" s="90">
        <v>320.59699999999998</v>
      </c>
      <c r="P5487"/>
      <c r="Q5487"/>
    </row>
    <row r="5488" spans="1:17" x14ac:dyDescent="0.25">
      <c r="A5488" t="s">
        <v>6338</v>
      </c>
      <c r="B5488" s="66">
        <v>44086</v>
      </c>
      <c r="C5488" t="s">
        <v>195</v>
      </c>
      <c r="D5488" t="s">
        <v>211</v>
      </c>
      <c r="E5488" t="s">
        <v>182</v>
      </c>
      <c r="F5488" t="s">
        <v>222</v>
      </c>
      <c r="G5488" t="s">
        <v>223</v>
      </c>
      <c r="H5488">
        <v>19134</v>
      </c>
      <c r="I5488" t="s">
        <v>224</v>
      </c>
      <c r="J5488" t="s">
        <v>193</v>
      </c>
      <c r="K5488" t="s">
        <v>208</v>
      </c>
      <c r="L5488" s="90">
        <v>20.736000000000001</v>
      </c>
      <c r="M5488">
        <v>4</v>
      </c>
      <c r="N5488">
        <v>0.2</v>
      </c>
      <c r="O5488" s="90">
        <v>7.2576000000000001</v>
      </c>
      <c r="P5488"/>
      <c r="Q5488"/>
    </row>
    <row r="5489" spans="1:17" x14ac:dyDescent="0.25">
      <c r="A5489" t="s">
        <v>6339</v>
      </c>
      <c r="B5489" s="66">
        <v>44087</v>
      </c>
      <c r="C5489" t="s">
        <v>195</v>
      </c>
      <c r="D5489" t="s">
        <v>211</v>
      </c>
      <c r="E5489" t="s">
        <v>182</v>
      </c>
      <c r="F5489" t="s">
        <v>729</v>
      </c>
      <c r="G5489" t="s">
        <v>332</v>
      </c>
      <c r="H5489">
        <v>2138</v>
      </c>
      <c r="I5489" t="s">
        <v>224</v>
      </c>
      <c r="J5489" t="s">
        <v>186</v>
      </c>
      <c r="K5489" t="s">
        <v>200</v>
      </c>
      <c r="L5489" s="90">
        <v>26.72</v>
      </c>
      <c r="M5489">
        <v>1</v>
      </c>
      <c r="N5489">
        <v>0</v>
      </c>
      <c r="O5489" s="90">
        <v>11.7568</v>
      </c>
      <c r="P5489"/>
      <c r="Q5489"/>
    </row>
    <row r="5490" spans="1:17" x14ac:dyDescent="0.25">
      <c r="A5490" t="s">
        <v>6340</v>
      </c>
      <c r="B5490" s="66">
        <v>44087</v>
      </c>
      <c r="C5490" t="s">
        <v>195</v>
      </c>
      <c r="D5490" t="s">
        <v>211</v>
      </c>
      <c r="E5490" t="s">
        <v>182</v>
      </c>
      <c r="F5490" t="s">
        <v>190</v>
      </c>
      <c r="G5490" t="s">
        <v>191</v>
      </c>
      <c r="H5490">
        <v>90036</v>
      </c>
      <c r="I5490" t="s">
        <v>192</v>
      </c>
      <c r="J5490" t="s">
        <v>202</v>
      </c>
      <c r="K5490" t="s">
        <v>203</v>
      </c>
      <c r="L5490" s="90">
        <v>255.93600000000001</v>
      </c>
      <c r="M5490">
        <v>8</v>
      </c>
      <c r="N5490">
        <v>0.2</v>
      </c>
      <c r="O5490" s="90">
        <v>28.7928</v>
      </c>
      <c r="P5490"/>
      <c r="Q5490"/>
    </row>
    <row r="5491" spans="1:17" x14ac:dyDescent="0.25">
      <c r="A5491" t="s">
        <v>6341</v>
      </c>
      <c r="B5491" s="66">
        <v>44087</v>
      </c>
      <c r="C5491" t="s">
        <v>195</v>
      </c>
      <c r="D5491" t="s">
        <v>181</v>
      </c>
      <c r="E5491" t="s">
        <v>182</v>
      </c>
      <c r="F5491" t="s">
        <v>219</v>
      </c>
      <c r="G5491" t="s">
        <v>191</v>
      </c>
      <c r="H5491">
        <v>94122</v>
      </c>
      <c r="I5491" t="s">
        <v>192</v>
      </c>
      <c r="J5491" t="s">
        <v>193</v>
      </c>
      <c r="K5491" t="s">
        <v>201</v>
      </c>
      <c r="L5491" s="90">
        <v>24.2</v>
      </c>
      <c r="M5491">
        <v>5</v>
      </c>
      <c r="N5491">
        <v>0</v>
      </c>
      <c r="O5491" s="90">
        <v>7.9859999999999998</v>
      </c>
      <c r="P5491"/>
      <c r="Q5491"/>
    </row>
    <row r="5492" spans="1:17" x14ac:dyDescent="0.25">
      <c r="A5492" t="s">
        <v>6342</v>
      </c>
      <c r="B5492" s="66">
        <v>44087</v>
      </c>
      <c r="C5492" t="s">
        <v>195</v>
      </c>
      <c r="D5492" t="s">
        <v>181</v>
      </c>
      <c r="E5492" t="s">
        <v>182</v>
      </c>
      <c r="F5492" t="s">
        <v>364</v>
      </c>
      <c r="G5492" t="s">
        <v>191</v>
      </c>
      <c r="H5492">
        <v>92627</v>
      </c>
      <c r="I5492" t="s">
        <v>192</v>
      </c>
      <c r="J5492" t="s">
        <v>193</v>
      </c>
      <c r="K5492" t="s">
        <v>199</v>
      </c>
      <c r="L5492" s="90">
        <v>124.36</v>
      </c>
      <c r="M5492">
        <v>2</v>
      </c>
      <c r="N5492">
        <v>0</v>
      </c>
      <c r="O5492" s="90">
        <v>33.577199999999998</v>
      </c>
      <c r="P5492"/>
      <c r="Q5492"/>
    </row>
    <row r="5493" spans="1:17" x14ac:dyDescent="0.25">
      <c r="A5493" t="s">
        <v>6343</v>
      </c>
      <c r="B5493" s="66">
        <v>44087</v>
      </c>
      <c r="C5493" t="s">
        <v>195</v>
      </c>
      <c r="D5493" t="s">
        <v>181</v>
      </c>
      <c r="E5493" t="s">
        <v>182</v>
      </c>
      <c r="F5493" t="s">
        <v>245</v>
      </c>
      <c r="G5493" t="s">
        <v>231</v>
      </c>
      <c r="H5493">
        <v>60623</v>
      </c>
      <c r="I5493" t="s">
        <v>214</v>
      </c>
      <c r="J5493" t="s">
        <v>186</v>
      </c>
      <c r="K5493" t="s">
        <v>187</v>
      </c>
      <c r="L5493" s="90">
        <v>359.05799999999999</v>
      </c>
      <c r="M5493">
        <v>3</v>
      </c>
      <c r="N5493">
        <v>0.3</v>
      </c>
      <c r="O5493" s="90">
        <v>71.811599999999999</v>
      </c>
      <c r="P5493"/>
      <c r="Q5493"/>
    </row>
    <row r="5494" spans="1:17" x14ac:dyDescent="0.25">
      <c r="A5494" t="s">
        <v>6344</v>
      </c>
      <c r="B5494" s="66">
        <v>44087</v>
      </c>
      <c r="C5494" t="s">
        <v>195</v>
      </c>
      <c r="D5494" t="s">
        <v>189</v>
      </c>
      <c r="E5494" t="s">
        <v>182</v>
      </c>
      <c r="F5494" t="s">
        <v>288</v>
      </c>
      <c r="G5494" t="s">
        <v>213</v>
      </c>
      <c r="H5494">
        <v>78207</v>
      </c>
      <c r="I5494" t="s">
        <v>214</v>
      </c>
      <c r="J5494" t="s">
        <v>186</v>
      </c>
      <c r="K5494" t="s">
        <v>188</v>
      </c>
      <c r="L5494" s="90">
        <v>797.94399999999996</v>
      </c>
      <c r="M5494">
        <v>4</v>
      </c>
      <c r="N5494">
        <v>0.3</v>
      </c>
      <c r="O5494" s="90">
        <v>56.996000000000002</v>
      </c>
      <c r="P5494"/>
      <c r="Q5494"/>
    </row>
    <row r="5495" spans="1:17" x14ac:dyDescent="0.25">
      <c r="A5495" t="s">
        <v>6345</v>
      </c>
      <c r="B5495" s="66">
        <v>44087</v>
      </c>
      <c r="C5495" t="s">
        <v>180</v>
      </c>
      <c r="D5495" t="s">
        <v>181</v>
      </c>
      <c r="E5495" t="s">
        <v>182</v>
      </c>
      <c r="F5495" t="s">
        <v>355</v>
      </c>
      <c r="G5495" t="s">
        <v>197</v>
      </c>
      <c r="H5495">
        <v>32216</v>
      </c>
      <c r="I5495" t="s">
        <v>185</v>
      </c>
      <c r="J5495" t="s">
        <v>186</v>
      </c>
      <c r="K5495" t="s">
        <v>200</v>
      </c>
      <c r="L5495" s="90">
        <v>91.031999999999996</v>
      </c>
      <c r="M5495">
        <v>3</v>
      </c>
      <c r="N5495">
        <v>0.2</v>
      </c>
      <c r="O5495" s="90">
        <v>2.2757999999999998</v>
      </c>
      <c r="P5495"/>
      <c r="Q5495"/>
    </row>
    <row r="5496" spans="1:17" x14ac:dyDescent="0.25">
      <c r="A5496" t="s">
        <v>6346</v>
      </c>
      <c r="B5496" s="66">
        <v>44087</v>
      </c>
      <c r="C5496" t="s">
        <v>228</v>
      </c>
      <c r="D5496" t="s">
        <v>181</v>
      </c>
      <c r="E5496" t="s">
        <v>182</v>
      </c>
      <c r="F5496" t="s">
        <v>222</v>
      </c>
      <c r="G5496" t="s">
        <v>223</v>
      </c>
      <c r="H5496">
        <v>19140</v>
      </c>
      <c r="I5496" t="s">
        <v>224</v>
      </c>
      <c r="J5496" t="s">
        <v>186</v>
      </c>
      <c r="K5496" t="s">
        <v>200</v>
      </c>
      <c r="L5496" s="90">
        <v>310.88</v>
      </c>
      <c r="M5496">
        <v>2</v>
      </c>
      <c r="N5496">
        <v>0.2</v>
      </c>
      <c r="O5496" s="90">
        <v>23.315999999999999</v>
      </c>
      <c r="P5496"/>
      <c r="Q5496"/>
    </row>
    <row r="5497" spans="1:17" x14ac:dyDescent="0.25">
      <c r="A5497" t="s">
        <v>6347</v>
      </c>
      <c r="B5497" s="66">
        <v>44088</v>
      </c>
      <c r="C5497" t="s">
        <v>195</v>
      </c>
      <c r="D5497" t="s">
        <v>181</v>
      </c>
      <c r="E5497" t="s">
        <v>182</v>
      </c>
      <c r="F5497" t="s">
        <v>596</v>
      </c>
      <c r="G5497" t="s">
        <v>236</v>
      </c>
      <c r="H5497">
        <v>48310</v>
      </c>
      <c r="I5497" t="s">
        <v>214</v>
      </c>
      <c r="J5497" t="s">
        <v>193</v>
      </c>
      <c r="K5497" t="s">
        <v>201</v>
      </c>
      <c r="L5497" s="90">
        <v>11.68</v>
      </c>
      <c r="M5497">
        <v>2</v>
      </c>
      <c r="N5497">
        <v>0</v>
      </c>
      <c r="O5497" s="90">
        <v>3.504</v>
      </c>
      <c r="P5497"/>
      <c r="Q5497"/>
    </row>
    <row r="5498" spans="1:17" x14ac:dyDescent="0.25">
      <c r="A5498" t="s">
        <v>6348</v>
      </c>
      <c r="B5498" s="66">
        <v>44088</v>
      </c>
      <c r="C5498" t="s">
        <v>180</v>
      </c>
      <c r="D5498" t="s">
        <v>211</v>
      </c>
      <c r="E5498" t="s">
        <v>182</v>
      </c>
      <c r="F5498" t="s">
        <v>361</v>
      </c>
      <c r="G5498" t="s">
        <v>254</v>
      </c>
      <c r="H5498">
        <v>35810</v>
      </c>
      <c r="I5498" t="s">
        <v>185</v>
      </c>
      <c r="J5498" t="s">
        <v>193</v>
      </c>
      <c r="K5498" t="s">
        <v>208</v>
      </c>
      <c r="L5498" s="90">
        <v>96.08</v>
      </c>
      <c r="M5498">
        <v>2</v>
      </c>
      <c r="N5498">
        <v>0</v>
      </c>
      <c r="O5498" s="90">
        <v>46.118400000000001</v>
      </c>
      <c r="P5498"/>
      <c r="Q5498"/>
    </row>
    <row r="5499" spans="1:17" x14ac:dyDescent="0.25">
      <c r="A5499" t="s">
        <v>6349</v>
      </c>
      <c r="B5499" s="66">
        <v>44088</v>
      </c>
      <c r="C5499" t="s">
        <v>228</v>
      </c>
      <c r="D5499" t="s">
        <v>211</v>
      </c>
      <c r="E5499" t="s">
        <v>182</v>
      </c>
      <c r="F5499" t="s">
        <v>241</v>
      </c>
      <c r="G5499" t="s">
        <v>242</v>
      </c>
      <c r="H5499">
        <v>10035</v>
      </c>
      <c r="I5499" t="s">
        <v>224</v>
      </c>
      <c r="J5499" t="s">
        <v>193</v>
      </c>
      <c r="K5499" t="s">
        <v>204</v>
      </c>
      <c r="L5499" s="90">
        <v>41.28</v>
      </c>
      <c r="M5499">
        <v>6</v>
      </c>
      <c r="N5499">
        <v>0.2</v>
      </c>
      <c r="O5499" s="90">
        <v>13.932</v>
      </c>
      <c r="P5499"/>
      <c r="Q5499"/>
    </row>
    <row r="5500" spans="1:17" x14ac:dyDescent="0.25">
      <c r="A5500" t="s">
        <v>6350</v>
      </c>
      <c r="B5500" s="66">
        <v>44088</v>
      </c>
      <c r="C5500" t="s">
        <v>195</v>
      </c>
      <c r="D5500" t="s">
        <v>211</v>
      </c>
      <c r="E5500" t="s">
        <v>182</v>
      </c>
      <c r="F5500" t="s">
        <v>241</v>
      </c>
      <c r="G5500" t="s">
        <v>242</v>
      </c>
      <c r="H5500">
        <v>10011</v>
      </c>
      <c r="I5500" t="s">
        <v>224</v>
      </c>
      <c r="J5500" t="s">
        <v>193</v>
      </c>
      <c r="K5500" t="s">
        <v>204</v>
      </c>
      <c r="L5500" s="90">
        <v>18.463999999999999</v>
      </c>
      <c r="M5500">
        <v>4</v>
      </c>
      <c r="N5500">
        <v>0.2</v>
      </c>
      <c r="O5500" s="90">
        <v>6.9240000000000004</v>
      </c>
      <c r="P5500"/>
      <c r="Q5500"/>
    </row>
    <row r="5501" spans="1:17" x14ac:dyDescent="0.25">
      <c r="A5501" t="s">
        <v>6351</v>
      </c>
      <c r="B5501" s="66">
        <v>44088</v>
      </c>
      <c r="C5501" t="s">
        <v>195</v>
      </c>
      <c r="D5501" t="s">
        <v>189</v>
      </c>
      <c r="E5501" t="s">
        <v>182</v>
      </c>
      <c r="F5501" t="s">
        <v>487</v>
      </c>
      <c r="G5501" t="s">
        <v>213</v>
      </c>
      <c r="H5501">
        <v>79907</v>
      </c>
      <c r="I5501" t="s">
        <v>214</v>
      </c>
      <c r="J5501" t="s">
        <v>193</v>
      </c>
      <c r="K5501" t="s">
        <v>226</v>
      </c>
      <c r="L5501" s="90">
        <v>49.567999999999998</v>
      </c>
      <c r="M5501">
        <v>2</v>
      </c>
      <c r="N5501">
        <v>0.2</v>
      </c>
      <c r="O5501" s="90">
        <v>17.968399999999999</v>
      </c>
      <c r="P5501"/>
      <c r="Q5501"/>
    </row>
    <row r="5502" spans="1:17" x14ac:dyDescent="0.25">
      <c r="A5502" t="s">
        <v>6352</v>
      </c>
      <c r="B5502" s="66">
        <v>44089</v>
      </c>
      <c r="C5502" t="s">
        <v>180</v>
      </c>
      <c r="D5502" t="s">
        <v>211</v>
      </c>
      <c r="E5502" t="s">
        <v>182</v>
      </c>
      <c r="F5502" t="s">
        <v>190</v>
      </c>
      <c r="G5502" t="s">
        <v>191</v>
      </c>
      <c r="H5502">
        <v>90045</v>
      </c>
      <c r="I5502" t="s">
        <v>192</v>
      </c>
      <c r="J5502" t="s">
        <v>193</v>
      </c>
      <c r="K5502" t="s">
        <v>199</v>
      </c>
      <c r="L5502" s="90">
        <v>270.33999999999997</v>
      </c>
      <c r="M5502">
        <v>14</v>
      </c>
      <c r="N5502">
        <v>0</v>
      </c>
      <c r="O5502" s="90">
        <v>75.6952</v>
      </c>
      <c r="P5502"/>
      <c r="Q5502"/>
    </row>
    <row r="5503" spans="1:17" x14ac:dyDescent="0.25">
      <c r="A5503" t="s">
        <v>6353</v>
      </c>
      <c r="B5503" s="66">
        <v>44089</v>
      </c>
      <c r="C5503" t="s">
        <v>195</v>
      </c>
      <c r="D5503" t="s">
        <v>181</v>
      </c>
      <c r="E5503" t="s">
        <v>182</v>
      </c>
      <c r="F5503" t="s">
        <v>222</v>
      </c>
      <c r="G5503" t="s">
        <v>223</v>
      </c>
      <c r="H5503">
        <v>19143</v>
      </c>
      <c r="I5503" t="s">
        <v>224</v>
      </c>
      <c r="J5503" t="s">
        <v>186</v>
      </c>
      <c r="K5503" t="s">
        <v>200</v>
      </c>
      <c r="L5503" s="90">
        <v>273.56799999999998</v>
      </c>
      <c r="M5503">
        <v>2</v>
      </c>
      <c r="N5503">
        <v>0.2</v>
      </c>
      <c r="O5503" s="90">
        <v>34.195999999999998</v>
      </c>
      <c r="P5503"/>
      <c r="Q5503"/>
    </row>
    <row r="5504" spans="1:17" x14ac:dyDescent="0.25">
      <c r="A5504" t="s">
        <v>6354</v>
      </c>
      <c r="B5504" s="66">
        <v>44090</v>
      </c>
      <c r="C5504" t="s">
        <v>228</v>
      </c>
      <c r="D5504" t="s">
        <v>181</v>
      </c>
      <c r="E5504" t="s">
        <v>182</v>
      </c>
      <c r="F5504" t="s">
        <v>190</v>
      </c>
      <c r="G5504" t="s">
        <v>191</v>
      </c>
      <c r="H5504">
        <v>90004</v>
      </c>
      <c r="I5504" t="s">
        <v>192</v>
      </c>
      <c r="J5504" t="s">
        <v>193</v>
      </c>
      <c r="K5504" t="s">
        <v>208</v>
      </c>
      <c r="L5504" s="90">
        <v>17.940000000000001</v>
      </c>
      <c r="M5504">
        <v>3</v>
      </c>
      <c r="N5504">
        <v>0</v>
      </c>
      <c r="O5504" s="90">
        <v>8.0730000000000004</v>
      </c>
      <c r="P5504"/>
      <c r="Q5504"/>
    </row>
    <row r="5505" spans="1:17" x14ac:dyDescent="0.25">
      <c r="A5505" t="s">
        <v>6355</v>
      </c>
      <c r="B5505" s="66">
        <v>44090</v>
      </c>
      <c r="C5505" t="s">
        <v>180</v>
      </c>
      <c r="D5505" t="s">
        <v>181</v>
      </c>
      <c r="E5505" t="s">
        <v>182</v>
      </c>
      <c r="F5505" t="s">
        <v>241</v>
      </c>
      <c r="G5505" t="s">
        <v>242</v>
      </c>
      <c r="H5505">
        <v>10024</v>
      </c>
      <c r="I5505" t="s">
        <v>224</v>
      </c>
      <c r="J5505" t="s">
        <v>186</v>
      </c>
      <c r="K5505" t="s">
        <v>187</v>
      </c>
      <c r="L5505" s="90">
        <v>400.78399999999999</v>
      </c>
      <c r="M5505">
        <v>1</v>
      </c>
      <c r="N5505">
        <v>0.2</v>
      </c>
      <c r="O5505" s="90">
        <v>5.0098000000000003</v>
      </c>
      <c r="P5505"/>
      <c r="Q5505"/>
    </row>
    <row r="5506" spans="1:17" x14ac:dyDescent="0.25">
      <c r="A5506" t="s">
        <v>6356</v>
      </c>
      <c r="B5506" s="66">
        <v>44090</v>
      </c>
      <c r="C5506" t="s">
        <v>180</v>
      </c>
      <c r="D5506" t="s">
        <v>211</v>
      </c>
      <c r="E5506" t="s">
        <v>182</v>
      </c>
      <c r="F5506" t="s">
        <v>219</v>
      </c>
      <c r="G5506" t="s">
        <v>191</v>
      </c>
      <c r="H5506">
        <v>94109</v>
      </c>
      <c r="I5506" t="s">
        <v>192</v>
      </c>
      <c r="J5506" t="s">
        <v>193</v>
      </c>
      <c r="K5506" t="s">
        <v>208</v>
      </c>
      <c r="L5506" s="90">
        <v>48.91</v>
      </c>
      <c r="M5506">
        <v>1</v>
      </c>
      <c r="N5506">
        <v>0</v>
      </c>
      <c r="O5506" s="90">
        <v>22.9877</v>
      </c>
      <c r="P5506"/>
      <c r="Q5506"/>
    </row>
    <row r="5507" spans="1:17" x14ac:dyDescent="0.25">
      <c r="A5507" t="s">
        <v>6357</v>
      </c>
      <c r="B5507" s="66">
        <v>44090</v>
      </c>
      <c r="C5507" t="s">
        <v>228</v>
      </c>
      <c r="D5507" t="s">
        <v>189</v>
      </c>
      <c r="E5507" t="s">
        <v>182</v>
      </c>
      <c r="F5507" t="s">
        <v>641</v>
      </c>
      <c r="G5507" t="s">
        <v>213</v>
      </c>
      <c r="H5507">
        <v>76021</v>
      </c>
      <c r="I5507" t="s">
        <v>214</v>
      </c>
      <c r="J5507" t="s">
        <v>202</v>
      </c>
      <c r="K5507" t="s">
        <v>203</v>
      </c>
      <c r="L5507" s="90">
        <v>153.584</v>
      </c>
      <c r="M5507">
        <v>2</v>
      </c>
      <c r="N5507">
        <v>0.2</v>
      </c>
      <c r="O5507" s="90">
        <v>13.438599999999999</v>
      </c>
      <c r="P5507"/>
      <c r="Q5507"/>
    </row>
    <row r="5508" spans="1:17" x14ac:dyDescent="0.25">
      <c r="A5508" t="s">
        <v>6358</v>
      </c>
      <c r="B5508" s="66">
        <v>44090</v>
      </c>
      <c r="C5508" t="s">
        <v>195</v>
      </c>
      <c r="D5508" t="s">
        <v>211</v>
      </c>
      <c r="E5508" t="s">
        <v>182</v>
      </c>
      <c r="F5508" t="s">
        <v>248</v>
      </c>
      <c r="G5508" t="s">
        <v>249</v>
      </c>
      <c r="H5508">
        <v>22153</v>
      </c>
      <c r="I5508" t="s">
        <v>185</v>
      </c>
      <c r="J5508" t="s">
        <v>193</v>
      </c>
      <c r="K5508" t="s">
        <v>205</v>
      </c>
      <c r="L5508" s="90">
        <v>28.84</v>
      </c>
      <c r="M5508">
        <v>2</v>
      </c>
      <c r="N5508">
        <v>0</v>
      </c>
      <c r="O5508" s="90">
        <v>9.5172000000000008</v>
      </c>
      <c r="P5508"/>
      <c r="Q5508"/>
    </row>
    <row r="5509" spans="1:17" x14ac:dyDescent="0.25">
      <c r="A5509" t="s">
        <v>6359</v>
      </c>
      <c r="B5509" s="66">
        <v>44090</v>
      </c>
      <c r="C5509" t="s">
        <v>195</v>
      </c>
      <c r="D5509" t="s">
        <v>189</v>
      </c>
      <c r="E5509" t="s">
        <v>182</v>
      </c>
      <c r="F5509" t="s">
        <v>301</v>
      </c>
      <c r="G5509" t="s">
        <v>213</v>
      </c>
      <c r="H5509">
        <v>75217</v>
      </c>
      <c r="I5509" t="s">
        <v>214</v>
      </c>
      <c r="J5509" t="s">
        <v>193</v>
      </c>
      <c r="K5509" t="s">
        <v>208</v>
      </c>
      <c r="L5509" s="90">
        <v>9.2479999999999993</v>
      </c>
      <c r="M5509">
        <v>2</v>
      </c>
      <c r="N5509">
        <v>0.2</v>
      </c>
      <c r="O5509" s="90">
        <v>3.3523999999999998</v>
      </c>
      <c r="P5509"/>
      <c r="Q5509"/>
    </row>
    <row r="5510" spans="1:17" x14ac:dyDescent="0.25">
      <c r="A5510" t="s">
        <v>6360</v>
      </c>
      <c r="B5510" s="66">
        <v>44090</v>
      </c>
      <c r="C5510" t="s">
        <v>228</v>
      </c>
      <c r="D5510" t="s">
        <v>211</v>
      </c>
      <c r="E5510" t="s">
        <v>182</v>
      </c>
      <c r="F5510" t="s">
        <v>219</v>
      </c>
      <c r="G5510" t="s">
        <v>191</v>
      </c>
      <c r="H5510">
        <v>94122</v>
      </c>
      <c r="I5510" t="s">
        <v>192</v>
      </c>
      <c r="J5510" t="s">
        <v>193</v>
      </c>
      <c r="K5510" t="s">
        <v>208</v>
      </c>
      <c r="L5510" s="90">
        <v>32.4</v>
      </c>
      <c r="M5510">
        <v>5</v>
      </c>
      <c r="N5510">
        <v>0</v>
      </c>
      <c r="O5510" s="90">
        <v>15.552</v>
      </c>
      <c r="P5510"/>
      <c r="Q5510"/>
    </row>
    <row r="5511" spans="1:17" x14ac:dyDescent="0.25">
      <c r="A5511" t="s">
        <v>6361</v>
      </c>
      <c r="B5511" s="66">
        <v>44090</v>
      </c>
      <c r="C5511" t="s">
        <v>195</v>
      </c>
      <c r="D5511" t="s">
        <v>189</v>
      </c>
      <c r="E5511" t="s">
        <v>182</v>
      </c>
      <c r="F5511" t="s">
        <v>274</v>
      </c>
      <c r="G5511" t="s">
        <v>247</v>
      </c>
      <c r="H5511">
        <v>85023</v>
      </c>
      <c r="I5511" t="s">
        <v>192</v>
      </c>
      <c r="J5511" t="s">
        <v>202</v>
      </c>
      <c r="K5511" t="s">
        <v>168</v>
      </c>
      <c r="L5511" s="90">
        <v>271.96800000000002</v>
      </c>
      <c r="M5511">
        <v>4</v>
      </c>
      <c r="N5511">
        <v>0.2</v>
      </c>
      <c r="O5511" s="90">
        <v>54.393599999999999</v>
      </c>
      <c r="P5511"/>
      <c r="Q5511"/>
    </row>
    <row r="5512" spans="1:17" x14ac:dyDescent="0.25">
      <c r="A5512" t="s">
        <v>6362</v>
      </c>
      <c r="B5512" s="66">
        <v>44090</v>
      </c>
      <c r="C5512" t="s">
        <v>334</v>
      </c>
      <c r="D5512" t="s">
        <v>189</v>
      </c>
      <c r="E5512" t="s">
        <v>182</v>
      </c>
      <c r="F5512" t="s">
        <v>190</v>
      </c>
      <c r="G5512" t="s">
        <v>191</v>
      </c>
      <c r="H5512">
        <v>90032</v>
      </c>
      <c r="I5512" t="s">
        <v>192</v>
      </c>
      <c r="J5512" t="s">
        <v>193</v>
      </c>
      <c r="K5512" t="s">
        <v>204</v>
      </c>
      <c r="L5512" s="90">
        <v>69.456000000000003</v>
      </c>
      <c r="M5512">
        <v>2</v>
      </c>
      <c r="N5512">
        <v>0.2</v>
      </c>
      <c r="O5512" s="90">
        <v>22.5732</v>
      </c>
      <c r="P5512"/>
      <c r="Q5512"/>
    </row>
    <row r="5513" spans="1:17" x14ac:dyDescent="0.25">
      <c r="A5513" t="s">
        <v>6363</v>
      </c>
      <c r="B5513" s="66">
        <v>44091</v>
      </c>
      <c r="C5513" t="s">
        <v>180</v>
      </c>
      <c r="D5513" t="s">
        <v>189</v>
      </c>
      <c r="E5513" t="s">
        <v>182</v>
      </c>
      <c r="F5513" t="s">
        <v>732</v>
      </c>
      <c r="G5513" t="s">
        <v>261</v>
      </c>
      <c r="H5513">
        <v>97405</v>
      </c>
      <c r="I5513" t="s">
        <v>192</v>
      </c>
      <c r="J5513" t="s">
        <v>186</v>
      </c>
      <c r="K5513" t="s">
        <v>188</v>
      </c>
      <c r="L5513" s="90">
        <v>650.35199999999998</v>
      </c>
      <c r="M5513">
        <v>3</v>
      </c>
      <c r="N5513">
        <v>0.2</v>
      </c>
      <c r="O5513" s="90">
        <v>97.552800000000005</v>
      </c>
      <c r="P5513"/>
      <c r="Q5513"/>
    </row>
    <row r="5514" spans="1:17" x14ac:dyDescent="0.25">
      <c r="A5514" t="s">
        <v>6364</v>
      </c>
      <c r="B5514" s="66">
        <v>44091</v>
      </c>
      <c r="C5514" t="s">
        <v>195</v>
      </c>
      <c r="D5514" t="s">
        <v>181</v>
      </c>
      <c r="E5514" t="s">
        <v>182</v>
      </c>
      <c r="F5514" t="s">
        <v>499</v>
      </c>
      <c r="G5514" t="s">
        <v>414</v>
      </c>
      <c r="H5514">
        <v>21215</v>
      </c>
      <c r="I5514" t="s">
        <v>224</v>
      </c>
      <c r="J5514" t="s">
        <v>193</v>
      </c>
      <c r="K5514" t="s">
        <v>208</v>
      </c>
      <c r="L5514" s="90">
        <v>116.28</v>
      </c>
      <c r="M5514">
        <v>3</v>
      </c>
      <c r="N5514">
        <v>0</v>
      </c>
      <c r="O5514" s="90">
        <v>56.977200000000003</v>
      </c>
      <c r="P5514"/>
      <c r="Q5514"/>
    </row>
    <row r="5515" spans="1:17" x14ac:dyDescent="0.25">
      <c r="A5515" t="s">
        <v>6365</v>
      </c>
      <c r="B5515" s="66">
        <v>44091</v>
      </c>
      <c r="C5515" t="s">
        <v>195</v>
      </c>
      <c r="D5515" t="s">
        <v>181</v>
      </c>
      <c r="E5515" t="s">
        <v>182</v>
      </c>
      <c r="F5515" t="s">
        <v>227</v>
      </c>
      <c r="G5515" t="s">
        <v>213</v>
      </c>
      <c r="H5515">
        <v>77041</v>
      </c>
      <c r="I5515" t="s">
        <v>214</v>
      </c>
      <c r="J5515" t="s">
        <v>186</v>
      </c>
      <c r="K5515" t="s">
        <v>200</v>
      </c>
      <c r="L5515" s="90">
        <v>66.111999999999995</v>
      </c>
      <c r="M5515">
        <v>4</v>
      </c>
      <c r="N5515">
        <v>0.6</v>
      </c>
      <c r="O5515" s="90">
        <v>84.2928</v>
      </c>
      <c r="P5515"/>
      <c r="Q5515"/>
    </row>
    <row r="5516" spans="1:17" x14ac:dyDescent="0.25">
      <c r="A5516" t="s">
        <v>6366</v>
      </c>
      <c r="B5516" s="66">
        <v>44091</v>
      </c>
      <c r="C5516" t="s">
        <v>195</v>
      </c>
      <c r="D5516" t="s">
        <v>181</v>
      </c>
      <c r="E5516" t="s">
        <v>182</v>
      </c>
      <c r="F5516" t="s">
        <v>376</v>
      </c>
      <c r="G5516" t="s">
        <v>261</v>
      </c>
      <c r="H5516">
        <v>97301</v>
      </c>
      <c r="I5516" t="s">
        <v>192</v>
      </c>
      <c r="J5516" t="s">
        <v>193</v>
      </c>
      <c r="K5516" t="s">
        <v>201</v>
      </c>
      <c r="L5516" s="90">
        <v>5.2480000000000002</v>
      </c>
      <c r="M5516">
        <v>2</v>
      </c>
      <c r="N5516">
        <v>0.2</v>
      </c>
      <c r="O5516" s="90">
        <v>0.59040000000000004</v>
      </c>
      <c r="P5516"/>
      <c r="Q5516"/>
    </row>
    <row r="5517" spans="1:17" x14ac:dyDescent="0.25">
      <c r="A5517" t="s">
        <v>6367</v>
      </c>
      <c r="B5517" s="66">
        <v>44091</v>
      </c>
      <c r="C5517" t="s">
        <v>180</v>
      </c>
      <c r="D5517" t="s">
        <v>189</v>
      </c>
      <c r="E5517" t="s">
        <v>182</v>
      </c>
      <c r="F5517" t="s">
        <v>648</v>
      </c>
      <c r="G5517" t="s">
        <v>213</v>
      </c>
      <c r="H5517">
        <v>78501</v>
      </c>
      <c r="I5517" t="s">
        <v>214</v>
      </c>
      <c r="J5517" t="s">
        <v>193</v>
      </c>
      <c r="K5517" t="s">
        <v>204</v>
      </c>
      <c r="L5517" s="90">
        <v>1.476</v>
      </c>
      <c r="M5517">
        <v>1</v>
      </c>
      <c r="N5517">
        <v>0.8</v>
      </c>
      <c r="O5517" s="90">
        <v>2.2877999999999998</v>
      </c>
      <c r="P5517"/>
      <c r="Q5517"/>
    </row>
    <row r="5518" spans="1:17" x14ac:dyDescent="0.25">
      <c r="A5518" t="s">
        <v>6368</v>
      </c>
      <c r="B5518" s="66">
        <v>44091</v>
      </c>
      <c r="C5518" t="s">
        <v>195</v>
      </c>
      <c r="D5518" t="s">
        <v>181</v>
      </c>
      <c r="E5518" t="s">
        <v>182</v>
      </c>
      <c r="F5518" t="s">
        <v>241</v>
      </c>
      <c r="G5518" t="s">
        <v>242</v>
      </c>
      <c r="H5518">
        <v>10024</v>
      </c>
      <c r="I5518" t="s">
        <v>224</v>
      </c>
      <c r="J5518" t="s">
        <v>193</v>
      </c>
      <c r="K5518" t="s">
        <v>208</v>
      </c>
      <c r="L5518" s="90">
        <v>17.64</v>
      </c>
      <c r="M5518">
        <v>4</v>
      </c>
      <c r="N5518">
        <v>0</v>
      </c>
      <c r="O5518" s="90">
        <v>8.1143999999999998</v>
      </c>
      <c r="P5518"/>
      <c r="Q5518"/>
    </row>
    <row r="5519" spans="1:17" x14ac:dyDescent="0.25">
      <c r="A5519" t="s">
        <v>6369</v>
      </c>
      <c r="B5519" s="66">
        <v>44091</v>
      </c>
      <c r="C5519" t="s">
        <v>180</v>
      </c>
      <c r="D5519" t="s">
        <v>181</v>
      </c>
      <c r="E5519" t="s">
        <v>182</v>
      </c>
      <c r="F5519" t="s">
        <v>190</v>
      </c>
      <c r="G5519" t="s">
        <v>191</v>
      </c>
      <c r="H5519">
        <v>90045</v>
      </c>
      <c r="I5519" t="s">
        <v>192</v>
      </c>
      <c r="J5519" t="s">
        <v>193</v>
      </c>
      <c r="K5519" t="s">
        <v>204</v>
      </c>
      <c r="L5519" s="90">
        <v>14.368</v>
      </c>
      <c r="M5519">
        <v>4</v>
      </c>
      <c r="N5519">
        <v>0.2</v>
      </c>
      <c r="O5519" s="90">
        <v>4.49</v>
      </c>
      <c r="P5519"/>
      <c r="Q5519"/>
    </row>
    <row r="5520" spans="1:17" x14ac:dyDescent="0.25">
      <c r="A5520" t="s">
        <v>6370</v>
      </c>
      <c r="B5520" s="66">
        <v>44091</v>
      </c>
      <c r="C5520" t="s">
        <v>195</v>
      </c>
      <c r="D5520" t="s">
        <v>211</v>
      </c>
      <c r="E5520" t="s">
        <v>182</v>
      </c>
      <c r="F5520" t="s">
        <v>206</v>
      </c>
      <c r="G5520" t="s">
        <v>413</v>
      </c>
      <c r="H5520">
        <v>3301</v>
      </c>
      <c r="I5520" t="s">
        <v>224</v>
      </c>
      <c r="J5520" t="s">
        <v>186</v>
      </c>
      <c r="K5520" t="s">
        <v>200</v>
      </c>
      <c r="L5520" s="90">
        <v>322.58999999999997</v>
      </c>
      <c r="M5520">
        <v>3</v>
      </c>
      <c r="N5520">
        <v>0</v>
      </c>
      <c r="O5520" s="90">
        <v>64.518000000000001</v>
      </c>
      <c r="P5520"/>
      <c r="Q5520"/>
    </row>
    <row r="5521" spans="1:17" x14ac:dyDescent="0.25">
      <c r="A5521" t="s">
        <v>6371</v>
      </c>
      <c r="B5521" s="66">
        <v>44092</v>
      </c>
      <c r="C5521" t="s">
        <v>228</v>
      </c>
      <c r="D5521" t="s">
        <v>181</v>
      </c>
      <c r="E5521" t="s">
        <v>182</v>
      </c>
      <c r="F5521" t="s">
        <v>241</v>
      </c>
      <c r="G5521" t="s">
        <v>242</v>
      </c>
      <c r="H5521">
        <v>10024</v>
      </c>
      <c r="I5521" t="s">
        <v>224</v>
      </c>
      <c r="J5521" t="s">
        <v>186</v>
      </c>
      <c r="K5521" t="s">
        <v>200</v>
      </c>
      <c r="L5521" s="90">
        <v>113.79</v>
      </c>
      <c r="M5521">
        <v>3</v>
      </c>
      <c r="N5521">
        <v>0</v>
      </c>
      <c r="O5521" s="90">
        <v>20.482199999999999</v>
      </c>
      <c r="P5521"/>
      <c r="Q5521"/>
    </row>
    <row r="5522" spans="1:17" x14ac:dyDescent="0.25">
      <c r="A5522" t="s">
        <v>6372</v>
      </c>
      <c r="B5522" s="66">
        <v>44092</v>
      </c>
      <c r="C5522" t="s">
        <v>334</v>
      </c>
      <c r="D5522" t="s">
        <v>181</v>
      </c>
      <c r="E5522" t="s">
        <v>182</v>
      </c>
      <c r="F5522" t="s">
        <v>219</v>
      </c>
      <c r="G5522" t="s">
        <v>191</v>
      </c>
      <c r="H5522">
        <v>94110</v>
      </c>
      <c r="I5522" t="s">
        <v>192</v>
      </c>
      <c r="J5522" t="s">
        <v>202</v>
      </c>
      <c r="K5522" t="s">
        <v>168</v>
      </c>
      <c r="L5522" s="90">
        <v>179.97</v>
      </c>
      <c r="M5522">
        <v>3</v>
      </c>
      <c r="N5522">
        <v>0</v>
      </c>
      <c r="O5522" s="90">
        <v>86.385599999999997</v>
      </c>
      <c r="P5522"/>
      <c r="Q5522"/>
    </row>
    <row r="5523" spans="1:17" x14ac:dyDescent="0.25">
      <c r="A5523" t="s">
        <v>6373</v>
      </c>
      <c r="B5523" s="66">
        <v>44092</v>
      </c>
      <c r="C5523" t="s">
        <v>195</v>
      </c>
      <c r="D5523" t="s">
        <v>181</v>
      </c>
      <c r="E5523" t="s">
        <v>182</v>
      </c>
      <c r="F5523" t="s">
        <v>248</v>
      </c>
      <c r="G5523" t="s">
        <v>270</v>
      </c>
      <c r="H5523">
        <v>45503</v>
      </c>
      <c r="I5523" t="s">
        <v>224</v>
      </c>
      <c r="J5523" t="s">
        <v>202</v>
      </c>
      <c r="K5523" t="s">
        <v>203</v>
      </c>
      <c r="L5523" s="90">
        <v>259.89600000000002</v>
      </c>
      <c r="M5523">
        <v>2</v>
      </c>
      <c r="N5523">
        <v>0.4</v>
      </c>
      <c r="O5523" s="90">
        <v>56.3108</v>
      </c>
      <c r="P5523"/>
      <c r="Q5523"/>
    </row>
    <row r="5524" spans="1:17" x14ac:dyDescent="0.25">
      <c r="A5524" t="s">
        <v>6374</v>
      </c>
      <c r="B5524" s="66">
        <v>44092</v>
      </c>
      <c r="C5524" t="s">
        <v>195</v>
      </c>
      <c r="D5524" t="s">
        <v>211</v>
      </c>
      <c r="E5524" t="s">
        <v>182</v>
      </c>
      <c r="F5524" t="s">
        <v>219</v>
      </c>
      <c r="G5524" t="s">
        <v>191</v>
      </c>
      <c r="H5524">
        <v>94109</v>
      </c>
      <c r="I5524" t="s">
        <v>192</v>
      </c>
      <c r="J5524" t="s">
        <v>202</v>
      </c>
      <c r="K5524" t="s">
        <v>203</v>
      </c>
      <c r="L5524" s="90">
        <v>206.38399999999999</v>
      </c>
      <c r="M5524">
        <v>2</v>
      </c>
      <c r="N5524">
        <v>0.2</v>
      </c>
      <c r="O5524" s="90">
        <v>23.2182</v>
      </c>
      <c r="P5524"/>
      <c r="Q5524"/>
    </row>
    <row r="5525" spans="1:17" x14ac:dyDescent="0.25">
      <c r="A5525" t="s">
        <v>6375</v>
      </c>
      <c r="B5525" s="66">
        <v>44092</v>
      </c>
      <c r="C5525" t="s">
        <v>195</v>
      </c>
      <c r="D5525" t="s">
        <v>181</v>
      </c>
      <c r="E5525" t="s">
        <v>182</v>
      </c>
      <c r="F5525" t="s">
        <v>209</v>
      </c>
      <c r="G5525" t="s">
        <v>210</v>
      </c>
      <c r="H5525">
        <v>98105</v>
      </c>
      <c r="I5525" t="s">
        <v>192</v>
      </c>
      <c r="J5525" t="s">
        <v>193</v>
      </c>
      <c r="K5525" t="s">
        <v>201</v>
      </c>
      <c r="L5525" s="90">
        <v>35.4</v>
      </c>
      <c r="M5525">
        <v>5</v>
      </c>
      <c r="N5525">
        <v>0</v>
      </c>
      <c r="O5525" s="90">
        <v>13.452</v>
      </c>
      <c r="P5525"/>
      <c r="Q5525"/>
    </row>
    <row r="5526" spans="1:17" x14ac:dyDescent="0.25">
      <c r="A5526" t="s">
        <v>6376</v>
      </c>
      <c r="B5526" s="66">
        <v>44092</v>
      </c>
      <c r="C5526" t="s">
        <v>180</v>
      </c>
      <c r="D5526" t="s">
        <v>181</v>
      </c>
      <c r="E5526" t="s">
        <v>182</v>
      </c>
      <c r="F5526" t="s">
        <v>222</v>
      </c>
      <c r="G5526" t="s">
        <v>223</v>
      </c>
      <c r="H5526">
        <v>19134</v>
      </c>
      <c r="I5526" t="s">
        <v>224</v>
      </c>
      <c r="J5526" t="s">
        <v>193</v>
      </c>
      <c r="K5526" t="s">
        <v>194</v>
      </c>
      <c r="L5526" s="90">
        <v>30.071999999999999</v>
      </c>
      <c r="M5526">
        <v>3</v>
      </c>
      <c r="N5526">
        <v>0.2</v>
      </c>
      <c r="O5526" s="90">
        <v>10.1493</v>
      </c>
      <c r="P5526"/>
      <c r="Q5526"/>
    </row>
    <row r="5527" spans="1:17" x14ac:dyDescent="0.25">
      <c r="A5527" t="s">
        <v>6377</v>
      </c>
      <c r="B5527" s="66">
        <v>44092</v>
      </c>
      <c r="C5527" t="s">
        <v>195</v>
      </c>
      <c r="D5527" t="s">
        <v>181</v>
      </c>
      <c r="E5527" t="s">
        <v>182</v>
      </c>
      <c r="F5527" t="s">
        <v>471</v>
      </c>
      <c r="G5527" t="s">
        <v>247</v>
      </c>
      <c r="H5527">
        <v>85301</v>
      </c>
      <c r="I5527" t="s">
        <v>192</v>
      </c>
      <c r="J5527" t="s">
        <v>193</v>
      </c>
      <c r="K5527" t="s">
        <v>208</v>
      </c>
      <c r="L5527" s="90">
        <v>6.3680000000000003</v>
      </c>
      <c r="M5527">
        <v>2</v>
      </c>
      <c r="N5527">
        <v>0.2</v>
      </c>
      <c r="O5527" s="90">
        <v>2.3879999999999999</v>
      </c>
      <c r="P5527"/>
      <c r="Q5527"/>
    </row>
    <row r="5528" spans="1:17" x14ac:dyDescent="0.25">
      <c r="A5528" t="s">
        <v>6378</v>
      </c>
      <c r="B5528" s="66">
        <v>44093</v>
      </c>
      <c r="C5528" t="s">
        <v>228</v>
      </c>
      <c r="D5528" t="s">
        <v>211</v>
      </c>
      <c r="E5528" t="s">
        <v>182</v>
      </c>
      <c r="F5528" t="s">
        <v>387</v>
      </c>
      <c r="G5528" t="s">
        <v>270</v>
      </c>
      <c r="H5528">
        <v>44105</v>
      </c>
      <c r="I5528" t="s">
        <v>224</v>
      </c>
      <c r="J5528" t="s">
        <v>193</v>
      </c>
      <c r="K5528" t="s">
        <v>226</v>
      </c>
      <c r="L5528" s="90">
        <v>40.752000000000002</v>
      </c>
      <c r="M5528">
        <v>3</v>
      </c>
      <c r="N5528">
        <v>0.2</v>
      </c>
      <c r="O5528" s="90">
        <v>15.282</v>
      </c>
      <c r="P5528"/>
      <c r="Q5528"/>
    </row>
    <row r="5529" spans="1:17" x14ac:dyDescent="0.25">
      <c r="A5529" t="s">
        <v>6379</v>
      </c>
      <c r="B5529" s="66">
        <v>44093</v>
      </c>
      <c r="C5529" t="s">
        <v>334</v>
      </c>
      <c r="D5529" t="s">
        <v>181</v>
      </c>
      <c r="E5529" t="s">
        <v>182</v>
      </c>
      <c r="F5529" t="s">
        <v>330</v>
      </c>
      <c r="G5529" t="s">
        <v>213</v>
      </c>
      <c r="H5529">
        <v>78745</v>
      </c>
      <c r="I5529" t="s">
        <v>214</v>
      </c>
      <c r="J5529" t="s">
        <v>193</v>
      </c>
      <c r="K5529" t="s">
        <v>208</v>
      </c>
      <c r="L5529" s="90">
        <v>10.368</v>
      </c>
      <c r="M5529">
        <v>2</v>
      </c>
      <c r="N5529">
        <v>0.2</v>
      </c>
      <c r="O5529" s="90">
        <v>3.6288</v>
      </c>
      <c r="P5529"/>
      <c r="Q5529"/>
    </row>
    <row r="5530" spans="1:17" x14ac:dyDescent="0.25">
      <c r="A5530" t="s">
        <v>6380</v>
      </c>
      <c r="B5530" s="66">
        <v>44093</v>
      </c>
      <c r="C5530" t="s">
        <v>195</v>
      </c>
      <c r="D5530" t="s">
        <v>211</v>
      </c>
      <c r="E5530" t="s">
        <v>182</v>
      </c>
      <c r="F5530" t="s">
        <v>503</v>
      </c>
      <c r="G5530" t="s">
        <v>285</v>
      </c>
      <c r="H5530">
        <v>74133</v>
      </c>
      <c r="I5530" t="s">
        <v>214</v>
      </c>
      <c r="J5530" t="s">
        <v>193</v>
      </c>
      <c r="K5530" t="s">
        <v>204</v>
      </c>
      <c r="L5530" s="90">
        <v>32.06</v>
      </c>
      <c r="M5530">
        <v>2</v>
      </c>
      <c r="N5530">
        <v>0</v>
      </c>
      <c r="O5530" s="90">
        <v>15.3888</v>
      </c>
      <c r="P5530"/>
      <c r="Q5530"/>
    </row>
    <row r="5531" spans="1:17" x14ac:dyDescent="0.25">
      <c r="A5531" t="s">
        <v>6381</v>
      </c>
      <c r="B5531" s="66">
        <v>44094</v>
      </c>
      <c r="C5531" t="s">
        <v>195</v>
      </c>
      <c r="D5531" t="s">
        <v>211</v>
      </c>
      <c r="E5531" t="s">
        <v>182</v>
      </c>
      <c r="F5531" t="s">
        <v>570</v>
      </c>
      <c r="G5531" t="s">
        <v>197</v>
      </c>
      <c r="H5531">
        <v>32303</v>
      </c>
      <c r="I5531" t="s">
        <v>185</v>
      </c>
      <c r="J5531" t="s">
        <v>202</v>
      </c>
      <c r="K5531" t="s">
        <v>203</v>
      </c>
      <c r="L5531" s="90">
        <v>177.48</v>
      </c>
      <c r="M5531">
        <v>3</v>
      </c>
      <c r="N5531">
        <v>0.2</v>
      </c>
      <c r="O5531" s="90">
        <v>19.9665</v>
      </c>
      <c r="P5531"/>
      <c r="Q5531"/>
    </row>
    <row r="5532" spans="1:17" x14ac:dyDescent="0.25">
      <c r="A5532" t="s">
        <v>6382</v>
      </c>
      <c r="B5532" s="66">
        <v>44094</v>
      </c>
      <c r="C5532" t="s">
        <v>180</v>
      </c>
      <c r="D5532" t="s">
        <v>211</v>
      </c>
      <c r="E5532" t="s">
        <v>182</v>
      </c>
      <c r="F5532" t="s">
        <v>301</v>
      </c>
      <c r="G5532" t="s">
        <v>213</v>
      </c>
      <c r="H5532">
        <v>75220</v>
      </c>
      <c r="I5532" t="s">
        <v>214</v>
      </c>
      <c r="J5532" t="s">
        <v>186</v>
      </c>
      <c r="K5532" t="s">
        <v>200</v>
      </c>
      <c r="L5532" s="90">
        <v>15.007999999999999</v>
      </c>
      <c r="M5532">
        <v>4</v>
      </c>
      <c r="N5532">
        <v>0.6</v>
      </c>
      <c r="O5532" s="90">
        <v>12.006399999999999</v>
      </c>
      <c r="P5532"/>
      <c r="Q5532"/>
    </row>
    <row r="5533" spans="1:17" x14ac:dyDescent="0.25">
      <c r="A5533" t="s">
        <v>6383</v>
      </c>
      <c r="B5533" s="66">
        <v>44094</v>
      </c>
      <c r="C5533" t="s">
        <v>195</v>
      </c>
      <c r="D5533" t="s">
        <v>189</v>
      </c>
      <c r="E5533" t="s">
        <v>182</v>
      </c>
      <c r="F5533" t="s">
        <v>696</v>
      </c>
      <c r="G5533" t="s">
        <v>234</v>
      </c>
      <c r="H5533">
        <v>55125</v>
      </c>
      <c r="I5533" t="s">
        <v>214</v>
      </c>
      <c r="J5533" t="s">
        <v>193</v>
      </c>
      <c r="K5533" t="s">
        <v>208</v>
      </c>
      <c r="L5533" s="90">
        <v>39.9</v>
      </c>
      <c r="M5533">
        <v>5</v>
      </c>
      <c r="N5533">
        <v>0</v>
      </c>
      <c r="O5533" s="90">
        <v>19.95</v>
      </c>
      <c r="P5533"/>
      <c r="Q5533"/>
    </row>
    <row r="5534" spans="1:17" x14ac:dyDescent="0.25">
      <c r="A5534" t="s">
        <v>6384</v>
      </c>
      <c r="B5534" s="66">
        <v>44094</v>
      </c>
      <c r="C5534" t="s">
        <v>195</v>
      </c>
      <c r="D5534" t="s">
        <v>211</v>
      </c>
      <c r="E5534" t="s">
        <v>182</v>
      </c>
      <c r="F5534" t="s">
        <v>499</v>
      </c>
      <c r="G5534" t="s">
        <v>414</v>
      </c>
      <c r="H5534">
        <v>21215</v>
      </c>
      <c r="I5534" t="s">
        <v>224</v>
      </c>
      <c r="J5534" t="s">
        <v>193</v>
      </c>
      <c r="K5534" t="s">
        <v>194</v>
      </c>
      <c r="L5534" s="90">
        <v>7.83</v>
      </c>
      <c r="M5534">
        <v>3</v>
      </c>
      <c r="N5534">
        <v>0</v>
      </c>
      <c r="O5534" s="90">
        <v>3.6017999999999999</v>
      </c>
      <c r="P5534"/>
      <c r="Q5534"/>
    </row>
    <row r="5535" spans="1:17" x14ac:dyDescent="0.25">
      <c r="A5535" t="s">
        <v>6385</v>
      </c>
      <c r="B5535" s="66">
        <v>44094</v>
      </c>
      <c r="C5535" t="s">
        <v>228</v>
      </c>
      <c r="D5535" t="s">
        <v>181</v>
      </c>
      <c r="E5535" t="s">
        <v>182</v>
      </c>
      <c r="F5535" t="s">
        <v>245</v>
      </c>
      <c r="G5535" t="s">
        <v>231</v>
      </c>
      <c r="H5535">
        <v>60653</v>
      </c>
      <c r="I5535" t="s">
        <v>214</v>
      </c>
      <c r="J5535" t="s">
        <v>193</v>
      </c>
      <c r="K5535" t="s">
        <v>204</v>
      </c>
      <c r="L5535" s="90">
        <v>2.89</v>
      </c>
      <c r="M5535">
        <v>1</v>
      </c>
      <c r="N5535">
        <v>0.8</v>
      </c>
      <c r="O5535" s="90">
        <v>4.7685000000000004</v>
      </c>
      <c r="P5535"/>
      <c r="Q5535"/>
    </row>
    <row r="5536" spans="1:17" x14ac:dyDescent="0.25">
      <c r="A5536" t="s">
        <v>6386</v>
      </c>
      <c r="B5536" s="66">
        <v>44094</v>
      </c>
      <c r="C5536" t="s">
        <v>195</v>
      </c>
      <c r="D5536" t="s">
        <v>211</v>
      </c>
      <c r="E5536" t="s">
        <v>182</v>
      </c>
      <c r="F5536" t="s">
        <v>398</v>
      </c>
      <c r="G5536" t="s">
        <v>236</v>
      </c>
      <c r="H5536">
        <v>48183</v>
      </c>
      <c r="I5536" t="s">
        <v>214</v>
      </c>
      <c r="J5536" t="s">
        <v>202</v>
      </c>
      <c r="K5536" t="s">
        <v>203</v>
      </c>
      <c r="L5536" s="90">
        <v>299.98</v>
      </c>
      <c r="M5536">
        <v>2</v>
      </c>
      <c r="N5536">
        <v>0</v>
      </c>
      <c r="O5536" s="90">
        <v>83.994399999999999</v>
      </c>
      <c r="P5536"/>
      <c r="Q5536"/>
    </row>
    <row r="5537" spans="1:17" x14ac:dyDescent="0.25">
      <c r="A5537" t="s">
        <v>6387</v>
      </c>
      <c r="B5537" s="66">
        <v>44094</v>
      </c>
      <c r="C5537" t="s">
        <v>195</v>
      </c>
      <c r="D5537" t="s">
        <v>181</v>
      </c>
      <c r="E5537" t="s">
        <v>182</v>
      </c>
      <c r="F5537" t="s">
        <v>361</v>
      </c>
      <c r="G5537" t="s">
        <v>213</v>
      </c>
      <c r="H5537">
        <v>77340</v>
      </c>
      <c r="I5537" t="s">
        <v>214</v>
      </c>
      <c r="J5537" t="s">
        <v>186</v>
      </c>
      <c r="K5537" t="s">
        <v>188</v>
      </c>
      <c r="L5537" s="90">
        <v>310.74400000000003</v>
      </c>
      <c r="M5537">
        <v>4</v>
      </c>
      <c r="N5537">
        <v>0.3</v>
      </c>
      <c r="O5537" s="90">
        <v>26.635200000000001</v>
      </c>
      <c r="P5537"/>
      <c r="Q5537"/>
    </row>
    <row r="5538" spans="1:17" x14ac:dyDescent="0.25">
      <c r="A5538" t="s">
        <v>6388</v>
      </c>
      <c r="B5538" s="66">
        <v>44094</v>
      </c>
      <c r="C5538" t="s">
        <v>180</v>
      </c>
      <c r="D5538" t="s">
        <v>181</v>
      </c>
      <c r="E5538" t="s">
        <v>182</v>
      </c>
      <c r="F5538" t="s">
        <v>190</v>
      </c>
      <c r="G5538" t="s">
        <v>191</v>
      </c>
      <c r="H5538">
        <v>90036</v>
      </c>
      <c r="I5538" t="s">
        <v>192</v>
      </c>
      <c r="J5538" t="s">
        <v>193</v>
      </c>
      <c r="K5538" t="s">
        <v>208</v>
      </c>
      <c r="L5538" s="90">
        <v>17.12</v>
      </c>
      <c r="M5538">
        <v>4</v>
      </c>
      <c r="N5538">
        <v>0</v>
      </c>
      <c r="O5538" s="90">
        <v>7.7039999999999997</v>
      </c>
      <c r="P5538"/>
      <c r="Q5538"/>
    </row>
    <row r="5539" spans="1:17" x14ac:dyDescent="0.25">
      <c r="A5539" t="s">
        <v>6389</v>
      </c>
      <c r="B5539" s="66">
        <v>44095</v>
      </c>
      <c r="C5539" t="s">
        <v>195</v>
      </c>
      <c r="D5539" t="s">
        <v>189</v>
      </c>
      <c r="E5539" t="s">
        <v>182</v>
      </c>
      <c r="F5539" t="s">
        <v>615</v>
      </c>
      <c r="G5539" t="s">
        <v>332</v>
      </c>
      <c r="H5539">
        <v>2151</v>
      </c>
      <c r="I5539" t="s">
        <v>224</v>
      </c>
      <c r="J5539" t="s">
        <v>193</v>
      </c>
      <c r="K5539" t="s">
        <v>205</v>
      </c>
      <c r="L5539" s="90">
        <v>61.96</v>
      </c>
      <c r="M5539">
        <v>2</v>
      </c>
      <c r="N5539">
        <v>0</v>
      </c>
      <c r="O5539" s="90">
        <v>16.1096</v>
      </c>
      <c r="P5539"/>
      <c r="Q5539"/>
    </row>
    <row r="5540" spans="1:17" x14ac:dyDescent="0.25">
      <c r="A5540" t="s">
        <v>6390</v>
      </c>
      <c r="B5540" s="66">
        <v>44095</v>
      </c>
      <c r="C5540" t="s">
        <v>334</v>
      </c>
      <c r="D5540" t="s">
        <v>181</v>
      </c>
      <c r="E5540" t="s">
        <v>182</v>
      </c>
      <c r="F5540" t="s">
        <v>219</v>
      </c>
      <c r="G5540" t="s">
        <v>191</v>
      </c>
      <c r="H5540">
        <v>94109</v>
      </c>
      <c r="I5540" t="s">
        <v>192</v>
      </c>
      <c r="J5540" t="s">
        <v>193</v>
      </c>
      <c r="K5540" t="s">
        <v>204</v>
      </c>
      <c r="L5540" s="90">
        <v>7.28</v>
      </c>
      <c r="M5540">
        <v>2</v>
      </c>
      <c r="N5540">
        <v>0.2</v>
      </c>
      <c r="O5540" s="90">
        <v>2.73</v>
      </c>
      <c r="P5540"/>
      <c r="Q5540"/>
    </row>
    <row r="5541" spans="1:17" x14ac:dyDescent="0.25">
      <c r="A5541" t="s">
        <v>6391</v>
      </c>
      <c r="B5541" s="66">
        <v>44095</v>
      </c>
      <c r="C5541" t="s">
        <v>195</v>
      </c>
      <c r="D5541" t="s">
        <v>181</v>
      </c>
      <c r="E5541" t="s">
        <v>182</v>
      </c>
      <c r="F5541" t="s">
        <v>241</v>
      </c>
      <c r="G5541" t="s">
        <v>242</v>
      </c>
      <c r="H5541">
        <v>10011</v>
      </c>
      <c r="I5541" t="s">
        <v>224</v>
      </c>
      <c r="J5541" t="s">
        <v>193</v>
      </c>
      <c r="K5541" t="s">
        <v>208</v>
      </c>
      <c r="L5541" s="90">
        <v>60.12</v>
      </c>
      <c r="M5541">
        <v>9</v>
      </c>
      <c r="N5541">
        <v>0</v>
      </c>
      <c r="O5541" s="90">
        <v>28.857600000000001</v>
      </c>
      <c r="P5541"/>
      <c r="Q5541"/>
    </row>
    <row r="5542" spans="1:17" x14ac:dyDescent="0.25">
      <c r="A5542" t="s">
        <v>6392</v>
      </c>
      <c r="B5542" s="66">
        <v>44095</v>
      </c>
      <c r="C5542" t="s">
        <v>195</v>
      </c>
      <c r="D5542" t="s">
        <v>181</v>
      </c>
      <c r="E5542" t="s">
        <v>182</v>
      </c>
      <c r="F5542" t="s">
        <v>318</v>
      </c>
      <c r="G5542" t="s">
        <v>298</v>
      </c>
      <c r="H5542">
        <v>7109</v>
      </c>
      <c r="I5542" t="s">
        <v>224</v>
      </c>
      <c r="J5542" t="s">
        <v>202</v>
      </c>
      <c r="K5542" t="s">
        <v>168</v>
      </c>
      <c r="L5542" s="90">
        <v>239.97</v>
      </c>
      <c r="M5542">
        <v>3</v>
      </c>
      <c r="N5542">
        <v>0</v>
      </c>
      <c r="O5542" s="90">
        <v>71.991</v>
      </c>
      <c r="P5542"/>
      <c r="Q5542"/>
    </row>
    <row r="5543" spans="1:17" x14ac:dyDescent="0.25">
      <c r="A5543" t="s">
        <v>6393</v>
      </c>
      <c r="B5543" s="66">
        <v>44095</v>
      </c>
      <c r="C5543" t="s">
        <v>334</v>
      </c>
      <c r="D5543" t="s">
        <v>181</v>
      </c>
      <c r="E5543" t="s">
        <v>182</v>
      </c>
      <c r="F5543" t="s">
        <v>295</v>
      </c>
      <c r="G5543" t="s">
        <v>191</v>
      </c>
      <c r="H5543">
        <v>92374</v>
      </c>
      <c r="I5543" t="s">
        <v>192</v>
      </c>
      <c r="J5543" t="s">
        <v>193</v>
      </c>
      <c r="K5543" t="s">
        <v>194</v>
      </c>
      <c r="L5543" s="90">
        <v>7.83</v>
      </c>
      <c r="M5543">
        <v>3</v>
      </c>
      <c r="N5543">
        <v>0</v>
      </c>
      <c r="O5543" s="90">
        <v>3.6017999999999999</v>
      </c>
      <c r="P5543"/>
      <c r="Q5543"/>
    </row>
    <row r="5544" spans="1:17" x14ac:dyDescent="0.25">
      <c r="A5544" t="s">
        <v>6394</v>
      </c>
      <c r="B5544" s="66">
        <v>44095</v>
      </c>
      <c r="C5544" t="s">
        <v>195</v>
      </c>
      <c r="D5544" t="s">
        <v>181</v>
      </c>
      <c r="E5544" t="s">
        <v>182</v>
      </c>
      <c r="F5544" t="s">
        <v>245</v>
      </c>
      <c r="G5544" t="s">
        <v>231</v>
      </c>
      <c r="H5544">
        <v>60653</v>
      </c>
      <c r="I5544" t="s">
        <v>214</v>
      </c>
      <c r="J5544" t="s">
        <v>193</v>
      </c>
      <c r="K5544" t="s">
        <v>204</v>
      </c>
      <c r="L5544" s="90">
        <v>2.1819999999999999</v>
      </c>
      <c r="M5544">
        <v>1</v>
      </c>
      <c r="N5544">
        <v>0.8</v>
      </c>
      <c r="O5544" s="90">
        <v>3.6002999999999998</v>
      </c>
      <c r="P5544"/>
      <c r="Q5544"/>
    </row>
    <row r="5545" spans="1:17" x14ac:dyDescent="0.25">
      <c r="A5545" t="s">
        <v>6395</v>
      </c>
      <c r="B5545" s="66">
        <v>44095</v>
      </c>
      <c r="C5545" t="s">
        <v>195</v>
      </c>
      <c r="D5545" t="s">
        <v>189</v>
      </c>
      <c r="E5545" t="s">
        <v>182</v>
      </c>
      <c r="F5545" t="s">
        <v>479</v>
      </c>
      <c r="G5545" t="s">
        <v>247</v>
      </c>
      <c r="H5545">
        <v>85281</v>
      </c>
      <c r="I5545" t="s">
        <v>192</v>
      </c>
      <c r="J5545" t="s">
        <v>202</v>
      </c>
      <c r="K5545" t="s">
        <v>168</v>
      </c>
      <c r="L5545" s="90">
        <v>62.351999999999997</v>
      </c>
      <c r="M5545">
        <v>6</v>
      </c>
      <c r="N5545">
        <v>0.2</v>
      </c>
      <c r="O5545" s="90">
        <v>10.9116</v>
      </c>
      <c r="P5545"/>
      <c r="Q5545"/>
    </row>
    <row r="5546" spans="1:17" x14ac:dyDescent="0.25">
      <c r="A5546" t="s">
        <v>6396</v>
      </c>
      <c r="B5546" s="66">
        <v>44095</v>
      </c>
      <c r="C5546" t="s">
        <v>195</v>
      </c>
      <c r="D5546" t="s">
        <v>181</v>
      </c>
      <c r="E5546" t="s">
        <v>182</v>
      </c>
      <c r="F5546" t="s">
        <v>366</v>
      </c>
      <c r="G5546" t="s">
        <v>333</v>
      </c>
      <c r="H5546">
        <v>30318</v>
      </c>
      <c r="I5546" t="s">
        <v>185</v>
      </c>
      <c r="J5546" t="s">
        <v>193</v>
      </c>
      <c r="K5546" t="s">
        <v>199</v>
      </c>
      <c r="L5546" s="90">
        <v>46.74</v>
      </c>
      <c r="M5546">
        <v>3</v>
      </c>
      <c r="N5546">
        <v>0</v>
      </c>
      <c r="O5546" s="90">
        <v>11.685</v>
      </c>
      <c r="P5546"/>
      <c r="Q5546"/>
    </row>
    <row r="5547" spans="1:17" x14ac:dyDescent="0.25">
      <c r="A5547" t="s">
        <v>6397</v>
      </c>
      <c r="B5547" s="66">
        <v>44096</v>
      </c>
      <c r="C5547" t="s">
        <v>195</v>
      </c>
      <c r="D5547" t="s">
        <v>189</v>
      </c>
      <c r="E5547" t="s">
        <v>182</v>
      </c>
      <c r="F5547" t="s">
        <v>350</v>
      </c>
      <c r="G5547" t="s">
        <v>332</v>
      </c>
      <c r="H5547">
        <v>1841</v>
      </c>
      <c r="I5547" t="s">
        <v>224</v>
      </c>
      <c r="J5547" t="s">
        <v>193</v>
      </c>
      <c r="K5547" t="s">
        <v>199</v>
      </c>
      <c r="L5547" s="90">
        <v>46.26</v>
      </c>
      <c r="M5547">
        <v>3</v>
      </c>
      <c r="N5547">
        <v>0</v>
      </c>
      <c r="O5547" s="90">
        <v>12.4902</v>
      </c>
      <c r="P5547"/>
      <c r="Q5547"/>
    </row>
    <row r="5548" spans="1:17" x14ac:dyDescent="0.25">
      <c r="A5548" t="s">
        <v>6398</v>
      </c>
      <c r="B5548" s="66">
        <v>44096</v>
      </c>
      <c r="C5548" t="s">
        <v>228</v>
      </c>
      <c r="D5548" t="s">
        <v>181</v>
      </c>
      <c r="E5548" t="s">
        <v>182</v>
      </c>
      <c r="F5548" t="s">
        <v>324</v>
      </c>
      <c r="G5548" t="s">
        <v>197</v>
      </c>
      <c r="H5548">
        <v>33710</v>
      </c>
      <c r="I5548" t="s">
        <v>185</v>
      </c>
      <c r="J5548" t="s">
        <v>186</v>
      </c>
      <c r="K5548" t="s">
        <v>200</v>
      </c>
      <c r="L5548" s="90">
        <v>31.984000000000002</v>
      </c>
      <c r="M5548">
        <v>2</v>
      </c>
      <c r="N5548">
        <v>0.2</v>
      </c>
      <c r="O5548" s="90">
        <v>1.9990000000000001</v>
      </c>
      <c r="P5548"/>
      <c r="Q5548"/>
    </row>
    <row r="5549" spans="1:17" x14ac:dyDescent="0.25">
      <c r="A5549" t="s">
        <v>6399</v>
      </c>
      <c r="B5549" s="66">
        <v>44096</v>
      </c>
      <c r="C5549" t="s">
        <v>228</v>
      </c>
      <c r="D5549" t="s">
        <v>189</v>
      </c>
      <c r="E5549" t="s">
        <v>182</v>
      </c>
      <c r="F5549" t="s">
        <v>219</v>
      </c>
      <c r="G5549" t="s">
        <v>191</v>
      </c>
      <c r="H5549">
        <v>94110</v>
      </c>
      <c r="I5549" t="s">
        <v>192</v>
      </c>
      <c r="J5549" t="s">
        <v>193</v>
      </c>
      <c r="K5549" t="s">
        <v>226</v>
      </c>
      <c r="L5549" s="90">
        <v>21.88</v>
      </c>
      <c r="M5549">
        <v>2</v>
      </c>
      <c r="N5549">
        <v>0</v>
      </c>
      <c r="O5549" s="90">
        <v>10.94</v>
      </c>
      <c r="P5549"/>
      <c r="Q5549"/>
    </row>
    <row r="5550" spans="1:17" x14ac:dyDescent="0.25">
      <c r="A5550" t="s">
        <v>6400</v>
      </c>
      <c r="B5550" s="66">
        <v>44096</v>
      </c>
      <c r="C5550" t="s">
        <v>195</v>
      </c>
      <c r="D5550" t="s">
        <v>211</v>
      </c>
      <c r="E5550" t="s">
        <v>182</v>
      </c>
      <c r="F5550" t="s">
        <v>710</v>
      </c>
      <c r="G5550" t="s">
        <v>191</v>
      </c>
      <c r="H5550">
        <v>92630</v>
      </c>
      <c r="I5550" t="s">
        <v>192</v>
      </c>
      <c r="J5550" t="s">
        <v>193</v>
      </c>
      <c r="K5550" t="s">
        <v>208</v>
      </c>
      <c r="L5550" s="90">
        <v>8.56</v>
      </c>
      <c r="M5550">
        <v>2</v>
      </c>
      <c r="N5550">
        <v>0</v>
      </c>
      <c r="O5550" s="90">
        <v>3.8519999999999999</v>
      </c>
      <c r="P5550"/>
      <c r="Q5550"/>
    </row>
    <row r="5551" spans="1:17" x14ac:dyDescent="0.25">
      <c r="A5551" t="s">
        <v>6401</v>
      </c>
      <c r="B5551" s="66">
        <v>44096</v>
      </c>
      <c r="C5551" t="s">
        <v>180</v>
      </c>
      <c r="D5551" t="s">
        <v>181</v>
      </c>
      <c r="E5551" t="s">
        <v>182</v>
      </c>
      <c r="F5551" t="s">
        <v>241</v>
      </c>
      <c r="G5551" t="s">
        <v>242</v>
      </c>
      <c r="H5551">
        <v>10035</v>
      </c>
      <c r="I5551" t="s">
        <v>224</v>
      </c>
      <c r="J5551" t="s">
        <v>193</v>
      </c>
      <c r="K5551" t="s">
        <v>194</v>
      </c>
      <c r="L5551" s="90">
        <v>25.83</v>
      </c>
      <c r="M5551">
        <v>7</v>
      </c>
      <c r="N5551">
        <v>0</v>
      </c>
      <c r="O5551" s="90">
        <v>12.1401</v>
      </c>
      <c r="P5551"/>
      <c r="Q5551"/>
    </row>
    <row r="5552" spans="1:17" x14ac:dyDescent="0.25">
      <c r="A5552" t="s">
        <v>6402</v>
      </c>
      <c r="B5552" s="66">
        <v>44097</v>
      </c>
      <c r="C5552" t="s">
        <v>195</v>
      </c>
      <c r="D5552" t="s">
        <v>181</v>
      </c>
      <c r="E5552" t="s">
        <v>182</v>
      </c>
      <c r="F5552" t="s">
        <v>503</v>
      </c>
      <c r="G5552" t="s">
        <v>285</v>
      </c>
      <c r="H5552">
        <v>74133</v>
      </c>
      <c r="I5552" t="s">
        <v>214</v>
      </c>
      <c r="J5552" t="s">
        <v>186</v>
      </c>
      <c r="K5552" t="s">
        <v>200</v>
      </c>
      <c r="L5552" s="90">
        <v>477.3</v>
      </c>
      <c r="M5552">
        <v>5</v>
      </c>
      <c r="N5552">
        <v>0</v>
      </c>
      <c r="O5552" s="90">
        <v>138.417</v>
      </c>
      <c r="P5552"/>
      <c r="Q5552"/>
    </row>
    <row r="5553" spans="1:17" x14ac:dyDescent="0.25">
      <c r="A5553" t="s">
        <v>6403</v>
      </c>
      <c r="B5553" s="66">
        <v>44097</v>
      </c>
      <c r="C5553" t="s">
        <v>228</v>
      </c>
      <c r="D5553" t="s">
        <v>181</v>
      </c>
      <c r="E5553" t="s">
        <v>182</v>
      </c>
      <c r="F5553" t="s">
        <v>241</v>
      </c>
      <c r="G5553" t="s">
        <v>242</v>
      </c>
      <c r="H5553">
        <v>10035</v>
      </c>
      <c r="I5553" t="s">
        <v>224</v>
      </c>
      <c r="J5553" t="s">
        <v>193</v>
      </c>
      <c r="K5553" t="s">
        <v>204</v>
      </c>
      <c r="L5553" s="90">
        <v>17.216000000000001</v>
      </c>
      <c r="M5553">
        <v>4</v>
      </c>
      <c r="N5553">
        <v>0.2</v>
      </c>
      <c r="O5553" s="90">
        <v>6.0255999999999998</v>
      </c>
      <c r="P5553"/>
      <c r="Q5553"/>
    </row>
    <row r="5554" spans="1:17" x14ac:dyDescent="0.25">
      <c r="A5554" t="s">
        <v>6404</v>
      </c>
      <c r="B5554" s="66">
        <v>44097</v>
      </c>
      <c r="C5554" t="s">
        <v>228</v>
      </c>
      <c r="D5554" t="s">
        <v>211</v>
      </c>
      <c r="E5554" t="s">
        <v>182</v>
      </c>
      <c r="F5554" t="s">
        <v>190</v>
      </c>
      <c r="G5554" t="s">
        <v>191</v>
      </c>
      <c r="H5554">
        <v>90049</v>
      </c>
      <c r="I5554" t="s">
        <v>192</v>
      </c>
      <c r="J5554" t="s">
        <v>193</v>
      </c>
      <c r="K5554" t="s">
        <v>204</v>
      </c>
      <c r="L5554" s="90">
        <v>90.48</v>
      </c>
      <c r="M5554">
        <v>3</v>
      </c>
      <c r="N5554">
        <v>0.2</v>
      </c>
      <c r="O5554" s="90">
        <v>33.93</v>
      </c>
      <c r="P5554"/>
      <c r="Q5554"/>
    </row>
    <row r="5555" spans="1:17" x14ac:dyDescent="0.25">
      <c r="A5555" t="s">
        <v>6405</v>
      </c>
      <c r="B5555" s="66">
        <v>44097</v>
      </c>
      <c r="C5555" t="s">
        <v>195</v>
      </c>
      <c r="D5555" t="s">
        <v>181</v>
      </c>
      <c r="E5555" t="s">
        <v>182</v>
      </c>
      <c r="F5555" t="s">
        <v>395</v>
      </c>
      <c r="G5555" t="s">
        <v>197</v>
      </c>
      <c r="H5555">
        <v>33012</v>
      </c>
      <c r="I5555" t="s">
        <v>185</v>
      </c>
      <c r="J5555" t="s">
        <v>193</v>
      </c>
      <c r="K5555" t="s">
        <v>205</v>
      </c>
      <c r="L5555" s="90">
        <v>17.920000000000002</v>
      </c>
      <c r="M5555">
        <v>5</v>
      </c>
      <c r="N5555">
        <v>0.2</v>
      </c>
      <c r="O5555" s="90">
        <v>1.1200000000000001</v>
      </c>
      <c r="P5555"/>
      <c r="Q5555"/>
    </row>
    <row r="5556" spans="1:17" x14ac:dyDescent="0.25">
      <c r="A5556" t="s">
        <v>6406</v>
      </c>
      <c r="B5556" s="66">
        <v>44097</v>
      </c>
      <c r="C5556" t="s">
        <v>195</v>
      </c>
      <c r="D5556" t="s">
        <v>181</v>
      </c>
      <c r="E5556" t="s">
        <v>182</v>
      </c>
      <c r="F5556" t="s">
        <v>451</v>
      </c>
      <c r="G5556" t="s">
        <v>351</v>
      </c>
      <c r="H5556">
        <v>39503</v>
      </c>
      <c r="I5556" t="s">
        <v>185</v>
      </c>
      <c r="J5556" t="s">
        <v>193</v>
      </c>
      <c r="K5556" t="s">
        <v>226</v>
      </c>
      <c r="L5556" s="90">
        <v>48.69</v>
      </c>
      <c r="M5556">
        <v>9</v>
      </c>
      <c r="N5556">
        <v>0</v>
      </c>
      <c r="O5556" s="90">
        <v>23.8581</v>
      </c>
      <c r="P5556"/>
      <c r="Q5556"/>
    </row>
    <row r="5557" spans="1:17" x14ac:dyDescent="0.25">
      <c r="A5557" t="s">
        <v>6407</v>
      </c>
      <c r="B5557" s="66">
        <v>44097</v>
      </c>
      <c r="C5557" t="s">
        <v>195</v>
      </c>
      <c r="D5557" t="s">
        <v>211</v>
      </c>
      <c r="E5557" t="s">
        <v>182</v>
      </c>
      <c r="F5557" t="s">
        <v>384</v>
      </c>
      <c r="G5557" t="s">
        <v>298</v>
      </c>
      <c r="H5557">
        <v>7060</v>
      </c>
      <c r="I5557" t="s">
        <v>224</v>
      </c>
      <c r="J5557" t="s">
        <v>193</v>
      </c>
      <c r="K5557" t="s">
        <v>208</v>
      </c>
      <c r="L5557" s="90">
        <v>6.48</v>
      </c>
      <c r="M5557">
        <v>1</v>
      </c>
      <c r="N5557">
        <v>0</v>
      </c>
      <c r="O5557" s="90">
        <v>3.1751999999999998</v>
      </c>
      <c r="P5557"/>
      <c r="Q5557"/>
    </row>
    <row r="5558" spans="1:17" x14ac:dyDescent="0.25">
      <c r="A5558" t="s">
        <v>6408</v>
      </c>
      <c r="B5558" s="66">
        <v>44098</v>
      </c>
      <c r="C5558" t="s">
        <v>195</v>
      </c>
      <c r="D5558" t="s">
        <v>189</v>
      </c>
      <c r="E5558" t="s">
        <v>182</v>
      </c>
      <c r="F5558" t="s">
        <v>241</v>
      </c>
      <c r="G5558" t="s">
        <v>242</v>
      </c>
      <c r="H5558">
        <v>10011</v>
      </c>
      <c r="I5558" t="s">
        <v>224</v>
      </c>
      <c r="J5558" t="s">
        <v>186</v>
      </c>
      <c r="K5558" t="s">
        <v>200</v>
      </c>
      <c r="L5558" s="90">
        <v>155.82</v>
      </c>
      <c r="M5558">
        <v>3</v>
      </c>
      <c r="N5558">
        <v>0</v>
      </c>
      <c r="O5558" s="90">
        <v>63.886200000000002</v>
      </c>
      <c r="P5558"/>
      <c r="Q5558"/>
    </row>
    <row r="5559" spans="1:17" x14ac:dyDescent="0.25">
      <c r="A5559" t="s">
        <v>6409</v>
      </c>
      <c r="B5559" s="66">
        <v>44098</v>
      </c>
      <c r="C5559" t="s">
        <v>195</v>
      </c>
      <c r="D5559" t="s">
        <v>211</v>
      </c>
      <c r="E5559" t="s">
        <v>182</v>
      </c>
      <c r="F5559" t="s">
        <v>557</v>
      </c>
      <c r="G5559" t="s">
        <v>191</v>
      </c>
      <c r="H5559">
        <v>91360</v>
      </c>
      <c r="I5559" t="s">
        <v>192</v>
      </c>
      <c r="J5559" t="s">
        <v>193</v>
      </c>
      <c r="K5559" t="s">
        <v>208</v>
      </c>
      <c r="L5559" s="90">
        <v>32.75</v>
      </c>
      <c r="M5559">
        <v>5</v>
      </c>
      <c r="N5559">
        <v>0</v>
      </c>
      <c r="O5559" s="90">
        <v>15.065</v>
      </c>
      <c r="P5559"/>
      <c r="Q5559"/>
    </row>
    <row r="5560" spans="1:17" x14ac:dyDescent="0.25">
      <c r="A5560" t="s">
        <v>6410</v>
      </c>
      <c r="B5560" s="66">
        <v>44098</v>
      </c>
      <c r="C5560" t="s">
        <v>228</v>
      </c>
      <c r="D5560" t="s">
        <v>181</v>
      </c>
      <c r="E5560" t="s">
        <v>182</v>
      </c>
      <c r="F5560" t="s">
        <v>321</v>
      </c>
      <c r="G5560" t="s">
        <v>213</v>
      </c>
      <c r="H5560">
        <v>76017</v>
      </c>
      <c r="I5560" t="s">
        <v>214</v>
      </c>
      <c r="J5560" t="s">
        <v>193</v>
      </c>
      <c r="K5560" t="s">
        <v>199</v>
      </c>
      <c r="L5560" s="90">
        <v>47.584000000000003</v>
      </c>
      <c r="M5560">
        <v>2</v>
      </c>
      <c r="N5560">
        <v>0.2</v>
      </c>
      <c r="O5560" s="90">
        <v>2.9740000000000002</v>
      </c>
      <c r="P5560"/>
      <c r="Q5560"/>
    </row>
    <row r="5561" spans="1:17" x14ac:dyDescent="0.25">
      <c r="A5561" t="s">
        <v>6411</v>
      </c>
      <c r="B5561" s="66">
        <v>44098</v>
      </c>
      <c r="C5561" t="s">
        <v>180</v>
      </c>
      <c r="D5561" t="s">
        <v>181</v>
      </c>
      <c r="E5561" t="s">
        <v>182</v>
      </c>
      <c r="F5561" t="s">
        <v>273</v>
      </c>
      <c r="G5561" t="s">
        <v>240</v>
      </c>
      <c r="H5561">
        <v>47401</v>
      </c>
      <c r="I5561" t="s">
        <v>214</v>
      </c>
      <c r="J5561" t="s">
        <v>202</v>
      </c>
      <c r="K5561" t="s">
        <v>203</v>
      </c>
      <c r="L5561" s="90">
        <v>134.85</v>
      </c>
      <c r="M5561">
        <v>3</v>
      </c>
      <c r="N5561">
        <v>0</v>
      </c>
      <c r="O5561" s="90">
        <v>37.758000000000003</v>
      </c>
      <c r="P5561"/>
      <c r="Q5561"/>
    </row>
    <row r="5562" spans="1:17" x14ac:dyDescent="0.25">
      <c r="A5562" t="s">
        <v>6412</v>
      </c>
      <c r="B5562" s="66">
        <v>44098</v>
      </c>
      <c r="C5562" t="s">
        <v>180</v>
      </c>
      <c r="D5562" t="s">
        <v>189</v>
      </c>
      <c r="E5562" t="s">
        <v>182</v>
      </c>
      <c r="F5562" t="s">
        <v>344</v>
      </c>
      <c r="G5562" t="s">
        <v>345</v>
      </c>
      <c r="H5562">
        <v>2886</v>
      </c>
      <c r="I5562" t="s">
        <v>224</v>
      </c>
      <c r="J5562" t="s">
        <v>193</v>
      </c>
      <c r="K5562" t="s">
        <v>199</v>
      </c>
      <c r="L5562" s="90">
        <v>49.96</v>
      </c>
      <c r="M5562">
        <v>2</v>
      </c>
      <c r="N5562">
        <v>0</v>
      </c>
      <c r="O5562" s="90">
        <v>9.4923999999999999</v>
      </c>
      <c r="P5562"/>
      <c r="Q5562"/>
    </row>
    <row r="5563" spans="1:17" x14ac:dyDescent="0.25">
      <c r="A5563" t="s">
        <v>6413</v>
      </c>
      <c r="B5563" s="66">
        <v>44099</v>
      </c>
      <c r="C5563" t="s">
        <v>195</v>
      </c>
      <c r="D5563" t="s">
        <v>181</v>
      </c>
      <c r="E5563" t="s">
        <v>182</v>
      </c>
      <c r="F5563" t="s">
        <v>222</v>
      </c>
      <c r="G5563" t="s">
        <v>223</v>
      </c>
      <c r="H5563">
        <v>19134</v>
      </c>
      <c r="I5563" t="s">
        <v>224</v>
      </c>
      <c r="J5563" t="s">
        <v>202</v>
      </c>
      <c r="K5563" t="s">
        <v>203</v>
      </c>
      <c r="L5563" s="90">
        <v>94.92</v>
      </c>
      <c r="M5563">
        <v>4</v>
      </c>
      <c r="N5563">
        <v>0.4</v>
      </c>
      <c r="O5563" s="90">
        <v>15.82</v>
      </c>
      <c r="P5563"/>
      <c r="Q5563"/>
    </row>
    <row r="5564" spans="1:17" x14ac:dyDescent="0.25">
      <c r="A5564" t="s">
        <v>6414</v>
      </c>
      <c r="B5564" s="66">
        <v>44099</v>
      </c>
      <c r="C5564" t="s">
        <v>195</v>
      </c>
      <c r="D5564" t="s">
        <v>181</v>
      </c>
      <c r="E5564" t="s">
        <v>182</v>
      </c>
      <c r="F5564" t="s">
        <v>301</v>
      </c>
      <c r="G5564" t="s">
        <v>213</v>
      </c>
      <c r="H5564">
        <v>75217</v>
      </c>
      <c r="I5564" t="s">
        <v>214</v>
      </c>
      <c r="J5564" t="s">
        <v>193</v>
      </c>
      <c r="K5564" t="s">
        <v>194</v>
      </c>
      <c r="L5564" s="90">
        <v>4.9279999999999999</v>
      </c>
      <c r="M5564">
        <v>2</v>
      </c>
      <c r="N5564">
        <v>0.2</v>
      </c>
      <c r="O5564" s="90">
        <v>1.7248000000000001</v>
      </c>
      <c r="P5564"/>
      <c r="Q5564"/>
    </row>
    <row r="5565" spans="1:17" x14ac:dyDescent="0.25">
      <c r="A5565" t="s">
        <v>6415</v>
      </c>
      <c r="B5565" s="66">
        <v>44099</v>
      </c>
      <c r="C5565" t="s">
        <v>195</v>
      </c>
      <c r="D5565" t="s">
        <v>189</v>
      </c>
      <c r="E5565" t="s">
        <v>182</v>
      </c>
      <c r="F5565" t="s">
        <v>301</v>
      </c>
      <c r="G5565" t="s">
        <v>213</v>
      </c>
      <c r="H5565">
        <v>75220</v>
      </c>
      <c r="I5565" t="s">
        <v>214</v>
      </c>
      <c r="J5565" t="s">
        <v>193</v>
      </c>
      <c r="K5565" t="s">
        <v>208</v>
      </c>
      <c r="L5565" s="90">
        <v>15.552</v>
      </c>
      <c r="M5565">
        <v>3</v>
      </c>
      <c r="N5565">
        <v>0.2</v>
      </c>
      <c r="O5565" s="90">
        <v>5.6375999999999999</v>
      </c>
      <c r="P5565"/>
      <c r="Q5565"/>
    </row>
    <row r="5566" spans="1:17" x14ac:dyDescent="0.25">
      <c r="A5566" t="s">
        <v>6416</v>
      </c>
      <c r="B5566" s="66">
        <v>44099</v>
      </c>
      <c r="C5566" t="s">
        <v>195</v>
      </c>
      <c r="D5566" t="s">
        <v>181</v>
      </c>
      <c r="E5566" t="s">
        <v>182</v>
      </c>
      <c r="F5566" t="s">
        <v>645</v>
      </c>
      <c r="G5566" t="s">
        <v>197</v>
      </c>
      <c r="H5566">
        <v>33021</v>
      </c>
      <c r="I5566" t="s">
        <v>185</v>
      </c>
      <c r="J5566" t="s">
        <v>193</v>
      </c>
      <c r="K5566" t="s">
        <v>208</v>
      </c>
      <c r="L5566" s="90">
        <v>11.952</v>
      </c>
      <c r="M5566">
        <v>3</v>
      </c>
      <c r="N5566">
        <v>0.2</v>
      </c>
      <c r="O5566" s="90">
        <v>4.0338000000000003</v>
      </c>
      <c r="P5566"/>
      <c r="Q5566"/>
    </row>
    <row r="5567" spans="1:17" x14ac:dyDescent="0.25">
      <c r="A5567" t="s">
        <v>6417</v>
      </c>
      <c r="B5567" s="66">
        <v>44099</v>
      </c>
      <c r="C5567" t="s">
        <v>195</v>
      </c>
      <c r="D5567" t="s">
        <v>181</v>
      </c>
      <c r="E5567" t="s">
        <v>182</v>
      </c>
      <c r="F5567" t="s">
        <v>245</v>
      </c>
      <c r="G5567" t="s">
        <v>231</v>
      </c>
      <c r="H5567">
        <v>60653</v>
      </c>
      <c r="I5567" t="s">
        <v>214</v>
      </c>
      <c r="J5567" t="s">
        <v>193</v>
      </c>
      <c r="K5567" t="s">
        <v>276</v>
      </c>
      <c r="L5567" s="90">
        <v>22.344000000000001</v>
      </c>
      <c r="M5567">
        <v>3</v>
      </c>
      <c r="N5567">
        <v>0.2</v>
      </c>
      <c r="O5567" s="90">
        <v>2.5137</v>
      </c>
      <c r="P5567"/>
      <c r="Q5567"/>
    </row>
    <row r="5568" spans="1:17" x14ac:dyDescent="0.25">
      <c r="A5568" t="s">
        <v>6418</v>
      </c>
      <c r="B5568" s="66">
        <v>44099</v>
      </c>
      <c r="C5568" t="s">
        <v>195</v>
      </c>
      <c r="D5568" t="s">
        <v>211</v>
      </c>
      <c r="E5568" t="s">
        <v>182</v>
      </c>
      <c r="F5568" t="s">
        <v>648</v>
      </c>
      <c r="G5568" t="s">
        <v>213</v>
      </c>
      <c r="H5568">
        <v>78501</v>
      </c>
      <c r="I5568" t="s">
        <v>214</v>
      </c>
      <c r="J5568" t="s">
        <v>202</v>
      </c>
      <c r="K5568" t="s">
        <v>168</v>
      </c>
      <c r="L5568" s="90">
        <v>27.696000000000002</v>
      </c>
      <c r="M5568">
        <v>3</v>
      </c>
      <c r="N5568">
        <v>0.2</v>
      </c>
      <c r="O5568" s="90">
        <v>3.4620000000000002</v>
      </c>
      <c r="P5568"/>
      <c r="Q5568"/>
    </row>
    <row r="5569" spans="1:17" x14ac:dyDescent="0.25">
      <c r="A5569" t="s">
        <v>6419</v>
      </c>
      <c r="B5569" s="66">
        <v>44099</v>
      </c>
      <c r="C5569" t="s">
        <v>180</v>
      </c>
      <c r="D5569" t="s">
        <v>181</v>
      </c>
      <c r="E5569" t="s">
        <v>182</v>
      </c>
      <c r="F5569" t="s">
        <v>346</v>
      </c>
      <c r="G5569" t="s">
        <v>197</v>
      </c>
      <c r="H5569">
        <v>33180</v>
      </c>
      <c r="I5569" t="s">
        <v>185</v>
      </c>
      <c r="J5569" t="s">
        <v>193</v>
      </c>
      <c r="K5569" t="s">
        <v>243</v>
      </c>
      <c r="L5569" s="90">
        <v>6.9119999999999999</v>
      </c>
      <c r="M5569">
        <v>3</v>
      </c>
      <c r="N5569">
        <v>0.2</v>
      </c>
      <c r="O5569" s="90">
        <v>2.3328000000000002</v>
      </c>
      <c r="P5569"/>
      <c r="Q5569"/>
    </row>
    <row r="5570" spans="1:17" x14ac:dyDescent="0.25">
      <c r="A5570" t="s">
        <v>6420</v>
      </c>
      <c r="B5570" s="66">
        <v>44100</v>
      </c>
      <c r="C5570" t="s">
        <v>195</v>
      </c>
      <c r="D5570" t="s">
        <v>181</v>
      </c>
      <c r="E5570" t="s">
        <v>182</v>
      </c>
      <c r="F5570" t="s">
        <v>190</v>
      </c>
      <c r="G5570" t="s">
        <v>191</v>
      </c>
      <c r="H5570">
        <v>90045</v>
      </c>
      <c r="I5570" t="s">
        <v>192</v>
      </c>
      <c r="J5570" t="s">
        <v>202</v>
      </c>
      <c r="K5570" t="s">
        <v>203</v>
      </c>
      <c r="L5570" s="90">
        <v>128.744</v>
      </c>
      <c r="M5570">
        <v>7</v>
      </c>
      <c r="N5570">
        <v>0.2</v>
      </c>
      <c r="O5570" s="90">
        <v>28.967400000000001</v>
      </c>
      <c r="P5570"/>
      <c r="Q5570"/>
    </row>
    <row r="5571" spans="1:17" x14ac:dyDescent="0.25">
      <c r="A5571" t="s">
        <v>6421</v>
      </c>
      <c r="B5571" s="66">
        <v>44100</v>
      </c>
      <c r="C5571" t="s">
        <v>180</v>
      </c>
      <c r="D5571" t="s">
        <v>189</v>
      </c>
      <c r="E5571" t="s">
        <v>182</v>
      </c>
      <c r="F5571" t="s">
        <v>190</v>
      </c>
      <c r="G5571" t="s">
        <v>191</v>
      </c>
      <c r="H5571">
        <v>90045</v>
      </c>
      <c r="I5571" t="s">
        <v>192</v>
      </c>
      <c r="J5571" t="s">
        <v>202</v>
      </c>
      <c r="K5571" t="s">
        <v>168</v>
      </c>
      <c r="L5571" s="90">
        <v>109.53</v>
      </c>
      <c r="M5571">
        <v>3</v>
      </c>
      <c r="N5571">
        <v>0</v>
      </c>
      <c r="O5571" s="90">
        <v>47.097900000000003</v>
      </c>
      <c r="P5571"/>
      <c r="Q5571"/>
    </row>
    <row r="5572" spans="1:17" x14ac:dyDescent="0.25">
      <c r="A5572" t="s">
        <v>6422</v>
      </c>
      <c r="B5572" s="66">
        <v>44100</v>
      </c>
      <c r="C5572" t="s">
        <v>195</v>
      </c>
      <c r="D5572" t="s">
        <v>181</v>
      </c>
      <c r="E5572" t="s">
        <v>182</v>
      </c>
      <c r="F5572" t="s">
        <v>504</v>
      </c>
      <c r="G5572" t="s">
        <v>261</v>
      </c>
      <c r="H5572">
        <v>97756</v>
      </c>
      <c r="I5572" t="s">
        <v>192</v>
      </c>
      <c r="J5572" t="s">
        <v>186</v>
      </c>
      <c r="K5572" t="s">
        <v>200</v>
      </c>
      <c r="L5572" s="90">
        <v>22.783999999999999</v>
      </c>
      <c r="M5572">
        <v>1</v>
      </c>
      <c r="N5572">
        <v>0.2</v>
      </c>
      <c r="O5572" s="90">
        <v>4.8415999999999997</v>
      </c>
      <c r="P5572"/>
      <c r="Q5572"/>
    </row>
    <row r="5573" spans="1:17" x14ac:dyDescent="0.25">
      <c r="A5573" t="s">
        <v>6423</v>
      </c>
      <c r="B5573" s="66">
        <v>44100</v>
      </c>
      <c r="C5573" t="s">
        <v>195</v>
      </c>
      <c r="D5573" t="s">
        <v>189</v>
      </c>
      <c r="E5573" t="s">
        <v>182</v>
      </c>
      <c r="F5573" t="s">
        <v>379</v>
      </c>
      <c r="G5573" t="s">
        <v>236</v>
      </c>
      <c r="H5573">
        <v>48126</v>
      </c>
      <c r="I5573" t="s">
        <v>214</v>
      </c>
      <c r="J5573" t="s">
        <v>193</v>
      </c>
      <c r="K5573" t="s">
        <v>201</v>
      </c>
      <c r="L5573" s="90">
        <v>161.82</v>
      </c>
      <c r="M5573">
        <v>9</v>
      </c>
      <c r="N5573">
        <v>0</v>
      </c>
      <c r="O5573" s="90">
        <v>46.927799999999998</v>
      </c>
      <c r="P5573"/>
      <c r="Q5573"/>
    </row>
    <row r="5574" spans="1:17" x14ac:dyDescent="0.25">
      <c r="A5574" t="s">
        <v>6424</v>
      </c>
      <c r="B5574" s="66">
        <v>44100</v>
      </c>
      <c r="C5574" t="s">
        <v>195</v>
      </c>
      <c r="D5574" t="s">
        <v>189</v>
      </c>
      <c r="E5574" t="s">
        <v>182</v>
      </c>
      <c r="F5574" t="s">
        <v>489</v>
      </c>
      <c r="G5574" t="s">
        <v>213</v>
      </c>
      <c r="H5574">
        <v>75007</v>
      </c>
      <c r="I5574" t="s">
        <v>214</v>
      </c>
      <c r="J5574" t="s">
        <v>193</v>
      </c>
      <c r="K5574" t="s">
        <v>208</v>
      </c>
      <c r="L5574" s="90">
        <v>10.368</v>
      </c>
      <c r="M5574">
        <v>2</v>
      </c>
      <c r="N5574">
        <v>0.2</v>
      </c>
      <c r="O5574" s="90">
        <v>3.6288</v>
      </c>
      <c r="P5574"/>
      <c r="Q5574"/>
    </row>
    <row r="5575" spans="1:17" x14ac:dyDescent="0.25">
      <c r="A5575" t="s">
        <v>6425</v>
      </c>
      <c r="B5575" s="66">
        <v>44100</v>
      </c>
      <c r="C5575" t="s">
        <v>195</v>
      </c>
      <c r="D5575" t="s">
        <v>211</v>
      </c>
      <c r="E5575" t="s">
        <v>182</v>
      </c>
      <c r="F5575" t="s">
        <v>263</v>
      </c>
      <c r="G5575" t="s">
        <v>231</v>
      </c>
      <c r="H5575">
        <v>60505</v>
      </c>
      <c r="I5575" t="s">
        <v>214</v>
      </c>
      <c r="J5575" t="s">
        <v>186</v>
      </c>
      <c r="K5575" t="s">
        <v>200</v>
      </c>
      <c r="L5575" s="90">
        <v>83.951999999999998</v>
      </c>
      <c r="M5575">
        <v>3</v>
      </c>
      <c r="N5575">
        <v>0.6</v>
      </c>
      <c r="O5575" s="90">
        <v>90.248400000000004</v>
      </c>
      <c r="P5575"/>
      <c r="Q5575"/>
    </row>
    <row r="5576" spans="1:17" x14ac:dyDescent="0.25">
      <c r="A5576" t="s">
        <v>6426</v>
      </c>
      <c r="B5576" s="66">
        <v>44100</v>
      </c>
      <c r="C5576" t="s">
        <v>180</v>
      </c>
      <c r="D5576" t="s">
        <v>211</v>
      </c>
      <c r="E5576" t="s">
        <v>182</v>
      </c>
      <c r="F5576" t="s">
        <v>248</v>
      </c>
      <c r="G5576" t="s">
        <v>270</v>
      </c>
      <c r="H5576">
        <v>45503</v>
      </c>
      <c r="I5576" t="s">
        <v>224</v>
      </c>
      <c r="J5576" t="s">
        <v>193</v>
      </c>
      <c r="K5576" t="s">
        <v>201</v>
      </c>
      <c r="L5576" s="90">
        <v>3.4239999999999999</v>
      </c>
      <c r="M5576">
        <v>1</v>
      </c>
      <c r="N5576">
        <v>0.2</v>
      </c>
      <c r="O5576" s="90">
        <v>0.29959999999999998</v>
      </c>
      <c r="P5576"/>
      <c r="Q5576"/>
    </row>
    <row r="5577" spans="1:17" x14ac:dyDescent="0.25">
      <c r="A5577" t="s">
        <v>6427</v>
      </c>
      <c r="B5577" s="66">
        <v>44100</v>
      </c>
      <c r="C5577" t="s">
        <v>180</v>
      </c>
      <c r="D5577" t="s">
        <v>189</v>
      </c>
      <c r="E5577" t="s">
        <v>182</v>
      </c>
      <c r="F5577" t="s">
        <v>341</v>
      </c>
      <c r="G5577" t="s">
        <v>247</v>
      </c>
      <c r="H5577">
        <v>85345</v>
      </c>
      <c r="I5577" t="s">
        <v>192</v>
      </c>
      <c r="J5577" t="s">
        <v>202</v>
      </c>
      <c r="K5577" t="s">
        <v>203</v>
      </c>
      <c r="L5577" s="90">
        <v>105.584</v>
      </c>
      <c r="M5577">
        <v>2</v>
      </c>
      <c r="N5577">
        <v>0.2</v>
      </c>
      <c r="O5577" s="90">
        <v>9.2385999999999999</v>
      </c>
      <c r="P5577"/>
      <c r="Q5577"/>
    </row>
    <row r="5578" spans="1:17" x14ac:dyDescent="0.25">
      <c r="A5578" t="s">
        <v>6428</v>
      </c>
      <c r="B5578" s="66">
        <v>44101</v>
      </c>
      <c r="C5578" t="s">
        <v>228</v>
      </c>
      <c r="D5578" t="s">
        <v>189</v>
      </c>
      <c r="E5578" t="s">
        <v>182</v>
      </c>
      <c r="F5578" t="s">
        <v>370</v>
      </c>
      <c r="G5578" t="s">
        <v>197</v>
      </c>
      <c r="H5578">
        <v>33801</v>
      </c>
      <c r="I5578" t="s">
        <v>185</v>
      </c>
      <c r="J5578" t="s">
        <v>193</v>
      </c>
      <c r="K5578" t="s">
        <v>201</v>
      </c>
      <c r="L5578" s="90">
        <v>60.768000000000001</v>
      </c>
      <c r="M5578">
        <v>2</v>
      </c>
      <c r="N5578">
        <v>0.2</v>
      </c>
      <c r="O5578" s="90">
        <v>7.5960000000000001</v>
      </c>
      <c r="P5578"/>
      <c r="Q5578"/>
    </row>
    <row r="5579" spans="1:17" x14ac:dyDescent="0.25">
      <c r="A5579" t="s">
        <v>6429</v>
      </c>
      <c r="B5579" s="66">
        <v>44101</v>
      </c>
      <c r="C5579" t="s">
        <v>228</v>
      </c>
      <c r="D5579" t="s">
        <v>189</v>
      </c>
      <c r="E5579" t="s">
        <v>182</v>
      </c>
      <c r="F5579" t="s">
        <v>219</v>
      </c>
      <c r="G5579" t="s">
        <v>191</v>
      </c>
      <c r="H5579">
        <v>94109</v>
      </c>
      <c r="I5579" t="s">
        <v>192</v>
      </c>
      <c r="J5579" t="s">
        <v>193</v>
      </c>
      <c r="K5579" t="s">
        <v>204</v>
      </c>
      <c r="L5579" s="90">
        <v>49.536000000000001</v>
      </c>
      <c r="M5579">
        <v>3</v>
      </c>
      <c r="N5579">
        <v>0.2</v>
      </c>
      <c r="O5579" s="90">
        <v>17.337599999999998</v>
      </c>
      <c r="P5579"/>
      <c r="Q5579"/>
    </row>
    <row r="5580" spans="1:17" x14ac:dyDescent="0.25">
      <c r="A5580" t="s">
        <v>6430</v>
      </c>
      <c r="B5580" s="66">
        <v>44101</v>
      </c>
      <c r="C5580" t="s">
        <v>180</v>
      </c>
      <c r="D5580" t="s">
        <v>189</v>
      </c>
      <c r="E5580" t="s">
        <v>182</v>
      </c>
      <c r="F5580" t="s">
        <v>417</v>
      </c>
      <c r="G5580" t="s">
        <v>249</v>
      </c>
      <c r="H5580">
        <v>22304</v>
      </c>
      <c r="I5580" t="s">
        <v>185</v>
      </c>
      <c r="J5580" t="s">
        <v>193</v>
      </c>
      <c r="K5580" t="s">
        <v>201</v>
      </c>
      <c r="L5580" s="90">
        <v>22.96</v>
      </c>
      <c r="M5580">
        <v>7</v>
      </c>
      <c r="N5580">
        <v>0</v>
      </c>
      <c r="O5580" s="90">
        <v>7.5768000000000004</v>
      </c>
      <c r="P5580"/>
      <c r="Q5580"/>
    </row>
    <row r="5581" spans="1:17" x14ac:dyDescent="0.25">
      <c r="A5581" t="s">
        <v>6431</v>
      </c>
      <c r="B5581" s="66">
        <v>44101</v>
      </c>
      <c r="C5581" t="s">
        <v>228</v>
      </c>
      <c r="D5581" t="s">
        <v>189</v>
      </c>
      <c r="E5581" t="s">
        <v>182</v>
      </c>
      <c r="F5581" t="s">
        <v>183</v>
      </c>
      <c r="G5581" t="s">
        <v>343</v>
      </c>
      <c r="H5581">
        <v>89015</v>
      </c>
      <c r="I5581" t="s">
        <v>192</v>
      </c>
      <c r="J5581" t="s">
        <v>186</v>
      </c>
      <c r="K5581" t="s">
        <v>198</v>
      </c>
      <c r="L5581" s="90">
        <v>1685.88</v>
      </c>
      <c r="M5581">
        <v>6</v>
      </c>
      <c r="N5581">
        <v>0</v>
      </c>
      <c r="O5581" s="90">
        <v>320.31720000000001</v>
      </c>
      <c r="P5581"/>
      <c r="Q5581"/>
    </row>
    <row r="5582" spans="1:17" x14ac:dyDescent="0.25">
      <c r="A5582" t="s">
        <v>6432</v>
      </c>
      <c r="B5582" s="66">
        <v>44102</v>
      </c>
      <c r="C5582" t="s">
        <v>334</v>
      </c>
      <c r="D5582" t="s">
        <v>181</v>
      </c>
      <c r="E5582" t="s">
        <v>182</v>
      </c>
      <c r="F5582" t="s">
        <v>355</v>
      </c>
      <c r="G5582" t="s">
        <v>207</v>
      </c>
      <c r="H5582">
        <v>28540</v>
      </c>
      <c r="I5582" t="s">
        <v>185</v>
      </c>
      <c r="J5582" t="s">
        <v>193</v>
      </c>
      <c r="K5582" t="s">
        <v>208</v>
      </c>
      <c r="L5582" s="90">
        <v>25.344000000000001</v>
      </c>
      <c r="M5582">
        <v>4</v>
      </c>
      <c r="N5582">
        <v>0.2</v>
      </c>
      <c r="O5582" s="90">
        <v>9.1872000000000007</v>
      </c>
      <c r="P5582"/>
      <c r="Q5582"/>
    </row>
    <row r="5583" spans="1:17" x14ac:dyDescent="0.25">
      <c r="A5583" t="s">
        <v>6433</v>
      </c>
      <c r="B5583" s="66">
        <v>44102</v>
      </c>
      <c r="C5583" t="s">
        <v>195</v>
      </c>
      <c r="D5583" t="s">
        <v>189</v>
      </c>
      <c r="E5583" t="s">
        <v>182</v>
      </c>
      <c r="F5583" t="s">
        <v>347</v>
      </c>
      <c r="G5583" t="s">
        <v>191</v>
      </c>
      <c r="H5583">
        <v>92646</v>
      </c>
      <c r="I5583" t="s">
        <v>192</v>
      </c>
      <c r="J5583" t="s">
        <v>193</v>
      </c>
      <c r="K5583" t="s">
        <v>194</v>
      </c>
      <c r="L5583" s="90">
        <v>5.22</v>
      </c>
      <c r="M5583">
        <v>2</v>
      </c>
      <c r="N5583">
        <v>0</v>
      </c>
      <c r="O5583" s="90">
        <v>2.4011999999999998</v>
      </c>
      <c r="P5583"/>
      <c r="Q5583"/>
    </row>
    <row r="5584" spans="1:17" x14ac:dyDescent="0.25">
      <c r="A5584" t="s">
        <v>6434</v>
      </c>
      <c r="B5584" s="66">
        <v>44102</v>
      </c>
      <c r="C5584" t="s">
        <v>195</v>
      </c>
      <c r="D5584" t="s">
        <v>181</v>
      </c>
      <c r="E5584" t="s">
        <v>182</v>
      </c>
      <c r="F5584" t="s">
        <v>524</v>
      </c>
      <c r="G5584" t="s">
        <v>191</v>
      </c>
      <c r="H5584">
        <v>92404</v>
      </c>
      <c r="I5584" t="s">
        <v>192</v>
      </c>
      <c r="J5584" t="s">
        <v>193</v>
      </c>
      <c r="K5584" t="s">
        <v>204</v>
      </c>
      <c r="L5584" s="90">
        <v>39.92</v>
      </c>
      <c r="M5584">
        <v>2</v>
      </c>
      <c r="N5584">
        <v>0.2</v>
      </c>
      <c r="O5584" s="90">
        <v>12.974</v>
      </c>
      <c r="P5584"/>
      <c r="Q5584"/>
    </row>
    <row r="5585" spans="1:17" x14ac:dyDescent="0.25">
      <c r="A5585" t="s">
        <v>6435</v>
      </c>
      <c r="B5585" s="66">
        <v>44103</v>
      </c>
      <c r="C5585" t="s">
        <v>228</v>
      </c>
      <c r="D5585" t="s">
        <v>181</v>
      </c>
      <c r="E5585" t="s">
        <v>182</v>
      </c>
      <c r="F5585" t="s">
        <v>608</v>
      </c>
      <c r="G5585" t="s">
        <v>213</v>
      </c>
      <c r="H5585">
        <v>77581</v>
      </c>
      <c r="I5585" t="s">
        <v>214</v>
      </c>
      <c r="J5585" t="s">
        <v>202</v>
      </c>
      <c r="K5585" t="s">
        <v>203</v>
      </c>
      <c r="L5585" s="90">
        <v>470.37599999999998</v>
      </c>
      <c r="M5585">
        <v>3</v>
      </c>
      <c r="N5585">
        <v>0.2</v>
      </c>
      <c r="O5585" s="90">
        <v>52.917299999999997</v>
      </c>
      <c r="P5585"/>
      <c r="Q5585"/>
    </row>
    <row r="5586" spans="1:17" x14ac:dyDescent="0.25">
      <c r="A5586" t="s">
        <v>6436</v>
      </c>
      <c r="B5586" s="66">
        <v>44103</v>
      </c>
      <c r="C5586" t="s">
        <v>195</v>
      </c>
      <c r="D5586" t="s">
        <v>181</v>
      </c>
      <c r="E5586" t="s">
        <v>182</v>
      </c>
      <c r="F5586" t="s">
        <v>267</v>
      </c>
      <c r="G5586" t="s">
        <v>268</v>
      </c>
      <c r="H5586">
        <v>50322</v>
      </c>
      <c r="I5586" t="s">
        <v>214</v>
      </c>
      <c r="J5586" t="s">
        <v>193</v>
      </c>
      <c r="K5586" t="s">
        <v>243</v>
      </c>
      <c r="L5586" s="90">
        <v>45.92</v>
      </c>
      <c r="M5586">
        <v>4</v>
      </c>
      <c r="N5586">
        <v>0</v>
      </c>
      <c r="O5586" s="90">
        <v>21.5824</v>
      </c>
      <c r="P5586"/>
      <c r="Q5586"/>
    </row>
    <row r="5587" spans="1:17" x14ac:dyDescent="0.25">
      <c r="A5587" t="s">
        <v>6437</v>
      </c>
      <c r="B5587" s="66">
        <v>44103</v>
      </c>
      <c r="C5587" t="s">
        <v>195</v>
      </c>
      <c r="D5587" t="s">
        <v>181</v>
      </c>
      <c r="E5587" t="s">
        <v>182</v>
      </c>
      <c r="F5587" t="s">
        <v>300</v>
      </c>
      <c r="G5587" t="s">
        <v>264</v>
      </c>
      <c r="H5587">
        <v>80219</v>
      </c>
      <c r="I5587" t="s">
        <v>192</v>
      </c>
      <c r="J5587" t="s">
        <v>202</v>
      </c>
      <c r="K5587" t="s">
        <v>203</v>
      </c>
      <c r="L5587" s="90">
        <v>143.63999999999999</v>
      </c>
      <c r="M5587">
        <v>9</v>
      </c>
      <c r="N5587">
        <v>0.2</v>
      </c>
      <c r="O5587" s="90">
        <v>10.773</v>
      </c>
      <c r="P5587"/>
      <c r="Q5587"/>
    </row>
    <row r="5588" spans="1:17" x14ac:dyDescent="0.25">
      <c r="A5588" t="s">
        <v>6438</v>
      </c>
      <c r="B5588" s="66">
        <v>44103</v>
      </c>
      <c r="C5588" t="s">
        <v>180</v>
      </c>
      <c r="D5588" t="s">
        <v>189</v>
      </c>
      <c r="E5588" t="s">
        <v>182</v>
      </c>
      <c r="F5588" t="s">
        <v>248</v>
      </c>
      <c r="G5588" t="s">
        <v>249</v>
      </c>
      <c r="H5588">
        <v>22153</v>
      </c>
      <c r="I5588" t="s">
        <v>185</v>
      </c>
      <c r="J5588" t="s">
        <v>193</v>
      </c>
      <c r="K5588" t="s">
        <v>194</v>
      </c>
      <c r="L5588" s="90">
        <v>25.06</v>
      </c>
      <c r="M5588">
        <v>2</v>
      </c>
      <c r="N5588">
        <v>0</v>
      </c>
      <c r="O5588" s="90">
        <v>11.7782</v>
      </c>
      <c r="P5588"/>
      <c r="Q5588"/>
    </row>
    <row r="5589" spans="1:17" x14ac:dyDescent="0.25">
      <c r="A5589" t="s">
        <v>6439</v>
      </c>
      <c r="B5589" s="66">
        <v>44103</v>
      </c>
      <c r="C5589" t="s">
        <v>195</v>
      </c>
      <c r="D5589" t="s">
        <v>181</v>
      </c>
      <c r="E5589" t="s">
        <v>182</v>
      </c>
      <c r="F5589" t="s">
        <v>269</v>
      </c>
      <c r="G5589" t="s">
        <v>270</v>
      </c>
      <c r="H5589">
        <v>43229</v>
      </c>
      <c r="I5589" t="s">
        <v>224</v>
      </c>
      <c r="J5589" t="s">
        <v>193</v>
      </c>
      <c r="K5589" t="s">
        <v>199</v>
      </c>
      <c r="L5589" s="90">
        <v>62.04</v>
      </c>
      <c r="M5589">
        <v>5</v>
      </c>
      <c r="N5589">
        <v>0.2</v>
      </c>
      <c r="O5589" s="90">
        <v>4.6529999999999996</v>
      </c>
      <c r="P5589"/>
      <c r="Q5589"/>
    </row>
    <row r="5590" spans="1:17" x14ac:dyDescent="0.25">
      <c r="A5590" t="s">
        <v>6440</v>
      </c>
      <c r="B5590" s="66">
        <v>44103</v>
      </c>
      <c r="C5590" t="s">
        <v>195</v>
      </c>
      <c r="D5590" t="s">
        <v>189</v>
      </c>
      <c r="E5590" t="s">
        <v>182</v>
      </c>
      <c r="F5590" t="s">
        <v>190</v>
      </c>
      <c r="G5590" t="s">
        <v>191</v>
      </c>
      <c r="H5590">
        <v>90004</v>
      </c>
      <c r="I5590" t="s">
        <v>192</v>
      </c>
      <c r="J5590" t="s">
        <v>193</v>
      </c>
      <c r="K5590" t="s">
        <v>208</v>
      </c>
      <c r="L5590" s="90">
        <v>8</v>
      </c>
      <c r="M5590">
        <v>2</v>
      </c>
      <c r="N5590">
        <v>0</v>
      </c>
      <c r="O5590" s="90">
        <v>3.84</v>
      </c>
      <c r="P5590"/>
      <c r="Q5590"/>
    </row>
    <row r="5591" spans="1:17" x14ac:dyDescent="0.25">
      <c r="A5591" t="s">
        <v>6441</v>
      </c>
      <c r="B5591" s="66">
        <v>44103</v>
      </c>
      <c r="C5591" t="s">
        <v>180</v>
      </c>
      <c r="D5591" t="s">
        <v>189</v>
      </c>
      <c r="E5591" t="s">
        <v>182</v>
      </c>
      <c r="F5591" t="s">
        <v>376</v>
      </c>
      <c r="G5591" t="s">
        <v>261</v>
      </c>
      <c r="H5591">
        <v>97301</v>
      </c>
      <c r="I5591" t="s">
        <v>192</v>
      </c>
      <c r="J5591" t="s">
        <v>193</v>
      </c>
      <c r="K5591" t="s">
        <v>201</v>
      </c>
      <c r="L5591" s="90">
        <v>9.3279999999999994</v>
      </c>
      <c r="M5591">
        <v>1</v>
      </c>
      <c r="N5591">
        <v>0.2</v>
      </c>
      <c r="O5591" s="90">
        <v>0.81620000000000004</v>
      </c>
      <c r="P5591"/>
      <c r="Q5591"/>
    </row>
    <row r="5592" spans="1:17" x14ac:dyDescent="0.25">
      <c r="A5592" t="s">
        <v>6442</v>
      </c>
      <c r="B5592" s="66">
        <v>44104</v>
      </c>
      <c r="C5592" t="s">
        <v>228</v>
      </c>
      <c r="D5592" t="s">
        <v>211</v>
      </c>
      <c r="E5592" t="s">
        <v>182</v>
      </c>
      <c r="F5592" t="s">
        <v>638</v>
      </c>
      <c r="G5592" t="s">
        <v>240</v>
      </c>
      <c r="H5592">
        <v>46142</v>
      </c>
      <c r="I5592" t="s">
        <v>214</v>
      </c>
      <c r="J5592" t="s">
        <v>193</v>
      </c>
      <c r="K5592" t="s">
        <v>208</v>
      </c>
      <c r="L5592" s="90">
        <v>4.41</v>
      </c>
      <c r="M5592">
        <v>1</v>
      </c>
      <c r="N5592">
        <v>0</v>
      </c>
      <c r="O5592" s="90">
        <v>2.0286</v>
      </c>
      <c r="P5592"/>
      <c r="Q5592"/>
    </row>
    <row r="5593" spans="1:17" x14ac:dyDescent="0.25">
      <c r="A5593" t="s">
        <v>6443</v>
      </c>
      <c r="B5593" s="66">
        <v>44104</v>
      </c>
      <c r="C5593" t="s">
        <v>180</v>
      </c>
      <c r="D5593" t="s">
        <v>181</v>
      </c>
      <c r="E5593" t="s">
        <v>182</v>
      </c>
      <c r="F5593" t="s">
        <v>209</v>
      </c>
      <c r="G5593" t="s">
        <v>210</v>
      </c>
      <c r="H5593">
        <v>98103</v>
      </c>
      <c r="I5593" t="s">
        <v>192</v>
      </c>
      <c r="J5593" t="s">
        <v>186</v>
      </c>
      <c r="K5593" t="s">
        <v>198</v>
      </c>
      <c r="L5593" s="90">
        <v>1618.37</v>
      </c>
      <c r="M5593">
        <v>13</v>
      </c>
      <c r="N5593">
        <v>0</v>
      </c>
      <c r="O5593" s="90">
        <v>356.04140000000001</v>
      </c>
      <c r="P5593"/>
      <c r="Q5593"/>
    </row>
    <row r="5594" spans="1:17" x14ac:dyDescent="0.25">
      <c r="A5594" t="s">
        <v>6444</v>
      </c>
      <c r="B5594" s="66">
        <v>44104</v>
      </c>
      <c r="C5594" t="s">
        <v>228</v>
      </c>
      <c r="D5594" t="s">
        <v>181</v>
      </c>
      <c r="E5594" t="s">
        <v>182</v>
      </c>
      <c r="F5594" t="s">
        <v>424</v>
      </c>
      <c r="G5594" t="s">
        <v>249</v>
      </c>
      <c r="H5594">
        <v>23464</v>
      </c>
      <c r="I5594" t="s">
        <v>185</v>
      </c>
      <c r="J5594" t="s">
        <v>186</v>
      </c>
      <c r="K5594" t="s">
        <v>200</v>
      </c>
      <c r="L5594" s="90">
        <v>273.95999999999998</v>
      </c>
      <c r="M5594">
        <v>2</v>
      </c>
      <c r="N5594">
        <v>0</v>
      </c>
      <c r="O5594" s="90">
        <v>71.229600000000005</v>
      </c>
      <c r="P5594"/>
      <c r="Q5594"/>
    </row>
    <row r="5595" spans="1:17" x14ac:dyDescent="0.25">
      <c r="A5595" t="s">
        <v>6445</v>
      </c>
      <c r="B5595" s="66">
        <v>44104</v>
      </c>
      <c r="C5595" t="s">
        <v>334</v>
      </c>
      <c r="D5595" t="s">
        <v>181</v>
      </c>
      <c r="E5595" t="s">
        <v>182</v>
      </c>
      <c r="F5595" t="s">
        <v>457</v>
      </c>
      <c r="G5595" t="s">
        <v>264</v>
      </c>
      <c r="H5595">
        <v>81001</v>
      </c>
      <c r="I5595" t="s">
        <v>192</v>
      </c>
      <c r="J5595" t="s">
        <v>193</v>
      </c>
      <c r="K5595" t="s">
        <v>204</v>
      </c>
      <c r="L5595" s="90">
        <v>25.164000000000001</v>
      </c>
      <c r="M5595">
        <v>2</v>
      </c>
      <c r="N5595">
        <v>0.7</v>
      </c>
      <c r="O5595" s="90">
        <v>16.776</v>
      </c>
      <c r="P5595"/>
      <c r="Q5595"/>
    </row>
    <row r="5596" spans="1:17" x14ac:dyDescent="0.25">
      <c r="A5596" t="s">
        <v>6446</v>
      </c>
      <c r="B5596" s="66">
        <v>44105</v>
      </c>
      <c r="C5596" t="s">
        <v>195</v>
      </c>
      <c r="D5596" t="s">
        <v>181</v>
      </c>
      <c r="E5596" t="s">
        <v>182</v>
      </c>
      <c r="F5596" t="s">
        <v>190</v>
      </c>
      <c r="G5596" t="s">
        <v>191</v>
      </c>
      <c r="H5596">
        <v>90045</v>
      </c>
      <c r="I5596" t="s">
        <v>192</v>
      </c>
      <c r="J5596" t="s">
        <v>186</v>
      </c>
      <c r="K5596" t="s">
        <v>198</v>
      </c>
      <c r="L5596" s="90">
        <v>573.72799999999995</v>
      </c>
      <c r="M5596">
        <v>4</v>
      </c>
      <c r="N5596">
        <v>0.2</v>
      </c>
      <c r="O5596" s="90">
        <v>64.544399999999996</v>
      </c>
      <c r="P5596"/>
      <c r="Q5596"/>
    </row>
    <row r="5597" spans="1:17" x14ac:dyDescent="0.25">
      <c r="A5597" t="s">
        <v>6447</v>
      </c>
      <c r="B5597" s="66">
        <v>44105</v>
      </c>
      <c r="C5597" t="s">
        <v>228</v>
      </c>
      <c r="D5597" t="s">
        <v>189</v>
      </c>
      <c r="E5597" t="s">
        <v>182</v>
      </c>
      <c r="F5597" t="s">
        <v>370</v>
      </c>
      <c r="G5597" t="s">
        <v>197</v>
      </c>
      <c r="H5597">
        <v>33801</v>
      </c>
      <c r="I5597" t="s">
        <v>185</v>
      </c>
      <c r="J5597" t="s">
        <v>202</v>
      </c>
      <c r="K5597" t="s">
        <v>168</v>
      </c>
      <c r="L5597" s="90">
        <v>170.24</v>
      </c>
      <c r="M5597">
        <v>2</v>
      </c>
      <c r="N5597">
        <v>0.2</v>
      </c>
      <c r="O5597" s="90">
        <v>53.2</v>
      </c>
      <c r="P5597"/>
      <c r="Q5597"/>
    </row>
    <row r="5598" spans="1:17" x14ac:dyDescent="0.25">
      <c r="A5598" t="s">
        <v>6448</v>
      </c>
      <c r="B5598" s="66">
        <v>44105</v>
      </c>
      <c r="C5598" t="s">
        <v>180</v>
      </c>
      <c r="D5598" t="s">
        <v>181</v>
      </c>
      <c r="E5598" t="s">
        <v>182</v>
      </c>
      <c r="F5598" t="s">
        <v>222</v>
      </c>
      <c r="G5598" t="s">
        <v>223</v>
      </c>
      <c r="H5598">
        <v>19120</v>
      </c>
      <c r="I5598" t="s">
        <v>224</v>
      </c>
      <c r="J5598" t="s">
        <v>186</v>
      </c>
      <c r="K5598" t="s">
        <v>200</v>
      </c>
      <c r="L5598" s="90">
        <v>15.007999999999999</v>
      </c>
      <c r="M5598">
        <v>2</v>
      </c>
      <c r="N5598">
        <v>0.2</v>
      </c>
      <c r="O5598" s="90">
        <v>1.5007999999999999</v>
      </c>
      <c r="P5598"/>
      <c r="Q5598"/>
    </row>
    <row r="5599" spans="1:17" x14ac:dyDescent="0.25">
      <c r="A5599" t="s">
        <v>6449</v>
      </c>
      <c r="B5599" s="66">
        <v>44105</v>
      </c>
      <c r="C5599" t="s">
        <v>195</v>
      </c>
      <c r="D5599" t="s">
        <v>181</v>
      </c>
      <c r="E5599" t="s">
        <v>182</v>
      </c>
      <c r="F5599" t="s">
        <v>598</v>
      </c>
      <c r="G5599" t="s">
        <v>213</v>
      </c>
      <c r="H5599">
        <v>78577</v>
      </c>
      <c r="I5599" t="s">
        <v>214</v>
      </c>
      <c r="J5599" t="s">
        <v>186</v>
      </c>
      <c r="K5599" t="s">
        <v>198</v>
      </c>
      <c r="L5599" s="90">
        <v>124.404</v>
      </c>
      <c r="M5599">
        <v>4</v>
      </c>
      <c r="N5599">
        <v>0.3</v>
      </c>
      <c r="O5599" s="90">
        <v>21.3264</v>
      </c>
      <c r="P5599"/>
      <c r="Q5599"/>
    </row>
    <row r="5600" spans="1:17" x14ac:dyDescent="0.25">
      <c r="A5600" t="s">
        <v>6450</v>
      </c>
      <c r="B5600" s="66">
        <v>44105</v>
      </c>
      <c r="C5600" t="s">
        <v>195</v>
      </c>
      <c r="D5600" t="s">
        <v>181</v>
      </c>
      <c r="E5600" t="s">
        <v>182</v>
      </c>
      <c r="F5600" t="s">
        <v>241</v>
      </c>
      <c r="G5600" t="s">
        <v>242</v>
      </c>
      <c r="H5600">
        <v>10024</v>
      </c>
      <c r="I5600" t="s">
        <v>224</v>
      </c>
      <c r="J5600" t="s">
        <v>193</v>
      </c>
      <c r="K5600" t="s">
        <v>204</v>
      </c>
      <c r="L5600" s="90">
        <v>415.17599999999999</v>
      </c>
      <c r="M5600">
        <v>3</v>
      </c>
      <c r="N5600">
        <v>0.2</v>
      </c>
      <c r="O5600" s="90">
        <v>134.93219999999999</v>
      </c>
      <c r="P5600"/>
      <c r="Q5600"/>
    </row>
    <row r="5601" spans="1:17" x14ac:dyDescent="0.25">
      <c r="A5601" t="s">
        <v>6451</v>
      </c>
      <c r="B5601" s="66">
        <v>44105</v>
      </c>
      <c r="C5601" t="s">
        <v>180</v>
      </c>
      <c r="D5601" t="s">
        <v>181</v>
      </c>
      <c r="E5601" t="s">
        <v>182</v>
      </c>
      <c r="F5601" t="s">
        <v>190</v>
      </c>
      <c r="G5601" t="s">
        <v>191</v>
      </c>
      <c r="H5601">
        <v>90036</v>
      </c>
      <c r="I5601" t="s">
        <v>192</v>
      </c>
      <c r="J5601" t="s">
        <v>202</v>
      </c>
      <c r="K5601" t="s">
        <v>203</v>
      </c>
      <c r="L5601" s="90">
        <v>604.75199999999995</v>
      </c>
      <c r="M5601">
        <v>6</v>
      </c>
      <c r="N5601">
        <v>0.2</v>
      </c>
      <c r="O5601" s="90">
        <v>37.796999999999997</v>
      </c>
      <c r="P5601"/>
      <c r="Q5601"/>
    </row>
    <row r="5602" spans="1:17" x14ac:dyDescent="0.25">
      <c r="A5602" t="s">
        <v>6452</v>
      </c>
      <c r="B5602" s="66">
        <v>44105</v>
      </c>
      <c r="C5602" t="s">
        <v>180</v>
      </c>
      <c r="D5602" t="s">
        <v>181</v>
      </c>
      <c r="E5602" t="s">
        <v>182</v>
      </c>
      <c r="F5602" t="s">
        <v>780</v>
      </c>
      <c r="G5602" t="s">
        <v>414</v>
      </c>
      <c r="H5602">
        <v>21740</v>
      </c>
      <c r="I5602" t="s">
        <v>224</v>
      </c>
      <c r="J5602" t="s">
        <v>193</v>
      </c>
      <c r="K5602" t="s">
        <v>204</v>
      </c>
      <c r="L5602" s="90">
        <v>43.8</v>
      </c>
      <c r="M5602">
        <v>6</v>
      </c>
      <c r="N5602">
        <v>0</v>
      </c>
      <c r="O5602" s="90">
        <v>20.585999999999999</v>
      </c>
      <c r="P5602"/>
      <c r="Q5602"/>
    </row>
    <row r="5603" spans="1:17" x14ac:dyDescent="0.25">
      <c r="A5603" t="s">
        <v>6453</v>
      </c>
      <c r="B5603" s="66">
        <v>44105</v>
      </c>
      <c r="C5603" t="s">
        <v>334</v>
      </c>
      <c r="D5603" t="s">
        <v>211</v>
      </c>
      <c r="E5603" t="s">
        <v>182</v>
      </c>
      <c r="F5603" t="s">
        <v>337</v>
      </c>
      <c r="G5603" t="s">
        <v>247</v>
      </c>
      <c r="H5603">
        <v>85705</v>
      </c>
      <c r="I5603" t="s">
        <v>192</v>
      </c>
      <c r="J5603" t="s">
        <v>186</v>
      </c>
      <c r="K5603" t="s">
        <v>188</v>
      </c>
      <c r="L5603" s="90">
        <v>259.13600000000002</v>
      </c>
      <c r="M5603">
        <v>4</v>
      </c>
      <c r="N5603">
        <v>0.2</v>
      </c>
      <c r="O5603" s="90">
        <v>25.913599999999999</v>
      </c>
      <c r="P5603"/>
      <c r="Q5603"/>
    </row>
    <row r="5604" spans="1:17" x14ac:dyDescent="0.25">
      <c r="A5604" t="s">
        <v>6454</v>
      </c>
      <c r="B5604" s="66">
        <v>44105</v>
      </c>
      <c r="C5604" t="s">
        <v>180</v>
      </c>
      <c r="D5604" t="s">
        <v>181</v>
      </c>
      <c r="E5604" t="s">
        <v>182</v>
      </c>
      <c r="F5604" t="s">
        <v>626</v>
      </c>
      <c r="G5604" t="s">
        <v>197</v>
      </c>
      <c r="H5604">
        <v>34952</v>
      </c>
      <c r="I5604" t="s">
        <v>185</v>
      </c>
      <c r="J5604" t="s">
        <v>193</v>
      </c>
      <c r="K5604" t="s">
        <v>205</v>
      </c>
      <c r="L5604" s="90">
        <v>14.336</v>
      </c>
      <c r="M5604">
        <v>4</v>
      </c>
      <c r="N5604">
        <v>0.2</v>
      </c>
      <c r="O5604" s="90">
        <v>0.89600000000000002</v>
      </c>
      <c r="P5604"/>
      <c r="Q5604"/>
    </row>
    <row r="5605" spans="1:17" x14ac:dyDescent="0.25">
      <c r="A5605" t="s">
        <v>6455</v>
      </c>
      <c r="B5605" s="66">
        <v>44106</v>
      </c>
      <c r="C5605" t="s">
        <v>195</v>
      </c>
      <c r="D5605" t="s">
        <v>181</v>
      </c>
      <c r="E5605" t="s">
        <v>182</v>
      </c>
      <c r="F5605" t="s">
        <v>420</v>
      </c>
      <c r="G5605" t="s">
        <v>191</v>
      </c>
      <c r="H5605">
        <v>92503</v>
      </c>
      <c r="I5605" t="s">
        <v>192</v>
      </c>
      <c r="J5605" t="s">
        <v>193</v>
      </c>
      <c r="K5605" t="s">
        <v>208</v>
      </c>
      <c r="L5605" s="90">
        <v>22.92</v>
      </c>
      <c r="M5605">
        <v>3</v>
      </c>
      <c r="N5605">
        <v>0</v>
      </c>
      <c r="O5605" s="90">
        <v>11.2308</v>
      </c>
      <c r="P5605"/>
      <c r="Q5605"/>
    </row>
    <row r="5606" spans="1:17" x14ac:dyDescent="0.25">
      <c r="A5606" t="s">
        <v>6456</v>
      </c>
      <c r="B5606" s="66">
        <v>44106</v>
      </c>
      <c r="C5606" t="s">
        <v>195</v>
      </c>
      <c r="D5606" t="s">
        <v>181</v>
      </c>
      <c r="E5606" t="s">
        <v>182</v>
      </c>
      <c r="F5606" t="s">
        <v>209</v>
      </c>
      <c r="G5606" t="s">
        <v>210</v>
      </c>
      <c r="H5606">
        <v>98105</v>
      </c>
      <c r="I5606" t="s">
        <v>192</v>
      </c>
      <c r="J5606" t="s">
        <v>193</v>
      </c>
      <c r="K5606" t="s">
        <v>204</v>
      </c>
      <c r="L5606" s="90">
        <v>59.808</v>
      </c>
      <c r="M5606">
        <v>3</v>
      </c>
      <c r="N5606">
        <v>0.2</v>
      </c>
      <c r="O5606" s="90">
        <v>19.4376</v>
      </c>
      <c r="P5606"/>
      <c r="Q5606"/>
    </row>
    <row r="5607" spans="1:17" x14ac:dyDescent="0.25">
      <c r="A5607" t="s">
        <v>6457</v>
      </c>
      <c r="B5607" s="66">
        <v>44107</v>
      </c>
      <c r="C5607" t="s">
        <v>195</v>
      </c>
      <c r="D5607" t="s">
        <v>181</v>
      </c>
      <c r="E5607" t="s">
        <v>182</v>
      </c>
      <c r="F5607" t="s">
        <v>309</v>
      </c>
      <c r="G5607" t="s">
        <v>234</v>
      </c>
      <c r="H5607">
        <v>55044</v>
      </c>
      <c r="I5607" t="s">
        <v>214</v>
      </c>
      <c r="J5607" t="s">
        <v>193</v>
      </c>
      <c r="K5607" t="s">
        <v>204</v>
      </c>
      <c r="L5607" s="90">
        <v>53.4</v>
      </c>
      <c r="M5607">
        <v>10</v>
      </c>
      <c r="N5607">
        <v>0</v>
      </c>
      <c r="O5607" s="90">
        <v>25.097999999999999</v>
      </c>
      <c r="P5607"/>
      <c r="Q5607"/>
    </row>
    <row r="5608" spans="1:17" x14ac:dyDescent="0.25">
      <c r="A5608" t="s">
        <v>6458</v>
      </c>
      <c r="B5608" s="66">
        <v>44107</v>
      </c>
      <c r="C5608" t="s">
        <v>180</v>
      </c>
      <c r="D5608" t="s">
        <v>189</v>
      </c>
      <c r="E5608" t="s">
        <v>182</v>
      </c>
      <c r="F5608" t="s">
        <v>219</v>
      </c>
      <c r="G5608" t="s">
        <v>191</v>
      </c>
      <c r="H5608">
        <v>94110</v>
      </c>
      <c r="I5608" t="s">
        <v>192</v>
      </c>
      <c r="J5608" t="s">
        <v>186</v>
      </c>
      <c r="K5608" t="s">
        <v>198</v>
      </c>
      <c r="L5608" s="90">
        <v>24.367999999999999</v>
      </c>
      <c r="M5608">
        <v>2</v>
      </c>
      <c r="N5608">
        <v>0.2</v>
      </c>
      <c r="O5608" s="90">
        <v>3.3506</v>
      </c>
      <c r="P5608"/>
      <c r="Q5608"/>
    </row>
    <row r="5609" spans="1:17" x14ac:dyDescent="0.25">
      <c r="A5609" t="s">
        <v>6459</v>
      </c>
      <c r="B5609" s="66">
        <v>44107</v>
      </c>
      <c r="C5609" t="s">
        <v>228</v>
      </c>
      <c r="D5609" t="s">
        <v>181</v>
      </c>
      <c r="E5609" t="s">
        <v>182</v>
      </c>
      <c r="F5609" t="s">
        <v>219</v>
      </c>
      <c r="G5609" t="s">
        <v>191</v>
      </c>
      <c r="H5609">
        <v>94122</v>
      </c>
      <c r="I5609" t="s">
        <v>192</v>
      </c>
      <c r="J5609" t="s">
        <v>193</v>
      </c>
      <c r="K5609" t="s">
        <v>208</v>
      </c>
      <c r="L5609" s="90">
        <v>18.54</v>
      </c>
      <c r="M5609">
        <v>2</v>
      </c>
      <c r="N5609">
        <v>0</v>
      </c>
      <c r="O5609" s="90">
        <v>8.7138000000000009</v>
      </c>
      <c r="P5609"/>
      <c r="Q5609"/>
    </row>
    <row r="5610" spans="1:17" x14ac:dyDescent="0.25">
      <c r="A5610" t="s">
        <v>6460</v>
      </c>
      <c r="B5610" s="66">
        <v>44107</v>
      </c>
      <c r="C5610" t="s">
        <v>195</v>
      </c>
      <c r="D5610" t="s">
        <v>189</v>
      </c>
      <c r="E5610" t="s">
        <v>182</v>
      </c>
      <c r="F5610" t="s">
        <v>245</v>
      </c>
      <c r="G5610" t="s">
        <v>231</v>
      </c>
      <c r="H5610">
        <v>60610</v>
      </c>
      <c r="I5610" t="s">
        <v>214</v>
      </c>
      <c r="J5610" t="s">
        <v>202</v>
      </c>
      <c r="K5610" t="s">
        <v>203</v>
      </c>
      <c r="L5610" s="90">
        <v>180.96</v>
      </c>
      <c r="M5610">
        <v>5</v>
      </c>
      <c r="N5610">
        <v>0.2</v>
      </c>
      <c r="O5610" s="90">
        <v>13.571999999999999</v>
      </c>
      <c r="P5610"/>
      <c r="Q5610"/>
    </row>
    <row r="5611" spans="1:17" x14ac:dyDescent="0.25">
      <c r="A5611" t="s">
        <v>6461</v>
      </c>
      <c r="B5611" s="66">
        <v>44107</v>
      </c>
      <c r="C5611" t="s">
        <v>195</v>
      </c>
      <c r="D5611" t="s">
        <v>211</v>
      </c>
      <c r="E5611" t="s">
        <v>182</v>
      </c>
      <c r="F5611" t="s">
        <v>248</v>
      </c>
      <c r="G5611" t="s">
        <v>270</v>
      </c>
      <c r="H5611">
        <v>45503</v>
      </c>
      <c r="I5611" t="s">
        <v>224</v>
      </c>
      <c r="J5611" t="s">
        <v>193</v>
      </c>
      <c r="K5611" t="s">
        <v>208</v>
      </c>
      <c r="L5611" s="90">
        <v>89.567999999999998</v>
      </c>
      <c r="M5611">
        <v>2</v>
      </c>
      <c r="N5611">
        <v>0.2</v>
      </c>
      <c r="O5611" s="90">
        <v>32.468400000000003</v>
      </c>
      <c r="P5611"/>
      <c r="Q5611"/>
    </row>
    <row r="5612" spans="1:17" x14ac:dyDescent="0.25">
      <c r="A5612" t="s">
        <v>6462</v>
      </c>
      <c r="B5612" s="66">
        <v>44108</v>
      </c>
      <c r="C5612" t="s">
        <v>180</v>
      </c>
      <c r="D5612" t="s">
        <v>181</v>
      </c>
      <c r="E5612" t="s">
        <v>182</v>
      </c>
      <c r="F5612" t="s">
        <v>301</v>
      </c>
      <c r="G5612" t="s">
        <v>213</v>
      </c>
      <c r="H5612">
        <v>75217</v>
      </c>
      <c r="I5612" t="s">
        <v>214</v>
      </c>
      <c r="J5612" t="s">
        <v>193</v>
      </c>
      <c r="K5612" t="s">
        <v>243</v>
      </c>
      <c r="L5612" s="90">
        <v>4.3440000000000003</v>
      </c>
      <c r="M5612">
        <v>3</v>
      </c>
      <c r="N5612">
        <v>0.2</v>
      </c>
      <c r="O5612" s="90">
        <v>0.86880000000000002</v>
      </c>
      <c r="P5612"/>
      <c r="Q5612"/>
    </row>
    <row r="5613" spans="1:17" x14ac:dyDescent="0.25">
      <c r="A5613" t="s">
        <v>6463</v>
      </c>
      <c r="B5613" s="66">
        <v>44108</v>
      </c>
      <c r="C5613" t="s">
        <v>195</v>
      </c>
      <c r="D5613" t="s">
        <v>181</v>
      </c>
      <c r="E5613" t="s">
        <v>182</v>
      </c>
      <c r="F5613" t="s">
        <v>239</v>
      </c>
      <c r="G5613" t="s">
        <v>240</v>
      </c>
      <c r="H5613">
        <v>47150</v>
      </c>
      <c r="I5613" t="s">
        <v>214</v>
      </c>
      <c r="J5613" t="s">
        <v>193</v>
      </c>
      <c r="K5613" t="s">
        <v>194</v>
      </c>
      <c r="L5613" s="90">
        <v>75.180000000000007</v>
      </c>
      <c r="M5613">
        <v>6</v>
      </c>
      <c r="N5613">
        <v>0</v>
      </c>
      <c r="O5613" s="90">
        <v>35.334600000000002</v>
      </c>
      <c r="P5613"/>
      <c r="Q5613"/>
    </row>
    <row r="5614" spans="1:17" x14ac:dyDescent="0.25">
      <c r="A5614" t="s">
        <v>6464</v>
      </c>
      <c r="B5614" s="66">
        <v>44108</v>
      </c>
      <c r="C5614" t="s">
        <v>195</v>
      </c>
      <c r="D5614" t="s">
        <v>211</v>
      </c>
      <c r="E5614" t="s">
        <v>182</v>
      </c>
      <c r="F5614" t="s">
        <v>729</v>
      </c>
      <c r="G5614" t="s">
        <v>332</v>
      </c>
      <c r="H5614">
        <v>2138</v>
      </c>
      <c r="I5614" t="s">
        <v>224</v>
      </c>
      <c r="J5614" t="s">
        <v>202</v>
      </c>
      <c r="K5614" t="s">
        <v>168</v>
      </c>
      <c r="L5614" s="90">
        <v>63.88</v>
      </c>
      <c r="M5614">
        <v>4</v>
      </c>
      <c r="N5614">
        <v>0</v>
      </c>
      <c r="O5614" s="90">
        <v>24.9132</v>
      </c>
      <c r="P5614"/>
      <c r="Q5614"/>
    </row>
    <row r="5615" spans="1:17" x14ac:dyDescent="0.25">
      <c r="A5615" t="s">
        <v>6465</v>
      </c>
      <c r="B5615" s="66">
        <v>44108</v>
      </c>
      <c r="C5615" t="s">
        <v>334</v>
      </c>
      <c r="D5615" t="s">
        <v>181</v>
      </c>
      <c r="E5615" t="s">
        <v>182</v>
      </c>
      <c r="F5615" t="s">
        <v>209</v>
      </c>
      <c r="G5615" t="s">
        <v>210</v>
      </c>
      <c r="H5615">
        <v>98103</v>
      </c>
      <c r="I5615" t="s">
        <v>192</v>
      </c>
      <c r="J5615" t="s">
        <v>193</v>
      </c>
      <c r="K5615" t="s">
        <v>194</v>
      </c>
      <c r="L5615" s="90">
        <v>37.590000000000003</v>
      </c>
      <c r="M5615">
        <v>3</v>
      </c>
      <c r="N5615">
        <v>0</v>
      </c>
      <c r="O5615" s="90">
        <v>17.667300000000001</v>
      </c>
      <c r="P5615"/>
      <c r="Q5615"/>
    </row>
    <row r="5616" spans="1:17" x14ac:dyDescent="0.25">
      <c r="A5616" t="s">
        <v>6466</v>
      </c>
      <c r="B5616" s="66">
        <v>44108</v>
      </c>
      <c r="C5616" t="s">
        <v>180</v>
      </c>
      <c r="D5616" t="s">
        <v>181</v>
      </c>
      <c r="E5616" t="s">
        <v>182</v>
      </c>
      <c r="F5616" t="s">
        <v>190</v>
      </c>
      <c r="G5616" t="s">
        <v>191</v>
      </c>
      <c r="H5616">
        <v>90032</v>
      </c>
      <c r="I5616" t="s">
        <v>192</v>
      </c>
      <c r="J5616" t="s">
        <v>193</v>
      </c>
      <c r="K5616" t="s">
        <v>199</v>
      </c>
      <c r="L5616" s="90">
        <v>87.92</v>
      </c>
      <c r="M5616">
        <v>4</v>
      </c>
      <c r="N5616">
        <v>0</v>
      </c>
      <c r="O5616" s="90">
        <v>0.87919999999999998</v>
      </c>
      <c r="P5616"/>
      <c r="Q5616"/>
    </row>
    <row r="5617" spans="1:17" x14ac:dyDescent="0.25">
      <c r="A5617" t="s">
        <v>6467</v>
      </c>
      <c r="B5617" s="66">
        <v>44108</v>
      </c>
      <c r="C5617" t="s">
        <v>195</v>
      </c>
      <c r="D5617" t="s">
        <v>181</v>
      </c>
      <c r="E5617" t="s">
        <v>182</v>
      </c>
      <c r="F5617" t="s">
        <v>219</v>
      </c>
      <c r="G5617" t="s">
        <v>191</v>
      </c>
      <c r="H5617">
        <v>94122</v>
      </c>
      <c r="I5617" t="s">
        <v>192</v>
      </c>
      <c r="J5617" t="s">
        <v>193</v>
      </c>
      <c r="K5617" t="s">
        <v>204</v>
      </c>
      <c r="L5617" s="90">
        <v>673.56799999999998</v>
      </c>
      <c r="M5617">
        <v>2</v>
      </c>
      <c r="N5617">
        <v>0.2</v>
      </c>
      <c r="O5617" s="90">
        <v>252.58799999999999</v>
      </c>
      <c r="P5617"/>
      <c r="Q5617"/>
    </row>
    <row r="5618" spans="1:17" x14ac:dyDescent="0.25">
      <c r="A5618" t="s">
        <v>6468</v>
      </c>
      <c r="B5618" s="66">
        <v>44108</v>
      </c>
      <c r="C5618" t="s">
        <v>180</v>
      </c>
      <c r="D5618" t="s">
        <v>189</v>
      </c>
      <c r="E5618" t="s">
        <v>182</v>
      </c>
      <c r="F5618" t="s">
        <v>245</v>
      </c>
      <c r="G5618" t="s">
        <v>231</v>
      </c>
      <c r="H5618">
        <v>60653</v>
      </c>
      <c r="I5618" t="s">
        <v>214</v>
      </c>
      <c r="J5618" t="s">
        <v>186</v>
      </c>
      <c r="K5618" t="s">
        <v>188</v>
      </c>
      <c r="L5618" s="90">
        <v>106.869</v>
      </c>
      <c r="M5618">
        <v>3</v>
      </c>
      <c r="N5618">
        <v>0.3</v>
      </c>
      <c r="O5618" s="90">
        <v>29.007300000000001</v>
      </c>
      <c r="P5618"/>
      <c r="Q5618"/>
    </row>
    <row r="5619" spans="1:17" x14ac:dyDescent="0.25">
      <c r="A5619" t="s">
        <v>6469</v>
      </c>
      <c r="B5619" s="66">
        <v>44108</v>
      </c>
      <c r="C5619" t="s">
        <v>195</v>
      </c>
      <c r="D5619" t="s">
        <v>189</v>
      </c>
      <c r="E5619" t="s">
        <v>182</v>
      </c>
      <c r="F5619" t="s">
        <v>190</v>
      </c>
      <c r="G5619" t="s">
        <v>191</v>
      </c>
      <c r="H5619">
        <v>90004</v>
      </c>
      <c r="I5619" t="s">
        <v>192</v>
      </c>
      <c r="J5619" t="s">
        <v>193</v>
      </c>
      <c r="K5619" t="s">
        <v>205</v>
      </c>
      <c r="L5619" s="90">
        <v>39</v>
      </c>
      <c r="M5619">
        <v>12</v>
      </c>
      <c r="N5619">
        <v>0</v>
      </c>
      <c r="O5619" s="90">
        <v>11.31</v>
      </c>
      <c r="P5619"/>
      <c r="Q5619"/>
    </row>
    <row r="5620" spans="1:17" x14ac:dyDescent="0.25">
      <c r="A5620" t="s">
        <v>6470</v>
      </c>
      <c r="B5620" s="66">
        <v>44108</v>
      </c>
      <c r="C5620" t="s">
        <v>195</v>
      </c>
      <c r="D5620" t="s">
        <v>189</v>
      </c>
      <c r="E5620" t="s">
        <v>182</v>
      </c>
      <c r="F5620" t="s">
        <v>241</v>
      </c>
      <c r="G5620" t="s">
        <v>242</v>
      </c>
      <c r="H5620">
        <v>10024</v>
      </c>
      <c r="I5620" t="s">
        <v>224</v>
      </c>
      <c r="J5620" t="s">
        <v>193</v>
      </c>
      <c r="K5620" t="s">
        <v>226</v>
      </c>
      <c r="L5620" s="90">
        <v>34.74</v>
      </c>
      <c r="M5620">
        <v>3</v>
      </c>
      <c r="N5620">
        <v>0</v>
      </c>
      <c r="O5620" s="90">
        <v>17.37</v>
      </c>
      <c r="P5620"/>
      <c r="Q5620"/>
    </row>
    <row r="5621" spans="1:17" x14ac:dyDescent="0.25">
      <c r="A5621" t="s">
        <v>6471</v>
      </c>
      <c r="B5621" s="66">
        <v>44108</v>
      </c>
      <c r="C5621" t="s">
        <v>228</v>
      </c>
      <c r="D5621" t="s">
        <v>189</v>
      </c>
      <c r="E5621" t="s">
        <v>182</v>
      </c>
      <c r="F5621" t="s">
        <v>227</v>
      </c>
      <c r="G5621" t="s">
        <v>213</v>
      </c>
      <c r="H5621">
        <v>77070</v>
      </c>
      <c r="I5621" t="s">
        <v>214</v>
      </c>
      <c r="J5621" t="s">
        <v>186</v>
      </c>
      <c r="K5621" t="s">
        <v>187</v>
      </c>
      <c r="L5621" s="90">
        <v>1227.9983999999999</v>
      </c>
      <c r="M5621">
        <v>6</v>
      </c>
      <c r="N5621">
        <v>0.32</v>
      </c>
      <c r="O5621" s="90">
        <v>36.117600000000003</v>
      </c>
      <c r="P5621"/>
      <c r="Q5621"/>
    </row>
    <row r="5622" spans="1:17" x14ac:dyDescent="0.25">
      <c r="A5622" t="s">
        <v>6472</v>
      </c>
      <c r="B5622" s="66">
        <v>44109</v>
      </c>
      <c r="C5622" t="s">
        <v>195</v>
      </c>
      <c r="D5622" t="s">
        <v>181</v>
      </c>
      <c r="E5622" t="s">
        <v>182</v>
      </c>
      <c r="F5622" t="s">
        <v>219</v>
      </c>
      <c r="G5622" t="s">
        <v>191</v>
      </c>
      <c r="H5622">
        <v>94122</v>
      </c>
      <c r="I5622" t="s">
        <v>192</v>
      </c>
      <c r="J5622" t="s">
        <v>193</v>
      </c>
      <c r="K5622" t="s">
        <v>208</v>
      </c>
      <c r="L5622" s="90">
        <v>11.96</v>
      </c>
      <c r="M5622">
        <v>2</v>
      </c>
      <c r="N5622">
        <v>0</v>
      </c>
      <c r="O5622" s="90">
        <v>5.8604000000000003</v>
      </c>
      <c r="P5622"/>
      <c r="Q5622"/>
    </row>
    <row r="5623" spans="1:17" x14ac:dyDescent="0.25">
      <c r="A5623" t="s">
        <v>6473</v>
      </c>
      <c r="B5623" s="66">
        <v>44109</v>
      </c>
      <c r="C5623" t="s">
        <v>195</v>
      </c>
      <c r="D5623" t="s">
        <v>181</v>
      </c>
      <c r="E5623" t="s">
        <v>182</v>
      </c>
      <c r="F5623" t="s">
        <v>265</v>
      </c>
      <c r="G5623" t="s">
        <v>207</v>
      </c>
      <c r="H5623">
        <v>28205</v>
      </c>
      <c r="I5623" t="s">
        <v>185</v>
      </c>
      <c r="J5623" t="s">
        <v>193</v>
      </c>
      <c r="K5623" t="s">
        <v>204</v>
      </c>
      <c r="L5623" s="90">
        <v>27.396000000000001</v>
      </c>
      <c r="M5623">
        <v>3</v>
      </c>
      <c r="N5623">
        <v>0.7</v>
      </c>
      <c r="O5623" s="90">
        <v>20.090399999999999</v>
      </c>
      <c r="P5623"/>
      <c r="Q5623"/>
    </row>
    <row r="5624" spans="1:17" x14ac:dyDescent="0.25">
      <c r="A5624" t="s">
        <v>6474</v>
      </c>
      <c r="B5624" s="66">
        <v>44109</v>
      </c>
      <c r="C5624" t="s">
        <v>180</v>
      </c>
      <c r="D5624" t="s">
        <v>181</v>
      </c>
      <c r="E5624" t="s">
        <v>182</v>
      </c>
      <c r="F5624" t="s">
        <v>349</v>
      </c>
      <c r="G5624" t="s">
        <v>264</v>
      </c>
      <c r="H5624">
        <v>80027</v>
      </c>
      <c r="I5624" t="s">
        <v>192</v>
      </c>
      <c r="J5624" t="s">
        <v>193</v>
      </c>
      <c r="K5624" t="s">
        <v>201</v>
      </c>
      <c r="L5624" s="90">
        <v>3.3919999999999999</v>
      </c>
      <c r="M5624">
        <v>1</v>
      </c>
      <c r="N5624">
        <v>0.2</v>
      </c>
      <c r="O5624" s="90">
        <v>0.80559999999999998</v>
      </c>
      <c r="P5624"/>
      <c r="Q5624"/>
    </row>
    <row r="5625" spans="1:17" x14ac:dyDescent="0.25">
      <c r="A5625" t="s">
        <v>6475</v>
      </c>
      <c r="B5625" s="66">
        <v>44109</v>
      </c>
      <c r="C5625" t="s">
        <v>195</v>
      </c>
      <c r="D5625" t="s">
        <v>181</v>
      </c>
      <c r="E5625" t="s">
        <v>182</v>
      </c>
      <c r="F5625" t="s">
        <v>465</v>
      </c>
      <c r="G5625" t="s">
        <v>252</v>
      </c>
      <c r="H5625">
        <v>37167</v>
      </c>
      <c r="I5625" t="s">
        <v>185</v>
      </c>
      <c r="J5625" t="s">
        <v>193</v>
      </c>
      <c r="K5625" t="s">
        <v>201</v>
      </c>
      <c r="L5625" s="90">
        <v>6.6719999999999997</v>
      </c>
      <c r="M5625">
        <v>3</v>
      </c>
      <c r="N5625">
        <v>0.2</v>
      </c>
      <c r="O5625" s="90">
        <v>1.6679999999999999</v>
      </c>
      <c r="P5625"/>
      <c r="Q5625"/>
    </row>
    <row r="5626" spans="1:17" x14ac:dyDescent="0.25">
      <c r="A5626" t="s">
        <v>6476</v>
      </c>
      <c r="B5626" s="66">
        <v>44109</v>
      </c>
      <c r="C5626" t="s">
        <v>195</v>
      </c>
      <c r="D5626" t="s">
        <v>211</v>
      </c>
      <c r="E5626" t="s">
        <v>182</v>
      </c>
      <c r="F5626" t="s">
        <v>346</v>
      </c>
      <c r="G5626" t="s">
        <v>197</v>
      </c>
      <c r="H5626">
        <v>33180</v>
      </c>
      <c r="I5626" t="s">
        <v>185</v>
      </c>
      <c r="J5626" t="s">
        <v>202</v>
      </c>
      <c r="K5626" t="s">
        <v>168</v>
      </c>
      <c r="L5626" s="90">
        <v>158.928</v>
      </c>
      <c r="M5626">
        <v>7</v>
      </c>
      <c r="N5626">
        <v>0.2</v>
      </c>
      <c r="O5626" s="90">
        <v>41.718600000000002</v>
      </c>
      <c r="P5626"/>
      <c r="Q5626"/>
    </row>
    <row r="5627" spans="1:17" x14ac:dyDescent="0.25">
      <c r="A5627" t="s">
        <v>6477</v>
      </c>
      <c r="B5627" s="66">
        <v>44110</v>
      </c>
      <c r="C5627" t="s">
        <v>195</v>
      </c>
      <c r="D5627" t="s">
        <v>181</v>
      </c>
      <c r="E5627" t="s">
        <v>182</v>
      </c>
      <c r="F5627" t="s">
        <v>474</v>
      </c>
      <c r="G5627" t="s">
        <v>191</v>
      </c>
      <c r="H5627">
        <v>92683</v>
      </c>
      <c r="I5627" t="s">
        <v>192</v>
      </c>
      <c r="J5627" t="s">
        <v>186</v>
      </c>
      <c r="K5627" t="s">
        <v>200</v>
      </c>
      <c r="L5627" s="90">
        <v>51.75</v>
      </c>
      <c r="M5627">
        <v>1</v>
      </c>
      <c r="N5627">
        <v>0</v>
      </c>
      <c r="O5627" s="90">
        <v>15.525</v>
      </c>
      <c r="P5627"/>
      <c r="Q5627"/>
    </row>
    <row r="5628" spans="1:17" x14ac:dyDescent="0.25">
      <c r="A5628" t="s">
        <v>6478</v>
      </c>
      <c r="B5628" s="66">
        <v>44110</v>
      </c>
      <c r="C5628" t="s">
        <v>195</v>
      </c>
      <c r="D5628" t="s">
        <v>189</v>
      </c>
      <c r="E5628" t="s">
        <v>182</v>
      </c>
      <c r="F5628" t="s">
        <v>310</v>
      </c>
      <c r="G5628" t="s">
        <v>191</v>
      </c>
      <c r="H5628">
        <v>92037</v>
      </c>
      <c r="I5628" t="s">
        <v>192</v>
      </c>
      <c r="J5628" t="s">
        <v>193</v>
      </c>
      <c r="K5628" t="s">
        <v>208</v>
      </c>
      <c r="L5628" s="90">
        <v>105.52</v>
      </c>
      <c r="M5628">
        <v>4</v>
      </c>
      <c r="N5628">
        <v>0</v>
      </c>
      <c r="O5628" s="90">
        <v>48.539200000000001</v>
      </c>
      <c r="P5628"/>
      <c r="Q5628"/>
    </row>
    <row r="5629" spans="1:17" x14ac:dyDescent="0.25">
      <c r="A5629" t="s">
        <v>6479</v>
      </c>
      <c r="B5629" s="66">
        <v>44111</v>
      </c>
      <c r="C5629" t="s">
        <v>180</v>
      </c>
      <c r="D5629" t="s">
        <v>189</v>
      </c>
      <c r="E5629" t="s">
        <v>182</v>
      </c>
      <c r="F5629" t="s">
        <v>315</v>
      </c>
      <c r="G5629" t="s">
        <v>191</v>
      </c>
      <c r="H5629">
        <v>90301</v>
      </c>
      <c r="I5629" t="s">
        <v>192</v>
      </c>
      <c r="J5629" t="s">
        <v>202</v>
      </c>
      <c r="K5629" t="s">
        <v>328</v>
      </c>
      <c r="L5629" s="90">
        <v>879.98400000000004</v>
      </c>
      <c r="M5629">
        <v>2</v>
      </c>
      <c r="N5629">
        <v>0.2</v>
      </c>
      <c r="O5629" s="90">
        <v>329.99400000000003</v>
      </c>
      <c r="P5629"/>
      <c r="Q5629"/>
    </row>
    <row r="5630" spans="1:17" x14ac:dyDescent="0.25">
      <c r="A5630" t="s">
        <v>6480</v>
      </c>
      <c r="B5630" s="66">
        <v>44111</v>
      </c>
      <c r="C5630" t="s">
        <v>180</v>
      </c>
      <c r="D5630" t="s">
        <v>181</v>
      </c>
      <c r="E5630" t="s">
        <v>182</v>
      </c>
      <c r="F5630" t="s">
        <v>490</v>
      </c>
      <c r="G5630" t="s">
        <v>210</v>
      </c>
      <c r="H5630">
        <v>98031</v>
      </c>
      <c r="I5630" t="s">
        <v>192</v>
      </c>
      <c r="J5630" t="s">
        <v>202</v>
      </c>
      <c r="K5630" t="s">
        <v>203</v>
      </c>
      <c r="L5630" s="90">
        <v>71.975999999999999</v>
      </c>
      <c r="M5630">
        <v>3</v>
      </c>
      <c r="N5630">
        <v>0.2</v>
      </c>
      <c r="O5630" s="90">
        <v>8.9969999999999999</v>
      </c>
      <c r="P5630"/>
      <c r="Q5630"/>
    </row>
    <row r="5631" spans="1:17" x14ac:dyDescent="0.25">
      <c r="A5631" t="s">
        <v>6481</v>
      </c>
      <c r="B5631" s="66">
        <v>44111</v>
      </c>
      <c r="C5631" t="s">
        <v>180</v>
      </c>
      <c r="D5631" t="s">
        <v>181</v>
      </c>
      <c r="E5631" t="s">
        <v>182</v>
      </c>
      <c r="F5631" t="s">
        <v>301</v>
      </c>
      <c r="G5631" t="s">
        <v>213</v>
      </c>
      <c r="H5631">
        <v>75220</v>
      </c>
      <c r="I5631" t="s">
        <v>214</v>
      </c>
      <c r="J5631" t="s">
        <v>193</v>
      </c>
      <c r="K5631" t="s">
        <v>208</v>
      </c>
      <c r="L5631" s="90">
        <v>3.984</v>
      </c>
      <c r="M5631">
        <v>1</v>
      </c>
      <c r="N5631">
        <v>0.2</v>
      </c>
      <c r="O5631" s="90">
        <v>1.4441999999999999</v>
      </c>
      <c r="P5631"/>
      <c r="Q5631"/>
    </row>
    <row r="5632" spans="1:17" x14ac:dyDescent="0.25">
      <c r="A5632" t="s">
        <v>6482</v>
      </c>
      <c r="B5632" s="66">
        <v>44111</v>
      </c>
      <c r="C5632" t="s">
        <v>195</v>
      </c>
      <c r="D5632" t="s">
        <v>181</v>
      </c>
      <c r="E5632" t="s">
        <v>182</v>
      </c>
      <c r="F5632" t="s">
        <v>393</v>
      </c>
      <c r="G5632" t="s">
        <v>197</v>
      </c>
      <c r="H5632">
        <v>32137</v>
      </c>
      <c r="I5632" t="s">
        <v>185</v>
      </c>
      <c r="J5632" t="s">
        <v>193</v>
      </c>
      <c r="K5632" t="s">
        <v>226</v>
      </c>
      <c r="L5632" s="90">
        <v>24.448</v>
      </c>
      <c r="M5632">
        <v>4</v>
      </c>
      <c r="N5632">
        <v>0.2</v>
      </c>
      <c r="O5632" s="90">
        <v>8.8623999999999992</v>
      </c>
      <c r="P5632"/>
      <c r="Q5632"/>
    </row>
    <row r="5633" spans="1:17" x14ac:dyDescent="0.25">
      <c r="A5633" t="s">
        <v>6483</v>
      </c>
      <c r="B5633" s="66">
        <v>44111</v>
      </c>
      <c r="C5633" t="s">
        <v>180</v>
      </c>
      <c r="D5633" t="s">
        <v>189</v>
      </c>
      <c r="E5633" t="s">
        <v>182</v>
      </c>
      <c r="F5633" t="s">
        <v>183</v>
      </c>
      <c r="G5633" t="s">
        <v>184</v>
      </c>
      <c r="H5633">
        <v>42420</v>
      </c>
      <c r="I5633" t="s">
        <v>185</v>
      </c>
      <c r="J5633" t="s">
        <v>193</v>
      </c>
      <c r="K5633" t="s">
        <v>204</v>
      </c>
      <c r="L5633" s="90">
        <v>60.64</v>
      </c>
      <c r="M5633">
        <v>4</v>
      </c>
      <c r="N5633">
        <v>0</v>
      </c>
      <c r="O5633" s="90">
        <v>27.894400000000001</v>
      </c>
      <c r="P5633"/>
      <c r="Q5633"/>
    </row>
    <row r="5634" spans="1:17" x14ac:dyDescent="0.25">
      <c r="A5634" t="s">
        <v>6484</v>
      </c>
      <c r="B5634" s="66">
        <v>44111</v>
      </c>
      <c r="C5634" t="s">
        <v>195</v>
      </c>
      <c r="D5634" t="s">
        <v>189</v>
      </c>
      <c r="E5634" t="s">
        <v>182</v>
      </c>
      <c r="F5634" t="s">
        <v>227</v>
      </c>
      <c r="G5634" t="s">
        <v>213</v>
      </c>
      <c r="H5634">
        <v>77095</v>
      </c>
      <c r="I5634" t="s">
        <v>214</v>
      </c>
      <c r="J5634" t="s">
        <v>193</v>
      </c>
      <c r="K5634" t="s">
        <v>194</v>
      </c>
      <c r="L5634" s="90">
        <v>35.520000000000003</v>
      </c>
      <c r="M5634">
        <v>3</v>
      </c>
      <c r="N5634">
        <v>0.2</v>
      </c>
      <c r="O5634" s="90">
        <v>13.32</v>
      </c>
      <c r="P5634"/>
      <c r="Q5634"/>
    </row>
    <row r="5635" spans="1:17" x14ac:dyDescent="0.25">
      <c r="A5635" t="s">
        <v>6485</v>
      </c>
      <c r="B5635" s="66">
        <v>44112</v>
      </c>
      <c r="C5635" t="s">
        <v>334</v>
      </c>
      <c r="D5635" t="s">
        <v>181</v>
      </c>
      <c r="E5635" t="s">
        <v>182</v>
      </c>
      <c r="F5635" t="s">
        <v>209</v>
      </c>
      <c r="G5635" t="s">
        <v>210</v>
      </c>
      <c r="H5635">
        <v>98105</v>
      </c>
      <c r="I5635" t="s">
        <v>192</v>
      </c>
      <c r="J5635" t="s">
        <v>193</v>
      </c>
      <c r="K5635" t="s">
        <v>194</v>
      </c>
      <c r="L5635" s="90">
        <v>7.38</v>
      </c>
      <c r="M5635">
        <v>2</v>
      </c>
      <c r="N5635">
        <v>0</v>
      </c>
      <c r="O5635" s="90">
        <v>3.4685999999999999</v>
      </c>
      <c r="P5635"/>
      <c r="Q5635"/>
    </row>
    <row r="5636" spans="1:17" x14ac:dyDescent="0.25">
      <c r="A5636" t="s">
        <v>6486</v>
      </c>
      <c r="B5636" s="66">
        <v>44112</v>
      </c>
      <c r="C5636" t="s">
        <v>195</v>
      </c>
      <c r="D5636" t="s">
        <v>181</v>
      </c>
      <c r="E5636" t="s">
        <v>182</v>
      </c>
      <c r="F5636" t="s">
        <v>284</v>
      </c>
      <c r="G5636" t="s">
        <v>285</v>
      </c>
      <c r="H5636">
        <v>73034</v>
      </c>
      <c r="I5636" t="s">
        <v>214</v>
      </c>
      <c r="J5636" t="s">
        <v>193</v>
      </c>
      <c r="K5636" t="s">
        <v>194</v>
      </c>
      <c r="L5636" s="90">
        <v>14.62</v>
      </c>
      <c r="M5636">
        <v>2</v>
      </c>
      <c r="N5636">
        <v>0</v>
      </c>
      <c r="O5636" s="90">
        <v>6.8714000000000004</v>
      </c>
      <c r="P5636"/>
      <c r="Q5636"/>
    </row>
    <row r="5637" spans="1:17" x14ac:dyDescent="0.25">
      <c r="A5637" t="s">
        <v>6487</v>
      </c>
      <c r="B5637" s="66">
        <v>44113</v>
      </c>
      <c r="C5637" t="s">
        <v>180</v>
      </c>
      <c r="D5637" t="s">
        <v>181</v>
      </c>
      <c r="E5637" t="s">
        <v>182</v>
      </c>
      <c r="F5637" t="s">
        <v>350</v>
      </c>
      <c r="G5637" t="s">
        <v>332</v>
      </c>
      <c r="H5637">
        <v>1841</v>
      </c>
      <c r="I5637" t="s">
        <v>224</v>
      </c>
      <c r="J5637" t="s">
        <v>193</v>
      </c>
      <c r="K5637" t="s">
        <v>204</v>
      </c>
      <c r="L5637" s="90">
        <v>447.86</v>
      </c>
      <c r="M5637">
        <v>7</v>
      </c>
      <c r="N5637">
        <v>0</v>
      </c>
      <c r="O5637" s="90">
        <v>210.49420000000001</v>
      </c>
      <c r="P5637"/>
      <c r="Q5637"/>
    </row>
    <row r="5638" spans="1:17" x14ac:dyDescent="0.25">
      <c r="A5638" t="s">
        <v>6488</v>
      </c>
      <c r="B5638" s="66">
        <v>44113</v>
      </c>
      <c r="C5638" t="s">
        <v>334</v>
      </c>
      <c r="D5638" t="s">
        <v>181</v>
      </c>
      <c r="E5638" t="s">
        <v>182</v>
      </c>
      <c r="F5638" t="s">
        <v>441</v>
      </c>
      <c r="G5638" t="s">
        <v>236</v>
      </c>
      <c r="H5638">
        <v>48911</v>
      </c>
      <c r="I5638" t="s">
        <v>214</v>
      </c>
      <c r="J5638" t="s">
        <v>193</v>
      </c>
      <c r="K5638" t="s">
        <v>243</v>
      </c>
      <c r="L5638" s="90">
        <v>5.84</v>
      </c>
      <c r="M5638">
        <v>2</v>
      </c>
      <c r="N5638">
        <v>0</v>
      </c>
      <c r="O5638" s="90">
        <v>2.6280000000000001</v>
      </c>
      <c r="P5638"/>
      <c r="Q5638"/>
    </row>
    <row r="5639" spans="1:17" x14ac:dyDescent="0.25">
      <c r="A5639" t="s">
        <v>6489</v>
      </c>
      <c r="B5639" s="66">
        <v>44113</v>
      </c>
      <c r="C5639" t="s">
        <v>180</v>
      </c>
      <c r="D5639" t="s">
        <v>181</v>
      </c>
      <c r="E5639" t="s">
        <v>182</v>
      </c>
      <c r="F5639" t="s">
        <v>245</v>
      </c>
      <c r="G5639" t="s">
        <v>231</v>
      </c>
      <c r="H5639">
        <v>60623</v>
      </c>
      <c r="I5639" t="s">
        <v>214</v>
      </c>
      <c r="J5639" t="s">
        <v>193</v>
      </c>
      <c r="K5639" t="s">
        <v>204</v>
      </c>
      <c r="L5639" s="90">
        <v>13.468</v>
      </c>
      <c r="M5639">
        <v>13</v>
      </c>
      <c r="N5639">
        <v>0.8</v>
      </c>
      <c r="O5639" s="90">
        <v>22.895600000000002</v>
      </c>
      <c r="P5639"/>
      <c r="Q5639"/>
    </row>
    <row r="5640" spans="1:17" x14ac:dyDescent="0.25">
      <c r="A5640" t="s">
        <v>6490</v>
      </c>
      <c r="B5640" s="66">
        <v>44113</v>
      </c>
      <c r="C5640" t="s">
        <v>180</v>
      </c>
      <c r="D5640" t="s">
        <v>181</v>
      </c>
      <c r="E5640" t="s">
        <v>182</v>
      </c>
      <c r="F5640" t="s">
        <v>310</v>
      </c>
      <c r="G5640" t="s">
        <v>191</v>
      </c>
      <c r="H5640">
        <v>92037</v>
      </c>
      <c r="I5640" t="s">
        <v>192</v>
      </c>
      <c r="J5640" t="s">
        <v>193</v>
      </c>
      <c r="K5640" t="s">
        <v>208</v>
      </c>
      <c r="L5640" s="90">
        <v>17.940000000000001</v>
      </c>
      <c r="M5640">
        <v>3</v>
      </c>
      <c r="N5640">
        <v>0</v>
      </c>
      <c r="O5640" s="90">
        <v>8.0730000000000004</v>
      </c>
      <c r="P5640"/>
      <c r="Q5640"/>
    </row>
    <row r="5641" spans="1:17" x14ac:dyDescent="0.25">
      <c r="A5641" t="s">
        <v>6491</v>
      </c>
      <c r="B5641" s="66">
        <v>44114</v>
      </c>
      <c r="C5641" t="s">
        <v>195</v>
      </c>
      <c r="D5641" t="s">
        <v>211</v>
      </c>
      <c r="E5641" t="s">
        <v>182</v>
      </c>
      <c r="F5641" t="s">
        <v>349</v>
      </c>
      <c r="G5641" t="s">
        <v>184</v>
      </c>
      <c r="H5641">
        <v>40214</v>
      </c>
      <c r="I5641" t="s">
        <v>185</v>
      </c>
      <c r="J5641" t="s">
        <v>186</v>
      </c>
      <c r="K5641" t="s">
        <v>200</v>
      </c>
      <c r="L5641" s="90">
        <v>20.94</v>
      </c>
      <c r="M5641">
        <v>3</v>
      </c>
      <c r="N5641">
        <v>0</v>
      </c>
      <c r="O5641" s="90">
        <v>6.0726000000000004</v>
      </c>
      <c r="P5641"/>
      <c r="Q5641"/>
    </row>
    <row r="5642" spans="1:17" x14ac:dyDescent="0.25">
      <c r="A5642" t="s">
        <v>6492</v>
      </c>
      <c r="B5642" s="66">
        <v>44114</v>
      </c>
      <c r="C5642" t="s">
        <v>195</v>
      </c>
      <c r="D5642" t="s">
        <v>189</v>
      </c>
      <c r="E5642" t="s">
        <v>182</v>
      </c>
      <c r="F5642" t="s">
        <v>222</v>
      </c>
      <c r="G5642" t="s">
        <v>223</v>
      </c>
      <c r="H5642">
        <v>19140</v>
      </c>
      <c r="I5642" t="s">
        <v>224</v>
      </c>
      <c r="J5642" t="s">
        <v>193</v>
      </c>
      <c r="K5642" t="s">
        <v>204</v>
      </c>
      <c r="L5642" s="90">
        <v>5.97</v>
      </c>
      <c r="M5642">
        <v>5</v>
      </c>
      <c r="N5642">
        <v>0.7</v>
      </c>
      <c r="O5642" s="90">
        <v>4.577</v>
      </c>
      <c r="P5642"/>
      <c r="Q5642"/>
    </row>
    <row r="5643" spans="1:17" x14ac:dyDescent="0.25">
      <c r="A5643" t="s">
        <v>6493</v>
      </c>
      <c r="B5643" s="66">
        <v>44114</v>
      </c>
      <c r="C5643" t="s">
        <v>228</v>
      </c>
      <c r="D5643" t="s">
        <v>211</v>
      </c>
      <c r="E5643" t="s">
        <v>182</v>
      </c>
      <c r="F5643" t="s">
        <v>376</v>
      </c>
      <c r="G5643" t="s">
        <v>261</v>
      </c>
      <c r="H5643">
        <v>97301</v>
      </c>
      <c r="I5643" t="s">
        <v>192</v>
      </c>
      <c r="J5643" t="s">
        <v>193</v>
      </c>
      <c r="K5643" t="s">
        <v>204</v>
      </c>
      <c r="L5643" s="90">
        <v>45.24</v>
      </c>
      <c r="M5643">
        <v>4</v>
      </c>
      <c r="N5643">
        <v>0.7</v>
      </c>
      <c r="O5643" s="90">
        <v>30.16</v>
      </c>
      <c r="P5643"/>
      <c r="Q5643"/>
    </row>
    <row r="5644" spans="1:17" x14ac:dyDescent="0.25">
      <c r="A5644" t="s">
        <v>6494</v>
      </c>
      <c r="B5644" s="66">
        <v>44114</v>
      </c>
      <c r="C5644" t="s">
        <v>195</v>
      </c>
      <c r="D5644" t="s">
        <v>211</v>
      </c>
      <c r="E5644" t="s">
        <v>182</v>
      </c>
      <c r="F5644" t="s">
        <v>370</v>
      </c>
      <c r="G5644" t="s">
        <v>197</v>
      </c>
      <c r="H5644">
        <v>33801</v>
      </c>
      <c r="I5644" t="s">
        <v>185</v>
      </c>
      <c r="J5644" t="s">
        <v>186</v>
      </c>
      <c r="K5644" t="s">
        <v>188</v>
      </c>
      <c r="L5644" s="90">
        <v>683.952</v>
      </c>
      <c r="M5644">
        <v>3</v>
      </c>
      <c r="N5644">
        <v>0.2</v>
      </c>
      <c r="O5644" s="90">
        <v>42.747</v>
      </c>
      <c r="P5644"/>
      <c r="Q5644"/>
    </row>
    <row r="5645" spans="1:17" x14ac:dyDescent="0.25">
      <c r="A5645" t="s">
        <v>6495</v>
      </c>
      <c r="B5645" s="66">
        <v>44114</v>
      </c>
      <c r="C5645" t="s">
        <v>195</v>
      </c>
      <c r="D5645" t="s">
        <v>181</v>
      </c>
      <c r="E5645" t="s">
        <v>182</v>
      </c>
      <c r="F5645" t="s">
        <v>245</v>
      </c>
      <c r="G5645" t="s">
        <v>231</v>
      </c>
      <c r="H5645">
        <v>60610</v>
      </c>
      <c r="I5645" t="s">
        <v>214</v>
      </c>
      <c r="J5645" t="s">
        <v>193</v>
      </c>
      <c r="K5645" t="s">
        <v>199</v>
      </c>
      <c r="L5645" s="90">
        <v>228.92</v>
      </c>
      <c r="M5645">
        <v>5</v>
      </c>
      <c r="N5645">
        <v>0.2</v>
      </c>
      <c r="O5645" s="90">
        <v>14.307499999999999</v>
      </c>
      <c r="P5645"/>
      <c r="Q5645"/>
    </row>
    <row r="5646" spans="1:17" x14ac:dyDescent="0.25">
      <c r="A5646" t="s">
        <v>6496</v>
      </c>
      <c r="B5646" s="66">
        <v>44115</v>
      </c>
      <c r="C5646" t="s">
        <v>195</v>
      </c>
      <c r="D5646" t="s">
        <v>181</v>
      </c>
      <c r="E5646" t="s">
        <v>182</v>
      </c>
      <c r="F5646" t="s">
        <v>209</v>
      </c>
      <c r="G5646" t="s">
        <v>210</v>
      </c>
      <c r="H5646">
        <v>98105</v>
      </c>
      <c r="I5646" t="s">
        <v>192</v>
      </c>
      <c r="J5646" t="s">
        <v>202</v>
      </c>
      <c r="K5646" t="s">
        <v>203</v>
      </c>
      <c r="L5646" s="90">
        <v>107.98399999999999</v>
      </c>
      <c r="M5646">
        <v>1</v>
      </c>
      <c r="N5646">
        <v>0.2</v>
      </c>
      <c r="O5646" s="90">
        <v>9.4486000000000008</v>
      </c>
      <c r="P5646"/>
      <c r="Q5646"/>
    </row>
    <row r="5647" spans="1:17" x14ac:dyDescent="0.25">
      <c r="A5647" t="s">
        <v>6497</v>
      </c>
      <c r="B5647" s="66">
        <v>44115</v>
      </c>
      <c r="C5647" t="s">
        <v>228</v>
      </c>
      <c r="D5647" t="s">
        <v>181</v>
      </c>
      <c r="E5647" t="s">
        <v>182</v>
      </c>
      <c r="F5647" t="s">
        <v>486</v>
      </c>
      <c r="G5647" t="s">
        <v>213</v>
      </c>
      <c r="H5647">
        <v>75002</v>
      </c>
      <c r="I5647" t="s">
        <v>214</v>
      </c>
      <c r="J5647" t="s">
        <v>193</v>
      </c>
      <c r="K5647" t="s">
        <v>204</v>
      </c>
      <c r="L5647" s="90">
        <v>8.7840000000000007</v>
      </c>
      <c r="M5647">
        <v>4</v>
      </c>
      <c r="N5647">
        <v>0.8</v>
      </c>
      <c r="O5647" s="90">
        <v>13.6152</v>
      </c>
      <c r="P5647"/>
      <c r="Q5647"/>
    </row>
    <row r="5648" spans="1:17" x14ac:dyDescent="0.25">
      <c r="A5648" t="s">
        <v>6498</v>
      </c>
      <c r="B5648" s="66">
        <v>44115</v>
      </c>
      <c r="C5648" t="s">
        <v>195</v>
      </c>
      <c r="D5648" t="s">
        <v>181</v>
      </c>
      <c r="E5648" t="s">
        <v>182</v>
      </c>
      <c r="F5648" t="s">
        <v>248</v>
      </c>
      <c r="G5648" t="s">
        <v>261</v>
      </c>
      <c r="H5648">
        <v>97477</v>
      </c>
      <c r="I5648" t="s">
        <v>192</v>
      </c>
      <c r="J5648" t="s">
        <v>193</v>
      </c>
      <c r="K5648" t="s">
        <v>205</v>
      </c>
      <c r="L5648" s="90">
        <v>35.207999999999998</v>
      </c>
      <c r="M5648">
        <v>1</v>
      </c>
      <c r="N5648">
        <v>0.2</v>
      </c>
      <c r="O5648" s="90">
        <v>2.6406000000000001</v>
      </c>
      <c r="P5648"/>
      <c r="Q5648"/>
    </row>
    <row r="5649" spans="1:17" x14ac:dyDescent="0.25">
      <c r="A5649" t="s">
        <v>6499</v>
      </c>
      <c r="B5649" s="66">
        <v>44115</v>
      </c>
      <c r="C5649" t="s">
        <v>195</v>
      </c>
      <c r="D5649" t="s">
        <v>211</v>
      </c>
      <c r="E5649" t="s">
        <v>182</v>
      </c>
      <c r="F5649" t="s">
        <v>279</v>
      </c>
      <c r="G5649" t="s">
        <v>213</v>
      </c>
      <c r="H5649">
        <v>77506</v>
      </c>
      <c r="I5649" t="s">
        <v>214</v>
      </c>
      <c r="J5649" t="s">
        <v>193</v>
      </c>
      <c r="K5649" t="s">
        <v>226</v>
      </c>
      <c r="L5649" s="90">
        <v>27.968</v>
      </c>
      <c r="M5649">
        <v>4</v>
      </c>
      <c r="N5649">
        <v>0.2</v>
      </c>
      <c r="O5649" s="90">
        <v>9.4391999999999996</v>
      </c>
      <c r="P5649"/>
      <c r="Q5649"/>
    </row>
    <row r="5650" spans="1:17" x14ac:dyDescent="0.25">
      <c r="A5650" t="s">
        <v>6500</v>
      </c>
      <c r="B5650" s="66">
        <v>44116</v>
      </c>
      <c r="C5650" t="s">
        <v>195</v>
      </c>
      <c r="D5650" t="s">
        <v>181</v>
      </c>
      <c r="E5650" t="s">
        <v>182</v>
      </c>
      <c r="F5650" t="s">
        <v>702</v>
      </c>
      <c r="G5650" t="s">
        <v>221</v>
      </c>
      <c r="H5650">
        <v>68701</v>
      </c>
      <c r="I5650" t="s">
        <v>214</v>
      </c>
      <c r="J5650" t="s">
        <v>193</v>
      </c>
      <c r="K5650" t="s">
        <v>204</v>
      </c>
      <c r="L5650" s="90">
        <v>17.43</v>
      </c>
      <c r="M5650">
        <v>3</v>
      </c>
      <c r="N5650">
        <v>0</v>
      </c>
      <c r="O5650" s="90">
        <v>8.0177999999999994</v>
      </c>
      <c r="P5650"/>
      <c r="Q5650"/>
    </row>
    <row r="5651" spans="1:17" x14ac:dyDescent="0.25">
      <c r="A5651" t="s">
        <v>6501</v>
      </c>
      <c r="B5651" s="66">
        <v>44116</v>
      </c>
      <c r="C5651" t="s">
        <v>180</v>
      </c>
      <c r="D5651" t="s">
        <v>181</v>
      </c>
      <c r="E5651" t="s">
        <v>182</v>
      </c>
      <c r="F5651" t="s">
        <v>362</v>
      </c>
      <c r="G5651" t="s">
        <v>207</v>
      </c>
      <c r="H5651">
        <v>28314</v>
      </c>
      <c r="I5651" t="s">
        <v>185</v>
      </c>
      <c r="J5651" t="s">
        <v>193</v>
      </c>
      <c r="K5651" t="s">
        <v>208</v>
      </c>
      <c r="L5651" s="90">
        <v>229.54400000000001</v>
      </c>
      <c r="M5651">
        <v>7</v>
      </c>
      <c r="N5651">
        <v>0.2</v>
      </c>
      <c r="O5651" s="90">
        <v>83.209699999999998</v>
      </c>
      <c r="P5651"/>
      <c r="Q5651"/>
    </row>
    <row r="5652" spans="1:17" x14ac:dyDescent="0.25">
      <c r="A5652" t="s">
        <v>6502</v>
      </c>
      <c r="B5652" s="66">
        <v>44116</v>
      </c>
      <c r="C5652" t="s">
        <v>195</v>
      </c>
      <c r="D5652" t="s">
        <v>181</v>
      </c>
      <c r="E5652" t="s">
        <v>182</v>
      </c>
      <c r="F5652" t="s">
        <v>325</v>
      </c>
      <c r="G5652" t="s">
        <v>191</v>
      </c>
      <c r="H5652">
        <v>90805</v>
      </c>
      <c r="I5652" t="s">
        <v>192</v>
      </c>
      <c r="J5652" t="s">
        <v>202</v>
      </c>
      <c r="K5652" t="s">
        <v>203</v>
      </c>
      <c r="L5652" s="90">
        <v>143.976</v>
      </c>
      <c r="M5652">
        <v>3</v>
      </c>
      <c r="N5652">
        <v>0.2</v>
      </c>
      <c r="O5652" s="90">
        <v>8.9984999999999999</v>
      </c>
      <c r="P5652"/>
      <c r="Q5652"/>
    </row>
    <row r="5653" spans="1:17" x14ac:dyDescent="0.25">
      <c r="A5653" t="s">
        <v>6503</v>
      </c>
      <c r="B5653" s="66">
        <v>44116</v>
      </c>
      <c r="C5653" t="s">
        <v>180</v>
      </c>
      <c r="D5653" t="s">
        <v>181</v>
      </c>
      <c r="E5653" t="s">
        <v>182</v>
      </c>
      <c r="F5653" t="s">
        <v>269</v>
      </c>
      <c r="G5653" t="s">
        <v>270</v>
      </c>
      <c r="H5653">
        <v>43229</v>
      </c>
      <c r="I5653" t="s">
        <v>224</v>
      </c>
      <c r="J5653" t="s">
        <v>193</v>
      </c>
      <c r="K5653" t="s">
        <v>208</v>
      </c>
      <c r="L5653" s="90">
        <v>36.287999999999997</v>
      </c>
      <c r="M5653">
        <v>7</v>
      </c>
      <c r="N5653">
        <v>0.2</v>
      </c>
      <c r="O5653" s="90">
        <v>12.700799999999999</v>
      </c>
      <c r="P5653"/>
      <c r="Q5653"/>
    </row>
    <row r="5654" spans="1:17" x14ac:dyDescent="0.25">
      <c r="A5654" t="s">
        <v>6504</v>
      </c>
      <c r="B5654" s="66">
        <v>44116</v>
      </c>
      <c r="C5654" t="s">
        <v>195</v>
      </c>
      <c r="D5654" t="s">
        <v>211</v>
      </c>
      <c r="E5654" t="s">
        <v>182</v>
      </c>
      <c r="F5654" t="s">
        <v>663</v>
      </c>
      <c r="G5654" t="s">
        <v>333</v>
      </c>
      <c r="H5654">
        <v>30328</v>
      </c>
      <c r="I5654" t="s">
        <v>185</v>
      </c>
      <c r="J5654" t="s">
        <v>193</v>
      </c>
      <c r="K5654" t="s">
        <v>194</v>
      </c>
      <c r="L5654" s="90">
        <v>15.75</v>
      </c>
      <c r="M5654">
        <v>5</v>
      </c>
      <c r="N5654">
        <v>0</v>
      </c>
      <c r="O5654" s="90">
        <v>7.56</v>
      </c>
      <c r="P5654"/>
      <c r="Q5654"/>
    </row>
    <row r="5655" spans="1:17" x14ac:dyDescent="0.25">
      <c r="A5655" t="s">
        <v>6505</v>
      </c>
      <c r="B5655" s="66">
        <v>44116</v>
      </c>
      <c r="C5655" t="s">
        <v>180</v>
      </c>
      <c r="D5655" t="s">
        <v>181</v>
      </c>
      <c r="E5655" t="s">
        <v>182</v>
      </c>
      <c r="F5655" t="s">
        <v>219</v>
      </c>
      <c r="G5655" t="s">
        <v>191</v>
      </c>
      <c r="H5655">
        <v>94109</v>
      </c>
      <c r="I5655" t="s">
        <v>192</v>
      </c>
      <c r="J5655" t="s">
        <v>202</v>
      </c>
      <c r="K5655" t="s">
        <v>203</v>
      </c>
      <c r="L5655" s="90">
        <v>213.48</v>
      </c>
      <c r="M5655">
        <v>3</v>
      </c>
      <c r="N5655">
        <v>0.2</v>
      </c>
      <c r="O5655" s="90">
        <v>16.010999999999999</v>
      </c>
      <c r="P5655"/>
      <c r="Q5655"/>
    </row>
    <row r="5656" spans="1:17" x14ac:dyDescent="0.25">
      <c r="A5656" t="s">
        <v>6506</v>
      </c>
      <c r="B5656" s="66">
        <v>44116</v>
      </c>
      <c r="C5656" t="s">
        <v>195</v>
      </c>
      <c r="D5656" t="s">
        <v>189</v>
      </c>
      <c r="E5656" t="s">
        <v>182</v>
      </c>
      <c r="F5656" t="s">
        <v>241</v>
      </c>
      <c r="G5656" t="s">
        <v>242</v>
      </c>
      <c r="H5656">
        <v>10011</v>
      </c>
      <c r="I5656" t="s">
        <v>224</v>
      </c>
      <c r="J5656" t="s">
        <v>193</v>
      </c>
      <c r="K5656" t="s">
        <v>243</v>
      </c>
      <c r="L5656" s="90">
        <v>7.24</v>
      </c>
      <c r="M5656">
        <v>4</v>
      </c>
      <c r="N5656">
        <v>0</v>
      </c>
      <c r="O5656" s="90">
        <v>2.3892000000000002</v>
      </c>
      <c r="P5656"/>
      <c r="Q5656"/>
    </row>
    <row r="5657" spans="1:17" x14ac:dyDescent="0.25">
      <c r="A5657" t="s">
        <v>6507</v>
      </c>
      <c r="B5657" s="66">
        <v>44117</v>
      </c>
      <c r="C5657" t="s">
        <v>195</v>
      </c>
      <c r="D5657" t="s">
        <v>211</v>
      </c>
      <c r="E5657" t="s">
        <v>182</v>
      </c>
      <c r="F5657" t="s">
        <v>241</v>
      </c>
      <c r="G5657" t="s">
        <v>242</v>
      </c>
      <c r="H5657">
        <v>10009</v>
      </c>
      <c r="I5657" t="s">
        <v>224</v>
      </c>
      <c r="J5657" t="s">
        <v>193</v>
      </c>
      <c r="K5657" t="s">
        <v>204</v>
      </c>
      <c r="L5657" s="90">
        <v>93.343999999999994</v>
      </c>
      <c r="M5657">
        <v>4</v>
      </c>
      <c r="N5657">
        <v>0.2</v>
      </c>
      <c r="O5657" s="90">
        <v>32.670400000000001</v>
      </c>
      <c r="P5657"/>
      <c r="Q5657"/>
    </row>
    <row r="5658" spans="1:17" x14ac:dyDescent="0.25">
      <c r="A5658" t="s">
        <v>6508</v>
      </c>
      <c r="B5658" s="66">
        <v>44117</v>
      </c>
      <c r="C5658" t="s">
        <v>195</v>
      </c>
      <c r="D5658" t="s">
        <v>189</v>
      </c>
      <c r="E5658" t="s">
        <v>182</v>
      </c>
      <c r="F5658" t="s">
        <v>241</v>
      </c>
      <c r="G5658" t="s">
        <v>242</v>
      </c>
      <c r="H5658">
        <v>10035</v>
      </c>
      <c r="I5658" t="s">
        <v>224</v>
      </c>
      <c r="J5658" t="s">
        <v>202</v>
      </c>
      <c r="K5658" t="s">
        <v>168</v>
      </c>
      <c r="L5658" s="90">
        <v>59.9</v>
      </c>
      <c r="M5658">
        <v>2</v>
      </c>
      <c r="N5658">
        <v>0</v>
      </c>
      <c r="O5658" s="90">
        <v>23.96</v>
      </c>
      <c r="P5658"/>
      <c r="Q5658"/>
    </row>
    <row r="5659" spans="1:17" x14ac:dyDescent="0.25">
      <c r="A5659" t="s">
        <v>6509</v>
      </c>
      <c r="B5659" s="66">
        <v>44117</v>
      </c>
      <c r="C5659" t="s">
        <v>195</v>
      </c>
      <c r="D5659" t="s">
        <v>211</v>
      </c>
      <c r="E5659" t="s">
        <v>182</v>
      </c>
      <c r="F5659" t="s">
        <v>478</v>
      </c>
      <c r="G5659" t="s">
        <v>223</v>
      </c>
      <c r="H5659">
        <v>18103</v>
      </c>
      <c r="I5659" t="s">
        <v>224</v>
      </c>
      <c r="J5659" t="s">
        <v>193</v>
      </c>
      <c r="K5659" t="s">
        <v>204</v>
      </c>
      <c r="L5659" s="90">
        <v>99.587999999999994</v>
      </c>
      <c r="M5659">
        <v>2</v>
      </c>
      <c r="N5659">
        <v>0.7</v>
      </c>
      <c r="O5659" s="90">
        <v>82.99</v>
      </c>
      <c r="P5659"/>
      <c r="Q5659"/>
    </row>
    <row r="5660" spans="1:17" x14ac:dyDescent="0.25">
      <c r="A5660" t="s">
        <v>6510</v>
      </c>
      <c r="B5660" s="66">
        <v>44117</v>
      </c>
      <c r="C5660" t="s">
        <v>195</v>
      </c>
      <c r="D5660" t="s">
        <v>181</v>
      </c>
      <c r="E5660" t="s">
        <v>182</v>
      </c>
      <c r="F5660" t="s">
        <v>219</v>
      </c>
      <c r="G5660" t="s">
        <v>191</v>
      </c>
      <c r="H5660">
        <v>94122</v>
      </c>
      <c r="I5660" t="s">
        <v>192</v>
      </c>
      <c r="J5660" t="s">
        <v>193</v>
      </c>
      <c r="K5660" t="s">
        <v>201</v>
      </c>
      <c r="L5660" s="90">
        <v>14.9</v>
      </c>
      <c r="M5660">
        <v>5</v>
      </c>
      <c r="N5660">
        <v>0</v>
      </c>
      <c r="O5660" s="90">
        <v>4.1719999999999997</v>
      </c>
      <c r="P5660"/>
      <c r="Q5660"/>
    </row>
    <row r="5661" spans="1:17" x14ac:dyDescent="0.25">
      <c r="A5661" t="s">
        <v>6511</v>
      </c>
      <c r="B5661" s="66">
        <v>44118</v>
      </c>
      <c r="C5661" t="s">
        <v>180</v>
      </c>
      <c r="D5661" t="s">
        <v>189</v>
      </c>
      <c r="E5661" t="s">
        <v>182</v>
      </c>
      <c r="F5661" t="s">
        <v>219</v>
      </c>
      <c r="G5661" t="s">
        <v>191</v>
      </c>
      <c r="H5661">
        <v>94110</v>
      </c>
      <c r="I5661" t="s">
        <v>192</v>
      </c>
      <c r="J5661" t="s">
        <v>193</v>
      </c>
      <c r="K5661" t="s">
        <v>194</v>
      </c>
      <c r="L5661" s="90">
        <v>18.75</v>
      </c>
      <c r="M5661">
        <v>5</v>
      </c>
      <c r="N5661">
        <v>0</v>
      </c>
      <c r="O5661" s="90">
        <v>9</v>
      </c>
      <c r="P5661"/>
      <c r="Q5661"/>
    </row>
    <row r="5662" spans="1:17" x14ac:dyDescent="0.25">
      <c r="A5662" t="s">
        <v>6512</v>
      </c>
      <c r="B5662" s="66">
        <v>44118</v>
      </c>
      <c r="C5662" t="s">
        <v>195</v>
      </c>
      <c r="D5662" t="s">
        <v>181</v>
      </c>
      <c r="E5662" t="s">
        <v>182</v>
      </c>
      <c r="F5662" t="s">
        <v>265</v>
      </c>
      <c r="G5662" t="s">
        <v>207</v>
      </c>
      <c r="H5662">
        <v>28205</v>
      </c>
      <c r="I5662" t="s">
        <v>185</v>
      </c>
      <c r="J5662" t="s">
        <v>202</v>
      </c>
      <c r="K5662" t="s">
        <v>168</v>
      </c>
      <c r="L5662" s="90">
        <v>431.16</v>
      </c>
      <c r="M5662">
        <v>5</v>
      </c>
      <c r="N5662">
        <v>0.2</v>
      </c>
      <c r="O5662" s="90">
        <v>107.79</v>
      </c>
      <c r="P5662"/>
      <c r="Q5662"/>
    </row>
    <row r="5663" spans="1:17" x14ac:dyDescent="0.25">
      <c r="A5663" t="s">
        <v>6513</v>
      </c>
      <c r="B5663" s="66">
        <v>44118</v>
      </c>
      <c r="C5663" t="s">
        <v>195</v>
      </c>
      <c r="D5663" t="s">
        <v>189</v>
      </c>
      <c r="E5663" t="s">
        <v>182</v>
      </c>
      <c r="F5663" t="s">
        <v>209</v>
      </c>
      <c r="G5663" t="s">
        <v>210</v>
      </c>
      <c r="H5663">
        <v>98103</v>
      </c>
      <c r="I5663" t="s">
        <v>192</v>
      </c>
      <c r="J5663" t="s">
        <v>193</v>
      </c>
      <c r="K5663" t="s">
        <v>205</v>
      </c>
      <c r="L5663" s="90">
        <v>81.96</v>
      </c>
      <c r="M5663">
        <v>2</v>
      </c>
      <c r="N5663">
        <v>0</v>
      </c>
      <c r="O5663" s="90">
        <v>22.948799999999999</v>
      </c>
      <c r="P5663"/>
      <c r="Q5663"/>
    </row>
    <row r="5664" spans="1:17" x14ac:dyDescent="0.25">
      <c r="A5664" t="s">
        <v>6514</v>
      </c>
      <c r="B5664" s="66">
        <v>44119</v>
      </c>
      <c r="C5664" t="s">
        <v>180</v>
      </c>
      <c r="D5664" t="s">
        <v>189</v>
      </c>
      <c r="E5664" t="s">
        <v>182</v>
      </c>
      <c r="F5664" t="s">
        <v>430</v>
      </c>
      <c r="G5664" t="s">
        <v>231</v>
      </c>
      <c r="H5664">
        <v>61107</v>
      </c>
      <c r="I5664" t="s">
        <v>214</v>
      </c>
      <c r="J5664" t="s">
        <v>193</v>
      </c>
      <c r="K5664" t="s">
        <v>204</v>
      </c>
      <c r="L5664" s="90">
        <v>13.84</v>
      </c>
      <c r="M5664">
        <v>4</v>
      </c>
      <c r="N5664">
        <v>0.8</v>
      </c>
      <c r="O5664" s="90">
        <v>22.143999999999998</v>
      </c>
      <c r="P5664"/>
      <c r="Q5664"/>
    </row>
    <row r="5665" spans="1:17" x14ac:dyDescent="0.25">
      <c r="A5665" t="s">
        <v>6515</v>
      </c>
      <c r="B5665" s="66">
        <v>44119</v>
      </c>
      <c r="C5665" t="s">
        <v>180</v>
      </c>
      <c r="D5665" t="s">
        <v>181</v>
      </c>
      <c r="E5665" t="s">
        <v>182</v>
      </c>
      <c r="F5665" t="s">
        <v>258</v>
      </c>
      <c r="G5665" t="s">
        <v>242</v>
      </c>
      <c r="H5665">
        <v>14609</v>
      </c>
      <c r="I5665" t="s">
        <v>224</v>
      </c>
      <c r="J5665" t="s">
        <v>186</v>
      </c>
      <c r="K5665" t="s">
        <v>198</v>
      </c>
      <c r="L5665" s="90">
        <v>209.67</v>
      </c>
      <c r="M5665">
        <v>1</v>
      </c>
      <c r="N5665">
        <v>0.4</v>
      </c>
      <c r="O5665" s="90">
        <v>13.978</v>
      </c>
      <c r="P5665"/>
      <c r="Q5665"/>
    </row>
    <row r="5666" spans="1:17" x14ac:dyDescent="0.25">
      <c r="A5666" t="s">
        <v>6516</v>
      </c>
      <c r="B5666" s="66">
        <v>44119</v>
      </c>
      <c r="C5666" t="s">
        <v>180</v>
      </c>
      <c r="D5666" t="s">
        <v>189</v>
      </c>
      <c r="E5666" t="s">
        <v>182</v>
      </c>
      <c r="F5666" t="s">
        <v>348</v>
      </c>
      <c r="G5666" t="s">
        <v>249</v>
      </c>
      <c r="H5666">
        <v>23223</v>
      </c>
      <c r="I5666" t="s">
        <v>185</v>
      </c>
      <c r="J5666" t="s">
        <v>193</v>
      </c>
      <c r="K5666" t="s">
        <v>276</v>
      </c>
      <c r="L5666" s="90">
        <v>40.700000000000003</v>
      </c>
      <c r="M5666">
        <v>5</v>
      </c>
      <c r="N5666">
        <v>0</v>
      </c>
      <c r="O5666" s="90">
        <v>11.803000000000001</v>
      </c>
      <c r="P5666"/>
      <c r="Q5666"/>
    </row>
    <row r="5667" spans="1:17" x14ac:dyDescent="0.25">
      <c r="A5667" t="s">
        <v>6517</v>
      </c>
      <c r="B5667" s="66">
        <v>44119</v>
      </c>
      <c r="C5667" t="s">
        <v>228</v>
      </c>
      <c r="D5667" t="s">
        <v>211</v>
      </c>
      <c r="E5667" t="s">
        <v>182</v>
      </c>
      <c r="F5667" t="s">
        <v>245</v>
      </c>
      <c r="G5667" t="s">
        <v>231</v>
      </c>
      <c r="H5667">
        <v>60653</v>
      </c>
      <c r="I5667" t="s">
        <v>214</v>
      </c>
      <c r="J5667" t="s">
        <v>186</v>
      </c>
      <c r="K5667" t="s">
        <v>200</v>
      </c>
      <c r="L5667" s="90">
        <v>84.272000000000006</v>
      </c>
      <c r="M5667">
        <v>2</v>
      </c>
      <c r="N5667">
        <v>0.6</v>
      </c>
      <c r="O5667" s="90">
        <v>75.844800000000006</v>
      </c>
      <c r="P5667"/>
      <c r="Q5667"/>
    </row>
    <row r="5668" spans="1:17" x14ac:dyDescent="0.25">
      <c r="A5668" t="s">
        <v>6518</v>
      </c>
      <c r="B5668" s="66">
        <v>44119</v>
      </c>
      <c r="C5668" t="s">
        <v>195</v>
      </c>
      <c r="D5668" t="s">
        <v>189</v>
      </c>
      <c r="E5668" t="s">
        <v>182</v>
      </c>
      <c r="F5668" t="s">
        <v>355</v>
      </c>
      <c r="G5668" t="s">
        <v>197</v>
      </c>
      <c r="H5668">
        <v>32216</v>
      </c>
      <c r="I5668" t="s">
        <v>185</v>
      </c>
      <c r="J5668" t="s">
        <v>193</v>
      </c>
      <c r="K5668" t="s">
        <v>204</v>
      </c>
      <c r="L5668" s="90">
        <v>13.391999999999999</v>
      </c>
      <c r="M5668">
        <v>8</v>
      </c>
      <c r="N5668">
        <v>0.7</v>
      </c>
      <c r="O5668" s="90">
        <v>9.8208000000000002</v>
      </c>
      <c r="P5668"/>
      <c r="Q5668"/>
    </row>
    <row r="5669" spans="1:17" x14ac:dyDescent="0.25">
      <c r="A5669" t="s">
        <v>6519</v>
      </c>
      <c r="B5669" s="66">
        <v>44120</v>
      </c>
      <c r="C5669" t="s">
        <v>195</v>
      </c>
      <c r="D5669" t="s">
        <v>181</v>
      </c>
      <c r="E5669" t="s">
        <v>182</v>
      </c>
      <c r="F5669" t="s">
        <v>355</v>
      </c>
      <c r="G5669" t="s">
        <v>197</v>
      </c>
      <c r="H5669">
        <v>32216</v>
      </c>
      <c r="I5669" t="s">
        <v>185</v>
      </c>
      <c r="J5669" t="s">
        <v>202</v>
      </c>
      <c r="K5669" t="s">
        <v>168</v>
      </c>
      <c r="L5669" s="90">
        <v>247.8</v>
      </c>
      <c r="M5669">
        <v>5</v>
      </c>
      <c r="N5669">
        <v>0.2</v>
      </c>
      <c r="O5669" s="90">
        <v>18.585000000000001</v>
      </c>
      <c r="P5669"/>
      <c r="Q5669"/>
    </row>
    <row r="5670" spans="1:17" x14ac:dyDescent="0.25">
      <c r="A5670" t="s">
        <v>6520</v>
      </c>
      <c r="B5670" s="66">
        <v>44120</v>
      </c>
      <c r="C5670" t="s">
        <v>195</v>
      </c>
      <c r="D5670" t="s">
        <v>189</v>
      </c>
      <c r="E5670" t="s">
        <v>182</v>
      </c>
      <c r="F5670" t="s">
        <v>248</v>
      </c>
      <c r="G5670" t="s">
        <v>249</v>
      </c>
      <c r="H5670">
        <v>22153</v>
      </c>
      <c r="I5670" t="s">
        <v>185</v>
      </c>
      <c r="J5670" t="s">
        <v>202</v>
      </c>
      <c r="K5670" t="s">
        <v>203</v>
      </c>
      <c r="L5670" s="90">
        <v>3499.93</v>
      </c>
      <c r="M5670">
        <v>7</v>
      </c>
      <c r="N5670">
        <v>0</v>
      </c>
      <c r="O5670" s="90">
        <v>909.98180000000002</v>
      </c>
      <c r="P5670"/>
      <c r="Q5670"/>
    </row>
    <row r="5671" spans="1:17" x14ac:dyDescent="0.25">
      <c r="A5671" t="s">
        <v>6521</v>
      </c>
      <c r="B5671" s="66">
        <v>44120</v>
      </c>
      <c r="C5671" t="s">
        <v>195</v>
      </c>
      <c r="D5671" t="s">
        <v>211</v>
      </c>
      <c r="E5671" t="s">
        <v>182</v>
      </c>
      <c r="F5671" t="s">
        <v>337</v>
      </c>
      <c r="G5671" t="s">
        <v>247</v>
      </c>
      <c r="H5671">
        <v>85705</v>
      </c>
      <c r="I5671" t="s">
        <v>192</v>
      </c>
      <c r="J5671" t="s">
        <v>202</v>
      </c>
      <c r="K5671" t="s">
        <v>168</v>
      </c>
      <c r="L5671" s="90">
        <v>95.983999999999995</v>
      </c>
      <c r="M5671">
        <v>2</v>
      </c>
      <c r="N5671">
        <v>0.2</v>
      </c>
      <c r="O5671" s="90">
        <v>11.997999999999999</v>
      </c>
      <c r="P5671"/>
      <c r="Q5671"/>
    </row>
    <row r="5672" spans="1:17" x14ac:dyDescent="0.25">
      <c r="A5672" t="s">
        <v>6522</v>
      </c>
      <c r="B5672" s="66">
        <v>44121</v>
      </c>
      <c r="C5672" t="s">
        <v>180</v>
      </c>
      <c r="D5672" t="s">
        <v>181</v>
      </c>
      <c r="E5672" t="s">
        <v>182</v>
      </c>
      <c r="F5672" t="s">
        <v>209</v>
      </c>
      <c r="G5672" t="s">
        <v>210</v>
      </c>
      <c r="H5672">
        <v>98115</v>
      </c>
      <c r="I5672" t="s">
        <v>192</v>
      </c>
      <c r="J5672" t="s">
        <v>186</v>
      </c>
      <c r="K5672" t="s">
        <v>188</v>
      </c>
      <c r="L5672" s="90">
        <v>457.56799999999998</v>
      </c>
      <c r="M5672">
        <v>2</v>
      </c>
      <c r="N5672">
        <v>0.2</v>
      </c>
      <c r="O5672" s="90">
        <v>51.476399999999998</v>
      </c>
      <c r="P5672"/>
      <c r="Q5672"/>
    </row>
    <row r="5673" spans="1:17" x14ac:dyDescent="0.25">
      <c r="A5673" t="s">
        <v>6523</v>
      </c>
      <c r="B5673" s="66">
        <v>44121</v>
      </c>
      <c r="C5673" t="s">
        <v>195</v>
      </c>
      <c r="D5673" t="s">
        <v>189</v>
      </c>
      <c r="E5673" t="s">
        <v>182</v>
      </c>
      <c r="F5673" t="s">
        <v>320</v>
      </c>
      <c r="G5673" t="s">
        <v>270</v>
      </c>
      <c r="H5673">
        <v>44107</v>
      </c>
      <c r="I5673" t="s">
        <v>224</v>
      </c>
      <c r="J5673" t="s">
        <v>186</v>
      </c>
      <c r="K5673" t="s">
        <v>198</v>
      </c>
      <c r="L5673" s="90">
        <v>661.17600000000004</v>
      </c>
      <c r="M5673">
        <v>2</v>
      </c>
      <c r="N5673">
        <v>0.4</v>
      </c>
      <c r="O5673" s="90">
        <v>231.41159999999999</v>
      </c>
      <c r="P5673"/>
      <c r="Q5673"/>
    </row>
    <row r="5674" spans="1:17" x14ac:dyDescent="0.25">
      <c r="A5674" t="s">
        <v>6524</v>
      </c>
      <c r="B5674" s="66">
        <v>44121</v>
      </c>
      <c r="C5674" t="s">
        <v>195</v>
      </c>
      <c r="D5674" t="s">
        <v>189</v>
      </c>
      <c r="E5674" t="s">
        <v>182</v>
      </c>
      <c r="F5674" t="s">
        <v>241</v>
      </c>
      <c r="G5674" t="s">
        <v>242</v>
      </c>
      <c r="H5674">
        <v>10011</v>
      </c>
      <c r="I5674" t="s">
        <v>224</v>
      </c>
      <c r="J5674" t="s">
        <v>193</v>
      </c>
      <c r="K5674" t="s">
        <v>204</v>
      </c>
      <c r="L5674" s="90">
        <v>28.751999999999999</v>
      </c>
      <c r="M5674">
        <v>3</v>
      </c>
      <c r="N5674">
        <v>0.2</v>
      </c>
      <c r="O5674" s="90">
        <v>10.0632</v>
      </c>
      <c r="P5674"/>
      <c r="Q5674"/>
    </row>
    <row r="5675" spans="1:17" x14ac:dyDescent="0.25">
      <c r="A5675" t="s">
        <v>6525</v>
      </c>
      <c r="B5675" s="66">
        <v>44121</v>
      </c>
      <c r="C5675" t="s">
        <v>195</v>
      </c>
      <c r="D5675" t="s">
        <v>211</v>
      </c>
      <c r="E5675" t="s">
        <v>182</v>
      </c>
      <c r="F5675" t="s">
        <v>219</v>
      </c>
      <c r="G5675" t="s">
        <v>191</v>
      </c>
      <c r="H5675">
        <v>94122</v>
      </c>
      <c r="I5675" t="s">
        <v>192</v>
      </c>
      <c r="J5675" t="s">
        <v>193</v>
      </c>
      <c r="K5675" t="s">
        <v>204</v>
      </c>
      <c r="L5675" s="90">
        <v>14.304</v>
      </c>
      <c r="M5675">
        <v>6</v>
      </c>
      <c r="N5675">
        <v>0.2</v>
      </c>
      <c r="O5675" s="90">
        <v>4.6487999999999996</v>
      </c>
      <c r="P5675"/>
      <c r="Q5675"/>
    </row>
    <row r="5676" spans="1:17" x14ac:dyDescent="0.25">
      <c r="A5676" t="s">
        <v>6526</v>
      </c>
      <c r="B5676" s="66">
        <v>44121</v>
      </c>
      <c r="C5676" t="s">
        <v>228</v>
      </c>
      <c r="D5676" t="s">
        <v>181</v>
      </c>
      <c r="E5676" t="s">
        <v>182</v>
      </c>
      <c r="F5676" t="s">
        <v>219</v>
      </c>
      <c r="G5676" t="s">
        <v>191</v>
      </c>
      <c r="H5676">
        <v>94109</v>
      </c>
      <c r="I5676" t="s">
        <v>192</v>
      </c>
      <c r="J5676" t="s">
        <v>193</v>
      </c>
      <c r="K5676" t="s">
        <v>199</v>
      </c>
      <c r="L5676" s="90">
        <v>26.96</v>
      </c>
      <c r="M5676">
        <v>2</v>
      </c>
      <c r="N5676">
        <v>0</v>
      </c>
      <c r="O5676" s="90">
        <v>7.0095999999999998</v>
      </c>
      <c r="P5676"/>
      <c r="Q5676"/>
    </row>
    <row r="5677" spans="1:17" x14ac:dyDescent="0.25">
      <c r="A5677" t="s">
        <v>6527</v>
      </c>
      <c r="B5677" s="66">
        <v>44121</v>
      </c>
      <c r="C5677" t="s">
        <v>228</v>
      </c>
      <c r="D5677" t="s">
        <v>181</v>
      </c>
      <c r="E5677" t="s">
        <v>182</v>
      </c>
      <c r="F5677" t="s">
        <v>418</v>
      </c>
      <c r="G5677" t="s">
        <v>270</v>
      </c>
      <c r="H5677">
        <v>43615</v>
      </c>
      <c r="I5677" t="s">
        <v>224</v>
      </c>
      <c r="J5677" t="s">
        <v>193</v>
      </c>
      <c r="K5677" t="s">
        <v>204</v>
      </c>
      <c r="L5677" s="90">
        <v>4.8600000000000003</v>
      </c>
      <c r="M5677">
        <v>3</v>
      </c>
      <c r="N5677">
        <v>0.7</v>
      </c>
      <c r="O5677" s="90">
        <v>3.5640000000000001</v>
      </c>
      <c r="P5677"/>
      <c r="Q5677"/>
    </row>
    <row r="5678" spans="1:17" x14ac:dyDescent="0.25">
      <c r="A5678" t="s">
        <v>6528</v>
      </c>
      <c r="B5678" s="66">
        <v>44122</v>
      </c>
      <c r="C5678" t="s">
        <v>195</v>
      </c>
      <c r="D5678" t="s">
        <v>211</v>
      </c>
      <c r="E5678" t="s">
        <v>182</v>
      </c>
      <c r="F5678" t="s">
        <v>222</v>
      </c>
      <c r="G5678" t="s">
        <v>223</v>
      </c>
      <c r="H5678">
        <v>19140</v>
      </c>
      <c r="I5678" t="s">
        <v>224</v>
      </c>
      <c r="J5678" t="s">
        <v>193</v>
      </c>
      <c r="K5678" t="s">
        <v>199</v>
      </c>
      <c r="L5678" s="90">
        <v>8.9280000000000008</v>
      </c>
      <c r="M5678">
        <v>2</v>
      </c>
      <c r="N5678">
        <v>0.2</v>
      </c>
      <c r="O5678" s="90">
        <v>0.66959999999999997</v>
      </c>
      <c r="P5678"/>
      <c r="Q5678"/>
    </row>
    <row r="5679" spans="1:17" x14ac:dyDescent="0.25">
      <c r="A5679" t="s">
        <v>6529</v>
      </c>
      <c r="B5679" s="66">
        <v>44122</v>
      </c>
      <c r="C5679" t="s">
        <v>180</v>
      </c>
      <c r="D5679" t="s">
        <v>181</v>
      </c>
      <c r="E5679" t="s">
        <v>182</v>
      </c>
      <c r="F5679" t="s">
        <v>241</v>
      </c>
      <c r="G5679" t="s">
        <v>242</v>
      </c>
      <c r="H5679">
        <v>10024</v>
      </c>
      <c r="I5679" t="s">
        <v>224</v>
      </c>
      <c r="J5679" t="s">
        <v>193</v>
      </c>
      <c r="K5679" t="s">
        <v>199</v>
      </c>
      <c r="L5679" s="90">
        <v>465.18</v>
      </c>
      <c r="M5679">
        <v>3</v>
      </c>
      <c r="N5679">
        <v>0</v>
      </c>
      <c r="O5679" s="90">
        <v>120.9468</v>
      </c>
      <c r="P5679"/>
      <c r="Q5679"/>
    </row>
    <row r="5680" spans="1:17" x14ac:dyDescent="0.25">
      <c r="A5680" t="s">
        <v>6530</v>
      </c>
      <c r="B5680" s="66">
        <v>44122</v>
      </c>
      <c r="C5680" t="s">
        <v>195</v>
      </c>
      <c r="D5680" t="s">
        <v>189</v>
      </c>
      <c r="E5680" t="s">
        <v>182</v>
      </c>
      <c r="F5680" t="s">
        <v>300</v>
      </c>
      <c r="G5680" t="s">
        <v>264</v>
      </c>
      <c r="H5680">
        <v>80219</v>
      </c>
      <c r="I5680" t="s">
        <v>192</v>
      </c>
      <c r="J5680" t="s">
        <v>193</v>
      </c>
      <c r="K5680" t="s">
        <v>204</v>
      </c>
      <c r="L5680" s="90">
        <v>1.8720000000000001</v>
      </c>
      <c r="M5680">
        <v>3</v>
      </c>
      <c r="N5680">
        <v>0.7</v>
      </c>
      <c r="O5680" s="90">
        <v>1.4352</v>
      </c>
      <c r="P5680"/>
      <c r="Q5680"/>
    </row>
    <row r="5681" spans="1:17" x14ac:dyDescent="0.25">
      <c r="A5681" t="s">
        <v>6531</v>
      </c>
      <c r="B5681" s="66">
        <v>44122</v>
      </c>
      <c r="C5681" t="s">
        <v>228</v>
      </c>
      <c r="D5681" t="s">
        <v>181</v>
      </c>
      <c r="E5681" t="s">
        <v>182</v>
      </c>
      <c r="F5681" t="s">
        <v>338</v>
      </c>
      <c r="G5681" t="s">
        <v>231</v>
      </c>
      <c r="H5681">
        <v>62301</v>
      </c>
      <c r="I5681" t="s">
        <v>214</v>
      </c>
      <c r="J5681" t="s">
        <v>193</v>
      </c>
      <c r="K5681" t="s">
        <v>204</v>
      </c>
      <c r="L5681" s="90">
        <v>1.964</v>
      </c>
      <c r="M5681">
        <v>2</v>
      </c>
      <c r="N5681">
        <v>0.8</v>
      </c>
      <c r="O5681" s="90">
        <v>3.2406000000000001</v>
      </c>
      <c r="P5681"/>
      <c r="Q5681"/>
    </row>
    <row r="5682" spans="1:17" x14ac:dyDescent="0.25">
      <c r="A5682" t="s">
        <v>6532</v>
      </c>
      <c r="B5682" s="66">
        <v>44122</v>
      </c>
      <c r="C5682" t="s">
        <v>195</v>
      </c>
      <c r="D5682" t="s">
        <v>181</v>
      </c>
      <c r="E5682" t="s">
        <v>182</v>
      </c>
      <c r="F5682" t="s">
        <v>366</v>
      </c>
      <c r="G5682" t="s">
        <v>333</v>
      </c>
      <c r="H5682">
        <v>30318</v>
      </c>
      <c r="I5682" t="s">
        <v>185</v>
      </c>
      <c r="J5682" t="s">
        <v>193</v>
      </c>
      <c r="K5682" t="s">
        <v>208</v>
      </c>
      <c r="L5682" s="90">
        <v>69.930000000000007</v>
      </c>
      <c r="M5682">
        <v>7</v>
      </c>
      <c r="N5682">
        <v>0</v>
      </c>
      <c r="O5682" s="90">
        <v>31.468499999999999</v>
      </c>
      <c r="P5682"/>
      <c r="Q5682"/>
    </row>
    <row r="5683" spans="1:17" x14ac:dyDescent="0.25">
      <c r="A5683" t="s">
        <v>6533</v>
      </c>
      <c r="B5683" s="66">
        <v>44123</v>
      </c>
      <c r="C5683" t="s">
        <v>228</v>
      </c>
      <c r="D5683" t="s">
        <v>189</v>
      </c>
      <c r="E5683" t="s">
        <v>182</v>
      </c>
      <c r="F5683" t="s">
        <v>190</v>
      </c>
      <c r="G5683" t="s">
        <v>191</v>
      </c>
      <c r="H5683">
        <v>90008</v>
      </c>
      <c r="I5683" t="s">
        <v>192</v>
      </c>
      <c r="J5683" t="s">
        <v>186</v>
      </c>
      <c r="K5683" t="s">
        <v>200</v>
      </c>
      <c r="L5683" s="90">
        <v>136.91999999999999</v>
      </c>
      <c r="M5683">
        <v>4</v>
      </c>
      <c r="N5683">
        <v>0</v>
      </c>
      <c r="O5683" s="90">
        <v>41.076000000000001</v>
      </c>
      <c r="P5683"/>
      <c r="Q5683"/>
    </row>
    <row r="5684" spans="1:17" x14ac:dyDescent="0.25">
      <c r="A5684" t="s">
        <v>6534</v>
      </c>
      <c r="B5684" s="66">
        <v>44123</v>
      </c>
      <c r="C5684" t="s">
        <v>195</v>
      </c>
      <c r="D5684" t="s">
        <v>181</v>
      </c>
      <c r="E5684" t="s">
        <v>182</v>
      </c>
      <c r="F5684" t="s">
        <v>209</v>
      </c>
      <c r="G5684" t="s">
        <v>210</v>
      </c>
      <c r="H5684">
        <v>98103</v>
      </c>
      <c r="I5684" t="s">
        <v>192</v>
      </c>
      <c r="J5684" t="s">
        <v>186</v>
      </c>
      <c r="K5684" t="s">
        <v>188</v>
      </c>
      <c r="L5684" s="90">
        <v>220.96</v>
      </c>
      <c r="M5684">
        <v>1</v>
      </c>
      <c r="N5684">
        <v>0.2</v>
      </c>
      <c r="O5684" s="90">
        <v>24.858000000000001</v>
      </c>
      <c r="P5684"/>
      <c r="Q5684"/>
    </row>
    <row r="5685" spans="1:17" x14ac:dyDescent="0.25">
      <c r="A5685" t="s">
        <v>6535</v>
      </c>
      <c r="B5685" s="66">
        <v>44123</v>
      </c>
      <c r="C5685" t="s">
        <v>180</v>
      </c>
      <c r="D5685" t="s">
        <v>211</v>
      </c>
      <c r="E5685" t="s">
        <v>182</v>
      </c>
      <c r="F5685" t="s">
        <v>415</v>
      </c>
      <c r="G5685" t="s">
        <v>213</v>
      </c>
      <c r="H5685">
        <v>75043</v>
      </c>
      <c r="I5685" t="s">
        <v>214</v>
      </c>
      <c r="J5685" t="s">
        <v>193</v>
      </c>
      <c r="K5685" t="s">
        <v>201</v>
      </c>
      <c r="L5685" s="90">
        <v>30.384</v>
      </c>
      <c r="M5685">
        <v>1</v>
      </c>
      <c r="N5685">
        <v>0.2</v>
      </c>
      <c r="O5685" s="90">
        <v>3.798</v>
      </c>
      <c r="P5685"/>
      <c r="Q5685"/>
    </row>
    <row r="5686" spans="1:17" x14ac:dyDescent="0.25">
      <c r="A5686" t="s">
        <v>6536</v>
      </c>
      <c r="B5686" s="66">
        <v>44123</v>
      </c>
      <c r="C5686" t="s">
        <v>195</v>
      </c>
      <c r="D5686" t="s">
        <v>181</v>
      </c>
      <c r="E5686" t="s">
        <v>182</v>
      </c>
      <c r="F5686" t="s">
        <v>209</v>
      </c>
      <c r="G5686" t="s">
        <v>210</v>
      </c>
      <c r="H5686">
        <v>98115</v>
      </c>
      <c r="I5686" t="s">
        <v>192</v>
      </c>
      <c r="J5686" t="s">
        <v>186</v>
      </c>
      <c r="K5686" t="s">
        <v>188</v>
      </c>
      <c r="L5686" s="90">
        <v>123.136</v>
      </c>
      <c r="M5686">
        <v>4</v>
      </c>
      <c r="N5686">
        <v>0.2</v>
      </c>
      <c r="O5686" s="90">
        <v>13.8528</v>
      </c>
      <c r="P5686"/>
      <c r="Q5686"/>
    </row>
    <row r="5687" spans="1:17" x14ac:dyDescent="0.25">
      <c r="A5687" t="s">
        <v>6537</v>
      </c>
      <c r="B5687" s="66">
        <v>44123</v>
      </c>
      <c r="C5687" t="s">
        <v>195</v>
      </c>
      <c r="D5687" t="s">
        <v>181</v>
      </c>
      <c r="E5687" t="s">
        <v>182</v>
      </c>
      <c r="F5687" t="s">
        <v>190</v>
      </c>
      <c r="G5687" t="s">
        <v>191</v>
      </c>
      <c r="H5687">
        <v>90008</v>
      </c>
      <c r="I5687" t="s">
        <v>192</v>
      </c>
      <c r="J5687" t="s">
        <v>193</v>
      </c>
      <c r="K5687" t="s">
        <v>194</v>
      </c>
      <c r="L5687" s="90">
        <v>87.71</v>
      </c>
      <c r="M5687">
        <v>7</v>
      </c>
      <c r="N5687">
        <v>0</v>
      </c>
      <c r="O5687" s="90">
        <v>41.223700000000001</v>
      </c>
      <c r="P5687"/>
      <c r="Q5687"/>
    </row>
    <row r="5688" spans="1:17" x14ac:dyDescent="0.25">
      <c r="A5688" t="s">
        <v>6538</v>
      </c>
      <c r="B5688" s="66">
        <v>44123</v>
      </c>
      <c r="C5688" t="s">
        <v>195</v>
      </c>
      <c r="D5688" t="s">
        <v>181</v>
      </c>
      <c r="E5688" t="s">
        <v>182</v>
      </c>
      <c r="F5688" t="s">
        <v>325</v>
      </c>
      <c r="G5688" t="s">
        <v>191</v>
      </c>
      <c r="H5688">
        <v>90805</v>
      </c>
      <c r="I5688" t="s">
        <v>192</v>
      </c>
      <c r="J5688" t="s">
        <v>202</v>
      </c>
      <c r="K5688" t="s">
        <v>203</v>
      </c>
      <c r="L5688" s="90">
        <v>44.735999999999997</v>
      </c>
      <c r="M5688">
        <v>8</v>
      </c>
      <c r="N5688">
        <v>0.2</v>
      </c>
      <c r="O5688" s="90">
        <v>4.4736000000000002</v>
      </c>
      <c r="P5688"/>
      <c r="Q5688"/>
    </row>
    <row r="5689" spans="1:17" x14ac:dyDescent="0.25">
      <c r="A5689" t="s">
        <v>6539</v>
      </c>
      <c r="B5689" s="66">
        <v>44123</v>
      </c>
      <c r="C5689" t="s">
        <v>195</v>
      </c>
      <c r="D5689" t="s">
        <v>181</v>
      </c>
      <c r="E5689" t="s">
        <v>182</v>
      </c>
      <c r="F5689" t="s">
        <v>227</v>
      </c>
      <c r="G5689" t="s">
        <v>213</v>
      </c>
      <c r="H5689">
        <v>77095</v>
      </c>
      <c r="I5689" t="s">
        <v>214</v>
      </c>
      <c r="J5689" t="s">
        <v>193</v>
      </c>
      <c r="K5689" t="s">
        <v>204</v>
      </c>
      <c r="L5689" s="90">
        <v>6.33</v>
      </c>
      <c r="M5689">
        <v>5</v>
      </c>
      <c r="N5689">
        <v>0.8</v>
      </c>
      <c r="O5689" s="90">
        <v>9.8115000000000006</v>
      </c>
      <c r="P5689"/>
      <c r="Q5689"/>
    </row>
    <row r="5690" spans="1:17" x14ac:dyDescent="0.25">
      <c r="A5690" t="s">
        <v>6540</v>
      </c>
      <c r="B5690" s="66">
        <v>44123</v>
      </c>
      <c r="C5690" t="s">
        <v>195</v>
      </c>
      <c r="D5690" t="s">
        <v>181</v>
      </c>
      <c r="E5690" t="s">
        <v>182</v>
      </c>
      <c r="F5690" t="s">
        <v>222</v>
      </c>
      <c r="G5690" t="s">
        <v>223</v>
      </c>
      <c r="H5690">
        <v>19120</v>
      </c>
      <c r="I5690" t="s">
        <v>224</v>
      </c>
      <c r="J5690" t="s">
        <v>202</v>
      </c>
      <c r="K5690" t="s">
        <v>328</v>
      </c>
      <c r="L5690" s="90">
        <v>8399.9760000000006</v>
      </c>
      <c r="M5690">
        <v>4</v>
      </c>
      <c r="N5690">
        <v>0.4</v>
      </c>
      <c r="O5690" s="90">
        <v>1119.9967999999999</v>
      </c>
      <c r="P5690"/>
      <c r="Q5690"/>
    </row>
    <row r="5691" spans="1:17" x14ac:dyDescent="0.25">
      <c r="A5691" t="s">
        <v>6541</v>
      </c>
      <c r="B5691" s="66">
        <v>44123</v>
      </c>
      <c r="C5691" t="s">
        <v>195</v>
      </c>
      <c r="D5691" t="s">
        <v>189</v>
      </c>
      <c r="E5691" t="s">
        <v>182</v>
      </c>
      <c r="F5691" t="s">
        <v>241</v>
      </c>
      <c r="G5691" t="s">
        <v>242</v>
      </c>
      <c r="H5691">
        <v>10035</v>
      </c>
      <c r="I5691" t="s">
        <v>224</v>
      </c>
      <c r="J5691" t="s">
        <v>193</v>
      </c>
      <c r="K5691" t="s">
        <v>243</v>
      </c>
      <c r="L5691" s="90">
        <v>36.479999999999997</v>
      </c>
      <c r="M5691">
        <v>6</v>
      </c>
      <c r="N5691">
        <v>0</v>
      </c>
      <c r="O5691" s="90">
        <v>18.239999999999998</v>
      </c>
      <c r="P5691"/>
      <c r="Q5691"/>
    </row>
    <row r="5692" spans="1:17" x14ac:dyDescent="0.25">
      <c r="A5692" t="s">
        <v>6542</v>
      </c>
      <c r="B5692" s="66">
        <v>44124</v>
      </c>
      <c r="C5692" t="s">
        <v>228</v>
      </c>
      <c r="D5692" t="s">
        <v>181</v>
      </c>
      <c r="E5692" t="s">
        <v>182</v>
      </c>
      <c r="F5692" t="s">
        <v>418</v>
      </c>
      <c r="G5692" t="s">
        <v>270</v>
      </c>
      <c r="H5692">
        <v>43615</v>
      </c>
      <c r="I5692" t="s">
        <v>224</v>
      </c>
      <c r="J5692" t="s">
        <v>193</v>
      </c>
      <c r="K5692" t="s">
        <v>201</v>
      </c>
      <c r="L5692" s="90">
        <v>14.592000000000001</v>
      </c>
      <c r="M5692">
        <v>3</v>
      </c>
      <c r="N5692">
        <v>0.2</v>
      </c>
      <c r="O5692" s="90">
        <v>2.5535999999999999</v>
      </c>
      <c r="P5692"/>
      <c r="Q5692"/>
    </row>
    <row r="5693" spans="1:17" x14ac:dyDescent="0.25">
      <c r="A5693" t="s">
        <v>6543</v>
      </c>
      <c r="B5693" s="66">
        <v>44124</v>
      </c>
      <c r="C5693" t="s">
        <v>180</v>
      </c>
      <c r="D5693" t="s">
        <v>189</v>
      </c>
      <c r="E5693" t="s">
        <v>182</v>
      </c>
      <c r="F5693" t="s">
        <v>346</v>
      </c>
      <c r="G5693" t="s">
        <v>197</v>
      </c>
      <c r="H5693">
        <v>33180</v>
      </c>
      <c r="I5693" t="s">
        <v>185</v>
      </c>
      <c r="J5693" t="s">
        <v>193</v>
      </c>
      <c r="K5693" t="s">
        <v>194</v>
      </c>
      <c r="L5693" s="90">
        <v>10.08</v>
      </c>
      <c r="M5693">
        <v>4</v>
      </c>
      <c r="N5693">
        <v>0.2</v>
      </c>
      <c r="O5693" s="90">
        <v>3.528</v>
      </c>
      <c r="P5693"/>
      <c r="Q5693"/>
    </row>
    <row r="5694" spans="1:17" x14ac:dyDescent="0.25">
      <c r="A5694" t="s">
        <v>6544</v>
      </c>
      <c r="B5694" s="66">
        <v>44124</v>
      </c>
      <c r="C5694" t="s">
        <v>195</v>
      </c>
      <c r="D5694" t="s">
        <v>189</v>
      </c>
      <c r="E5694" t="s">
        <v>182</v>
      </c>
      <c r="F5694" t="s">
        <v>280</v>
      </c>
      <c r="G5694" t="s">
        <v>238</v>
      </c>
      <c r="H5694">
        <v>19711</v>
      </c>
      <c r="I5694" t="s">
        <v>224</v>
      </c>
      <c r="J5694" t="s">
        <v>193</v>
      </c>
      <c r="K5694" t="s">
        <v>204</v>
      </c>
      <c r="L5694" s="90">
        <v>7.92</v>
      </c>
      <c r="M5694">
        <v>4</v>
      </c>
      <c r="N5694">
        <v>0</v>
      </c>
      <c r="O5694" s="90">
        <v>3.5640000000000001</v>
      </c>
      <c r="P5694"/>
      <c r="Q5694"/>
    </row>
    <row r="5695" spans="1:17" x14ac:dyDescent="0.25">
      <c r="A5695" t="s">
        <v>6545</v>
      </c>
      <c r="B5695" s="66">
        <v>44124</v>
      </c>
      <c r="C5695" t="s">
        <v>180</v>
      </c>
      <c r="D5695" t="s">
        <v>181</v>
      </c>
      <c r="E5695" t="s">
        <v>182</v>
      </c>
      <c r="F5695" t="s">
        <v>209</v>
      </c>
      <c r="G5695" t="s">
        <v>210</v>
      </c>
      <c r="H5695">
        <v>98105</v>
      </c>
      <c r="I5695" t="s">
        <v>192</v>
      </c>
      <c r="J5695" t="s">
        <v>186</v>
      </c>
      <c r="K5695" t="s">
        <v>200</v>
      </c>
      <c r="L5695" s="90">
        <v>24.75</v>
      </c>
      <c r="M5695">
        <v>5</v>
      </c>
      <c r="N5695">
        <v>0</v>
      </c>
      <c r="O5695" s="90">
        <v>10.89</v>
      </c>
      <c r="P5695"/>
      <c r="Q5695"/>
    </row>
    <row r="5696" spans="1:17" x14ac:dyDescent="0.25">
      <c r="A5696" t="s">
        <v>6546</v>
      </c>
      <c r="B5696" s="66">
        <v>44124</v>
      </c>
      <c r="C5696" t="s">
        <v>334</v>
      </c>
      <c r="D5696" t="s">
        <v>189</v>
      </c>
      <c r="E5696" t="s">
        <v>182</v>
      </c>
      <c r="F5696" t="s">
        <v>280</v>
      </c>
      <c r="G5696" t="s">
        <v>270</v>
      </c>
      <c r="H5696">
        <v>43055</v>
      </c>
      <c r="I5696" t="s">
        <v>224</v>
      </c>
      <c r="J5696" t="s">
        <v>202</v>
      </c>
      <c r="K5696" t="s">
        <v>203</v>
      </c>
      <c r="L5696" s="90">
        <v>164.38800000000001</v>
      </c>
      <c r="M5696">
        <v>2</v>
      </c>
      <c r="N5696">
        <v>0.4</v>
      </c>
      <c r="O5696" s="90">
        <v>35.617400000000004</v>
      </c>
      <c r="P5696"/>
      <c r="Q5696"/>
    </row>
    <row r="5697" spans="1:17" x14ac:dyDescent="0.25">
      <c r="A5697" t="s">
        <v>6547</v>
      </c>
      <c r="B5697" s="66">
        <v>44124</v>
      </c>
      <c r="C5697" t="s">
        <v>195</v>
      </c>
      <c r="D5697" t="s">
        <v>211</v>
      </c>
      <c r="E5697" t="s">
        <v>182</v>
      </c>
      <c r="F5697" t="s">
        <v>250</v>
      </c>
      <c r="G5697" t="s">
        <v>351</v>
      </c>
      <c r="H5697">
        <v>39212</v>
      </c>
      <c r="I5697" t="s">
        <v>185</v>
      </c>
      <c r="J5697" t="s">
        <v>186</v>
      </c>
      <c r="K5697" t="s">
        <v>200</v>
      </c>
      <c r="L5697" s="90">
        <v>18.920000000000002</v>
      </c>
      <c r="M5697">
        <v>4</v>
      </c>
      <c r="N5697">
        <v>0</v>
      </c>
      <c r="O5697" s="90">
        <v>7.3788</v>
      </c>
      <c r="P5697"/>
      <c r="Q5697"/>
    </row>
    <row r="5698" spans="1:17" x14ac:dyDescent="0.25">
      <c r="A5698" t="s">
        <v>6548</v>
      </c>
      <c r="B5698" s="66">
        <v>44124</v>
      </c>
      <c r="C5698" t="s">
        <v>228</v>
      </c>
      <c r="D5698" t="s">
        <v>189</v>
      </c>
      <c r="E5698" t="s">
        <v>182</v>
      </c>
      <c r="F5698" t="s">
        <v>219</v>
      </c>
      <c r="G5698" t="s">
        <v>191</v>
      </c>
      <c r="H5698">
        <v>94110</v>
      </c>
      <c r="I5698" t="s">
        <v>192</v>
      </c>
      <c r="J5698" t="s">
        <v>202</v>
      </c>
      <c r="K5698" t="s">
        <v>203</v>
      </c>
      <c r="L5698" s="90">
        <v>66.975999999999999</v>
      </c>
      <c r="M5698">
        <v>7</v>
      </c>
      <c r="N5698">
        <v>0.2</v>
      </c>
      <c r="O5698" s="90">
        <v>6.6976000000000004</v>
      </c>
      <c r="P5698"/>
      <c r="Q5698"/>
    </row>
    <row r="5699" spans="1:17" x14ac:dyDescent="0.25">
      <c r="A5699" t="s">
        <v>6549</v>
      </c>
      <c r="B5699" s="66">
        <v>44124</v>
      </c>
      <c r="C5699" t="s">
        <v>195</v>
      </c>
      <c r="D5699" t="s">
        <v>181</v>
      </c>
      <c r="E5699" t="s">
        <v>182</v>
      </c>
      <c r="F5699" t="s">
        <v>406</v>
      </c>
      <c r="G5699" t="s">
        <v>191</v>
      </c>
      <c r="H5699">
        <v>92704</v>
      </c>
      <c r="I5699" t="s">
        <v>192</v>
      </c>
      <c r="J5699" t="s">
        <v>202</v>
      </c>
      <c r="K5699" t="s">
        <v>289</v>
      </c>
      <c r="L5699" s="90">
        <v>371.976</v>
      </c>
      <c r="M5699">
        <v>3</v>
      </c>
      <c r="N5699">
        <v>0.2</v>
      </c>
      <c r="O5699" s="90">
        <v>116.24250000000001</v>
      </c>
      <c r="P5699"/>
      <c r="Q5699"/>
    </row>
    <row r="5700" spans="1:17" x14ac:dyDescent="0.25">
      <c r="A5700" t="s">
        <v>6550</v>
      </c>
      <c r="B5700" s="66">
        <v>44125</v>
      </c>
      <c r="C5700" t="s">
        <v>195</v>
      </c>
      <c r="D5700" t="s">
        <v>181</v>
      </c>
      <c r="E5700" t="s">
        <v>182</v>
      </c>
      <c r="F5700" t="s">
        <v>303</v>
      </c>
      <c r="G5700" t="s">
        <v>236</v>
      </c>
      <c r="H5700">
        <v>48601</v>
      </c>
      <c r="I5700" t="s">
        <v>214</v>
      </c>
      <c r="J5700" t="s">
        <v>193</v>
      </c>
      <c r="K5700" t="s">
        <v>243</v>
      </c>
      <c r="L5700" s="90">
        <v>52.29</v>
      </c>
      <c r="M5700">
        <v>9</v>
      </c>
      <c r="N5700">
        <v>0</v>
      </c>
      <c r="O5700" s="90">
        <v>16.209900000000001</v>
      </c>
      <c r="P5700"/>
      <c r="Q5700"/>
    </row>
    <row r="5701" spans="1:17" x14ac:dyDescent="0.25">
      <c r="A5701" t="s">
        <v>6551</v>
      </c>
      <c r="B5701" s="66">
        <v>44125</v>
      </c>
      <c r="C5701" t="s">
        <v>195</v>
      </c>
      <c r="D5701" t="s">
        <v>181</v>
      </c>
      <c r="E5701" t="s">
        <v>182</v>
      </c>
      <c r="F5701" t="s">
        <v>294</v>
      </c>
      <c r="G5701" t="s">
        <v>213</v>
      </c>
      <c r="H5701">
        <v>75051</v>
      </c>
      <c r="I5701" t="s">
        <v>214</v>
      </c>
      <c r="J5701" t="s">
        <v>186</v>
      </c>
      <c r="K5701" t="s">
        <v>188</v>
      </c>
      <c r="L5701" s="90">
        <v>317.05799999999999</v>
      </c>
      <c r="M5701">
        <v>3</v>
      </c>
      <c r="N5701">
        <v>0.3</v>
      </c>
      <c r="O5701" s="90">
        <v>18.117599999999999</v>
      </c>
      <c r="P5701"/>
      <c r="Q5701"/>
    </row>
    <row r="5702" spans="1:17" x14ac:dyDescent="0.25">
      <c r="A5702" t="s">
        <v>6552</v>
      </c>
      <c r="B5702" s="66">
        <v>44125</v>
      </c>
      <c r="C5702" t="s">
        <v>195</v>
      </c>
      <c r="D5702" t="s">
        <v>211</v>
      </c>
      <c r="E5702" t="s">
        <v>182</v>
      </c>
      <c r="F5702" t="s">
        <v>407</v>
      </c>
      <c r="G5702" t="s">
        <v>216</v>
      </c>
      <c r="H5702">
        <v>53209</v>
      </c>
      <c r="I5702" t="s">
        <v>214</v>
      </c>
      <c r="J5702" t="s">
        <v>193</v>
      </c>
      <c r="K5702" t="s">
        <v>276</v>
      </c>
      <c r="L5702" s="90">
        <v>21.81</v>
      </c>
      <c r="M5702">
        <v>3</v>
      </c>
      <c r="N5702">
        <v>0</v>
      </c>
      <c r="O5702" s="90">
        <v>5.8887</v>
      </c>
      <c r="P5702"/>
      <c r="Q5702"/>
    </row>
    <row r="5703" spans="1:17" x14ac:dyDescent="0.25">
      <c r="A5703" t="s">
        <v>6553</v>
      </c>
      <c r="B5703" s="66">
        <v>44125</v>
      </c>
      <c r="C5703" t="s">
        <v>195</v>
      </c>
      <c r="D5703" t="s">
        <v>181</v>
      </c>
      <c r="E5703" t="s">
        <v>182</v>
      </c>
      <c r="F5703" t="s">
        <v>241</v>
      </c>
      <c r="G5703" t="s">
        <v>242</v>
      </c>
      <c r="H5703">
        <v>10035</v>
      </c>
      <c r="I5703" t="s">
        <v>224</v>
      </c>
      <c r="J5703" t="s">
        <v>186</v>
      </c>
      <c r="K5703" t="s">
        <v>187</v>
      </c>
      <c r="L5703" s="90">
        <v>4228.7039999999997</v>
      </c>
      <c r="M5703">
        <v>6</v>
      </c>
      <c r="N5703">
        <v>0.2</v>
      </c>
      <c r="O5703" s="90">
        <v>158.57640000000001</v>
      </c>
      <c r="P5703"/>
      <c r="Q5703"/>
    </row>
    <row r="5704" spans="1:17" x14ac:dyDescent="0.25">
      <c r="A5704" t="s">
        <v>6554</v>
      </c>
      <c r="B5704" s="66">
        <v>44125</v>
      </c>
      <c r="C5704" t="s">
        <v>228</v>
      </c>
      <c r="D5704" t="s">
        <v>181</v>
      </c>
      <c r="E5704" t="s">
        <v>182</v>
      </c>
      <c r="F5704" t="s">
        <v>241</v>
      </c>
      <c r="G5704" t="s">
        <v>242</v>
      </c>
      <c r="H5704">
        <v>10024</v>
      </c>
      <c r="I5704" t="s">
        <v>224</v>
      </c>
      <c r="J5704" t="s">
        <v>193</v>
      </c>
      <c r="K5704" t="s">
        <v>199</v>
      </c>
      <c r="L5704" s="90">
        <v>80.58</v>
      </c>
      <c r="M5704">
        <v>6</v>
      </c>
      <c r="N5704">
        <v>0</v>
      </c>
      <c r="O5704" s="90">
        <v>22.5624</v>
      </c>
      <c r="P5704"/>
      <c r="Q5704"/>
    </row>
    <row r="5705" spans="1:17" x14ac:dyDescent="0.25">
      <c r="A5705" t="s">
        <v>6555</v>
      </c>
      <c r="B5705" s="66">
        <v>44125</v>
      </c>
      <c r="C5705" t="s">
        <v>228</v>
      </c>
      <c r="D5705" t="s">
        <v>189</v>
      </c>
      <c r="E5705" t="s">
        <v>182</v>
      </c>
      <c r="F5705" t="s">
        <v>190</v>
      </c>
      <c r="G5705" t="s">
        <v>191</v>
      </c>
      <c r="H5705">
        <v>90036</v>
      </c>
      <c r="I5705" t="s">
        <v>192</v>
      </c>
      <c r="J5705" t="s">
        <v>193</v>
      </c>
      <c r="K5705" t="s">
        <v>204</v>
      </c>
      <c r="L5705" s="90">
        <v>26.975999999999999</v>
      </c>
      <c r="M5705">
        <v>4</v>
      </c>
      <c r="N5705">
        <v>0.2</v>
      </c>
      <c r="O5705" s="90">
        <v>8.7672000000000008</v>
      </c>
      <c r="P5705"/>
      <c r="Q5705"/>
    </row>
    <row r="5706" spans="1:17" x14ac:dyDescent="0.25">
      <c r="A5706" t="s">
        <v>6556</v>
      </c>
      <c r="B5706" s="66">
        <v>44125</v>
      </c>
      <c r="C5706" t="s">
        <v>228</v>
      </c>
      <c r="D5706" t="s">
        <v>189</v>
      </c>
      <c r="E5706" t="s">
        <v>182</v>
      </c>
      <c r="F5706" t="s">
        <v>690</v>
      </c>
      <c r="G5706" t="s">
        <v>369</v>
      </c>
      <c r="H5706">
        <v>59601</v>
      </c>
      <c r="I5706" t="s">
        <v>192</v>
      </c>
      <c r="J5706" t="s">
        <v>193</v>
      </c>
      <c r="K5706" t="s">
        <v>199</v>
      </c>
      <c r="L5706" s="90">
        <v>39.9</v>
      </c>
      <c r="M5706">
        <v>5</v>
      </c>
      <c r="N5706">
        <v>0</v>
      </c>
      <c r="O5706" s="90">
        <v>10.374000000000001</v>
      </c>
      <c r="P5706"/>
      <c r="Q5706"/>
    </row>
    <row r="5707" spans="1:17" x14ac:dyDescent="0.25">
      <c r="A5707" t="s">
        <v>6557</v>
      </c>
      <c r="B5707" s="66">
        <v>44126</v>
      </c>
      <c r="C5707" t="s">
        <v>195</v>
      </c>
      <c r="D5707" t="s">
        <v>189</v>
      </c>
      <c r="E5707" t="s">
        <v>182</v>
      </c>
      <c r="F5707" t="s">
        <v>310</v>
      </c>
      <c r="G5707" t="s">
        <v>191</v>
      </c>
      <c r="H5707">
        <v>92024</v>
      </c>
      <c r="I5707" t="s">
        <v>192</v>
      </c>
      <c r="J5707" t="s">
        <v>193</v>
      </c>
      <c r="K5707" t="s">
        <v>204</v>
      </c>
      <c r="L5707" s="90">
        <v>36.36</v>
      </c>
      <c r="M5707">
        <v>3</v>
      </c>
      <c r="N5707">
        <v>0.2</v>
      </c>
      <c r="O5707" s="90">
        <v>12.2715</v>
      </c>
      <c r="P5707"/>
      <c r="Q5707"/>
    </row>
    <row r="5708" spans="1:17" x14ac:dyDescent="0.25">
      <c r="A5708" t="s">
        <v>6558</v>
      </c>
      <c r="B5708" s="66">
        <v>44126</v>
      </c>
      <c r="C5708" t="s">
        <v>195</v>
      </c>
      <c r="D5708" t="s">
        <v>189</v>
      </c>
      <c r="E5708" t="s">
        <v>182</v>
      </c>
      <c r="F5708" t="s">
        <v>258</v>
      </c>
      <c r="G5708" t="s">
        <v>242</v>
      </c>
      <c r="H5708">
        <v>14609</v>
      </c>
      <c r="I5708" t="s">
        <v>224</v>
      </c>
      <c r="J5708" t="s">
        <v>186</v>
      </c>
      <c r="K5708" t="s">
        <v>198</v>
      </c>
      <c r="L5708" s="90">
        <v>376.86599999999999</v>
      </c>
      <c r="M5708">
        <v>3</v>
      </c>
      <c r="N5708">
        <v>0.4</v>
      </c>
      <c r="O5708" s="90">
        <v>213.5574</v>
      </c>
      <c r="P5708"/>
      <c r="Q5708"/>
    </row>
    <row r="5709" spans="1:17" x14ac:dyDescent="0.25">
      <c r="A5709" t="s">
        <v>6559</v>
      </c>
      <c r="B5709" s="66">
        <v>44126</v>
      </c>
      <c r="C5709" t="s">
        <v>195</v>
      </c>
      <c r="D5709" t="s">
        <v>189</v>
      </c>
      <c r="E5709" t="s">
        <v>182</v>
      </c>
      <c r="F5709" t="s">
        <v>498</v>
      </c>
      <c r="G5709" t="s">
        <v>207</v>
      </c>
      <c r="H5709">
        <v>27405</v>
      </c>
      <c r="I5709" t="s">
        <v>185</v>
      </c>
      <c r="J5709" t="s">
        <v>193</v>
      </c>
      <c r="K5709" t="s">
        <v>276</v>
      </c>
      <c r="L5709" s="90">
        <v>20.608000000000001</v>
      </c>
      <c r="M5709">
        <v>2</v>
      </c>
      <c r="N5709">
        <v>0.2</v>
      </c>
      <c r="O5709" s="90">
        <v>4.3792</v>
      </c>
      <c r="P5709"/>
      <c r="Q5709"/>
    </row>
    <row r="5710" spans="1:17" x14ac:dyDescent="0.25">
      <c r="A5710" t="s">
        <v>6560</v>
      </c>
      <c r="B5710" s="66">
        <v>44126</v>
      </c>
      <c r="C5710" t="s">
        <v>195</v>
      </c>
      <c r="D5710" t="s">
        <v>189</v>
      </c>
      <c r="E5710" t="s">
        <v>182</v>
      </c>
      <c r="F5710" t="s">
        <v>222</v>
      </c>
      <c r="G5710" t="s">
        <v>223</v>
      </c>
      <c r="H5710">
        <v>19134</v>
      </c>
      <c r="I5710" t="s">
        <v>224</v>
      </c>
      <c r="J5710" t="s">
        <v>193</v>
      </c>
      <c r="K5710" t="s">
        <v>204</v>
      </c>
      <c r="L5710" s="90">
        <v>26.388000000000002</v>
      </c>
      <c r="M5710">
        <v>4</v>
      </c>
      <c r="N5710">
        <v>0.7</v>
      </c>
      <c r="O5710" s="90">
        <v>17.591999999999999</v>
      </c>
      <c r="P5710"/>
      <c r="Q5710"/>
    </row>
    <row r="5711" spans="1:17" x14ac:dyDescent="0.25">
      <c r="A5711" t="s">
        <v>6561</v>
      </c>
      <c r="B5711" s="66">
        <v>44126</v>
      </c>
      <c r="C5711" t="s">
        <v>195</v>
      </c>
      <c r="D5711" t="s">
        <v>189</v>
      </c>
      <c r="E5711" t="s">
        <v>182</v>
      </c>
      <c r="F5711" t="s">
        <v>241</v>
      </c>
      <c r="G5711" t="s">
        <v>242</v>
      </c>
      <c r="H5711">
        <v>10024</v>
      </c>
      <c r="I5711" t="s">
        <v>224</v>
      </c>
      <c r="J5711" t="s">
        <v>193</v>
      </c>
      <c r="K5711" t="s">
        <v>204</v>
      </c>
      <c r="L5711" s="90">
        <v>931.17600000000004</v>
      </c>
      <c r="M5711">
        <v>3</v>
      </c>
      <c r="N5711">
        <v>0.2</v>
      </c>
      <c r="O5711" s="90">
        <v>314.27190000000002</v>
      </c>
      <c r="P5711"/>
      <c r="Q5711"/>
    </row>
    <row r="5712" spans="1:17" x14ac:dyDescent="0.25">
      <c r="A5712" t="s">
        <v>6562</v>
      </c>
      <c r="B5712" s="66">
        <v>44126</v>
      </c>
      <c r="C5712" t="s">
        <v>195</v>
      </c>
      <c r="D5712" t="s">
        <v>189</v>
      </c>
      <c r="E5712" t="s">
        <v>182</v>
      </c>
      <c r="F5712" t="s">
        <v>227</v>
      </c>
      <c r="G5712" t="s">
        <v>213</v>
      </c>
      <c r="H5712">
        <v>77041</v>
      </c>
      <c r="I5712" t="s">
        <v>214</v>
      </c>
      <c r="J5712" t="s">
        <v>193</v>
      </c>
      <c r="K5712" t="s">
        <v>208</v>
      </c>
      <c r="L5712" s="90">
        <v>10.368</v>
      </c>
      <c r="M5712">
        <v>2</v>
      </c>
      <c r="N5712">
        <v>0.2</v>
      </c>
      <c r="O5712" s="90">
        <v>3.6288</v>
      </c>
      <c r="P5712"/>
      <c r="Q5712"/>
    </row>
    <row r="5713" spans="1:17" x14ac:dyDescent="0.25">
      <c r="A5713" t="s">
        <v>6563</v>
      </c>
      <c r="B5713" s="66">
        <v>44126</v>
      </c>
      <c r="C5713" t="s">
        <v>195</v>
      </c>
      <c r="D5713" t="s">
        <v>211</v>
      </c>
      <c r="E5713" t="s">
        <v>182</v>
      </c>
      <c r="F5713" t="s">
        <v>710</v>
      </c>
      <c r="G5713" t="s">
        <v>191</v>
      </c>
      <c r="H5713">
        <v>92630</v>
      </c>
      <c r="I5713" t="s">
        <v>192</v>
      </c>
      <c r="J5713" t="s">
        <v>186</v>
      </c>
      <c r="K5713" t="s">
        <v>188</v>
      </c>
      <c r="L5713" s="90">
        <v>915.13599999999997</v>
      </c>
      <c r="M5713">
        <v>4</v>
      </c>
      <c r="N5713">
        <v>0.2</v>
      </c>
      <c r="O5713" s="90">
        <v>102.9528</v>
      </c>
      <c r="P5713"/>
      <c r="Q5713"/>
    </row>
    <row r="5714" spans="1:17" x14ac:dyDescent="0.25">
      <c r="A5714" t="s">
        <v>6564</v>
      </c>
      <c r="B5714" s="66">
        <v>44126</v>
      </c>
      <c r="C5714" t="s">
        <v>195</v>
      </c>
      <c r="D5714" t="s">
        <v>189</v>
      </c>
      <c r="E5714" t="s">
        <v>182</v>
      </c>
      <c r="F5714" t="s">
        <v>241</v>
      </c>
      <c r="G5714" t="s">
        <v>242</v>
      </c>
      <c r="H5714">
        <v>10035</v>
      </c>
      <c r="I5714" t="s">
        <v>224</v>
      </c>
      <c r="J5714" t="s">
        <v>193</v>
      </c>
      <c r="K5714" t="s">
        <v>208</v>
      </c>
      <c r="L5714" s="90">
        <v>144.12</v>
      </c>
      <c r="M5714">
        <v>3</v>
      </c>
      <c r="N5714">
        <v>0</v>
      </c>
      <c r="O5714" s="90">
        <v>69.177599999999998</v>
      </c>
      <c r="P5714"/>
      <c r="Q5714"/>
    </row>
    <row r="5715" spans="1:17" x14ac:dyDescent="0.25">
      <c r="A5715" t="s">
        <v>6565</v>
      </c>
      <c r="B5715" s="66">
        <v>44126</v>
      </c>
      <c r="C5715" t="s">
        <v>195</v>
      </c>
      <c r="D5715" t="s">
        <v>211</v>
      </c>
      <c r="E5715" t="s">
        <v>182</v>
      </c>
      <c r="F5715" t="s">
        <v>418</v>
      </c>
      <c r="G5715" t="s">
        <v>270</v>
      </c>
      <c r="H5715">
        <v>43615</v>
      </c>
      <c r="I5715" t="s">
        <v>224</v>
      </c>
      <c r="J5715" t="s">
        <v>193</v>
      </c>
      <c r="K5715" t="s">
        <v>204</v>
      </c>
      <c r="L5715" s="90">
        <v>22.428000000000001</v>
      </c>
      <c r="M5715">
        <v>3</v>
      </c>
      <c r="N5715">
        <v>0.7</v>
      </c>
      <c r="O5715" s="90">
        <v>17.942399999999999</v>
      </c>
      <c r="P5715"/>
      <c r="Q5715"/>
    </row>
    <row r="5716" spans="1:17" x14ac:dyDescent="0.25">
      <c r="A5716" t="s">
        <v>6566</v>
      </c>
      <c r="B5716" s="66">
        <v>44127</v>
      </c>
      <c r="C5716" t="s">
        <v>195</v>
      </c>
      <c r="D5716" t="s">
        <v>181</v>
      </c>
      <c r="E5716" t="s">
        <v>182</v>
      </c>
      <c r="F5716" t="s">
        <v>296</v>
      </c>
      <c r="G5716" t="s">
        <v>270</v>
      </c>
      <c r="H5716">
        <v>45011</v>
      </c>
      <c r="I5716" t="s">
        <v>224</v>
      </c>
      <c r="J5716" t="s">
        <v>186</v>
      </c>
      <c r="K5716" t="s">
        <v>200</v>
      </c>
      <c r="L5716" s="90">
        <v>190.84800000000001</v>
      </c>
      <c r="M5716">
        <v>3</v>
      </c>
      <c r="N5716">
        <v>0.2</v>
      </c>
      <c r="O5716" s="90">
        <v>21.470400000000001</v>
      </c>
      <c r="P5716"/>
      <c r="Q5716"/>
    </row>
    <row r="5717" spans="1:17" x14ac:dyDescent="0.25">
      <c r="A5717" t="s">
        <v>6567</v>
      </c>
      <c r="B5717" s="66">
        <v>44127</v>
      </c>
      <c r="C5717" t="s">
        <v>334</v>
      </c>
      <c r="D5717" t="s">
        <v>181</v>
      </c>
      <c r="E5717" t="s">
        <v>182</v>
      </c>
      <c r="F5717" t="s">
        <v>638</v>
      </c>
      <c r="G5717" t="s">
        <v>240</v>
      </c>
      <c r="H5717">
        <v>46142</v>
      </c>
      <c r="I5717" t="s">
        <v>214</v>
      </c>
      <c r="J5717" t="s">
        <v>186</v>
      </c>
      <c r="K5717" t="s">
        <v>188</v>
      </c>
      <c r="L5717" s="90">
        <v>1424.9</v>
      </c>
      <c r="M5717">
        <v>5</v>
      </c>
      <c r="N5717">
        <v>0</v>
      </c>
      <c r="O5717" s="90">
        <v>356.22500000000002</v>
      </c>
      <c r="P5717"/>
      <c r="Q5717"/>
    </row>
    <row r="5718" spans="1:17" x14ac:dyDescent="0.25">
      <c r="A5718" t="s">
        <v>6568</v>
      </c>
      <c r="B5718" s="66">
        <v>44127</v>
      </c>
      <c r="C5718" t="s">
        <v>195</v>
      </c>
      <c r="D5718" t="s">
        <v>189</v>
      </c>
      <c r="E5718" t="s">
        <v>182</v>
      </c>
      <c r="F5718" t="s">
        <v>418</v>
      </c>
      <c r="G5718" t="s">
        <v>270</v>
      </c>
      <c r="H5718">
        <v>43615</v>
      </c>
      <c r="I5718" t="s">
        <v>224</v>
      </c>
      <c r="J5718" t="s">
        <v>193</v>
      </c>
      <c r="K5718" t="s">
        <v>243</v>
      </c>
      <c r="L5718" s="90">
        <v>1.448</v>
      </c>
      <c r="M5718">
        <v>1</v>
      </c>
      <c r="N5718">
        <v>0.2</v>
      </c>
      <c r="O5718" s="90">
        <v>0.23530000000000001</v>
      </c>
      <c r="P5718"/>
      <c r="Q5718"/>
    </row>
    <row r="5719" spans="1:17" x14ac:dyDescent="0.25">
      <c r="A5719" t="s">
        <v>6569</v>
      </c>
      <c r="B5719" s="66">
        <v>44127</v>
      </c>
      <c r="C5719" t="s">
        <v>228</v>
      </c>
      <c r="D5719" t="s">
        <v>181</v>
      </c>
      <c r="E5719" t="s">
        <v>182</v>
      </c>
      <c r="F5719" t="s">
        <v>241</v>
      </c>
      <c r="G5719" t="s">
        <v>242</v>
      </c>
      <c r="H5719">
        <v>10011</v>
      </c>
      <c r="I5719" t="s">
        <v>224</v>
      </c>
      <c r="J5719" t="s">
        <v>193</v>
      </c>
      <c r="K5719" t="s">
        <v>205</v>
      </c>
      <c r="L5719" s="90">
        <v>30.98</v>
      </c>
      <c r="M5719">
        <v>1</v>
      </c>
      <c r="N5719">
        <v>0</v>
      </c>
      <c r="O5719" s="90">
        <v>8.0548000000000002</v>
      </c>
      <c r="P5719"/>
      <c r="Q5719"/>
    </row>
    <row r="5720" spans="1:17" x14ac:dyDescent="0.25">
      <c r="A5720" t="s">
        <v>6570</v>
      </c>
      <c r="B5720" s="66">
        <v>44127</v>
      </c>
      <c r="C5720" t="s">
        <v>228</v>
      </c>
      <c r="D5720" t="s">
        <v>181</v>
      </c>
      <c r="E5720" t="s">
        <v>182</v>
      </c>
      <c r="F5720" t="s">
        <v>748</v>
      </c>
      <c r="G5720" t="s">
        <v>278</v>
      </c>
      <c r="H5720">
        <v>63301</v>
      </c>
      <c r="I5720" t="s">
        <v>214</v>
      </c>
      <c r="J5720" t="s">
        <v>193</v>
      </c>
      <c r="K5720" t="s">
        <v>208</v>
      </c>
      <c r="L5720" s="90">
        <v>11.56</v>
      </c>
      <c r="M5720">
        <v>2</v>
      </c>
      <c r="N5720">
        <v>0</v>
      </c>
      <c r="O5720" s="90">
        <v>5.6643999999999997</v>
      </c>
      <c r="P5720"/>
      <c r="Q5720"/>
    </row>
    <row r="5721" spans="1:17" x14ac:dyDescent="0.25">
      <c r="A5721" t="s">
        <v>6571</v>
      </c>
      <c r="B5721" s="66">
        <v>44128</v>
      </c>
      <c r="C5721" t="s">
        <v>195</v>
      </c>
      <c r="D5721" t="s">
        <v>181</v>
      </c>
      <c r="E5721" t="s">
        <v>182</v>
      </c>
      <c r="F5721" t="s">
        <v>387</v>
      </c>
      <c r="G5721" t="s">
        <v>270</v>
      </c>
      <c r="H5721">
        <v>44105</v>
      </c>
      <c r="I5721" t="s">
        <v>224</v>
      </c>
      <c r="J5721" t="s">
        <v>193</v>
      </c>
      <c r="K5721" t="s">
        <v>199</v>
      </c>
      <c r="L5721" s="90">
        <v>331.536</v>
      </c>
      <c r="M5721">
        <v>3</v>
      </c>
      <c r="N5721">
        <v>0.2</v>
      </c>
      <c r="O5721" s="90">
        <v>82.884</v>
      </c>
      <c r="P5721"/>
      <c r="Q5721"/>
    </row>
    <row r="5722" spans="1:17" x14ac:dyDescent="0.25">
      <c r="A5722" t="s">
        <v>6572</v>
      </c>
      <c r="B5722" s="66">
        <v>44128</v>
      </c>
      <c r="C5722" t="s">
        <v>195</v>
      </c>
      <c r="D5722" t="s">
        <v>211</v>
      </c>
      <c r="E5722" t="s">
        <v>182</v>
      </c>
      <c r="F5722" t="s">
        <v>642</v>
      </c>
      <c r="G5722" t="s">
        <v>210</v>
      </c>
      <c r="H5722">
        <v>98042</v>
      </c>
      <c r="I5722" t="s">
        <v>192</v>
      </c>
      <c r="J5722" t="s">
        <v>193</v>
      </c>
      <c r="K5722" t="s">
        <v>208</v>
      </c>
      <c r="L5722" s="90">
        <v>29.9</v>
      </c>
      <c r="M5722">
        <v>5</v>
      </c>
      <c r="N5722">
        <v>0</v>
      </c>
      <c r="O5722" s="90">
        <v>14.651</v>
      </c>
      <c r="P5722"/>
      <c r="Q5722"/>
    </row>
    <row r="5723" spans="1:17" x14ac:dyDescent="0.25">
      <c r="A5723" t="s">
        <v>6573</v>
      </c>
      <c r="B5723" s="66">
        <v>44128</v>
      </c>
      <c r="C5723" t="s">
        <v>195</v>
      </c>
      <c r="D5723" t="s">
        <v>181</v>
      </c>
      <c r="E5723" t="s">
        <v>182</v>
      </c>
      <c r="F5723" t="s">
        <v>447</v>
      </c>
      <c r="G5723" t="s">
        <v>414</v>
      </c>
      <c r="H5723">
        <v>20852</v>
      </c>
      <c r="I5723" t="s">
        <v>224</v>
      </c>
      <c r="J5723" t="s">
        <v>202</v>
      </c>
      <c r="K5723" t="s">
        <v>203</v>
      </c>
      <c r="L5723" s="90">
        <v>179.97</v>
      </c>
      <c r="M5723">
        <v>3</v>
      </c>
      <c r="N5723">
        <v>0</v>
      </c>
      <c r="O5723" s="90">
        <v>44.9925</v>
      </c>
      <c r="P5723"/>
      <c r="Q5723"/>
    </row>
    <row r="5724" spans="1:17" x14ac:dyDescent="0.25">
      <c r="A5724" t="s">
        <v>6574</v>
      </c>
      <c r="B5724" s="66">
        <v>44128</v>
      </c>
      <c r="C5724" t="s">
        <v>228</v>
      </c>
      <c r="D5724" t="s">
        <v>211</v>
      </c>
      <c r="E5724" t="s">
        <v>182</v>
      </c>
      <c r="F5724" t="s">
        <v>248</v>
      </c>
      <c r="G5724" t="s">
        <v>249</v>
      </c>
      <c r="H5724">
        <v>22153</v>
      </c>
      <c r="I5724" t="s">
        <v>185</v>
      </c>
      <c r="J5724" t="s">
        <v>202</v>
      </c>
      <c r="K5724" t="s">
        <v>203</v>
      </c>
      <c r="L5724" s="90">
        <v>149.97</v>
      </c>
      <c r="M5724">
        <v>3</v>
      </c>
      <c r="N5724">
        <v>0</v>
      </c>
      <c r="O5724" s="90">
        <v>5.9988000000000001</v>
      </c>
      <c r="P5724"/>
      <c r="Q5724"/>
    </row>
    <row r="5725" spans="1:17" x14ac:dyDescent="0.25">
      <c r="A5725" t="s">
        <v>6575</v>
      </c>
      <c r="B5725" s="66">
        <v>44128</v>
      </c>
      <c r="C5725" t="s">
        <v>180</v>
      </c>
      <c r="D5725" t="s">
        <v>181</v>
      </c>
      <c r="E5725" t="s">
        <v>182</v>
      </c>
      <c r="F5725" t="s">
        <v>305</v>
      </c>
      <c r="G5725" t="s">
        <v>270</v>
      </c>
      <c r="H5725">
        <v>43017</v>
      </c>
      <c r="I5725" t="s">
        <v>224</v>
      </c>
      <c r="J5725" t="s">
        <v>193</v>
      </c>
      <c r="K5725" t="s">
        <v>201</v>
      </c>
      <c r="L5725" s="90">
        <v>23.92</v>
      </c>
      <c r="M5725">
        <v>5</v>
      </c>
      <c r="N5725">
        <v>0.2</v>
      </c>
      <c r="O5725" s="90">
        <v>1.794</v>
      </c>
      <c r="P5725"/>
      <c r="Q5725"/>
    </row>
    <row r="5726" spans="1:17" x14ac:dyDescent="0.25">
      <c r="A5726" t="s">
        <v>6576</v>
      </c>
      <c r="B5726" s="66">
        <v>44128</v>
      </c>
      <c r="C5726" t="s">
        <v>180</v>
      </c>
      <c r="D5726" t="s">
        <v>189</v>
      </c>
      <c r="E5726" t="s">
        <v>182</v>
      </c>
      <c r="F5726" t="s">
        <v>688</v>
      </c>
      <c r="G5726" t="s">
        <v>264</v>
      </c>
      <c r="H5726">
        <v>80538</v>
      </c>
      <c r="I5726" t="s">
        <v>192</v>
      </c>
      <c r="J5726" t="s">
        <v>193</v>
      </c>
      <c r="K5726" t="s">
        <v>204</v>
      </c>
      <c r="L5726" s="90">
        <v>1.1879999999999999</v>
      </c>
      <c r="M5726">
        <v>2</v>
      </c>
      <c r="N5726">
        <v>0.7</v>
      </c>
      <c r="O5726" s="90">
        <v>0.99</v>
      </c>
      <c r="P5726"/>
      <c r="Q5726"/>
    </row>
    <row r="5727" spans="1:17" x14ac:dyDescent="0.25">
      <c r="A5727" t="s">
        <v>6577</v>
      </c>
      <c r="B5727" s="66">
        <v>44128</v>
      </c>
      <c r="C5727" t="s">
        <v>180</v>
      </c>
      <c r="D5727" t="s">
        <v>181</v>
      </c>
      <c r="E5727" t="s">
        <v>182</v>
      </c>
      <c r="F5727" t="s">
        <v>209</v>
      </c>
      <c r="G5727" t="s">
        <v>210</v>
      </c>
      <c r="H5727">
        <v>98115</v>
      </c>
      <c r="I5727" t="s">
        <v>192</v>
      </c>
      <c r="J5727" t="s">
        <v>186</v>
      </c>
      <c r="K5727" t="s">
        <v>188</v>
      </c>
      <c r="L5727" s="90">
        <v>561.56799999999998</v>
      </c>
      <c r="M5727">
        <v>2</v>
      </c>
      <c r="N5727">
        <v>0.2</v>
      </c>
      <c r="O5727" s="90">
        <v>28.078399999999998</v>
      </c>
      <c r="P5727"/>
      <c r="Q5727"/>
    </row>
    <row r="5728" spans="1:17" x14ac:dyDescent="0.25">
      <c r="A5728" t="s">
        <v>6578</v>
      </c>
      <c r="B5728" s="66">
        <v>44128</v>
      </c>
      <c r="C5728" t="s">
        <v>195</v>
      </c>
      <c r="D5728" t="s">
        <v>211</v>
      </c>
      <c r="E5728" t="s">
        <v>182</v>
      </c>
      <c r="F5728" t="s">
        <v>241</v>
      </c>
      <c r="G5728" t="s">
        <v>242</v>
      </c>
      <c r="H5728">
        <v>10024</v>
      </c>
      <c r="I5728" t="s">
        <v>224</v>
      </c>
      <c r="J5728" t="s">
        <v>193</v>
      </c>
      <c r="K5728" t="s">
        <v>205</v>
      </c>
      <c r="L5728" s="90">
        <v>26.88</v>
      </c>
      <c r="M5728">
        <v>6</v>
      </c>
      <c r="N5728">
        <v>0</v>
      </c>
      <c r="O5728" s="90">
        <v>6.72</v>
      </c>
      <c r="P5728"/>
      <c r="Q5728"/>
    </row>
    <row r="5729" spans="1:17" x14ac:dyDescent="0.25">
      <c r="A5729" t="s">
        <v>6579</v>
      </c>
      <c r="B5729" s="66">
        <v>44129</v>
      </c>
      <c r="C5729" t="s">
        <v>195</v>
      </c>
      <c r="D5729" t="s">
        <v>181</v>
      </c>
      <c r="E5729" t="s">
        <v>182</v>
      </c>
      <c r="F5729" t="s">
        <v>256</v>
      </c>
      <c r="G5729" t="s">
        <v>414</v>
      </c>
      <c r="H5729">
        <v>21044</v>
      </c>
      <c r="I5729" t="s">
        <v>224</v>
      </c>
      <c r="J5729" t="s">
        <v>186</v>
      </c>
      <c r="K5729" t="s">
        <v>187</v>
      </c>
      <c r="L5729" s="90">
        <v>362.94</v>
      </c>
      <c r="M5729">
        <v>3</v>
      </c>
      <c r="N5729">
        <v>0</v>
      </c>
      <c r="O5729" s="90">
        <v>36.293999999999997</v>
      </c>
      <c r="P5729"/>
      <c r="Q5729"/>
    </row>
    <row r="5730" spans="1:17" x14ac:dyDescent="0.25">
      <c r="A5730" t="s">
        <v>6580</v>
      </c>
      <c r="B5730" s="66">
        <v>44129</v>
      </c>
      <c r="C5730" t="s">
        <v>195</v>
      </c>
      <c r="D5730" t="s">
        <v>181</v>
      </c>
      <c r="E5730" t="s">
        <v>182</v>
      </c>
      <c r="F5730" t="s">
        <v>592</v>
      </c>
      <c r="G5730" t="s">
        <v>242</v>
      </c>
      <c r="H5730">
        <v>11550</v>
      </c>
      <c r="I5730" t="s">
        <v>224</v>
      </c>
      <c r="J5730" t="s">
        <v>193</v>
      </c>
      <c r="K5730" t="s">
        <v>226</v>
      </c>
      <c r="L5730" s="90">
        <v>41.4</v>
      </c>
      <c r="M5730">
        <v>5</v>
      </c>
      <c r="N5730">
        <v>0</v>
      </c>
      <c r="O5730" s="90">
        <v>19.457999999999998</v>
      </c>
      <c r="P5730"/>
      <c r="Q5730"/>
    </row>
    <row r="5731" spans="1:17" x14ac:dyDescent="0.25">
      <c r="A5731" t="s">
        <v>6581</v>
      </c>
      <c r="B5731" s="66">
        <v>44129</v>
      </c>
      <c r="C5731" t="s">
        <v>334</v>
      </c>
      <c r="D5731" t="s">
        <v>181</v>
      </c>
      <c r="E5731" t="s">
        <v>182</v>
      </c>
      <c r="F5731" t="s">
        <v>241</v>
      </c>
      <c r="G5731" t="s">
        <v>242</v>
      </c>
      <c r="H5731">
        <v>10011</v>
      </c>
      <c r="I5731" t="s">
        <v>224</v>
      </c>
      <c r="J5731" t="s">
        <v>193</v>
      </c>
      <c r="K5731" t="s">
        <v>199</v>
      </c>
      <c r="L5731" s="90">
        <v>13.96</v>
      </c>
      <c r="M5731">
        <v>2</v>
      </c>
      <c r="N5731">
        <v>0</v>
      </c>
      <c r="O5731" s="90">
        <v>0.2792</v>
      </c>
      <c r="P5731"/>
      <c r="Q5731"/>
    </row>
    <row r="5732" spans="1:17" x14ac:dyDescent="0.25">
      <c r="A5732" t="s">
        <v>6582</v>
      </c>
      <c r="B5732" s="66">
        <v>44129</v>
      </c>
      <c r="C5732" t="s">
        <v>228</v>
      </c>
      <c r="D5732" t="s">
        <v>211</v>
      </c>
      <c r="E5732" t="s">
        <v>182</v>
      </c>
      <c r="F5732" t="s">
        <v>348</v>
      </c>
      <c r="G5732" t="s">
        <v>249</v>
      </c>
      <c r="H5732">
        <v>23223</v>
      </c>
      <c r="I5732" t="s">
        <v>185</v>
      </c>
      <c r="J5732" t="s">
        <v>193</v>
      </c>
      <c r="K5732" t="s">
        <v>226</v>
      </c>
      <c r="L5732" s="90">
        <v>36.4</v>
      </c>
      <c r="M5732">
        <v>5</v>
      </c>
      <c r="N5732">
        <v>0</v>
      </c>
      <c r="O5732" s="90">
        <v>17.472000000000001</v>
      </c>
      <c r="P5732"/>
      <c r="Q5732"/>
    </row>
    <row r="5733" spans="1:17" x14ac:dyDescent="0.25">
      <c r="A5733" t="s">
        <v>6583</v>
      </c>
      <c r="B5733" s="66">
        <v>44129</v>
      </c>
      <c r="C5733" t="s">
        <v>195</v>
      </c>
      <c r="D5733" t="s">
        <v>211</v>
      </c>
      <c r="E5733" t="s">
        <v>182</v>
      </c>
      <c r="F5733" t="s">
        <v>669</v>
      </c>
      <c r="G5733" t="s">
        <v>548</v>
      </c>
      <c r="H5733">
        <v>4240</v>
      </c>
      <c r="I5733" t="s">
        <v>224</v>
      </c>
      <c r="J5733" t="s">
        <v>193</v>
      </c>
      <c r="K5733" t="s">
        <v>204</v>
      </c>
      <c r="L5733" s="90">
        <v>8.26</v>
      </c>
      <c r="M5733">
        <v>2</v>
      </c>
      <c r="N5733">
        <v>0</v>
      </c>
      <c r="O5733" s="90">
        <v>3.8822000000000001</v>
      </c>
      <c r="P5733"/>
      <c r="Q5733"/>
    </row>
    <row r="5734" spans="1:17" x14ac:dyDescent="0.25">
      <c r="A5734" t="s">
        <v>6584</v>
      </c>
      <c r="B5734" s="66">
        <v>44129</v>
      </c>
      <c r="C5734" t="s">
        <v>195</v>
      </c>
      <c r="D5734" t="s">
        <v>181</v>
      </c>
      <c r="E5734" t="s">
        <v>182</v>
      </c>
      <c r="F5734" t="s">
        <v>544</v>
      </c>
      <c r="G5734" t="s">
        <v>270</v>
      </c>
      <c r="H5734">
        <v>43302</v>
      </c>
      <c r="I5734" t="s">
        <v>224</v>
      </c>
      <c r="J5734" t="s">
        <v>202</v>
      </c>
      <c r="K5734" t="s">
        <v>168</v>
      </c>
      <c r="L5734" s="90">
        <v>63.92</v>
      </c>
      <c r="M5734">
        <v>2</v>
      </c>
      <c r="N5734">
        <v>0.2</v>
      </c>
      <c r="O5734" s="90">
        <v>19.175999999999998</v>
      </c>
      <c r="P5734"/>
      <c r="Q5734"/>
    </row>
    <row r="5735" spans="1:17" x14ac:dyDescent="0.25">
      <c r="A5735" t="s">
        <v>6585</v>
      </c>
      <c r="B5735" s="66">
        <v>44130</v>
      </c>
      <c r="C5735" t="s">
        <v>195</v>
      </c>
      <c r="D5735" t="s">
        <v>189</v>
      </c>
      <c r="E5735" t="s">
        <v>182</v>
      </c>
      <c r="F5735" t="s">
        <v>241</v>
      </c>
      <c r="G5735" t="s">
        <v>242</v>
      </c>
      <c r="H5735">
        <v>10035</v>
      </c>
      <c r="I5735" t="s">
        <v>224</v>
      </c>
      <c r="J5735" t="s">
        <v>193</v>
      </c>
      <c r="K5735" t="s">
        <v>201</v>
      </c>
      <c r="L5735" s="90">
        <v>21.3</v>
      </c>
      <c r="M5735">
        <v>5</v>
      </c>
      <c r="N5735">
        <v>0</v>
      </c>
      <c r="O5735" s="90">
        <v>8.7330000000000005</v>
      </c>
      <c r="P5735"/>
      <c r="Q5735"/>
    </row>
    <row r="5736" spans="1:17" x14ac:dyDescent="0.25">
      <c r="A5736" t="s">
        <v>6586</v>
      </c>
      <c r="B5736" s="66">
        <v>44130</v>
      </c>
      <c r="C5736" t="s">
        <v>195</v>
      </c>
      <c r="D5736" t="s">
        <v>189</v>
      </c>
      <c r="E5736" t="s">
        <v>182</v>
      </c>
      <c r="F5736" t="s">
        <v>436</v>
      </c>
      <c r="G5736" t="s">
        <v>333</v>
      </c>
      <c r="H5736">
        <v>30076</v>
      </c>
      <c r="I5736" t="s">
        <v>185</v>
      </c>
      <c r="J5736" t="s">
        <v>186</v>
      </c>
      <c r="K5736" t="s">
        <v>200</v>
      </c>
      <c r="L5736" s="90">
        <v>56.28</v>
      </c>
      <c r="M5736">
        <v>6</v>
      </c>
      <c r="N5736">
        <v>0</v>
      </c>
      <c r="O5736" s="90">
        <v>15.7584</v>
      </c>
      <c r="P5736"/>
      <c r="Q5736"/>
    </row>
    <row r="5737" spans="1:17" x14ac:dyDescent="0.25">
      <c r="A5737" t="s">
        <v>6587</v>
      </c>
      <c r="B5737" s="66">
        <v>44130</v>
      </c>
      <c r="C5737" t="s">
        <v>195</v>
      </c>
      <c r="D5737" t="s">
        <v>181</v>
      </c>
      <c r="E5737" t="s">
        <v>182</v>
      </c>
      <c r="F5737" t="s">
        <v>288</v>
      </c>
      <c r="G5737" t="s">
        <v>213</v>
      </c>
      <c r="H5737">
        <v>78207</v>
      </c>
      <c r="I5737" t="s">
        <v>214</v>
      </c>
      <c r="J5737" t="s">
        <v>202</v>
      </c>
      <c r="K5737" t="s">
        <v>203</v>
      </c>
      <c r="L5737" s="90">
        <v>470.37599999999998</v>
      </c>
      <c r="M5737">
        <v>3</v>
      </c>
      <c r="N5737">
        <v>0.2</v>
      </c>
      <c r="O5737" s="90">
        <v>47.037599999999998</v>
      </c>
      <c r="P5737"/>
      <c r="Q5737"/>
    </row>
    <row r="5738" spans="1:17" x14ac:dyDescent="0.25">
      <c r="A5738" t="s">
        <v>6588</v>
      </c>
      <c r="B5738" s="66">
        <v>44130</v>
      </c>
      <c r="C5738" t="s">
        <v>195</v>
      </c>
      <c r="D5738" t="s">
        <v>189</v>
      </c>
      <c r="E5738" t="s">
        <v>182</v>
      </c>
      <c r="F5738" t="s">
        <v>310</v>
      </c>
      <c r="G5738" t="s">
        <v>191</v>
      </c>
      <c r="H5738">
        <v>92105</v>
      </c>
      <c r="I5738" t="s">
        <v>192</v>
      </c>
      <c r="J5738" t="s">
        <v>193</v>
      </c>
      <c r="K5738" t="s">
        <v>204</v>
      </c>
      <c r="L5738" s="90">
        <v>29.8</v>
      </c>
      <c r="M5738">
        <v>5</v>
      </c>
      <c r="N5738">
        <v>0.2</v>
      </c>
      <c r="O5738" s="90">
        <v>9.3125</v>
      </c>
      <c r="P5738"/>
      <c r="Q5738"/>
    </row>
    <row r="5739" spans="1:17" x14ac:dyDescent="0.25">
      <c r="A5739" t="s">
        <v>6589</v>
      </c>
      <c r="B5739" s="66">
        <v>44130</v>
      </c>
      <c r="C5739" t="s">
        <v>195</v>
      </c>
      <c r="D5739" t="s">
        <v>181</v>
      </c>
      <c r="E5739" t="s">
        <v>182</v>
      </c>
      <c r="F5739" t="s">
        <v>307</v>
      </c>
      <c r="G5739" t="s">
        <v>197</v>
      </c>
      <c r="H5739">
        <v>33614</v>
      </c>
      <c r="I5739" t="s">
        <v>185</v>
      </c>
      <c r="J5739" t="s">
        <v>193</v>
      </c>
      <c r="K5739" t="s">
        <v>208</v>
      </c>
      <c r="L5739" s="90">
        <v>131.904</v>
      </c>
      <c r="M5739">
        <v>3</v>
      </c>
      <c r="N5739">
        <v>0.2</v>
      </c>
      <c r="O5739" s="90">
        <v>47.815199999999997</v>
      </c>
      <c r="P5739"/>
      <c r="Q5739"/>
    </row>
    <row r="5740" spans="1:17" x14ac:dyDescent="0.25">
      <c r="A5740" t="s">
        <v>6590</v>
      </c>
      <c r="B5740" s="66">
        <v>44130</v>
      </c>
      <c r="C5740" t="s">
        <v>195</v>
      </c>
      <c r="D5740" t="s">
        <v>189</v>
      </c>
      <c r="E5740" t="s">
        <v>182</v>
      </c>
      <c r="F5740" t="s">
        <v>772</v>
      </c>
      <c r="G5740" t="s">
        <v>603</v>
      </c>
      <c r="H5740">
        <v>83301</v>
      </c>
      <c r="I5740" t="s">
        <v>192</v>
      </c>
      <c r="J5740" t="s">
        <v>186</v>
      </c>
      <c r="K5740" t="s">
        <v>198</v>
      </c>
      <c r="L5740" s="90">
        <v>1128.3900000000001</v>
      </c>
      <c r="M5740">
        <v>3</v>
      </c>
      <c r="N5740">
        <v>0</v>
      </c>
      <c r="O5740" s="90">
        <v>259.52969999999999</v>
      </c>
      <c r="P5740"/>
      <c r="Q5740"/>
    </row>
    <row r="5741" spans="1:17" x14ac:dyDescent="0.25">
      <c r="A5741" t="s">
        <v>6591</v>
      </c>
      <c r="B5741" s="66">
        <v>44131</v>
      </c>
      <c r="C5741" t="s">
        <v>195</v>
      </c>
      <c r="D5741" t="s">
        <v>181</v>
      </c>
      <c r="E5741" t="s">
        <v>182</v>
      </c>
      <c r="F5741" t="s">
        <v>265</v>
      </c>
      <c r="G5741" t="s">
        <v>207</v>
      </c>
      <c r="H5741">
        <v>28205</v>
      </c>
      <c r="I5741" t="s">
        <v>185</v>
      </c>
      <c r="J5741" t="s">
        <v>193</v>
      </c>
      <c r="K5741" t="s">
        <v>194</v>
      </c>
      <c r="L5741" s="90">
        <v>5.04</v>
      </c>
      <c r="M5741">
        <v>2</v>
      </c>
      <c r="N5741">
        <v>0.2</v>
      </c>
      <c r="O5741" s="90">
        <v>1.764</v>
      </c>
      <c r="P5741"/>
      <c r="Q5741"/>
    </row>
    <row r="5742" spans="1:17" x14ac:dyDescent="0.25">
      <c r="A5742" t="s">
        <v>6592</v>
      </c>
      <c r="B5742" s="66">
        <v>44131</v>
      </c>
      <c r="C5742" t="s">
        <v>180</v>
      </c>
      <c r="D5742" t="s">
        <v>181</v>
      </c>
      <c r="E5742" t="s">
        <v>182</v>
      </c>
      <c r="F5742" t="s">
        <v>245</v>
      </c>
      <c r="G5742" t="s">
        <v>231</v>
      </c>
      <c r="H5742">
        <v>60610</v>
      </c>
      <c r="I5742" t="s">
        <v>214</v>
      </c>
      <c r="J5742" t="s">
        <v>202</v>
      </c>
      <c r="K5742" t="s">
        <v>203</v>
      </c>
      <c r="L5742" s="90">
        <v>31.984000000000002</v>
      </c>
      <c r="M5742">
        <v>2</v>
      </c>
      <c r="N5742">
        <v>0.2</v>
      </c>
      <c r="O5742" s="90">
        <v>11.1944</v>
      </c>
      <c r="P5742"/>
      <c r="Q5742"/>
    </row>
    <row r="5743" spans="1:17" x14ac:dyDescent="0.25">
      <c r="A5743" t="s">
        <v>6593</v>
      </c>
      <c r="B5743" s="66">
        <v>44131</v>
      </c>
      <c r="C5743" t="s">
        <v>180</v>
      </c>
      <c r="D5743" t="s">
        <v>189</v>
      </c>
      <c r="E5743" t="s">
        <v>182</v>
      </c>
      <c r="F5743" t="s">
        <v>311</v>
      </c>
      <c r="G5743" t="s">
        <v>191</v>
      </c>
      <c r="H5743">
        <v>94513</v>
      </c>
      <c r="I5743" t="s">
        <v>192</v>
      </c>
      <c r="J5743" t="s">
        <v>193</v>
      </c>
      <c r="K5743" t="s">
        <v>208</v>
      </c>
      <c r="L5743" s="90">
        <v>26.76</v>
      </c>
      <c r="M5743">
        <v>4</v>
      </c>
      <c r="N5743">
        <v>0</v>
      </c>
      <c r="O5743" s="90">
        <v>12.3096</v>
      </c>
      <c r="P5743"/>
      <c r="Q5743"/>
    </row>
    <row r="5744" spans="1:17" x14ac:dyDescent="0.25">
      <c r="A5744" t="s">
        <v>6594</v>
      </c>
      <c r="B5744" s="66">
        <v>44131</v>
      </c>
      <c r="C5744" t="s">
        <v>180</v>
      </c>
      <c r="D5744" t="s">
        <v>181</v>
      </c>
      <c r="E5744" t="s">
        <v>182</v>
      </c>
      <c r="F5744" t="s">
        <v>348</v>
      </c>
      <c r="G5744" t="s">
        <v>249</v>
      </c>
      <c r="H5744">
        <v>23223</v>
      </c>
      <c r="I5744" t="s">
        <v>185</v>
      </c>
      <c r="J5744" t="s">
        <v>186</v>
      </c>
      <c r="K5744" t="s">
        <v>198</v>
      </c>
      <c r="L5744" s="90">
        <v>292.10000000000002</v>
      </c>
      <c r="M5744">
        <v>2</v>
      </c>
      <c r="N5744">
        <v>0</v>
      </c>
      <c r="O5744" s="90">
        <v>58.42</v>
      </c>
      <c r="P5744"/>
      <c r="Q5744"/>
    </row>
    <row r="5745" spans="1:17" x14ac:dyDescent="0.25">
      <c r="A5745" t="s">
        <v>6595</v>
      </c>
      <c r="B5745" s="66">
        <v>44131</v>
      </c>
      <c r="C5745" t="s">
        <v>180</v>
      </c>
      <c r="D5745" t="s">
        <v>181</v>
      </c>
      <c r="E5745" t="s">
        <v>182</v>
      </c>
      <c r="F5745" t="s">
        <v>449</v>
      </c>
      <c r="G5745" t="s">
        <v>242</v>
      </c>
      <c r="H5745">
        <v>14215</v>
      </c>
      <c r="I5745" t="s">
        <v>224</v>
      </c>
      <c r="J5745" t="s">
        <v>193</v>
      </c>
      <c r="K5745" t="s">
        <v>226</v>
      </c>
      <c r="L5745" s="90">
        <v>79.959999999999994</v>
      </c>
      <c r="M5745">
        <v>2</v>
      </c>
      <c r="N5745">
        <v>0</v>
      </c>
      <c r="O5745" s="90">
        <v>35.981999999999999</v>
      </c>
      <c r="P5745"/>
      <c r="Q5745"/>
    </row>
    <row r="5746" spans="1:17" x14ac:dyDescent="0.25">
      <c r="A5746" t="s">
        <v>6596</v>
      </c>
      <c r="B5746" s="66">
        <v>44131</v>
      </c>
      <c r="C5746" t="s">
        <v>228</v>
      </c>
      <c r="D5746" t="s">
        <v>189</v>
      </c>
      <c r="E5746" t="s">
        <v>182</v>
      </c>
      <c r="F5746" t="s">
        <v>374</v>
      </c>
      <c r="G5746" t="s">
        <v>191</v>
      </c>
      <c r="H5746">
        <v>92804</v>
      </c>
      <c r="I5746" t="s">
        <v>192</v>
      </c>
      <c r="J5746" t="s">
        <v>193</v>
      </c>
      <c r="K5746" t="s">
        <v>204</v>
      </c>
      <c r="L5746" s="90">
        <v>25.032</v>
      </c>
      <c r="M5746">
        <v>3</v>
      </c>
      <c r="N5746">
        <v>0.2</v>
      </c>
      <c r="O5746" s="90">
        <v>7.8224999999999998</v>
      </c>
      <c r="P5746"/>
      <c r="Q5746"/>
    </row>
    <row r="5747" spans="1:17" x14ac:dyDescent="0.25">
      <c r="A5747" t="s">
        <v>6597</v>
      </c>
      <c r="B5747" s="66">
        <v>44132</v>
      </c>
      <c r="C5747" t="s">
        <v>228</v>
      </c>
      <c r="D5747" t="s">
        <v>211</v>
      </c>
      <c r="E5747" t="s">
        <v>182</v>
      </c>
      <c r="F5747" t="s">
        <v>222</v>
      </c>
      <c r="G5747" t="s">
        <v>223</v>
      </c>
      <c r="H5747">
        <v>19143</v>
      </c>
      <c r="I5747" t="s">
        <v>224</v>
      </c>
      <c r="J5747" t="s">
        <v>193</v>
      </c>
      <c r="K5747" t="s">
        <v>208</v>
      </c>
      <c r="L5747" s="90">
        <v>11.352</v>
      </c>
      <c r="M5747">
        <v>3</v>
      </c>
      <c r="N5747">
        <v>0.2</v>
      </c>
      <c r="O5747" s="90">
        <v>4.1151</v>
      </c>
      <c r="P5747"/>
      <c r="Q5747"/>
    </row>
    <row r="5748" spans="1:17" x14ac:dyDescent="0.25">
      <c r="A5748" t="s">
        <v>6598</v>
      </c>
      <c r="B5748" s="66">
        <v>44132</v>
      </c>
      <c r="C5748" t="s">
        <v>195</v>
      </c>
      <c r="D5748" t="s">
        <v>181</v>
      </c>
      <c r="E5748" t="s">
        <v>182</v>
      </c>
      <c r="F5748" t="s">
        <v>222</v>
      </c>
      <c r="G5748" t="s">
        <v>223</v>
      </c>
      <c r="H5748">
        <v>19140</v>
      </c>
      <c r="I5748" t="s">
        <v>224</v>
      </c>
      <c r="J5748" t="s">
        <v>193</v>
      </c>
      <c r="K5748" t="s">
        <v>204</v>
      </c>
      <c r="L5748" s="90">
        <v>8.0009999999999994</v>
      </c>
      <c r="M5748">
        <v>7</v>
      </c>
      <c r="N5748">
        <v>0.7</v>
      </c>
      <c r="O5748" s="90">
        <v>5.6006999999999998</v>
      </c>
      <c r="P5748"/>
      <c r="Q5748"/>
    </row>
    <row r="5749" spans="1:17" x14ac:dyDescent="0.25">
      <c r="A5749" t="s">
        <v>6599</v>
      </c>
      <c r="B5749" s="66">
        <v>44132</v>
      </c>
      <c r="C5749" t="s">
        <v>334</v>
      </c>
      <c r="D5749" t="s">
        <v>181</v>
      </c>
      <c r="E5749" t="s">
        <v>182</v>
      </c>
      <c r="F5749" t="s">
        <v>306</v>
      </c>
      <c r="G5749" t="s">
        <v>236</v>
      </c>
      <c r="H5749">
        <v>48205</v>
      </c>
      <c r="I5749" t="s">
        <v>214</v>
      </c>
      <c r="J5749" t="s">
        <v>186</v>
      </c>
      <c r="K5749" t="s">
        <v>188</v>
      </c>
      <c r="L5749" s="90">
        <v>302.94</v>
      </c>
      <c r="M5749">
        <v>3</v>
      </c>
      <c r="N5749">
        <v>0</v>
      </c>
      <c r="O5749" s="90">
        <v>48.470399999999998</v>
      </c>
      <c r="P5749"/>
      <c r="Q5749"/>
    </row>
    <row r="5750" spans="1:17" x14ac:dyDescent="0.25">
      <c r="A5750" t="s">
        <v>6600</v>
      </c>
      <c r="B5750" s="66">
        <v>44132</v>
      </c>
      <c r="C5750" t="s">
        <v>195</v>
      </c>
      <c r="D5750" t="s">
        <v>211</v>
      </c>
      <c r="E5750" t="s">
        <v>182</v>
      </c>
      <c r="F5750" t="s">
        <v>222</v>
      </c>
      <c r="G5750" t="s">
        <v>223</v>
      </c>
      <c r="H5750">
        <v>19140</v>
      </c>
      <c r="I5750" t="s">
        <v>224</v>
      </c>
      <c r="J5750" t="s">
        <v>186</v>
      </c>
      <c r="K5750" t="s">
        <v>188</v>
      </c>
      <c r="L5750" s="90">
        <v>458.43</v>
      </c>
      <c r="M5750">
        <v>5</v>
      </c>
      <c r="N5750">
        <v>0.3</v>
      </c>
      <c r="O5750" s="90">
        <v>124.431</v>
      </c>
      <c r="P5750"/>
      <c r="Q5750"/>
    </row>
    <row r="5751" spans="1:17" x14ac:dyDescent="0.25">
      <c r="A5751" t="s">
        <v>6601</v>
      </c>
      <c r="B5751" s="66">
        <v>44133</v>
      </c>
      <c r="C5751" t="s">
        <v>228</v>
      </c>
      <c r="D5751" t="s">
        <v>181</v>
      </c>
      <c r="E5751" t="s">
        <v>182</v>
      </c>
      <c r="F5751" t="s">
        <v>482</v>
      </c>
      <c r="G5751" t="s">
        <v>332</v>
      </c>
      <c r="H5751">
        <v>2149</v>
      </c>
      <c r="I5751" t="s">
        <v>224</v>
      </c>
      <c r="J5751" t="s">
        <v>202</v>
      </c>
      <c r="K5751" t="s">
        <v>168</v>
      </c>
      <c r="L5751" s="90">
        <v>177</v>
      </c>
      <c r="M5751">
        <v>3</v>
      </c>
      <c r="N5751">
        <v>0</v>
      </c>
      <c r="O5751" s="90">
        <v>30.09</v>
      </c>
      <c r="P5751"/>
      <c r="Q5751"/>
    </row>
    <row r="5752" spans="1:17" x14ac:dyDescent="0.25">
      <c r="A5752" t="s">
        <v>6602</v>
      </c>
      <c r="B5752" s="66">
        <v>44133</v>
      </c>
      <c r="C5752" t="s">
        <v>195</v>
      </c>
      <c r="D5752" t="s">
        <v>211</v>
      </c>
      <c r="E5752" t="s">
        <v>182</v>
      </c>
      <c r="F5752" t="s">
        <v>503</v>
      </c>
      <c r="G5752" t="s">
        <v>285</v>
      </c>
      <c r="H5752">
        <v>74133</v>
      </c>
      <c r="I5752" t="s">
        <v>214</v>
      </c>
      <c r="J5752" t="s">
        <v>193</v>
      </c>
      <c r="K5752" t="s">
        <v>199</v>
      </c>
      <c r="L5752" s="90">
        <v>19.86</v>
      </c>
      <c r="M5752">
        <v>2</v>
      </c>
      <c r="N5752">
        <v>0</v>
      </c>
      <c r="O5752" s="90">
        <v>5.7594000000000003</v>
      </c>
      <c r="P5752"/>
      <c r="Q5752"/>
    </row>
    <row r="5753" spans="1:17" x14ac:dyDescent="0.25">
      <c r="A5753" t="s">
        <v>6603</v>
      </c>
      <c r="B5753" s="66">
        <v>44133</v>
      </c>
      <c r="C5753" t="s">
        <v>195</v>
      </c>
      <c r="D5753" t="s">
        <v>181</v>
      </c>
      <c r="E5753" t="s">
        <v>182</v>
      </c>
      <c r="F5753" t="s">
        <v>241</v>
      </c>
      <c r="G5753" t="s">
        <v>242</v>
      </c>
      <c r="H5753">
        <v>10009</v>
      </c>
      <c r="I5753" t="s">
        <v>224</v>
      </c>
      <c r="J5753" t="s">
        <v>193</v>
      </c>
      <c r="K5753" t="s">
        <v>204</v>
      </c>
      <c r="L5753" s="90">
        <v>24.815999999999999</v>
      </c>
      <c r="M5753">
        <v>3</v>
      </c>
      <c r="N5753">
        <v>0.2</v>
      </c>
      <c r="O5753" s="90">
        <v>8.3754000000000008</v>
      </c>
      <c r="P5753"/>
      <c r="Q5753"/>
    </row>
    <row r="5754" spans="1:17" x14ac:dyDescent="0.25">
      <c r="A5754" t="s">
        <v>6604</v>
      </c>
      <c r="B5754" s="66">
        <v>44133</v>
      </c>
      <c r="C5754" t="s">
        <v>195</v>
      </c>
      <c r="D5754" t="s">
        <v>189</v>
      </c>
      <c r="E5754" t="s">
        <v>182</v>
      </c>
      <c r="F5754" t="s">
        <v>209</v>
      </c>
      <c r="G5754" t="s">
        <v>210</v>
      </c>
      <c r="H5754">
        <v>98103</v>
      </c>
      <c r="I5754" t="s">
        <v>192</v>
      </c>
      <c r="J5754" t="s">
        <v>193</v>
      </c>
      <c r="K5754" t="s">
        <v>276</v>
      </c>
      <c r="L5754" s="90">
        <v>64.400000000000006</v>
      </c>
      <c r="M5754">
        <v>5</v>
      </c>
      <c r="N5754">
        <v>0</v>
      </c>
      <c r="O5754" s="90">
        <v>1.9319999999999999</v>
      </c>
      <c r="P5754"/>
      <c r="Q5754"/>
    </row>
    <row r="5755" spans="1:17" x14ac:dyDescent="0.25">
      <c r="A5755" t="s">
        <v>6605</v>
      </c>
      <c r="B5755" s="66">
        <v>44133</v>
      </c>
      <c r="C5755" t="s">
        <v>195</v>
      </c>
      <c r="D5755" t="s">
        <v>211</v>
      </c>
      <c r="E5755" t="s">
        <v>182</v>
      </c>
      <c r="F5755" t="s">
        <v>424</v>
      </c>
      <c r="G5755" t="s">
        <v>249</v>
      </c>
      <c r="H5755">
        <v>23464</v>
      </c>
      <c r="I5755" t="s">
        <v>185</v>
      </c>
      <c r="J5755" t="s">
        <v>202</v>
      </c>
      <c r="K5755" t="s">
        <v>168</v>
      </c>
      <c r="L5755" s="90">
        <v>53.25</v>
      </c>
      <c r="M5755">
        <v>3</v>
      </c>
      <c r="N5755">
        <v>0</v>
      </c>
      <c r="O5755" s="90">
        <v>20.767499999999998</v>
      </c>
      <c r="P5755"/>
      <c r="Q5755"/>
    </row>
    <row r="5756" spans="1:17" x14ac:dyDescent="0.25">
      <c r="A5756" t="s">
        <v>6606</v>
      </c>
      <c r="B5756" s="66">
        <v>44133</v>
      </c>
      <c r="C5756" t="s">
        <v>195</v>
      </c>
      <c r="D5756" t="s">
        <v>189</v>
      </c>
      <c r="E5756" t="s">
        <v>182</v>
      </c>
      <c r="F5756" t="s">
        <v>241</v>
      </c>
      <c r="G5756" t="s">
        <v>242</v>
      </c>
      <c r="H5756">
        <v>10009</v>
      </c>
      <c r="I5756" t="s">
        <v>224</v>
      </c>
      <c r="J5756" t="s">
        <v>202</v>
      </c>
      <c r="K5756" t="s">
        <v>168</v>
      </c>
      <c r="L5756" s="90">
        <v>238</v>
      </c>
      <c r="M5756">
        <v>2</v>
      </c>
      <c r="N5756">
        <v>0</v>
      </c>
      <c r="O5756" s="90">
        <v>38.08</v>
      </c>
      <c r="P5756"/>
      <c r="Q5756"/>
    </row>
    <row r="5757" spans="1:17" x14ac:dyDescent="0.25">
      <c r="A5757" t="s">
        <v>6607</v>
      </c>
      <c r="B5757" s="66">
        <v>44133</v>
      </c>
      <c r="C5757" t="s">
        <v>195</v>
      </c>
      <c r="D5757" t="s">
        <v>181</v>
      </c>
      <c r="E5757" t="s">
        <v>182</v>
      </c>
      <c r="F5757" t="s">
        <v>384</v>
      </c>
      <c r="G5757" t="s">
        <v>298</v>
      </c>
      <c r="H5757">
        <v>7060</v>
      </c>
      <c r="I5757" t="s">
        <v>224</v>
      </c>
      <c r="J5757" t="s">
        <v>193</v>
      </c>
      <c r="K5757" t="s">
        <v>205</v>
      </c>
      <c r="L5757" s="90">
        <v>22.75</v>
      </c>
      <c r="M5757">
        <v>7</v>
      </c>
      <c r="N5757">
        <v>0</v>
      </c>
      <c r="O5757" s="90">
        <v>6.5975000000000001</v>
      </c>
      <c r="P5757"/>
      <c r="Q5757"/>
    </row>
    <row r="5758" spans="1:17" x14ac:dyDescent="0.25">
      <c r="A5758" t="s">
        <v>6608</v>
      </c>
      <c r="B5758" s="66">
        <v>44133</v>
      </c>
      <c r="C5758" t="s">
        <v>180</v>
      </c>
      <c r="D5758" t="s">
        <v>181</v>
      </c>
      <c r="E5758" t="s">
        <v>182</v>
      </c>
      <c r="F5758" t="s">
        <v>348</v>
      </c>
      <c r="G5758" t="s">
        <v>184</v>
      </c>
      <c r="H5758">
        <v>40475</v>
      </c>
      <c r="I5758" t="s">
        <v>185</v>
      </c>
      <c r="J5758" t="s">
        <v>193</v>
      </c>
      <c r="K5758" t="s">
        <v>204</v>
      </c>
      <c r="L5758" s="90">
        <v>15.92</v>
      </c>
      <c r="M5758">
        <v>4</v>
      </c>
      <c r="N5758">
        <v>0</v>
      </c>
      <c r="O5758" s="90">
        <v>7.4824000000000002</v>
      </c>
      <c r="P5758"/>
      <c r="Q5758"/>
    </row>
    <row r="5759" spans="1:17" x14ac:dyDescent="0.25">
      <c r="A5759" t="s">
        <v>6609</v>
      </c>
      <c r="B5759" s="66">
        <v>44133</v>
      </c>
      <c r="C5759" t="s">
        <v>195</v>
      </c>
      <c r="D5759" t="s">
        <v>181</v>
      </c>
      <c r="E5759" t="s">
        <v>182</v>
      </c>
      <c r="F5759" t="s">
        <v>474</v>
      </c>
      <c r="G5759" t="s">
        <v>191</v>
      </c>
      <c r="H5759">
        <v>92683</v>
      </c>
      <c r="I5759" t="s">
        <v>192</v>
      </c>
      <c r="J5759" t="s">
        <v>193</v>
      </c>
      <c r="K5759" t="s">
        <v>205</v>
      </c>
      <c r="L5759" s="90">
        <v>1473.1</v>
      </c>
      <c r="M5759">
        <v>5</v>
      </c>
      <c r="N5759">
        <v>0</v>
      </c>
      <c r="O5759" s="90">
        <v>412.46800000000002</v>
      </c>
      <c r="P5759"/>
      <c r="Q5759"/>
    </row>
    <row r="5760" spans="1:17" x14ac:dyDescent="0.25">
      <c r="A5760" t="s">
        <v>6610</v>
      </c>
      <c r="B5760" s="66">
        <v>44134</v>
      </c>
      <c r="C5760" t="s">
        <v>228</v>
      </c>
      <c r="D5760" t="s">
        <v>189</v>
      </c>
      <c r="E5760" t="s">
        <v>182</v>
      </c>
      <c r="F5760" t="s">
        <v>248</v>
      </c>
      <c r="G5760" t="s">
        <v>270</v>
      </c>
      <c r="H5760">
        <v>45503</v>
      </c>
      <c r="I5760" t="s">
        <v>224</v>
      </c>
      <c r="J5760" t="s">
        <v>193</v>
      </c>
      <c r="K5760" t="s">
        <v>204</v>
      </c>
      <c r="L5760" s="90">
        <v>11.22</v>
      </c>
      <c r="M5760">
        <v>10</v>
      </c>
      <c r="N5760">
        <v>0.7</v>
      </c>
      <c r="O5760" s="90">
        <v>7.48</v>
      </c>
      <c r="P5760"/>
      <c r="Q5760"/>
    </row>
    <row r="5761" spans="1:17" x14ac:dyDescent="0.25">
      <c r="A5761" t="s">
        <v>6611</v>
      </c>
      <c r="B5761" s="66">
        <v>44134</v>
      </c>
      <c r="C5761" t="s">
        <v>195</v>
      </c>
      <c r="D5761" t="s">
        <v>189</v>
      </c>
      <c r="E5761" t="s">
        <v>182</v>
      </c>
      <c r="F5761" t="s">
        <v>209</v>
      </c>
      <c r="G5761" t="s">
        <v>210</v>
      </c>
      <c r="H5761">
        <v>98103</v>
      </c>
      <c r="I5761" t="s">
        <v>192</v>
      </c>
      <c r="J5761" t="s">
        <v>186</v>
      </c>
      <c r="K5761" t="s">
        <v>198</v>
      </c>
      <c r="L5761" s="90">
        <v>1115.17</v>
      </c>
      <c r="M5761">
        <v>7</v>
      </c>
      <c r="N5761">
        <v>0</v>
      </c>
      <c r="O5761" s="90">
        <v>334.55099999999999</v>
      </c>
      <c r="P5761"/>
      <c r="Q5761"/>
    </row>
    <row r="5762" spans="1:17" x14ac:dyDescent="0.25">
      <c r="A5762" t="s">
        <v>6612</v>
      </c>
      <c r="B5762" s="66">
        <v>44136</v>
      </c>
      <c r="C5762" t="s">
        <v>195</v>
      </c>
      <c r="D5762" t="s">
        <v>181</v>
      </c>
      <c r="E5762" t="s">
        <v>182</v>
      </c>
      <c r="F5762" t="s">
        <v>190</v>
      </c>
      <c r="G5762" t="s">
        <v>191</v>
      </c>
      <c r="H5762">
        <v>90045</v>
      </c>
      <c r="I5762" t="s">
        <v>192</v>
      </c>
      <c r="J5762" t="s">
        <v>193</v>
      </c>
      <c r="K5762" t="s">
        <v>208</v>
      </c>
      <c r="L5762" s="90">
        <v>49.12</v>
      </c>
      <c r="M5762">
        <v>4</v>
      </c>
      <c r="N5762">
        <v>0</v>
      </c>
      <c r="O5762" s="90">
        <v>23.086400000000001</v>
      </c>
      <c r="P5762"/>
      <c r="Q5762"/>
    </row>
    <row r="5763" spans="1:17" x14ac:dyDescent="0.25">
      <c r="A5763" t="s">
        <v>6613</v>
      </c>
      <c r="B5763" s="66">
        <v>44136</v>
      </c>
      <c r="C5763" t="s">
        <v>334</v>
      </c>
      <c r="D5763" t="s">
        <v>181</v>
      </c>
      <c r="E5763" t="s">
        <v>182</v>
      </c>
      <c r="F5763" t="s">
        <v>256</v>
      </c>
      <c r="G5763" t="s">
        <v>257</v>
      </c>
      <c r="H5763">
        <v>29203</v>
      </c>
      <c r="I5763" t="s">
        <v>185</v>
      </c>
      <c r="J5763" t="s">
        <v>193</v>
      </c>
      <c r="K5763" t="s">
        <v>204</v>
      </c>
      <c r="L5763" s="90">
        <v>14.2</v>
      </c>
      <c r="M5763">
        <v>2</v>
      </c>
      <c r="N5763">
        <v>0</v>
      </c>
      <c r="O5763" s="90">
        <v>6.532</v>
      </c>
      <c r="P5763"/>
      <c r="Q5763"/>
    </row>
    <row r="5764" spans="1:17" x14ac:dyDescent="0.25">
      <c r="A5764" t="s">
        <v>6614</v>
      </c>
      <c r="B5764" s="66">
        <v>44136</v>
      </c>
      <c r="C5764" t="s">
        <v>195</v>
      </c>
      <c r="D5764" t="s">
        <v>211</v>
      </c>
      <c r="E5764" t="s">
        <v>182</v>
      </c>
      <c r="F5764" t="s">
        <v>301</v>
      </c>
      <c r="G5764" t="s">
        <v>213</v>
      </c>
      <c r="H5764">
        <v>75081</v>
      </c>
      <c r="I5764" t="s">
        <v>214</v>
      </c>
      <c r="J5764" t="s">
        <v>193</v>
      </c>
      <c r="K5764" t="s">
        <v>204</v>
      </c>
      <c r="L5764" s="90">
        <v>5.7919999999999998</v>
      </c>
      <c r="M5764">
        <v>2</v>
      </c>
      <c r="N5764">
        <v>0.8</v>
      </c>
      <c r="O5764" s="90">
        <v>9.5568000000000008</v>
      </c>
      <c r="P5764"/>
      <c r="Q5764"/>
    </row>
    <row r="5765" spans="1:17" x14ac:dyDescent="0.25">
      <c r="A5765" t="s">
        <v>6615</v>
      </c>
      <c r="B5765" s="66">
        <v>44137</v>
      </c>
      <c r="C5765" t="s">
        <v>195</v>
      </c>
      <c r="D5765" t="s">
        <v>181</v>
      </c>
      <c r="E5765" t="s">
        <v>182</v>
      </c>
      <c r="F5765" t="s">
        <v>206</v>
      </c>
      <c r="G5765" t="s">
        <v>207</v>
      </c>
      <c r="H5765">
        <v>28027</v>
      </c>
      <c r="I5765" t="s">
        <v>185</v>
      </c>
      <c r="J5765" t="s">
        <v>193</v>
      </c>
      <c r="K5765" t="s">
        <v>208</v>
      </c>
      <c r="L5765" s="90">
        <v>15.552</v>
      </c>
      <c r="M5765">
        <v>3</v>
      </c>
      <c r="N5765">
        <v>0.2</v>
      </c>
      <c r="O5765" s="90">
        <v>5.4432</v>
      </c>
      <c r="P5765"/>
      <c r="Q5765"/>
    </row>
    <row r="5766" spans="1:17" x14ac:dyDescent="0.25">
      <c r="A5766" t="s">
        <v>6616</v>
      </c>
      <c r="B5766" s="66">
        <v>44137</v>
      </c>
      <c r="C5766" t="s">
        <v>195</v>
      </c>
      <c r="D5766" t="s">
        <v>211</v>
      </c>
      <c r="E5766" t="s">
        <v>182</v>
      </c>
      <c r="F5766" t="s">
        <v>348</v>
      </c>
      <c r="G5766" t="s">
        <v>240</v>
      </c>
      <c r="H5766">
        <v>47374</v>
      </c>
      <c r="I5766" t="s">
        <v>214</v>
      </c>
      <c r="J5766" t="s">
        <v>193</v>
      </c>
      <c r="K5766" t="s">
        <v>208</v>
      </c>
      <c r="L5766" s="90">
        <v>11.34</v>
      </c>
      <c r="M5766">
        <v>1</v>
      </c>
      <c r="N5766">
        <v>0</v>
      </c>
      <c r="O5766" s="90">
        <v>5.5566000000000004</v>
      </c>
      <c r="P5766"/>
      <c r="Q5766"/>
    </row>
    <row r="5767" spans="1:17" x14ac:dyDescent="0.25">
      <c r="A5767" t="s">
        <v>6617</v>
      </c>
      <c r="B5767" s="66">
        <v>44137</v>
      </c>
      <c r="C5767" t="s">
        <v>195</v>
      </c>
      <c r="D5767" t="s">
        <v>181</v>
      </c>
      <c r="E5767" t="s">
        <v>182</v>
      </c>
      <c r="F5767" t="s">
        <v>222</v>
      </c>
      <c r="G5767" t="s">
        <v>223</v>
      </c>
      <c r="H5767">
        <v>19134</v>
      </c>
      <c r="I5767" t="s">
        <v>224</v>
      </c>
      <c r="J5767" t="s">
        <v>186</v>
      </c>
      <c r="K5767" t="s">
        <v>200</v>
      </c>
      <c r="L5767" s="90">
        <v>43.295999999999999</v>
      </c>
      <c r="M5767">
        <v>2</v>
      </c>
      <c r="N5767">
        <v>0.2</v>
      </c>
      <c r="O5767" s="90">
        <v>4.3296000000000001</v>
      </c>
      <c r="P5767"/>
      <c r="Q5767"/>
    </row>
    <row r="5768" spans="1:17" x14ac:dyDescent="0.25">
      <c r="A5768" t="s">
        <v>6618</v>
      </c>
      <c r="B5768" s="66">
        <v>44137</v>
      </c>
      <c r="C5768" t="s">
        <v>195</v>
      </c>
      <c r="D5768" t="s">
        <v>211</v>
      </c>
      <c r="E5768" t="s">
        <v>182</v>
      </c>
      <c r="F5768" t="s">
        <v>241</v>
      </c>
      <c r="G5768" t="s">
        <v>242</v>
      </c>
      <c r="H5768">
        <v>10011</v>
      </c>
      <c r="I5768" t="s">
        <v>224</v>
      </c>
      <c r="J5768" t="s">
        <v>193</v>
      </c>
      <c r="K5768" t="s">
        <v>194</v>
      </c>
      <c r="L5768" s="90">
        <v>14.94</v>
      </c>
      <c r="M5768">
        <v>3</v>
      </c>
      <c r="N5768">
        <v>0</v>
      </c>
      <c r="O5768" s="90">
        <v>6.8723999999999998</v>
      </c>
      <c r="P5768"/>
      <c r="Q5768"/>
    </row>
    <row r="5769" spans="1:17" x14ac:dyDescent="0.25">
      <c r="A5769" t="s">
        <v>6619</v>
      </c>
      <c r="B5769" s="66">
        <v>44137</v>
      </c>
      <c r="C5769" t="s">
        <v>195</v>
      </c>
      <c r="D5769" t="s">
        <v>181</v>
      </c>
      <c r="E5769" t="s">
        <v>182</v>
      </c>
      <c r="F5769" t="s">
        <v>219</v>
      </c>
      <c r="G5769" t="s">
        <v>191</v>
      </c>
      <c r="H5769">
        <v>94110</v>
      </c>
      <c r="I5769" t="s">
        <v>192</v>
      </c>
      <c r="J5769" t="s">
        <v>193</v>
      </c>
      <c r="K5769" t="s">
        <v>201</v>
      </c>
      <c r="L5769" s="90">
        <v>60.45</v>
      </c>
      <c r="M5769">
        <v>3</v>
      </c>
      <c r="N5769">
        <v>0</v>
      </c>
      <c r="O5769" s="90">
        <v>16.3215</v>
      </c>
      <c r="P5769"/>
      <c r="Q5769"/>
    </row>
    <row r="5770" spans="1:17" x14ac:dyDescent="0.25">
      <c r="A5770" t="s">
        <v>6620</v>
      </c>
      <c r="B5770" s="66">
        <v>44137</v>
      </c>
      <c r="C5770" t="s">
        <v>228</v>
      </c>
      <c r="D5770" t="s">
        <v>181</v>
      </c>
      <c r="E5770" t="s">
        <v>182</v>
      </c>
      <c r="F5770" t="s">
        <v>190</v>
      </c>
      <c r="G5770" t="s">
        <v>191</v>
      </c>
      <c r="H5770">
        <v>90045</v>
      </c>
      <c r="I5770" t="s">
        <v>192</v>
      </c>
      <c r="J5770" t="s">
        <v>193</v>
      </c>
      <c r="K5770" t="s">
        <v>208</v>
      </c>
      <c r="L5770" s="90">
        <v>5.98</v>
      </c>
      <c r="M5770">
        <v>1</v>
      </c>
      <c r="N5770">
        <v>0</v>
      </c>
      <c r="O5770" s="90">
        <v>2.6909999999999998</v>
      </c>
      <c r="P5770"/>
      <c r="Q5770"/>
    </row>
    <row r="5771" spans="1:17" x14ac:dyDescent="0.25">
      <c r="A5771" t="s">
        <v>6621</v>
      </c>
      <c r="B5771" s="66">
        <v>44138</v>
      </c>
      <c r="C5771" t="s">
        <v>195</v>
      </c>
      <c r="D5771" t="s">
        <v>181</v>
      </c>
      <c r="E5771" t="s">
        <v>182</v>
      </c>
      <c r="F5771" t="s">
        <v>227</v>
      </c>
      <c r="G5771" t="s">
        <v>213</v>
      </c>
      <c r="H5771">
        <v>77036</v>
      </c>
      <c r="I5771" t="s">
        <v>214</v>
      </c>
      <c r="J5771" t="s">
        <v>202</v>
      </c>
      <c r="K5771" t="s">
        <v>168</v>
      </c>
      <c r="L5771" s="90">
        <v>279.94400000000002</v>
      </c>
      <c r="M5771">
        <v>7</v>
      </c>
      <c r="N5771">
        <v>0.2</v>
      </c>
      <c r="O5771" s="90">
        <v>48.990200000000002</v>
      </c>
      <c r="P5771"/>
      <c r="Q5771"/>
    </row>
    <row r="5772" spans="1:17" x14ac:dyDescent="0.25">
      <c r="A5772" t="s">
        <v>6622</v>
      </c>
      <c r="B5772" s="66">
        <v>44138</v>
      </c>
      <c r="C5772" t="s">
        <v>195</v>
      </c>
      <c r="D5772" t="s">
        <v>181</v>
      </c>
      <c r="E5772" t="s">
        <v>182</v>
      </c>
      <c r="F5772" t="s">
        <v>436</v>
      </c>
      <c r="G5772" t="s">
        <v>333</v>
      </c>
      <c r="H5772">
        <v>30076</v>
      </c>
      <c r="I5772" t="s">
        <v>185</v>
      </c>
      <c r="J5772" t="s">
        <v>193</v>
      </c>
      <c r="K5772" t="s">
        <v>208</v>
      </c>
      <c r="L5772" s="90">
        <v>279.89999999999998</v>
      </c>
      <c r="M5772">
        <v>5</v>
      </c>
      <c r="N5772">
        <v>0</v>
      </c>
      <c r="O5772" s="90">
        <v>137.15100000000001</v>
      </c>
      <c r="P5772"/>
      <c r="Q5772"/>
    </row>
    <row r="5773" spans="1:17" x14ac:dyDescent="0.25">
      <c r="A5773" t="s">
        <v>6623</v>
      </c>
      <c r="B5773" s="66">
        <v>44138</v>
      </c>
      <c r="C5773" t="s">
        <v>195</v>
      </c>
      <c r="D5773" t="s">
        <v>211</v>
      </c>
      <c r="E5773" t="s">
        <v>182</v>
      </c>
      <c r="F5773" t="s">
        <v>190</v>
      </c>
      <c r="G5773" t="s">
        <v>191</v>
      </c>
      <c r="H5773">
        <v>90049</v>
      </c>
      <c r="I5773" t="s">
        <v>192</v>
      </c>
      <c r="J5773" t="s">
        <v>193</v>
      </c>
      <c r="K5773" t="s">
        <v>208</v>
      </c>
      <c r="L5773" s="90">
        <v>21.4</v>
      </c>
      <c r="M5773">
        <v>5</v>
      </c>
      <c r="N5773">
        <v>0</v>
      </c>
      <c r="O5773" s="90">
        <v>9.6300000000000008</v>
      </c>
      <c r="P5773"/>
      <c r="Q5773"/>
    </row>
    <row r="5774" spans="1:17" x14ac:dyDescent="0.25">
      <c r="A5774" t="s">
        <v>6624</v>
      </c>
      <c r="B5774" s="66">
        <v>44138</v>
      </c>
      <c r="C5774" t="s">
        <v>195</v>
      </c>
      <c r="D5774" t="s">
        <v>189</v>
      </c>
      <c r="E5774" t="s">
        <v>182</v>
      </c>
      <c r="F5774" t="s">
        <v>311</v>
      </c>
      <c r="G5774" t="s">
        <v>191</v>
      </c>
      <c r="H5774">
        <v>94513</v>
      </c>
      <c r="I5774" t="s">
        <v>192</v>
      </c>
      <c r="J5774" t="s">
        <v>193</v>
      </c>
      <c r="K5774" t="s">
        <v>204</v>
      </c>
      <c r="L5774" s="90">
        <v>221.05600000000001</v>
      </c>
      <c r="M5774">
        <v>8</v>
      </c>
      <c r="N5774">
        <v>0.2</v>
      </c>
      <c r="O5774" s="90">
        <v>77.369600000000005</v>
      </c>
      <c r="P5774"/>
      <c r="Q5774"/>
    </row>
    <row r="5775" spans="1:17" x14ac:dyDescent="0.25">
      <c r="A5775" t="s">
        <v>6625</v>
      </c>
      <c r="B5775" s="66">
        <v>44138</v>
      </c>
      <c r="C5775" t="s">
        <v>180</v>
      </c>
      <c r="D5775" t="s">
        <v>189</v>
      </c>
      <c r="E5775" t="s">
        <v>182</v>
      </c>
      <c r="F5775" t="s">
        <v>190</v>
      </c>
      <c r="G5775" t="s">
        <v>191</v>
      </c>
      <c r="H5775">
        <v>90045</v>
      </c>
      <c r="I5775" t="s">
        <v>192</v>
      </c>
      <c r="J5775" t="s">
        <v>193</v>
      </c>
      <c r="K5775" t="s">
        <v>208</v>
      </c>
      <c r="L5775" s="90">
        <v>6.48</v>
      </c>
      <c r="M5775">
        <v>1</v>
      </c>
      <c r="N5775">
        <v>0</v>
      </c>
      <c r="O5775" s="90">
        <v>3.1103999999999998</v>
      </c>
      <c r="P5775"/>
      <c r="Q5775"/>
    </row>
    <row r="5776" spans="1:17" x14ac:dyDescent="0.25">
      <c r="A5776" t="s">
        <v>6626</v>
      </c>
      <c r="B5776" s="66">
        <v>44138</v>
      </c>
      <c r="C5776" t="s">
        <v>195</v>
      </c>
      <c r="D5776" t="s">
        <v>189</v>
      </c>
      <c r="E5776" t="s">
        <v>182</v>
      </c>
      <c r="F5776" t="s">
        <v>279</v>
      </c>
      <c r="G5776" t="s">
        <v>191</v>
      </c>
      <c r="H5776">
        <v>91104</v>
      </c>
      <c r="I5776" t="s">
        <v>192</v>
      </c>
      <c r="J5776" t="s">
        <v>193</v>
      </c>
      <c r="K5776" t="s">
        <v>208</v>
      </c>
      <c r="L5776" s="90">
        <v>12.96</v>
      </c>
      <c r="M5776">
        <v>2</v>
      </c>
      <c r="N5776">
        <v>0</v>
      </c>
      <c r="O5776" s="90">
        <v>6.2207999999999997</v>
      </c>
      <c r="P5776"/>
      <c r="Q5776"/>
    </row>
    <row r="5777" spans="1:17" x14ac:dyDescent="0.25">
      <c r="A5777" t="s">
        <v>6627</v>
      </c>
      <c r="B5777" s="66">
        <v>44139</v>
      </c>
      <c r="C5777" t="s">
        <v>195</v>
      </c>
      <c r="D5777" t="s">
        <v>181</v>
      </c>
      <c r="E5777" t="s">
        <v>182</v>
      </c>
      <c r="F5777" t="s">
        <v>253</v>
      </c>
      <c r="G5777" t="s">
        <v>231</v>
      </c>
      <c r="H5777">
        <v>62521</v>
      </c>
      <c r="I5777" t="s">
        <v>214</v>
      </c>
      <c r="J5777" t="s">
        <v>193</v>
      </c>
      <c r="K5777" t="s">
        <v>199</v>
      </c>
      <c r="L5777" s="90">
        <v>50.351999999999997</v>
      </c>
      <c r="M5777">
        <v>3</v>
      </c>
      <c r="N5777">
        <v>0.2</v>
      </c>
      <c r="O5777" s="90">
        <v>8.1821999999999999</v>
      </c>
      <c r="P5777"/>
      <c r="Q5777"/>
    </row>
    <row r="5778" spans="1:17" x14ac:dyDescent="0.25">
      <c r="A5778" t="s">
        <v>6628</v>
      </c>
      <c r="B5778" s="66">
        <v>44139</v>
      </c>
      <c r="C5778" t="s">
        <v>195</v>
      </c>
      <c r="D5778" t="s">
        <v>211</v>
      </c>
      <c r="E5778" t="s">
        <v>182</v>
      </c>
      <c r="F5778" t="s">
        <v>269</v>
      </c>
      <c r="G5778" t="s">
        <v>333</v>
      </c>
      <c r="H5778">
        <v>31907</v>
      </c>
      <c r="I5778" t="s">
        <v>185</v>
      </c>
      <c r="J5778" t="s">
        <v>193</v>
      </c>
      <c r="K5778" t="s">
        <v>201</v>
      </c>
      <c r="L5778" s="90">
        <v>35.4</v>
      </c>
      <c r="M5778">
        <v>5</v>
      </c>
      <c r="N5778">
        <v>0</v>
      </c>
      <c r="O5778" s="90">
        <v>13.452</v>
      </c>
      <c r="P5778"/>
      <c r="Q5778"/>
    </row>
    <row r="5779" spans="1:17" x14ac:dyDescent="0.25">
      <c r="A5779" t="s">
        <v>6629</v>
      </c>
      <c r="B5779" s="66">
        <v>44139</v>
      </c>
      <c r="C5779" t="s">
        <v>180</v>
      </c>
      <c r="D5779" t="s">
        <v>211</v>
      </c>
      <c r="E5779" t="s">
        <v>182</v>
      </c>
      <c r="F5779" t="s">
        <v>482</v>
      </c>
      <c r="G5779" t="s">
        <v>332</v>
      </c>
      <c r="H5779">
        <v>2149</v>
      </c>
      <c r="I5779" t="s">
        <v>224</v>
      </c>
      <c r="J5779" t="s">
        <v>193</v>
      </c>
      <c r="K5779" t="s">
        <v>208</v>
      </c>
      <c r="L5779" s="90">
        <v>154.9</v>
      </c>
      <c r="M5779">
        <v>5</v>
      </c>
      <c r="N5779">
        <v>0</v>
      </c>
      <c r="O5779" s="90">
        <v>69.704999999999998</v>
      </c>
      <c r="P5779"/>
      <c r="Q5779"/>
    </row>
    <row r="5780" spans="1:17" x14ac:dyDescent="0.25">
      <c r="A5780" t="s">
        <v>6630</v>
      </c>
      <c r="B5780" s="66">
        <v>44139</v>
      </c>
      <c r="C5780" t="s">
        <v>180</v>
      </c>
      <c r="D5780" t="s">
        <v>181</v>
      </c>
      <c r="E5780" t="s">
        <v>182</v>
      </c>
      <c r="F5780" t="s">
        <v>241</v>
      </c>
      <c r="G5780" t="s">
        <v>242</v>
      </c>
      <c r="H5780">
        <v>10024</v>
      </c>
      <c r="I5780" t="s">
        <v>224</v>
      </c>
      <c r="J5780" t="s">
        <v>193</v>
      </c>
      <c r="K5780" t="s">
        <v>201</v>
      </c>
      <c r="L5780" s="90">
        <v>6.56</v>
      </c>
      <c r="M5780">
        <v>2</v>
      </c>
      <c r="N5780">
        <v>0</v>
      </c>
      <c r="O5780" s="90">
        <v>1.9024000000000001</v>
      </c>
      <c r="P5780"/>
      <c r="Q5780"/>
    </row>
    <row r="5781" spans="1:17" x14ac:dyDescent="0.25">
      <c r="A5781" t="s">
        <v>6631</v>
      </c>
      <c r="B5781" s="66">
        <v>44140</v>
      </c>
      <c r="C5781" t="s">
        <v>195</v>
      </c>
      <c r="D5781" t="s">
        <v>189</v>
      </c>
      <c r="E5781" t="s">
        <v>182</v>
      </c>
      <c r="F5781" t="s">
        <v>227</v>
      </c>
      <c r="G5781" t="s">
        <v>213</v>
      </c>
      <c r="H5781">
        <v>77036</v>
      </c>
      <c r="I5781" t="s">
        <v>214</v>
      </c>
      <c r="J5781" t="s">
        <v>186</v>
      </c>
      <c r="K5781" t="s">
        <v>187</v>
      </c>
      <c r="L5781" s="90">
        <v>67.993200000000002</v>
      </c>
      <c r="M5781">
        <v>1</v>
      </c>
      <c r="N5781">
        <v>0.32</v>
      </c>
      <c r="O5781" s="90">
        <v>12.998699999999999</v>
      </c>
      <c r="P5781"/>
      <c r="Q5781"/>
    </row>
    <row r="5782" spans="1:17" x14ac:dyDescent="0.25">
      <c r="A5782" t="s">
        <v>6632</v>
      </c>
      <c r="B5782" s="66">
        <v>44140</v>
      </c>
      <c r="C5782" t="s">
        <v>195</v>
      </c>
      <c r="D5782" t="s">
        <v>189</v>
      </c>
      <c r="E5782" t="s">
        <v>182</v>
      </c>
      <c r="F5782" t="s">
        <v>219</v>
      </c>
      <c r="G5782" t="s">
        <v>191</v>
      </c>
      <c r="H5782">
        <v>94122</v>
      </c>
      <c r="I5782" t="s">
        <v>192</v>
      </c>
      <c r="J5782" t="s">
        <v>193</v>
      </c>
      <c r="K5782" t="s">
        <v>199</v>
      </c>
      <c r="L5782" s="90">
        <v>80.98</v>
      </c>
      <c r="M5782">
        <v>1</v>
      </c>
      <c r="N5782">
        <v>0</v>
      </c>
      <c r="O5782" s="90">
        <v>3.2391999999999999</v>
      </c>
      <c r="P5782"/>
      <c r="Q5782"/>
    </row>
    <row r="5783" spans="1:17" x14ac:dyDescent="0.25">
      <c r="A5783" t="s">
        <v>6633</v>
      </c>
      <c r="B5783" s="66">
        <v>44140</v>
      </c>
      <c r="C5783" t="s">
        <v>195</v>
      </c>
      <c r="D5783" t="s">
        <v>189</v>
      </c>
      <c r="E5783" t="s">
        <v>182</v>
      </c>
      <c r="F5783" t="s">
        <v>222</v>
      </c>
      <c r="G5783" t="s">
        <v>223</v>
      </c>
      <c r="H5783">
        <v>19120</v>
      </c>
      <c r="I5783" t="s">
        <v>224</v>
      </c>
      <c r="J5783" t="s">
        <v>193</v>
      </c>
      <c r="K5783" t="s">
        <v>201</v>
      </c>
      <c r="L5783" s="90">
        <v>123.256</v>
      </c>
      <c r="M5783">
        <v>7</v>
      </c>
      <c r="N5783">
        <v>0.2</v>
      </c>
      <c r="O5783" s="90">
        <v>9.2441999999999993</v>
      </c>
      <c r="P5783"/>
      <c r="Q5783"/>
    </row>
    <row r="5784" spans="1:17" x14ac:dyDescent="0.25">
      <c r="A5784" t="s">
        <v>6634</v>
      </c>
      <c r="B5784" s="66">
        <v>44140</v>
      </c>
      <c r="C5784" t="s">
        <v>195</v>
      </c>
      <c r="D5784" t="s">
        <v>211</v>
      </c>
      <c r="E5784" t="s">
        <v>182</v>
      </c>
      <c r="F5784" t="s">
        <v>241</v>
      </c>
      <c r="G5784" t="s">
        <v>242</v>
      </c>
      <c r="H5784">
        <v>10035</v>
      </c>
      <c r="I5784" t="s">
        <v>224</v>
      </c>
      <c r="J5784" t="s">
        <v>193</v>
      </c>
      <c r="K5784" t="s">
        <v>199</v>
      </c>
      <c r="L5784" s="90">
        <v>17.940000000000001</v>
      </c>
      <c r="M5784">
        <v>3</v>
      </c>
      <c r="N5784">
        <v>0</v>
      </c>
      <c r="O5784" s="90">
        <v>3.0497999999999998</v>
      </c>
      <c r="P5784"/>
      <c r="Q5784"/>
    </row>
    <row r="5785" spans="1:17" x14ac:dyDescent="0.25">
      <c r="A5785" t="s">
        <v>6635</v>
      </c>
      <c r="B5785" s="66">
        <v>44140</v>
      </c>
      <c r="C5785" t="s">
        <v>180</v>
      </c>
      <c r="D5785" t="s">
        <v>181</v>
      </c>
      <c r="E5785" t="s">
        <v>182</v>
      </c>
      <c r="F5785" t="s">
        <v>301</v>
      </c>
      <c r="G5785" t="s">
        <v>213</v>
      </c>
      <c r="H5785">
        <v>75081</v>
      </c>
      <c r="I5785" t="s">
        <v>214</v>
      </c>
      <c r="J5785" t="s">
        <v>193</v>
      </c>
      <c r="K5785" t="s">
        <v>208</v>
      </c>
      <c r="L5785" s="90">
        <v>53.951999999999998</v>
      </c>
      <c r="M5785">
        <v>3</v>
      </c>
      <c r="N5785">
        <v>0.2</v>
      </c>
      <c r="O5785" s="90">
        <v>17.534400000000002</v>
      </c>
      <c r="P5785"/>
      <c r="Q5785"/>
    </row>
    <row r="5786" spans="1:17" x14ac:dyDescent="0.25">
      <c r="A5786" t="s">
        <v>6636</v>
      </c>
      <c r="B5786" s="66">
        <v>44141</v>
      </c>
      <c r="C5786" t="s">
        <v>228</v>
      </c>
      <c r="D5786" t="s">
        <v>189</v>
      </c>
      <c r="E5786" t="s">
        <v>182</v>
      </c>
      <c r="F5786" t="s">
        <v>253</v>
      </c>
      <c r="G5786" t="s">
        <v>254</v>
      </c>
      <c r="H5786">
        <v>35601</v>
      </c>
      <c r="I5786" t="s">
        <v>185</v>
      </c>
      <c r="J5786" t="s">
        <v>193</v>
      </c>
      <c r="K5786" t="s">
        <v>204</v>
      </c>
      <c r="L5786" s="90">
        <v>16.739999999999998</v>
      </c>
      <c r="M5786">
        <v>3</v>
      </c>
      <c r="N5786">
        <v>0</v>
      </c>
      <c r="O5786" s="90">
        <v>8.0351999999999997</v>
      </c>
      <c r="P5786"/>
      <c r="Q5786"/>
    </row>
    <row r="5787" spans="1:17" x14ac:dyDescent="0.25">
      <c r="A5787" t="s">
        <v>6637</v>
      </c>
      <c r="B5787" s="66">
        <v>44141</v>
      </c>
      <c r="C5787" t="s">
        <v>334</v>
      </c>
      <c r="D5787" t="s">
        <v>181</v>
      </c>
      <c r="E5787" t="s">
        <v>182</v>
      </c>
      <c r="F5787" t="s">
        <v>209</v>
      </c>
      <c r="G5787" t="s">
        <v>210</v>
      </c>
      <c r="H5787">
        <v>98103</v>
      </c>
      <c r="I5787" t="s">
        <v>192</v>
      </c>
      <c r="J5787" t="s">
        <v>193</v>
      </c>
      <c r="K5787" t="s">
        <v>208</v>
      </c>
      <c r="L5787" s="90">
        <v>48.94</v>
      </c>
      <c r="M5787">
        <v>1</v>
      </c>
      <c r="N5787">
        <v>0</v>
      </c>
      <c r="O5787" s="90">
        <v>24.47</v>
      </c>
      <c r="P5787"/>
      <c r="Q5787"/>
    </row>
    <row r="5788" spans="1:17" x14ac:dyDescent="0.25">
      <c r="A5788" t="s">
        <v>6638</v>
      </c>
      <c r="B5788" s="66">
        <v>44141</v>
      </c>
      <c r="C5788" t="s">
        <v>195</v>
      </c>
      <c r="D5788" t="s">
        <v>181</v>
      </c>
      <c r="E5788" t="s">
        <v>182</v>
      </c>
      <c r="F5788" t="s">
        <v>368</v>
      </c>
      <c r="G5788" t="s">
        <v>369</v>
      </c>
      <c r="H5788">
        <v>59405</v>
      </c>
      <c r="I5788" t="s">
        <v>192</v>
      </c>
      <c r="J5788" t="s">
        <v>202</v>
      </c>
      <c r="K5788" t="s">
        <v>203</v>
      </c>
      <c r="L5788" s="90">
        <v>105.584</v>
      </c>
      <c r="M5788">
        <v>2</v>
      </c>
      <c r="N5788">
        <v>0.2</v>
      </c>
      <c r="O5788" s="90">
        <v>9.2385999999999999</v>
      </c>
      <c r="P5788"/>
      <c r="Q5788"/>
    </row>
    <row r="5789" spans="1:17" x14ac:dyDescent="0.25">
      <c r="A5789" t="s">
        <v>6639</v>
      </c>
      <c r="B5789" s="66">
        <v>44141</v>
      </c>
      <c r="C5789" t="s">
        <v>195</v>
      </c>
      <c r="D5789" t="s">
        <v>189</v>
      </c>
      <c r="E5789" t="s">
        <v>182</v>
      </c>
      <c r="F5789" t="s">
        <v>341</v>
      </c>
      <c r="G5789" t="s">
        <v>231</v>
      </c>
      <c r="H5789">
        <v>61604</v>
      </c>
      <c r="I5789" t="s">
        <v>214</v>
      </c>
      <c r="J5789" t="s">
        <v>186</v>
      </c>
      <c r="K5789" t="s">
        <v>188</v>
      </c>
      <c r="L5789" s="90">
        <v>113.372</v>
      </c>
      <c r="M5789">
        <v>2</v>
      </c>
      <c r="N5789">
        <v>0.3</v>
      </c>
      <c r="O5789" s="90">
        <v>3.2391999999999999</v>
      </c>
      <c r="P5789"/>
      <c r="Q5789"/>
    </row>
    <row r="5790" spans="1:17" x14ac:dyDescent="0.25">
      <c r="A5790" t="s">
        <v>6640</v>
      </c>
      <c r="B5790" s="66">
        <v>44141</v>
      </c>
      <c r="C5790" t="s">
        <v>228</v>
      </c>
      <c r="D5790" t="s">
        <v>181</v>
      </c>
      <c r="E5790" t="s">
        <v>182</v>
      </c>
      <c r="F5790" t="s">
        <v>279</v>
      </c>
      <c r="G5790" t="s">
        <v>191</v>
      </c>
      <c r="H5790">
        <v>91104</v>
      </c>
      <c r="I5790" t="s">
        <v>192</v>
      </c>
      <c r="J5790" t="s">
        <v>193</v>
      </c>
      <c r="K5790" t="s">
        <v>199</v>
      </c>
      <c r="L5790" s="90">
        <v>31.92</v>
      </c>
      <c r="M5790">
        <v>4</v>
      </c>
      <c r="N5790">
        <v>0</v>
      </c>
      <c r="O5790" s="90">
        <v>8.2992000000000008</v>
      </c>
      <c r="P5790"/>
      <c r="Q5790"/>
    </row>
    <row r="5791" spans="1:17" x14ac:dyDescent="0.25">
      <c r="A5791" t="s">
        <v>6641</v>
      </c>
      <c r="B5791" s="66">
        <v>44141</v>
      </c>
      <c r="C5791" t="s">
        <v>180</v>
      </c>
      <c r="D5791" t="s">
        <v>211</v>
      </c>
      <c r="E5791" t="s">
        <v>182</v>
      </c>
      <c r="F5791" t="s">
        <v>237</v>
      </c>
      <c r="G5791" t="s">
        <v>413</v>
      </c>
      <c r="H5791">
        <v>3820</v>
      </c>
      <c r="I5791" t="s">
        <v>224</v>
      </c>
      <c r="J5791" t="s">
        <v>202</v>
      </c>
      <c r="K5791" t="s">
        <v>168</v>
      </c>
      <c r="L5791" s="90">
        <v>2249.91</v>
      </c>
      <c r="M5791">
        <v>9</v>
      </c>
      <c r="N5791">
        <v>0</v>
      </c>
      <c r="O5791" s="90">
        <v>517.47929999999997</v>
      </c>
      <c r="P5791"/>
      <c r="Q5791"/>
    </row>
    <row r="5792" spans="1:17" x14ac:dyDescent="0.25">
      <c r="A5792" t="s">
        <v>6642</v>
      </c>
      <c r="B5792" s="66">
        <v>44142</v>
      </c>
      <c r="C5792" t="s">
        <v>195</v>
      </c>
      <c r="D5792" t="s">
        <v>181</v>
      </c>
      <c r="E5792" t="s">
        <v>182</v>
      </c>
      <c r="F5792" t="s">
        <v>227</v>
      </c>
      <c r="G5792" t="s">
        <v>213</v>
      </c>
      <c r="H5792">
        <v>77095</v>
      </c>
      <c r="I5792" t="s">
        <v>214</v>
      </c>
      <c r="J5792" t="s">
        <v>193</v>
      </c>
      <c r="K5792" t="s">
        <v>204</v>
      </c>
      <c r="L5792" s="90">
        <v>6.2160000000000002</v>
      </c>
      <c r="M5792">
        <v>6</v>
      </c>
      <c r="N5792">
        <v>0.8</v>
      </c>
      <c r="O5792" s="90">
        <v>9.6348000000000003</v>
      </c>
      <c r="P5792"/>
      <c r="Q5792"/>
    </row>
    <row r="5793" spans="1:17" x14ac:dyDescent="0.25">
      <c r="A5793" t="s">
        <v>6643</v>
      </c>
      <c r="B5793" s="66">
        <v>44142</v>
      </c>
      <c r="C5793" t="s">
        <v>228</v>
      </c>
      <c r="D5793" t="s">
        <v>211</v>
      </c>
      <c r="E5793" t="s">
        <v>182</v>
      </c>
      <c r="F5793" t="s">
        <v>222</v>
      </c>
      <c r="G5793" t="s">
        <v>223</v>
      </c>
      <c r="H5793">
        <v>19140</v>
      </c>
      <c r="I5793" t="s">
        <v>224</v>
      </c>
      <c r="J5793" t="s">
        <v>193</v>
      </c>
      <c r="K5793" t="s">
        <v>201</v>
      </c>
      <c r="L5793" s="90">
        <v>11.736000000000001</v>
      </c>
      <c r="M5793">
        <v>3</v>
      </c>
      <c r="N5793">
        <v>0.2</v>
      </c>
      <c r="O5793" s="90">
        <v>1.0268999999999999</v>
      </c>
      <c r="P5793"/>
      <c r="Q5793"/>
    </row>
    <row r="5794" spans="1:17" x14ac:dyDescent="0.25">
      <c r="A5794" t="s">
        <v>6644</v>
      </c>
      <c r="B5794" s="66">
        <v>44142</v>
      </c>
      <c r="C5794" t="s">
        <v>228</v>
      </c>
      <c r="D5794" t="s">
        <v>181</v>
      </c>
      <c r="E5794" t="s">
        <v>182</v>
      </c>
      <c r="F5794" t="s">
        <v>542</v>
      </c>
      <c r="G5794" t="s">
        <v>363</v>
      </c>
      <c r="H5794">
        <v>72209</v>
      </c>
      <c r="I5794" t="s">
        <v>185</v>
      </c>
      <c r="J5794" t="s">
        <v>193</v>
      </c>
      <c r="K5794" t="s">
        <v>204</v>
      </c>
      <c r="L5794" s="90">
        <v>64.14</v>
      </c>
      <c r="M5794">
        <v>3</v>
      </c>
      <c r="N5794">
        <v>0</v>
      </c>
      <c r="O5794" s="90">
        <v>30.787199999999999</v>
      </c>
      <c r="P5794"/>
      <c r="Q5794"/>
    </row>
    <row r="5795" spans="1:17" x14ac:dyDescent="0.25">
      <c r="A5795" t="s">
        <v>6645</v>
      </c>
      <c r="B5795" s="66">
        <v>44142</v>
      </c>
      <c r="C5795" t="s">
        <v>195</v>
      </c>
      <c r="D5795" t="s">
        <v>189</v>
      </c>
      <c r="E5795" t="s">
        <v>182</v>
      </c>
      <c r="F5795" t="s">
        <v>245</v>
      </c>
      <c r="G5795" t="s">
        <v>231</v>
      </c>
      <c r="H5795">
        <v>60623</v>
      </c>
      <c r="I5795" t="s">
        <v>214</v>
      </c>
      <c r="J5795" t="s">
        <v>193</v>
      </c>
      <c r="K5795" t="s">
        <v>199</v>
      </c>
      <c r="L5795" s="90">
        <v>53.92</v>
      </c>
      <c r="M5795">
        <v>5</v>
      </c>
      <c r="N5795">
        <v>0.2</v>
      </c>
      <c r="O5795" s="90">
        <v>4.0439999999999996</v>
      </c>
      <c r="P5795"/>
      <c r="Q5795"/>
    </row>
    <row r="5796" spans="1:17" x14ac:dyDescent="0.25">
      <c r="A5796" t="s">
        <v>6646</v>
      </c>
      <c r="B5796" s="66">
        <v>44142</v>
      </c>
      <c r="C5796" t="s">
        <v>334</v>
      </c>
      <c r="D5796" t="s">
        <v>181</v>
      </c>
      <c r="E5796" t="s">
        <v>182</v>
      </c>
      <c r="F5796" t="s">
        <v>292</v>
      </c>
      <c r="G5796" t="s">
        <v>293</v>
      </c>
      <c r="H5796">
        <v>6824</v>
      </c>
      <c r="I5796" t="s">
        <v>224</v>
      </c>
      <c r="J5796" t="s">
        <v>193</v>
      </c>
      <c r="K5796" t="s">
        <v>205</v>
      </c>
      <c r="L5796" s="90">
        <v>426.79</v>
      </c>
      <c r="M5796">
        <v>7</v>
      </c>
      <c r="N5796">
        <v>0</v>
      </c>
      <c r="O5796" s="90">
        <v>123.76909999999999</v>
      </c>
      <c r="P5796"/>
      <c r="Q5796"/>
    </row>
    <row r="5797" spans="1:17" x14ac:dyDescent="0.25">
      <c r="A5797" t="s">
        <v>6647</v>
      </c>
      <c r="B5797" s="66">
        <v>44143</v>
      </c>
      <c r="C5797" t="s">
        <v>195</v>
      </c>
      <c r="D5797" t="s">
        <v>181</v>
      </c>
      <c r="E5797" t="s">
        <v>182</v>
      </c>
      <c r="F5797" t="s">
        <v>222</v>
      </c>
      <c r="G5797" t="s">
        <v>223</v>
      </c>
      <c r="H5797">
        <v>19120</v>
      </c>
      <c r="I5797" t="s">
        <v>224</v>
      </c>
      <c r="J5797" t="s">
        <v>202</v>
      </c>
      <c r="K5797" t="s">
        <v>203</v>
      </c>
      <c r="L5797" s="90">
        <v>108.57599999999999</v>
      </c>
      <c r="M5797">
        <v>4</v>
      </c>
      <c r="N5797">
        <v>0.4</v>
      </c>
      <c r="O5797" s="90">
        <v>25.334399999999999</v>
      </c>
      <c r="P5797"/>
      <c r="Q5797"/>
    </row>
    <row r="5798" spans="1:17" x14ac:dyDescent="0.25">
      <c r="A5798" t="s">
        <v>6648</v>
      </c>
      <c r="B5798" s="66">
        <v>44143</v>
      </c>
      <c r="C5798" t="s">
        <v>180</v>
      </c>
      <c r="D5798" t="s">
        <v>181</v>
      </c>
      <c r="E5798" t="s">
        <v>182</v>
      </c>
      <c r="F5798" t="s">
        <v>241</v>
      </c>
      <c r="G5798" t="s">
        <v>242</v>
      </c>
      <c r="H5798">
        <v>10035</v>
      </c>
      <c r="I5798" t="s">
        <v>224</v>
      </c>
      <c r="J5798" t="s">
        <v>186</v>
      </c>
      <c r="K5798" t="s">
        <v>188</v>
      </c>
      <c r="L5798" s="90">
        <v>384.17399999999998</v>
      </c>
      <c r="M5798">
        <v>7</v>
      </c>
      <c r="N5798">
        <v>0.1</v>
      </c>
      <c r="O5798" s="90">
        <v>29.880199999999999</v>
      </c>
      <c r="P5798"/>
      <c r="Q5798"/>
    </row>
    <row r="5799" spans="1:17" x14ac:dyDescent="0.25">
      <c r="A5799" t="s">
        <v>6649</v>
      </c>
      <c r="B5799" s="66">
        <v>44143</v>
      </c>
      <c r="C5799" t="s">
        <v>180</v>
      </c>
      <c r="D5799" t="s">
        <v>181</v>
      </c>
      <c r="E5799" t="s">
        <v>182</v>
      </c>
      <c r="F5799" t="s">
        <v>263</v>
      </c>
      <c r="G5799" t="s">
        <v>264</v>
      </c>
      <c r="H5799">
        <v>80013</v>
      </c>
      <c r="I5799" t="s">
        <v>192</v>
      </c>
      <c r="J5799" t="s">
        <v>186</v>
      </c>
      <c r="K5799" t="s">
        <v>187</v>
      </c>
      <c r="L5799" s="90">
        <v>145.76400000000001</v>
      </c>
      <c r="M5799">
        <v>6</v>
      </c>
      <c r="N5799">
        <v>0.7</v>
      </c>
      <c r="O5799" s="90">
        <v>247.7988</v>
      </c>
      <c r="P5799"/>
      <c r="Q5799"/>
    </row>
    <row r="5800" spans="1:17" x14ac:dyDescent="0.25">
      <c r="A5800" t="s">
        <v>6650</v>
      </c>
      <c r="B5800" s="66">
        <v>44143</v>
      </c>
      <c r="C5800" t="s">
        <v>228</v>
      </c>
      <c r="D5800" t="s">
        <v>189</v>
      </c>
      <c r="E5800" t="s">
        <v>182</v>
      </c>
      <c r="F5800" t="s">
        <v>222</v>
      </c>
      <c r="G5800" t="s">
        <v>223</v>
      </c>
      <c r="H5800">
        <v>19143</v>
      </c>
      <c r="I5800" t="s">
        <v>224</v>
      </c>
      <c r="J5800" t="s">
        <v>193</v>
      </c>
      <c r="K5800" t="s">
        <v>204</v>
      </c>
      <c r="L5800" s="90">
        <v>1.1879999999999999</v>
      </c>
      <c r="M5800">
        <v>2</v>
      </c>
      <c r="N5800">
        <v>0.7</v>
      </c>
      <c r="O5800" s="90">
        <v>0.99</v>
      </c>
      <c r="P5800"/>
      <c r="Q5800"/>
    </row>
    <row r="5801" spans="1:17" x14ac:dyDescent="0.25">
      <c r="A5801" t="s">
        <v>6651</v>
      </c>
      <c r="B5801" s="66">
        <v>44143</v>
      </c>
      <c r="C5801" t="s">
        <v>180</v>
      </c>
      <c r="D5801" t="s">
        <v>211</v>
      </c>
      <c r="E5801" t="s">
        <v>182</v>
      </c>
      <c r="F5801" t="s">
        <v>411</v>
      </c>
      <c r="G5801" t="s">
        <v>191</v>
      </c>
      <c r="H5801">
        <v>93905</v>
      </c>
      <c r="I5801" t="s">
        <v>192</v>
      </c>
      <c r="J5801" t="s">
        <v>186</v>
      </c>
      <c r="K5801" t="s">
        <v>187</v>
      </c>
      <c r="L5801" s="90">
        <v>148.25700000000001</v>
      </c>
      <c r="M5801">
        <v>3</v>
      </c>
      <c r="N5801">
        <v>0.15</v>
      </c>
      <c r="O5801" s="90">
        <v>15.697800000000001</v>
      </c>
      <c r="P5801"/>
      <c r="Q5801"/>
    </row>
    <row r="5802" spans="1:17" x14ac:dyDescent="0.25">
      <c r="A5802" t="s">
        <v>6652</v>
      </c>
      <c r="B5802" s="66">
        <v>44143</v>
      </c>
      <c r="C5802" t="s">
        <v>195</v>
      </c>
      <c r="D5802" t="s">
        <v>211</v>
      </c>
      <c r="E5802" t="s">
        <v>182</v>
      </c>
      <c r="F5802" t="s">
        <v>480</v>
      </c>
      <c r="G5802" t="s">
        <v>191</v>
      </c>
      <c r="H5802">
        <v>92677</v>
      </c>
      <c r="I5802" t="s">
        <v>192</v>
      </c>
      <c r="J5802" t="s">
        <v>193</v>
      </c>
      <c r="K5802" t="s">
        <v>208</v>
      </c>
      <c r="L5802" s="90">
        <v>12.96</v>
      </c>
      <c r="M5802">
        <v>2</v>
      </c>
      <c r="N5802">
        <v>0</v>
      </c>
      <c r="O5802" s="90">
        <v>6.3503999999999996</v>
      </c>
      <c r="P5802"/>
      <c r="Q5802"/>
    </row>
    <row r="5803" spans="1:17" x14ac:dyDescent="0.25">
      <c r="A5803" t="s">
        <v>6653</v>
      </c>
      <c r="B5803" s="66">
        <v>44144</v>
      </c>
      <c r="C5803" t="s">
        <v>195</v>
      </c>
      <c r="D5803" t="s">
        <v>181</v>
      </c>
      <c r="E5803" t="s">
        <v>182</v>
      </c>
      <c r="F5803" t="s">
        <v>250</v>
      </c>
      <c r="G5803" t="s">
        <v>351</v>
      </c>
      <c r="H5803">
        <v>39212</v>
      </c>
      <c r="I5803" t="s">
        <v>185</v>
      </c>
      <c r="J5803" t="s">
        <v>202</v>
      </c>
      <c r="K5803" t="s">
        <v>203</v>
      </c>
      <c r="L5803" s="90">
        <v>113.73</v>
      </c>
      <c r="M5803">
        <v>3</v>
      </c>
      <c r="N5803">
        <v>0</v>
      </c>
      <c r="O5803" s="90">
        <v>32.981699999999996</v>
      </c>
      <c r="P5803"/>
      <c r="Q5803"/>
    </row>
    <row r="5804" spans="1:17" x14ac:dyDescent="0.25">
      <c r="A5804" t="s">
        <v>6654</v>
      </c>
      <c r="B5804" s="66">
        <v>44144</v>
      </c>
      <c r="C5804" t="s">
        <v>195</v>
      </c>
      <c r="D5804" t="s">
        <v>181</v>
      </c>
      <c r="E5804" t="s">
        <v>182</v>
      </c>
      <c r="F5804" t="s">
        <v>219</v>
      </c>
      <c r="G5804" t="s">
        <v>191</v>
      </c>
      <c r="H5804">
        <v>94122</v>
      </c>
      <c r="I5804" t="s">
        <v>192</v>
      </c>
      <c r="J5804" t="s">
        <v>193</v>
      </c>
      <c r="K5804" t="s">
        <v>199</v>
      </c>
      <c r="L5804" s="90">
        <v>150.66</v>
      </c>
      <c r="M5804">
        <v>9</v>
      </c>
      <c r="N5804">
        <v>0</v>
      </c>
      <c r="O5804" s="90">
        <v>6.0263999999999998</v>
      </c>
      <c r="P5804"/>
      <c r="Q5804"/>
    </row>
    <row r="5805" spans="1:17" x14ac:dyDescent="0.25">
      <c r="A5805" t="s">
        <v>6655</v>
      </c>
      <c r="B5805" s="66">
        <v>44144</v>
      </c>
      <c r="C5805" t="s">
        <v>195</v>
      </c>
      <c r="D5805" t="s">
        <v>181</v>
      </c>
      <c r="E5805" t="s">
        <v>182</v>
      </c>
      <c r="F5805" t="s">
        <v>469</v>
      </c>
      <c r="G5805" t="s">
        <v>213</v>
      </c>
      <c r="H5805">
        <v>75061</v>
      </c>
      <c r="I5805" t="s">
        <v>214</v>
      </c>
      <c r="J5805" t="s">
        <v>193</v>
      </c>
      <c r="K5805" t="s">
        <v>194</v>
      </c>
      <c r="L5805" s="90">
        <v>5.04</v>
      </c>
      <c r="M5805">
        <v>2</v>
      </c>
      <c r="N5805">
        <v>0.2</v>
      </c>
      <c r="O5805" s="90">
        <v>1.764</v>
      </c>
      <c r="P5805"/>
      <c r="Q5805"/>
    </row>
    <row r="5806" spans="1:17" x14ac:dyDescent="0.25">
      <c r="A5806" t="s">
        <v>6656</v>
      </c>
      <c r="B5806" s="66">
        <v>44144</v>
      </c>
      <c r="C5806" t="s">
        <v>228</v>
      </c>
      <c r="D5806" t="s">
        <v>181</v>
      </c>
      <c r="E5806" t="s">
        <v>182</v>
      </c>
      <c r="F5806" t="s">
        <v>763</v>
      </c>
      <c r="G5806" t="s">
        <v>332</v>
      </c>
      <c r="H5806">
        <v>1810</v>
      </c>
      <c r="I5806" t="s">
        <v>224</v>
      </c>
      <c r="J5806" t="s">
        <v>186</v>
      </c>
      <c r="K5806" t="s">
        <v>188</v>
      </c>
      <c r="L5806" s="90">
        <v>354.9</v>
      </c>
      <c r="M5806">
        <v>5</v>
      </c>
      <c r="N5806">
        <v>0</v>
      </c>
      <c r="O5806" s="90">
        <v>88.724999999999994</v>
      </c>
      <c r="P5806"/>
      <c r="Q5806"/>
    </row>
    <row r="5807" spans="1:17" x14ac:dyDescent="0.25">
      <c r="A5807" t="s">
        <v>6657</v>
      </c>
      <c r="B5807" s="66">
        <v>44144</v>
      </c>
      <c r="C5807" t="s">
        <v>195</v>
      </c>
      <c r="D5807" t="s">
        <v>181</v>
      </c>
      <c r="E5807" t="s">
        <v>182</v>
      </c>
      <c r="F5807" t="s">
        <v>405</v>
      </c>
      <c r="G5807" t="s">
        <v>210</v>
      </c>
      <c r="H5807">
        <v>98026</v>
      </c>
      <c r="I5807" t="s">
        <v>192</v>
      </c>
      <c r="J5807" t="s">
        <v>193</v>
      </c>
      <c r="K5807" t="s">
        <v>204</v>
      </c>
      <c r="L5807" s="90">
        <v>14.256</v>
      </c>
      <c r="M5807">
        <v>3</v>
      </c>
      <c r="N5807">
        <v>0.2</v>
      </c>
      <c r="O5807" s="90">
        <v>4.4550000000000001</v>
      </c>
      <c r="P5807"/>
      <c r="Q5807"/>
    </row>
    <row r="5808" spans="1:17" x14ac:dyDescent="0.25">
      <c r="A5808" t="s">
        <v>6658</v>
      </c>
      <c r="B5808" s="66">
        <v>44144</v>
      </c>
      <c r="C5808" t="s">
        <v>195</v>
      </c>
      <c r="D5808" t="s">
        <v>181</v>
      </c>
      <c r="E5808" t="s">
        <v>182</v>
      </c>
      <c r="F5808" t="s">
        <v>364</v>
      </c>
      <c r="G5808" t="s">
        <v>191</v>
      </c>
      <c r="H5808">
        <v>92627</v>
      </c>
      <c r="I5808" t="s">
        <v>192</v>
      </c>
      <c r="J5808" t="s">
        <v>193</v>
      </c>
      <c r="K5808" t="s">
        <v>204</v>
      </c>
      <c r="L5808" s="90">
        <v>119.616</v>
      </c>
      <c r="M5808">
        <v>8</v>
      </c>
      <c r="N5808">
        <v>0.2</v>
      </c>
      <c r="O5808" s="90">
        <v>40.370399999999997</v>
      </c>
      <c r="P5808"/>
      <c r="Q5808"/>
    </row>
    <row r="5809" spans="1:17" x14ac:dyDescent="0.25">
      <c r="A5809" t="s">
        <v>6659</v>
      </c>
      <c r="B5809" s="66">
        <v>44144</v>
      </c>
      <c r="C5809" t="s">
        <v>334</v>
      </c>
      <c r="D5809" t="s">
        <v>181</v>
      </c>
      <c r="E5809" t="s">
        <v>182</v>
      </c>
      <c r="F5809" t="s">
        <v>370</v>
      </c>
      <c r="G5809" t="s">
        <v>197</v>
      </c>
      <c r="H5809">
        <v>33801</v>
      </c>
      <c r="I5809" t="s">
        <v>185</v>
      </c>
      <c r="J5809" t="s">
        <v>202</v>
      </c>
      <c r="K5809" t="s">
        <v>203</v>
      </c>
      <c r="L5809" s="90">
        <v>55.944000000000003</v>
      </c>
      <c r="M5809">
        <v>7</v>
      </c>
      <c r="N5809">
        <v>0.2</v>
      </c>
      <c r="O5809" s="90">
        <v>13.2867</v>
      </c>
      <c r="P5809"/>
      <c r="Q5809"/>
    </row>
    <row r="5810" spans="1:17" x14ac:dyDescent="0.25">
      <c r="A5810" t="s">
        <v>6660</v>
      </c>
      <c r="B5810" s="66">
        <v>44145</v>
      </c>
      <c r="C5810" t="s">
        <v>195</v>
      </c>
      <c r="D5810" t="s">
        <v>181</v>
      </c>
      <c r="E5810" t="s">
        <v>182</v>
      </c>
      <c r="F5810" t="s">
        <v>248</v>
      </c>
      <c r="G5810" t="s">
        <v>270</v>
      </c>
      <c r="H5810">
        <v>45503</v>
      </c>
      <c r="I5810" t="s">
        <v>224</v>
      </c>
      <c r="J5810" t="s">
        <v>202</v>
      </c>
      <c r="K5810" t="s">
        <v>168</v>
      </c>
      <c r="L5810" s="90">
        <v>37.055999999999997</v>
      </c>
      <c r="M5810">
        <v>4</v>
      </c>
      <c r="N5810">
        <v>0.2</v>
      </c>
      <c r="O5810" s="90">
        <v>8.8008000000000006</v>
      </c>
      <c r="P5810"/>
      <c r="Q5810"/>
    </row>
    <row r="5811" spans="1:17" x14ac:dyDescent="0.25">
      <c r="A5811" t="s">
        <v>6661</v>
      </c>
      <c r="B5811" s="66">
        <v>44145</v>
      </c>
      <c r="C5811" t="s">
        <v>228</v>
      </c>
      <c r="D5811" t="s">
        <v>189</v>
      </c>
      <c r="E5811" t="s">
        <v>182</v>
      </c>
      <c r="F5811" t="s">
        <v>209</v>
      </c>
      <c r="G5811" t="s">
        <v>210</v>
      </c>
      <c r="H5811">
        <v>98105</v>
      </c>
      <c r="I5811" t="s">
        <v>192</v>
      </c>
      <c r="J5811" t="s">
        <v>193</v>
      </c>
      <c r="K5811" t="s">
        <v>204</v>
      </c>
      <c r="L5811" s="90">
        <v>25.032</v>
      </c>
      <c r="M5811">
        <v>3</v>
      </c>
      <c r="N5811">
        <v>0.2</v>
      </c>
      <c r="O5811" s="90">
        <v>7.8224999999999998</v>
      </c>
      <c r="P5811"/>
      <c r="Q5811"/>
    </row>
    <row r="5812" spans="1:17" x14ac:dyDescent="0.25">
      <c r="A5812" t="s">
        <v>6662</v>
      </c>
      <c r="B5812" s="66">
        <v>44145</v>
      </c>
      <c r="C5812" t="s">
        <v>180</v>
      </c>
      <c r="D5812" t="s">
        <v>211</v>
      </c>
      <c r="E5812" t="s">
        <v>182</v>
      </c>
      <c r="F5812" t="s">
        <v>729</v>
      </c>
      <c r="G5812" t="s">
        <v>332</v>
      </c>
      <c r="H5812">
        <v>2138</v>
      </c>
      <c r="I5812" t="s">
        <v>224</v>
      </c>
      <c r="J5812" t="s">
        <v>193</v>
      </c>
      <c r="K5812" t="s">
        <v>204</v>
      </c>
      <c r="L5812" s="90">
        <v>22.45</v>
      </c>
      <c r="M5812">
        <v>5</v>
      </c>
      <c r="N5812">
        <v>0</v>
      </c>
      <c r="O5812" s="90">
        <v>10.327</v>
      </c>
      <c r="P5812"/>
      <c r="Q5812"/>
    </row>
    <row r="5813" spans="1:17" x14ac:dyDescent="0.25">
      <c r="A5813" t="s">
        <v>6663</v>
      </c>
      <c r="B5813" s="66">
        <v>44145</v>
      </c>
      <c r="C5813" t="s">
        <v>195</v>
      </c>
      <c r="D5813" t="s">
        <v>181</v>
      </c>
      <c r="E5813" t="s">
        <v>182</v>
      </c>
      <c r="F5813" t="s">
        <v>245</v>
      </c>
      <c r="G5813" t="s">
        <v>231</v>
      </c>
      <c r="H5813">
        <v>60653</v>
      </c>
      <c r="I5813" t="s">
        <v>214</v>
      </c>
      <c r="J5813" t="s">
        <v>193</v>
      </c>
      <c r="K5813" t="s">
        <v>204</v>
      </c>
      <c r="L5813" s="90">
        <v>1.5920000000000001</v>
      </c>
      <c r="M5813">
        <v>2</v>
      </c>
      <c r="N5813">
        <v>0.8</v>
      </c>
      <c r="O5813" s="90">
        <v>2.6267999999999998</v>
      </c>
      <c r="P5813"/>
      <c r="Q5813"/>
    </row>
    <row r="5814" spans="1:17" x14ac:dyDescent="0.25">
      <c r="A5814" t="s">
        <v>6664</v>
      </c>
      <c r="B5814" s="66">
        <v>44145</v>
      </c>
      <c r="C5814" t="s">
        <v>195</v>
      </c>
      <c r="D5814" t="s">
        <v>189</v>
      </c>
      <c r="E5814" t="s">
        <v>182</v>
      </c>
      <c r="F5814" t="s">
        <v>245</v>
      </c>
      <c r="G5814" t="s">
        <v>231</v>
      </c>
      <c r="H5814">
        <v>60623</v>
      </c>
      <c r="I5814" t="s">
        <v>214</v>
      </c>
      <c r="J5814" t="s">
        <v>193</v>
      </c>
      <c r="K5814" t="s">
        <v>204</v>
      </c>
      <c r="L5814" s="90">
        <v>0.83599999999999997</v>
      </c>
      <c r="M5814">
        <v>1</v>
      </c>
      <c r="N5814">
        <v>0.8</v>
      </c>
      <c r="O5814" s="90">
        <v>1.3375999999999999</v>
      </c>
      <c r="P5814"/>
      <c r="Q5814"/>
    </row>
    <row r="5815" spans="1:17" x14ac:dyDescent="0.25">
      <c r="A5815" t="s">
        <v>6665</v>
      </c>
      <c r="B5815" s="66">
        <v>44145</v>
      </c>
      <c r="C5815" t="s">
        <v>195</v>
      </c>
      <c r="D5815" t="s">
        <v>211</v>
      </c>
      <c r="E5815" t="s">
        <v>182</v>
      </c>
      <c r="F5815" t="s">
        <v>241</v>
      </c>
      <c r="G5815" t="s">
        <v>242</v>
      </c>
      <c r="H5815">
        <v>10035</v>
      </c>
      <c r="I5815" t="s">
        <v>224</v>
      </c>
      <c r="J5815" t="s">
        <v>193</v>
      </c>
      <c r="K5815" t="s">
        <v>204</v>
      </c>
      <c r="L5815" s="90">
        <v>125.76</v>
      </c>
      <c r="M5815">
        <v>3</v>
      </c>
      <c r="N5815">
        <v>0.2</v>
      </c>
      <c r="O5815" s="90">
        <v>40.872</v>
      </c>
      <c r="P5815"/>
      <c r="Q5815"/>
    </row>
    <row r="5816" spans="1:17" x14ac:dyDescent="0.25">
      <c r="A5816" t="s">
        <v>6666</v>
      </c>
      <c r="B5816" s="66">
        <v>44146</v>
      </c>
      <c r="C5816" t="s">
        <v>195</v>
      </c>
      <c r="D5816" t="s">
        <v>181</v>
      </c>
      <c r="E5816" t="s">
        <v>182</v>
      </c>
      <c r="F5816" t="s">
        <v>269</v>
      </c>
      <c r="G5816" t="s">
        <v>270</v>
      </c>
      <c r="H5816">
        <v>43229</v>
      </c>
      <c r="I5816" t="s">
        <v>224</v>
      </c>
      <c r="J5816" t="s">
        <v>193</v>
      </c>
      <c r="K5816" t="s">
        <v>204</v>
      </c>
      <c r="L5816" s="90">
        <v>5.484</v>
      </c>
      <c r="M5816">
        <v>4</v>
      </c>
      <c r="N5816">
        <v>0.7</v>
      </c>
      <c r="O5816" s="90">
        <v>4.0216000000000003</v>
      </c>
      <c r="P5816"/>
      <c r="Q5816"/>
    </row>
    <row r="5817" spans="1:17" x14ac:dyDescent="0.25">
      <c r="A5817" t="s">
        <v>6667</v>
      </c>
      <c r="B5817" s="66">
        <v>44146</v>
      </c>
      <c r="C5817" t="s">
        <v>228</v>
      </c>
      <c r="D5817" t="s">
        <v>189</v>
      </c>
      <c r="E5817" t="s">
        <v>182</v>
      </c>
      <c r="F5817" t="s">
        <v>301</v>
      </c>
      <c r="G5817" t="s">
        <v>213</v>
      </c>
      <c r="H5817">
        <v>75220</v>
      </c>
      <c r="I5817" t="s">
        <v>214</v>
      </c>
      <c r="J5817" t="s">
        <v>193</v>
      </c>
      <c r="K5817" t="s">
        <v>204</v>
      </c>
      <c r="L5817" s="90">
        <v>6.1040000000000001</v>
      </c>
      <c r="M5817">
        <v>2</v>
      </c>
      <c r="N5817">
        <v>0.8</v>
      </c>
      <c r="O5817" s="90">
        <v>9.1560000000000006</v>
      </c>
      <c r="P5817"/>
      <c r="Q5817"/>
    </row>
    <row r="5818" spans="1:17" x14ac:dyDescent="0.25">
      <c r="A5818" t="s">
        <v>6668</v>
      </c>
      <c r="B5818" s="66">
        <v>44147</v>
      </c>
      <c r="C5818" t="s">
        <v>180</v>
      </c>
      <c r="D5818" t="s">
        <v>211</v>
      </c>
      <c r="E5818" t="s">
        <v>182</v>
      </c>
      <c r="F5818" t="s">
        <v>256</v>
      </c>
      <c r="G5818" t="s">
        <v>278</v>
      </c>
      <c r="H5818">
        <v>65203</v>
      </c>
      <c r="I5818" t="s">
        <v>214</v>
      </c>
      <c r="J5818" t="s">
        <v>202</v>
      </c>
      <c r="K5818" t="s">
        <v>203</v>
      </c>
      <c r="L5818" s="90">
        <v>449.97</v>
      </c>
      <c r="M5818">
        <v>3</v>
      </c>
      <c r="N5818">
        <v>0</v>
      </c>
      <c r="O5818" s="90">
        <v>220.4853</v>
      </c>
      <c r="P5818"/>
      <c r="Q5818"/>
    </row>
    <row r="5819" spans="1:17" x14ac:dyDescent="0.25">
      <c r="A5819" t="s">
        <v>6669</v>
      </c>
      <c r="B5819" s="66">
        <v>44147</v>
      </c>
      <c r="C5819" t="s">
        <v>195</v>
      </c>
      <c r="D5819" t="s">
        <v>181</v>
      </c>
      <c r="E5819" t="s">
        <v>182</v>
      </c>
      <c r="F5819" t="s">
        <v>241</v>
      </c>
      <c r="G5819" t="s">
        <v>242</v>
      </c>
      <c r="H5819">
        <v>10009</v>
      </c>
      <c r="I5819" t="s">
        <v>224</v>
      </c>
      <c r="J5819" t="s">
        <v>193</v>
      </c>
      <c r="K5819" t="s">
        <v>199</v>
      </c>
      <c r="L5819" s="90">
        <v>35.479999999999997</v>
      </c>
      <c r="M5819">
        <v>1</v>
      </c>
      <c r="N5819">
        <v>0</v>
      </c>
      <c r="O5819" s="90">
        <v>0</v>
      </c>
      <c r="P5819"/>
      <c r="Q5819"/>
    </row>
    <row r="5820" spans="1:17" x14ac:dyDescent="0.25">
      <c r="A5820" t="s">
        <v>6670</v>
      </c>
      <c r="B5820" s="66">
        <v>44147</v>
      </c>
      <c r="C5820" t="s">
        <v>195</v>
      </c>
      <c r="D5820" t="s">
        <v>181</v>
      </c>
      <c r="E5820" t="s">
        <v>182</v>
      </c>
      <c r="F5820" t="s">
        <v>523</v>
      </c>
      <c r="G5820" t="s">
        <v>252</v>
      </c>
      <c r="H5820">
        <v>37604</v>
      </c>
      <c r="I5820" t="s">
        <v>185</v>
      </c>
      <c r="J5820" t="s">
        <v>193</v>
      </c>
      <c r="K5820" t="s">
        <v>204</v>
      </c>
      <c r="L5820" s="90">
        <v>2.508</v>
      </c>
      <c r="M5820">
        <v>2</v>
      </c>
      <c r="N5820">
        <v>0.7</v>
      </c>
      <c r="O5820" s="90">
        <v>1.8391999999999999</v>
      </c>
      <c r="P5820"/>
      <c r="Q5820"/>
    </row>
    <row r="5821" spans="1:17" x14ac:dyDescent="0.25">
      <c r="A5821" t="s">
        <v>6671</v>
      </c>
      <c r="B5821" s="66">
        <v>44147</v>
      </c>
      <c r="C5821" t="s">
        <v>195</v>
      </c>
      <c r="D5821" t="s">
        <v>211</v>
      </c>
      <c r="E5821" t="s">
        <v>182</v>
      </c>
      <c r="F5821" t="s">
        <v>412</v>
      </c>
      <c r="G5821" t="s">
        <v>298</v>
      </c>
      <c r="H5821">
        <v>8901</v>
      </c>
      <c r="I5821" t="s">
        <v>224</v>
      </c>
      <c r="J5821" t="s">
        <v>193</v>
      </c>
      <c r="K5821" t="s">
        <v>208</v>
      </c>
      <c r="L5821" s="90">
        <v>7.61</v>
      </c>
      <c r="M5821">
        <v>1</v>
      </c>
      <c r="N5821">
        <v>0</v>
      </c>
      <c r="O5821" s="90">
        <v>3.5767000000000002</v>
      </c>
      <c r="P5821"/>
      <c r="Q5821"/>
    </row>
    <row r="5822" spans="1:17" x14ac:dyDescent="0.25">
      <c r="A5822" t="s">
        <v>6672</v>
      </c>
      <c r="B5822" s="66">
        <v>44147</v>
      </c>
      <c r="C5822" t="s">
        <v>195</v>
      </c>
      <c r="D5822" t="s">
        <v>181</v>
      </c>
      <c r="E5822" t="s">
        <v>182</v>
      </c>
      <c r="F5822" t="s">
        <v>209</v>
      </c>
      <c r="G5822" t="s">
        <v>210</v>
      </c>
      <c r="H5822">
        <v>98105</v>
      </c>
      <c r="I5822" t="s">
        <v>192</v>
      </c>
      <c r="J5822" t="s">
        <v>193</v>
      </c>
      <c r="K5822" t="s">
        <v>199</v>
      </c>
      <c r="L5822" s="90">
        <v>1003.62</v>
      </c>
      <c r="M5822">
        <v>6</v>
      </c>
      <c r="N5822">
        <v>0</v>
      </c>
      <c r="O5822" s="90">
        <v>0</v>
      </c>
      <c r="P5822"/>
      <c r="Q5822"/>
    </row>
    <row r="5823" spans="1:17" x14ac:dyDescent="0.25">
      <c r="A5823" t="s">
        <v>6673</v>
      </c>
      <c r="B5823" s="66">
        <v>44147</v>
      </c>
      <c r="C5823" t="s">
        <v>334</v>
      </c>
      <c r="D5823" t="s">
        <v>181</v>
      </c>
      <c r="E5823" t="s">
        <v>182</v>
      </c>
      <c r="F5823" t="s">
        <v>274</v>
      </c>
      <c r="G5823" t="s">
        <v>247</v>
      </c>
      <c r="H5823">
        <v>85023</v>
      </c>
      <c r="I5823" t="s">
        <v>192</v>
      </c>
      <c r="J5823" t="s">
        <v>193</v>
      </c>
      <c r="K5823" t="s">
        <v>204</v>
      </c>
      <c r="L5823" s="90">
        <v>8.2260000000000009</v>
      </c>
      <c r="M5823">
        <v>3</v>
      </c>
      <c r="N5823">
        <v>0.7</v>
      </c>
      <c r="O5823" s="90">
        <v>6.0324</v>
      </c>
      <c r="P5823"/>
      <c r="Q5823"/>
    </row>
    <row r="5824" spans="1:17" x14ac:dyDescent="0.25">
      <c r="A5824" t="s">
        <v>6674</v>
      </c>
      <c r="B5824" s="66">
        <v>44148</v>
      </c>
      <c r="C5824" t="s">
        <v>180</v>
      </c>
      <c r="D5824" t="s">
        <v>189</v>
      </c>
      <c r="E5824" t="s">
        <v>182</v>
      </c>
      <c r="F5824" t="s">
        <v>406</v>
      </c>
      <c r="G5824" t="s">
        <v>191</v>
      </c>
      <c r="H5824">
        <v>92704</v>
      </c>
      <c r="I5824" t="s">
        <v>192</v>
      </c>
      <c r="J5824" t="s">
        <v>193</v>
      </c>
      <c r="K5824" t="s">
        <v>208</v>
      </c>
      <c r="L5824" s="90">
        <v>19.440000000000001</v>
      </c>
      <c r="M5824">
        <v>3</v>
      </c>
      <c r="N5824">
        <v>0</v>
      </c>
      <c r="O5824" s="90">
        <v>9.3312000000000008</v>
      </c>
      <c r="P5824"/>
      <c r="Q5824"/>
    </row>
    <row r="5825" spans="1:17" x14ac:dyDescent="0.25">
      <c r="A5825" t="s">
        <v>6675</v>
      </c>
      <c r="B5825" s="66">
        <v>44148</v>
      </c>
      <c r="C5825" t="s">
        <v>195</v>
      </c>
      <c r="D5825" t="s">
        <v>211</v>
      </c>
      <c r="E5825" t="s">
        <v>182</v>
      </c>
      <c r="F5825" t="s">
        <v>263</v>
      </c>
      <c r="G5825" t="s">
        <v>264</v>
      </c>
      <c r="H5825">
        <v>80013</v>
      </c>
      <c r="I5825" t="s">
        <v>192</v>
      </c>
      <c r="J5825" t="s">
        <v>186</v>
      </c>
      <c r="K5825" t="s">
        <v>200</v>
      </c>
      <c r="L5825" s="90">
        <v>21.44</v>
      </c>
      <c r="M5825">
        <v>2</v>
      </c>
      <c r="N5825">
        <v>0.2</v>
      </c>
      <c r="O5825" s="90">
        <v>7.5039999999999996</v>
      </c>
      <c r="P5825"/>
      <c r="Q5825"/>
    </row>
    <row r="5826" spans="1:17" x14ac:dyDescent="0.25">
      <c r="A5826" t="s">
        <v>6676</v>
      </c>
      <c r="B5826" s="66">
        <v>44148</v>
      </c>
      <c r="C5826" t="s">
        <v>228</v>
      </c>
      <c r="D5826" t="s">
        <v>211</v>
      </c>
      <c r="E5826" t="s">
        <v>182</v>
      </c>
      <c r="F5826" t="s">
        <v>190</v>
      </c>
      <c r="G5826" t="s">
        <v>191</v>
      </c>
      <c r="H5826">
        <v>90036</v>
      </c>
      <c r="I5826" t="s">
        <v>192</v>
      </c>
      <c r="J5826" t="s">
        <v>193</v>
      </c>
      <c r="K5826" t="s">
        <v>243</v>
      </c>
      <c r="L5826" s="90">
        <v>7.9</v>
      </c>
      <c r="M5826">
        <v>2</v>
      </c>
      <c r="N5826">
        <v>0</v>
      </c>
      <c r="O5826" s="90">
        <v>2.528</v>
      </c>
      <c r="P5826"/>
      <c r="Q5826"/>
    </row>
    <row r="5827" spans="1:17" x14ac:dyDescent="0.25">
      <c r="A5827" t="s">
        <v>6677</v>
      </c>
      <c r="B5827" s="66">
        <v>44148</v>
      </c>
      <c r="C5827" t="s">
        <v>180</v>
      </c>
      <c r="D5827" t="s">
        <v>189</v>
      </c>
      <c r="E5827" t="s">
        <v>182</v>
      </c>
      <c r="F5827" t="s">
        <v>355</v>
      </c>
      <c r="G5827" t="s">
        <v>197</v>
      </c>
      <c r="H5827">
        <v>32216</v>
      </c>
      <c r="I5827" t="s">
        <v>185</v>
      </c>
      <c r="J5827" t="s">
        <v>193</v>
      </c>
      <c r="K5827" t="s">
        <v>201</v>
      </c>
      <c r="L5827" s="90">
        <v>5.2480000000000002</v>
      </c>
      <c r="M5827">
        <v>2</v>
      </c>
      <c r="N5827">
        <v>0.2</v>
      </c>
      <c r="O5827" s="90">
        <v>0.59040000000000004</v>
      </c>
      <c r="P5827"/>
      <c r="Q5827"/>
    </row>
    <row r="5828" spans="1:17" x14ac:dyDescent="0.25">
      <c r="A5828" t="s">
        <v>6678</v>
      </c>
      <c r="B5828" s="66">
        <v>44148</v>
      </c>
      <c r="C5828" t="s">
        <v>195</v>
      </c>
      <c r="D5828" t="s">
        <v>181</v>
      </c>
      <c r="E5828" t="s">
        <v>182</v>
      </c>
      <c r="F5828" t="s">
        <v>338</v>
      </c>
      <c r="G5828" t="s">
        <v>231</v>
      </c>
      <c r="H5828">
        <v>62301</v>
      </c>
      <c r="I5828" t="s">
        <v>214</v>
      </c>
      <c r="J5828" t="s">
        <v>202</v>
      </c>
      <c r="K5828" t="s">
        <v>168</v>
      </c>
      <c r="L5828" s="90">
        <v>108.768</v>
      </c>
      <c r="M5828">
        <v>4</v>
      </c>
      <c r="N5828">
        <v>0.2</v>
      </c>
      <c r="O5828" s="90">
        <v>2.7191999999999998</v>
      </c>
      <c r="P5828"/>
      <c r="Q5828"/>
    </row>
    <row r="5829" spans="1:17" x14ac:dyDescent="0.25">
      <c r="A5829" t="s">
        <v>6679</v>
      </c>
      <c r="B5829" s="66">
        <v>44148</v>
      </c>
      <c r="C5829" t="s">
        <v>195</v>
      </c>
      <c r="D5829" t="s">
        <v>211</v>
      </c>
      <c r="E5829" t="s">
        <v>182</v>
      </c>
      <c r="F5829" t="s">
        <v>265</v>
      </c>
      <c r="G5829" t="s">
        <v>207</v>
      </c>
      <c r="H5829">
        <v>28205</v>
      </c>
      <c r="I5829" t="s">
        <v>185</v>
      </c>
      <c r="J5829" t="s">
        <v>193</v>
      </c>
      <c r="K5829" t="s">
        <v>204</v>
      </c>
      <c r="L5829" s="90">
        <v>50.454000000000001</v>
      </c>
      <c r="M5829">
        <v>6</v>
      </c>
      <c r="N5829">
        <v>0.7</v>
      </c>
      <c r="O5829" s="90">
        <v>33.636000000000003</v>
      </c>
      <c r="P5829"/>
      <c r="Q5829"/>
    </row>
    <row r="5830" spans="1:17" x14ac:dyDescent="0.25">
      <c r="A5830" t="s">
        <v>6680</v>
      </c>
      <c r="B5830" s="66">
        <v>44148</v>
      </c>
      <c r="C5830" t="s">
        <v>180</v>
      </c>
      <c r="D5830" t="s">
        <v>181</v>
      </c>
      <c r="E5830" t="s">
        <v>182</v>
      </c>
      <c r="F5830" t="s">
        <v>209</v>
      </c>
      <c r="G5830" t="s">
        <v>210</v>
      </c>
      <c r="H5830">
        <v>98105</v>
      </c>
      <c r="I5830" t="s">
        <v>192</v>
      </c>
      <c r="J5830" t="s">
        <v>202</v>
      </c>
      <c r="K5830" t="s">
        <v>168</v>
      </c>
      <c r="L5830" s="90">
        <v>43.5</v>
      </c>
      <c r="M5830">
        <v>3</v>
      </c>
      <c r="N5830">
        <v>0</v>
      </c>
      <c r="O5830" s="90">
        <v>10.875</v>
      </c>
      <c r="P5830"/>
      <c r="Q5830"/>
    </row>
    <row r="5831" spans="1:17" x14ac:dyDescent="0.25">
      <c r="A5831" t="s">
        <v>6681</v>
      </c>
      <c r="B5831" s="66">
        <v>44148</v>
      </c>
      <c r="C5831" t="s">
        <v>195</v>
      </c>
      <c r="D5831" t="s">
        <v>189</v>
      </c>
      <c r="E5831" t="s">
        <v>182</v>
      </c>
      <c r="F5831" t="s">
        <v>227</v>
      </c>
      <c r="G5831" t="s">
        <v>213</v>
      </c>
      <c r="H5831">
        <v>77041</v>
      </c>
      <c r="I5831" t="s">
        <v>214</v>
      </c>
      <c r="J5831" t="s">
        <v>193</v>
      </c>
      <c r="K5831" t="s">
        <v>199</v>
      </c>
      <c r="L5831" s="90">
        <v>60.415999999999997</v>
      </c>
      <c r="M5831">
        <v>2</v>
      </c>
      <c r="N5831">
        <v>0.2</v>
      </c>
      <c r="O5831" s="90">
        <v>6.0415999999999999</v>
      </c>
      <c r="P5831"/>
      <c r="Q5831"/>
    </row>
    <row r="5832" spans="1:17" x14ac:dyDescent="0.25">
      <c r="A5832" t="s">
        <v>6682</v>
      </c>
      <c r="B5832" s="66">
        <v>44148</v>
      </c>
      <c r="C5832" t="s">
        <v>228</v>
      </c>
      <c r="D5832" t="s">
        <v>181</v>
      </c>
      <c r="E5832" t="s">
        <v>182</v>
      </c>
      <c r="F5832" t="s">
        <v>706</v>
      </c>
      <c r="G5832" t="s">
        <v>603</v>
      </c>
      <c r="H5832">
        <v>83201</v>
      </c>
      <c r="I5832" t="s">
        <v>192</v>
      </c>
      <c r="J5832" t="s">
        <v>186</v>
      </c>
      <c r="K5832" t="s">
        <v>200</v>
      </c>
      <c r="L5832" s="90">
        <v>35</v>
      </c>
      <c r="M5832">
        <v>4</v>
      </c>
      <c r="N5832">
        <v>0</v>
      </c>
      <c r="O5832" s="90">
        <v>14.7</v>
      </c>
      <c r="P5832"/>
      <c r="Q5832"/>
    </row>
    <row r="5833" spans="1:17" x14ac:dyDescent="0.25">
      <c r="A5833" t="s">
        <v>6683</v>
      </c>
      <c r="B5833" s="66">
        <v>44149</v>
      </c>
      <c r="C5833" t="s">
        <v>195</v>
      </c>
      <c r="D5833" t="s">
        <v>181</v>
      </c>
      <c r="E5833" t="s">
        <v>182</v>
      </c>
      <c r="F5833" t="s">
        <v>245</v>
      </c>
      <c r="G5833" t="s">
        <v>231</v>
      </c>
      <c r="H5833">
        <v>60623</v>
      </c>
      <c r="I5833" t="s">
        <v>214</v>
      </c>
      <c r="J5833" t="s">
        <v>193</v>
      </c>
      <c r="K5833" t="s">
        <v>201</v>
      </c>
      <c r="L5833" s="90">
        <v>13.391999999999999</v>
      </c>
      <c r="M5833">
        <v>3</v>
      </c>
      <c r="N5833">
        <v>0.2</v>
      </c>
      <c r="O5833" s="90">
        <v>1.5065999999999999</v>
      </c>
      <c r="P5833"/>
      <c r="Q5833"/>
    </row>
    <row r="5834" spans="1:17" x14ac:dyDescent="0.25">
      <c r="A5834" t="s">
        <v>6684</v>
      </c>
      <c r="B5834" s="66">
        <v>44149</v>
      </c>
      <c r="C5834" t="s">
        <v>195</v>
      </c>
      <c r="D5834" t="s">
        <v>181</v>
      </c>
      <c r="E5834" t="s">
        <v>182</v>
      </c>
      <c r="F5834" t="s">
        <v>366</v>
      </c>
      <c r="G5834" t="s">
        <v>333</v>
      </c>
      <c r="H5834">
        <v>30318</v>
      </c>
      <c r="I5834" t="s">
        <v>185</v>
      </c>
      <c r="J5834" t="s">
        <v>193</v>
      </c>
      <c r="K5834" t="s">
        <v>205</v>
      </c>
      <c r="L5834" s="90">
        <v>542.94000000000005</v>
      </c>
      <c r="M5834">
        <v>3</v>
      </c>
      <c r="N5834">
        <v>0</v>
      </c>
      <c r="O5834" s="90">
        <v>152.0232</v>
      </c>
      <c r="P5834"/>
      <c r="Q5834"/>
    </row>
    <row r="5835" spans="1:17" x14ac:dyDescent="0.25">
      <c r="A5835" t="s">
        <v>6685</v>
      </c>
      <c r="B5835" s="66">
        <v>44149</v>
      </c>
      <c r="C5835" t="s">
        <v>195</v>
      </c>
      <c r="D5835" t="s">
        <v>211</v>
      </c>
      <c r="E5835" t="s">
        <v>182</v>
      </c>
      <c r="F5835" t="s">
        <v>241</v>
      </c>
      <c r="G5835" t="s">
        <v>242</v>
      </c>
      <c r="H5835">
        <v>10024</v>
      </c>
      <c r="I5835" t="s">
        <v>224</v>
      </c>
      <c r="J5835" t="s">
        <v>202</v>
      </c>
      <c r="K5835" t="s">
        <v>289</v>
      </c>
      <c r="L5835" s="90">
        <v>3991.98</v>
      </c>
      <c r="M5835">
        <v>2</v>
      </c>
      <c r="N5835">
        <v>0</v>
      </c>
      <c r="O5835" s="90">
        <v>1995.99</v>
      </c>
      <c r="P5835"/>
      <c r="Q5835"/>
    </row>
    <row r="5836" spans="1:17" x14ac:dyDescent="0.25">
      <c r="A5836" t="s">
        <v>6686</v>
      </c>
      <c r="B5836" s="66">
        <v>44149</v>
      </c>
      <c r="C5836" t="s">
        <v>180</v>
      </c>
      <c r="D5836" t="s">
        <v>181</v>
      </c>
      <c r="E5836" t="s">
        <v>182</v>
      </c>
      <c r="F5836" t="s">
        <v>346</v>
      </c>
      <c r="G5836" t="s">
        <v>197</v>
      </c>
      <c r="H5836">
        <v>33178</v>
      </c>
      <c r="I5836" t="s">
        <v>185</v>
      </c>
      <c r="J5836" t="s">
        <v>193</v>
      </c>
      <c r="K5836" t="s">
        <v>226</v>
      </c>
      <c r="L5836" s="90">
        <v>29.808</v>
      </c>
      <c r="M5836">
        <v>2</v>
      </c>
      <c r="N5836">
        <v>0.2</v>
      </c>
      <c r="O5836" s="90">
        <v>10.805400000000001</v>
      </c>
      <c r="P5836"/>
      <c r="Q5836"/>
    </row>
    <row r="5837" spans="1:17" x14ac:dyDescent="0.25">
      <c r="A5837" t="s">
        <v>6687</v>
      </c>
      <c r="B5837" s="66">
        <v>44149</v>
      </c>
      <c r="C5837" t="s">
        <v>195</v>
      </c>
      <c r="D5837" t="s">
        <v>181</v>
      </c>
      <c r="E5837" t="s">
        <v>182</v>
      </c>
      <c r="F5837" t="s">
        <v>404</v>
      </c>
      <c r="G5837" t="s">
        <v>221</v>
      </c>
      <c r="H5837">
        <v>68104</v>
      </c>
      <c r="I5837" t="s">
        <v>214</v>
      </c>
      <c r="J5837" t="s">
        <v>193</v>
      </c>
      <c r="K5837" t="s">
        <v>208</v>
      </c>
      <c r="L5837" s="90">
        <v>17.61</v>
      </c>
      <c r="M5837">
        <v>3</v>
      </c>
      <c r="N5837">
        <v>0</v>
      </c>
      <c r="O5837" s="90">
        <v>8.4527999999999999</v>
      </c>
      <c r="P5837"/>
      <c r="Q5837"/>
    </row>
    <row r="5838" spans="1:17" x14ac:dyDescent="0.25">
      <c r="A5838" t="s">
        <v>6688</v>
      </c>
      <c r="B5838" s="66">
        <v>44150</v>
      </c>
      <c r="C5838" t="s">
        <v>195</v>
      </c>
      <c r="D5838" t="s">
        <v>189</v>
      </c>
      <c r="E5838" t="s">
        <v>182</v>
      </c>
      <c r="F5838" t="s">
        <v>219</v>
      </c>
      <c r="G5838" t="s">
        <v>191</v>
      </c>
      <c r="H5838">
        <v>94122</v>
      </c>
      <c r="I5838" t="s">
        <v>192</v>
      </c>
      <c r="J5838" t="s">
        <v>193</v>
      </c>
      <c r="K5838" t="s">
        <v>201</v>
      </c>
      <c r="L5838" s="90">
        <v>11.76</v>
      </c>
      <c r="M5838">
        <v>4</v>
      </c>
      <c r="N5838">
        <v>0</v>
      </c>
      <c r="O5838" s="90">
        <v>3.1751999999999998</v>
      </c>
      <c r="P5838"/>
      <c r="Q5838"/>
    </row>
    <row r="5839" spans="1:17" x14ac:dyDescent="0.25">
      <c r="A5839" t="s">
        <v>6689</v>
      </c>
      <c r="B5839" s="66">
        <v>44150</v>
      </c>
      <c r="C5839" t="s">
        <v>180</v>
      </c>
      <c r="D5839" t="s">
        <v>181</v>
      </c>
      <c r="E5839" t="s">
        <v>182</v>
      </c>
      <c r="F5839" t="s">
        <v>209</v>
      </c>
      <c r="G5839" t="s">
        <v>210</v>
      </c>
      <c r="H5839">
        <v>98103</v>
      </c>
      <c r="I5839" t="s">
        <v>192</v>
      </c>
      <c r="J5839" t="s">
        <v>202</v>
      </c>
      <c r="K5839" t="s">
        <v>289</v>
      </c>
      <c r="L5839" s="90">
        <v>385.8</v>
      </c>
      <c r="M5839">
        <v>5</v>
      </c>
      <c r="N5839">
        <v>0.2</v>
      </c>
      <c r="O5839" s="90">
        <v>130.20750000000001</v>
      </c>
      <c r="P5839"/>
      <c r="Q5839"/>
    </row>
    <row r="5840" spans="1:17" x14ac:dyDescent="0.25">
      <c r="A5840" t="s">
        <v>6690</v>
      </c>
      <c r="B5840" s="66">
        <v>44150</v>
      </c>
      <c r="C5840" t="s">
        <v>228</v>
      </c>
      <c r="D5840" t="s">
        <v>189</v>
      </c>
      <c r="E5840" t="s">
        <v>182</v>
      </c>
      <c r="F5840" t="s">
        <v>190</v>
      </c>
      <c r="G5840" t="s">
        <v>191</v>
      </c>
      <c r="H5840">
        <v>90008</v>
      </c>
      <c r="I5840" t="s">
        <v>192</v>
      </c>
      <c r="J5840" t="s">
        <v>193</v>
      </c>
      <c r="K5840" t="s">
        <v>208</v>
      </c>
      <c r="L5840" s="90">
        <v>192.72</v>
      </c>
      <c r="M5840">
        <v>11</v>
      </c>
      <c r="N5840">
        <v>0</v>
      </c>
      <c r="O5840" s="90">
        <v>92.505600000000001</v>
      </c>
      <c r="P5840"/>
      <c r="Q5840"/>
    </row>
    <row r="5841" spans="1:17" x14ac:dyDescent="0.25">
      <c r="A5841" t="s">
        <v>6691</v>
      </c>
      <c r="B5841" s="66">
        <v>44150</v>
      </c>
      <c r="C5841" t="s">
        <v>195</v>
      </c>
      <c r="D5841" t="s">
        <v>211</v>
      </c>
      <c r="E5841" t="s">
        <v>182</v>
      </c>
      <c r="F5841" t="s">
        <v>288</v>
      </c>
      <c r="G5841" t="s">
        <v>213</v>
      </c>
      <c r="H5841">
        <v>78207</v>
      </c>
      <c r="I5841" t="s">
        <v>214</v>
      </c>
      <c r="J5841" t="s">
        <v>186</v>
      </c>
      <c r="K5841" t="s">
        <v>198</v>
      </c>
      <c r="L5841" s="90">
        <v>206.96199999999999</v>
      </c>
      <c r="M5841">
        <v>2</v>
      </c>
      <c r="N5841">
        <v>0.3</v>
      </c>
      <c r="O5841" s="90">
        <v>32.522599999999997</v>
      </c>
      <c r="P5841"/>
      <c r="Q5841"/>
    </row>
    <row r="5842" spans="1:17" x14ac:dyDescent="0.25">
      <c r="A5842" t="s">
        <v>6692</v>
      </c>
      <c r="B5842" s="66">
        <v>44150</v>
      </c>
      <c r="C5842" t="s">
        <v>334</v>
      </c>
      <c r="D5842" t="s">
        <v>181</v>
      </c>
      <c r="E5842" t="s">
        <v>182</v>
      </c>
      <c r="F5842" t="s">
        <v>256</v>
      </c>
      <c r="G5842" t="s">
        <v>252</v>
      </c>
      <c r="H5842">
        <v>38401</v>
      </c>
      <c r="I5842" t="s">
        <v>185</v>
      </c>
      <c r="J5842" t="s">
        <v>193</v>
      </c>
      <c r="K5842" t="s">
        <v>204</v>
      </c>
      <c r="L5842" s="90">
        <v>13.428000000000001</v>
      </c>
      <c r="M5842">
        <v>3</v>
      </c>
      <c r="N5842">
        <v>0.7</v>
      </c>
      <c r="O5842" s="90">
        <v>11.19</v>
      </c>
      <c r="P5842"/>
      <c r="Q5842"/>
    </row>
    <row r="5843" spans="1:17" x14ac:dyDescent="0.25">
      <c r="A5843" t="s">
        <v>6693</v>
      </c>
      <c r="B5843" s="66">
        <v>44150</v>
      </c>
      <c r="C5843" t="s">
        <v>195</v>
      </c>
      <c r="D5843" t="s">
        <v>181</v>
      </c>
      <c r="E5843" t="s">
        <v>182</v>
      </c>
      <c r="F5843" t="s">
        <v>241</v>
      </c>
      <c r="G5843" t="s">
        <v>242</v>
      </c>
      <c r="H5843">
        <v>10024</v>
      </c>
      <c r="I5843" t="s">
        <v>224</v>
      </c>
      <c r="J5843" t="s">
        <v>186</v>
      </c>
      <c r="K5843" t="s">
        <v>200</v>
      </c>
      <c r="L5843" s="90">
        <v>89.34</v>
      </c>
      <c r="M5843">
        <v>6</v>
      </c>
      <c r="N5843">
        <v>0</v>
      </c>
      <c r="O5843" s="90">
        <v>24.1218</v>
      </c>
      <c r="P5843"/>
      <c r="Q5843"/>
    </row>
    <row r="5844" spans="1:17" x14ac:dyDescent="0.25">
      <c r="A5844" t="s">
        <v>6694</v>
      </c>
      <c r="B5844" s="66">
        <v>44151</v>
      </c>
      <c r="C5844" t="s">
        <v>228</v>
      </c>
      <c r="D5844" t="s">
        <v>211</v>
      </c>
      <c r="E5844" t="s">
        <v>182</v>
      </c>
      <c r="F5844" t="s">
        <v>245</v>
      </c>
      <c r="G5844" t="s">
        <v>231</v>
      </c>
      <c r="H5844">
        <v>60653</v>
      </c>
      <c r="I5844" t="s">
        <v>214</v>
      </c>
      <c r="J5844" t="s">
        <v>202</v>
      </c>
      <c r="K5844" t="s">
        <v>203</v>
      </c>
      <c r="L5844" s="90">
        <v>47.984000000000002</v>
      </c>
      <c r="M5844">
        <v>2</v>
      </c>
      <c r="N5844">
        <v>0.2</v>
      </c>
      <c r="O5844" s="90">
        <v>5.9980000000000002</v>
      </c>
      <c r="P5844"/>
      <c r="Q5844"/>
    </row>
    <row r="5845" spans="1:17" x14ac:dyDescent="0.25">
      <c r="A5845" t="s">
        <v>6695</v>
      </c>
      <c r="B5845" s="66">
        <v>44151</v>
      </c>
      <c r="C5845" t="s">
        <v>195</v>
      </c>
      <c r="D5845" t="s">
        <v>211</v>
      </c>
      <c r="E5845" t="s">
        <v>182</v>
      </c>
      <c r="F5845" t="s">
        <v>250</v>
      </c>
      <c r="G5845" t="s">
        <v>236</v>
      </c>
      <c r="H5845">
        <v>49201</v>
      </c>
      <c r="I5845" t="s">
        <v>214</v>
      </c>
      <c r="J5845" t="s">
        <v>193</v>
      </c>
      <c r="K5845" t="s">
        <v>201</v>
      </c>
      <c r="L5845" s="90">
        <v>13.9</v>
      </c>
      <c r="M5845">
        <v>5</v>
      </c>
      <c r="N5845">
        <v>0</v>
      </c>
      <c r="O5845" s="90">
        <v>3.6139999999999999</v>
      </c>
      <c r="P5845"/>
      <c r="Q5845"/>
    </row>
    <row r="5846" spans="1:17" x14ac:dyDescent="0.25">
      <c r="A5846" t="s">
        <v>6696</v>
      </c>
      <c r="B5846" s="66">
        <v>44151</v>
      </c>
      <c r="C5846" t="s">
        <v>195</v>
      </c>
      <c r="D5846" t="s">
        <v>181</v>
      </c>
      <c r="E5846" t="s">
        <v>182</v>
      </c>
      <c r="F5846" t="s">
        <v>566</v>
      </c>
      <c r="G5846" t="s">
        <v>249</v>
      </c>
      <c r="H5846">
        <v>23602</v>
      </c>
      <c r="I5846" t="s">
        <v>185</v>
      </c>
      <c r="J5846" t="s">
        <v>202</v>
      </c>
      <c r="K5846" t="s">
        <v>328</v>
      </c>
      <c r="L5846" s="90">
        <v>1599.92</v>
      </c>
      <c r="M5846">
        <v>8</v>
      </c>
      <c r="N5846">
        <v>0</v>
      </c>
      <c r="O5846" s="90">
        <v>751.9624</v>
      </c>
      <c r="P5846"/>
      <c r="Q5846"/>
    </row>
    <row r="5847" spans="1:17" x14ac:dyDescent="0.25">
      <c r="A5847" t="s">
        <v>6697</v>
      </c>
      <c r="B5847" s="66">
        <v>44151</v>
      </c>
      <c r="C5847" t="s">
        <v>195</v>
      </c>
      <c r="D5847" t="s">
        <v>181</v>
      </c>
      <c r="E5847" t="s">
        <v>182</v>
      </c>
      <c r="F5847" t="s">
        <v>310</v>
      </c>
      <c r="G5847" t="s">
        <v>191</v>
      </c>
      <c r="H5847">
        <v>92105</v>
      </c>
      <c r="I5847" t="s">
        <v>192</v>
      </c>
      <c r="J5847" t="s">
        <v>193</v>
      </c>
      <c r="K5847" t="s">
        <v>199</v>
      </c>
      <c r="L5847" s="90">
        <v>304.89999999999998</v>
      </c>
      <c r="M5847">
        <v>5</v>
      </c>
      <c r="N5847">
        <v>0</v>
      </c>
      <c r="O5847" s="90">
        <v>6.0979999999999999</v>
      </c>
      <c r="P5847"/>
      <c r="Q5847"/>
    </row>
    <row r="5848" spans="1:17" x14ac:dyDescent="0.25">
      <c r="A5848" t="s">
        <v>6698</v>
      </c>
      <c r="B5848" s="66">
        <v>44151</v>
      </c>
      <c r="C5848" t="s">
        <v>228</v>
      </c>
      <c r="D5848" t="s">
        <v>181</v>
      </c>
      <c r="E5848" t="s">
        <v>182</v>
      </c>
      <c r="F5848" t="s">
        <v>337</v>
      </c>
      <c r="G5848" t="s">
        <v>247</v>
      </c>
      <c r="H5848">
        <v>85705</v>
      </c>
      <c r="I5848" t="s">
        <v>192</v>
      </c>
      <c r="J5848" t="s">
        <v>202</v>
      </c>
      <c r="K5848" t="s">
        <v>168</v>
      </c>
      <c r="L5848" s="90">
        <v>71.975999999999999</v>
      </c>
      <c r="M5848">
        <v>3</v>
      </c>
      <c r="N5848">
        <v>0.2</v>
      </c>
      <c r="O5848" s="90">
        <v>21.5928</v>
      </c>
      <c r="P5848"/>
      <c r="Q5848"/>
    </row>
    <row r="5849" spans="1:17" x14ac:dyDescent="0.25">
      <c r="A5849" t="s">
        <v>6699</v>
      </c>
      <c r="B5849" s="66">
        <v>44151</v>
      </c>
      <c r="C5849" t="s">
        <v>195</v>
      </c>
      <c r="D5849" t="s">
        <v>189</v>
      </c>
      <c r="E5849" t="s">
        <v>182</v>
      </c>
      <c r="F5849" t="s">
        <v>219</v>
      </c>
      <c r="G5849" t="s">
        <v>191</v>
      </c>
      <c r="H5849">
        <v>94122</v>
      </c>
      <c r="I5849" t="s">
        <v>192</v>
      </c>
      <c r="J5849" t="s">
        <v>193</v>
      </c>
      <c r="K5849" t="s">
        <v>208</v>
      </c>
      <c r="L5849" s="90">
        <v>77.52</v>
      </c>
      <c r="M5849">
        <v>2</v>
      </c>
      <c r="N5849">
        <v>0</v>
      </c>
      <c r="O5849" s="90">
        <v>37.9848</v>
      </c>
      <c r="P5849"/>
      <c r="Q5849"/>
    </row>
    <row r="5850" spans="1:17" x14ac:dyDescent="0.25">
      <c r="A5850" t="s">
        <v>6700</v>
      </c>
      <c r="B5850" s="66">
        <v>44151</v>
      </c>
      <c r="C5850" t="s">
        <v>195</v>
      </c>
      <c r="D5850" t="s">
        <v>211</v>
      </c>
      <c r="E5850" t="s">
        <v>182</v>
      </c>
      <c r="F5850" t="s">
        <v>615</v>
      </c>
      <c r="G5850" t="s">
        <v>332</v>
      </c>
      <c r="H5850">
        <v>2151</v>
      </c>
      <c r="I5850" t="s">
        <v>224</v>
      </c>
      <c r="J5850" t="s">
        <v>193</v>
      </c>
      <c r="K5850" t="s">
        <v>204</v>
      </c>
      <c r="L5850" s="90">
        <v>37.880000000000003</v>
      </c>
      <c r="M5850">
        <v>2</v>
      </c>
      <c r="N5850">
        <v>0</v>
      </c>
      <c r="O5850" s="90">
        <v>18.940000000000001</v>
      </c>
      <c r="P5850"/>
      <c r="Q5850"/>
    </row>
    <row r="5851" spans="1:17" x14ac:dyDescent="0.25">
      <c r="A5851" t="s">
        <v>6701</v>
      </c>
      <c r="B5851" s="66">
        <v>44152</v>
      </c>
      <c r="C5851" t="s">
        <v>195</v>
      </c>
      <c r="D5851" t="s">
        <v>211</v>
      </c>
      <c r="E5851" t="s">
        <v>182</v>
      </c>
      <c r="F5851" t="s">
        <v>222</v>
      </c>
      <c r="G5851" t="s">
        <v>223</v>
      </c>
      <c r="H5851">
        <v>19120</v>
      </c>
      <c r="I5851" t="s">
        <v>224</v>
      </c>
      <c r="J5851" t="s">
        <v>202</v>
      </c>
      <c r="K5851" t="s">
        <v>203</v>
      </c>
      <c r="L5851" s="90">
        <v>68.238</v>
      </c>
      <c r="M5851">
        <v>3</v>
      </c>
      <c r="N5851">
        <v>0.4</v>
      </c>
      <c r="O5851" s="90">
        <v>12.510300000000001</v>
      </c>
      <c r="P5851"/>
      <c r="Q5851"/>
    </row>
    <row r="5852" spans="1:17" x14ac:dyDescent="0.25">
      <c r="A5852" t="s">
        <v>6702</v>
      </c>
      <c r="B5852" s="66">
        <v>44152</v>
      </c>
      <c r="C5852" t="s">
        <v>180</v>
      </c>
      <c r="D5852" t="s">
        <v>181</v>
      </c>
      <c r="E5852" t="s">
        <v>182</v>
      </c>
      <c r="F5852" t="s">
        <v>372</v>
      </c>
      <c r="G5852" t="s">
        <v>247</v>
      </c>
      <c r="H5852">
        <v>85204</v>
      </c>
      <c r="I5852" t="s">
        <v>192</v>
      </c>
      <c r="J5852" t="s">
        <v>193</v>
      </c>
      <c r="K5852" t="s">
        <v>208</v>
      </c>
      <c r="L5852" s="90">
        <v>18.495999999999999</v>
      </c>
      <c r="M5852">
        <v>4</v>
      </c>
      <c r="N5852">
        <v>0.2</v>
      </c>
      <c r="O5852" s="90">
        <v>6.7047999999999996</v>
      </c>
      <c r="P5852"/>
      <c r="Q5852"/>
    </row>
    <row r="5853" spans="1:17" x14ac:dyDescent="0.25">
      <c r="A5853" t="s">
        <v>6703</v>
      </c>
      <c r="B5853" s="66">
        <v>44152</v>
      </c>
      <c r="C5853" t="s">
        <v>195</v>
      </c>
      <c r="D5853" t="s">
        <v>181</v>
      </c>
      <c r="E5853" t="s">
        <v>182</v>
      </c>
      <c r="F5853" t="s">
        <v>366</v>
      </c>
      <c r="G5853" t="s">
        <v>333</v>
      </c>
      <c r="H5853">
        <v>30318</v>
      </c>
      <c r="I5853" t="s">
        <v>185</v>
      </c>
      <c r="J5853" t="s">
        <v>193</v>
      </c>
      <c r="K5853" t="s">
        <v>204</v>
      </c>
      <c r="L5853" s="90">
        <v>2.78</v>
      </c>
      <c r="M5853">
        <v>1</v>
      </c>
      <c r="N5853">
        <v>0</v>
      </c>
      <c r="O5853" s="90">
        <v>1.3622000000000001</v>
      </c>
      <c r="P5853"/>
      <c r="Q5853"/>
    </row>
    <row r="5854" spans="1:17" x14ac:dyDescent="0.25">
      <c r="A5854" t="s">
        <v>6704</v>
      </c>
      <c r="B5854" s="66">
        <v>44152</v>
      </c>
      <c r="C5854" t="s">
        <v>180</v>
      </c>
      <c r="D5854" t="s">
        <v>181</v>
      </c>
      <c r="E5854" t="s">
        <v>182</v>
      </c>
      <c r="F5854" t="s">
        <v>539</v>
      </c>
      <c r="G5854" t="s">
        <v>213</v>
      </c>
      <c r="H5854">
        <v>76903</v>
      </c>
      <c r="I5854" t="s">
        <v>214</v>
      </c>
      <c r="J5854" t="s">
        <v>193</v>
      </c>
      <c r="K5854" t="s">
        <v>205</v>
      </c>
      <c r="L5854" s="90">
        <v>11.648</v>
      </c>
      <c r="M5854">
        <v>4</v>
      </c>
      <c r="N5854">
        <v>0.8</v>
      </c>
      <c r="O5854" s="90">
        <v>30.8672</v>
      </c>
      <c r="P5854"/>
      <c r="Q5854"/>
    </row>
    <row r="5855" spans="1:17" x14ac:dyDescent="0.25">
      <c r="A5855" t="s">
        <v>6705</v>
      </c>
      <c r="B5855" s="66">
        <v>44153</v>
      </c>
      <c r="C5855" t="s">
        <v>180</v>
      </c>
      <c r="D5855" t="s">
        <v>189</v>
      </c>
      <c r="E5855" t="s">
        <v>182</v>
      </c>
      <c r="F5855" t="s">
        <v>222</v>
      </c>
      <c r="G5855" t="s">
        <v>223</v>
      </c>
      <c r="H5855">
        <v>19134</v>
      </c>
      <c r="I5855" t="s">
        <v>224</v>
      </c>
      <c r="J5855" t="s">
        <v>193</v>
      </c>
      <c r="K5855" t="s">
        <v>204</v>
      </c>
      <c r="L5855" s="90">
        <v>4.6260000000000003</v>
      </c>
      <c r="M5855">
        <v>2</v>
      </c>
      <c r="N5855">
        <v>0.7</v>
      </c>
      <c r="O5855" s="90">
        <v>3.855</v>
      </c>
      <c r="P5855"/>
      <c r="Q5855"/>
    </row>
    <row r="5856" spans="1:17" x14ac:dyDescent="0.25">
      <c r="A5856" t="s">
        <v>6706</v>
      </c>
      <c r="B5856" s="66">
        <v>44153</v>
      </c>
      <c r="C5856" t="s">
        <v>180</v>
      </c>
      <c r="D5856" t="s">
        <v>189</v>
      </c>
      <c r="E5856" t="s">
        <v>182</v>
      </c>
      <c r="F5856" t="s">
        <v>219</v>
      </c>
      <c r="G5856" t="s">
        <v>191</v>
      </c>
      <c r="H5856">
        <v>94109</v>
      </c>
      <c r="I5856" t="s">
        <v>192</v>
      </c>
      <c r="J5856" t="s">
        <v>193</v>
      </c>
      <c r="K5856" t="s">
        <v>205</v>
      </c>
      <c r="L5856" s="90">
        <v>154.9</v>
      </c>
      <c r="M5856">
        <v>5</v>
      </c>
      <c r="N5856">
        <v>0</v>
      </c>
      <c r="O5856" s="90">
        <v>40.274000000000001</v>
      </c>
      <c r="P5856"/>
      <c r="Q5856"/>
    </row>
    <row r="5857" spans="1:17" x14ac:dyDescent="0.25">
      <c r="A5857" t="s">
        <v>6707</v>
      </c>
      <c r="B5857" s="66">
        <v>44153</v>
      </c>
      <c r="C5857" t="s">
        <v>195</v>
      </c>
      <c r="D5857" t="s">
        <v>189</v>
      </c>
      <c r="E5857" t="s">
        <v>182</v>
      </c>
      <c r="F5857" t="s">
        <v>281</v>
      </c>
      <c r="G5857" t="s">
        <v>216</v>
      </c>
      <c r="H5857">
        <v>53132</v>
      </c>
      <c r="I5857" t="s">
        <v>214</v>
      </c>
      <c r="J5857" t="s">
        <v>193</v>
      </c>
      <c r="K5857" t="s">
        <v>204</v>
      </c>
      <c r="L5857" s="90">
        <v>106.05</v>
      </c>
      <c r="M5857">
        <v>7</v>
      </c>
      <c r="N5857">
        <v>0</v>
      </c>
      <c r="O5857" s="90">
        <v>49.843499999999999</v>
      </c>
      <c r="P5857"/>
      <c r="Q5857"/>
    </row>
    <row r="5858" spans="1:17" x14ac:dyDescent="0.25">
      <c r="A5858" t="s">
        <v>6708</v>
      </c>
      <c r="B5858" s="66">
        <v>44153</v>
      </c>
      <c r="C5858" t="s">
        <v>334</v>
      </c>
      <c r="D5858" t="s">
        <v>189</v>
      </c>
      <c r="E5858" t="s">
        <v>182</v>
      </c>
      <c r="F5858" t="s">
        <v>258</v>
      </c>
      <c r="G5858" t="s">
        <v>242</v>
      </c>
      <c r="H5858">
        <v>14609</v>
      </c>
      <c r="I5858" t="s">
        <v>224</v>
      </c>
      <c r="J5858" t="s">
        <v>186</v>
      </c>
      <c r="K5858" t="s">
        <v>200</v>
      </c>
      <c r="L5858" s="90">
        <v>756.8</v>
      </c>
      <c r="M5858">
        <v>5</v>
      </c>
      <c r="N5858">
        <v>0</v>
      </c>
      <c r="O5858" s="90">
        <v>75.680000000000007</v>
      </c>
      <c r="P5858"/>
      <c r="Q5858"/>
    </row>
    <row r="5859" spans="1:17" x14ac:dyDescent="0.25">
      <c r="A5859" t="s">
        <v>6709</v>
      </c>
      <c r="B5859" s="66">
        <v>44153</v>
      </c>
      <c r="C5859" t="s">
        <v>180</v>
      </c>
      <c r="D5859" t="s">
        <v>181</v>
      </c>
      <c r="E5859" t="s">
        <v>182</v>
      </c>
      <c r="F5859" t="s">
        <v>250</v>
      </c>
      <c r="G5859" t="s">
        <v>252</v>
      </c>
      <c r="H5859">
        <v>38301</v>
      </c>
      <c r="I5859" t="s">
        <v>185</v>
      </c>
      <c r="J5859" t="s">
        <v>193</v>
      </c>
      <c r="K5859" t="s">
        <v>208</v>
      </c>
      <c r="L5859" s="90">
        <v>3.4239999999999999</v>
      </c>
      <c r="M5859">
        <v>1</v>
      </c>
      <c r="N5859">
        <v>0.2</v>
      </c>
      <c r="O5859" s="90">
        <v>1.07</v>
      </c>
      <c r="P5859"/>
      <c r="Q5859"/>
    </row>
    <row r="5860" spans="1:17" x14ac:dyDescent="0.25">
      <c r="A5860" t="s">
        <v>6710</v>
      </c>
      <c r="B5860" s="66">
        <v>44154</v>
      </c>
      <c r="C5860" t="s">
        <v>195</v>
      </c>
      <c r="D5860" t="s">
        <v>181</v>
      </c>
      <c r="E5860" t="s">
        <v>182</v>
      </c>
      <c r="F5860" t="s">
        <v>350</v>
      </c>
      <c r="G5860" t="s">
        <v>240</v>
      </c>
      <c r="H5860">
        <v>46226</v>
      </c>
      <c r="I5860" t="s">
        <v>214</v>
      </c>
      <c r="J5860" t="s">
        <v>193</v>
      </c>
      <c r="K5860" t="s">
        <v>205</v>
      </c>
      <c r="L5860" s="90">
        <v>638.73</v>
      </c>
      <c r="M5860">
        <v>9</v>
      </c>
      <c r="N5860">
        <v>0</v>
      </c>
      <c r="O5860" s="90">
        <v>166.06979999999999</v>
      </c>
      <c r="P5860"/>
      <c r="Q5860"/>
    </row>
    <row r="5861" spans="1:17" x14ac:dyDescent="0.25">
      <c r="A5861" t="s">
        <v>6711</v>
      </c>
      <c r="B5861" s="66">
        <v>44154</v>
      </c>
      <c r="C5861" t="s">
        <v>195</v>
      </c>
      <c r="D5861" t="s">
        <v>181</v>
      </c>
      <c r="E5861" t="s">
        <v>182</v>
      </c>
      <c r="F5861" t="s">
        <v>402</v>
      </c>
      <c r="G5861" t="s">
        <v>207</v>
      </c>
      <c r="H5861">
        <v>28806</v>
      </c>
      <c r="I5861" t="s">
        <v>185</v>
      </c>
      <c r="J5861" t="s">
        <v>193</v>
      </c>
      <c r="K5861" t="s">
        <v>201</v>
      </c>
      <c r="L5861" s="90">
        <v>15.92</v>
      </c>
      <c r="M5861">
        <v>5</v>
      </c>
      <c r="N5861">
        <v>0.2</v>
      </c>
      <c r="O5861" s="90">
        <v>2.786</v>
      </c>
      <c r="P5861"/>
      <c r="Q5861"/>
    </row>
    <row r="5862" spans="1:17" x14ac:dyDescent="0.25">
      <c r="A5862" t="s">
        <v>6712</v>
      </c>
      <c r="B5862" s="66">
        <v>44154</v>
      </c>
      <c r="C5862" t="s">
        <v>195</v>
      </c>
      <c r="D5862" t="s">
        <v>181</v>
      </c>
      <c r="E5862" t="s">
        <v>182</v>
      </c>
      <c r="F5862" t="s">
        <v>301</v>
      </c>
      <c r="G5862" t="s">
        <v>213</v>
      </c>
      <c r="H5862">
        <v>75081</v>
      </c>
      <c r="I5862" t="s">
        <v>214</v>
      </c>
      <c r="J5862" t="s">
        <v>193</v>
      </c>
      <c r="K5862" t="s">
        <v>204</v>
      </c>
      <c r="L5862" s="90">
        <v>3.1680000000000001</v>
      </c>
      <c r="M5862">
        <v>3</v>
      </c>
      <c r="N5862">
        <v>0.8</v>
      </c>
      <c r="O5862" s="90">
        <v>5.0688000000000004</v>
      </c>
      <c r="P5862"/>
      <c r="Q5862"/>
    </row>
    <row r="5863" spans="1:17" x14ac:dyDescent="0.25">
      <c r="A5863" t="s">
        <v>6713</v>
      </c>
      <c r="B5863" s="66">
        <v>44154</v>
      </c>
      <c r="C5863" t="s">
        <v>195</v>
      </c>
      <c r="D5863" t="s">
        <v>181</v>
      </c>
      <c r="E5863" t="s">
        <v>182</v>
      </c>
      <c r="F5863" t="s">
        <v>503</v>
      </c>
      <c r="G5863" t="s">
        <v>285</v>
      </c>
      <c r="H5863">
        <v>74133</v>
      </c>
      <c r="I5863" t="s">
        <v>214</v>
      </c>
      <c r="J5863" t="s">
        <v>202</v>
      </c>
      <c r="K5863" t="s">
        <v>168</v>
      </c>
      <c r="L5863" s="90">
        <v>291.95999999999998</v>
      </c>
      <c r="M5863">
        <v>4</v>
      </c>
      <c r="N5863">
        <v>0</v>
      </c>
      <c r="O5863" s="90">
        <v>102.18600000000001</v>
      </c>
      <c r="P5863"/>
      <c r="Q5863"/>
    </row>
    <row r="5864" spans="1:17" x14ac:dyDescent="0.25">
      <c r="A5864" t="s">
        <v>6714</v>
      </c>
      <c r="B5864" s="66">
        <v>44155</v>
      </c>
      <c r="C5864" t="s">
        <v>195</v>
      </c>
      <c r="D5864" t="s">
        <v>181</v>
      </c>
      <c r="E5864" t="s">
        <v>182</v>
      </c>
      <c r="F5864" t="s">
        <v>219</v>
      </c>
      <c r="G5864" t="s">
        <v>191</v>
      </c>
      <c r="H5864">
        <v>94122</v>
      </c>
      <c r="I5864" t="s">
        <v>192</v>
      </c>
      <c r="J5864" t="s">
        <v>186</v>
      </c>
      <c r="K5864" t="s">
        <v>200</v>
      </c>
      <c r="L5864" s="90">
        <v>201.04</v>
      </c>
      <c r="M5864">
        <v>8</v>
      </c>
      <c r="N5864">
        <v>0</v>
      </c>
      <c r="O5864" s="90">
        <v>54.280799999999999</v>
      </c>
      <c r="P5864"/>
      <c r="Q5864"/>
    </row>
    <row r="5865" spans="1:17" x14ac:dyDescent="0.25">
      <c r="A5865" t="s">
        <v>6715</v>
      </c>
      <c r="B5865" s="66">
        <v>44155</v>
      </c>
      <c r="C5865" t="s">
        <v>195</v>
      </c>
      <c r="D5865" t="s">
        <v>211</v>
      </c>
      <c r="E5865" t="s">
        <v>182</v>
      </c>
      <c r="F5865" t="s">
        <v>492</v>
      </c>
      <c r="G5865" t="s">
        <v>261</v>
      </c>
      <c r="H5865">
        <v>97224</v>
      </c>
      <c r="I5865" t="s">
        <v>192</v>
      </c>
      <c r="J5865" t="s">
        <v>202</v>
      </c>
      <c r="K5865" t="s">
        <v>168</v>
      </c>
      <c r="L5865" s="90">
        <v>35.36</v>
      </c>
      <c r="M5865">
        <v>2</v>
      </c>
      <c r="N5865">
        <v>0.2</v>
      </c>
      <c r="O5865" s="90">
        <v>3.0939999999999999</v>
      </c>
      <c r="P5865"/>
      <c r="Q5865"/>
    </row>
    <row r="5866" spans="1:17" x14ac:dyDescent="0.25">
      <c r="A5866" t="s">
        <v>6716</v>
      </c>
      <c r="B5866" s="66">
        <v>44155</v>
      </c>
      <c r="C5866" t="s">
        <v>228</v>
      </c>
      <c r="D5866" t="s">
        <v>181</v>
      </c>
      <c r="E5866" t="s">
        <v>182</v>
      </c>
      <c r="F5866" t="s">
        <v>292</v>
      </c>
      <c r="G5866" t="s">
        <v>293</v>
      </c>
      <c r="H5866">
        <v>6824</v>
      </c>
      <c r="I5866" t="s">
        <v>224</v>
      </c>
      <c r="J5866" t="s">
        <v>193</v>
      </c>
      <c r="K5866" t="s">
        <v>204</v>
      </c>
      <c r="L5866" s="90">
        <v>62.94</v>
      </c>
      <c r="M5866">
        <v>3</v>
      </c>
      <c r="N5866">
        <v>0</v>
      </c>
      <c r="O5866" s="90">
        <v>30.211200000000002</v>
      </c>
      <c r="P5866"/>
      <c r="Q5866"/>
    </row>
    <row r="5867" spans="1:17" x14ac:dyDescent="0.25">
      <c r="A5867" t="s">
        <v>6717</v>
      </c>
      <c r="B5867" s="66">
        <v>44155</v>
      </c>
      <c r="C5867" t="s">
        <v>195</v>
      </c>
      <c r="D5867" t="s">
        <v>189</v>
      </c>
      <c r="E5867" t="s">
        <v>182</v>
      </c>
      <c r="F5867" t="s">
        <v>209</v>
      </c>
      <c r="G5867" t="s">
        <v>210</v>
      </c>
      <c r="H5867">
        <v>98105</v>
      </c>
      <c r="I5867" t="s">
        <v>192</v>
      </c>
      <c r="J5867" t="s">
        <v>186</v>
      </c>
      <c r="K5867" t="s">
        <v>198</v>
      </c>
      <c r="L5867" s="90">
        <v>730.2</v>
      </c>
      <c r="M5867">
        <v>4</v>
      </c>
      <c r="N5867">
        <v>0</v>
      </c>
      <c r="O5867" s="90">
        <v>94.926000000000002</v>
      </c>
      <c r="P5867"/>
      <c r="Q5867"/>
    </row>
    <row r="5868" spans="1:17" x14ac:dyDescent="0.25">
      <c r="A5868" t="s">
        <v>6718</v>
      </c>
      <c r="B5868" s="66">
        <v>44155</v>
      </c>
      <c r="C5868" t="s">
        <v>228</v>
      </c>
      <c r="D5868" t="s">
        <v>181</v>
      </c>
      <c r="E5868" t="s">
        <v>182</v>
      </c>
      <c r="F5868" t="s">
        <v>681</v>
      </c>
      <c r="G5868" t="s">
        <v>197</v>
      </c>
      <c r="H5868">
        <v>32503</v>
      </c>
      <c r="I5868" t="s">
        <v>185</v>
      </c>
      <c r="J5868" t="s">
        <v>193</v>
      </c>
      <c r="K5868" t="s">
        <v>204</v>
      </c>
      <c r="L5868" s="90">
        <v>2.214</v>
      </c>
      <c r="M5868">
        <v>3</v>
      </c>
      <c r="N5868">
        <v>0.7</v>
      </c>
      <c r="O5868" s="90">
        <v>1.476</v>
      </c>
      <c r="P5868"/>
      <c r="Q5868"/>
    </row>
    <row r="5869" spans="1:17" x14ac:dyDescent="0.25">
      <c r="A5869" t="s">
        <v>6719</v>
      </c>
      <c r="B5869" s="66">
        <v>44155</v>
      </c>
      <c r="C5869" t="s">
        <v>195</v>
      </c>
      <c r="D5869" t="s">
        <v>189</v>
      </c>
      <c r="E5869" t="s">
        <v>182</v>
      </c>
      <c r="F5869" t="s">
        <v>190</v>
      </c>
      <c r="G5869" t="s">
        <v>191</v>
      </c>
      <c r="H5869">
        <v>90049</v>
      </c>
      <c r="I5869" t="s">
        <v>192</v>
      </c>
      <c r="J5869" t="s">
        <v>186</v>
      </c>
      <c r="K5869" t="s">
        <v>188</v>
      </c>
      <c r="L5869" s="90">
        <v>146.352</v>
      </c>
      <c r="M5869">
        <v>3</v>
      </c>
      <c r="N5869">
        <v>0.2</v>
      </c>
      <c r="O5869" s="90">
        <v>9.1470000000000002</v>
      </c>
      <c r="P5869"/>
      <c r="Q5869"/>
    </row>
    <row r="5870" spans="1:17" x14ac:dyDescent="0.25">
      <c r="A5870" t="s">
        <v>6720</v>
      </c>
      <c r="B5870" s="66">
        <v>44155</v>
      </c>
      <c r="C5870" t="s">
        <v>195</v>
      </c>
      <c r="D5870" t="s">
        <v>181</v>
      </c>
      <c r="E5870" t="s">
        <v>182</v>
      </c>
      <c r="F5870" t="s">
        <v>209</v>
      </c>
      <c r="G5870" t="s">
        <v>210</v>
      </c>
      <c r="H5870">
        <v>98115</v>
      </c>
      <c r="I5870" t="s">
        <v>192</v>
      </c>
      <c r="J5870" t="s">
        <v>193</v>
      </c>
      <c r="K5870" t="s">
        <v>204</v>
      </c>
      <c r="L5870" s="90">
        <v>27.68</v>
      </c>
      <c r="M5870">
        <v>2</v>
      </c>
      <c r="N5870">
        <v>0.2</v>
      </c>
      <c r="O5870" s="90">
        <v>9.6880000000000006</v>
      </c>
      <c r="P5870"/>
      <c r="Q5870"/>
    </row>
    <row r="5871" spans="1:17" x14ac:dyDescent="0.25">
      <c r="A5871" t="s">
        <v>6721</v>
      </c>
      <c r="B5871" s="66">
        <v>44155</v>
      </c>
      <c r="C5871" t="s">
        <v>180</v>
      </c>
      <c r="D5871" t="s">
        <v>189</v>
      </c>
      <c r="E5871" t="s">
        <v>182</v>
      </c>
      <c r="F5871" t="s">
        <v>237</v>
      </c>
      <c r="G5871" t="s">
        <v>413</v>
      </c>
      <c r="H5871">
        <v>3820</v>
      </c>
      <c r="I5871" t="s">
        <v>224</v>
      </c>
      <c r="J5871" t="s">
        <v>193</v>
      </c>
      <c r="K5871" t="s">
        <v>201</v>
      </c>
      <c r="L5871" s="90">
        <v>38.520000000000003</v>
      </c>
      <c r="M5871">
        <v>9</v>
      </c>
      <c r="N5871">
        <v>0</v>
      </c>
      <c r="O5871" s="90">
        <v>11.9412</v>
      </c>
      <c r="P5871"/>
      <c r="Q5871"/>
    </row>
    <row r="5872" spans="1:17" x14ac:dyDescent="0.25">
      <c r="A5872" t="s">
        <v>6722</v>
      </c>
      <c r="B5872" s="66">
        <v>44156</v>
      </c>
      <c r="C5872" t="s">
        <v>195</v>
      </c>
      <c r="D5872" t="s">
        <v>181</v>
      </c>
      <c r="E5872" t="s">
        <v>182</v>
      </c>
      <c r="F5872" t="s">
        <v>227</v>
      </c>
      <c r="G5872" t="s">
        <v>213</v>
      </c>
      <c r="H5872">
        <v>77070</v>
      </c>
      <c r="I5872" t="s">
        <v>214</v>
      </c>
      <c r="J5872" t="s">
        <v>186</v>
      </c>
      <c r="K5872" t="s">
        <v>200</v>
      </c>
      <c r="L5872" s="90">
        <v>16.192</v>
      </c>
      <c r="M5872">
        <v>2</v>
      </c>
      <c r="N5872">
        <v>0.6</v>
      </c>
      <c r="O5872" s="90">
        <v>6.8815999999999997</v>
      </c>
      <c r="P5872"/>
      <c r="Q5872"/>
    </row>
    <row r="5873" spans="1:17" x14ac:dyDescent="0.25">
      <c r="A5873" t="s">
        <v>6723</v>
      </c>
      <c r="B5873" s="66">
        <v>44156</v>
      </c>
      <c r="C5873" t="s">
        <v>195</v>
      </c>
      <c r="D5873" t="s">
        <v>181</v>
      </c>
      <c r="E5873" t="s">
        <v>182</v>
      </c>
      <c r="F5873" t="s">
        <v>452</v>
      </c>
      <c r="G5873" t="s">
        <v>191</v>
      </c>
      <c r="H5873">
        <v>93727</v>
      </c>
      <c r="I5873" t="s">
        <v>192</v>
      </c>
      <c r="J5873" t="s">
        <v>193</v>
      </c>
      <c r="K5873" t="s">
        <v>208</v>
      </c>
      <c r="L5873" s="90">
        <v>5.98</v>
      </c>
      <c r="M5873">
        <v>1</v>
      </c>
      <c r="N5873">
        <v>0</v>
      </c>
      <c r="O5873" s="90">
        <v>2.6909999999999998</v>
      </c>
      <c r="P5873"/>
      <c r="Q5873"/>
    </row>
    <row r="5874" spans="1:17" x14ac:dyDescent="0.25">
      <c r="A5874" t="s">
        <v>6724</v>
      </c>
      <c r="B5874" s="66">
        <v>44156</v>
      </c>
      <c r="C5874" t="s">
        <v>180</v>
      </c>
      <c r="D5874" t="s">
        <v>181</v>
      </c>
      <c r="E5874" t="s">
        <v>182</v>
      </c>
      <c r="F5874" t="s">
        <v>338</v>
      </c>
      <c r="G5874" t="s">
        <v>332</v>
      </c>
      <c r="H5874">
        <v>2169</v>
      </c>
      <c r="I5874" t="s">
        <v>224</v>
      </c>
      <c r="J5874" t="s">
        <v>193</v>
      </c>
      <c r="K5874" t="s">
        <v>208</v>
      </c>
      <c r="L5874" s="90">
        <v>81.540000000000006</v>
      </c>
      <c r="M5874">
        <v>9</v>
      </c>
      <c r="N5874">
        <v>0</v>
      </c>
      <c r="O5874" s="90">
        <v>36.692999999999998</v>
      </c>
      <c r="P5874"/>
      <c r="Q5874"/>
    </row>
    <row r="5875" spans="1:17" x14ac:dyDescent="0.25">
      <c r="A5875" t="s">
        <v>6725</v>
      </c>
      <c r="B5875" s="66">
        <v>44157</v>
      </c>
      <c r="C5875" t="s">
        <v>195</v>
      </c>
      <c r="D5875" t="s">
        <v>181</v>
      </c>
      <c r="E5875" t="s">
        <v>182</v>
      </c>
      <c r="F5875" t="s">
        <v>321</v>
      </c>
      <c r="G5875" t="s">
        <v>249</v>
      </c>
      <c r="H5875">
        <v>22204</v>
      </c>
      <c r="I5875" t="s">
        <v>185</v>
      </c>
      <c r="J5875" t="s">
        <v>193</v>
      </c>
      <c r="K5875" t="s">
        <v>199</v>
      </c>
      <c r="L5875" s="90">
        <v>544.38</v>
      </c>
      <c r="M5875">
        <v>3</v>
      </c>
      <c r="N5875">
        <v>0</v>
      </c>
      <c r="O5875" s="90">
        <v>157.87020000000001</v>
      </c>
      <c r="P5875"/>
      <c r="Q5875"/>
    </row>
    <row r="5876" spans="1:17" x14ac:dyDescent="0.25">
      <c r="A5876" t="s">
        <v>6726</v>
      </c>
      <c r="B5876" s="66">
        <v>44157</v>
      </c>
      <c r="C5876" t="s">
        <v>180</v>
      </c>
      <c r="D5876" t="s">
        <v>189</v>
      </c>
      <c r="E5876" t="s">
        <v>182</v>
      </c>
      <c r="F5876" t="s">
        <v>348</v>
      </c>
      <c r="G5876" t="s">
        <v>184</v>
      </c>
      <c r="H5876">
        <v>40475</v>
      </c>
      <c r="I5876" t="s">
        <v>185</v>
      </c>
      <c r="J5876" t="s">
        <v>193</v>
      </c>
      <c r="K5876" t="s">
        <v>205</v>
      </c>
      <c r="L5876" s="90">
        <v>146.76</v>
      </c>
      <c r="M5876">
        <v>3</v>
      </c>
      <c r="N5876">
        <v>0</v>
      </c>
      <c r="O5876" s="90">
        <v>38.157600000000002</v>
      </c>
      <c r="P5876"/>
      <c r="Q5876"/>
    </row>
    <row r="5877" spans="1:17" x14ac:dyDescent="0.25">
      <c r="A5877" t="s">
        <v>6727</v>
      </c>
      <c r="B5877" s="66">
        <v>44157</v>
      </c>
      <c r="C5877" t="s">
        <v>195</v>
      </c>
      <c r="D5877" t="s">
        <v>189</v>
      </c>
      <c r="E5877" t="s">
        <v>182</v>
      </c>
      <c r="F5877" t="s">
        <v>248</v>
      </c>
      <c r="G5877" t="s">
        <v>261</v>
      </c>
      <c r="H5877">
        <v>97477</v>
      </c>
      <c r="I5877" t="s">
        <v>192</v>
      </c>
      <c r="J5877" t="s">
        <v>202</v>
      </c>
      <c r="K5877" t="s">
        <v>203</v>
      </c>
      <c r="L5877" s="90">
        <v>191.976</v>
      </c>
      <c r="M5877">
        <v>3</v>
      </c>
      <c r="N5877">
        <v>0.2</v>
      </c>
      <c r="O5877" s="90">
        <v>19.197600000000001</v>
      </c>
      <c r="P5877"/>
      <c r="Q5877"/>
    </row>
    <row r="5878" spans="1:17" x14ac:dyDescent="0.25">
      <c r="A5878" t="s">
        <v>6728</v>
      </c>
      <c r="B5878" s="66">
        <v>44157</v>
      </c>
      <c r="C5878" t="s">
        <v>180</v>
      </c>
      <c r="D5878" t="s">
        <v>181</v>
      </c>
      <c r="E5878" t="s">
        <v>182</v>
      </c>
      <c r="F5878" t="s">
        <v>366</v>
      </c>
      <c r="G5878" t="s">
        <v>333</v>
      </c>
      <c r="H5878">
        <v>30318</v>
      </c>
      <c r="I5878" t="s">
        <v>185</v>
      </c>
      <c r="J5878" t="s">
        <v>193</v>
      </c>
      <c r="K5878" t="s">
        <v>204</v>
      </c>
      <c r="L5878" s="90">
        <v>8.26</v>
      </c>
      <c r="M5878">
        <v>2</v>
      </c>
      <c r="N5878">
        <v>0</v>
      </c>
      <c r="O5878" s="90">
        <v>3.8822000000000001</v>
      </c>
      <c r="P5878"/>
      <c r="Q5878"/>
    </row>
    <row r="5879" spans="1:17" x14ac:dyDescent="0.25">
      <c r="A5879" t="s">
        <v>6729</v>
      </c>
      <c r="B5879" s="66">
        <v>44157</v>
      </c>
      <c r="C5879" t="s">
        <v>195</v>
      </c>
      <c r="D5879" t="s">
        <v>181</v>
      </c>
      <c r="E5879" t="s">
        <v>182</v>
      </c>
      <c r="F5879" t="s">
        <v>241</v>
      </c>
      <c r="G5879" t="s">
        <v>242</v>
      </c>
      <c r="H5879">
        <v>10024</v>
      </c>
      <c r="I5879" t="s">
        <v>224</v>
      </c>
      <c r="J5879" t="s">
        <v>202</v>
      </c>
      <c r="K5879" t="s">
        <v>328</v>
      </c>
      <c r="L5879" s="90">
        <v>2799.944</v>
      </c>
      <c r="M5879">
        <v>7</v>
      </c>
      <c r="N5879">
        <v>0.2</v>
      </c>
      <c r="O5879" s="90">
        <v>1014.9797</v>
      </c>
      <c r="P5879"/>
      <c r="Q5879"/>
    </row>
    <row r="5880" spans="1:17" x14ac:dyDescent="0.25">
      <c r="A5880" t="s">
        <v>6730</v>
      </c>
      <c r="B5880" s="66">
        <v>44157</v>
      </c>
      <c r="C5880" t="s">
        <v>195</v>
      </c>
      <c r="D5880" t="s">
        <v>181</v>
      </c>
      <c r="E5880" t="s">
        <v>182</v>
      </c>
      <c r="F5880" t="s">
        <v>258</v>
      </c>
      <c r="G5880" t="s">
        <v>234</v>
      </c>
      <c r="H5880">
        <v>55901</v>
      </c>
      <c r="I5880" t="s">
        <v>214</v>
      </c>
      <c r="J5880" t="s">
        <v>193</v>
      </c>
      <c r="K5880" t="s">
        <v>204</v>
      </c>
      <c r="L5880" s="90">
        <v>20.16</v>
      </c>
      <c r="M5880">
        <v>7</v>
      </c>
      <c r="N5880">
        <v>0</v>
      </c>
      <c r="O5880" s="90">
        <v>9.8783999999999992</v>
      </c>
      <c r="P5880"/>
      <c r="Q5880"/>
    </row>
    <row r="5881" spans="1:17" x14ac:dyDescent="0.25">
      <c r="A5881" t="s">
        <v>6731</v>
      </c>
      <c r="B5881" s="66">
        <v>44158</v>
      </c>
      <c r="C5881" t="s">
        <v>195</v>
      </c>
      <c r="D5881" t="s">
        <v>211</v>
      </c>
      <c r="E5881" t="s">
        <v>182</v>
      </c>
      <c r="F5881" t="s">
        <v>222</v>
      </c>
      <c r="G5881" t="s">
        <v>223</v>
      </c>
      <c r="H5881">
        <v>19143</v>
      </c>
      <c r="I5881" t="s">
        <v>224</v>
      </c>
      <c r="J5881" t="s">
        <v>202</v>
      </c>
      <c r="K5881" t="s">
        <v>203</v>
      </c>
      <c r="L5881" s="90">
        <v>41.988</v>
      </c>
      <c r="M5881">
        <v>2</v>
      </c>
      <c r="N5881">
        <v>0.4</v>
      </c>
      <c r="O5881" s="90">
        <v>9.7972000000000001</v>
      </c>
      <c r="P5881"/>
      <c r="Q5881"/>
    </row>
    <row r="5882" spans="1:17" x14ac:dyDescent="0.25">
      <c r="A5882" t="s">
        <v>6732</v>
      </c>
      <c r="B5882" s="66">
        <v>44158</v>
      </c>
      <c r="C5882" t="s">
        <v>180</v>
      </c>
      <c r="D5882" t="s">
        <v>211</v>
      </c>
      <c r="E5882" t="s">
        <v>182</v>
      </c>
      <c r="F5882" t="s">
        <v>219</v>
      </c>
      <c r="G5882" t="s">
        <v>191</v>
      </c>
      <c r="H5882">
        <v>94109</v>
      </c>
      <c r="I5882" t="s">
        <v>192</v>
      </c>
      <c r="J5882" t="s">
        <v>186</v>
      </c>
      <c r="K5882" t="s">
        <v>200</v>
      </c>
      <c r="L5882" s="90">
        <v>14.73</v>
      </c>
      <c r="M5882">
        <v>3</v>
      </c>
      <c r="N5882">
        <v>0</v>
      </c>
      <c r="O5882" s="90">
        <v>4.8609</v>
      </c>
      <c r="P5882"/>
      <c r="Q5882"/>
    </row>
    <row r="5883" spans="1:17" x14ac:dyDescent="0.25">
      <c r="A5883" t="s">
        <v>6733</v>
      </c>
      <c r="B5883" s="66">
        <v>44158</v>
      </c>
      <c r="C5883" t="s">
        <v>195</v>
      </c>
      <c r="D5883" t="s">
        <v>181</v>
      </c>
      <c r="E5883" t="s">
        <v>182</v>
      </c>
      <c r="F5883" t="s">
        <v>362</v>
      </c>
      <c r="G5883" t="s">
        <v>207</v>
      </c>
      <c r="H5883">
        <v>28314</v>
      </c>
      <c r="I5883" t="s">
        <v>185</v>
      </c>
      <c r="J5883" t="s">
        <v>193</v>
      </c>
      <c r="K5883" t="s">
        <v>205</v>
      </c>
      <c r="L5883" s="90">
        <v>64.864000000000004</v>
      </c>
      <c r="M5883">
        <v>4</v>
      </c>
      <c r="N5883">
        <v>0.2</v>
      </c>
      <c r="O5883" s="90">
        <v>6.4863999999999997</v>
      </c>
      <c r="P5883"/>
      <c r="Q5883"/>
    </row>
    <row r="5884" spans="1:17" x14ac:dyDescent="0.25">
      <c r="A5884" t="s">
        <v>6734</v>
      </c>
      <c r="B5884" s="66">
        <v>44158</v>
      </c>
      <c r="C5884" t="s">
        <v>180</v>
      </c>
      <c r="D5884" t="s">
        <v>181</v>
      </c>
      <c r="E5884" t="s">
        <v>182</v>
      </c>
      <c r="F5884" t="s">
        <v>256</v>
      </c>
      <c r="G5884" t="s">
        <v>278</v>
      </c>
      <c r="H5884">
        <v>65203</v>
      </c>
      <c r="I5884" t="s">
        <v>214</v>
      </c>
      <c r="J5884" t="s">
        <v>193</v>
      </c>
      <c r="K5884" t="s">
        <v>199</v>
      </c>
      <c r="L5884" s="90">
        <v>64.959999999999994</v>
      </c>
      <c r="M5884">
        <v>2</v>
      </c>
      <c r="N5884">
        <v>0</v>
      </c>
      <c r="O5884" s="90">
        <v>2.5983999999999998</v>
      </c>
      <c r="P5884"/>
      <c r="Q5884"/>
    </row>
    <row r="5885" spans="1:17" x14ac:dyDescent="0.25">
      <c r="A5885" t="s">
        <v>6735</v>
      </c>
      <c r="B5885" s="66">
        <v>44158</v>
      </c>
      <c r="C5885" t="s">
        <v>228</v>
      </c>
      <c r="D5885" t="s">
        <v>211</v>
      </c>
      <c r="E5885" t="s">
        <v>182</v>
      </c>
      <c r="F5885" t="s">
        <v>457</v>
      </c>
      <c r="G5885" t="s">
        <v>264</v>
      </c>
      <c r="H5885">
        <v>81001</v>
      </c>
      <c r="I5885" t="s">
        <v>192</v>
      </c>
      <c r="J5885" t="s">
        <v>193</v>
      </c>
      <c r="K5885" t="s">
        <v>204</v>
      </c>
      <c r="L5885" s="90">
        <v>11.976000000000001</v>
      </c>
      <c r="M5885">
        <v>4</v>
      </c>
      <c r="N5885">
        <v>0.7</v>
      </c>
      <c r="O5885" s="90">
        <v>9.1815999999999995</v>
      </c>
      <c r="P5885"/>
      <c r="Q5885"/>
    </row>
    <row r="5886" spans="1:17" x14ac:dyDescent="0.25">
      <c r="A5886" t="s">
        <v>6736</v>
      </c>
      <c r="B5886" s="66">
        <v>44158</v>
      </c>
      <c r="C5886" t="s">
        <v>228</v>
      </c>
      <c r="D5886" t="s">
        <v>181</v>
      </c>
      <c r="E5886" t="s">
        <v>182</v>
      </c>
      <c r="F5886" t="s">
        <v>190</v>
      </c>
      <c r="G5886" t="s">
        <v>191</v>
      </c>
      <c r="H5886">
        <v>90032</v>
      </c>
      <c r="I5886" t="s">
        <v>192</v>
      </c>
      <c r="J5886" t="s">
        <v>202</v>
      </c>
      <c r="K5886" t="s">
        <v>168</v>
      </c>
      <c r="L5886" s="90">
        <v>299.94</v>
      </c>
      <c r="M5886">
        <v>6</v>
      </c>
      <c r="N5886">
        <v>0</v>
      </c>
      <c r="O5886" s="90">
        <v>128.9742</v>
      </c>
      <c r="P5886"/>
      <c r="Q5886"/>
    </row>
    <row r="5887" spans="1:17" x14ac:dyDescent="0.25">
      <c r="A5887" t="s">
        <v>6737</v>
      </c>
      <c r="B5887" s="66">
        <v>44158</v>
      </c>
      <c r="C5887" t="s">
        <v>180</v>
      </c>
      <c r="D5887" t="s">
        <v>189</v>
      </c>
      <c r="E5887" t="s">
        <v>182</v>
      </c>
      <c r="F5887" t="s">
        <v>288</v>
      </c>
      <c r="G5887" t="s">
        <v>213</v>
      </c>
      <c r="H5887">
        <v>78207</v>
      </c>
      <c r="I5887" t="s">
        <v>214</v>
      </c>
      <c r="J5887" t="s">
        <v>193</v>
      </c>
      <c r="K5887" t="s">
        <v>194</v>
      </c>
      <c r="L5887" s="90">
        <v>40.095999999999997</v>
      </c>
      <c r="M5887">
        <v>4</v>
      </c>
      <c r="N5887">
        <v>0.2</v>
      </c>
      <c r="O5887" s="90">
        <v>13.532400000000001</v>
      </c>
      <c r="P5887"/>
      <c r="Q5887"/>
    </row>
    <row r="5888" spans="1:17" x14ac:dyDescent="0.25">
      <c r="A5888" t="s">
        <v>6738</v>
      </c>
      <c r="B5888" s="66">
        <v>44158</v>
      </c>
      <c r="C5888" t="s">
        <v>195</v>
      </c>
      <c r="D5888" t="s">
        <v>181</v>
      </c>
      <c r="E5888" t="s">
        <v>182</v>
      </c>
      <c r="F5888" t="s">
        <v>494</v>
      </c>
      <c r="G5888" t="s">
        <v>213</v>
      </c>
      <c r="H5888">
        <v>75023</v>
      </c>
      <c r="I5888" t="s">
        <v>214</v>
      </c>
      <c r="J5888" t="s">
        <v>193</v>
      </c>
      <c r="K5888" t="s">
        <v>199</v>
      </c>
      <c r="L5888" s="90">
        <v>509.488</v>
      </c>
      <c r="M5888">
        <v>7</v>
      </c>
      <c r="N5888">
        <v>0.2</v>
      </c>
      <c r="O5888" s="90">
        <v>127.372</v>
      </c>
      <c r="P5888"/>
      <c r="Q5888"/>
    </row>
    <row r="5889" spans="1:17" x14ac:dyDescent="0.25">
      <c r="A5889" t="s">
        <v>6739</v>
      </c>
      <c r="B5889" s="66">
        <v>44158</v>
      </c>
      <c r="C5889" t="s">
        <v>228</v>
      </c>
      <c r="D5889" t="s">
        <v>189</v>
      </c>
      <c r="E5889" t="s">
        <v>182</v>
      </c>
      <c r="F5889" t="s">
        <v>253</v>
      </c>
      <c r="G5889" t="s">
        <v>231</v>
      </c>
      <c r="H5889">
        <v>62521</v>
      </c>
      <c r="I5889" t="s">
        <v>214</v>
      </c>
      <c r="J5889" t="s">
        <v>193</v>
      </c>
      <c r="K5889" t="s">
        <v>199</v>
      </c>
      <c r="L5889" s="90">
        <v>52.095999999999997</v>
      </c>
      <c r="M5889">
        <v>4</v>
      </c>
      <c r="N5889">
        <v>0.2</v>
      </c>
      <c r="O5889" s="90">
        <v>3.9072</v>
      </c>
      <c r="P5889"/>
      <c r="Q5889"/>
    </row>
    <row r="5890" spans="1:17" x14ac:dyDescent="0.25">
      <c r="A5890" t="s">
        <v>6740</v>
      </c>
      <c r="B5890" s="66">
        <v>44158</v>
      </c>
      <c r="C5890" t="s">
        <v>195</v>
      </c>
      <c r="D5890" t="s">
        <v>181</v>
      </c>
      <c r="E5890" t="s">
        <v>182</v>
      </c>
      <c r="F5890" t="s">
        <v>265</v>
      </c>
      <c r="G5890" t="s">
        <v>207</v>
      </c>
      <c r="H5890">
        <v>28205</v>
      </c>
      <c r="I5890" t="s">
        <v>185</v>
      </c>
      <c r="J5890" t="s">
        <v>186</v>
      </c>
      <c r="K5890" t="s">
        <v>188</v>
      </c>
      <c r="L5890" s="90">
        <v>242.352</v>
      </c>
      <c r="M5890">
        <v>3</v>
      </c>
      <c r="N5890">
        <v>0.2</v>
      </c>
      <c r="O5890" s="90">
        <v>15.147</v>
      </c>
      <c r="P5890"/>
      <c r="Q5890"/>
    </row>
    <row r="5891" spans="1:17" x14ac:dyDescent="0.25">
      <c r="A5891" t="s">
        <v>6741</v>
      </c>
      <c r="B5891" s="66">
        <v>44159</v>
      </c>
      <c r="C5891" t="s">
        <v>228</v>
      </c>
      <c r="D5891" t="s">
        <v>181</v>
      </c>
      <c r="E5891" t="s">
        <v>182</v>
      </c>
      <c r="F5891" t="s">
        <v>241</v>
      </c>
      <c r="G5891" t="s">
        <v>242</v>
      </c>
      <c r="H5891">
        <v>10035</v>
      </c>
      <c r="I5891" t="s">
        <v>224</v>
      </c>
      <c r="J5891" t="s">
        <v>193</v>
      </c>
      <c r="K5891" t="s">
        <v>201</v>
      </c>
      <c r="L5891" s="90">
        <v>68.97</v>
      </c>
      <c r="M5891">
        <v>3</v>
      </c>
      <c r="N5891">
        <v>0</v>
      </c>
      <c r="O5891" s="90">
        <v>19.311599999999999</v>
      </c>
      <c r="P5891"/>
      <c r="Q5891"/>
    </row>
    <row r="5892" spans="1:17" x14ac:dyDescent="0.25">
      <c r="A5892" t="s">
        <v>6742</v>
      </c>
      <c r="B5892" s="66">
        <v>44159</v>
      </c>
      <c r="C5892" t="s">
        <v>180</v>
      </c>
      <c r="D5892" t="s">
        <v>211</v>
      </c>
      <c r="E5892" t="s">
        <v>182</v>
      </c>
      <c r="F5892" t="s">
        <v>241</v>
      </c>
      <c r="G5892" t="s">
        <v>242</v>
      </c>
      <c r="H5892">
        <v>10035</v>
      </c>
      <c r="I5892" t="s">
        <v>224</v>
      </c>
      <c r="J5892" t="s">
        <v>186</v>
      </c>
      <c r="K5892" t="s">
        <v>188</v>
      </c>
      <c r="L5892" s="90">
        <v>90.801000000000002</v>
      </c>
      <c r="M5892">
        <v>1</v>
      </c>
      <c r="N5892">
        <v>0.1</v>
      </c>
      <c r="O5892" s="90">
        <v>14.124599999999999</v>
      </c>
      <c r="P5892"/>
      <c r="Q5892"/>
    </row>
    <row r="5893" spans="1:17" x14ac:dyDescent="0.25">
      <c r="A5893" t="s">
        <v>6743</v>
      </c>
      <c r="B5893" s="66">
        <v>44159</v>
      </c>
      <c r="C5893" t="s">
        <v>334</v>
      </c>
      <c r="D5893" t="s">
        <v>189</v>
      </c>
      <c r="E5893" t="s">
        <v>182</v>
      </c>
      <c r="F5893" t="s">
        <v>280</v>
      </c>
      <c r="G5893" t="s">
        <v>270</v>
      </c>
      <c r="H5893">
        <v>43055</v>
      </c>
      <c r="I5893" t="s">
        <v>224</v>
      </c>
      <c r="J5893" t="s">
        <v>193</v>
      </c>
      <c r="K5893" t="s">
        <v>201</v>
      </c>
      <c r="L5893" s="90">
        <v>13.247999999999999</v>
      </c>
      <c r="M5893">
        <v>4</v>
      </c>
      <c r="N5893">
        <v>0.2</v>
      </c>
      <c r="O5893" s="90">
        <v>3.6432000000000002</v>
      </c>
      <c r="P5893"/>
      <c r="Q5893"/>
    </row>
    <row r="5894" spans="1:17" x14ac:dyDescent="0.25">
      <c r="A5894" t="s">
        <v>6744</v>
      </c>
      <c r="B5894" s="66">
        <v>44159</v>
      </c>
      <c r="C5894" t="s">
        <v>228</v>
      </c>
      <c r="D5894" t="s">
        <v>189</v>
      </c>
      <c r="E5894" t="s">
        <v>182</v>
      </c>
      <c r="F5894" t="s">
        <v>273</v>
      </c>
      <c r="G5894" t="s">
        <v>231</v>
      </c>
      <c r="H5894">
        <v>61701</v>
      </c>
      <c r="I5894" t="s">
        <v>214</v>
      </c>
      <c r="J5894" t="s">
        <v>193</v>
      </c>
      <c r="K5894" t="s">
        <v>201</v>
      </c>
      <c r="L5894" s="90">
        <v>54.335999999999999</v>
      </c>
      <c r="M5894">
        <v>4</v>
      </c>
      <c r="N5894">
        <v>0.2</v>
      </c>
      <c r="O5894" s="90">
        <v>5.4336000000000002</v>
      </c>
      <c r="P5894"/>
      <c r="Q5894"/>
    </row>
    <row r="5895" spans="1:17" x14ac:dyDescent="0.25">
      <c r="A5895" t="s">
        <v>6745</v>
      </c>
      <c r="B5895" s="66">
        <v>44160</v>
      </c>
      <c r="C5895" t="s">
        <v>195</v>
      </c>
      <c r="D5895" t="s">
        <v>181</v>
      </c>
      <c r="E5895" t="s">
        <v>182</v>
      </c>
      <c r="F5895" t="s">
        <v>350</v>
      </c>
      <c r="G5895" t="s">
        <v>332</v>
      </c>
      <c r="H5895">
        <v>1841</v>
      </c>
      <c r="I5895" t="s">
        <v>224</v>
      </c>
      <c r="J5895" t="s">
        <v>186</v>
      </c>
      <c r="K5895" t="s">
        <v>198</v>
      </c>
      <c r="L5895" s="90">
        <v>194.25</v>
      </c>
      <c r="M5895">
        <v>2</v>
      </c>
      <c r="N5895">
        <v>0.3</v>
      </c>
      <c r="O5895" s="90">
        <v>38.85</v>
      </c>
      <c r="P5895"/>
      <c r="Q5895"/>
    </row>
    <row r="5896" spans="1:17" x14ac:dyDescent="0.25">
      <c r="A5896" t="s">
        <v>6746</v>
      </c>
      <c r="B5896" s="66">
        <v>44160</v>
      </c>
      <c r="C5896" t="s">
        <v>180</v>
      </c>
      <c r="D5896" t="s">
        <v>189</v>
      </c>
      <c r="E5896" t="s">
        <v>182</v>
      </c>
      <c r="F5896" t="s">
        <v>222</v>
      </c>
      <c r="G5896" t="s">
        <v>223</v>
      </c>
      <c r="H5896">
        <v>19143</v>
      </c>
      <c r="I5896" t="s">
        <v>224</v>
      </c>
      <c r="J5896" t="s">
        <v>186</v>
      </c>
      <c r="K5896" t="s">
        <v>200</v>
      </c>
      <c r="L5896" s="90">
        <v>332.83199999999999</v>
      </c>
      <c r="M5896">
        <v>4</v>
      </c>
      <c r="N5896">
        <v>0.2</v>
      </c>
      <c r="O5896" s="90">
        <v>24.962399999999999</v>
      </c>
      <c r="P5896"/>
      <c r="Q5896"/>
    </row>
    <row r="5897" spans="1:17" x14ac:dyDescent="0.25">
      <c r="A5897" t="s">
        <v>6747</v>
      </c>
      <c r="B5897" s="66">
        <v>44160</v>
      </c>
      <c r="C5897" t="s">
        <v>195</v>
      </c>
      <c r="D5897" t="s">
        <v>181</v>
      </c>
      <c r="E5897" t="s">
        <v>182</v>
      </c>
      <c r="F5897" t="s">
        <v>209</v>
      </c>
      <c r="G5897" t="s">
        <v>210</v>
      </c>
      <c r="H5897">
        <v>98103</v>
      </c>
      <c r="I5897" t="s">
        <v>192</v>
      </c>
      <c r="J5897" t="s">
        <v>193</v>
      </c>
      <c r="K5897" t="s">
        <v>204</v>
      </c>
      <c r="L5897" s="90">
        <v>20.704000000000001</v>
      </c>
      <c r="M5897">
        <v>4</v>
      </c>
      <c r="N5897">
        <v>0.2</v>
      </c>
      <c r="O5897" s="90">
        <v>7.7640000000000002</v>
      </c>
      <c r="P5897"/>
      <c r="Q5897"/>
    </row>
    <row r="5898" spans="1:17" x14ac:dyDescent="0.25">
      <c r="A5898" t="s">
        <v>6748</v>
      </c>
      <c r="B5898" s="66">
        <v>44161</v>
      </c>
      <c r="C5898" t="s">
        <v>180</v>
      </c>
      <c r="D5898" t="s">
        <v>181</v>
      </c>
      <c r="E5898" t="s">
        <v>182</v>
      </c>
      <c r="F5898" t="s">
        <v>348</v>
      </c>
      <c r="G5898" t="s">
        <v>184</v>
      </c>
      <c r="H5898">
        <v>40475</v>
      </c>
      <c r="I5898" t="s">
        <v>185</v>
      </c>
      <c r="J5898" t="s">
        <v>193</v>
      </c>
      <c r="K5898" t="s">
        <v>204</v>
      </c>
      <c r="L5898" s="90">
        <v>29.36</v>
      </c>
      <c r="M5898">
        <v>2</v>
      </c>
      <c r="N5898">
        <v>0</v>
      </c>
      <c r="O5898" s="90">
        <v>13.505599999999999</v>
      </c>
      <c r="P5898"/>
      <c r="Q5898"/>
    </row>
    <row r="5899" spans="1:17" x14ac:dyDescent="0.25">
      <c r="A5899" t="s">
        <v>6749</v>
      </c>
      <c r="B5899" s="66">
        <v>44161</v>
      </c>
      <c r="C5899" t="s">
        <v>195</v>
      </c>
      <c r="D5899" t="s">
        <v>181</v>
      </c>
      <c r="E5899" t="s">
        <v>182</v>
      </c>
      <c r="F5899" t="s">
        <v>248</v>
      </c>
      <c r="G5899" t="s">
        <v>261</v>
      </c>
      <c r="H5899">
        <v>97477</v>
      </c>
      <c r="I5899" t="s">
        <v>192</v>
      </c>
      <c r="J5899" t="s">
        <v>193</v>
      </c>
      <c r="K5899" t="s">
        <v>201</v>
      </c>
      <c r="L5899" s="90">
        <v>95.144000000000005</v>
      </c>
      <c r="M5899">
        <v>7</v>
      </c>
      <c r="N5899">
        <v>0.2</v>
      </c>
      <c r="O5899" s="90">
        <v>10.7037</v>
      </c>
      <c r="P5899"/>
      <c r="Q5899"/>
    </row>
    <row r="5900" spans="1:17" x14ac:dyDescent="0.25">
      <c r="A5900" t="s">
        <v>6750</v>
      </c>
      <c r="B5900" s="66">
        <v>44161</v>
      </c>
      <c r="C5900" t="s">
        <v>228</v>
      </c>
      <c r="D5900" t="s">
        <v>189</v>
      </c>
      <c r="E5900" t="s">
        <v>182</v>
      </c>
      <c r="F5900" t="s">
        <v>248</v>
      </c>
      <c r="G5900" t="s">
        <v>249</v>
      </c>
      <c r="H5900">
        <v>22153</v>
      </c>
      <c r="I5900" t="s">
        <v>185</v>
      </c>
      <c r="J5900" t="s">
        <v>186</v>
      </c>
      <c r="K5900" t="s">
        <v>198</v>
      </c>
      <c r="L5900" s="90">
        <v>1202.94</v>
      </c>
      <c r="M5900">
        <v>3</v>
      </c>
      <c r="N5900">
        <v>0</v>
      </c>
      <c r="O5900" s="90">
        <v>300.73500000000001</v>
      </c>
      <c r="P5900"/>
      <c r="Q5900"/>
    </row>
    <row r="5901" spans="1:17" x14ac:dyDescent="0.25">
      <c r="A5901" t="s">
        <v>6751</v>
      </c>
      <c r="B5901" s="66">
        <v>44161</v>
      </c>
      <c r="C5901" t="s">
        <v>195</v>
      </c>
      <c r="D5901" t="s">
        <v>181</v>
      </c>
      <c r="E5901" t="s">
        <v>182</v>
      </c>
      <c r="F5901" t="s">
        <v>219</v>
      </c>
      <c r="G5901" t="s">
        <v>191</v>
      </c>
      <c r="H5901">
        <v>94122</v>
      </c>
      <c r="I5901" t="s">
        <v>192</v>
      </c>
      <c r="J5901" t="s">
        <v>193</v>
      </c>
      <c r="K5901" t="s">
        <v>208</v>
      </c>
      <c r="L5901" s="90">
        <v>40.46</v>
      </c>
      <c r="M5901">
        <v>7</v>
      </c>
      <c r="N5901">
        <v>0</v>
      </c>
      <c r="O5901" s="90">
        <v>19.825399999999998</v>
      </c>
      <c r="P5901"/>
      <c r="Q5901"/>
    </row>
    <row r="5902" spans="1:17" x14ac:dyDescent="0.25">
      <c r="A5902" t="s">
        <v>6752</v>
      </c>
      <c r="B5902" s="66">
        <v>44161</v>
      </c>
      <c r="C5902" t="s">
        <v>228</v>
      </c>
      <c r="D5902" t="s">
        <v>181</v>
      </c>
      <c r="E5902" t="s">
        <v>182</v>
      </c>
      <c r="F5902" t="s">
        <v>190</v>
      </c>
      <c r="G5902" t="s">
        <v>191</v>
      </c>
      <c r="H5902">
        <v>90045</v>
      </c>
      <c r="I5902" t="s">
        <v>192</v>
      </c>
      <c r="J5902" t="s">
        <v>193</v>
      </c>
      <c r="K5902" t="s">
        <v>194</v>
      </c>
      <c r="L5902" s="90">
        <v>22.5</v>
      </c>
      <c r="M5902">
        <v>6</v>
      </c>
      <c r="N5902">
        <v>0</v>
      </c>
      <c r="O5902" s="90">
        <v>10.8</v>
      </c>
      <c r="P5902"/>
      <c r="Q5902"/>
    </row>
    <row r="5903" spans="1:17" x14ac:dyDescent="0.25">
      <c r="A5903" t="s">
        <v>6753</v>
      </c>
      <c r="B5903" s="66">
        <v>44161</v>
      </c>
      <c r="C5903" t="s">
        <v>180</v>
      </c>
      <c r="D5903" t="s">
        <v>181</v>
      </c>
      <c r="E5903" t="s">
        <v>182</v>
      </c>
      <c r="F5903" t="s">
        <v>219</v>
      </c>
      <c r="G5903" t="s">
        <v>191</v>
      </c>
      <c r="H5903">
        <v>94109</v>
      </c>
      <c r="I5903" t="s">
        <v>192</v>
      </c>
      <c r="J5903" t="s">
        <v>193</v>
      </c>
      <c r="K5903" t="s">
        <v>194</v>
      </c>
      <c r="L5903" s="90">
        <v>5.76</v>
      </c>
      <c r="M5903">
        <v>2</v>
      </c>
      <c r="N5903">
        <v>0</v>
      </c>
      <c r="O5903" s="90">
        <v>2.8224</v>
      </c>
      <c r="P5903"/>
      <c r="Q5903"/>
    </row>
    <row r="5904" spans="1:17" x14ac:dyDescent="0.25">
      <c r="A5904" t="s">
        <v>6754</v>
      </c>
      <c r="B5904" s="66">
        <v>44161</v>
      </c>
      <c r="C5904" t="s">
        <v>195</v>
      </c>
      <c r="D5904" t="s">
        <v>181</v>
      </c>
      <c r="E5904" t="s">
        <v>182</v>
      </c>
      <c r="F5904" t="s">
        <v>241</v>
      </c>
      <c r="G5904" t="s">
        <v>242</v>
      </c>
      <c r="H5904">
        <v>10009</v>
      </c>
      <c r="I5904" t="s">
        <v>224</v>
      </c>
      <c r="J5904" t="s">
        <v>193</v>
      </c>
      <c r="K5904" t="s">
        <v>204</v>
      </c>
      <c r="L5904" s="90">
        <v>14.624000000000001</v>
      </c>
      <c r="M5904">
        <v>2</v>
      </c>
      <c r="N5904">
        <v>0.2</v>
      </c>
      <c r="O5904" s="90">
        <v>5.1184000000000003</v>
      </c>
      <c r="P5904"/>
      <c r="Q5904"/>
    </row>
    <row r="5905" spans="1:17" x14ac:dyDescent="0.25">
      <c r="A5905" t="s">
        <v>6755</v>
      </c>
      <c r="B5905" s="66">
        <v>44161</v>
      </c>
      <c r="C5905" t="s">
        <v>195</v>
      </c>
      <c r="D5905" t="s">
        <v>181</v>
      </c>
      <c r="E5905" t="s">
        <v>182</v>
      </c>
      <c r="F5905" t="s">
        <v>283</v>
      </c>
      <c r="G5905" t="s">
        <v>191</v>
      </c>
      <c r="H5905">
        <v>95123</v>
      </c>
      <c r="I5905" t="s">
        <v>192</v>
      </c>
      <c r="J5905" t="s">
        <v>186</v>
      </c>
      <c r="K5905" t="s">
        <v>200</v>
      </c>
      <c r="L5905" s="90">
        <v>215.65</v>
      </c>
      <c r="M5905">
        <v>5</v>
      </c>
      <c r="N5905">
        <v>0</v>
      </c>
      <c r="O5905" s="90">
        <v>73.320999999999998</v>
      </c>
      <c r="P5905"/>
      <c r="Q5905"/>
    </row>
    <row r="5906" spans="1:17" x14ac:dyDescent="0.25">
      <c r="A5906" t="s">
        <v>6756</v>
      </c>
      <c r="B5906" s="66">
        <v>44162</v>
      </c>
      <c r="C5906" t="s">
        <v>180</v>
      </c>
      <c r="D5906" t="s">
        <v>181</v>
      </c>
      <c r="E5906" t="s">
        <v>182</v>
      </c>
      <c r="F5906" t="s">
        <v>219</v>
      </c>
      <c r="G5906" t="s">
        <v>191</v>
      </c>
      <c r="H5906">
        <v>94122</v>
      </c>
      <c r="I5906" t="s">
        <v>192</v>
      </c>
      <c r="J5906" t="s">
        <v>186</v>
      </c>
      <c r="K5906" t="s">
        <v>200</v>
      </c>
      <c r="L5906" s="90">
        <v>31.56</v>
      </c>
      <c r="M5906">
        <v>3</v>
      </c>
      <c r="N5906">
        <v>0</v>
      </c>
      <c r="O5906" s="90">
        <v>10.4148</v>
      </c>
      <c r="P5906"/>
      <c r="Q5906"/>
    </row>
    <row r="5907" spans="1:17" x14ac:dyDescent="0.25">
      <c r="A5907" t="s">
        <v>6757</v>
      </c>
      <c r="B5907" s="66">
        <v>44162</v>
      </c>
      <c r="C5907" t="s">
        <v>180</v>
      </c>
      <c r="D5907" t="s">
        <v>181</v>
      </c>
      <c r="E5907" t="s">
        <v>182</v>
      </c>
      <c r="F5907" t="s">
        <v>658</v>
      </c>
      <c r="G5907" t="s">
        <v>659</v>
      </c>
      <c r="H5907">
        <v>58103</v>
      </c>
      <c r="I5907" t="s">
        <v>214</v>
      </c>
      <c r="J5907" t="s">
        <v>193</v>
      </c>
      <c r="K5907" t="s">
        <v>243</v>
      </c>
      <c r="L5907" s="90">
        <v>7.41</v>
      </c>
      <c r="M5907">
        <v>3</v>
      </c>
      <c r="N5907">
        <v>0</v>
      </c>
      <c r="O5907" s="90">
        <v>3.4826999999999999</v>
      </c>
      <c r="P5907"/>
      <c r="Q5907"/>
    </row>
    <row r="5908" spans="1:17" x14ac:dyDescent="0.25">
      <c r="A5908" t="s">
        <v>6758</v>
      </c>
      <c r="B5908" s="66">
        <v>44162</v>
      </c>
      <c r="C5908" t="s">
        <v>180</v>
      </c>
      <c r="D5908" t="s">
        <v>181</v>
      </c>
      <c r="E5908" t="s">
        <v>182</v>
      </c>
      <c r="F5908" t="s">
        <v>744</v>
      </c>
      <c r="G5908" t="s">
        <v>213</v>
      </c>
      <c r="H5908">
        <v>77705</v>
      </c>
      <c r="I5908" t="s">
        <v>214</v>
      </c>
      <c r="J5908" t="s">
        <v>202</v>
      </c>
      <c r="K5908" t="s">
        <v>168</v>
      </c>
      <c r="L5908" s="90">
        <v>119.976</v>
      </c>
      <c r="M5908">
        <v>3</v>
      </c>
      <c r="N5908">
        <v>0.2</v>
      </c>
      <c r="O5908" s="90">
        <v>17.996400000000001</v>
      </c>
      <c r="P5908"/>
      <c r="Q5908"/>
    </row>
    <row r="5909" spans="1:17" x14ac:dyDescent="0.25">
      <c r="A5909" t="s">
        <v>6759</v>
      </c>
      <c r="B5909" s="66">
        <v>44162</v>
      </c>
      <c r="C5909" t="s">
        <v>195</v>
      </c>
      <c r="D5909" t="s">
        <v>181</v>
      </c>
      <c r="E5909" t="s">
        <v>182</v>
      </c>
      <c r="F5909" t="s">
        <v>190</v>
      </c>
      <c r="G5909" t="s">
        <v>191</v>
      </c>
      <c r="H5909">
        <v>90032</v>
      </c>
      <c r="I5909" t="s">
        <v>192</v>
      </c>
      <c r="J5909" t="s">
        <v>186</v>
      </c>
      <c r="K5909" t="s">
        <v>188</v>
      </c>
      <c r="L5909" s="90">
        <v>194.352</v>
      </c>
      <c r="M5909">
        <v>3</v>
      </c>
      <c r="N5909">
        <v>0.2</v>
      </c>
      <c r="O5909" s="90">
        <v>19.435199999999998</v>
      </c>
      <c r="P5909"/>
      <c r="Q5909"/>
    </row>
    <row r="5910" spans="1:17" x14ac:dyDescent="0.25">
      <c r="A5910" t="s">
        <v>6760</v>
      </c>
      <c r="B5910" s="66">
        <v>44162</v>
      </c>
      <c r="C5910" t="s">
        <v>180</v>
      </c>
      <c r="D5910" t="s">
        <v>181</v>
      </c>
      <c r="E5910" t="s">
        <v>182</v>
      </c>
      <c r="F5910" t="s">
        <v>269</v>
      </c>
      <c r="G5910" t="s">
        <v>270</v>
      </c>
      <c r="H5910">
        <v>43229</v>
      </c>
      <c r="I5910" t="s">
        <v>224</v>
      </c>
      <c r="J5910" t="s">
        <v>193</v>
      </c>
      <c r="K5910" t="s">
        <v>204</v>
      </c>
      <c r="L5910" s="90">
        <v>2.5019999999999998</v>
      </c>
      <c r="M5910">
        <v>3</v>
      </c>
      <c r="N5910">
        <v>0.7</v>
      </c>
      <c r="O5910" s="90">
        <v>2.0015999999999998</v>
      </c>
      <c r="P5910"/>
      <c r="Q5910"/>
    </row>
    <row r="5911" spans="1:17" x14ac:dyDescent="0.25">
      <c r="A5911" t="s">
        <v>6761</v>
      </c>
      <c r="B5911" s="66">
        <v>44162</v>
      </c>
      <c r="C5911" t="s">
        <v>195</v>
      </c>
      <c r="D5911" t="s">
        <v>181</v>
      </c>
      <c r="E5911" t="s">
        <v>182</v>
      </c>
      <c r="F5911" t="s">
        <v>190</v>
      </c>
      <c r="G5911" t="s">
        <v>191</v>
      </c>
      <c r="H5911">
        <v>90032</v>
      </c>
      <c r="I5911" t="s">
        <v>192</v>
      </c>
      <c r="J5911" t="s">
        <v>186</v>
      </c>
      <c r="K5911" t="s">
        <v>198</v>
      </c>
      <c r="L5911" s="90">
        <v>418.29599999999999</v>
      </c>
      <c r="M5911">
        <v>3</v>
      </c>
      <c r="N5911">
        <v>0.2</v>
      </c>
      <c r="O5911" s="90">
        <v>5.2286999999999999</v>
      </c>
      <c r="P5911"/>
      <c r="Q5911"/>
    </row>
    <row r="5912" spans="1:17" x14ac:dyDescent="0.25">
      <c r="A5912" t="s">
        <v>6762</v>
      </c>
      <c r="B5912" s="66">
        <v>44162</v>
      </c>
      <c r="C5912" t="s">
        <v>195</v>
      </c>
      <c r="D5912" t="s">
        <v>211</v>
      </c>
      <c r="E5912" t="s">
        <v>182</v>
      </c>
      <c r="F5912" t="s">
        <v>409</v>
      </c>
      <c r="G5912" t="s">
        <v>270</v>
      </c>
      <c r="H5912">
        <v>44052</v>
      </c>
      <c r="I5912" t="s">
        <v>224</v>
      </c>
      <c r="J5912" t="s">
        <v>193</v>
      </c>
      <c r="K5912" t="s">
        <v>199</v>
      </c>
      <c r="L5912" s="90">
        <v>27.44</v>
      </c>
      <c r="M5912">
        <v>2</v>
      </c>
      <c r="N5912">
        <v>0.2</v>
      </c>
      <c r="O5912" s="90">
        <v>2.4009999999999998</v>
      </c>
      <c r="P5912"/>
      <c r="Q5912"/>
    </row>
    <row r="5913" spans="1:17" x14ac:dyDescent="0.25">
      <c r="A5913" t="s">
        <v>6763</v>
      </c>
      <c r="B5913" s="66">
        <v>44163</v>
      </c>
      <c r="C5913" t="s">
        <v>195</v>
      </c>
      <c r="D5913" t="s">
        <v>189</v>
      </c>
      <c r="E5913" t="s">
        <v>182</v>
      </c>
      <c r="F5913" t="s">
        <v>330</v>
      </c>
      <c r="G5913" t="s">
        <v>213</v>
      </c>
      <c r="H5913">
        <v>78745</v>
      </c>
      <c r="I5913" t="s">
        <v>214</v>
      </c>
      <c r="J5913" t="s">
        <v>202</v>
      </c>
      <c r="K5913" t="s">
        <v>289</v>
      </c>
      <c r="L5913" s="90">
        <v>1439.982</v>
      </c>
      <c r="M5913">
        <v>3</v>
      </c>
      <c r="N5913">
        <v>0.4</v>
      </c>
      <c r="O5913" s="90">
        <v>263.99669999999998</v>
      </c>
      <c r="P5913"/>
      <c r="Q5913"/>
    </row>
    <row r="5914" spans="1:17" x14ac:dyDescent="0.25">
      <c r="A5914" t="s">
        <v>6764</v>
      </c>
      <c r="B5914" s="66">
        <v>44163</v>
      </c>
      <c r="C5914" t="s">
        <v>195</v>
      </c>
      <c r="D5914" t="s">
        <v>181</v>
      </c>
      <c r="E5914" t="s">
        <v>182</v>
      </c>
      <c r="F5914" t="s">
        <v>274</v>
      </c>
      <c r="G5914" t="s">
        <v>247</v>
      </c>
      <c r="H5914">
        <v>85023</v>
      </c>
      <c r="I5914" t="s">
        <v>192</v>
      </c>
      <c r="J5914" t="s">
        <v>193</v>
      </c>
      <c r="K5914" t="s">
        <v>194</v>
      </c>
      <c r="L5914" s="90">
        <v>5.04</v>
      </c>
      <c r="M5914">
        <v>2</v>
      </c>
      <c r="N5914">
        <v>0.2</v>
      </c>
      <c r="O5914" s="90">
        <v>1.764</v>
      </c>
      <c r="P5914"/>
      <c r="Q5914"/>
    </row>
    <row r="5915" spans="1:17" x14ac:dyDescent="0.25">
      <c r="A5915" t="s">
        <v>6765</v>
      </c>
      <c r="B5915" s="66">
        <v>44163</v>
      </c>
      <c r="C5915" t="s">
        <v>195</v>
      </c>
      <c r="D5915" t="s">
        <v>189</v>
      </c>
      <c r="E5915" t="s">
        <v>182</v>
      </c>
      <c r="F5915" t="s">
        <v>327</v>
      </c>
      <c r="G5915" t="s">
        <v>252</v>
      </c>
      <c r="H5915">
        <v>37130</v>
      </c>
      <c r="I5915" t="s">
        <v>185</v>
      </c>
      <c r="J5915" t="s">
        <v>193</v>
      </c>
      <c r="K5915" t="s">
        <v>204</v>
      </c>
      <c r="L5915" s="90">
        <v>3.2639999999999998</v>
      </c>
      <c r="M5915">
        <v>2</v>
      </c>
      <c r="N5915">
        <v>0.7</v>
      </c>
      <c r="O5915" s="90">
        <v>2.2848000000000002</v>
      </c>
      <c r="P5915"/>
      <c r="Q5915"/>
    </row>
    <row r="5916" spans="1:17" x14ac:dyDescent="0.25">
      <c r="A5916" t="s">
        <v>6766</v>
      </c>
      <c r="B5916" s="66">
        <v>44163</v>
      </c>
      <c r="C5916" t="s">
        <v>228</v>
      </c>
      <c r="D5916" t="s">
        <v>181</v>
      </c>
      <c r="E5916" t="s">
        <v>182</v>
      </c>
      <c r="F5916" t="s">
        <v>222</v>
      </c>
      <c r="G5916" t="s">
        <v>223</v>
      </c>
      <c r="H5916">
        <v>19134</v>
      </c>
      <c r="I5916" t="s">
        <v>224</v>
      </c>
      <c r="J5916" t="s">
        <v>193</v>
      </c>
      <c r="K5916" t="s">
        <v>205</v>
      </c>
      <c r="L5916" s="90">
        <v>34.384</v>
      </c>
      <c r="M5916">
        <v>1</v>
      </c>
      <c r="N5916">
        <v>0.2</v>
      </c>
      <c r="O5916" s="90">
        <v>3.8681999999999999</v>
      </c>
      <c r="P5916"/>
      <c r="Q5916"/>
    </row>
    <row r="5917" spans="1:17" x14ac:dyDescent="0.25">
      <c r="A5917" t="s">
        <v>6767</v>
      </c>
      <c r="B5917" s="66">
        <v>44163</v>
      </c>
      <c r="C5917" t="s">
        <v>228</v>
      </c>
      <c r="D5917" t="s">
        <v>181</v>
      </c>
      <c r="E5917" t="s">
        <v>182</v>
      </c>
      <c r="F5917" t="s">
        <v>241</v>
      </c>
      <c r="G5917" t="s">
        <v>242</v>
      </c>
      <c r="H5917">
        <v>10024</v>
      </c>
      <c r="I5917" t="s">
        <v>224</v>
      </c>
      <c r="J5917" t="s">
        <v>202</v>
      </c>
      <c r="K5917" t="s">
        <v>168</v>
      </c>
      <c r="L5917" s="90">
        <v>247.8</v>
      </c>
      <c r="M5917">
        <v>4</v>
      </c>
      <c r="N5917">
        <v>0</v>
      </c>
      <c r="O5917" s="90">
        <v>34.692</v>
      </c>
      <c r="P5917"/>
      <c r="Q5917"/>
    </row>
    <row r="5918" spans="1:17" x14ac:dyDescent="0.25">
      <c r="A5918" t="s">
        <v>6768</v>
      </c>
      <c r="B5918" s="66">
        <v>44163</v>
      </c>
      <c r="C5918" t="s">
        <v>180</v>
      </c>
      <c r="D5918" t="s">
        <v>181</v>
      </c>
      <c r="E5918" t="s">
        <v>182</v>
      </c>
      <c r="F5918" t="s">
        <v>310</v>
      </c>
      <c r="G5918" t="s">
        <v>191</v>
      </c>
      <c r="H5918">
        <v>92024</v>
      </c>
      <c r="I5918" t="s">
        <v>192</v>
      </c>
      <c r="J5918" t="s">
        <v>193</v>
      </c>
      <c r="K5918" t="s">
        <v>208</v>
      </c>
      <c r="L5918" s="90">
        <v>92.94</v>
      </c>
      <c r="M5918">
        <v>3</v>
      </c>
      <c r="N5918">
        <v>0</v>
      </c>
      <c r="O5918" s="90">
        <v>41.823</v>
      </c>
      <c r="P5918"/>
      <c r="Q5918"/>
    </row>
    <row r="5919" spans="1:17" x14ac:dyDescent="0.25">
      <c r="A5919" t="s">
        <v>6769</v>
      </c>
      <c r="B5919" s="66">
        <v>44163</v>
      </c>
      <c r="C5919" t="s">
        <v>195</v>
      </c>
      <c r="D5919" t="s">
        <v>181</v>
      </c>
      <c r="E5919" t="s">
        <v>182</v>
      </c>
      <c r="F5919" t="s">
        <v>474</v>
      </c>
      <c r="G5919" t="s">
        <v>191</v>
      </c>
      <c r="H5919">
        <v>92683</v>
      </c>
      <c r="I5919" t="s">
        <v>192</v>
      </c>
      <c r="J5919" t="s">
        <v>202</v>
      </c>
      <c r="K5919" t="s">
        <v>203</v>
      </c>
      <c r="L5919" s="90">
        <v>470.37599999999998</v>
      </c>
      <c r="M5919">
        <v>3</v>
      </c>
      <c r="N5919">
        <v>0.2</v>
      </c>
      <c r="O5919" s="90">
        <v>52.917299999999997</v>
      </c>
      <c r="P5919"/>
      <c r="Q5919"/>
    </row>
    <row r="5920" spans="1:17" x14ac:dyDescent="0.25">
      <c r="A5920" t="s">
        <v>6770</v>
      </c>
      <c r="B5920" s="66">
        <v>44163</v>
      </c>
      <c r="C5920" t="s">
        <v>180</v>
      </c>
      <c r="D5920" t="s">
        <v>181</v>
      </c>
      <c r="E5920" t="s">
        <v>182</v>
      </c>
      <c r="F5920" t="s">
        <v>241</v>
      </c>
      <c r="G5920" t="s">
        <v>242</v>
      </c>
      <c r="H5920">
        <v>10035</v>
      </c>
      <c r="I5920" t="s">
        <v>224</v>
      </c>
      <c r="J5920" t="s">
        <v>202</v>
      </c>
      <c r="K5920" t="s">
        <v>168</v>
      </c>
      <c r="L5920" s="90">
        <v>1071</v>
      </c>
      <c r="M5920">
        <v>9</v>
      </c>
      <c r="N5920">
        <v>0</v>
      </c>
      <c r="O5920" s="90">
        <v>171.36</v>
      </c>
      <c r="P5920"/>
      <c r="Q5920"/>
    </row>
    <row r="5921" spans="1:17" x14ac:dyDescent="0.25">
      <c r="A5921" t="s">
        <v>6771</v>
      </c>
      <c r="B5921" s="66">
        <v>44163</v>
      </c>
      <c r="C5921" t="s">
        <v>195</v>
      </c>
      <c r="D5921" t="s">
        <v>181</v>
      </c>
      <c r="E5921" t="s">
        <v>182</v>
      </c>
      <c r="F5921" t="s">
        <v>256</v>
      </c>
      <c r="G5921" t="s">
        <v>257</v>
      </c>
      <c r="H5921">
        <v>29203</v>
      </c>
      <c r="I5921" t="s">
        <v>185</v>
      </c>
      <c r="J5921" t="s">
        <v>202</v>
      </c>
      <c r="K5921" t="s">
        <v>203</v>
      </c>
      <c r="L5921" s="90">
        <v>113.73</v>
      </c>
      <c r="M5921">
        <v>3</v>
      </c>
      <c r="N5921">
        <v>0</v>
      </c>
      <c r="O5921" s="90">
        <v>32.981699999999996</v>
      </c>
      <c r="P5921"/>
      <c r="Q5921"/>
    </row>
    <row r="5922" spans="1:17" x14ac:dyDescent="0.25">
      <c r="A5922" t="s">
        <v>6772</v>
      </c>
      <c r="B5922" s="66">
        <v>44163</v>
      </c>
      <c r="C5922" t="s">
        <v>180</v>
      </c>
      <c r="D5922" t="s">
        <v>181</v>
      </c>
      <c r="E5922" t="s">
        <v>182</v>
      </c>
      <c r="F5922" t="s">
        <v>206</v>
      </c>
      <c r="G5922" t="s">
        <v>191</v>
      </c>
      <c r="H5922">
        <v>94521</v>
      </c>
      <c r="I5922" t="s">
        <v>192</v>
      </c>
      <c r="J5922" t="s">
        <v>186</v>
      </c>
      <c r="K5922" t="s">
        <v>187</v>
      </c>
      <c r="L5922" s="90">
        <v>239.666</v>
      </c>
      <c r="M5922">
        <v>2</v>
      </c>
      <c r="N5922">
        <v>0.15</v>
      </c>
      <c r="O5922" s="90">
        <v>14.098000000000001</v>
      </c>
      <c r="P5922"/>
      <c r="Q5922"/>
    </row>
    <row r="5923" spans="1:17" x14ac:dyDescent="0.25">
      <c r="A5923" t="s">
        <v>6773</v>
      </c>
      <c r="B5923" s="66">
        <v>44164</v>
      </c>
      <c r="C5923" t="s">
        <v>195</v>
      </c>
      <c r="D5923" t="s">
        <v>189</v>
      </c>
      <c r="E5923" t="s">
        <v>182</v>
      </c>
      <c r="F5923" t="s">
        <v>365</v>
      </c>
      <c r="G5923" t="s">
        <v>264</v>
      </c>
      <c r="H5923">
        <v>80134</v>
      </c>
      <c r="I5923" t="s">
        <v>192</v>
      </c>
      <c r="J5923" t="s">
        <v>186</v>
      </c>
      <c r="K5923" t="s">
        <v>188</v>
      </c>
      <c r="L5923" s="90">
        <v>801.56799999999998</v>
      </c>
      <c r="M5923">
        <v>2</v>
      </c>
      <c r="N5923">
        <v>0.2</v>
      </c>
      <c r="O5923" s="90">
        <v>50.097999999999999</v>
      </c>
      <c r="P5923"/>
      <c r="Q5923"/>
    </row>
    <row r="5924" spans="1:17" x14ac:dyDescent="0.25">
      <c r="A5924" t="s">
        <v>6774</v>
      </c>
      <c r="B5924" s="66">
        <v>44164</v>
      </c>
      <c r="C5924" t="s">
        <v>195</v>
      </c>
      <c r="D5924" t="s">
        <v>189</v>
      </c>
      <c r="E5924" t="s">
        <v>182</v>
      </c>
      <c r="F5924" t="s">
        <v>552</v>
      </c>
      <c r="G5924" t="s">
        <v>553</v>
      </c>
      <c r="H5924">
        <v>57103</v>
      </c>
      <c r="I5924" t="s">
        <v>214</v>
      </c>
      <c r="J5924" t="s">
        <v>202</v>
      </c>
      <c r="K5924" t="s">
        <v>168</v>
      </c>
      <c r="L5924" s="90">
        <v>389.97</v>
      </c>
      <c r="M5924">
        <v>3</v>
      </c>
      <c r="N5924">
        <v>0</v>
      </c>
      <c r="O5924" s="90">
        <v>132.5898</v>
      </c>
      <c r="P5924"/>
      <c r="Q5924"/>
    </row>
    <row r="5925" spans="1:17" x14ac:dyDescent="0.25">
      <c r="A5925" t="s">
        <v>6775</v>
      </c>
      <c r="B5925" s="66">
        <v>44164</v>
      </c>
      <c r="C5925" t="s">
        <v>195</v>
      </c>
      <c r="D5925" t="s">
        <v>181</v>
      </c>
      <c r="E5925" t="s">
        <v>182</v>
      </c>
      <c r="F5925" t="s">
        <v>222</v>
      </c>
      <c r="G5925" t="s">
        <v>223</v>
      </c>
      <c r="H5925">
        <v>19120</v>
      </c>
      <c r="I5925" t="s">
        <v>224</v>
      </c>
      <c r="J5925" t="s">
        <v>193</v>
      </c>
      <c r="K5925" t="s">
        <v>276</v>
      </c>
      <c r="L5925" s="90">
        <v>5.84</v>
      </c>
      <c r="M5925">
        <v>2</v>
      </c>
      <c r="N5925">
        <v>0.2</v>
      </c>
      <c r="O5925" s="90">
        <v>0.73</v>
      </c>
      <c r="P5925"/>
      <c r="Q5925"/>
    </row>
    <row r="5926" spans="1:17" x14ac:dyDescent="0.25">
      <c r="A5926" t="s">
        <v>6776</v>
      </c>
      <c r="B5926" s="66">
        <v>44164</v>
      </c>
      <c r="C5926" t="s">
        <v>195</v>
      </c>
      <c r="D5926" t="s">
        <v>189</v>
      </c>
      <c r="E5926" t="s">
        <v>182</v>
      </c>
      <c r="F5926" t="s">
        <v>190</v>
      </c>
      <c r="G5926" t="s">
        <v>191</v>
      </c>
      <c r="H5926">
        <v>90045</v>
      </c>
      <c r="I5926" t="s">
        <v>192</v>
      </c>
      <c r="J5926" t="s">
        <v>193</v>
      </c>
      <c r="K5926" t="s">
        <v>226</v>
      </c>
      <c r="L5926" s="90">
        <v>15.25</v>
      </c>
      <c r="M5926">
        <v>1</v>
      </c>
      <c r="N5926">
        <v>0</v>
      </c>
      <c r="O5926" s="90">
        <v>7.0149999999999997</v>
      </c>
      <c r="P5926"/>
      <c r="Q5926"/>
    </row>
    <row r="5927" spans="1:17" x14ac:dyDescent="0.25">
      <c r="A5927" t="s">
        <v>6777</v>
      </c>
      <c r="B5927" s="66">
        <v>44165</v>
      </c>
      <c r="C5927" t="s">
        <v>195</v>
      </c>
      <c r="D5927" t="s">
        <v>181</v>
      </c>
      <c r="E5927" t="s">
        <v>182</v>
      </c>
      <c r="F5927" t="s">
        <v>372</v>
      </c>
      <c r="G5927" t="s">
        <v>247</v>
      </c>
      <c r="H5927">
        <v>85204</v>
      </c>
      <c r="I5927" t="s">
        <v>192</v>
      </c>
      <c r="J5927" t="s">
        <v>193</v>
      </c>
      <c r="K5927" t="s">
        <v>204</v>
      </c>
      <c r="L5927" s="90">
        <v>6.27</v>
      </c>
      <c r="M5927">
        <v>5</v>
      </c>
      <c r="N5927">
        <v>0.7</v>
      </c>
      <c r="O5927" s="90">
        <v>4.5979999999999999</v>
      </c>
      <c r="P5927"/>
      <c r="Q5927"/>
    </row>
    <row r="5928" spans="1:17" x14ac:dyDescent="0.25">
      <c r="A5928" t="s">
        <v>6778</v>
      </c>
      <c r="B5928" s="66">
        <v>44165</v>
      </c>
      <c r="C5928" t="s">
        <v>195</v>
      </c>
      <c r="D5928" t="s">
        <v>189</v>
      </c>
      <c r="E5928" t="s">
        <v>182</v>
      </c>
      <c r="F5928" t="s">
        <v>227</v>
      </c>
      <c r="G5928" t="s">
        <v>213</v>
      </c>
      <c r="H5928">
        <v>77070</v>
      </c>
      <c r="I5928" t="s">
        <v>214</v>
      </c>
      <c r="J5928" t="s">
        <v>202</v>
      </c>
      <c r="K5928" t="s">
        <v>168</v>
      </c>
      <c r="L5928" s="90">
        <v>143.96</v>
      </c>
      <c r="M5928">
        <v>5</v>
      </c>
      <c r="N5928">
        <v>0.2</v>
      </c>
      <c r="O5928" s="90">
        <v>1.7995000000000001</v>
      </c>
      <c r="P5928"/>
      <c r="Q5928"/>
    </row>
    <row r="5929" spans="1:17" x14ac:dyDescent="0.25">
      <c r="A5929" t="s">
        <v>6779</v>
      </c>
      <c r="B5929" s="66">
        <v>44166</v>
      </c>
      <c r="C5929" t="s">
        <v>195</v>
      </c>
      <c r="D5929" t="s">
        <v>181</v>
      </c>
      <c r="E5929" t="s">
        <v>182</v>
      </c>
      <c r="F5929" t="s">
        <v>237</v>
      </c>
      <c r="G5929" t="s">
        <v>413</v>
      </c>
      <c r="H5929">
        <v>3820</v>
      </c>
      <c r="I5929" t="s">
        <v>224</v>
      </c>
      <c r="J5929" t="s">
        <v>193</v>
      </c>
      <c r="K5929" t="s">
        <v>204</v>
      </c>
      <c r="L5929" s="90">
        <v>671.94</v>
      </c>
      <c r="M5929">
        <v>3</v>
      </c>
      <c r="N5929">
        <v>0</v>
      </c>
      <c r="O5929" s="90">
        <v>315.81180000000001</v>
      </c>
      <c r="P5929"/>
      <c r="Q5929"/>
    </row>
    <row r="5930" spans="1:17" x14ac:dyDescent="0.25">
      <c r="A5930" t="s">
        <v>6780</v>
      </c>
      <c r="B5930" s="66">
        <v>44166</v>
      </c>
      <c r="C5930" t="s">
        <v>195</v>
      </c>
      <c r="D5930" t="s">
        <v>181</v>
      </c>
      <c r="E5930" t="s">
        <v>182</v>
      </c>
      <c r="F5930" t="s">
        <v>222</v>
      </c>
      <c r="G5930" t="s">
        <v>223</v>
      </c>
      <c r="H5930">
        <v>19134</v>
      </c>
      <c r="I5930" t="s">
        <v>224</v>
      </c>
      <c r="J5930" t="s">
        <v>193</v>
      </c>
      <c r="K5930" t="s">
        <v>201</v>
      </c>
      <c r="L5930" s="90">
        <v>21.167999999999999</v>
      </c>
      <c r="M5930">
        <v>9</v>
      </c>
      <c r="N5930">
        <v>0.2</v>
      </c>
      <c r="O5930" s="90">
        <v>2.3814000000000002</v>
      </c>
      <c r="P5930"/>
      <c r="Q5930"/>
    </row>
    <row r="5931" spans="1:17" x14ac:dyDescent="0.25">
      <c r="A5931" t="s">
        <v>6781</v>
      </c>
      <c r="B5931" s="66">
        <v>44166</v>
      </c>
      <c r="C5931" t="s">
        <v>228</v>
      </c>
      <c r="D5931" t="s">
        <v>189</v>
      </c>
      <c r="E5931" t="s">
        <v>182</v>
      </c>
      <c r="F5931" t="s">
        <v>301</v>
      </c>
      <c r="G5931" t="s">
        <v>213</v>
      </c>
      <c r="H5931">
        <v>75217</v>
      </c>
      <c r="I5931" t="s">
        <v>214</v>
      </c>
      <c r="J5931" t="s">
        <v>202</v>
      </c>
      <c r="K5931" t="s">
        <v>168</v>
      </c>
      <c r="L5931" s="90">
        <v>39.984000000000002</v>
      </c>
      <c r="M5931">
        <v>2</v>
      </c>
      <c r="N5931">
        <v>0.2</v>
      </c>
      <c r="O5931" s="90">
        <v>1.4994000000000001</v>
      </c>
      <c r="P5931"/>
      <c r="Q5931"/>
    </row>
    <row r="5932" spans="1:17" x14ac:dyDescent="0.25">
      <c r="A5932" t="s">
        <v>6782</v>
      </c>
      <c r="B5932" s="66">
        <v>44166</v>
      </c>
      <c r="C5932" t="s">
        <v>195</v>
      </c>
      <c r="D5932" t="s">
        <v>181</v>
      </c>
      <c r="E5932" t="s">
        <v>182</v>
      </c>
      <c r="F5932" t="s">
        <v>499</v>
      </c>
      <c r="G5932" t="s">
        <v>414</v>
      </c>
      <c r="H5932">
        <v>21215</v>
      </c>
      <c r="I5932" t="s">
        <v>224</v>
      </c>
      <c r="J5932" t="s">
        <v>202</v>
      </c>
      <c r="K5932" t="s">
        <v>203</v>
      </c>
      <c r="L5932" s="90">
        <v>89.95</v>
      </c>
      <c r="M5932">
        <v>5</v>
      </c>
      <c r="N5932">
        <v>0</v>
      </c>
      <c r="O5932" s="90">
        <v>43.176000000000002</v>
      </c>
      <c r="P5932"/>
      <c r="Q5932"/>
    </row>
    <row r="5933" spans="1:17" x14ac:dyDescent="0.25">
      <c r="A5933" t="s">
        <v>6783</v>
      </c>
      <c r="B5933" s="66">
        <v>44166</v>
      </c>
      <c r="C5933" t="s">
        <v>228</v>
      </c>
      <c r="D5933" t="s">
        <v>211</v>
      </c>
      <c r="E5933" t="s">
        <v>182</v>
      </c>
      <c r="F5933" t="s">
        <v>209</v>
      </c>
      <c r="G5933" t="s">
        <v>210</v>
      </c>
      <c r="H5933">
        <v>98115</v>
      </c>
      <c r="I5933" t="s">
        <v>192</v>
      </c>
      <c r="J5933" t="s">
        <v>193</v>
      </c>
      <c r="K5933" t="s">
        <v>204</v>
      </c>
      <c r="L5933" s="90">
        <v>2.496</v>
      </c>
      <c r="M5933">
        <v>1</v>
      </c>
      <c r="N5933">
        <v>0.2</v>
      </c>
      <c r="O5933" s="90">
        <v>0.90480000000000005</v>
      </c>
      <c r="P5933"/>
      <c r="Q5933"/>
    </row>
    <row r="5934" spans="1:17" x14ac:dyDescent="0.25">
      <c r="A5934" t="s">
        <v>6784</v>
      </c>
      <c r="B5934" s="66">
        <v>44166</v>
      </c>
      <c r="C5934" t="s">
        <v>195</v>
      </c>
      <c r="D5934" t="s">
        <v>181</v>
      </c>
      <c r="E5934" t="s">
        <v>182</v>
      </c>
      <c r="F5934" t="s">
        <v>209</v>
      </c>
      <c r="G5934" t="s">
        <v>210</v>
      </c>
      <c r="H5934">
        <v>98115</v>
      </c>
      <c r="I5934" t="s">
        <v>192</v>
      </c>
      <c r="J5934" t="s">
        <v>193</v>
      </c>
      <c r="K5934" t="s">
        <v>204</v>
      </c>
      <c r="L5934" s="90">
        <v>14.592000000000001</v>
      </c>
      <c r="M5934">
        <v>3</v>
      </c>
      <c r="N5934">
        <v>0.2</v>
      </c>
      <c r="O5934" s="90">
        <v>4.9248000000000003</v>
      </c>
      <c r="P5934"/>
      <c r="Q5934"/>
    </row>
    <row r="5935" spans="1:17" x14ac:dyDescent="0.25">
      <c r="A5935" t="s">
        <v>6785</v>
      </c>
      <c r="B5935" s="66">
        <v>44166</v>
      </c>
      <c r="C5935" t="s">
        <v>180</v>
      </c>
      <c r="D5935" t="s">
        <v>181</v>
      </c>
      <c r="E5935" t="s">
        <v>182</v>
      </c>
      <c r="F5935" t="s">
        <v>227</v>
      </c>
      <c r="G5935" t="s">
        <v>213</v>
      </c>
      <c r="H5935">
        <v>77095</v>
      </c>
      <c r="I5935" t="s">
        <v>214</v>
      </c>
      <c r="J5935" t="s">
        <v>186</v>
      </c>
      <c r="K5935" t="s">
        <v>200</v>
      </c>
      <c r="L5935" s="90">
        <v>23.975999999999999</v>
      </c>
      <c r="M5935">
        <v>3</v>
      </c>
      <c r="N5935">
        <v>0.6</v>
      </c>
      <c r="O5935" s="90">
        <v>14.3856</v>
      </c>
      <c r="P5935"/>
      <c r="Q5935"/>
    </row>
    <row r="5936" spans="1:17" x14ac:dyDescent="0.25">
      <c r="A5936" t="s">
        <v>6786</v>
      </c>
      <c r="B5936" s="66">
        <v>44166</v>
      </c>
      <c r="C5936" t="s">
        <v>195</v>
      </c>
      <c r="D5936" t="s">
        <v>181</v>
      </c>
      <c r="E5936" t="s">
        <v>182</v>
      </c>
      <c r="F5936" t="s">
        <v>190</v>
      </c>
      <c r="G5936" t="s">
        <v>191</v>
      </c>
      <c r="H5936">
        <v>90036</v>
      </c>
      <c r="I5936" t="s">
        <v>192</v>
      </c>
      <c r="J5936" t="s">
        <v>193</v>
      </c>
      <c r="K5936" t="s">
        <v>204</v>
      </c>
      <c r="L5936" s="90">
        <v>13.208</v>
      </c>
      <c r="M5936">
        <v>1</v>
      </c>
      <c r="N5936">
        <v>0.2</v>
      </c>
      <c r="O5936" s="90">
        <v>4.6227999999999998</v>
      </c>
      <c r="P5936"/>
      <c r="Q5936"/>
    </row>
    <row r="5937" spans="1:17" x14ac:dyDescent="0.25">
      <c r="A5937" t="s">
        <v>6787</v>
      </c>
      <c r="B5937" s="66">
        <v>44167</v>
      </c>
      <c r="C5937" t="s">
        <v>228</v>
      </c>
      <c r="D5937" t="s">
        <v>181</v>
      </c>
      <c r="E5937" t="s">
        <v>182</v>
      </c>
      <c r="F5937" t="s">
        <v>461</v>
      </c>
      <c r="G5937" t="s">
        <v>231</v>
      </c>
      <c r="H5937">
        <v>61032</v>
      </c>
      <c r="I5937" t="s">
        <v>214</v>
      </c>
      <c r="J5937" t="s">
        <v>186</v>
      </c>
      <c r="K5937" t="s">
        <v>200</v>
      </c>
      <c r="L5937" s="90">
        <v>10.476000000000001</v>
      </c>
      <c r="M5937">
        <v>3</v>
      </c>
      <c r="N5937">
        <v>0.6</v>
      </c>
      <c r="O5937" s="90">
        <v>6.8094000000000001</v>
      </c>
      <c r="P5937"/>
      <c r="Q5937"/>
    </row>
    <row r="5938" spans="1:17" x14ac:dyDescent="0.25">
      <c r="A5938" t="s">
        <v>6788</v>
      </c>
      <c r="B5938" s="66">
        <v>44167</v>
      </c>
      <c r="C5938" t="s">
        <v>180</v>
      </c>
      <c r="D5938" t="s">
        <v>189</v>
      </c>
      <c r="E5938" t="s">
        <v>182</v>
      </c>
      <c r="F5938" t="s">
        <v>190</v>
      </c>
      <c r="G5938" t="s">
        <v>191</v>
      </c>
      <c r="H5938">
        <v>90032</v>
      </c>
      <c r="I5938" t="s">
        <v>192</v>
      </c>
      <c r="J5938" t="s">
        <v>202</v>
      </c>
      <c r="K5938" t="s">
        <v>203</v>
      </c>
      <c r="L5938" s="90">
        <v>119.96</v>
      </c>
      <c r="M5938">
        <v>1</v>
      </c>
      <c r="N5938">
        <v>0.2</v>
      </c>
      <c r="O5938" s="90">
        <v>7.4974999999999996</v>
      </c>
      <c r="P5938"/>
      <c r="Q5938"/>
    </row>
    <row r="5939" spans="1:17" x14ac:dyDescent="0.25">
      <c r="A5939" t="s">
        <v>6789</v>
      </c>
      <c r="B5939" s="66">
        <v>44167</v>
      </c>
      <c r="C5939" t="s">
        <v>195</v>
      </c>
      <c r="D5939" t="s">
        <v>189</v>
      </c>
      <c r="E5939" t="s">
        <v>182</v>
      </c>
      <c r="F5939" t="s">
        <v>330</v>
      </c>
      <c r="G5939" t="s">
        <v>213</v>
      </c>
      <c r="H5939">
        <v>78745</v>
      </c>
      <c r="I5939" t="s">
        <v>214</v>
      </c>
      <c r="J5939" t="s">
        <v>202</v>
      </c>
      <c r="K5939" t="s">
        <v>203</v>
      </c>
      <c r="L5939" s="90">
        <v>124.792</v>
      </c>
      <c r="M5939">
        <v>1</v>
      </c>
      <c r="N5939">
        <v>0.2</v>
      </c>
      <c r="O5939" s="90">
        <v>15.599</v>
      </c>
      <c r="P5939"/>
      <c r="Q5939"/>
    </row>
    <row r="5940" spans="1:17" x14ac:dyDescent="0.25">
      <c r="A5940" t="s">
        <v>6790</v>
      </c>
      <c r="B5940" s="66">
        <v>44167</v>
      </c>
      <c r="C5940" t="s">
        <v>180</v>
      </c>
      <c r="D5940" t="s">
        <v>189</v>
      </c>
      <c r="E5940" t="s">
        <v>182</v>
      </c>
      <c r="F5940" t="s">
        <v>265</v>
      </c>
      <c r="G5940" t="s">
        <v>207</v>
      </c>
      <c r="H5940">
        <v>28205</v>
      </c>
      <c r="I5940" t="s">
        <v>185</v>
      </c>
      <c r="J5940" t="s">
        <v>193</v>
      </c>
      <c r="K5940" t="s">
        <v>276</v>
      </c>
      <c r="L5940" s="90">
        <v>185.376</v>
      </c>
      <c r="M5940">
        <v>2</v>
      </c>
      <c r="N5940">
        <v>0.2</v>
      </c>
      <c r="O5940" s="90">
        <v>34.758000000000003</v>
      </c>
      <c r="P5940"/>
      <c r="Q5940"/>
    </row>
    <row r="5941" spans="1:17" x14ac:dyDescent="0.25">
      <c r="A5941" t="s">
        <v>6791</v>
      </c>
      <c r="B5941" s="66">
        <v>44167</v>
      </c>
      <c r="C5941" t="s">
        <v>195</v>
      </c>
      <c r="D5941" t="s">
        <v>181</v>
      </c>
      <c r="E5941" t="s">
        <v>182</v>
      </c>
      <c r="F5941" t="s">
        <v>209</v>
      </c>
      <c r="G5941" t="s">
        <v>210</v>
      </c>
      <c r="H5941">
        <v>98103</v>
      </c>
      <c r="I5941" t="s">
        <v>192</v>
      </c>
      <c r="J5941" t="s">
        <v>193</v>
      </c>
      <c r="K5941" t="s">
        <v>199</v>
      </c>
      <c r="L5941" s="90">
        <v>46.74</v>
      </c>
      <c r="M5941">
        <v>3</v>
      </c>
      <c r="N5941">
        <v>0</v>
      </c>
      <c r="O5941" s="90">
        <v>11.685</v>
      </c>
      <c r="P5941"/>
      <c r="Q5941"/>
    </row>
    <row r="5942" spans="1:17" x14ac:dyDescent="0.25">
      <c r="A5942" t="s">
        <v>6792</v>
      </c>
      <c r="B5942" s="66">
        <v>44167</v>
      </c>
      <c r="C5942" t="s">
        <v>228</v>
      </c>
      <c r="D5942" t="s">
        <v>181</v>
      </c>
      <c r="E5942" t="s">
        <v>182</v>
      </c>
      <c r="F5942" t="s">
        <v>241</v>
      </c>
      <c r="G5942" t="s">
        <v>242</v>
      </c>
      <c r="H5942">
        <v>10011</v>
      </c>
      <c r="I5942" t="s">
        <v>224</v>
      </c>
      <c r="J5942" t="s">
        <v>193</v>
      </c>
      <c r="K5942" t="s">
        <v>276</v>
      </c>
      <c r="L5942" s="90">
        <v>54.9</v>
      </c>
      <c r="M5942">
        <v>5</v>
      </c>
      <c r="N5942">
        <v>0</v>
      </c>
      <c r="O5942" s="90">
        <v>15.372</v>
      </c>
      <c r="P5942"/>
      <c r="Q5942"/>
    </row>
    <row r="5943" spans="1:17" x14ac:dyDescent="0.25">
      <c r="A5943" t="s">
        <v>6793</v>
      </c>
      <c r="B5943" s="66">
        <v>44167</v>
      </c>
      <c r="C5943" t="s">
        <v>228</v>
      </c>
      <c r="D5943" t="s">
        <v>181</v>
      </c>
      <c r="E5943" t="s">
        <v>182</v>
      </c>
      <c r="F5943" t="s">
        <v>190</v>
      </c>
      <c r="G5943" t="s">
        <v>191</v>
      </c>
      <c r="H5943">
        <v>90008</v>
      </c>
      <c r="I5943" t="s">
        <v>192</v>
      </c>
      <c r="J5943" t="s">
        <v>193</v>
      </c>
      <c r="K5943" t="s">
        <v>204</v>
      </c>
      <c r="L5943" s="90">
        <v>53.567999999999998</v>
      </c>
      <c r="M5943">
        <v>4</v>
      </c>
      <c r="N5943">
        <v>0.2</v>
      </c>
      <c r="O5943" s="90">
        <v>19.418399999999998</v>
      </c>
      <c r="P5943"/>
      <c r="Q5943"/>
    </row>
    <row r="5944" spans="1:17" x14ac:dyDescent="0.25">
      <c r="A5944" t="s">
        <v>6794</v>
      </c>
      <c r="B5944" s="66">
        <v>44167</v>
      </c>
      <c r="C5944" t="s">
        <v>195</v>
      </c>
      <c r="D5944" t="s">
        <v>181</v>
      </c>
      <c r="E5944" t="s">
        <v>182</v>
      </c>
      <c r="F5944" t="s">
        <v>248</v>
      </c>
      <c r="G5944" t="s">
        <v>261</v>
      </c>
      <c r="H5944">
        <v>97477</v>
      </c>
      <c r="I5944" t="s">
        <v>192</v>
      </c>
      <c r="J5944" t="s">
        <v>202</v>
      </c>
      <c r="K5944" t="s">
        <v>168</v>
      </c>
      <c r="L5944" s="90">
        <v>55.92</v>
      </c>
      <c r="M5944">
        <v>10</v>
      </c>
      <c r="N5944">
        <v>0.2</v>
      </c>
      <c r="O5944" s="90">
        <v>16.776</v>
      </c>
      <c r="P5944"/>
      <c r="Q5944"/>
    </row>
    <row r="5945" spans="1:17" x14ac:dyDescent="0.25">
      <c r="A5945" t="s">
        <v>6795</v>
      </c>
      <c r="B5945" s="66">
        <v>44168</v>
      </c>
      <c r="C5945" t="s">
        <v>228</v>
      </c>
      <c r="D5945" t="s">
        <v>211</v>
      </c>
      <c r="E5945" t="s">
        <v>182</v>
      </c>
      <c r="F5945" t="s">
        <v>241</v>
      </c>
      <c r="G5945" t="s">
        <v>242</v>
      </c>
      <c r="H5945">
        <v>10011</v>
      </c>
      <c r="I5945" t="s">
        <v>224</v>
      </c>
      <c r="J5945" t="s">
        <v>193</v>
      </c>
      <c r="K5945" t="s">
        <v>194</v>
      </c>
      <c r="L5945" s="90">
        <v>9.82</v>
      </c>
      <c r="M5945">
        <v>2</v>
      </c>
      <c r="N5945">
        <v>0</v>
      </c>
      <c r="O5945" s="90">
        <v>4.8117999999999999</v>
      </c>
      <c r="P5945"/>
      <c r="Q5945"/>
    </row>
    <row r="5946" spans="1:17" x14ac:dyDescent="0.25">
      <c r="A5946" t="s">
        <v>6796</v>
      </c>
      <c r="B5946" s="66">
        <v>44168</v>
      </c>
      <c r="C5946" t="s">
        <v>195</v>
      </c>
      <c r="D5946" t="s">
        <v>189</v>
      </c>
      <c r="E5946" t="s">
        <v>182</v>
      </c>
      <c r="F5946" t="s">
        <v>222</v>
      </c>
      <c r="G5946" t="s">
        <v>223</v>
      </c>
      <c r="H5946">
        <v>19140</v>
      </c>
      <c r="I5946" t="s">
        <v>224</v>
      </c>
      <c r="J5946" t="s">
        <v>193</v>
      </c>
      <c r="K5946" t="s">
        <v>208</v>
      </c>
      <c r="L5946" s="90">
        <v>18.175999999999998</v>
      </c>
      <c r="M5946">
        <v>4</v>
      </c>
      <c r="N5946">
        <v>0.2</v>
      </c>
      <c r="O5946" s="90">
        <v>5.9071999999999996</v>
      </c>
      <c r="P5946"/>
      <c r="Q5946"/>
    </row>
    <row r="5947" spans="1:17" x14ac:dyDescent="0.25">
      <c r="A5947" t="s">
        <v>6797</v>
      </c>
      <c r="B5947" s="66">
        <v>44168</v>
      </c>
      <c r="C5947" t="s">
        <v>195</v>
      </c>
      <c r="D5947" t="s">
        <v>181</v>
      </c>
      <c r="E5947" t="s">
        <v>182</v>
      </c>
      <c r="F5947" t="s">
        <v>269</v>
      </c>
      <c r="G5947" t="s">
        <v>270</v>
      </c>
      <c r="H5947">
        <v>43229</v>
      </c>
      <c r="I5947" t="s">
        <v>224</v>
      </c>
      <c r="J5947" t="s">
        <v>193</v>
      </c>
      <c r="K5947" t="s">
        <v>204</v>
      </c>
      <c r="L5947" s="90">
        <v>13.71</v>
      </c>
      <c r="M5947">
        <v>5</v>
      </c>
      <c r="N5947">
        <v>0.7</v>
      </c>
      <c r="O5947" s="90">
        <v>10.054</v>
      </c>
      <c r="P5947"/>
      <c r="Q5947"/>
    </row>
    <row r="5948" spans="1:17" x14ac:dyDescent="0.25">
      <c r="A5948" t="s">
        <v>6798</v>
      </c>
      <c r="B5948" s="66">
        <v>44168</v>
      </c>
      <c r="C5948" t="s">
        <v>195</v>
      </c>
      <c r="D5948" t="s">
        <v>189</v>
      </c>
      <c r="E5948" t="s">
        <v>182</v>
      </c>
      <c r="F5948" t="s">
        <v>547</v>
      </c>
      <c r="G5948" t="s">
        <v>548</v>
      </c>
      <c r="H5948">
        <v>4401</v>
      </c>
      <c r="I5948" t="s">
        <v>224</v>
      </c>
      <c r="J5948" t="s">
        <v>193</v>
      </c>
      <c r="K5948" t="s">
        <v>205</v>
      </c>
      <c r="L5948" s="90">
        <v>101.96</v>
      </c>
      <c r="M5948">
        <v>2</v>
      </c>
      <c r="N5948">
        <v>0</v>
      </c>
      <c r="O5948" s="90">
        <v>27.529199999999999</v>
      </c>
      <c r="P5948"/>
      <c r="Q5948"/>
    </row>
    <row r="5949" spans="1:17" x14ac:dyDescent="0.25">
      <c r="A5949" t="s">
        <v>6799</v>
      </c>
      <c r="B5949" s="66">
        <v>44168</v>
      </c>
      <c r="C5949" t="s">
        <v>334</v>
      </c>
      <c r="D5949" t="s">
        <v>189</v>
      </c>
      <c r="E5949" t="s">
        <v>182</v>
      </c>
      <c r="F5949" t="s">
        <v>190</v>
      </c>
      <c r="G5949" t="s">
        <v>191</v>
      </c>
      <c r="H5949">
        <v>90036</v>
      </c>
      <c r="I5949" t="s">
        <v>192</v>
      </c>
      <c r="J5949" t="s">
        <v>193</v>
      </c>
      <c r="K5949" t="s">
        <v>243</v>
      </c>
      <c r="L5949" s="90">
        <v>17.899999999999999</v>
      </c>
      <c r="M5949">
        <v>5</v>
      </c>
      <c r="N5949">
        <v>0</v>
      </c>
      <c r="O5949" s="90">
        <v>8.9499999999999993</v>
      </c>
      <c r="P5949"/>
      <c r="Q5949"/>
    </row>
    <row r="5950" spans="1:17" x14ac:dyDescent="0.25">
      <c r="A5950" t="s">
        <v>6800</v>
      </c>
      <c r="B5950" s="66">
        <v>44168</v>
      </c>
      <c r="C5950" t="s">
        <v>228</v>
      </c>
      <c r="D5950" t="s">
        <v>189</v>
      </c>
      <c r="E5950" t="s">
        <v>182</v>
      </c>
      <c r="F5950" t="s">
        <v>496</v>
      </c>
      <c r="G5950" t="s">
        <v>240</v>
      </c>
      <c r="H5950">
        <v>46203</v>
      </c>
      <c r="I5950" t="s">
        <v>214</v>
      </c>
      <c r="J5950" t="s">
        <v>193</v>
      </c>
      <c r="K5950" t="s">
        <v>199</v>
      </c>
      <c r="L5950" s="90">
        <v>909.12</v>
      </c>
      <c r="M5950">
        <v>8</v>
      </c>
      <c r="N5950">
        <v>0</v>
      </c>
      <c r="O5950" s="90">
        <v>9.0912000000000006</v>
      </c>
      <c r="P5950"/>
      <c r="Q5950"/>
    </row>
    <row r="5951" spans="1:17" x14ac:dyDescent="0.25">
      <c r="A5951" t="s">
        <v>6801</v>
      </c>
      <c r="B5951" s="66">
        <v>44168</v>
      </c>
      <c r="C5951" t="s">
        <v>195</v>
      </c>
      <c r="D5951" t="s">
        <v>211</v>
      </c>
      <c r="E5951" t="s">
        <v>182</v>
      </c>
      <c r="F5951" t="s">
        <v>241</v>
      </c>
      <c r="G5951" t="s">
        <v>242</v>
      </c>
      <c r="H5951">
        <v>10035</v>
      </c>
      <c r="I5951" t="s">
        <v>224</v>
      </c>
      <c r="J5951" t="s">
        <v>202</v>
      </c>
      <c r="K5951" t="s">
        <v>203</v>
      </c>
      <c r="L5951" s="90">
        <v>138</v>
      </c>
      <c r="M5951">
        <v>2</v>
      </c>
      <c r="N5951">
        <v>0</v>
      </c>
      <c r="O5951" s="90">
        <v>34.5</v>
      </c>
      <c r="P5951"/>
      <c r="Q5951"/>
    </row>
    <row r="5952" spans="1:17" x14ac:dyDescent="0.25">
      <c r="A5952" t="s">
        <v>6802</v>
      </c>
      <c r="B5952" s="66">
        <v>44168</v>
      </c>
      <c r="C5952" t="s">
        <v>228</v>
      </c>
      <c r="D5952" t="s">
        <v>189</v>
      </c>
      <c r="E5952" t="s">
        <v>182</v>
      </c>
      <c r="F5952" t="s">
        <v>219</v>
      </c>
      <c r="G5952" t="s">
        <v>191</v>
      </c>
      <c r="H5952">
        <v>94122</v>
      </c>
      <c r="I5952" t="s">
        <v>192</v>
      </c>
      <c r="J5952" t="s">
        <v>193</v>
      </c>
      <c r="K5952" t="s">
        <v>199</v>
      </c>
      <c r="L5952" s="90">
        <v>155.82</v>
      </c>
      <c r="M5952">
        <v>7</v>
      </c>
      <c r="N5952">
        <v>0</v>
      </c>
      <c r="O5952" s="90">
        <v>42.071399999999997</v>
      </c>
      <c r="P5952"/>
      <c r="Q5952"/>
    </row>
    <row r="5953" spans="1:17" x14ac:dyDescent="0.25">
      <c r="A5953" t="s">
        <v>6803</v>
      </c>
      <c r="B5953" s="66">
        <v>44169</v>
      </c>
      <c r="C5953" t="s">
        <v>180</v>
      </c>
      <c r="D5953" t="s">
        <v>189</v>
      </c>
      <c r="E5953" t="s">
        <v>182</v>
      </c>
      <c r="F5953" t="s">
        <v>400</v>
      </c>
      <c r="G5953" t="s">
        <v>291</v>
      </c>
      <c r="H5953">
        <v>71111</v>
      </c>
      <c r="I5953" t="s">
        <v>185</v>
      </c>
      <c r="J5953" t="s">
        <v>193</v>
      </c>
      <c r="K5953" t="s">
        <v>226</v>
      </c>
      <c r="L5953" s="90">
        <v>50.94</v>
      </c>
      <c r="M5953">
        <v>3</v>
      </c>
      <c r="N5953">
        <v>0</v>
      </c>
      <c r="O5953" s="90">
        <v>25.47</v>
      </c>
      <c r="P5953"/>
      <c r="Q5953"/>
    </row>
    <row r="5954" spans="1:17" x14ac:dyDescent="0.25">
      <c r="A5954" t="s">
        <v>6804</v>
      </c>
      <c r="B5954" s="66">
        <v>44169</v>
      </c>
      <c r="C5954" t="s">
        <v>180</v>
      </c>
      <c r="D5954" t="s">
        <v>181</v>
      </c>
      <c r="E5954" t="s">
        <v>182</v>
      </c>
      <c r="F5954" t="s">
        <v>544</v>
      </c>
      <c r="G5954" t="s">
        <v>268</v>
      </c>
      <c r="H5954">
        <v>52302</v>
      </c>
      <c r="I5954" t="s">
        <v>214</v>
      </c>
      <c r="J5954" t="s">
        <v>186</v>
      </c>
      <c r="K5954" t="s">
        <v>200</v>
      </c>
      <c r="L5954" s="90">
        <v>14.91</v>
      </c>
      <c r="M5954">
        <v>3</v>
      </c>
      <c r="N5954">
        <v>0</v>
      </c>
      <c r="O5954" s="90">
        <v>4.6220999999999997</v>
      </c>
      <c r="P5954"/>
      <c r="Q5954"/>
    </row>
    <row r="5955" spans="1:17" x14ac:dyDescent="0.25">
      <c r="A5955" t="s">
        <v>6805</v>
      </c>
      <c r="B5955" s="66">
        <v>44169</v>
      </c>
      <c r="C5955" t="s">
        <v>180</v>
      </c>
      <c r="D5955" t="s">
        <v>211</v>
      </c>
      <c r="E5955" t="s">
        <v>182</v>
      </c>
      <c r="F5955" t="s">
        <v>241</v>
      </c>
      <c r="G5955" t="s">
        <v>242</v>
      </c>
      <c r="H5955">
        <v>10011</v>
      </c>
      <c r="I5955" t="s">
        <v>224</v>
      </c>
      <c r="J5955" t="s">
        <v>193</v>
      </c>
      <c r="K5955" t="s">
        <v>208</v>
      </c>
      <c r="L5955" s="90">
        <v>6.69</v>
      </c>
      <c r="M5955">
        <v>1</v>
      </c>
      <c r="N5955">
        <v>0</v>
      </c>
      <c r="O5955" s="90">
        <v>3.0773999999999999</v>
      </c>
      <c r="P5955"/>
      <c r="Q5955"/>
    </row>
    <row r="5956" spans="1:17" x14ac:dyDescent="0.25">
      <c r="A5956" t="s">
        <v>6806</v>
      </c>
      <c r="B5956" s="66">
        <v>44169</v>
      </c>
      <c r="C5956" t="s">
        <v>180</v>
      </c>
      <c r="D5956" t="s">
        <v>189</v>
      </c>
      <c r="E5956" t="s">
        <v>182</v>
      </c>
      <c r="F5956" t="s">
        <v>377</v>
      </c>
      <c r="G5956" t="s">
        <v>213</v>
      </c>
      <c r="H5956">
        <v>78041</v>
      </c>
      <c r="I5956" t="s">
        <v>214</v>
      </c>
      <c r="J5956" t="s">
        <v>202</v>
      </c>
      <c r="K5956" t="s">
        <v>203</v>
      </c>
      <c r="L5956" s="90">
        <v>217.584</v>
      </c>
      <c r="M5956">
        <v>2</v>
      </c>
      <c r="N5956">
        <v>0.2</v>
      </c>
      <c r="O5956" s="90">
        <v>19.038599999999999</v>
      </c>
      <c r="P5956"/>
      <c r="Q5956"/>
    </row>
    <row r="5957" spans="1:17" x14ac:dyDescent="0.25">
      <c r="A5957" t="s">
        <v>6807</v>
      </c>
      <c r="B5957" s="66">
        <v>44170</v>
      </c>
      <c r="C5957" t="s">
        <v>195</v>
      </c>
      <c r="D5957" t="s">
        <v>181</v>
      </c>
      <c r="E5957" t="s">
        <v>182</v>
      </c>
      <c r="F5957" t="s">
        <v>453</v>
      </c>
      <c r="G5957" t="s">
        <v>207</v>
      </c>
      <c r="H5957">
        <v>27834</v>
      </c>
      <c r="I5957" t="s">
        <v>185</v>
      </c>
      <c r="J5957" t="s">
        <v>202</v>
      </c>
      <c r="K5957" t="s">
        <v>289</v>
      </c>
      <c r="L5957" s="90">
        <v>1299.99</v>
      </c>
      <c r="M5957">
        <v>2</v>
      </c>
      <c r="N5957">
        <v>0.5</v>
      </c>
      <c r="O5957" s="90">
        <v>571.99559999999997</v>
      </c>
      <c r="P5957"/>
      <c r="Q5957"/>
    </row>
    <row r="5958" spans="1:17" x14ac:dyDescent="0.25">
      <c r="A5958" t="s">
        <v>6808</v>
      </c>
      <c r="B5958" s="66">
        <v>44170</v>
      </c>
      <c r="C5958" t="s">
        <v>195</v>
      </c>
      <c r="D5958" t="s">
        <v>181</v>
      </c>
      <c r="E5958" t="s">
        <v>182</v>
      </c>
      <c r="F5958" t="s">
        <v>391</v>
      </c>
      <c r="G5958" t="s">
        <v>223</v>
      </c>
      <c r="H5958">
        <v>19013</v>
      </c>
      <c r="I5958" t="s">
        <v>224</v>
      </c>
      <c r="J5958" t="s">
        <v>186</v>
      </c>
      <c r="K5958" t="s">
        <v>188</v>
      </c>
      <c r="L5958" s="90">
        <v>170.05799999999999</v>
      </c>
      <c r="M5958">
        <v>3</v>
      </c>
      <c r="N5958">
        <v>0.3</v>
      </c>
      <c r="O5958" s="90">
        <v>4.8587999999999996</v>
      </c>
      <c r="P5958"/>
      <c r="Q5958"/>
    </row>
    <row r="5959" spans="1:17" x14ac:dyDescent="0.25">
      <c r="A5959" t="s">
        <v>6809</v>
      </c>
      <c r="B5959" s="66">
        <v>44170</v>
      </c>
      <c r="C5959" t="s">
        <v>334</v>
      </c>
      <c r="D5959" t="s">
        <v>211</v>
      </c>
      <c r="E5959" t="s">
        <v>182</v>
      </c>
      <c r="F5959" t="s">
        <v>418</v>
      </c>
      <c r="G5959" t="s">
        <v>270</v>
      </c>
      <c r="H5959">
        <v>43615</v>
      </c>
      <c r="I5959" t="s">
        <v>224</v>
      </c>
      <c r="J5959" t="s">
        <v>193</v>
      </c>
      <c r="K5959" t="s">
        <v>205</v>
      </c>
      <c r="L5959" s="90">
        <v>663.93600000000004</v>
      </c>
      <c r="M5959">
        <v>4</v>
      </c>
      <c r="N5959">
        <v>0.2</v>
      </c>
      <c r="O5959" s="90">
        <v>82.992000000000004</v>
      </c>
      <c r="P5959"/>
      <c r="Q5959"/>
    </row>
    <row r="5960" spans="1:17" x14ac:dyDescent="0.25">
      <c r="A5960" t="s">
        <v>6810</v>
      </c>
      <c r="B5960" s="66">
        <v>44170</v>
      </c>
      <c r="C5960" t="s">
        <v>195</v>
      </c>
      <c r="D5960" t="s">
        <v>181</v>
      </c>
      <c r="E5960" t="s">
        <v>182</v>
      </c>
      <c r="F5960" t="s">
        <v>227</v>
      </c>
      <c r="G5960" t="s">
        <v>213</v>
      </c>
      <c r="H5960">
        <v>77095</v>
      </c>
      <c r="I5960" t="s">
        <v>214</v>
      </c>
      <c r="J5960" t="s">
        <v>193</v>
      </c>
      <c r="K5960" t="s">
        <v>204</v>
      </c>
      <c r="L5960" s="90">
        <v>2.8959999999999999</v>
      </c>
      <c r="M5960">
        <v>1</v>
      </c>
      <c r="N5960">
        <v>0.8</v>
      </c>
      <c r="O5960" s="90">
        <v>4.7784000000000004</v>
      </c>
      <c r="P5960"/>
      <c r="Q5960"/>
    </row>
    <row r="5961" spans="1:17" x14ac:dyDescent="0.25">
      <c r="A5961" t="s">
        <v>6811</v>
      </c>
      <c r="B5961" s="66">
        <v>44170</v>
      </c>
      <c r="C5961" t="s">
        <v>228</v>
      </c>
      <c r="D5961" t="s">
        <v>211</v>
      </c>
      <c r="E5961" t="s">
        <v>182</v>
      </c>
      <c r="F5961" t="s">
        <v>241</v>
      </c>
      <c r="G5961" t="s">
        <v>242</v>
      </c>
      <c r="H5961">
        <v>10011</v>
      </c>
      <c r="I5961" t="s">
        <v>224</v>
      </c>
      <c r="J5961" t="s">
        <v>193</v>
      </c>
      <c r="K5961" t="s">
        <v>208</v>
      </c>
      <c r="L5961" s="90">
        <v>191.6</v>
      </c>
      <c r="M5961">
        <v>4</v>
      </c>
      <c r="N5961">
        <v>0</v>
      </c>
      <c r="O5961" s="90">
        <v>91.968000000000004</v>
      </c>
      <c r="P5961"/>
      <c r="Q5961"/>
    </row>
    <row r="5962" spans="1:17" x14ac:dyDescent="0.25">
      <c r="A5962" t="s">
        <v>6812</v>
      </c>
      <c r="B5962" s="66">
        <v>44171</v>
      </c>
      <c r="C5962" t="s">
        <v>334</v>
      </c>
      <c r="D5962" t="s">
        <v>211</v>
      </c>
      <c r="E5962" t="s">
        <v>182</v>
      </c>
      <c r="F5962" t="s">
        <v>437</v>
      </c>
      <c r="G5962" t="s">
        <v>363</v>
      </c>
      <c r="H5962">
        <v>72401</v>
      </c>
      <c r="I5962" t="s">
        <v>185</v>
      </c>
      <c r="J5962" t="s">
        <v>193</v>
      </c>
      <c r="K5962" t="s">
        <v>204</v>
      </c>
      <c r="L5962" s="90">
        <v>9.5399999999999991</v>
      </c>
      <c r="M5962">
        <v>3</v>
      </c>
      <c r="N5962">
        <v>0</v>
      </c>
      <c r="O5962" s="90">
        <v>4.3883999999999999</v>
      </c>
      <c r="P5962"/>
      <c r="Q5962"/>
    </row>
    <row r="5963" spans="1:17" x14ac:dyDescent="0.25">
      <c r="A5963" t="s">
        <v>6813</v>
      </c>
      <c r="B5963" s="66">
        <v>44171</v>
      </c>
      <c r="C5963" t="s">
        <v>195</v>
      </c>
      <c r="D5963" t="s">
        <v>211</v>
      </c>
      <c r="E5963" t="s">
        <v>182</v>
      </c>
      <c r="F5963" t="s">
        <v>563</v>
      </c>
      <c r="G5963" t="s">
        <v>231</v>
      </c>
      <c r="H5963">
        <v>60126</v>
      </c>
      <c r="I5963" t="s">
        <v>214</v>
      </c>
      <c r="J5963" t="s">
        <v>193</v>
      </c>
      <c r="K5963" t="s">
        <v>208</v>
      </c>
      <c r="L5963" s="90">
        <v>9.6639999999999997</v>
      </c>
      <c r="M5963">
        <v>2</v>
      </c>
      <c r="N5963">
        <v>0.2</v>
      </c>
      <c r="O5963" s="90">
        <v>3.2616000000000001</v>
      </c>
      <c r="P5963"/>
      <c r="Q5963"/>
    </row>
    <row r="5964" spans="1:17" x14ac:dyDescent="0.25">
      <c r="A5964" t="s">
        <v>6814</v>
      </c>
      <c r="B5964" s="66">
        <v>44171</v>
      </c>
      <c r="C5964" t="s">
        <v>195</v>
      </c>
      <c r="D5964" t="s">
        <v>189</v>
      </c>
      <c r="E5964" t="s">
        <v>182</v>
      </c>
      <c r="F5964" t="s">
        <v>269</v>
      </c>
      <c r="G5964" t="s">
        <v>333</v>
      </c>
      <c r="H5964">
        <v>31907</v>
      </c>
      <c r="I5964" t="s">
        <v>185</v>
      </c>
      <c r="J5964" t="s">
        <v>193</v>
      </c>
      <c r="K5964" t="s">
        <v>205</v>
      </c>
      <c r="L5964" s="90">
        <v>675.12</v>
      </c>
      <c r="M5964">
        <v>3</v>
      </c>
      <c r="N5964">
        <v>0</v>
      </c>
      <c r="O5964" s="90">
        <v>290.30160000000001</v>
      </c>
      <c r="P5964"/>
      <c r="Q5964"/>
    </row>
    <row r="5965" spans="1:17" x14ac:dyDescent="0.25">
      <c r="A5965" t="s">
        <v>6815</v>
      </c>
      <c r="B5965" s="66">
        <v>44171</v>
      </c>
      <c r="C5965" t="s">
        <v>180</v>
      </c>
      <c r="D5965" t="s">
        <v>189</v>
      </c>
      <c r="E5965" t="s">
        <v>182</v>
      </c>
      <c r="F5965" t="s">
        <v>340</v>
      </c>
      <c r="G5965" t="s">
        <v>268</v>
      </c>
      <c r="H5965">
        <v>50315</v>
      </c>
      <c r="I5965" t="s">
        <v>214</v>
      </c>
      <c r="J5965" t="s">
        <v>193</v>
      </c>
      <c r="K5965" t="s">
        <v>208</v>
      </c>
      <c r="L5965" s="90">
        <v>40.46</v>
      </c>
      <c r="M5965">
        <v>7</v>
      </c>
      <c r="N5965">
        <v>0</v>
      </c>
      <c r="O5965" s="90">
        <v>19.825399999999998</v>
      </c>
      <c r="P5965"/>
      <c r="Q5965"/>
    </row>
    <row r="5966" spans="1:17" x14ac:dyDescent="0.25">
      <c r="A5966" t="s">
        <v>6816</v>
      </c>
      <c r="B5966" s="66">
        <v>44171</v>
      </c>
      <c r="C5966" t="s">
        <v>180</v>
      </c>
      <c r="D5966" t="s">
        <v>181</v>
      </c>
      <c r="E5966" t="s">
        <v>182</v>
      </c>
      <c r="F5966" t="s">
        <v>256</v>
      </c>
      <c r="G5966" t="s">
        <v>252</v>
      </c>
      <c r="H5966">
        <v>38401</v>
      </c>
      <c r="I5966" t="s">
        <v>185</v>
      </c>
      <c r="J5966" t="s">
        <v>193</v>
      </c>
      <c r="K5966" t="s">
        <v>205</v>
      </c>
      <c r="L5966" s="90">
        <v>871.8</v>
      </c>
      <c r="M5966">
        <v>3</v>
      </c>
      <c r="N5966">
        <v>0.2</v>
      </c>
      <c r="O5966" s="90">
        <v>87.18</v>
      </c>
      <c r="P5966"/>
      <c r="Q5966"/>
    </row>
    <row r="5967" spans="1:17" x14ac:dyDescent="0.25">
      <c r="A5967" t="s">
        <v>6817</v>
      </c>
      <c r="B5967" s="66">
        <v>44171</v>
      </c>
      <c r="C5967" t="s">
        <v>195</v>
      </c>
      <c r="D5967" t="s">
        <v>189</v>
      </c>
      <c r="E5967" t="s">
        <v>182</v>
      </c>
      <c r="F5967" t="s">
        <v>325</v>
      </c>
      <c r="G5967" t="s">
        <v>242</v>
      </c>
      <c r="H5967">
        <v>11561</v>
      </c>
      <c r="I5967" t="s">
        <v>224</v>
      </c>
      <c r="J5967" t="s">
        <v>193</v>
      </c>
      <c r="K5967" t="s">
        <v>204</v>
      </c>
      <c r="L5967" s="90">
        <v>24.448</v>
      </c>
      <c r="M5967">
        <v>2</v>
      </c>
      <c r="N5967">
        <v>0.2</v>
      </c>
      <c r="O5967" s="90">
        <v>8.8623999999999992</v>
      </c>
      <c r="P5967"/>
      <c r="Q5967"/>
    </row>
    <row r="5968" spans="1:17" x14ac:dyDescent="0.25">
      <c r="A5968" t="s">
        <v>6818</v>
      </c>
      <c r="B5968" s="66">
        <v>44172</v>
      </c>
      <c r="C5968" t="s">
        <v>180</v>
      </c>
      <c r="D5968" t="s">
        <v>211</v>
      </c>
      <c r="E5968" t="s">
        <v>182</v>
      </c>
      <c r="F5968" t="s">
        <v>269</v>
      </c>
      <c r="G5968" t="s">
        <v>270</v>
      </c>
      <c r="H5968">
        <v>43229</v>
      </c>
      <c r="I5968" t="s">
        <v>224</v>
      </c>
      <c r="J5968" t="s">
        <v>202</v>
      </c>
      <c r="K5968" t="s">
        <v>168</v>
      </c>
      <c r="L5968" s="90">
        <v>255.98400000000001</v>
      </c>
      <c r="M5968">
        <v>2</v>
      </c>
      <c r="N5968">
        <v>0.2</v>
      </c>
      <c r="O5968" s="90">
        <v>54.396599999999999</v>
      </c>
      <c r="P5968"/>
      <c r="Q5968"/>
    </row>
    <row r="5969" spans="1:17" x14ac:dyDescent="0.25">
      <c r="A5969" t="s">
        <v>6819</v>
      </c>
      <c r="B5969" s="66">
        <v>44172</v>
      </c>
      <c r="C5969" t="s">
        <v>180</v>
      </c>
      <c r="D5969" t="s">
        <v>181</v>
      </c>
      <c r="E5969" t="s">
        <v>182</v>
      </c>
      <c r="F5969" t="s">
        <v>554</v>
      </c>
      <c r="G5969" t="s">
        <v>264</v>
      </c>
      <c r="H5969">
        <v>80525</v>
      </c>
      <c r="I5969" t="s">
        <v>192</v>
      </c>
      <c r="J5969" t="s">
        <v>193</v>
      </c>
      <c r="K5969" t="s">
        <v>204</v>
      </c>
      <c r="L5969" s="90">
        <v>3.1680000000000001</v>
      </c>
      <c r="M5969">
        <v>4</v>
      </c>
      <c r="N5969">
        <v>0.7</v>
      </c>
      <c r="O5969" s="90">
        <v>2.5344000000000002</v>
      </c>
      <c r="P5969"/>
      <c r="Q5969"/>
    </row>
    <row r="5970" spans="1:17" x14ac:dyDescent="0.25">
      <c r="A5970" t="s">
        <v>6820</v>
      </c>
      <c r="B5970" s="66">
        <v>44172</v>
      </c>
      <c r="C5970" t="s">
        <v>195</v>
      </c>
      <c r="D5970" t="s">
        <v>181</v>
      </c>
      <c r="E5970" t="s">
        <v>182</v>
      </c>
      <c r="F5970" t="s">
        <v>439</v>
      </c>
      <c r="G5970" t="s">
        <v>197</v>
      </c>
      <c r="H5970">
        <v>33030</v>
      </c>
      <c r="I5970" t="s">
        <v>185</v>
      </c>
      <c r="J5970" t="s">
        <v>193</v>
      </c>
      <c r="K5970" t="s">
        <v>276</v>
      </c>
      <c r="L5970" s="90">
        <v>2.944</v>
      </c>
      <c r="M5970">
        <v>1</v>
      </c>
      <c r="N5970">
        <v>0.2</v>
      </c>
      <c r="O5970" s="90">
        <v>0.66239999999999999</v>
      </c>
      <c r="P5970"/>
      <c r="Q5970"/>
    </row>
    <row r="5971" spans="1:17" x14ac:dyDescent="0.25">
      <c r="A5971" t="s">
        <v>6821</v>
      </c>
      <c r="B5971" s="66">
        <v>44172</v>
      </c>
      <c r="C5971" t="s">
        <v>180</v>
      </c>
      <c r="D5971" t="s">
        <v>181</v>
      </c>
      <c r="E5971" t="s">
        <v>182</v>
      </c>
      <c r="F5971" t="s">
        <v>687</v>
      </c>
      <c r="G5971" t="s">
        <v>184</v>
      </c>
      <c r="H5971">
        <v>40324</v>
      </c>
      <c r="I5971" t="s">
        <v>185</v>
      </c>
      <c r="J5971" t="s">
        <v>193</v>
      </c>
      <c r="K5971" t="s">
        <v>205</v>
      </c>
      <c r="L5971" s="90">
        <v>195.68</v>
      </c>
      <c r="M5971">
        <v>4</v>
      </c>
      <c r="N5971">
        <v>0</v>
      </c>
      <c r="O5971" s="90">
        <v>50.876800000000003</v>
      </c>
      <c r="P5971"/>
      <c r="Q5971"/>
    </row>
    <row r="5972" spans="1:17" x14ac:dyDescent="0.25">
      <c r="A5972" t="s">
        <v>6822</v>
      </c>
      <c r="B5972" s="66">
        <v>44172</v>
      </c>
      <c r="C5972" t="s">
        <v>195</v>
      </c>
      <c r="D5972" t="s">
        <v>189</v>
      </c>
      <c r="E5972" t="s">
        <v>182</v>
      </c>
      <c r="F5972" t="s">
        <v>262</v>
      </c>
      <c r="G5972" t="s">
        <v>234</v>
      </c>
      <c r="H5972">
        <v>55106</v>
      </c>
      <c r="I5972" t="s">
        <v>214</v>
      </c>
      <c r="J5972" t="s">
        <v>193</v>
      </c>
      <c r="K5972" t="s">
        <v>205</v>
      </c>
      <c r="L5972" s="90">
        <v>77.88</v>
      </c>
      <c r="M5972">
        <v>6</v>
      </c>
      <c r="N5972">
        <v>0</v>
      </c>
      <c r="O5972" s="90">
        <v>22.5852</v>
      </c>
      <c r="P5972"/>
      <c r="Q5972"/>
    </row>
    <row r="5973" spans="1:17" x14ac:dyDescent="0.25">
      <c r="A5973" t="s">
        <v>6823</v>
      </c>
      <c r="B5973" s="66">
        <v>44172</v>
      </c>
      <c r="C5973" t="s">
        <v>195</v>
      </c>
      <c r="D5973" t="s">
        <v>181</v>
      </c>
      <c r="E5973" t="s">
        <v>182</v>
      </c>
      <c r="F5973" t="s">
        <v>250</v>
      </c>
      <c r="G5973" t="s">
        <v>252</v>
      </c>
      <c r="H5973">
        <v>38301</v>
      </c>
      <c r="I5973" t="s">
        <v>185</v>
      </c>
      <c r="J5973" t="s">
        <v>202</v>
      </c>
      <c r="K5973" t="s">
        <v>168</v>
      </c>
      <c r="L5973" s="90">
        <v>46.863999999999997</v>
      </c>
      <c r="M5973">
        <v>2</v>
      </c>
      <c r="N5973">
        <v>0.2</v>
      </c>
      <c r="O5973" s="90">
        <v>7.6154000000000002</v>
      </c>
      <c r="P5973"/>
      <c r="Q5973"/>
    </row>
    <row r="5974" spans="1:17" x14ac:dyDescent="0.25">
      <c r="A5974" t="s">
        <v>6824</v>
      </c>
      <c r="B5974" s="66">
        <v>44173</v>
      </c>
      <c r="C5974" t="s">
        <v>228</v>
      </c>
      <c r="D5974" t="s">
        <v>189</v>
      </c>
      <c r="E5974" t="s">
        <v>182</v>
      </c>
      <c r="F5974" t="s">
        <v>310</v>
      </c>
      <c r="G5974" t="s">
        <v>191</v>
      </c>
      <c r="H5974">
        <v>92105</v>
      </c>
      <c r="I5974" t="s">
        <v>192</v>
      </c>
      <c r="J5974" t="s">
        <v>202</v>
      </c>
      <c r="K5974" t="s">
        <v>203</v>
      </c>
      <c r="L5974" s="90">
        <v>215.96799999999999</v>
      </c>
      <c r="M5974">
        <v>2</v>
      </c>
      <c r="N5974">
        <v>0.2</v>
      </c>
      <c r="O5974" s="90">
        <v>18.897200000000002</v>
      </c>
      <c r="P5974"/>
      <c r="Q5974"/>
    </row>
    <row r="5975" spans="1:17" x14ac:dyDescent="0.25">
      <c r="A5975" t="s">
        <v>6825</v>
      </c>
      <c r="B5975" s="66">
        <v>44173</v>
      </c>
      <c r="C5975" t="s">
        <v>195</v>
      </c>
      <c r="D5975" t="s">
        <v>189</v>
      </c>
      <c r="E5975" t="s">
        <v>182</v>
      </c>
      <c r="F5975" t="s">
        <v>516</v>
      </c>
      <c r="G5975" t="s">
        <v>197</v>
      </c>
      <c r="H5975">
        <v>32712</v>
      </c>
      <c r="I5975" t="s">
        <v>185</v>
      </c>
      <c r="J5975" t="s">
        <v>193</v>
      </c>
      <c r="K5975" t="s">
        <v>204</v>
      </c>
      <c r="L5975" s="90">
        <v>27.018000000000001</v>
      </c>
      <c r="M5975">
        <v>6</v>
      </c>
      <c r="N5975">
        <v>0.7</v>
      </c>
      <c r="O5975" s="90">
        <v>21.6144</v>
      </c>
      <c r="P5975"/>
      <c r="Q5975"/>
    </row>
    <row r="5976" spans="1:17" x14ac:dyDescent="0.25">
      <c r="A5976" t="s">
        <v>6826</v>
      </c>
      <c r="B5976" s="66">
        <v>44173</v>
      </c>
      <c r="C5976" t="s">
        <v>195</v>
      </c>
      <c r="D5976" t="s">
        <v>189</v>
      </c>
      <c r="E5976" t="s">
        <v>182</v>
      </c>
      <c r="F5976" t="s">
        <v>271</v>
      </c>
      <c r="G5976" t="s">
        <v>252</v>
      </c>
      <c r="H5976">
        <v>37620</v>
      </c>
      <c r="I5976" t="s">
        <v>185</v>
      </c>
      <c r="J5976" t="s">
        <v>193</v>
      </c>
      <c r="K5976" t="s">
        <v>204</v>
      </c>
      <c r="L5976" s="90">
        <v>38.088000000000001</v>
      </c>
      <c r="M5976">
        <v>4</v>
      </c>
      <c r="N5976">
        <v>0.7</v>
      </c>
      <c r="O5976" s="90">
        <v>27.9312</v>
      </c>
      <c r="P5976"/>
      <c r="Q5976"/>
    </row>
    <row r="5977" spans="1:17" x14ac:dyDescent="0.25">
      <c r="A5977" t="s">
        <v>6827</v>
      </c>
      <c r="B5977" s="66">
        <v>44174</v>
      </c>
      <c r="C5977" t="s">
        <v>195</v>
      </c>
      <c r="D5977" t="s">
        <v>181</v>
      </c>
      <c r="E5977" t="s">
        <v>182</v>
      </c>
      <c r="F5977" t="s">
        <v>253</v>
      </c>
      <c r="G5977" t="s">
        <v>231</v>
      </c>
      <c r="H5977">
        <v>62521</v>
      </c>
      <c r="I5977" t="s">
        <v>214</v>
      </c>
      <c r="J5977" t="s">
        <v>193</v>
      </c>
      <c r="K5977" t="s">
        <v>208</v>
      </c>
      <c r="L5977" s="90">
        <v>10.368</v>
      </c>
      <c r="M5977">
        <v>2</v>
      </c>
      <c r="N5977">
        <v>0.2</v>
      </c>
      <c r="O5977" s="90">
        <v>3.6288</v>
      </c>
      <c r="P5977"/>
      <c r="Q5977"/>
    </row>
    <row r="5978" spans="1:17" x14ac:dyDescent="0.25">
      <c r="A5978" t="s">
        <v>6828</v>
      </c>
      <c r="B5978" s="66">
        <v>44174</v>
      </c>
      <c r="C5978" t="s">
        <v>195</v>
      </c>
      <c r="D5978" t="s">
        <v>181</v>
      </c>
      <c r="E5978" t="s">
        <v>182</v>
      </c>
      <c r="F5978" t="s">
        <v>588</v>
      </c>
      <c r="G5978" t="s">
        <v>197</v>
      </c>
      <c r="H5978">
        <v>32839</v>
      </c>
      <c r="I5978" t="s">
        <v>185</v>
      </c>
      <c r="J5978" t="s">
        <v>193</v>
      </c>
      <c r="K5978" t="s">
        <v>201</v>
      </c>
      <c r="L5978" s="90">
        <v>55.984000000000002</v>
      </c>
      <c r="M5978">
        <v>2</v>
      </c>
      <c r="N5978">
        <v>0.2</v>
      </c>
      <c r="O5978" s="90">
        <v>4.1988000000000003</v>
      </c>
      <c r="P5978"/>
      <c r="Q5978"/>
    </row>
    <row r="5979" spans="1:17" x14ac:dyDescent="0.25">
      <c r="A5979" t="s">
        <v>6829</v>
      </c>
      <c r="B5979" s="66">
        <v>44174</v>
      </c>
      <c r="C5979" t="s">
        <v>180</v>
      </c>
      <c r="D5979" t="s">
        <v>181</v>
      </c>
      <c r="E5979" t="s">
        <v>182</v>
      </c>
      <c r="F5979" t="s">
        <v>256</v>
      </c>
      <c r="G5979" t="s">
        <v>278</v>
      </c>
      <c r="H5979">
        <v>65203</v>
      </c>
      <c r="I5979" t="s">
        <v>214</v>
      </c>
      <c r="J5979" t="s">
        <v>193</v>
      </c>
      <c r="K5979" t="s">
        <v>204</v>
      </c>
      <c r="L5979" s="90">
        <v>51.9</v>
      </c>
      <c r="M5979">
        <v>3</v>
      </c>
      <c r="N5979">
        <v>0</v>
      </c>
      <c r="O5979" s="90">
        <v>24.393000000000001</v>
      </c>
      <c r="P5979"/>
      <c r="Q5979"/>
    </row>
    <row r="5980" spans="1:17" x14ac:dyDescent="0.25">
      <c r="A5980" t="s">
        <v>6830</v>
      </c>
      <c r="B5980" s="66">
        <v>44174</v>
      </c>
      <c r="C5980" t="s">
        <v>195</v>
      </c>
      <c r="D5980" t="s">
        <v>211</v>
      </c>
      <c r="E5980" t="s">
        <v>182</v>
      </c>
      <c r="F5980" t="s">
        <v>241</v>
      </c>
      <c r="G5980" t="s">
        <v>242</v>
      </c>
      <c r="H5980">
        <v>10024</v>
      </c>
      <c r="I5980" t="s">
        <v>224</v>
      </c>
      <c r="J5980" t="s">
        <v>202</v>
      </c>
      <c r="K5980" t="s">
        <v>289</v>
      </c>
      <c r="L5980" s="90">
        <v>3404.5</v>
      </c>
      <c r="M5980">
        <v>5</v>
      </c>
      <c r="N5980">
        <v>0</v>
      </c>
      <c r="O5980" s="90">
        <v>1668.2049999999999</v>
      </c>
      <c r="P5980"/>
      <c r="Q5980"/>
    </row>
    <row r="5981" spans="1:17" x14ac:dyDescent="0.25">
      <c r="A5981" t="s">
        <v>6831</v>
      </c>
      <c r="B5981" s="66">
        <v>44174</v>
      </c>
      <c r="C5981" t="s">
        <v>228</v>
      </c>
      <c r="D5981" t="s">
        <v>189</v>
      </c>
      <c r="E5981" t="s">
        <v>182</v>
      </c>
      <c r="F5981" t="s">
        <v>219</v>
      </c>
      <c r="G5981" t="s">
        <v>191</v>
      </c>
      <c r="H5981">
        <v>94122</v>
      </c>
      <c r="I5981" t="s">
        <v>192</v>
      </c>
      <c r="J5981" t="s">
        <v>193</v>
      </c>
      <c r="K5981" t="s">
        <v>204</v>
      </c>
      <c r="L5981" s="90">
        <v>137.24</v>
      </c>
      <c r="M5981">
        <v>5</v>
      </c>
      <c r="N5981">
        <v>0.2</v>
      </c>
      <c r="O5981" s="90">
        <v>46.3185</v>
      </c>
      <c r="P5981"/>
      <c r="Q5981"/>
    </row>
    <row r="5982" spans="1:17" x14ac:dyDescent="0.25">
      <c r="A5982" t="s">
        <v>6832</v>
      </c>
      <c r="B5982" s="66">
        <v>44174</v>
      </c>
      <c r="C5982" t="s">
        <v>334</v>
      </c>
      <c r="D5982" t="s">
        <v>181</v>
      </c>
      <c r="E5982" t="s">
        <v>182</v>
      </c>
      <c r="F5982" t="s">
        <v>387</v>
      </c>
      <c r="G5982" t="s">
        <v>270</v>
      </c>
      <c r="H5982">
        <v>44105</v>
      </c>
      <c r="I5982" t="s">
        <v>224</v>
      </c>
      <c r="J5982" t="s">
        <v>193</v>
      </c>
      <c r="K5982" t="s">
        <v>199</v>
      </c>
      <c r="L5982" s="90">
        <v>25.12</v>
      </c>
      <c r="M5982">
        <v>2</v>
      </c>
      <c r="N5982">
        <v>0.2</v>
      </c>
      <c r="O5982" s="90">
        <v>1.57</v>
      </c>
      <c r="P5982"/>
      <c r="Q5982"/>
    </row>
    <row r="5983" spans="1:17" x14ac:dyDescent="0.25">
      <c r="A5983" t="s">
        <v>6833</v>
      </c>
      <c r="B5983" s="66">
        <v>44175</v>
      </c>
      <c r="C5983" t="s">
        <v>195</v>
      </c>
      <c r="D5983" t="s">
        <v>181</v>
      </c>
      <c r="E5983" t="s">
        <v>182</v>
      </c>
      <c r="F5983" t="s">
        <v>219</v>
      </c>
      <c r="G5983" t="s">
        <v>191</v>
      </c>
      <c r="H5983">
        <v>94109</v>
      </c>
      <c r="I5983" t="s">
        <v>192</v>
      </c>
      <c r="J5983" t="s">
        <v>193</v>
      </c>
      <c r="K5983" t="s">
        <v>199</v>
      </c>
      <c r="L5983" s="90">
        <v>211.96</v>
      </c>
      <c r="M5983">
        <v>4</v>
      </c>
      <c r="N5983">
        <v>0</v>
      </c>
      <c r="O5983" s="90">
        <v>8.4784000000000006</v>
      </c>
      <c r="P5983"/>
      <c r="Q5983"/>
    </row>
    <row r="5984" spans="1:17" x14ac:dyDescent="0.25">
      <c r="A5984" t="s">
        <v>6834</v>
      </c>
      <c r="B5984" s="66">
        <v>44175</v>
      </c>
      <c r="C5984" t="s">
        <v>228</v>
      </c>
      <c r="D5984" t="s">
        <v>181</v>
      </c>
      <c r="E5984" t="s">
        <v>182</v>
      </c>
      <c r="F5984" t="s">
        <v>455</v>
      </c>
      <c r="G5984" t="s">
        <v>268</v>
      </c>
      <c r="H5984">
        <v>52402</v>
      </c>
      <c r="I5984" t="s">
        <v>214</v>
      </c>
      <c r="J5984" t="s">
        <v>202</v>
      </c>
      <c r="K5984" t="s">
        <v>203</v>
      </c>
      <c r="L5984" s="90">
        <v>278.39999999999998</v>
      </c>
      <c r="M5984">
        <v>3</v>
      </c>
      <c r="N5984">
        <v>0</v>
      </c>
      <c r="O5984" s="90">
        <v>80.736000000000004</v>
      </c>
      <c r="P5984"/>
      <c r="Q5984"/>
    </row>
    <row r="5985" spans="1:17" x14ac:dyDescent="0.25">
      <c r="A5985" t="s">
        <v>6835</v>
      </c>
      <c r="B5985" s="66">
        <v>44175</v>
      </c>
      <c r="C5985" t="s">
        <v>195</v>
      </c>
      <c r="D5985" t="s">
        <v>211</v>
      </c>
      <c r="E5985" t="s">
        <v>182</v>
      </c>
      <c r="F5985" t="s">
        <v>355</v>
      </c>
      <c r="G5985" t="s">
        <v>197</v>
      </c>
      <c r="H5985">
        <v>32216</v>
      </c>
      <c r="I5985" t="s">
        <v>185</v>
      </c>
      <c r="J5985" t="s">
        <v>186</v>
      </c>
      <c r="K5985" t="s">
        <v>200</v>
      </c>
      <c r="L5985" s="90">
        <v>122.352</v>
      </c>
      <c r="M5985">
        <v>3</v>
      </c>
      <c r="N5985">
        <v>0.2</v>
      </c>
      <c r="O5985" s="90">
        <v>15.294</v>
      </c>
      <c r="P5985"/>
      <c r="Q5985"/>
    </row>
    <row r="5986" spans="1:17" x14ac:dyDescent="0.25">
      <c r="A5986" t="s">
        <v>6836</v>
      </c>
      <c r="B5986" s="66">
        <v>44175</v>
      </c>
      <c r="C5986" t="s">
        <v>334</v>
      </c>
      <c r="D5986" t="s">
        <v>181</v>
      </c>
      <c r="E5986" t="s">
        <v>182</v>
      </c>
      <c r="F5986" t="s">
        <v>222</v>
      </c>
      <c r="G5986" t="s">
        <v>223</v>
      </c>
      <c r="H5986">
        <v>19120</v>
      </c>
      <c r="I5986" t="s">
        <v>224</v>
      </c>
      <c r="J5986" t="s">
        <v>193</v>
      </c>
      <c r="K5986" t="s">
        <v>204</v>
      </c>
      <c r="L5986" s="90">
        <v>0.85199999999999998</v>
      </c>
      <c r="M5986">
        <v>1</v>
      </c>
      <c r="N5986">
        <v>0.7</v>
      </c>
      <c r="O5986" s="90">
        <v>0.59640000000000004</v>
      </c>
      <c r="P5986"/>
      <c r="Q5986"/>
    </row>
    <row r="5987" spans="1:17" x14ac:dyDescent="0.25">
      <c r="A5987" t="s">
        <v>6837</v>
      </c>
      <c r="B5987" s="66">
        <v>44175</v>
      </c>
      <c r="C5987" t="s">
        <v>195</v>
      </c>
      <c r="D5987" t="s">
        <v>181</v>
      </c>
      <c r="E5987" t="s">
        <v>182</v>
      </c>
      <c r="F5987" t="s">
        <v>190</v>
      </c>
      <c r="G5987" t="s">
        <v>191</v>
      </c>
      <c r="H5987">
        <v>90008</v>
      </c>
      <c r="I5987" t="s">
        <v>192</v>
      </c>
      <c r="J5987" t="s">
        <v>186</v>
      </c>
      <c r="K5987" t="s">
        <v>188</v>
      </c>
      <c r="L5987" s="90">
        <v>122.136</v>
      </c>
      <c r="M5987">
        <v>3</v>
      </c>
      <c r="N5987">
        <v>0.2</v>
      </c>
      <c r="O5987" s="90">
        <v>13.7403</v>
      </c>
      <c r="P5987"/>
      <c r="Q5987"/>
    </row>
    <row r="5988" spans="1:17" x14ac:dyDescent="0.25">
      <c r="A5988" t="s">
        <v>6838</v>
      </c>
      <c r="B5988" s="66">
        <v>44176</v>
      </c>
      <c r="C5988" t="s">
        <v>195</v>
      </c>
      <c r="D5988" t="s">
        <v>181</v>
      </c>
      <c r="E5988" t="s">
        <v>182</v>
      </c>
      <c r="F5988" t="s">
        <v>503</v>
      </c>
      <c r="G5988" t="s">
        <v>285</v>
      </c>
      <c r="H5988">
        <v>74133</v>
      </c>
      <c r="I5988" t="s">
        <v>214</v>
      </c>
      <c r="J5988" t="s">
        <v>193</v>
      </c>
      <c r="K5988" t="s">
        <v>208</v>
      </c>
      <c r="L5988" s="90">
        <v>14.94</v>
      </c>
      <c r="M5988">
        <v>3</v>
      </c>
      <c r="N5988">
        <v>0</v>
      </c>
      <c r="O5988" s="90">
        <v>7.0217999999999998</v>
      </c>
      <c r="P5988"/>
      <c r="Q5988"/>
    </row>
    <row r="5989" spans="1:17" x14ac:dyDescent="0.25">
      <c r="A5989" t="s">
        <v>6839</v>
      </c>
      <c r="B5989" s="66">
        <v>44176</v>
      </c>
      <c r="C5989" t="s">
        <v>195</v>
      </c>
      <c r="D5989" t="s">
        <v>181</v>
      </c>
      <c r="E5989" t="s">
        <v>182</v>
      </c>
      <c r="F5989" t="s">
        <v>471</v>
      </c>
      <c r="G5989" t="s">
        <v>247</v>
      </c>
      <c r="H5989">
        <v>85301</v>
      </c>
      <c r="I5989" t="s">
        <v>192</v>
      </c>
      <c r="J5989" t="s">
        <v>186</v>
      </c>
      <c r="K5989" t="s">
        <v>200</v>
      </c>
      <c r="L5989" s="90">
        <v>121.376</v>
      </c>
      <c r="M5989">
        <v>4</v>
      </c>
      <c r="N5989">
        <v>0.2</v>
      </c>
      <c r="O5989" s="90">
        <v>3.0344000000000002</v>
      </c>
      <c r="P5989"/>
      <c r="Q5989"/>
    </row>
    <row r="5990" spans="1:17" x14ac:dyDescent="0.25">
      <c r="A5990" t="s">
        <v>6840</v>
      </c>
      <c r="B5990" s="66">
        <v>44176</v>
      </c>
      <c r="C5990" t="s">
        <v>180</v>
      </c>
      <c r="D5990" t="s">
        <v>189</v>
      </c>
      <c r="E5990" t="s">
        <v>182</v>
      </c>
      <c r="F5990" t="s">
        <v>407</v>
      </c>
      <c r="G5990" t="s">
        <v>216</v>
      </c>
      <c r="H5990">
        <v>53209</v>
      </c>
      <c r="I5990" t="s">
        <v>214</v>
      </c>
      <c r="J5990" t="s">
        <v>202</v>
      </c>
      <c r="K5990" t="s">
        <v>203</v>
      </c>
      <c r="L5990" s="90">
        <v>297.55</v>
      </c>
      <c r="M5990">
        <v>5</v>
      </c>
      <c r="N5990">
        <v>0</v>
      </c>
      <c r="O5990" s="90">
        <v>83.313999999999993</v>
      </c>
      <c r="P5990"/>
      <c r="Q5990"/>
    </row>
    <row r="5991" spans="1:17" x14ac:dyDescent="0.25">
      <c r="A5991" t="s">
        <v>6841</v>
      </c>
      <c r="B5991" s="66">
        <v>44176</v>
      </c>
      <c r="C5991" t="s">
        <v>195</v>
      </c>
      <c r="D5991" t="s">
        <v>211</v>
      </c>
      <c r="E5991" t="s">
        <v>182</v>
      </c>
      <c r="F5991" t="s">
        <v>429</v>
      </c>
      <c r="G5991" t="s">
        <v>278</v>
      </c>
      <c r="H5991">
        <v>63376</v>
      </c>
      <c r="I5991" t="s">
        <v>214</v>
      </c>
      <c r="J5991" t="s">
        <v>186</v>
      </c>
      <c r="K5991" t="s">
        <v>198</v>
      </c>
      <c r="L5991" s="90">
        <v>697.16</v>
      </c>
      <c r="M5991">
        <v>4</v>
      </c>
      <c r="N5991">
        <v>0</v>
      </c>
      <c r="O5991" s="90">
        <v>146.40360000000001</v>
      </c>
      <c r="P5991"/>
      <c r="Q5991"/>
    </row>
    <row r="5992" spans="1:17" x14ac:dyDescent="0.25">
      <c r="A5992" t="s">
        <v>6842</v>
      </c>
      <c r="B5992" s="66">
        <v>44177</v>
      </c>
      <c r="C5992" t="s">
        <v>180</v>
      </c>
      <c r="D5992" t="s">
        <v>211</v>
      </c>
      <c r="E5992" t="s">
        <v>182</v>
      </c>
      <c r="F5992" t="s">
        <v>320</v>
      </c>
      <c r="G5992" t="s">
        <v>270</v>
      </c>
      <c r="H5992">
        <v>44107</v>
      </c>
      <c r="I5992" t="s">
        <v>224</v>
      </c>
      <c r="J5992" t="s">
        <v>202</v>
      </c>
      <c r="K5992" t="s">
        <v>203</v>
      </c>
      <c r="L5992" s="90">
        <v>445.44</v>
      </c>
      <c r="M5992">
        <v>8</v>
      </c>
      <c r="N5992">
        <v>0.4</v>
      </c>
      <c r="O5992" s="90">
        <v>81.664000000000001</v>
      </c>
      <c r="P5992"/>
      <c r="Q5992"/>
    </row>
    <row r="5993" spans="1:17" x14ac:dyDescent="0.25">
      <c r="A5993" t="s">
        <v>6843</v>
      </c>
      <c r="B5993" s="66">
        <v>44177</v>
      </c>
      <c r="C5993" t="s">
        <v>195</v>
      </c>
      <c r="D5993" t="s">
        <v>181</v>
      </c>
      <c r="E5993" t="s">
        <v>182</v>
      </c>
      <c r="F5993" t="s">
        <v>190</v>
      </c>
      <c r="G5993" t="s">
        <v>191</v>
      </c>
      <c r="H5993">
        <v>90032</v>
      </c>
      <c r="I5993" t="s">
        <v>192</v>
      </c>
      <c r="J5993" t="s">
        <v>193</v>
      </c>
      <c r="K5993" t="s">
        <v>208</v>
      </c>
      <c r="L5993" s="90">
        <v>38.880000000000003</v>
      </c>
      <c r="M5993">
        <v>6</v>
      </c>
      <c r="N5993">
        <v>0</v>
      </c>
      <c r="O5993" s="90">
        <v>19.051200000000001</v>
      </c>
      <c r="P5993"/>
      <c r="Q5993"/>
    </row>
    <row r="5994" spans="1:17" x14ac:dyDescent="0.25">
      <c r="A5994" t="s">
        <v>6844</v>
      </c>
      <c r="B5994" s="66">
        <v>44177</v>
      </c>
      <c r="C5994" t="s">
        <v>195</v>
      </c>
      <c r="D5994" t="s">
        <v>181</v>
      </c>
      <c r="E5994" t="s">
        <v>182</v>
      </c>
      <c r="F5994" t="s">
        <v>355</v>
      </c>
      <c r="G5994" t="s">
        <v>197</v>
      </c>
      <c r="H5994">
        <v>32216</v>
      </c>
      <c r="I5994" t="s">
        <v>185</v>
      </c>
      <c r="J5994" t="s">
        <v>193</v>
      </c>
      <c r="K5994" t="s">
        <v>204</v>
      </c>
      <c r="L5994" s="90">
        <v>12.827999999999999</v>
      </c>
      <c r="M5994">
        <v>2</v>
      </c>
      <c r="N5994">
        <v>0.7</v>
      </c>
      <c r="O5994" s="90">
        <v>8.9795999999999996</v>
      </c>
      <c r="P5994"/>
      <c r="Q5994"/>
    </row>
    <row r="5995" spans="1:17" x14ac:dyDescent="0.25">
      <c r="A5995" t="s">
        <v>6845</v>
      </c>
      <c r="B5995" s="66">
        <v>44177</v>
      </c>
      <c r="C5995" t="s">
        <v>195</v>
      </c>
      <c r="D5995" t="s">
        <v>181</v>
      </c>
      <c r="E5995" t="s">
        <v>182</v>
      </c>
      <c r="F5995" t="s">
        <v>542</v>
      </c>
      <c r="G5995" t="s">
        <v>363</v>
      </c>
      <c r="H5995">
        <v>72209</v>
      </c>
      <c r="I5995" t="s">
        <v>185</v>
      </c>
      <c r="J5995" t="s">
        <v>202</v>
      </c>
      <c r="K5995" t="s">
        <v>203</v>
      </c>
      <c r="L5995" s="90">
        <v>881.93</v>
      </c>
      <c r="M5995">
        <v>7</v>
      </c>
      <c r="N5995">
        <v>0</v>
      </c>
      <c r="O5995" s="90">
        <v>229.30179999999999</v>
      </c>
      <c r="P5995"/>
      <c r="Q5995"/>
    </row>
    <row r="5996" spans="1:17" x14ac:dyDescent="0.25">
      <c r="A5996" t="s">
        <v>6846</v>
      </c>
      <c r="B5996" s="66">
        <v>44177</v>
      </c>
      <c r="C5996" t="s">
        <v>180</v>
      </c>
      <c r="D5996" t="s">
        <v>211</v>
      </c>
      <c r="E5996" t="s">
        <v>182</v>
      </c>
      <c r="F5996" t="s">
        <v>227</v>
      </c>
      <c r="G5996" t="s">
        <v>213</v>
      </c>
      <c r="H5996">
        <v>77036</v>
      </c>
      <c r="I5996" t="s">
        <v>214</v>
      </c>
      <c r="J5996" t="s">
        <v>193</v>
      </c>
      <c r="K5996" t="s">
        <v>204</v>
      </c>
      <c r="L5996" s="90">
        <v>5.8</v>
      </c>
      <c r="M5996">
        <v>5</v>
      </c>
      <c r="N5996">
        <v>0.8</v>
      </c>
      <c r="O5996" s="90">
        <v>10.15</v>
      </c>
      <c r="P5996"/>
      <c r="Q5996"/>
    </row>
    <row r="5997" spans="1:17" x14ac:dyDescent="0.25">
      <c r="A5997" t="s">
        <v>6847</v>
      </c>
      <c r="B5997" s="66">
        <v>44178</v>
      </c>
      <c r="C5997" t="s">
        <v>195</v>
      </c>
      <c r="D5997" t="s">
        <v>189</v>
      </c>
      <c r="E5997" t="s">
        <v>182</v>
      </c>
      <c r="F5997" t="s">
        <v>372</v>
      </c>
      <c r="G5997" t="s">
        <v>247</v>
      </c>
      <c r="H5997">
        <v>85204</v>
      </c>
      <c r="I5997" t="s">
        <v>192</v>
      </c>
      <c r="J5997" t="s">
        <v>193</v>
      </c>
      <c r="K5997" t="s">
        <v>204</v>
      </c>
      <c r="L5997" s="90">
        <v>77.031000000000006</v>
      </c>
      <c r="M5997">
        <v>9</v>
      </c>
      <c r="N5997">
        <v>0.7</v>
      </c>
      <c r="O5997" s="90">
        <v>59.057099999999998</v>
      </c>
      <c r="P5997"/>
      <c r="Q5997"/>
    </row>
    <row r="5998" spans="1:17" x14ac:dyDescent="0.25">
      <c r="A5998" t="s">
        <v>6848</v>
      </c>
      <c r="B5998" s="66">
        <v>44178</v>
      </c>
      <c r="C5998" t="s">
        <v>228</v>
      </c>
      <c r="D5998" t="s">
        <v>189</v>
      </c>
      <c r="E5998" t="s">
        <v>182</v>
      </c>
      <c r="F5998" t="s">
        <v>219</v>
      </c>
      <c r="G5998" t="s">
        <v>191</v>
      </c>
      <c r="H5998">
        <v>94110</v>
      </c>
      <c r="I5998" t="s">
        <v>192</v>
      </c>
      <c r="J5998" t="s">
        <v>202</v>
      </c>
      <c r="K5998" t="s">
        <v>203</v>
      </c>
      <c r="L5998" s="90">
        <v>95.84</v>
      </c>
      <c r="M5998">
        <v>4</v>
      </c>
      <c r="N5998">
        <v>0.2</v>
      </c>
      <c r="O5998" s="90">
        <v>34.741999999999997</v>
      </c>
      <c r="P5998"/>
      <c r="Q5998"/>
    </row>
    <row r="5999" spans="1:17" x14ac:dyDescent="0.25">
      <c r="A5999" t="s">
        <v>6849</v>
      </c>
      <c r="B5999" s="66">
        <v>44178</v>
      </c>
      <c r="C5999" t="s">
        <v>195</v>
      </c>
      <c r="D5999" t="s">
        <v>211</v>
      </c>
      <c r="E5999" t="s">
        <v>182</v>
      </c>
      <c r="F5999" t="s">
        <v>250</v>
      </c>
      <c r="G5999" t="s">
        <v>236</v>
      </c>
      <c r="H5999">
        <v>49201</v>
      </c>
      <c r="I5999" t="s">
        <v>214</v>
      </c>
      <c r="J5999" t="s">
        <v>193</v>
      </c>
      <c r="K5999" t="s">
        <v>204</v>
      </c>
      <c r="L5999" s="90">
        <v>89.52</v>
      </c>
      <c r="M5999">
        <v>4</v>
      </c>
      <c r="N5999">
        <v>0</v>
      </c>
      <c r="O5999" s="90">
        <v>42.074399999999997</v>
      </c>
      <c r="P5999"/>
      <c r="Q5999"/>
    </row>
    <row r="6000" spans="1:17" x14ac:dyDescent="0.25">
      <c r="A6000" t="s">
        <v>6850</v>
      </c>
      <c r="B6000" s="66">
        <v>44178</v>
      </c>
      <c r="C6000" t="s">
        <v>195</v>
      </c>
      <c r="D6000" t="s">
        <v>181</v>
      </c>
      <c r="E6000" t="s">
        <v>182</v>
      </c>
      <c r="F6000" t="s">
        <v>467</v>
      </c>
      <c r="G6000" t="s">
        <v>254</v>
      </c>
      <c r="H6000">
        <v>36608</v>
      </c>
      <c r="I6000" t="s">
        <v>185</v>
      </c>
      <c r="J6000" t="s">
        <v>186</v>
      </c>
      <c r="K6000" t="s">
        <v>198</v>
      </c>
      <c r="L6000" s="90">
        <v>801.96</v>
      </c>
      <c r="M6000">
        <v>2</v>
      </c>
      <c r="N6000">
        <v>0</v>
      </c>
      <c r="O6000" s="90">
        <v>200.49</v>
      </c>
      <c r="P6000"/>
      <c r="Q6000"/>
    </row>
    <row r="6001" spans="1:17" x14ac:dyDescent="0.25">
      <c r="A6001" t="s">
        <v>6851</v>
      </c>
      <c r="B6001" s="66">
        <v>44178</v>
      </c>
      <c r="C6001" t="s">
        <v>195</v>
      </c>
      <c r="D6001" t="s">
        <v>181</v>
      </c>
      <c r="E6001" t="s">
        <v>182</v>
      </c>
      <c r="F6001" t="s">
        <v>265</v>
      </c>
      <c r="G6001" t="s">
        <v>207</v>
      </c>
      <c r="H6001">
        <v>28205</v>
      </c>
      <c r="I6001" t="s">
        <v>185</v>
      </c>
      <c r="J6001" t="s">
        <v>202</v>
      </c>
      <c r="K6001" t="s">
        <v>203</v>
      </c>
      <c r="L6001" s="90">
        <v>27.992000000000001</v>
      </c>
      <c r="M6001">
        <v>1</v>
      </c>
      <c r="N6001">
        <v>0.2</v>
      </c>
      <c r="O6001" s="90">
        <v>2.0994000000000002</v>
      </c>
      <c r="P6001"/>
      <c r="Q6001"/>
    </row>
    <row r="6002" spans="1:17" x14ac:dyDescent="0.25">
      <c r="A6002" t="s">
        <v>6852</v>
      </c>
      <c r="B6002" s="66">
        <v>44178</v>
      </c>
      <c r="C6002" t="s">
        <v>195</v>
      </c>
      <c r="D6002" t="s">
        <v>189</v>
      </c>
      <c r="E6002" t="s">
        <v>182</v>
      </c>
      <c r="F6002" t="s">
        <v>320</v>
      </c>
      <c r="G6002" t="s">
        <v>270</v>
      </c>
      <c r="H6002">
        <v>44107</v>
      </c>
      <c r="I6002" t="s">
        <v>224</v>
      </c>
      <c r="J6002" t="s">
        <v>202</v>
      </c>
      <c r="K6002" t="s">
        <v>203</v>
      </c>
      <c r="L6002" s="90">
        <v>151.18799999999999</v>
      </c>
      <c r="M6002">
        <v>2</v>
      </c>
      <c r="N6002">
        <v>0.4</v>
      </c>
      <c r="O6002" s="90">
        <v>25.198</v>
      </c>
      <c r="P6002"/>
      <c r="Q6002"/>
    </row>
    <row r="6003" spans="1:17" x14ac:dyDescent="0.25">
      <c r="A6003" t="s">
        <v>6853</v>
      </c>
      <c r="B6003" s="66">
        <v>44178</v>
      </c>
      <c r="C6003" t="s">
        <v>195</v>
      </c>
      <c r="D6003" t="s">
        <v>189</v>
      </c>
      <c r="E6003" t="s">
        <v>182</v>
      </c>
      <c r="F6003" t="s">
        <v>712</v>
      </c>
      <c r="G6003" t="s">
        <v>191</v>
      </c>
      <c r="H6003">
        <v>95928</v>
      </c>
      <c r="I6003" t="s">
        <v>192</v>
      </c>
      <c r="J6003" t="s">
        <v>186</v>
      </c>
      <c r="K6003" t="s">
        <v>188</v>
      </c>
      <c r="L6003" s="90">
        <v>435.16800000000001</v>
      </c>
      <c r="M6003">
        <v>4</v>
      </c>
      <c r="N6003">
        <v>0.2</v>
      </c>
      <c r="O6003" s="90">
        <v>59.835599999999999</v>
      </c>
      <c r="P6003"/>
      <c r="Q6003"/>
    </row>
    <row r="6004" spans="1:17" x14ac:dyDescent="0.25">
      <c r="A6004" t="s">
        <v>6854</v>
      </c>
      <c r="B6004" s="66">
        <v>44178</v>
      </c>
      <c r="C6004" t="s">
        <v>228</v>
      </c>
      <c r="D6004" t="s">
        <v>181</v>
      </c>
      <c r="E6004" t="s">
        <v>182</v>
      </c>
      <c r="F6004" t="s">
        <v>227</v>
      </c>
      <c r="G6004" t="s">
        <v>213</v>
      </c>
      <c r="H6004">
        <v>77041</v>
      </c>
      <c r="I6004" t="s">
        <v>214</v>
      </c>
      <c r="J6004" t="s">
        <v>202</v>
      </c>
      <c r="K6004" t="s">
        <v>203</v>
      </c>
      <c r="L6004" s="90">
        <v>150.38399999999999</v>
      </c>
      <c r="M6004">
        <v>2</v>
      </c>
      <c r="N6004">
        <v>0.2</v>
      </c>
      <c r="O6004" s="90">
        <v>15.038399999999999</v>
      </c>
      <c r="P6004"/>
      <c r="Q6004"/>
    </row>
    <row r="6005" spans="1:17" x14ac:dyDescent="0.25">
      <c r="A6005" t="s">
        <v>6855</v>
      </c>
      <c r="B6005" s="66">
        <v>44178</v>
      </c>
      <c r="C6005" t="s">
        <v>228</v>
      </c>
      <c r="D6005" t="s">
        <v>181</v>
      </c>
      <c r="E6005" t="s">
        <v>182</v>
      </c>
      <c r="F6005" t="s">
        <v>330</v>
      </c>
      <c r="G6005" t="s">
        <v>213</v>
      </c>
      <c r="H6005">
        <v>78745</v>
      </c>
      <c r="I6005" t="s">
        <v>214</v>
      </c>
      <c r="J6005" t="s">
        <v>193</v>
      </c>
      <c r="K6005" t="s">
        <v>204</v>
      </c>
      <c r="L6005" s="90">
        <v>4.2759999999999998</v>
      </c>
      <c r="M6005">
        <v>1</v>
      </c>
      <c r="N6005">
        <v>0.8</v>
      </c>
      <c r="O6005" s="90">
        <v>6.6277999999999997</v>
      </c>
      <c r="P6005"/>
      <c r="Q6005"/>
    </row>
    <row r="6006" spans="1:17" x14ac:dyDescent="0.25">
      <c r="A6006" t="s">
        <v>6856</v>
      </c>
      <c r="B6006" s="66">
        <v>44179</v>
      </c>
      <c r="C6006" t="s">
        <v>195</v>
      </c>
      <c r="D6006" t="s">
        <v>181</v>
      </c>
      <c r="E6006" t="s">
        <v>182</v>
      </c>
      <c r="F6006" t="s">
        <v>190</v>
      </c>
      <c r="G6006" t="s">
        <v>191</v>
      </c>
      <c r="H6006">
        <v>90032</v>
      </c>
      <c r="I6006" t="s">
        <v>192</v>
      </c>
      <c r="J6006" t="s">
        <v>186</v>
      </c>
      <c r="K6006" t="s">
        <v>200</v>
      </c>
      <c r="L6006" s="90">
        <v>47.94</v>
      </c>
      <c r="M6006">
        <v>3</v>
      </c>
      <c r="N6006">
        <v>0</v>
      </c>
      <c r="O6006" s="90">
        <v>2.3969999999999998</v>
      </c>
      <c r="P6006"/>
      <c r="Q6006"/>
    </row>
    <row r="6007" spans="1:17" x14ac:dyDescent="0.25">
      <c r="A6007" t="s">
        <v>6857</v>
      </c>
      <c r="B6007" s="66">
        <v>44179</v>
      </c>
      <c r="C6007" t="s">
        <v>195</v>
      </c>
      <c r="D6007" t="s">
        <v>189</v>
      </c>
      <c r="E6007" t="s">
        <v>182</v>
      </c>
      <c r="F6007" t="s">
        <v>209</v>
      </c>
      <c r="G6007" t="s">
        <v>210</v>
      </c>
      <c r="H6007">
        <v>98103</v>
      </c>
      <c r="I6007" t="s">
        <v>192</v>
      </c>
      <c r="J6007" t="s">
        <v>202</v>
      </c>
      <c r="K6007" t="s">
        <v>168</v>
      </c>
      <c r="L6007" s="90">
        <v>239.97</v>
      </c>
      <c r="M6007">
        <v>3</v>
      </c>
      <c r="N6007">
        <v>0</v>
      </c>
      <c r="O6007" s="90">
        <v>86.389200000000002</v>
      </c>
      <c r="P6007"/>
      <c r="Q6007"/>
    </row>
    <row r="6008" spans="1:17" x14ac:dyDescent="0.25">
      <c r="A6008" t="s">
        <v>6858</v>
      </c>
      <c r="B6008" s="66">
        <v>44179</v>
      </c>
      <c r="C6008" t="s">
        <v>195</v>
      </c>
      <c r="D6008" t="s">
        <v>181</v>
      </c>
      <c r="E6008" t="s">
        <v>182</v>
      </c>
      <c r="F6008" t="s">
        <v>241</v>
      </c>
      <c r="G6008" t="s">
        <v>242</v>
      </c>
      <c r="H6008">
        <v>10011</v>
      </c>
      <c r="I6008" t="s">
        <v>224</v>
      </c>
      <c r="J6008" t="s">
        <v>193</v>
      </c>
      <c r="K6008" t="s">
        <v>208</v>
      </c>
      <c r="L6008" s="90">
        <v>12.96</v>
      </c>
      <c r="M6008">
        <v>2</v>
      </c>
      <c r="N6008">
        <v>0</v>
      </c>
      <c r="O6008" s="90">
        <v>6.3503999999999996</v>
      </c>
      <c r="P6008"/>
      <c r="Q6008"/>
    </row>
    <row r="6009" spans="1:17" x14ac:dyDescent="0.25">
      <c r="A6009" t="s">
        <v>6859</v>
      </c>
      <c r="B6009" s="66">
        <v>44180</v>
      </c>
      <c r="C6009" t="s">
        <v>195</v>
      </c>
      <c r="D6009" t="s">
        <v>181</v>
      </c>
      <c r="E6009" t="s">
        <v>182</v>
      </c>
      <c r="F6009" t="s">
        <v>500</v>
      </c>
      <c r="G6009" t="s">
        <v>216</v>
      </c>
      <c r="H6009">
        <v>53142</v>
      </c>
      <c r="I6009" t="s">
        <v>214</v>
      </c>
      <c r="J6009" t="s">
        <v>186</v>
      </c>
      <c r="K6009" t="s">
        <v>200</v>
      </c>
      <c r="L6009" s="90">
        <v>373.08</v>
      </c>
      <c r="M6009">
        <v>6</v>
      </c>
      <c r="N6009">
        <v>0</v>
      </c>
      <c r="O6009" s="90">
        <v>82.077600000000004</v>
      </c>
      <c r="P6009"/>
      <c r="Q6009"/>
    </row>
    <row r="6010" spans="1:17" x14ac:dyDescent="0.25">
      <c r="A6010" t="s">
        <v>6860</v>
      </c>
      <c r="B6010" s="66">
        <v>44180</v>
      </c>
      <c r="C6010" t="s">
        <v>195</v>
      </c>
      <c r="D6010" t="s">
        <v>189</v>
      </c>
      <c r="E6010" t="s">
        <v>182</v>
      </c>
      <c r="F6010" t="s">
        <v>222</v>
      </c>
      <c r="G6010" t="s">
        <v>223</v>
      </c>
      <c r="H6010">
        <v>19140</v>
      </c>
      <c r="I6010" t="s">
        <v>224</v>
      </c>
      <c r="J6010" t="s">
        <v>193</v>
      </c>
      <c r="K6010" t="s">
        <v>199</v>
      </c>
      <c r="L6010" s="90">
        <v>51.968000000000004</v>
      </c>
      <c r="M6010">
        <v>2</v>
      </c>
      <c r="N6010">
        <v>0.2</v>
      </c>
      <c r="O6010" s="90">
        <v>10.393599999999999</v>
      </c>
      <c r="P6010"/>
      <c r="Q6010"/>
    </row>
    <row r="6011" spans="1:17" x14ac:dyDescent="0.25">
      <c r="A6011" t="s">
        <v>6861</v>
      </c>
      <c r="B6011" s="66">
        <v>44180</v>
      </c>
      <c r="C6011" t="s">
        <v>180</v>
      </c>
      <c r="D6011" t="s">
        <v>181</v>
      </c>
      <c r="E6011" t="s">
        <v>182</v>
      </c>
      <c r="F6011" t="s">
        <v>263</v>
      </c>
      <c r="G6011" t="s">
        <v>264</v>
      </c>
      <c r="H6011">
        <v>80013</v>
      </c>
      <c r="I6011" t="s">
        <v>192</v>
      </c>
      <c r="J6011" t="s">
        <v>202</v>
      </c>
      <c r="K6011" t="s">
        <v>168</v>
      </c>
      <c r="L6011" s="90">
        <v>119.8</v>
      </c>
      <c r="M6011">
        <v>5</v>
      </c>
      <c r="N6011">
        <v>0.2</v>
      </c>
      <c r="O6011" s="90">
        <v>29.95</v>
      </c>
      <c r="P6011"/>
      <c r="Q6011"/>
    </row>
    <row r="6012" spans="1:17" x14ac:dyDescent="0.25">
      <c r="A6012" t="s">
        <v>6862</v>
      </c>
      <c r="B6012" s="66">
        <v>44180</v>
      </c>
      <c r="C6012" t="s">
        <v>195</v>
      </c>
      <c r="D6012" t="s">
        <v>181</v>
      </c>
      <c r="E6012" t="s">
        <v>182</v>
      </c>
      <c r="F6012" t="s">
        <v>241</v>
      </c>
      <c r="G6012" t="s">
        <v>242</v>
      </c>
      <c r="H6012">
        <v>10035</v>
      </c>
      <c r="I6012" t="s">
        <v>224</v>
      </c>
      <c r="J6012" t="s">
        <v>202</v>
      </c>
      <c r="K6012" t="s">
        <v>203</v>
      </c>
      <c r="L6012" s="90">
        <v>84.95</v>
      </c>
      <c r="M6012">
        <v>5</v>
      </c>
      <c r="N6012">
        <v>0</v>
      </c>
      <c r="O6012" s="90">
        <v>22.087</v>
      </c>
      <c r="P6012"/>
      <c r="Q6012"/>
    </row>
    <row r="6013" spans="1:17" x14ac:dyDescent="0.25">
      <c r="A6013" t="s">
        <v>6863</v>
      </c>
      <c r="B6013" s="66">
        <v>44180</v>
      </c>
      <c r="C6013" t="s">
        <v>195</v>
      </c>
      <c r="D6013" t="s">
        <v>189</v>
      </c>
      <c r="E6013" t="s">
        <v>182</v>
      </c>
      <c r="F6013" t="s">
        <v>260</v>
      </c>
      <c r="G6013" t="s">
        <v>261</v>
      </c>
      <c r="H6013">
        <v>97206</v>
      </c>
      <c r="I6013" t="s">
        <v>192</v>
      </c>
      <c r="J6013" t="s">
        <v>193</v>
      </c>
      <c r="K6013" t="s">
        <v>208</v>
      </c>
      <c r="L6013" s="90">
        <v>31.103999999999999</v>
      </c>
      <c r="M6013">
        <v>6</v>
      </c>
      <c r="N6013">
        <v>0.2</v>
      </c>
      <c r="O6013" s="90">
        <v>11.2752</v>
      </c>
      <c r="P6013"/>
      <c r="Q6013"/>
    </row>
    <row r="6014" spans="1:17" x14ac:dyDescent="0.25">
      <c r="A6014" t="s">
        <v>6864</v>
      </c>
      <c r="B6014" s="66">
        <v>44180</v>
      </c>
      <c r="C6014" t="s">
        <v>228</v>
      </c>
      <c r="D6014" t="s">
        <v>211</v>
      </c>
      <c r="E6014" t="s">
        <v>182</v>
      </c>
      <c r="F6014" t="s">
        <v>320</v>
      </c>
      <c r="G6014" t="s">
        <v>270</v>
      </c>
      <c r="H6014">
        <v>44107</v>
      </c>
      <c r="I6014" t="s">
        <v>224</v>
      </c>
      <c r="J6014" t="s">
        <v>193</v>
      </c>
      <c r="K6014" t="s">
        <v>204</v>
      </c>
      <c r="L6014" s="90">
        <v>76.775999999999996</v>
      </c>
      <c r="M6014">
        <v>4</v>
      </c>
      <c r="N6014">
        <v>0.7</v>
      </c>
      <c r="O6014" s="90">
        <v>53.743200000000002</v>
      </c>
      <c r="P6014"/>
      <c r="Q6014"/>
    </row>
    <row r="6015" spans="1:17" x14ac:dyDescent="0.25">
      <c r="A6015" t="s">
        <v>6865</v>
      </c>
      <c r="B6015" s="66">
        <v>44181</v>
      </c>
      <c r="C6015" t="s">
        <v>180</v>
      </c>
      <c r="D6015" t="s">
        <v>189</v>
      </c>
      <c r="E6015" t="s">
        <v>182</v>
      </c>
      <c r="F6015" t="s">
        <v>366</v>
      </c>
      <c r="G6015" t="s">
        <v>333</v>
      </c>
      <c r="H6015">
        <v>30318</v>
      </c>
      <c r="I6015" t="s">
        <v>185</v>
      </c>
      <c r="J6015" t="s">
        <v>193</v>
      </c>
      <c r="K6015" t="s">
        <v>204</v>
      </c>
      <c r="L6015" s="90">
        <v>34.54</v>
      </c>
      <c r="M6015">
        <v>1</v>
      </c>
      <c r="N6015">
        <v>0</v>
      </c>
      <c r="O6015" s="90">
        <v>17.27</v>
      </c>
      <c r="P6015"/>
      <c r="Q6015"/>
    </row>
    <row r="6016" spans="1:17" x14ac:dyDescent="0.25">
      <c r="A6016" t="s">
        <v>6866</v>
      </c>
      <c r="B6016" s="66">
        <v>44181</v>
      </c>
      <c r="C6016" t="s">
        <v>228</v>
      </c>
      <c r="D6016" t="s">
        <v>181</v>
      </c>
      <c r="E6016" t="s">
        <v>182</v>
      </c>
      <c r="F6016" t="s">
        <v>222</v>
      </c>
      <c r="G6016" t="s">
        <v>223</v>
      </c>
      <c r="H6016">
        <v>19143</v>
      </c>
      <c r="I6016" t="s">
        <v>224</v>
      </c>
      <c r="J6016" t="s">
        <v>202</v>
      </c>
      <c r="K6016" t="s">
        <v>168</v>
      </c>
      <c r="L6016" s="90">
        <v>47.984000000000002</v>
      </c>
      <c r="M6016">
        <v>2</v>
      </c>
      <c r="N6016">
        <v>0.2</v>
      </c>
      <c r="O6016" s="90">
        <v>14.395200000000001</v>
      </c>
      <c r="P6016"/>
      <c r="Q6016"/>
    </row>
    <row r="6017" spans="1:17" x14ac:dyDescent="0.25">
      <c r="A6017" t="s">
        <v>6867</v>
      </c>
      <c r="B6017" s="66">
        <v>44181</v>
      </c>
      <c r="C6017" t="s">
        <v>228</v>
      </c>
      <c r="D6017" t="s">
        <v>181</v>
      </c>
      <c r="E6017" t="s">
        <v>182</v>
      </c>
      <c r="F6017" t="s">
        <v>746</v>
      </c>
      <c r="G6017" t="s">
        <v>213</v>
      </c>
      <c r="H6017">
        <v>79605</v>
      </c>
      <c r="I6017" t="s">
        <v>214</v>
      </c>
      <c r="J6017" t="s">
        <v>193</v>
      </c>
      <c r="K6017" t="s">
        <v>205</v>
      </c>
      <c r="L6017" s="90">
        <v>1.3919999999999999</v>
      </c>
      <c r="M6017">
        <v>2</v>
      </c>
      <c r="N6017">
        <v>0.8</v>
      </c>
      <c r="O6017" s="90">
        <v>3.7584</v>
      </c>
      <c r="P6017"/>
      <c r="Q6017"/>
    </row>
    <row r="6018" spans="1:17" x14ac:dyDescent="0.25">
      <c r="A6018" t="s">
        <v>6868</v>
      </c>
      <c r="B6018" s="66">
        <v>44181</v>
      </c>
      <c r="C6018" t="s">
        <v>228</v>
      </c>
      <c r="D6018" t="s">
        <v>189</v>
      </c>
      <c r="E6018" t="s">
        <v>182</v>
      </c>
      <c r="F6018" t="s">
        <v>355</v>
      </c>
      <c r="G6018" t="s">
        <v>197</v>
      </c>
      <c r="H6018">
        <v>32216</v>
      </c>
      <c r="I6018" t="s">
        <v>185</v>
      </c>
      <c r="J6018" t="s">
        <v>186</v>
      </c>
      <c r="K6018" t="s">
        <v>200</v>
      </c>
      <c r="L6018" s="90">
        <v>35.567999999999998</v>
      </c>
      <c r="M6018">
        <v>2</v>
      </c>
      <c r="N6018">
        <v>0.2</v>
      </c>
      <c r="O6018" s="90">
        <v>5.7797999999999998</v>
      </c>
      <c r="P6018"/>
      <c r="Q6018"/>
    </row>
    <row r="6019" spans="1:17" x14ac:dyDescent="0.25">
      <c r="A6019" t="s">
        <v>6869</v>
      </c>
      <c r="B6019" s="66">
        <v>44182</v>
      </c>
      <c r="C6019" t="s">
        <v>195</v>
      </c>
      <c r="D6019" t="s">
        <v>181</v>
      </c>
      <c r="E6019" t="s">
        <v>182</v>
      </c>
      <c r="F6019" t="s">
        <v>500</v>
      </c>
      <c r="G6019" t="s">
        <v>216</v>
      </c>
      <c r="H6019">
        <v>53142</v>
      </c>
      <c r="I6019" t="s">
        <v>214</v>
      </c>
      <c r="J6019" t="s">
        <v>193</v>
      </c>
      <c r="K6019" t="s">
        <v>201</v>
      </c>
      <c r="L6019" s="90">
        <v>14.98</v>
      </c>
      <c r="M6019">
        <v>1</v>
      </c>
      <c r="N6019">
        <v>0</v>
      </c>
      <c r="O6019" s="90">
        <v>4.4939999999999998</v>
      </c>
      <c r="P6019"/>
      <c r="Q6019"/>
    </row>
    <row r="6020" spans="1:17" x14ac:dyDescent="0.25">
      <c r="A6020" t="s">
        <v>6870</v>
      </c>
      <c r="B6020" s="66">
        <v>44182</v>
      </c>
      <c r="C6020" t="s">
        <v>195</v>
      </c>
      <c r="D6020" t="s">
        <v>181</v>
      </c>
      <c r="E6020" t="s">
        <v>182</v>
      </c>
      <c r="F6020" t="s">
        <v>190</v>
      </c>
      <c r="G6020" t="s">
        <v>191</v>
      </c>
      <c r="H6020">
        <v>90045</v>
      </c>
      <c r="I6020" t="s">
        <v>192</v>
      </c>
      <c r="J6020" t="s">
        <v>202</v>
      </c>
      <c r="K6020" t="s">
        <v>203</v>
      </c>
      <c r="L6020" s="90">
        <v>445.96</v>
      </c>
      <c r="M6020">
        <v>5</v>
      </c>
      <c r="N6020">
        <v>0.2</v>
      </c>
      <c r="O6020" s="90">
        <v>55.744999999999997</v>
      </c>
      <c r="P6020"/>
      <c r="Q6020"/>
    </row>
    <row r="6021" spans="1:17" x14ac:dyDescent="0.25">
      <c r="A6021" t="s">
        <v>6871</v>
      </c>
      <c r="B6021" s="66">
        <v>44182</v>
      </c>
      <c r="C6021" t="s">
        <v>195</v>
      </c>
      <c r="D6021" t="s">
        <v>211</v>
      </c>
      <c r="E6021" t="s">
        <v>182</v>
      </c>
      <c r="F6021" t="s">
        <v>301</v>
      </c>
      <c r="G6021" t="s">
        <v>213</v>
      </c>
      <c r="H6021">
        <v>75081</v>
      </c>
      <c r="I6021" t="s">
        <v>214</v>
      </c>
      <c r="J6021" t="s">
        <v>186</v>
      </c>
      <c r="K6021" t="s">
        <v>200</v>
      </c>
      <c r="L6021" s="90">
        <v>22.608000000000001</v>
      </c>
      <c r="M6021">
        <v>3</v>
      </c>
      <c r="N6021">
        <v>0.6</v>
      </c>
      <c r="O6021" s="90">
        <v>10.1736</v>
      </c>
      <c r="P6021"/>
      <c r="Q6021"/>
    </row>
    <row r="6022" spans="1:17" x14ac:dyDescent="0.25">
      <c r="A6022" t="s">
        <v>6872</v>
      </c>
      <c r="B6022" s="66">
        <v>44182</v>
      </c>
      <c r="C6022" t="s">
        <v>228</v>
      </c>
      <c r="D6022" t="s">
        <v>189</v>
      </c>
      <c r="E6022" t="s">
        <v>182</v>
      </c>
      <c r="F6022" t="s">
        <v>209</v>
      </c>
      <c r="G6022" t="s">
        <v>210</v>
      </c>
      <c r="H6022">
        <v>98105</v>
      </c>
      <c r="I6022" t="s">
        <v>192</v>
      </c>
      <c r="J6022" t="s">
        <v>193</v>
      </c>
      <c r="K6022" t="s">
        <v>205</v>
      </c>
      <c r="L6022" s="90">
        <v>57.68</v>
      </c>
      <c r="M6022">
        <v>4</v>
      </c>
      <c r="N6022">
        <v>0</v>
      </c>
      <c r="O6022" s="90">
        <v>19.034400000000002</v>
      </c>
      <c r="P6022"/>
      <c r="Q6022"/>
    </row>
    <row r="6023" spans="1:17" x14ac:dyDescent="0.25">
      <c r="A6023" t="s">
        <v>6873</v>
      </c>
      <c r="B6023" s="66">
        <v>44183</v>
      </c>
      <c r="C6023" t="s">
        <v>195</v>
      </c>
      <c r="D6023" t="s">
        <v>189</v>
      </c>
      <c r="E6023" t="s">
        <v>182</v>
      </c>
      <c r="F6023" t="s">
        <v>281</v>
      </c>
      <c r="G6023" t="s">
        <v>252</v>
      </c>
      <c r="H6023">
        <v>37064</v>
      </c>
      <c r="I6023" t="s">
        <v>185</v>
      </c>
      <c r="J6023" t="s">
        <v>193</v>
      </c>
      <c r="K6023" t="s">
        <v>205</v>
      </c>
      <c r="L6023" s="90">
        <v>20.768000000000001</v>
      </c>
      <c r="M6023">
        <v>2</v>
      </c>
      <c r="N6023">
        <v>0.2</v>
      </c>
      <c r="O6023" s="90">
        <v>2.3363999999999998</v>
      </c>
      <c r="P6023"/>
      <c r="Q6023"/>
    </row>
    <row r="6024" spans="1:17" x14ac:dyDescent="0.25">
      <c r="A6024" t="s">
        <v>6874</v>
      </c>
      <c r="B6024" s="66">
        <v>44183</v>
      </c>
      <c r="C6024" t="s">
        <v>195</v>
      </c>
      <c r="D6024" t="s">
        <v>181</v>
      </c>
      <c r="E6024" t="s">
        <v>182</v>
      </c>
      <c r="F6024" t="s">
        <v>209</v>
      </c>
      <c r="G6024" t="s">
        <v>210</v>
      </c>
      <c r="H6024">
        <v>98103</v>
      </c>
      <c r="I6024" t="s">
        <v>192</v>
      </c>
      <c r="J6024" t="s">
        <v>193</v>
      </c>
      <c r="K6024" t="s">
        <v>194</v>
      </c>
      <c r="L6024" s="90">
        <v>11.07</v>
      </c>
      <c r="M6024">
        <v>3</v>
      </c>
      <c r="N6024">
        <v>0</v>
      </c>
      <c r="O6024" s="90">
        <v>5.2028999999999996</v>
      </c>
      <c r="P6024"/>
      <c r="Q6024"/>
    </row>
    <row r="6025" spans="1:17" x14ac:dyDescent="0.25">
      <c r="A6025" t="s">
        <v>6875</v>
      </c>
      <c r="B6025" s="66">
        <v>44183</v>
      </c>
      <c r="C6025" t="s">
        <v>195</v>
      </c>
      <c r="D6025" t="s">
        <v>189</v>
      </c>
      <c r="E6025" t="s">
        <v>182</v>
      </c>
      <c r="F6025" t="s">
        <v>227</v>
      </c>
      <c r="G6025" t="s">
        <v>213</v>
      </c>
      <c r="H6025">
        <v>77070</v>
      </c>
      <c r="I6025" t="s">
        <v>214</v>
      </c>
      <c r="J6025" t="s">
        <v>186</v>
      </c>
      <c r="K6025" t="s">
        <v>188</v>
      </c>
      <c r="L6025" s="90">
        <v>344.37200000000001</v>
      </c>
      <c r="M6025">
        <v>4</v>
      </c>
      <c r="N6025">
        <v>0.3</v>
      </c>
      <c r="O6025" s="90">
        <v>93.472399999999993</v>
      </c>
      <c r="P6025"/>
      <c r="Q6025"/>
    </row>
    <row r="6026" spans="1:17" x14ac:dyDescent="0.25">
      <c r="A6026" t="s">
        <v>6876</v>
      </c>
      <c r="B6026" s="66">
        <v>44183</v>
      </c>
      <c r="C6026" t="s">
        <v>334</v>
      </c>
      <c r="D6026" t="s">
        <v>211</v>
      </c>
      <c r="E6026" t="s">
        <v>182</v>
      </c>
      <c r="F6026" t="s">
        <v>443</v>
      </c>
      <c r="G6026" t="s">
        <v>343</v>
      </c>
      <c r="H6026">
        <v>89502</v>
      </c>
      <c r="I6026" t="s">
        <v>192</v>
      </c>
      <c r="J6026" t="s">
        <v>202</v>
      </c>
      <c r="K6026" t="s">
        <v>203</v>
      </c>
      <c r="L6026" s="90">
        <v>475.94400000000002</v>
      </c>
      <c r="M6026">
        <v>7</v>
      </c>
      <c r="N6026">
        <v>0.2</v>
      </c>
      <c r="O6026" s="90">
        <v>59.493000000000002</v>
      </c>
      <c r="P6026"/>
      <c r="Q6026"/>
    </row>
    <row r="6027" spans="1:17" x14ac:dyDescent="0.25">
      <c r="A6027" t="s">
        <v>6877</v>
      </c>
      <c r="B6027" s="66">
        <v>44183</v>
      </c>
      <c r="C6027" t="s">
        <v>180</v>
      </c>
      <c r="D6027" t="s">
        <v>189</v>
      </c>
      <c r="E6027" t="s">
        <v>182</v>
      </c>
      <c r="F6027" t="s">
        <v>308</v>
      </c>
      <c r="G6027" t="s">
        <v>191</v>
      </c>
      <c r="H6027">
        <v>95051</v>
      </c>
      <c r="I6027" t="s">
        <v>192</v>
      </c>
      <c r="J6027" t="s">
        <v>193</v>
      </c>
      <c r="K6027" t="s">
        <v>276</v>
      </c>
      <c r="L6027" s="90">
        <v>27.36</v>
      </c>
      <c r="M6027">
        <v>4</v>
      </c>
      <c r="N6027">
        <v>0</v>
      </c>
      <c r="O6027" s="90">
        <v>7.3872</v>
      </c>
      <c r="P6027"/>
      <c r="Q6027"/>
    </row>
    <row r="6028" spans="1:17" x14ac:dyDescent="0.25">
      <c r="A6028" t="s">
        <v>6878</v>
      </c>
      <c r="B6028" s="66">
        <v>44183</v>
      </c>
      <c r="C6028" t="s">
        <v>195</v>
      </c>
      <c r="D6028" t="s">
        <v>181</v>
      </c>
      <c r="E6028" t="s">
        <v>182</v>
      </c>
      <c r="F6028" t="s">
        <v>375</v>
      </c>
      <c r="G6028" t="s">
        <v>210</v>
      </c>
      <c r="H6028">
        <v>98270</v>
      </c>
      <c r="I6028" t="s">
        <v>192</v>
      </c>
      <c r="J6028" t="s">
        <v>193</v>
      </c>
      <c r="K6028" t="s">
        <v>201</v>
      </c>
      <c r="L6028" s="90">
        <v>8.82</v>
      </c>
      <c r="M6028">
        <v>3</v>
      </c>
      <c r="N6028">
        <v>0</v>
      </c>
      <c r="O6028" s="90">
        <v>2.3814000000000002</v>
      </c>
      <c r="P6028"/>
      <c r="Q6028"/>
    </row>
    <row r="6029" spans="1:17" x14ac:dyDescent="0.25">
      <c r="A6029" t="s">
        <v>6879</v>
      </c>
      <c r="B6029" s="66">
        <v>44184</v>
      </c>
      <c r="C6029" t="s">
        <v>180</v>
      </c>
      <c r="D6029" t="s">
        <v>211</v>
      </c>
      <c r="E6029" t="s">
        <v>182</v>
      </c>
      <c r="F6029" t="s">
        <v>671</v>
      </c>
      <c r="G6029" t="s">
        <v>191</v>
      </c>
      <c r="H6029">
        <v>94526</v>
      </c>
      <c r="I6029" t="s">
        <v>192</v>
      </c>
      <c r="J6029" t="s">
        <v>193</v>
      </c>
      <c r="K6029" t="s">
        <v>204</v>
      </c>
      <c r="L6029" s="90">
        <v>590.35199999999998</v>
      </c>
      <c r="M6029">
        <v>6</v>
      </c>
      <c r="N6029">
        <v>0.2</v>
      </c>
      <c r="O6029" s="90">
        <v>206.6232</v>
      </c>
      <c r="P6029"/>
      <c r="Q6029"/>
    </row>
    <row r="6030" spans="1:17" x14ac:dyDescent="0.25">
      <c r="A6030" t="s">
        <v>6880</v>
      </c>
      <c r="B6030" s="66">
        <v>44184</v>
      </c>
      <c r="C6030" t="s">
        <v>195</v>
      </c>
      <c r="D6030" t="s">
        <v>189</v>
      </c>
      <c r="E6030" t="s">
        <v>182</v>
      </c>
      <c r="F6030" t="s">
        <v>371</v>
      </c>
      <c r="G6030" t="s">
        <v>254</v>
      </c>
      <c r="H6030">
        <v>36116</v>
      </c>
      <c r="I6030" t="s">
        <v>185</v>
      </c>
      <c r="J6030" t="s">
        <v>186</v>
      </c>
      <c r="K6030" t="s">
        <v>198</v>
      </c>
      <c r="L6030" s="90">
        <v>358.58</v>
      </c>
      <c r="M6030">
        <v>2</v>
      </c>
      <c r="N6030">
        <v>0</v>
      </c>
      <c r="O6030" s="90">
        <v>39.443800000000003</v>
      </c>
      <c r="P6030"/>
      <c r="Q6030"/>
    </row>
    <row r="6031" spans="1:17" x14ac:dyDescent="0.25">
      <c r="A6031" t="s">
        <v>6881</v>
      </c>
      <c r="B6031" s="66">
        <v>44184</v>
      </c>
      <c r="C6031" t="s">
        <v>334</v>
      </c>
      <c r="D6031" t="s">
        <v>181</v>
      </c>
      <c r="E6031" t="s">
        <v>182</v>
      </c>
      <c r="F6031" t="s">
        <v>461</v>
      </c>
      <c r="G6031" t="s">
        <v>242</v>
      </c>
      <c r="H6031">
        <v>11520</v>
      </c>
      <c r="I6031" t="s">
        <v>224</v>
      </c>
      <c r="J6031" t="s">
        <v>193</v>
      </c>
      <c r="K6031" t="s">
        <v>208</v>
      </c>
      <c r="L6031" s="90">
        <v>20.04</v>
      </c>
      <c r="M6031">
        <v>3</v>
      </c>
      <c r="N6031">
        <v>0</v>
      </c>
      <c r="O6031" s="90">
        <v>9.6191999999999993</v>
      </c>
      <c r="P6031"/>
      <c r="Q6031"/>
    </row>
    <row r="6032" spans="1:17" x14ac:dyDescent="0.25">
      <c r="A6032" t="s">
        <v>6882</v>
      </c>
      <c r="B6032" s="66">
        <v>44184</v>
      </c>
      <c r="C6032" t="s">
        <v>195</v>
      </c>
      <c r="D6032" t="s">
        <v>189</v>
      </c>
      <c r="E6032" t="s">
        <v>182</v>
      </c>
      <c r="F6032" t="s">
        <v>209</v>
      </c>
      <c r="G6032" t="s">
        <v>210</v>
      </c>
      <c r="H6032">
        <v>98115</v>
      </c>
      <c r="I6032" t="s">
        <v>192</v>
      </c>
      <c r="J6032" t="s">
        <v>202</v>
      </c>
      <c r="K6032" t="s">
        <v>168</v>
      </c>
      <c r="L6032" s="90">
        <v>69.98</v>
      </c>
      <c r="M6032">
        <v>2</v>
      </c>
      <c r="N6032">
        <v>0</v>
      </c>
      <c r="O6032" s="90">
        <v>13.296200000000001</v>
      </c>
      <c r="P6032"/>
      <c r="Q6032"/>
    </row>
    <row r="6033" spans="1:17" x14ac:dyDescent="0.25">
      <c r="A6033" t="s">
        <v>6883</v>
      </c>
      <c r="B6033" s="66">
        <v>44185</v>
      </c>
      <c r="C6033" t="s">
        <v>180</v>
      </c>
      <c r="D6033" t="s">
        <v>181</v>
      </c>
      <c r="E6033" t="s">
        <v>182</v>
      </c>
      <c r="F6033" t="s">
        <v>431</v>
      </c>
      <c r="G6033" t="s">
        <v>213</v>
      </c>
      <c r="H6033">
        <v>78521</v>
      </c>
      <c r="I6033" t="s">
        <v>214</v>
      </c>
      <c r="J6033" t="s">
        <v>193</v>
      </c>
      <c r="K6033" t="s">
        <v>276</v>
      </c>
      <c r="L6033" s="90">
        <v>1.744</v>
      </c>
      <c r="M6033">
        <v>1</v>
      </c>
      <c r="N6033">
        <v>0.2</v>
      </c>
      <c r="O6033" s="90">
        <v>0.3488</v>
      </c>
      <c r="P6033"/>
      <c r="Q6033"/>
    </row>
    <row r="6034" spans="1:17" x14ac:dyDescent="0.25">
      <c r="A6034" t="s">
        <v>6884</v>
      </c>
      <c r="B6034" s="66">
        <v>44185</v>
      </c>
      <c r="C6034" t="s">
        <v>195</v>
      </c>
      <c r="D6034" t="s">
        <v>181</v>
      </c>
      <c r="E6034" t="s">
        <v>182</v>
      </c>
      <c r="F6034" t="s">
        <v>325</v>
      </c>
      <c r="G6034" t="s">
        <v>242</v>
      </c>
      <c r="H6034">
        <v>11561</v>
      </c>
      <c r="I6034" t="s">
        <v>224</v>
      </c>
      <c r="J6034" t="s">
        <v>193</v>
      </c>
      <c r="K6034" t="s">
        <v>204</v>
      </c>
      <c r="L6034" s="90">
        <v>68.48</v>
      </c>
      <c r="M6034">
        <v>2</v>
      </c>
      <c r="N6034">
        <v>0.2</v>
      </c>
      <c r="O6034" s="90">
        <v>25.68</v>
      </c>
      <c r="P6034"/>
      <c r="Q6034"/>
    </row>
    <row r="6035" spans="1:17" x14ac:dyDescent="0.25">
      <c r="A6035" t="s">
        <v>6885</v>
      </c>
      <c r="B6035" s="66">
        <v>44185</v>
      </c>
      <c r="C6035" t="s">
        <v>228</v>
      </c>
      <c r="D6035" t="s">
        <v>181</v>
      </c>
      <c r="E6035" t="s">
        <v>182</v>
      </c>
      <c r="F6035" t="s">
        <v>305</v>
      </c>
      <c r="G6035" t="s">
        <v>270</v>
      </c>
      <c r="H6035">
        <v>43017</v>
      </c>
      <c r="I6035" t="s">
        <v>224</v>
      </c>
      <c r="J6035" t="s">
        <v>193</v>
      </c>
      <c r="K6035" t="s">
        <v>201</v>
      </c>
      <c r="L6035" s="90">
        <v>27.167999999999999</v>
      </c>
      <c r="M6035">
        <v>2</v>
      </c>
      <c r="N6035">
        <v>0.2</v>
      </c>
      <c r="O6035" s="90">
        <v>2.7168000000000001</v>
      </c>
      <c r="P6035"/>
      <c r="Q6035"/>
    </row>
    <row r="6036" spans="1:17" x14ac:dyDescent="0.25">
      <c r="A6036" t="s">
        <v>6886</v>
      </c>
      <c r="B6036" s="66">
        <v>44185</v>
      </c>
      <c r="C6036" t="s">
        <v>195</v>
      </c>
      <c r="D6036" t="s">
        <v>181</v>
      </c>
      <c r="E6036" t="s">
        <v>182</v>
      </c>
      <c r="F6036" t="s">
        <v>219</v>
      </c>
      <c r="G6036" t="s">
        <v>191</v>
      </c>
      <c r="H6036">
        <v>94109</v>
      </c>
      <c r="I6036" t="s">
        <v>192</v>
      </c>
      <c r="J6036" t="s">
        <v>193</v>
      </c>
      <c r="K6036" t="s">
        <v>199</v>
      </c>
      <c r="L6036" s="90">
        <v>37.32</v>
      </c>
      <c r="M6036">
        <v>3</v>
      </c>
      <c r="N6036">
        <v>0</v>
      </c>
      <c r="O6036" s="90">
        <v>10.4496</v>
      </c>
      <c r="P6036"/>
      <c r="Q6036"/>
    </row>
    <row r="6037" spans="1:17" x14ac:dyDescent="0.25">
      <c r="A6037" t="s">
        <v>6887</v>
      </c>
      <c r="B6037" s="66">
        <v>44185</v>
      </c>
      <c r="C6037" t="s">
        <v>195</v>
      </c>
      <c r="D6037" t="s">
        <v>189</v>
      </c>
      <c r="E6037" t="s">
        <v>182</v>
      </c>
      <c r="F6037" t="s">
        <v>346</v>
      </c>
      <c r="G6037" t="s">
        <v>197</v>
      </c>
      <c r="H6037">
        <v>33142</v>
      </c>
      <c r="I6037" t="s">
        <v>185</v>
      </c>
      <c r="J6037" t="s">
        <v>193</v>
      </c>
      <c r="K6037" t="s">
        <v>208</v>
      </c>
      <c r="L6037" s="90">
        <v>74.352000000000004</v>
      </c>
      <c r="M6037">
        <v>3</v>
      </c>
      <c r="N6037">
        <v>0.2</v>
      </c>
      <c r="O6037" s="90">
        <v>23.234999999999999</v>
      </c>
      <c r="P6037"/>
      <c r="Q6037"/>
    </row>
    <row r="6038" spans="1:17" x14ac:dyDescent="0.25">
      <c r="A6038" t="s">
        <v>6888</v>
      </c>
      <c r="B6038" s="66">
        <v>44185</v>
      </c>
      <c r="C6038" t="s">
        <v>180</v>
      </c>
      <c r="D6038" t="s">
        <v>189</v>
      </c>
      <c r="E6038" t="s">
        <v>182</v>
      </c>
      <c r="F6038" t="s">
        <v>327</v>
      </c>
      <c r="G6038" t="s">
        <v>252</v>
      </c>
      <c r="H6038">
        <v>37130</v>
      </c>
      <c r="I6038" t="s">
        <v>185</v>
      </c>
      <c r="J6038" t="s">
        <v>186</v>
      </c>
      <c r="K6038" t="s">
        <v>200</v>
      </c>
      <c r="L6038" s="90">
        <v>15.992000000000001</v>
      </c>
      <c r="M6038">
        <v>1</v>
      </c>
      <c r="N6038">
        <v>0.2</v>
      </c>
      <c r="O6038" s="90">
        <v>0.99950000000000006</v>
      </c>
      <c r="P6038"/>
      <c r="Q6038"/>
    </row>
    <row r="6039" spans="1:17" x14ac:dyDescent="0.25">
      <c r="A6039" t="s">
        <v>6889</v>
      </c>
      <c r="B6039" s="66">
        <v>44186</v>
      </c>
      <c r="C6039" t="s">
        <v>180</v>
      </c>
      <c r="D6039" t="s">
        <v>181</v>
      </c>
      <c r="E6039" t="s">
        <v>182</v>
      </c>
      <c r="F6039" t="s">
        <v>241</v>
      </c>
      <c r="G6039" t="s">
        <v>242</v>
      </c>
      <c r="H6039">
        <v>10009</v>
      </c>
      <c r="I6039" t="s">
        <v>224</v>
      </c>
      <c r="J6039" t="s">
        <v>202</v>
      </c>
      <c r="K6039" t="s">
        <v>168</v>
      </c>
      <c r="L6039" s="90">
        <v>20.37</v>
      </c>
      <c r="M6039">
        <v>3</v>
      </c>
      <c r="N6039">
        <v>0</v>
      </c>
      <c r="O6039" s="90">
        <v>6.9257999999999997</v>
      </c>
      <c r="P6039"/>
      <c r="Q6039"/>
    </row>
    <row r="6040" spans="1:17" x14ac:dyDescent="0.25">
      <c r="A6040" t="s">
        <v>6890</v>
      </c>
      <c r="B6040" s="66">
        <v>44186</v>
      </c>
      <c r="C6040" t="s">
        <v>195</v>
      </c>
      <c r="D6040" t="s">
        <v>181</v>
      </c>
      <c r="E6040" t="s">
        <v>182</v>
      </c>
      <c r="F6040" t="s">
        <v>283</v>
      </c>
      <c r="G6040" t="s">
        <v>191</v>
      </c>
      <c r="H6040">
        <v>95123</v>
      </c>
      <c r="I6040" t="s">
        <v>192</v>
      </c>
      <c r="J6040" t="s">
        <v>202</v>
      </c>
      <c r="K6040" t="s">
        <v>203</v>
      </c>
      <c r="L6040" s="90">
        <v>1432</v>
      </c>
      <c r="M6040">
        <v>5</v>
      </c>
      <c r="N6040">
        <v>0.2</v>
      </c>
      <c r="O6040" s="90">
        <v>125.3</v>
      </c>
      <c r="P6040"/>
      <c r="Q6040"/>
    </row>
    <row r="6041" spans="1:17" x14ac:dyDescent="0.25">
      <c r="A6041" t="s">
        <v>6891</v>
      </c>
      <c r="B6041" s="66">
        <v>44186</v>
      </c>
      <c r="C6041" t="s">
        <v>334</v>
      </c>
      <c r="D6041" t="s">
        <v>211</v>
      </c>
      <c r="E6041" t="s">
        <v>182</v>
      </c>
      <c r="F6041" t="s">
        <v>190</v>
      </c>
      <c r="G6041" t="s">
        <v>191</v>
      </c>
      <c r="H6041">
        <v>90036</v>
      </c>
      <c r="I6041" t="s">
        <v>192</v>
      </c>
      <c r="J6041" t="s">
        <v>186</v>
      </c>
      <c r="K6041" t="s">
        <v>187</v>
      </c>
      <c r="L6041" s="90">
        <v>599.16499999999996</v>
      </c>
      <c r="M6041">
        <v>5</v>
      </c>
      <c r="N6041">
        <v>0.15</v>
      </c>
      <c r="O6041" s="90">
        <v>35.244999999999997</v>
      </c>
      <c r="P6041"/>
      <c r="Q6041"/>
    </row>
    <row r="6042" spans="1:17" x14ac:dyDescent="0.25">
      <c r="A6042" t="s">
        <v>6892</v>
      </c>
      <c r="B6042" s="66">
        <v>44186</v>
      </c>
      <c r="C6042" t="s">
        <v>195</v>
      </c>
      <c r="D6042" t="s">
        <v>189</v>
      </c>
      <c r="E6042" t="s">
        <v>182</v>
      </c>
      <c r="F6042" t="s">
        <v>468</v>
      </c>
      <c r="G6042" t="s">
        <v>332</v>
      </c>
      <c r="H6042">
        <v>2740</v>
      </c>
      <c r="I6042" t="s">
        <v>224</v>
      </c>
      <c r="J6042" t="s">
        <v>202</v>
      </c>
      <c r="K6042" t="s">
        <v>203</v>
      </c>
      <c r="L6042" s="90">
        <v>128.85</v>
      </c>
      <c r="M6042">
        <v>3</v>
      </c>
      <c r="N6042">
        <v>0</v>
      </c>
      <c r="O6042" s="90">
        <v>3.8654999999999999</v>
      </c>
      <c r="P6042"/>
      <c r="Q6042"/>
    </row>
    <row r="6043" spans="1:17" x14ac:dyDescent="0.25">
      <c r="A6043" t="s">
        <v>6893</v>
      </c>
      <c r="B6043" s="66">
        <v>44186</v>
      </c>
      <c r="C6043" t="s">
        <v>195</v>
      </c>
      <c r="D6043" t="s">
        <v>189</v>
      </c>
      <c r="E6043" t="s">
        <v>182</v>
      </c>
      <c r="F6043" t="s">
        <v>361</v>
      </c>
      <c r="G6043" t="s">
        <v>213</v>
      </c>
      <c r="H6043">
        <v>77340</v>
      </c>
      <c r="I6043" t="s">
        <v>214</v>
      </c>
      <c r="J6043" t="s">
        <v>193</v>
      </c>
      <c r="K6043" t="s">
        <v>204</v>
      </c>
      <c r="L6043" s="90">
        <v>0.89800000000000002</v>
      </c>
      <c r="M6043">
        <v>1</v>
      </c>
      <c r="N6043">
        <v>0.8</v>
      </c>
      <c r="O6043" s="90">
        <v>1.5714999999999999</v>
      </c>
      <c r="P6043"/>
      <c r="Q6043"/>
    </row>
    <row r="6044" spans="1:17" x14ac:dyDescent="0.25">
      <c r="A6044" t="s">
        <v>6894</v>
      </c>
      <c r="B6044" s="66">
        <v>44186</v>
      </c>
      <c r="C6044" t="s">
        <v>180</v>
      </c>
      <c r="D6044" t="s">
        <v>211</v>
      </c>
      <c r="E6044" t="s">
        <v>182</v>
      </c>
      <c r="F6044" t="s">
        <v>364</v>
      </c>
      <c r="G6044" t="s">
        <v>191</v>
      </c>
      <c r="H6044">
        <v>92627</v>
      </c>
      <c r="I6044" t="s">
        <v>192</v>
      </c>
      <c r="J6044" t="s">
        <v>186</v>
      </c>
      <c r="K6044" t="s">
        <v>200</v>
      </c>
      <c r="L6044" s="90">
        <v>37.74</v>
      </c>
      <c r="M6044">
        <v>3</v>
      </c>
      <c r="N6044">
        <v>0</v>
      </c>
      <c r="O6044" s="90">
        <v>12.8316</v>
      </c>
      <c r="P6044"/>
      <c r="Q6044"/>
    </row>
    <row r="6045" spans="1:17" x14ac:dyDescent="0.25">
      <c r="A6045" t="s">
        <v>6895</v>
      </c>
      <c r="B6045" s="66">
        <v>44186</v>
      </c>
      <c r="C6045" t="s">
        <v>228</v>
      </c>
      <c r="D6045" t="s">
        <v>189</v>
      </c>
      <c r="E6045" t="s">
        <v>182</v>
      </c>
      <c r="F6045" t="s">
        <v>269</v>
      </c>
      <c r="G6045" t="s">
        <v>270</v>
      </c>
      <c r="H6045">
        <v>43229</v>
      </c>
      <c r="I6045" t="s">
        <v>224</v>
      </c>
      <c r="J6045" t="s">
        <v>186</v>
      </c>
      <c r="K6045" t="s">
        <v>200</v>
      </c>
      <c r="L6045" s="90">
        <v>41.567999999999998</v>
      </c>
      <c r="M6045">
        <v>4</v>
      </c>
      <c r="N6045">
        <v>0.2</v>
      </c>
      <c r="O6045" s="90">
        <v>4.1567999999999996</v>
      </c>
      <c r="P6045"/>
      <c r="Q6045"/>
    </row>
    <row r="6046" spans="1:17" x14ac:dyDescent="0.25">
      <c r="A6046" t="s">
        <v>6896</v>
      </c>
      <c r="B6046" s="66">
        <v>44186</v>
      </c>
      <c r="C6046" t="s">
        <v>228</v>
      </c>
      <c r="D6046" t="s">
        <v>181</v>
      </c>
      <c r="E6046" t="s">
        <v>182</v>
      </c>
      <c r="F6046" t="s">
        <v>487</v>
      </c>
      <c r="G6046" t="s">
        <v>213</v>
      </c>
      <c r="H6046">
        <v>79907</v>
      </c>
      <c r="I6046" t="s">
        <v>214</v>
      </c>
      <c r="J6046" t="s">
        <v>202</v>
      </c>
      <c r="K6046" t="s">
        <v>203</v>
      </c>
      <c r="L6046" s="90">
        <v>40.68</v>
      </c>
      <c r="M6046">
        <v>3</v>
      </c>
      <c r="N6046">
        <v>0.2</v>
      </c>
      <c r="O6046" s="90">
        <v>9.1530000000000005</v>
      </c>
      <c r="P6046"/>
      <c r="Q6046"/>
    </row>
    <row r="6047" spans="1:17" x14ac:dyDescent="0.25">
      <c r="A6047" t="s">
        <v>6897</v>
      </c>
      <c r="B6047" s="66">
        <v>44187</v>
      </c>
      <c r="C6047" t="s">
        <v>195</v>
      </c>
      <c r="D6047" t="s">
        <v>181</v>
      </c>
      <c r="E6047" t="s">
        <v>182</v>
      </c>
      <c r="F6047" t="s">
        <v>251</v>
      </c>
      <c r="G6047" t="s">
        <v>252</v>
      </c>
      <c r="H6047">
        <v>38109</v>
      </c>
      <c r="I6047" t="s">
        <v>185</v>
      </c>
      <c r="J6047" t="s">
        <v>193</v>
      </c>
      <c r="K6047" t="s">
        <v>199</v>
      </c>
      <c r="L6047" s="90">
        <v>243.92</v>
      </c>
      <c r="M6047">
        <v>5</v>
      </c>
      <c r="N6047">
        <v>0.2</v>
      </c>
      <c r="O6047" s="90">
        <v>54.881999999999998</v>
      </c>
      <c r="P6047"/>
      <c r="Q6047"/>
    </row>
    <row r="6048" spans="1:17" x14ac:dyDescent="0.25">
      <c r="A6048" t="s">
        <v>6898</v>
      </c>
      <c r="B6048" s="66">
        <v>44187</v>
      </c>
      <c r="C6048" t="s">
        <v>228</v>
      </c>
      <c r="D6048" t="s">
        <v>181</v>
      </c>
      <c r="E6048" t="s">
        <v>182</v>
      </c>
      <c r="F6048" t="s">
        <v>584</v>
      </c>
      <c r="G6048" t="s">
        <v>191</v>
      </c>
      <c r="H6048">
        <v>93309</v>
      </c>
      <c r="I6048" t="s">
        <v>192</v>
      </c>
      <c r="J6048" t="s">
        <v>193</v>
      </c>
      <c r="K6048" t="s">
        <v>243</v>
      </c>
      <c r="L6048" s="90">
        <v>35</v>
      </c>
      <c r="M6048">
        <v>7</v>
      </c>
      <c r="N6048">
        <v>0</v>
      </c>
      <c r="O6048" s="90">
        <v>16.8</v>
      </c>
      <c r="P6048"/>
      <c r="Q6048"/>
    </row>
    <row r="6049" spans="1:17" x14ac:dyDescent="0.25">
      <c r="A6049" t="s">
        <v>6899</v>
      </c>
      <c r="B6049" s="66">
        <v>44187</v>
      </c>
      <c r="C6049" t="s">
        <v>195</v>
      </c>
      <c r="D6049" t="s">
        <v>189</v>
      </c>
      <c r="E6049" t="s">
        <v>182</v>
      </c>
      <c r="F6049" t="s">
        <v>301</v>
      </c>
      <c r="G6049" t="s">
        <v>213</v>
      </c>
      <c r="H6049">
        <v>75220</v>
      </c>
      <c r="I6049" t="s">
        <v>214</v>
      </c>
      <c r="J6049" t="s">
        <v>186</v>
      </c>
      <c r="K6049" t="s">
        <v>200</v>
      </c>
      <c r="L6049" s="90">
        <v>332.02800000000002</v>
      </c>
      <c r="M6049">
        <v>9</v>
      </c>
      <c r="N6049">
        <v>0.6</v>
      </c>
      <c r="O6049" s="90">
        <v>348.62939999999998</v>
      </c>
      <c r="P6049"/>
      <c r="Q6049"/>
    </row>
    <row r="6050" spans="1:17" x14ac:dyDescent="0.25">
      <c r="A6050" t="s">
        <v>6900</v>
      </c>
      <c r="B6050" s="66">
        <v>44187</v>
      </c>
      <c r="C6050" t="s">
        <v>195</v>
      </c>
      <c r="D6050" t="s">
        <v>189</v>
      </c>
      <c r="E6050" t="s">
        <v>182</v>
      </c>
      <c r="F6050" t="s">
        <v>241</v>
      </c>
      <c r="G6050" t="s">
        <v>242</v>
      </c>
      <c r="H6050">
        <v>10009</v>
      </c>
      <c r="I6050" t="s">
        <v>224</v>
      </c>
      <c r="J6050" t="s">
        <v>193</v>
      </c>
      <c r="K6050" t="s">
        <v>204</v>
      </c>
      <c r="L6050" s="90">
        <v>26.431999999999999</v>
      </c>
      <c r="M6050">
        <v>8</v>
      </c>
      <c r="N6050">
        <v>0.2</v>
      </c>
      <c r="O6050" s="90">
        <v>8.9207999999999998</v>
      </c>
      <c r="P6050"/>
      <c r="Q6050"/>
    </row>
    <row r="6051" spans="1:17" x14ac:dyDescent="0.25">
      <c r="A6051" t="s">
        <v>6901</v>
      </c>
      <c r="B6051" s="66">
        <v>44187</v>
      </c>
      <c r="C6051" t="s">
        <v>195</v>
      </c>
      <c r="D6051" t="s">
        <v>211</v>
      </c>
      <c r="E6051" t="s">
        <v>182</v>
      </c>
      <c r="F6051" t="s">
        <v>307</v>
      </c>
      <c r="G6051" t="s">
        <v>197</v>
      </c>
      <c r="H6051">
        <v>33614</v>
      </c>
      <c r="I6051" t="s">
        <v>185</v>
      </c>
      <c r="J6051" t="s">
        <v>186</v>
      </c>
      <c r="K6051" t="s">
        <v>200</v>
      </c>
      <c r="L6051" s="90">
        <v>258.072</v>
      </c>
      <c r="M6051">
        <v>3</v>
      </c>
      <c r="N6051">
        <v>0.2</v>
      </c>
      <c r="O6051" s="90">
        <v>0</v>
      </c>
      <c r="P6051"/>
      <c r="Q6051"/>
    </row>
    <row r="6052" spans="1:17" x14ac:dyDescent="0.25">
      <c r="A6052" t="s">
        <v>6902</v>
      </c>
      <c r="B6052" s="66">
        <v>44187</v>
      </c>
      <c r="C6052" t="s">
        <v>228</v>
      </c>
      <c r="D6052" t="s">
        <v>181</v>
      </c>
      <c r="E6052" t="s">
        <v>182</v>
      </c>
      <c r="F6052" t="s">
        <v>491</v>
      </c>
      <c r="G6052" t="s">
        <v>291</v>
      </c>
      <c r="H6052">
        <v>70506</v>
      </c>
      <c r="I6052" t="s">
        <v>185</v>
      </c>
      <c r="J6052" t="s">
        <v>193</v>
      </c>
      <c r="K6052" t="s">
        <v>194</v>
      </c>
      <c r="L6052" s="90">
        <v>11.07</v>
      </c>
      <c r="M6052">
        <v>3</v>
      </c>
      <c r="N6052">
        <v>0</v>
      </c>
      <c r="O6052" s="90">
        <v>5.2028999999999996</v>
      </c>
      <c r="P6052"/>
      <c r="Q6052"/>
    </row>
    <row r="6053" spans="1:17" x14ac:dyDescent="0.25">
      <c r="A6053" t="s">
        <v>6903</v>
      </c>
      <c r="B6053" s="66">
        <v>44188</v>
      </c>
      <c r="C6053" t="s">
        <v>228</v>
      </c>
      <c r="D6053" t="s">
        <v>181</v>
      </c>
      <c r="E6053" t="s">
        <v>182</v>
      </c>
      <c r="F6053" t="s">
        <v>482</v>
      </c>
      <c r="G6053" t="s">
        <v>332</v>
      </c>
      <c r="H6053">
        <v>2149</v>
      </c>
      <c r="I6053" t="s">
        <v>224</v>
      </c>
      <c r="J6053" t="s">
        <v>193</v>
      </c>
      <c r="K6053" t="s">
        <v>199</v>
      </c>
      <c r="L6053" s="90">
        <v>79.45</v>
      </c>
      <c r="M6053">
        <v>7</v>
      </c>
      <c r="N6053">
        <v>0</v>
      </c>
      <c r="O6053" s="90">
        <v>22.245999999999999</v>
      </c>
      <c r="P6053"/>
      <c r="Q6053"/>
    </row>
    <row r="6054" spans="1:17" x14ac:dyDescent="0.25">
      <c r="A6054" t="s">
        <v>6904</v>
      </c>
      <c r="B6054" s="66">
        <v>44188</v>
      </c>
      <c r="C6054" t="s">
        <v>195</v>
      </c>
      <c r="D6054" t="s">
        <v>211</v>
      </c>
      <c r="E6054" t="s">
        <v>182</v>
      </c>
      <c r="F6054" t="s">
        <v>222</v>
      </c>
      <c r="G6054" t="s">
        <v>223</v>
      </c>
      <c r="H6054">
        <v>19143</v>
      </c>
      <c r="I6054" t="s">
        <v>224</v>
      </c>
      <c r="J6054" t="s">
        <v>202</v>
      </c>
      <c r="K6054" t="s">
        <v>203</v>
      </c>
      <c r="L6054" s="90">
        <v>14.85</v>
      </c>
      <c r="M6054">
        <v>5</v>
      </c>
      <c r="N6054">
        <v>0.4</v>
      </c>
      <c r="O6054" s="90">
        <v>3.2174999999999998</v>
      </c>
      <c r="P6054"/>
      <c r="Q6054"/>
    </row>
    <row r="6055" spans="1:17" x14ac:dyDescent="0.25">
      <c r="A6055" t="s">
        <v>6905</v>
      </c>
      <c r="B6055" s="66">
        <v>44188</v>
      </c>
      <c r="C6055" t="s">
        <v>195</v>
      </c>
      <c r="D6055" t="s">
        <v>189</v>
      </c>
      <c r="E6055" t="s">
        <v>182</v>
      </c>
      <c r="F6055" t="s">
        <v>241</v>
      </c>
      <c r="G6055" t="s">
        <v>242</v>
      </c>
      <c r="H6055">
        <v>10011</v>
      </c>
      <c r="I6055" t="s">
        <v>224</v>
      </c>
      <c r="J6055" t="s">
        <v>193</v>
      </c>
      <c r="K6055" t="s">
        <v>199</v>
      </c>
      <c r="L6055" s="90">
        <v>24.88</v>
      </c>
      <c r="M6055">
        <v>2</v>
      </c>
      <c r="N6055">
        <v>0</v>
      </c>
      <c r="O6055" s="90">
        <v>6.9664000000000001</v>
      </c>
      <c r="P6055"/>
      <c r="Q6055"/>
    </row>
    <row r="6056" spans="1:17" x14ac:dyDescent="0.25">
      <c r="A6056" t="s">
        <v>6906</v>
      </c>
      <c r="B6056" s="66">
        <v>44188</v>
      </c>
      <c r="C6056" t="s">
        <v>195</v>
      </c>
      <c r="D6056" t="s">
        <v>181</v>
      </c>
      <c r="E6056" t="s">
        <v>182</v>
      </c>
      <c r="F6056" t="s">
        <v>296</v>
      </c>
      <c r="G6056" t="s">
        <v>270</v>
      </c>
      <c r="H6056">
        <v>45011</v>
      </c>
      <c r="I6056" t="s">
        <v>224</v>
      </c>
      <c r="J6056" t="s">
        <v>193</v>
      </c>
      <c r="K6056" t="s">
        <v>201</v>
      </c>
      <c r="L6056" s="90">
        <v>6.048</v>
      </c>
      <c r="M6056">
        <v>3</v>
      </c>
      <c r="N6056">
        <v>0.2</v>
      </c>
      <c r="O6056" s="90">
        <v>1.5875999999999999</v>
      </c>
      <c r="P6056"/>
      <c r="Q6056"/>
    </row>
    <row r="6057" spans="1:17" x14ac:dyDescent="0.25">
      <c r="A6057" t="s">
        <v>6907</v>
      </c>
      <c r="B6057" s="66">
        <v>44188</v>
      </c>
      <c r="C6057" t="s">
        <v>180</v>
      </c>
      <c r="D6057" t="s">
        <v>181</v>
      </c>
      <c r="E6057" t="s">
        <v>182</v>
      </c>
      <c r="F6057" t="s">
        <v>733</v>
      </c>
      <c r="G6057" t="s">
        <v>191</v>
      </c>
      <c r="H6057">
        <v>93030</v>
      </c>
      <c r="I6057" t="s">
        <v>192</v>
      </c>
      <c r="J6057" t="s">
        <v>202</v>
      </c>
      <c r="K6057" t="s">
        <v>168</v>
      </c>
      <c r="L6057" s="90">
        <v>82.95</v>
      </c>
      <c r="M6057">
        <v>5</v>
      </c>
      <c r="N6057">
        <v>0</v>
      </c>
      <c r="O6057" s="90">
        <v>29.032499999999999</v>
      </c>
      <c r="P6057"/>
      <c r="Q6057"/>
    </row>
    <row r="6058" spans="1:17" x14ac:dyDescent="0.25">
      <c r="A6058" t="s">
        <v>6908</v>
      </c>
      <c r="B6058" s="66">
        <v>44188</v>
      </c>
      <c r="C6058" t="s">
        <v>228</v>
      </c>
      <c r="D6058" t="s">
        <v>181</v>
      </c>
      <c r="E6058" t="s">
        <v>182</v>
      </c>
      <c r="F6058" t="s">
        <v>274</v>
      </c>
      <c r="G6058" t="s">
        <v>247</v>
      </c>
      <c r="H6058">
        <v>85023</v>
      </c>
      <c r="I6058" t="s">
        <v>192</v>
      </c>
      <c r="J6058" t="s">
        <v>193</v>
      </c>
      <c r="K6058" t="s">
        <v>204</v>
      </c>
      <c r="L6058" s="90">
        <v>2.0249999999999999</v>
      </c>
      <c r="M6058">
        <v>1</v>
      </c>
      <c r="N6058">
        <v>0.7</v>
      </c>
      <c r="O6058" s="90">
        <v>1.35</v>
      </c>
      <c r="P6058"/>
      <c r="Q6058"/>
    </row>
    <row r="6059" spans="1:17" x14ac:dyDescent="0.25">
      <c r="A6059" t="s">
        <v>6909</v>
      </c>
      <c r="B6059" s="66">
        <v>44188</v>
      </c>
      <c r="C6059" t="s">
        <v>228</v>
      </c>
      <c r="D6059" t="s">
        <v>181</v>
      </c>
      <c r="E6059" t="s">
        <v>182</v>
      </c>
      <c r="F6059" t="s">
        <v>459</v>
      </c>
      <c r="G6059" t="s">
        <v>184</v>
      </c>
      <c r="H6059">
        <v>42071</v>
      </c>
      <c r="I6059" t="s">
        <v>185</v>
      </c>
      <c r="J6059" t="s">
        <v>186</v>
      </c>
      <c r="K6059" t="s">
        <v>200</v>
      </c>
      <c r="L6059" s="90">
        <v>191.82</v>
      </c>
      <c r="M6059">
        <v>3</v>
      </c>
      <c r="N6059">
        <v>0</v>
      </c>
      <c r="O6059" s="90">
        <v>74.809799999999996</v>
      </c>
      <c r="P6059"/>
      <c r="Q6059"/>
    </row>
    <row r="6060" spans="1:17" x14ac:dyDescent="0.25">
      <c r="A6060" t="s">
        <v>6910</v>
      </c>
      <c r="B6060" s="66">
        <v>44188</v>
      </c>
      <c r="C6060" t="s">
        <v>195</v>
      </c>
      <c r="D6060" t="s">
        <v>181</v>
      </c>
      <c r="E6060" t="s">
        <v>182</v>
      </c>
      <c r="F6060" t="s">
        <v>301</v>
      </c>
      <c r="G6060" t="s">
        <v>213</v>
      </c>
      <c r="H6060">
        <v>75220</v>
      </c>
      <c r="I6060" t="s">
        <v>214</v>
      </c>
      <c r="J6060" t="s">
        <v>193</v>
      </c>
      <c r="K6060" t="s">
        <v>208</v>
      </c>
      <c r="L6060" s="90">
        <v>4.6239999999999997</v>
      </c>
      <c r="M6060">
        <v>1</v>
      </c>
      <c r="N6060">
        <v>0.2</v>
      </c>
      <c r="O6060" s="90">
        <v>1.6761999999999999</v>
      </c>
      <c r="P6060"/>
      <c r="Q6060"/>
    </row>
    <row r="6061" spans="1:17" x14ac:dyDescent="0.25">
      <c r="A6061" t="s">
        <v>6911</v>
      </c>
      <c r="B6061" s="66">
        <v>44189</v>
      </c>
      <c r="C6061" t="s">
        <v>195</v>
      </c>
      <c r="D6061" t="s">
        <v>181</v>
      </c>
      <c r="E6061" t="s">
        <v>182</v>
      </c>
      <c r="F6061" t="s">
        <v>222</v>
      </c>
      <c r="G6061" t="s">
        <v>223</v>
      </c>
      <c r="H6061">
        <v>19140</v>
      </c>
      <c r="I6061" t="s">
        <v>224</v>
      </c>
      <c r="J6061" t="s">
        <v>202</v>
      </c>
      <c r="K6061" t="s">
        <v>168</v>
      </c>
      <c r="L6061" s="90">
        <v>40.776000000000003</v>
      </c>
      <c r="M6061">
        <v>3</v>
      </c>
      <c r="N6061">
        <v>0.2</v>
      </c>
      <c r="O6061" s="90">
        <v>0.50970000000000004</v>
      </c>
      <c r="P6061"/>
      <c r="Q6061"/>
    </row>
    <row r="6062" spans="1:17" x14ac:dyDescent="0.25">
      <c r="A6062" t="s">
        <v>6912</v>
      </c>
      <c r="B6062" s="66">
        <v>44189</v>
      </c>
      <c r="C6062" t="s">
        <v>195</v>
      </c>
      <c r="D6062" t="s">
        <v>211</v>
      </c>
      <c r="E6062" t="s">
        <v>182</v>
      </c>
      <c r="F6062" t="s">
        <v>350</v>
      </c>
      <c r="G6062" t="s">
        <v>240</v>
      </c>
      <c r="H6062">
        <v>46226</v>
      </c>
      <c r="I6062" t="s">
        <v>214</v>
      </c>
      <c r="J6062" t="s">
        <v>193</v>
      </c>
      <c r="K6062" t="s">
        <v>204</v>
      </c>
      <c r="L6062" s="90">
        <v>104.9</v>
      </c>
      <c r="M6062">
        <v>5</v>
      </c>
      <c r="N6062">
        <v>0</v>
      </c>
      <c r="O6062" s="90">
        <v>50.351999999999997</v>
      </c>
      <c r="P6062"/>
      <c r="Q6062"/>
    </row>
    <row r="6063" spans="1:17" x14ac:dyDescent="0.25">
      <c r="A6063" t="s">
        <v>6913</v>
      </c>
      <c r="B6063" s="66">
        <v>44189</v>
      </c>
      <c r="C6063" t="s">
        <v>195</v>
      </c>
      <c r="D6063" t="s">
        <v>181</v>
      </c>
      <c r="E6063" t="s">
        <v>182</v>
      </c>
      <c r="F6063" t="s">
        <v>280</v>
      </c>
      <c r="G6063" t="s">
        <v>238</v>
      </c>
      <c r="H6063">
        <v>19711</v>
      </c>
      <c r="I6063" t="s">
        <v>224</v>
      </c>
      <c r="J6063" t="s">
        <v>193</v>
      </c>
      <c r="K6063" t="s">
        <v>194</v>
      </c>
      <c r="L6063" s="90">
        <v>17.28</v>
      </c>
      <c r="M6063">
        <v>6</v>
      </c>
      <c r="N6063">
        <v>0</v>
      </c>
      <c r="O6063" s="90">
        <v>7.9488000000000003</v>
      </c>
      <c r="P6063"/>
      <c r="Q6063"/>
    </row>
    <row r="6064" spans="1:17" x14ac:dyDescent="0.25">
      <c r="A6064" t="s">
        <v>6914</v>
      </c>
      <c r="B6064" s="66">
        <v>44190</v>
      </c>
      <c r="C6064" t="s">
        <v>195</v>
      </c>
      <c r="D6064" t="s">
        <v>181</v>
      </c>
      <c r="E6064" t="s">
        <v>182</v>
      </c>
      <c r="F6064" t="s">
        <v>241</v>
      </c>
      <c r="G6064" t="s">
        <v>242</v>
      </c>
      <c r="H6064">
        <v>10011</v>
      </c>
      <c r="I6064" t="s">
        <v>224</v>
      </c>
      <c r="J6064" t="s">
        <v>193</v>
      </c>
      <c r="K6064" t="s">
        <v>243</v>
      </c>
      <c r="L6064" s="90">
        <v>21.48</v>
      </c>
      <c r="M6064">
        <v>6</v>
      </c>
      <c r="N6064">
        <v>0</v>
      </c>
      <c r="O6064" s="90">
        <v>10.5252</v>
      </c>
      <c r="P6064"/>
      <c r="Q6064"/>
    </row>
    <row r="6065" spans="1:17" x14ac:dyDescent="0.25">
      <c r="A6065" t="s">
        <v>6915</v>
      </c>
      <c r="B6065" s="66">
        <v>44190</v>
      </c>
      <c r="C6065" t="s">
        <v>180</v>
      </c>
      <c r="D6065" t="s">
        <v>189</v>
      </c>
      <c r="E6065" t="s">
        <v>182</v>
      </c>
      <c r="F6065" t="s">
        <v>241</v>
      </c>
      <c r="G6065" t="s">
        <v>242</v>
      </c>
      <c r="H6065">
        <v>10024</v>
      </c>
      <c r="I6065" t="s">
        <v>224</v>
      </c>
      <c r="J6065" t="s">
        <v>193</v>
      </c>
      <c r="K6065" t="s">
        <v>201</v>
      </c>
      <c r="L6065" s="90">
        <v>59.52</v>
      </c>
      <c r="M6065">
        <v>3</v>
      </c>
      <c r="N6065">
        <v>0</v>
      </c>
      <c r="O6065" s="90">
        <v>17.856000000000002</v>
      </c>
      <c r="P6065"/>
      <c r="Q6065"/>
    </row>
    <row r="6066" spans="1:17" x14ac:dyDescent="0.25">
      <c r="A6066" t="s">
        <v>6916</v>
      </c>
      <c r="B6066" s="66">
        <v>44190</v>
      </c>
      <c r="C6066" t="s">
        <v>195</v>
      </c>
      <c r="D6066" t="s">
        <v>181</v>
      </c>
      <c r="E6066" t="s">
        <v>182</v>
      </c>
      <c r="F6066" t="s">
        <v>248</v>
      </c>
      <c r="G6066" t="s">
        <v>278</v>
      </c>
      <c r="H6066">
        <v>65807</v>
      </c>
      <c r="I6066" t="s">
        <v>214</v>
      </c>
      <c r="J6066" t="s">
        <v>193</v>
      </c>
      <c r="K6066" t="s">
        <v>199</v>
      </c>
      <c r="L6066" s="90">
        <v>265.17</v>
      </c>
      <c r="M6066">
        <v>1</v>
      </c>
      <c r="N6066">
        <v>0</v>
      </c>
      <c r="O6066" s="90">
        <v>47.730600000000003</v>
      </c>
      <c r="P6066"/>
      <c r="Q6066"/>
    </row>
    <row r="6067" spans="1:17" x14ac:dyDescent="0.25">
      <c r="A6067" t="s">
        <v>6917</v>
      </c>
      <c r="B6067" s="66">
        <v>44190</v>
      </c>
      <c r="C6067" t="s">
        <v>195</v>
      </c>
      <c r="D6067" t="s">
        <v>189</v>
      </c>
      <c r="E6067" t="s">
        <v>182</v>
      </c>
      <c r="F6067" t="s">
        <v>190</v>
      </c>
      <c r="G6067" t="s">
        <v>191</v>
      </c>
      <c r="H6067">
        <v>90049</v>
      </c>
      <c r="I6067" t="s">
        <v>192</v>
      </c>
      <c r="J6067" t="s">
        <v>193</v>
      </c>
      <c r="K6067" t="s">
        <v>243</v>
      </c>
      <c r="L6067" s="90">
        <v>11.34</v>
      </c>
      <c r="M6067">
        <v>3</v>
      </c>
      <c r="N6067">
        <v>0</v>
      </c>
      <c r="O6067" s="90">
        <v>5.2164000000000001</v>
      </c>
      <c r="P6067"/>
      <c r="Q6067"/>
    </row>
    <row r="6068" spans="1:17" x14ac:dyDescent="0.25">
      <c r="A6068" t="s">
        <v>6918</v>
      </c>
      <c r="B6068" s="66">
        <v>44190</v>
      </c>
      <c r="C6068" t="s">
        <v>195</v>
      </c>
      <c r="D6068" t="s">
        <v>181</v>
      </c>
      <c r="E6068" t="s">
        <v>182</v>
      </c>
      <c r="F6068" t="s">
        <v>250</v>
      </c>
      <c r="G6068" t="s">
        <v>252</v>
      </c>
      <c r="H6068">
        <v>38301</v>
      </c>
      <c r="I6068" t="s">
        <v>185</v>
      </c>
      <c r="J6068" t="s">
        <v>186</v>
      </c>
      <c r="K6068" t="s">
        <v>198</v>
      </c>
      <c r="L6068" s="90">
        <v>934.95600000000002</v>
      </c>
      <c r="M6068">
        <v>6</v>
      </c>
      <c r="N6068">
        <v>0.4</v>
      </c>
      <c r="O6068" s="90">
        <v>249.32159999999999</v>
      </c>
      <c r="P6068"/>
      <c r="Q6068"/>
    </row>
    <row r="6069" spans="1:17" x14ac:dyDescent="0.25">
      <c r="A6069" t="s">
        <v>6919</v>
      </c>
      <c r="B6069" s="66">
        <v>44190</v>
      </c>
      <c r="C6069" t="s">
        <v>195</v>
      </c>
      <c r="D6069" t="s">
        <v>181</v>
      </c>
      <c r="E6069" t="s">
        <v>182</v>
      </c>
      <c r="F6069" t="s">
        <v>241</v>
      </c>
      <c r="G6069" t="s">
        <v>242</v>
      </c>
      <c r="H6069">
        <v>10009</v>
      </c>
      <c r="I6069" t="s">
        <v>224</v>
      </c>
      <c r="J6069" t="s">
        <v>186</v>
      </c>
      <c r="K6069" t="s">
        <v>187</v>
      </c>
      <c r="L6069" s="90">
        <v>323.13600000000002</v>
      </c>
      <c r="M6069">
        <v>4</v>
      </c>
      <c r="N6069">
        <v>0.2</v>
      </c>
      <c r="O6069" s="90">
        <v>12.117599999999999</v>
      </c>
      <c r="P6069"/>
      <c r="Q6069"/>
    </row>
    <row r="6070" spans="1:17" x14ac:dyDescent="0.25">
      <c r="A6070" t="s">
        <v>6920</v>
      </c>
      <c r="B6070" s="66">
        <v>44191</v>
      </c>
      <c r="C6070" t="s">
        <v>195</v>
      </c>
      <c r="D6070" t="s">
        <v>181</v>
      </c>
      <c r="E6070" t="s">
        <v>182</v>
      </c>
      <c r="F6070" t="s">
        <v>288</v>
      </c>
      <c r="G6070" t="s">
        <v>213</v>
      </c>
      <c r="H6070">
        <v>78207</v>
      </c>
      <c r="I6070" t="s">
        <v>214</v>
      </c>
      <c r="J6070" t="s">
        <v>193</v>
      </c>
      <c r="K6070" t="s">
        <v>205</v>
      </c>
      <c r="L6070" s="90">
        <v>4.8360000000000003</v>
      </c>
      <c r="M6070">
        <v>2</v>
      </c>
      <c r="N6070">
        <v>0.8</v>
      </c>
      <c r="O6070" s="90">
        <v>12.09</v>
      </c>
      <c r="P6070"/>
      <c r="Q6070"/>
    </row>
    <row r="6071" spans="1:17" x14ac:dyDescent="0.25">
      <c r="A6071" t="s">
        <v>6921</v>
      </c>
      <c r="B6071" s="66">
        <v>44191</v>
      </c>
      <c r="C6071" t="s">
        <v>334</v>
      </c>
      <c r="D6071" t="s">
        <v>181</v>
      </c>
      <c r="E6071" t="s">
        <v>182</v>
      </c>
      <c r="F6071" t="s">
        <v>227</v>
      </c>
      <c r="G6071" t="s">
        <v>213</v>
      </c>
      <c r="H6071">
        <v>77070</v>
      </c>
      <c r="I6071" t="s">
        <v>214</v>
      </c>
      <c r="J6071" t="s">
        <v>193</v>
      </c>
      <c r="K6071" t="s">
        <v>208</v>
      </c>
      <c r="L6071" s="90">
        <v>21.12</v>
      </c>
      <c r="M6071">
        <v>5</v>
      </c>
      <c r="N6071">
        <v>0.2</v>
      </c>
      <c r="O6071" s="90">
        <v>6.6</v>
      </c>
      <c r="P6071"/>
      <c r="Q6071"/>
    </row>
    <row r="6072" spans="1:17" x14ac:dyDescent="0.25">
      <c r="A6072" t="s">
        <v>6922</v>
      </c>
      <c r="B6072" s="66">
        <v>44191</v>
      </c>
      <c r="C6072" t="s">
        <v>228</v>
      </c>
      <c r="D6072" t="s">
        <v>189</v>
      </c>
      <c r="E6072" t="s">
        <v>182</v>
      </c>
      <c r="F6072" t="s">
        <v>374</v>
      </c>
      <c r="G6072" t="s">
        <v>191</v>
      </c>
      <c r="H6072">
        <v>92804</v>
      </c>
      <c r="I6072" t="s">
        <v>192</v>
      </c>
      <c r="J6072" t="s">
        <v>186</v>
      </c>
      <c r="K6072" t="s">
        <v>200</v>
      </c>
      <c r="L6072" s="90">
        <v>131.88</v>
      </c>
      <c r="M6072">
        <v>7</v>
      </c>
      <c r="N6072">
        <v>0</v>
      </c>
      <c r="O6072" s="90">
        <v>55.389600000000002</v>
      </c>
      <c r="P6072"/>
      <c r="Q6072"/>
    </row>
    <row r="6073" spans="1:17" x14ac:dyDescent="0.25">
      <c r="A6073" t="s">
        <v>6923</v>
      </c>
      <c r="B6073" s="66">
        <v>44191</v>
      </c>
      <c r="C6073" t="s">
        <v>180</v>
      </c>
      <c r="D6073" t="s">
        <v>189</v>
      </c>
      <c r="E6073" t="s">
        <v>182</v>
      </c>
      <c r="F6073" t="s">
        <v>648</v>
      </c>
      <c r="G6073" t="s">
        <v>213</v>
      </c>
      <c r="H6073">
        <v>78501</v>
      </c>
      <c r="I6073" t="s">
        <v>214</v>
      </c>
      <c r="J6073" t="s">
        <v>202</v>
      </c>
      <c r="K6073" t="s">
        <v>203</v>
      </c>
      <c r="L6073" s="90">
        <v>97.968000000000004</v>
      </c>
      <c r="M6073">
        <v>2</v>
      </c>
      <c r="N6073">
        <v>0.2</v>
      </c>
      <c r="O6073" s="90">
        <v>6.1230000000000002</v>
      </c>
      <c r="P6073"/>
      <c r="Q6073"/>
    </row>
    <row r="6074" spans="1:17" x14ac:dyDescent="0.25">
      <c r="A6074" t="s">
        <v>6924</v>
      </c>
      <c r="B6074" s="66">
        <v>44191</v>
      </c>
      <c r="C6074" t="s">
        <v>195</v>
      </c>
      <c r="D6074" t="s">
        <v>189</v>
      </c>
      <c r="E6074" t="s">
        <v>182</v>
      </c>
      <c r="F6074" t="s">
        <v>491</v>
      </c>
      <c r="G6074" t="s">
        <v>291</v>
      </c>
      <c r="H6074">
        <v>70506</v>
      </c>
      <c r="I6074" t="s">
        <v>185</v>
      </c>
      <c r="J6074" t="s">
        <v>193</v>
      </c>
      <c r="K6074" t="s">
        <v>199</v>
      </c>
      <c r="L6074" s="90">
        <v>232.55</v>
      </c>
      <c r="M6074">
        <v>5</v>
      </c>
      <c r="N6074">
        <v>0</v>
      </c>
      <c r="O6074" s="90">
        <v>9.3019999999999996</v>
      </c>
      <c r="P6074"/>
      <c r="Q6074"/>
    </row>
    <row r="6075" spans="1:17" x14ac:dyDescent="0.25">
      <c r="A6075" t="s">
        <v>6925</v>
      </c>
      <c r="B6075" s="66">
        <v>44192</v>
      </c>
      <c r="C6075" t="s">
        <v>195</v>
      </c>
      <c r="D6075" t="s">
        <v>189</v>
      </c>
      <c r="E6075" t="s">
        <v>182</v>
      </c>
      <c r="F6075" t="s">
        <v>190</v>
      </c>
      <c r="G6075" t="s">
        <v>191</v>
      </c>
      <c r="H6075">
        <v>90049</v>
      </c>
      <c r="I6075" t="s">
        <v>192</v>
      </c>
      <c r="J6075" t="s">
        <v>186</v>
      </c>
      <c r="K6075" t="s">
        <v>188</v>
      </c>
      <c r="L6075" s="90">
        <v>230.28</v>
      </c>
      <c r="M6075">
        <v>3</v>
      </c>
      <c r="N6075">
        <v>0.2</v>
      </c>
      <c r="O6075" s="90">
        <v>23.027999999999999</v>
      </c>
      <c r="P6075"/>
      <c r="Q6075"/>
    </row>
    <row r="6076" spans="1:17" x14ac:dyDescent="0.25">
      <c r="A6076" t="s">
        <v>6926</v>
      </c>
      <c r="B6076" s="66">
        <v>44192</v>
      </c>
      <c r="C6076" t="s">
        <v>195</v>
      </c>
      <c r="D6076" t="s">
        <v>181</v>
      </c>
      <c r="E6076" t="s">
        <v>182</v>
      </c>
      <c r="F6076" t="s">
        <v>460</v>
      </c>
      <c r="G6076" t="s">
        <v>293</v>
      </c>
      <c r="H6076">
        <v>6457</v>
      </c>
      <c r="I6076" t="s">
        <v>224</v>
      </c>
      <c r="J6076" t="s">
        <v>193</v>
      </c>
      <c r="K6076" t="s">
        <v>208</v>
      </c>
      <c r="L6076" s="90">
        <v>7.78</v>
      </c>
      <c r="M6076">
        <v>1</v>
      </c>
      <c r="N6076">
        <v>0</v>
      </c>
      <c r="O6076" s="90">
        <v>3.5009999999999999</v>
      </c>
      <c r="P6076"/>
      <c r="Q6076"/>
    </row>
    <row r="6077" spans="1:17" x14ac:dyDescent="0.25">
      <c r="A6077" t="s">
        <v>6927</v>
      </c>
      <c r="B6077" s="66">
        <v>44192</v>
      </c>
      <c r="C6077" t="s">
        <v>195</v>
      </c>
      <c r="D6077" t="s">
        <v>189</v>
      </c>
      <c r="E6077" t="s">
        <v>182</v>
      </c>
      <c r="F6077" t="s">
        <v>245</v>
      </c>
      <c r="G6077" t="s">
        <v>231</v>
      </c>
      <c r="H6077">
        <v>60653</v>
      </c>
      <c r="I6077" t="s">
        <v>214</v>
      </c>
      <c r="J6077" t="s">
        <v>193</v>
      </c>
      <c r="K6077" t="s">
        <v>204</v>
      </c>
      <c r="L6077" s="90">
        <v>1889.99</v>
      </c>
      <c r="M6077">
        <v>5</v>
      </c>
      <c r="N6077">
        <v>0.8</v>
      </c>
      <c r="O6077" s="90">
        <v>2929.4845</v>
      </c>
      <c r="P6077"/>
      <c r="Q6077"/>
    </row>
    <row r="6078" spans="1:17" x14ac:dyDescent="0.25">
      <c r="A6078" t="s">
        <v>6928</v>
      </c>
      <c r="B6078" s="66">
        <v>44192</v>
      </c>
      <c r="C6078" t="s">
        <v>195</v>
      </c>
      <c r="D6078" t="s">
        <v>181</v>
      </c>
      <c r="E6078" t="s">
        <v>182</v>
      </c>
      <c r="F6078" t="s">
        <v>241</v>
      </c>
      <c r="G6078" t="s">
        <v>242</v>
      </c>
      <c r="H6078">
        <v>10011</v>
      </c>
      <c r="I6078" t="s">
        <v>224</v>
      </c>
      <c r="J6078" t="s">
        <v>193</v>
      </c>
      <c r="K6078" t="s">
        <v>204</v>
      </c>
      <c r="L6078" s="90">
        <v>18.28</v>
      </c>
      <c r="M6078">
        <v>5</v>
      </c>
      <c r="N6078">
        <v>0.2</v>
      </c>
      <c r="O6078" s="90">
        <v>6.3979999999999997</v>
      </c>
      <c r="P6078"/>
      <c r="Q6078"/>
    </row>
    <row r="6079" spans="1:17" x14ac:dyDescent="0.25">
      <c r="A6079" t="s">
        <v>6929</v>
      </c>
      <c r="B6079" s="66">
        <v>44192</v>
      </c>
      <c r="C6079" t="s">
        <v>195</v>
      </c>
      <c r="D6079" t="s">
        <v>189</v>
      </c>
      <c r="E6079" t="s">
        <v>182</v>
      </c>
      <c r="F6079" t="s">
        <v>625</v>
      </c>
      <c r="G6079" t="s">
        <v>197</v>
      </c>
      <c r="H6079">
        <v>33317</v>
      </c>
      <c r="I6079" t="s">
        <v>185</v>
      </c>
      <c r="J6079" t="s">
        <v>186</v>
      </c>
      <c r="K6079" t="s">
        <v>200</v>
      </c>
      <c r="L6079" s="90">
        <v>6.4080000000000004</v>
      </c>
      <c r="M6079">
        <v>3</v>
      </c>
      <c r="N6079">
        <v>0.2</v>
      </c>
      <c r="O6079" s="90">
        <v>1.4418</v>
      </c>
      <c r="P6079"/>
      <c r="Q6079"/>
    </row>
    <row r="6080" spans="1:17" x14ac:dyDescent="0.25">
      <c r="A6080" t="s">
        <v>6930</v>
      </c>
      <c r="B6080" s="66">
        <v>44192</v>
      </c>
      <c r="C6080" t="s">
        <v>228</v>
      </c>
      <c r="D6080" t="s">
        <v>211</v>
      </c>
      <c r="E6080" t="s">
        <v>182</v>
      </c>
      <c r="F6080" t="s">
        <v>372</v>
      </c>
      <c r="G6080" t="s">
        <v>247</v>
      </c>
      <c r="H6080">
        <v>85204</v>
      </c>
      <c r="I6080" t="s">
        <v>192</v>
      </c>
      <c r="J6080" t="s">
        <v>193</v>
      </c>
      <c r="K6080" t="s">
        <v>208</v>
      </c>
      <c r="L6080" s="90">
        <v>54.816000000000003</v>
      </c>
      <c r="M6080">
        <v>3</v>
      </c>
      <c r="N6080">
        <v>0.2</v>
      </c>
      <c r="O6080" s="90">
        <v>17.815200000000001</v>
      </c>
      <c r="P6080"/>
      <c r="Q6080"/>
    </row>
    <row r="6081" spans="1:17" x14ac:dyDescent="0.25">
      <c r="A6081" t="s">
        <v>6931</v>
      </c>
      <c r="B6081" s="66">
        <v>44193</v>
      </c>
      <c r="C6081" t="s">
        <v>195</v>
      </c>
      <c r="D6081" t="s">
        <v>181</v>
      </c>
      <c r="E6081" t="s">
        <v>182</v>
      </c>
      <c r="F6081" t="s">
        <v>465</v>
      </c>
      <c r="G6081" t="s">
        <v>333</v>
      </c>
      <c r="H6081">
        <v>30080</v>
      </c>
      <c r="I6081" t="s">
        <v>185</v>
      </c>
      <c r="J6081" t="s">
        <v>193</v>
      </c>
      <c r="K6081" t="s">
        <v>243</v>
      </c>
      <c r="L6081" s="90">
        <v>5.67</v>
      </c>
      <c r="M6081">
        <v>3</v>
      </c>
      <c r="N6081">
        <v>0</v>
      </c>
      <c r="O6081" s="90">
        <v>0.1134</v>
      </c>
      <c r="P6081"/>
      <c r="Q6081"/>
    </row>
    <row r="6082" spans="1:17" x14ac:dyDescent="0.25">
      <c r="A6082" t="s">
        <v>6932</v>
      </c>
      <c r="B6082" s="66">
        <v>44193</v>
      </c>
      <c r="C6082" t="s">
        <v>195</v>
      </c>
      <c r="D6082" t="s">
        <v>181</v>
      </c>
      <c r="E6082" t="s">
        <v>182</v>
      </c>
      <c r="F6082" t="s">
        <v>449</v>
      </c>
      <c r="G6082" t="s">
        <v>242</v>
      </c>
      <c r="H6082">
        <v>14215</v>
      </c>
      <c r="I6082" t="s">
        <v>224</v>
      </c>
      <c r="J6082" t="s">
        <v>193</v>
      </c>
      <c r="K6082" t="s">
        <v>276</v>
      </c>
      <c r="L6082" s="90">
        <v>835.17</v>
      </c>
      <c r="M6082">
        <v>7</v>
      </c>
      <c r="N6082">
        <v>0</v>
      </c>
      <c r="O6082" s="90">
        <v>16.703399999999998</v>
      </c>
      <c r="P6082"/>
      <c r="Q6082"/>
    </row>
    <row r="6083" spans="1:17" x14ac:dyDescent="0.25">
      <c r="A6083" t="s">
        <v>6933</v>
      </c>
      <c r="B6083" s="66">
        <v>44193</v>
      </c>
      <c r="C6083" t="s">
        <v>195</v>
      </c>
      <c r="D6083" t="s">
        <v>189</v>
      </c>
      <c r="E6083" t="s">
        <v>182</v>
      </c>
      <c r="F6083" t="s">
        <v>241</v>
      </c>
      <c r="G6083" t="s">
        <v>242</v>
      </c>
      <c r="H6083">
        <v>10035</v>
      </c>
      <c r="I6083" t="s">
        <v>224</v>
      </c>
      <c r="J6083" t="s">
        <v>202</v>
      </c>
      <c r="K6083" t="s">
        <v>168</v>
      </c>
      <c r="L6083" s="90">
        <v>139.96</v>
      </c>
      <c r="M6083">
        <v>4</v>
      </c>
      <c r="N6083">
        <v>0</v>
      </c>
      <c r="O6083" s="90">
        <v>9.7972000000000001</v>
      </c>
      <c r="P6083"/>
      <c r="Q6083"/>
    </row>
    <row r="6084" spans="1:17" x14ac:dyDescent="0.25">
      <c r="A6084" t="s">
        <v>6934</v>
      </c>
      <c r="B6084" s="66">
        <v>44193</v>
      </c>
      <c r="C6084" t="s">
        <v>195</v>
      </c>
      <c r="D6084" t="s">
        <v>189</v>
      </c>
      <c r="E6084" t="s">
        <v>182</v>
      </c>
      <c r="F6084" t="s">
        <v>321</v>
      </c>
      <c r="G6084" t="s">
        <v>213</v>
      </c>
      <c r="H6084">
        <v>76017</v>
      </c>
      <c r="I6084" t="s">
        <v>214</v>
      </c>
      <c r="J6084" t="s">
        <v>186</v>
      </c>
      <c r="K6084" t="s">
        <v>200</v>
      </c>
      <c r="L6084" s="90">
        <v>12.544</v>
      </c>
      <c r="M6084">
        <v>7</v>
      </c>
      <c r="N6084">
        <v>0.6</v>
      </c>
      <c r="O6084" s="90">
        <v>9.0944000000000003</v>
      </c>
      <c r="P6084"/>
      <c r="Q6084"/>
    </row>
    <row r="6085" spans="1:17" x14ac:dyDescent="0.25">
      <c r="A6085" t="s">
        <v>6935</v>
      </c>
      <c r="B6085" s="66">
        <v>44193</v>
      </c>
      <c r="C6085" t="s">
        <v>195</v>
      </c>
      <c r="D6085" t="s">
        <v>181</v>
      </c>
      <c r="E6085" t="s">
        <v>182</v>
      </c>
      <c r="F6085" t="s">
        <v>241</v>
      </c>
      <c r="G6085" t="s">
        <v>242</v>
      </c>
      <c r="H6085">
        <v>10024</v>
      </c>
      <c r="I6085" t="s">
        <v>224</v>
      </c>
      <c r="J6085" t="s">
        <v>186</v>
      </c>
      <c r="K6085" t="s">
        <v>187</v>
      </c>
      <c r="L6085" s="90">
        <v>242.352</v>
      </c>
      <c r="M6085">
        <v>3</v>
      </c>
      <c r="N6085">
        <v>0.2</v>
      </c>
      <c r="O6085" s="90">
        <v>9.0882000000000005</v>
      </c>
      <c r="P6085"/>
      <c r="Q6085"/>
    </row>
    <row r="6086" spans="1:17" x14ac:dyDescent="0.25">
      <c r="A6086" t="s">
        <v>6936</v>
      </c>
      <c r="B6086" s="66">
        <v>44194</v>
      </c>
      <c r="C6086" t="s">
        <v>228</v>
      </c>
      <c r="D6086" t="s">
        <v>181</v>
      </c>
      <c r="E6086" t="s">
        <v>182</v>
      </c>
      <c r="F6086" t="s">
        <v>227</v>
      </c>
      <c r="G6086" t="s">
        <v>213</v>
      </c>
      <c r="H6086">
        <v>77041</v>
      </c>
      <c r="I6086" t="s">
        <v>214</v>
      </c>
      <c r="J6086" t="s">
        <v>202</v>
      </c>
      <c r="K6086" t="s">
        <v>203</v>
      </c>
      <c r="L6086" s="90">
        <v>115.136</v>
      </c>
      <c r="M6086">
        <v>8</v>
      </c>
      <c r="N6086">
        <v>0.2</v>
      </c>
      <c r="O6086" s="90">
        <v>11.5136</v>
      </c>
      <c r="P6086"/>
      <c r="Q6086"/>
    </row>
    <row r="6087" spans="1:17" x14ac:dyDescent="0.25">
      <c r="A6087" t="s">
        <v>6937</v>
      </c>
      <c r="B6087" s="66">
        <v>44194</v>
      </c>
      <c r="C6087" t="s">
        <v>195</v>
      </c>
      <c r="D6087" t="s">
        <v>181</v>
      </c>
      <c r="E6087" t="s">
        <v>182</v>
      </c>
      <c r="F6087" t="s">
        <v>222</v>
      </c>
      <c r="G6087" t="s">
        <v>223</v>
      </c>
      <c r="H6087">
        <v>19143</v>
      </c>
      <c r="I6087" t="s">
        <v>224</v>
      </c>
      <c r="J6087" t="s">
        <v>193</v>
      </c>
      <c r="K6087" t="s">
        <v>201</v>
      </c>
      <c r="L6087" s="90">
        <v>19.536000000000001</v>
      </c>
      <c r="M6087">
        <v>3</v>
      </c>
      <c r="N6087">
        <v>0.2</v>
      </c>
      <c r="O6087" s="90">
        <v>4.8840000000000003</v>
      </c>
      <c r="P6087"/>
      <c r="Q6087"/>
    </row>
    <row r="6088" spans="1:17" x14ac:dyDescent="0.25">
      <c r="A6088" t="s">
        <v>6938</v>
      </c>
      <c r="B6088" s="66">
        <v>44194</v>
      </c>
      <c r="C6088" t="s">
        <v>180</v>
      </c>
      <c r="D6088" t="s">
        <v>181</v>
      </c>
      <c r="E6088" t="s">
        <v>182</v>
      </c>
      <c r="F6088" t="s">
        <v>396</v>
      </c>
      <c r="G6088" t="s">
        <v>242</v>
      </c>
      <c r="H6088">
        <v>11572</v>
      </c>
      <c r="I6088" t="s">
        <v>224</v>
      </c>
      <c r="J6088" t="s">
        <v>186</v>
      </c>
      <c r="K6088" t="s">
        <v>200</v>
      </c>
      <c r="L6088" s="90">
        <v>14.98</v>
      </c>
      <c r="M6088">
        <v>1</v>
      </c>
      <c r="N6088">
        <v>0</v>
      </c>
      <c r="O6088" s="90">
        <v>6.8907999999999996</v>
      </c>
      <c r="P6088"/>
      <c r="Q6088"/>
    </row>
    <row r="6089" spans="1:17" x14ac:dyDescent="0.25">
      <c r="A6089" t="s">
        <v>6939</v>
      </c>
      <c r="B6089" s="66">
        <v>44194</v>
      </c>
      <c r="C6089" t="s">
        <v>228</v>
      </c>
      <c r="D6089" t="s">
        <v>211</v>
      </c>
      <c r="E6089" t="s">
        <v>182</v>
      </c>
      <c r="F6089" t="s">
        <v>241</v>
      </c>
      <c r="G6089" t="s">
        <v>242</v>
      </c>
      <c r="H6089">
        <v>10011</v>
      </c>
      <c r="I6089" t="s">
        <v>224</v>
      </c>
      <c r="J6089" t="s">
        <v>186</v>
      </c>
      <c r="K6089" t="s">
        <v>188</v>
      </c>
      <c r="L6089" s="90">
        <v>2621.3220000000001</v>
      </c>
      <c r="M6089">
        <v>11</v>
      </c>
      <c r="N6089">
        <v>0.1</v>
      </c>
      <c r="O6089" s="90">
        <v>553.39020000000005</v>
      </c>
      <c r="P6089"/>
      <c r="Q6089"/>
    </row>
    <row r="6090" spans="1:17" x14ac:dyDescent="0.25">
      <c r="A6090" t="s">
        <v>6940</v>
      </c>
      <c r="B6090" s="66">
        <v>44194</v>
      </c>
      <c r="C6090" t="s">
        <v>228</v>
      </c>
      <c r="D6090" t="s">
        <v>181</v>
      </c>
      <c r="E6090" t="s">
        <v>182</v>
      </c>
      <c r="F6090" t="s">
        <v>248</v>
      </c>
      <c r="G6090" t="s">
        <v>249</v>
      </c>
      <c r="H6090">
        <v>22153</v>
      </c>
      <c r="I6090" t="s">
        <v>185</v>
      </c>
      <c r="J6090" t="s">
        <v>186</v>
      </c>
      <c r="K6090" t="s">
        <v>198</v>
      </c>
      <c r="L6090" s="90">
        <v>1056.8599999999999</v>
      </c>
      <c r="M6090">
        <v>7</v>
      </c>
      <c r="N6090">
        <v>0</v>
      </c>
      <c r="O6090" s="90">
        <v>158.529</v>
      </c>
      <c r="P6090"/>
      <c r="Q6090"/>
    </row>
    <row r="6091" spans="1:17" x14ac:dyDescent="0.25">
      <c r="A6091" t="s">
        <v>6941</v>
      </c>
      <c r="B6091" s="66">
        <v>44194</v>
      </c>
      <c r="C6091" t="s">
        <v>195</v>
      </c>
      <c r="D6091" t="s">
        <v>211</v>
      </c>
      <c r="E6091" t="s">
        <v>182</v>
      </c>
      <c r="F6091" t="s">
        <v>245</v>
      </c>
      <c r="G6091" t="s">
        <v>231</v>
      </c>
      <c r="H6091">
        <v>60653</v>
      </c>
      <c r="I6091" t="s">
        <v>214</v>
      </c>
      <c r="J6091" t="s">
        <v>193</v>
      </c>
      <c r="K6091" t="s">
        <v>204</v>
      </c>
      <c r="L6091" s="90">
        <v>762.59400000000005</v>
      </c>
      <c r="M6091">
        <v>3</v>
      </c>
      <c r="N6091">
        <v>0.8</v>
      </c>
      <c r="O6091" s="90">
        <v>1143.8910000000001</v>
      </c>
      <c r="P6091"/>
      <c r="Q6091"/>
    </row>
    <row r="6092" spans="1:17" x14ac:dyDescent="0.25">
      <c r="A6092" t="s">
        <v>6942</v>
      </c>
      <c r="B6092" s="66">
        <v>44195</v>
      </c>
      <c r="C6092" t="s">
        <v>195</v>
      </c>
      <c r="D6092" t="s">
        <v>211</v>
      </c>
      <c r="E6092" t="s">
        <v>182</v>
      </c>
      <c r="F6092" t="s">
        <v>250</v>
      </c>
      <c r="G6092" t="s">
        <v>351</v>
      </c>
      <c r="H6092">
        <v>39212</v>
      </c>
      <c r="I6092" t="s">
        <v>185</v>
      </c>
      <c r="J6092" t="s">
        <v>193</v>
      </c>
      <c r="K6092" t="s">
        <v>208</v>
      </c>
      <c r="L6092" s="90">
        <v>319.76</v>
      </c>
      <c r="M6092">
        <v>14</v>
      </c>
      <c r="N6092">
        <v>0</v>
      </c>
      <c r="O6092" s="90">
        <v>147.08959999999999</v>
      </c>
      <c r="P6092"/>
      <c r="Q6092"/>
    </row>
    <row r="6093" spans="1:17" x14ac:dyDescent="0.25">
      <c r="A6093" t="s">
        <v>6943</v>
      </c>
      <c r="B6093" s="66">
        <v>44195</v>
      </c>
      <c r="C6093" t="s">
        <v>195</v>
      </c>
      <c r="D6093" t="s">
        <v>181</v>
      </c>
      <c r="E6093" t="s">
        <v>182</v>
      </c>
      <c r="F6093" t="s">
        <v>227</v>
      </c>
      <c r="G6093" t="s">
        <v>213</v>
      </c>
      <c r="H6093">
        <v>77095</v>
      </c>
      <c r="I6093" t="s">
        <v>214</v>
      </c>
      <c r="J6093" t="s">
        <v>193</v>
      </c>
      <c r="K6093" t="s">
        <v>199</v>
      </c>
      <c r="L6093" s="90">
        <v>23.832000000000001</v>
      </c>
      <c r="M6093">
        <v>3</v>
      </c>
      <c r="N6093">
        <v>0.2</v>
      </c>
      <c r="O6093" s="90">
        <v>2.6810999999999998</v>
      </c>
      <c r="P6093"/>
      <c r="Q6093"/>
    </row>
    <row r="6094" spans="1:17" x14ac:dyDescent="0.25">
      <c r="A6094" t="s">
        <v>6944</v>
      </c>
      <c r="B6094" s="66">
        <v>44195</v>
      </c>
      <c r="C6094" t="s">
        <v>195</v>
      </c>
      <c r="D6094" t="s">
        <v>181</v>
      </c>
      <c r="E6094" t="s">
        <v>182</v>
      </c>
      <c r="F6094" t="s">
        <v>222</v>
      </c>
      <c r="G6094" t="s">
        <v>223</v>
      </c>
      <c r="H6094">
        <v>19120</v>
      </c>
      <c r="I6094" t="s">
        <v>224</v>
      </c>
      <c r="J6094" t="s">
        <v>193</v>
      </c>
      <c r="K6094" t="s">
        <v>208</v>
      </c>
      <c r="L6094" s="90">
        <v>10.368</v>
      </c>
      <c r="M6094">
        <v>2</v>
      </c>
      <c r="N6094">
        <v>0.2</v>
      </c>
      <c r="O6094" s="90">
        <v>3.6288</v>
      </c>
      <c r="P6094"/>
      <c r="Q6094"/>
    </row>
    <row r="6095" spans="1:17" x14ac:dyDescent="0.25">
      <c r="A6095" t="s">
        <v>6945</v>
      </c>
      <c r="B6095" s="66">
        <v>44196</v>
      </c>
      <c r="C6095" t="s">
        <v>195</v>
      </c>
      <c r="D6095" t="s">
        <v>211</v>
      </c>
      <c r="E6095" t="s">
        <v>182</v>
      </c>
      <c r="F6095" t="s">
        <v>349</v>
      </c>
      <c r="G6095" t="s">
        <v>184</v>
      </c>
      <c r="H6095">
        <v>40214</v>
      </c>
      <c r="I6095" t="s">
        <v>185</v>
      </c>
      <c r="J6095" t="s">
        <v>193</v>
      </c>
      <c r="K6095" t="s">
        <v>204</v>
      </c>
      <c r="L6095" s="90">
        <v>58.34</v>
      </c>
      <c r="M6095">
        <v>2</v>
      </c>
      <c r="N6095">
        <v>0</v>
      </c>
      <c r="O6095" s="90">
        <v>28.0032</v>
      </c>
      <c r="P6095"/>
      <c r="Q6095"/>
    </row>
    <row r="6096" spans="1:17" x14ac:dyDescent="0.25">
      <c r="A6096" t="s">
        <v>6946</v>
      </c>
      <c r="B6096" s="66">
        <v>44196</v>
      </c>
      <c r="C6096" t="s">
        <v>195</v>
      </c>
      <c r="D6096" t="s">
        <v>181</v>
      </c>
      <c r="E6096" t="s">
        <v>182</v>
      </c>
      <c r="F6096" t="s">
        <v>248</v>
      </c>
      <c r="G6096" t="s">
        <v>249</v>
      </c>
      <c r="H6096">
        <v>22153</v>
      </c>
      <c r="I6096" t="s">
        <v>185</v>
      </c>
      <c r="J6096" t="s">
        <v>193</v>
      </c>
      <c r="K6096" t="s">
        <v>199</v>
      </c>
      <c r="L6096" s="90">
        <v>30.84</v>
      </c>
      <c r="M6096">
        <v>2</v>
      </c>
      <c r="N6096">
        <v>0</v>
      </c>
      <c r="O6096" s="90">
        <v>8.3268000000000004</v>
      </c>
      <c r="P6096"/>
      <c r="Q6096"/>
    </row>
    <row r="6097" spans="1:17" x14ac:dyDescent="0.25">
      <c r="A6097" t="s">
        <v>6947</v>
      </c>
      <c r="B6097" s="66">
        <v>44196</v>
      </c>
      <c r="C6097" t="s">
        <v>334</v>
      </c>
      <c r="D6097" t="s">
        <v>211</v>
      </c>
      <c r="E6097" t="s">
        <v>182</v>
      </c>
      <c r="F6097" t="s">
        <v>245</v>
      </c>
      <c r="G6097" t="s">
        <v>231</v>
      </c>
      <c r="H6097">
        <v>60610</v>
      </c>
      <c r="I6097" t="s">
        <v>214</v>
      </c>
      <c r="J6097" t="s">
        <v>186</v>
      </c>
      <c r="K6097" t="s">
        <v>188</v>
      </c>
      <c r="L6097" s="90">
        <v>89.768000000000001</v>
      </c>
      <c r="M6097">
        <v>1</v>
      </c>
      <c r="N6097">
        <v>0.3</v>
      </c>
      <c r="O6097" s="90">
        <v>2.5648</v>
      </c>
      <c r="P6097"/>
      <c r="Q6097"/>
    </row>
    <row r="6098" spans="1:17" x14ac:dyDescent="0.25">
      <c r="A6098" t="s">
        <v>6948</v>
      </c>
      <c r="B6098" s="66">
        <v>44196</v>
      </c>
      <c r="C6098" t="s">
        <v>180</v>
      </c>
      <c r="D6098" t="s">
        <v>181</v>
      </c>
      <c r="E6098" t="s">
        <v>182</v>
      </c>
      <c r="F6098" t="s">
        <v>288</v>
      </c>
      <c r="G6098" t="s">
        <v>213</v>
      </c>
      <c r="H6098">
        <v>78207</v>
      </c>
      <c r="I6098" t="s">
        <v>214</v>
      </c>
      <c r="J6098" t="s">
        <v>202</v>
      </c>
      <c r="K6098" t="s">
        <v>289</v>
      </c>
      <c r="L6098" s="90">
        <v>399.54</v>
      </c>
      <c r="M6098">
        <v>2</v>
      </c>
      <c r="N6098">
        <v>0.4</v>
      </c>
      <c r="O6098" s="90">
        <v>79.908000000000001</v>
      </c>
      <c r="P6098"/>
      <c r="Q6098"/>
    </row>
    <row r="6099" spans="1:17" x14ac:dyDescent="0.25">
      <c r="A6099" t="s">
        <v>6949</v>
      </c>
      <c r="B6099" s="66">
        <v>44196</v>
      </c>
      <c r="C6099" t="s">
        <v>228</v>
      </c>
      <c r="D6099" t="s">
        <v>181</v>
      </c>
      <c r="E6099" t="s">
        <v>182</v>
      </c>
      <c r="F6099" t="s">
        <v>244</v>
      </c>
      <c r="G6099" t="s">
        <v>242</v>
      </c>
      <c r="H6099">
        <v>12180</v>
      </c>
      <c r="I6099" t="s">
        <v>224</v>
      </c>
      <c r="J6099" t="s">
        <v>186</v>
      </c>
      <c r="K6099" t="s">
        <v>188</v>
      </c>
      <c r="L6099" s="90">
        <v>319.41000000000003</v>
      </c>
      <c r="M6099">
        <v>5</v>
      </c>
      <c r="N6099">
        <v>0.1</v>
      </c>
      <c r="O6099" s="90">
        <v>7.0979999999999999</v>
      </c>
      <c r="P6099"/>
      <c r="Q6099"/>
    </row>
    <row r="6100" spans="1:17" x14ac:dyDescent="0.25">
      <c r="A6100" t="s">
        <v>6950</v>
      </c>
      <c r="B6100" s="66">
        <v>44197</v>
      </c>
      <c r="C6100" t="s">
        <v>195</v>
      </c>
      <c r="D6100" t="s">
        <v>181</v>
      </c>
      <c r="E6100" t="s">
        <v>182</v>
      </c>
      <c r="F6100" t="s">
        <v>487</v>
      </c>
      <c r="G6100" t="s">
        <v>213</v>
      </c>
      <c r="H6100">
        <v>79907</v>
      </c>
      <c r="I6100" t="s">
        <v>214</v>
      </c>
      <c r="J6100" t="s">
        <v>186</v>
      </c>
      <c r="K6100" t="s">
        <v>200</v>
      </c>
      <c r="L6100" s="90">
        <v>63.552</v>
      </c>
      <c r="M6100">
        <v>6</v>
      </c>
      <c r="N6100">
        <v>0.6</v>
      </c>
      <c r="O6100" s="90">
        <v>34.953600000000002</v>
      </c>
      <c r="P6100"/>
      <c r="Q6100"/>
    </row>
    <row r="6101" spans="1:17" x14ac:dyDescent="0.25">
      <c r="A6101" t="s">
        <v>6951</v>
      </c>
      <c r="B6101" s="66">
        <v>44197</v>
      </c>
      <c r="C6101" t="s">
        <v>180</v>
      </c>
      <c r="D6101" t="s">
        <v>211</v>
      </c>
      <c r="E6101" t="s">
        <v>182</v>
      </c>
      <c r="F6101" t="s">
        <v>190</v>
      </c>
      <c r="G6101" t="s">
        <v>191</v>
      </c>
      <c r="H6101">
        <v>90036</v>
      </c>
      <c r="I6101" t="s">
        <v>192</v>
      </c>
      <c r="J6101" t="s">
        <v>193</v>
      </c>
      <c r="K6101" t="s">
        <v>199</v>
      </c>
      <c r="L6101" s="90">
        <v>158.9</v>
      </c>
      <c r="M6101">
        <v>5</v>
      </c>
      <c r="N6101">
        <v>0</v>
      </c>
      <c r="O6101" s="90">
        <v>7.9450000000000003</v>
      </c>
      <c r="P6101"/>
      <c r="Q6101"/>
    </row>
    <row r="6102" spans="1:17" x14ac:dyDescent="0.25">
      <c r="A6102" t="s">
        <v>6952</v>
      </c>
      <c r="B6102" s="66">
        <v>44197</v>
      </c>
      <c r="C6102" t="s">
        <v>195</v>
      </c>
      <c r="D6102" t="s">
        <v>189</v>
      </c>
      <c r="E6102" t="s">
        <v>182</v>
      </c>
      <c r="F6102" t="s">
        <v>245</v>
      </c>
      <c r="G6102" t="s">
        <v>231</v>
      </c>
      <c r="H6102">
        <v>60653</v>
      </c>
      <c r="I6102" t="s">
        <v>214</v>
      </c>
      <c r="J6102" t="s">
        <v>186</v>
      </c>
      <c r="K6102" t="s">
        <v>200</v>
      </c>
      <c r="L6102" s="90">
        <v>1.8919999999999999</v>
      </c>
      <c r="M6102">
        <v>1</v>
      </c>
      <c r="N6102">
        <v>0.6</v>
      </c>
      <c r="O6102" s="90">
        <v>0.99329999999999996</v>
      </c>
      <c r="P6102"/>
      <c r="Q6102"/>
    </row>
    <row r="6103" spans="1:17" x14ac:dyDescent="0.25">
      <c r="A6103" t="s">
        <v>6953</v>
      </c>
      <c r="B6103" s="66">
        <v>44197</v>
      </c>
      <c r="C6103" t="s">
        <v>195</v>
      </c>
      <c r="D6103" t="s">
        <v>189</v>
      </c>
      <c r="E6103" t="s">
        <v>182</v>
      </c>
      <c r="F6103" t="s">
        <v>503</v>
      </c>
      <c r="G6103" t="s">
        <v>285</v>
      </c>
      <c r="H6103">
        <v>74133</v>
      </c>
      <c r="I6103" t="s">
        <v>214</v>
      </c>
      <c r="J6103" t="s">
        <v>193</v>
      </c>
      <c r="K6103" t="s">
        <v>276</v>
      </c>
      <c r="L6103" s="90">
        <v>21.96</v>
      </c>
      <c r="M6103">
        <v>2</v>
      </c>
      <c r="N6103">
        <v>0</v>
      </c>
      <c r="O6103" s="90">
        <v>6.1487999999999996</v>
      </c>
      <c r="P6103"/>
      <c r="Q6103"/>
    </row>
    <row r="6104" spans="1:17" x14ac:dyDescent="0.25">
      <c r="A6104" t="s">
        <v>6954</v>
      </c>
      <c r="B6104" s="66">
        <v>44197</v>
      </c>
      <c r="C6104" t="s">
        <v>195</v>
      </c>
      <c r="D6104" t="s">
        <v>181</v>
      </c>
      <c r="E6104" t="s">
        <v>182</v>
      </c>
      <c r="F6104" t="s">
        <v>241</v>
      </c>
      <c r="G6104" t="s">
        <v>242</v>
      </c>
      <c r="H6104">
        <v>10035</v>
      </c>
      <c r="I6104" t="s">
        <v>224</v>
      </c>
      <c r="J6104" t="s">
        <v>186</v>
      </c>
      <c r="K6104" t="s">
        <v>200</v>
      </c>
      <c r="L6104" s="90">
        <v>56.96</v>
      </c>
      <c r="M6104">
        <v>2</v>
      </c>
      <c r="N6104">
        <v>0</v>
      </c>
      <c r="O6104" s="90">
        <v>21.075199999999999</v>
      </c>
      <c r="P6104"/>
      <c r="Q6104"/>
    </row>
    <row r="6105" spans="1:17" x14ac:dyDescent="0.25">
      <c r="A6105" t="s">
        <v>6955</v>
      </c>
      <c r="B6105" s="66">
        <v>44197</v>
      </c>
      <c r="C6105" t="s">
        <v>195</v>
      </c>
      <c r="D6105" t="s">
        <v>181</v>
      </c>
      <c r="E6105" t="s">
        <v>182</v>
      </c>
      <c r="F6105" t="s">
        <v>398</v>
      </c>
      <c r="G6105" t="s">
        <v>236</v>
      </c>
      <c r="H6105">
        <v>48183</v>
      </c>
      <c r="I6105" t="s">
        <v>214</v>
      </c>
      <c r="J6105" t="s">
        <v>193</v>
      </c>
      <c r="K6105" t="s">
        <v>204</v>
      </c>
      <c r="L6105" s="90">
        <v>2.88</v>
      </c>
      <c r="M6105">
        <v>1</v>
      </c>
      <c r="N6105">
        <v>0</v>
      </c>
      <c r="O6105" s="90">
        <v>1.4112</v>
      </c>
      <c r="P6105"/>
      <c r="Q6105"/>
    </row>
    <row r="6106" spans="1:17" x14ac:dyDescent="0.25">
      <c r="A6106" t="s">
        <v>6956</v>
      </c>
      <c r="B6106" s="66">
        <v>44197</v>
      </c>
      <c r="C6106" t="s">
        <v>195</v>
      </c>
      <c r="D6106" t="s">
        <v>211</v>
      </c>
      <c r="E6106" t="s">
        <v>182</v>
      </c>
      <c r="F6106" t="s">
        <v>222</v>
      </c>
      <c r="G6106" t="s">
        <v>223</v>
      </c>
      <c r="H6106">
        <v>19120</v>
      </c>
      <c r="I6106" t="s">
        <v>224</v>
      </c>
      <c r="J6106" t="s">
        <v>186</v>
      </c>
      <c r="K6106" t="s">
        <v>198</v>
      </c>
      <c r="L6106" s="90">
        <v>2065.3200000000002</v>
      </c>
      <c r="M6106">
        <v>12</v>
      </c>
      <c r="N6106">
        <v>0.4</v>
      </c>
      <c r="O6106" s="90">
        <v>619.596</v>
      </c>
      <c r="P6106"/>
      <c r="Q6106"/>
    </row>
    <row r="6107" spans="1:17" x14ac:dyDescent="0.25">
      <c r="A6107" t="s">
        <v>6957</v>
      </c>
      <c r="B6107" s="66">
        <v>44197</v>
      </c>
      <c r="C6107" t="s">
        <v>195</v>
      </c>
      <c r="D6107" t="s">
        <v>181</v>
      </c>
      <c r="E6107" t="s">
        <v>182</v>
      </c>
      <c r="F6107" t="s">
        <v>342</v>
      </c>
      <c r="G6107" t="s">
        <v>343</v>
      </c>
      <c r="H6107">
        <v>89115</v>
      </c>
      <c r="I6107" t="s">
        <v>192</v>
      </c>
      <c r="J6107" t="s">
        <v>193</v>
      </c>
      <c r="K6107" t="s">
        <v>204</v>
      </c>
      <c r="L6107" s="90">
        <v>66.048000000000002</v>
      </c>
      <c r="M6107">
        <v>4</v>
      </c>
      <c r="N6107">
        <v>0.2</v>
      </c>
      <c r="O6107" s="90">
        <v>23.116800000000001</v>
      </c>
      <c r="P6107"/>
      <c r="Q6107"/>
    </row>
    <row r="6108" spans="1:17" x14ac:dyDescent="0.25">
      <c r="A6108" t="s">
        <v>6958</v>
      </c>
      <c r="B6108" s="66">
        <v>44198</v>
      </c>
      <c r="C6108" t="s">
        <v>195</v>
      </c>
      <c r="D6108" t="s">
        <v>181</v>
      </c>
      <c r="E6108" t="s">
        <v>182</v>
      </c>
      <c r="F6108" t="s">
        <v>461</v>
      </c>
      <c r="G6108" t="s">
        <v>242</v>
      </c>
      <c r="H6108">
        <v>11520</v>
      </c>
      <c r="I6108" t="s">
        <v>224</v>
      </c>
      <c r="J6108" t="s">
        <v>193</v>
      </c>
      <c r="K6108" t="s">
        <v>201</v>
      </c>
      <c r="L6108" s="90">
        <v>47.82</v>
      </c>
      <c r="M6108">
        <v>3</v>
      </c>
      <c r="N6108">
        <v>0</v>
      </c>
      <c r="O6108" s="90">
        <v>14.346</v>
      </c>
      <c r="P6108"/>
      <c r="Q6108"/>
    </row>
    <row r="6109" spans="1:17" x14ac:dyDescent="0.25">
      <c r="A6109" t="s">
        <v>6959</v>
      </c>
      <c r="B6109" s="66">
        <v>44199</v>
      </c>
      <c r="C6109" t="s">
        <v>195</v>
      </c>
      <c r="D6109" t="s">
        <v>181</v>
      </c>
      <c r="E6109" t="s">
        <v>182</v>
      </c>
      <c r="F6109" t="s">
        <v>190</v>
      </c>
      <c r="G6109" t="s">
        <v>191</v>
      </c>
      <c r="H6109">
        <v>90008</v>
      </c>
      <c r="I6109" t="s">
        <v>192</v>
      </c>
      <c r="J6109" t="s">
        <v>193</v>
      </c>
      <c r="K6109" t="s">
        <v>208</v>
      </c>
      <c r="L6109" s="90">
        <v>45.36</v>
      </c>
      <c r="M6109">
        <v>7</v>
      </c>
      <c r="N6109">
        <v>0</v>
      </c>
      <c r="O6109" s="90">
        <v>21.7728</v>
      </c>
      <c r="P6109"/>
      <c r="Q6109"/>
    </row>
    <row r="6110" spans="1:17" x14ac:dyDescent="0.25">
      <c r="A6110" t="s">
        <v>6960</v>
      </c>
      <c r="B6110" s="66">
        <v>44199</v>
      </c>
      <c r="C6110" t="s">
        <v>195</v>
      </c>
      <c r="D6110" t="s">
        <v>181</v>
      </c>
      <c r="E6110" t="s">
        <v>182</v>
      </c>
      <c r="F6110" t="s">
        <v>222</v>
      </c>
      <c r="G6110" t="s">
        <v>223</v>
      </c>
      <c r="H6110">
        <v>19120</v>
      </c>
      <c r="I6110" t="s">
        <v>224</v>
      </c>
      <c r="J6110" t="s">
        <v>202</v>
      </c>
      <c r="K6110" t="s">
        <v>168</v>
      </c>
      <c r="L6110" s="90">
        <v>40.776000000000003</v>
      </c>
      <c r="M6110">
        <v>3</v>
      </c>
      <c r="N6110">
        <v>0.2</v>
      </c>
      <c r="O6110" s="90">
        <v>0.50970000000000004</v>
      </c>
      <c r="P6110"/>
      <c r="Q6110"/>
    </row>
    <row r="6111" spans="1:17" x14ac:dyDescent="0.25">
      <c r="A6111" t="s">
        <v>6961</v>
      </c>
      <c r="B6111" s="66">
        <v>44199</v>
      </c>
      <c r="C6111" t="s">
        <v>195</v>
      </c>
      <c r="D6111" t="s">
        <v>189</v>
      </c>
      <c r="E6111" t="s">
        <v>182</v>
      </c>
      <c r="F6111" t="s">
        <v>222</v>
      </c>
      <c r="G6111" t="s">
        <v>223</v>
      </c>
      <c r="H6111">
        <v>19140</v>
      </c>
      <c r="I6111" t="s">
        <v>224</v>
      </c>
      <c r="J6111" t="s">
        <v>193</v>
      </c>
      <c r="K6111" t="s">
        <v>204</v>
      </c>
      <c r="L6111" s="90">
        <v>9.3960000000000008</v>
      </c>
      <c r="M6111">
        <v>3</v>
      </c>
      <c r="N6111">
        <v>0.7</v>
      </c>
      <c r="O6111" s="90">
        <v>7.5167999999999999</v>
      </c>
      <c r="P6111"/>
      <c r="Q6111"/>
    </row>
    <row r="6112" spans="1:17" x14ac:dyDescent="0.25">
      <c r="A6112" t="s">
        <v>6962</v>
      </c>
      <c r="B6112" s="66">
        <v>44199</v>
      </c>
      <c r="C6112" t="s">
        <v>195</v>
      </c>
      <c r="D6112" t="s">
        <v>189</v>
      </c>
      <c r="E6112" t="s">
        <v>182</v>
      </c>
      <c r="F6112" t="s">
        <v>355</v>
      </c>
      <c r="G6112" t="s">
        <v>197</v>
      </c>
      <c r="H6112">
        <v>32216</v>
      </c>
      <c r="I6112" t="s">
        <v>185</v>
      </c>
      <c r="J6112" t="s">
        <v>193</v>
      </c>
      <c r="K6112" t="s">
        <v>204</v>
      </c>
      <c r="L6112" s="90">
        <v>57.582000000000001</v>
      </c>
      <c r="M6112">
        <v>3</v>
      </c>
      <c r="N6112">
        <v>0.7</v>
      </c>
      <c r="O6112" s="90">
        <v>44.1462</v>
      </c>
      <c r="P6112"/>
      <c r="Q6112"/>
    </row>
    <row r="6113" spans="1:17" x14ac:dyDescent="0.25">
      <c r="A6113" t="s">
        <v>6963</v>
      </c>
      <c r="B6113" s="66">
        <v>44199</v>
      </c>
      <c r="C6113" t="s">
        <v>195</v>
      </c>
      <c r="D6113" t="s">
        <v>189</v>
      </c>
      <c r="E6113" t="s">
        <v>182</v>
      </c>
      <c r="F6113" t="s">
        <v>241</v>
      </c>
      <c r="G6113" t="s">
        <v>242</v>
      </c>
      <c r="H6113">
        <v>10035</v>
      </c>
      <c r="I6113" t="s">
        <v>224</v>
      </c>
      <c r="J6113" t="s">
        <v>186</v>
      </c>
      <c r="K6113" t="s">
        <v>200</v>
      </c>
      <c r="L6113" s="90">
        <v>37.74</v>
      </c>
      <c r="M6113">
        <v>3</v>
      </c>
      <c r="N6113">
        <v>0</v>
      </c>
      <c r="O6113" s="90">
        <v>12.8316</v>
      </c>
      <c r="P6113"/>
      <c r="Q6113"/>
    </row>
    <row r="6114" spans="1:17" x14ac:dyDescent="0.25">
      <c r="A6114" t="s">
        <v>6964</v>
      </c>
      <c r="B6114" s="66">
        <v>44199</v>
      </c>
      <c r="C6114" t="s">
        <v>228</v>
      </c>
      <c r="D6114" t="s">
        <v>181</v>
      </c>
      <c r="E6114" t="s">
        <v>182</v>
      </c>
      <c r="F6114" t="s">
        <v>542</v>
      </c>
      <c r="G6114" t="s">
        <v>363</v>
      </c>
      <c r="H6114">
        <v>72209</v>
      </c>
      <c r="I6114" t="s">
        <v>185</v>
      </c>
      <c r="J6114" t="s">
        <v>202</v>
      </c>
      <c r="K6114" t="s">
        <v>168</v>
      </c>
      <c r="L6114" s="90">
        <v>179.94</v>
      </c>
      <c r="M6114">
        <v>6</v>
      </c>
      <c r="N6114">
        <v>0</v>
      </c>
      <c r="O6114" s="90">
        <v>75.574799999999996</v>
      </c>
      <c r="P6114"/>
      <c r="Q6114"/>
    </row>
    <row r="6115" spans="1:17" x14ac:dyDescent="0.25">
      <c r="A6115" t="s">
        <v>6965</v>
      </c>
      <c r="B6115" s="66">
        <v>44199</v>
      </c>
      <c r="C6115" t="s">
        <v>195</v>
      </c>
      <c r="D6115" t="s">
        <v>181</v>
      </c>
      <c r="E6115" t="s">
        <v>182</v>
      </c>
      <c r="F6115" t="s">
        <v>209</v>
      </c>
      <c r="G6115" t="s">
        <v>210</v>
      </c>
      <c r="H6115">
        <v>98105</v>
      </c>
      <c r="I6115" t="s">
        <v>192</v>
      </c>
      <c r="J6115" t="s">
        <v>193</v>
      </c>
      <c r="K6115" t="s">
        <v>208</v>
      </c>
      <c r="L6115" s="90">
        <v>32.4</v>
      </c>
      <c r="M6115">
        <v>5</v>
      </c>
      <c r="N6115">
        <v>0</v>
      </c>
      <c r="O6115" s="90">
        <v>15.552</v>
      </c>
      <c r="P6115"/>
      <c r="Q6115"/>
    </row>
    <row r="6116" spans="1:17" x14ac:dyDescent="0.25">
      <c r="A6116" t="s">
        <v>6966</v>
      </c>
      <c r="B6116" s="66">
        <v>44200</v>
      </c>
      <c r="C6116" t="s">
        <v>228</v>
      </c>
      <c r="D6116" t="s">
        <v>189</v>
      </c>
      <c r="E6116" t="s">
        <v>182</v>
      </c>
      <c r="F6116" t="s">
        <v>350</v>
      </c>
      <c r="G6116" t="s">
        <v>332</v>
      </c>
      <c r="H6116">
        <v>1841</v>
      </c>
      <c r="I6116" t="s">
        <v>224</v>
      </c>
      <c r="J6116" t="s">
        <v>193</v>
      </c>
      <c r="K6116" t="s">
        <v>201</v>
      </c>
      <c r="L6116" s="90">
        <v>14.88</v>
      </c>
      <c r="M6116">
        <v>2</v>
      </c>
      <c r="N6116">
        <v>0</v>
      </c>
      <c r="O6116" s="90">
        <v>3.72</v>
      </c>
      <c r="P6116"/>
      <c r="Q6116"/>
    </row>
    <row r="6117" spans="1:17" x14ac:dyDescent="0.25">
      <c r="A6117" t="s">
        <v>6967</v>
      </c>
      <c r="B6117" s="66">
        <v>44200</v>
      </c>
      <c r="C6117" t="s">
        <v>228</v>
      </c>
      <c r="D6117" t="s">
        <v>189</v>
      </c>
      <c r="E6117" t="s">
        <v>182</v>
      </c>
      <c r="F6117" t="s">
        <v>190</v>
      </c>
      <c r="G6117" t="s">
        <v>191</v>
      </c>
      <c r="H6117">
        <v>90045</v>
      </c>
      <c r="I6117" t="s">
        <v>192</v>
      </c>
      <c r="J6117" t="s">
        <v>193</v>
      </c>
      <c r="K6117" t="s">
        <v>208</v>
      </c>
      <c r="L6117" s="90">
        <v>204.95</v>
      </c>
      <c r="M6117">
        <v>5</v>
      </c>
      <c r="N6117">
        <v>0</v>
      </c>
      <c r="O6117" s="90">
        <v>100.4255</v>
      </c>
      <c r="P6117"/>
      <c r="Q6117"/>
    </row>
    <row r="6118" spans="1:17" x14ac:dyDescent="0.25">
      <c r="A6118" t="s">
        <v>6968</v>
      </c>
      <c r="B6118" s="66">
        <v>44200</v>
      </c>
      <c r="C6118" t="s">
        <v>228</v>
      </c>
      <c r="D6118" t="s">
        <v>211</v>
      </c>
      <c r="E6118" t="s">
        <v>182</v>
      </c>
      <c r="F6118" t="s">
        <v>244</v>
      </c>
      <c r="G6118" t="s">
        <v>270</v>
      </c>
      <c r="H6118">
        <v>45373</v>
      </c>
      <c r="I6118" t="s">
        <v>224</v>
      </c>
      <c r="J6118" t="s">
        <v>186</v>
      </c>
      <c r="K6118" t="s">
        <v>188</v>
      </c>
      <c r="L6118" s="90">
        <v>899.43</v>
      </c>
      <c r="M6118">
        <v>5</v>
      </c>
      <c r="N6118">
        <v>0.3</v>
      </c>
      <c r="O6118" s="90">
        <v>12.849</v>
      </c>
      <c r="P6118"/>
      <c r="Q6118"/>
    </row>
    <row r="6119" spans="1:17" x14ac:dyDescent="0.25">
      <c r="A6119" t="s">
        <v>6969</v>
      </c>
      <c r="B6119" s="66">
        <v>44200</v>
      </c>
      <c r="C6119" t="s">
        <v>228</v>
      </c>
      <c r="D6119" t="s">
        <v>189</v>
      </c>
      <c r="E6119" t="s">
        <v>182</v>
      </c>
      <c r="F6119" t="s">
        <v>483</v>
      </c>
      <c r="G6119" t="s">
        <v>242</v>
      </c>
      <c r="H6119">
        <v>13601</v>
      </c>
      <c r="I6119" t="s">
        <v>224</v>
      </c>
      <c r="J6119" t="s">
        <v>193</v>
      </c>
      <c r="K6119" t="s">
        <v>204</v>
      </c>
      <c r="L6119" s="90">
        <v>895.92</v>
      </c>
      <c r="M6119">
        <v>5</v>
      </c>
      <c r="N6119">
        <v>0.2</v>
      </c>
      <c r="O6119" s="90">
        <v>302.37299999999999</v>
      </c>
      <c r="P6119"/>
      <c r="Q6119"/>
    </row>
    <row r="6120" spans="1:17" x14ac:dyDescent="0.25">
      <c r="A6120" t="s">
        <v>6970</v>
      </c>
      <c r="B6120" s="66">
        <v>44200</v>
      </c>
      <c r="C6120" t="s">
        <v>195</v>
      </c>
      <c r="D6120" t="s">
        <v>211</v>
      </c>
      <c r="E6120" t="s">
        <v>182</v>
      </c>
      <c r="F6120" t="s">
        <v>555</v>
      </c>
      <c r="G6120" t="s">
        <v>252</v>
      </c>
      <c r="H6120">
        <v>37042</v>
      </c>
      <c r="I6120" t="s">
        <v>185</v>
      </c>
      <c r="J6120" t="s">
        <v>193</v>
      </c>
      <c r="K6120" t="s">
        <v>194</v>
      </c>
      <c r="L6120" s="90">
        <v>3</v>
      </c>
      <c r="M6120">
        <v>1</v>
      </c>
      <c r="N6120">
        <v>0.2</v>
      </c>
      <c r="O6120" s="90">
        <v>1.05</v>
      </c>
      <c r="P6120"/>
      <c r="Q6120"/>
    </row>
    <row r="6121" spans="1:17" x14ac:dyDescent="0.25">
      <c r="A6121" t="s">
        <v>6971</v>
      </c>
      <c r="B6121" s="66">
        <v>44200</v>
      </c>
      <c r="C6121" t="s">
        <v>195</v>
      </c>
      <c r="D6121" t="s">
        <v>189</v>
      </c>
      <c r="E6121" t="s">
        <v>182</v>
      </c>
      <c r="F6121" t="s">
        <v>585</v>
      </c>
      <c r="G6121" t="s">
        <v>197</v>
      </c>
      <c r="H6121">
        <v>33068</v>
      </c>
      <c r="I6121" t="s">
        <v>185</v>
      </c>
      <c r="J6121" t="s">
        <v>202</v>
      </c>
      <c r="K6121" t="s">
        <v>168</v>
      </c>
      <c r="L6121" s="90">
        <v>2.3759999999999999</v>
      </c>
      <c r="M6121">
        <v>3</v>
      </c>
      <c r="N6121">
        <v>0.2</v>
      </c>
      <c r="O6121" s="90">
        <v>0.74250000000000005</v>
      </c>
      <c r="P6121"/>
      <c r="Q6121"/>
    </row>
    <row r="6122" spans="1:17" x14ac:dyDescent="0.25">
      <c r="A6122" t="s">
        <v>6972</v>
      </c>
      <c r="B6122" s="66">
        <v>44200</v>
      </c>
      <c r="C6122" t="s">
        <v>195</v>
      </c>
      <c r="D6122" t="s">
        <v>189</v>
      </c>
      <c r="E6122" t="s">
        <v>182</v>
      </c>
      <c r="F6122" t="s">
        <v>241</v>
      </c>
      <c r="G6122" t="s">
        <v>242</v>
      </c>
      <c r="H6122">
        <v>10024</v>
      </c>
      <c r="I6122" t="s">
        <v>224</v>
      </c>
      <c r="J6122" t="s">
        <v>202</v>
      </c>
      <c r="K6122" t="s">
        <v>203</v>
      </c>
      <c r="L6122" s="90">
        <v>1029.95</v>
      </c>
      <c r="M6122">
        <v>5</v>
      </c>
      <c r="N6122">
        <v>0</v>
      </c>
      <c r="O6122" s="90">
        <v>298.68549999999999</v>
      </c>
      <c r="P6122"/>
      <c r="Q6122"/>
    </row>
    <row r="6123" spans="1:17" x14ac:dyDescent="0.25">
      <c r="A6123" t="s">
        <v>6973</v>
      </c>
      <c r="B6123" s="66">
        <v>44201</v>
      </c>
      <c r="C6123" t="s">
        <v>334</v>
      </c>
      <c r="D6123" t="s">
        <v>181</v>
      </c>
      <c r="E6123" t="s">
        <v>182</v>
      </c>
      <c r="F6123" t="s">
        <v>301</v>
      </c>
      <c r="G6123" t="s">
        <v>213</v>
      </c>
      <c r="H6123">
        <v>75217</v>
      </c>
      <c r="I6123" t="s">
        <v>214</v>
      </c>
      <c r="J6123" t="s">
        <v>193</v>
      </c>
      <c r="K6123" t="s">
        <v>201</v>
      </c>
      <c r="L6123" s="90">
        <v>4.4480000000000004</v>
      </c>
      <c r="M6123">
        <v>2</v>
      </c>
      <c r="N6123">
        <v>0.2</v>
      </c>
      <c r="O6123" s="90">
        <v>0.33360000000000001</v>
      </c>
      <c r="P6123"/>
      <c r="Q6123"/>
    </row>
    <row r="6124" spans="1:17" x14ac:dyDescent="0.25">
      <c r="A6124" t="s">
        <v>6974</v>
      </c>
      <c r="B6124" s="66">
        <v>44201</v>
      </c>
      <c r="C6124" t="s">
        <v>195</v>
      </c>
      <c r="D6124" t="s">
        <v>211</v>
      </c>
      <c r="E6124" t="s">
        <v>182</v>
      </c>
      <c r="F6124" t="s">
        <v>269</v>
      </c>
      <c r="G6124" t="s">
        <v>270</v>
      </c>
      <c r="H6124">
        <v>43229</v>
      </c>
      <c r="I6124" t="s">
        <v>224</v>
      </c>
      <c r="J6124" t="s">
        <v>186</v>
      </c>
      <c r="K6124" t="s">
        <v>200</v>
      </c>
      <c r="L6124" s="90">
        <v>22.335999999999999</v>
      </c>
      <c r="M6124">
        <v>4</v>
      </c>
      <c r="N6124">
        <v>0.2</v>
      </c>
      <c r="O6124" s="90">
        <v>7.8175999999999997</v>
      </c>
      <c r="P6124"/>
      <c r="Q6124"/>
    </row>
    <row r="6125" spans="1:17" x14ac:dyDescent="0.25">
      <c r="A6125" t="s">
        <v>6975</v>
      </c>
      <c r="B6125" s="66">
        <v>44201</v>
      </c>
      <c r="C6125" t="s">
        <v>334</v>
      </c>
      <c r="D6125" t="s">
        <v>189</v>
      </c>
      <c r="E6125" t="s">
        <v>182</v>
      </c>
      <c r="F6125" t="s">
        <v>183</v>
      </c>
      <c r="G6125" t="s">
        <v>184</v>
      </c>
      <c r="H6125">
        <v>42420</v>
      </c>
      <c r="I6125" t="s">
        <v>185</v>
      </c>
      <c r="J6125" t="s">
        <v>193</v>
      </c>
      <c r="K6125" t="s">
        <v>199</v>
      </c>
      <c r="L6125" s="90">
        <v>83.25</v>
      </c>
      <c r="M6125">
        <v>3</v>
      </c>
      <c r="N6125">
        <v>0</v>
      </c>
      <c r="O6125" s="90">
        <v>14.984999999999999</v>
      </c>
      <c r="P6125"/>
      <c r="Q6125"/>
    </row>
    <row r="6126" spans="1:17" x14ac:dyDescent="0.25">
      <c r="A6126" t="s">
        <v>6976</v>
      </c>
      <c r="B6126" s="66">
        <v>44201</v>
      </c>
      <c r="C6126" t="s">
        <v>195</v>
      </c>
      <c r="D6126" t="s">
        <v>181</v>
      </c>
      <c r="E6126" t="s">
        <v>182</v>
      </c>
      <c r="F6126" t="s">
        <v>190</v>
      </c>
      <c r="G6126" t="s">
        <v>191</v>
      </c>
      <c r="H6126">
        <v>90008</v>
      </c>
      <c r="I6126" t="s">
        <v>192</v>
      </c>
      <c r="J6126" t="s">
        <v>186</v>
      </c>
      <c r="K6126" t="s">
        <v>200</v>
      </c>
      <c r="L6126" s="90">
        <v>25.11</v>
      </c>
      <c r="M6126">
        <v>3</v>
      </c>
      <c r="N6126">
        <v>0</v>
      </c>
      <c r="O6126" s="90">
        <v>6.5286</v>
      </c>
      <c r="P6126"/>
      <c r="Q6126"/>
    </row>
    <row r="6127" spans="1:17" x14ac:dyDescent="0.25">
      <c r="A6127" t="s">
        <v>6977</v>
      </c>
      <c r="B6127" s="66">
        <v>44201</v>
      </c>
      <c r="C6127" t="s">
        <v>195</v>
      </c>
      <c r="D6127" t="s">
        <v>181</v>
      </c>
      <c r="E6127" t="s">
        <v>182</v>
      </c>
      <c r="F6127" t="s">
        <v>541</v>
      </c>
      <c r="G6127" t="s">
        <v>252</v>
      </c>
      <c r="H6127">
        <v>37918</v>
      </c>
      <c r="I6127" t="s">
        <v>185</v>
      </c>
      <c r="J6127" t="s">
        <v>193</v>
      </c>
      <c r="K6127" t="s">
        <v>194</v>
      </c>
      <c r="L6127" s="90">
        <v>59.2</v>
      </c>
      <c r="M6127">
        <v>5</v>
      </c>
      <c r="N6127">
        <v>0.2</v>
      </c>
      <c r="O6127" s="90">
        <v>22.2</v>
      </c>
      <c r="P6127"/>
      <c r="Q6127"/>
    </row>
    <row r="6128" spans="1:17" x14ac:dyDescent="0.25">
      <c r="A6128" t="s">
        <v>6978</v>
      </c>
      <c r="B6128" s="66">
        <v>44201</v>
      </c>
      <c r="C6128" t="s">
        <v>195</v>
      </c>
      <c r="D6128" t="s">
        <v>181</v>
      </c>
      <c r="E6128" t="s">
        <v>182</v>
      </c>
      <c r="F6128" t="s">
        <v>209</v>
      </c>
      <c r="G6128" t="s">
        <v>210</v>
      </c>
      <c r="H6128">
        <v>98103</v>
      </c>
      <c r="I6128" t="s">
        <v>192</v>
      </c>
      <c r="J6128" t="s">
        <v>186</v>
      </c>
      <c r="K6128" t="s">
        <v>200</v>
      </c>
      <c r="L6128" s="90">
        <v>39.96</v>
      </c>
      <c r="M6128">
        <v>2</v>
      </c>
      <c r="N6128">
        <v>0</v>
      </c>
      <c r="O6128" s="90">
        <v>17.1828</v>
      </c>
      <c r="P6128"/>
      <c r="Q6128"/>
    </row>
    <row r="6129" spans="1:17" x14ac:dyDescent="0.25">
      <c r="A6129" t="s">
        <v>6979</v>
      </c>
      <c r="B6129" s="66">
        <v>44202</v>
      </c>
      <c r="C6129" t="s">
        <v>180</v>
      </c>
      <c r="D6129" t="s">
        <v>181</v>
      </c>
      <c r="E6129" t="s">
        <v>182</v>
      </c>
      <c r="F6129" t="s">
        <v>190</v>
      </c>
      <c r="G6129" t="s">
        <v>191</v>
      </c>
      <c r="H6129">
        <v>90045</v>
      </c>
      <c r="I6129" t="s">
        <v>192</v>
      </c>
      <c r="J6129" t="s">
        <v>202</v>
      </c>
      <c r="K6129" t="s">
        <v>328</v>
      </c>
      <c r="L6129" s="90">
        <v>2799.96</v>
      </c>
      <c r="M6129">
        <v>5</v>
      </c>
      <c r="N6129">
        <v>0.2</v>
      </c>
      <c r="O6129" s="90">
        <v>944.98649999999998</v>
      </c>
      <c r="P6129"/>
      <c r="Q6129"/>
    </row>
    <row r="6130" spans="1:17" x14ac:dyDescent="0.25">
      <c r="A6130" t="s">
        <v>6980</v>
      </c>
      <c r="B6130" s="66">
        <v>44202</v>
      </c>
      <c r="C6130" t="s">
        <v>180</v>
      </c>
      <c r="D6130" t="s">
        <v>181</v>
      </c>
      <c r="E6130" t="s">
        <v>182</v>
      </c>
      <c r="F6130" t="s">
        <v>299</v>
      </c>
      <c r="G6130" t="s">
        <v>270</v>
      </c>
      <c r="H6130">
        <v>44312</v>
      </c>
      <c r="I6130" t="s">
        <v>224</v>
      </c>
      <c r="J6130" t="s">
        <v>193</v>
      </c>
      <c r="K6130" t="s">
        <v>208</v>
      </c>
      <c r="L6130" s="90">
        <v>15.936</v>
      </c>
      <c r="M6130">
        <v>4</v>
      </c>
      <c r="N6130">
        <v>0.2</v>
      </c>
      <c r="O6130" s="90">
        <v>5.7767999999999997</v>
      </c>
      <c r="P6130"/>
      <c r="Q6130"/>
    </row>
    <row r="6131" spans="1:17" x14ac:dyDescent="0.25">
      <c r="A6131" t="s">
        <v>6981</v>
      </c>
      <c r="B6131" s="66">
        <v>44202</v>
      </c>
      <c r="C6131" t="s">
        <v>195</v>
      </c>
      <c r="D6131" t="s">
        <v>211</v>
      </c>
      <c r="E6131" t="s">
        <v>182</v>
      </c>
      <c r="F6131" t="s">
        <v>241</v>
      </c>
      <c r="G6131" t="s">
        <v>242</v>
      </c>
      <c r="H6131">
        <v>10024</v>
      </c>
      <c r="I6131" t="s">
        <v>224</v>
      </c>
      <c r="J6131" t="s">
        <v>193</v>
      </c>
      <c r="K6131" t="s">
        <v>199</v>
      </c>
      <c r="L6131" s="90">
        <v>216.4</v>
      </c>
      <c r="M6131">
        <v>4</v>
      </c>
      <c r="N6131">
        <v>0</v>
      </c>
      <c r="O6131" s="90">
        <v>56.264000000000003</v>
      </c>
      <c r="P6131"/>
      <c r="Q6131"/>
    </row>
    <row r="6132" spans="1:17" x14ac:dyDescent="0.25">
      <c r="A6132" t="s">
        <v>6982</v>
      </c>
      <c r="B6132" s="66">
        <v>44202</v>
      </c>
      <c r="C6132" t="s">
        <v>195</v>
      </c>
      <c r="D6132" t="s">
        <v>211</v>
      </c>
      <c r="E6132" t="s">
        <v>182</v>
      </c>
      <c r="F6132" t="s">
        <v>245</v>
      </c>
      <c r="G6132" t="s">
        <v>231</v>
      </c>
      <c r="H6132">
        <v>60623</v>
      </c>
      <c r="I6132" t="s">
        <v>214</v>
      </c>
      <c r="J6132" t="s">
        <v>193</v>
      </c>
      <c r="K6132" t="s">
        <v>204</v>
      </c>
      <c r="L6132" s="90">
        <v>13.456</v>
      </c>
      <c r="M6132">
        <v>1</v>
      </c>
      <c r="N6132">
        <v>0.8</v>
      </c>
      <c r="O6132" s="90">
        <v>23.547999999999998</v>
      </c>
      <c r="P6132"/>
      <c r="Q6132"/>
    </row>
    <row r="6133" spans="1:17" x14ac:dyDescent="0.25">
      <c r="A6133" t="s">
        <v>6983</v>
      </c>
      <c r="B6133" s="66">
        <v>44202</v>
      </c>
      <c r="C6133" t="s">
        <v>180</v>
      </c>
      <c r="D6133" t="s">
        <v>181</v>
      </c>
      <c r="E6133" t="s">
        <v>182</v>
      </c>
      <c r="F6133" t="s">
        <v>190</v>
      </c>
      <c r="G6133" t="s">
        <v>191</v>
      </c>
      <c r="H6133">
        <v>90049</v>
      </c>
      <c r="I6133" t="s">
        <v>192</v>
      </c>
      <c r="J6133" t="s">
        <v>193</v>
      </c>
      <c r="K6133" t="s">
        <v>204</v>
      </c>
      <c r="L6133" s="90">
        <v>38.136000000000003</v>
      </c>
      <c r="M6133">
        <v>7</v>
      </c>
      <c r="N6133">
        <v>0.2</v>
      </c>
      <c r="O6133" s="90">
        <v>13.3476</v>
      </c>
      <c r="P6133"/>
      <c r="Q6133"/>
    </row>
    <row r="6134" spans="1:17" x14ac:dyDescent="0.25">
      <c r="A6134" t="s">
        <v>6984</v>
      </c>
      <c r="B6134" s="66">
        <v>44202</v>
      </c>
      <c r="C6134" t="s">
        <v>195</v>
      </c>
      <c r="D6134" t="s">
        <v>211</v>
      </c>
      <c r="E6134" t="s">
        <v>182</v>
      </c>
      <c r="F6134" t="s">
        <v>219</v>
      </c>
      <c r="G6134" t="s">
        <v>191</v>
      </c>
      <c r="H6134">
        <v>94122</v>
      </c>
      <c r="I6134" t="s">
        <v>192</v>
      </c>
      <c r="J6134" t="s">
        <v>193</v>
      </c>
      <c r="K6134" t="s">
        <v>208</v>
      </c>
      <c r="L6134" s="90">
        <v>32.4</v>
      </c>
      <c r="M6134">
        <v>5</v>
      </c>
      <c r="N6134">
        <v>0</v>
      </c>
      <c r="O6134" s="90">
        <v>15.552</v>
      </c>
      <c r="P6134"/>
      <c r="Q6134"/>
    </row>
    <row r="6135" spans="1:17" x14ac:dyDescent="0.25">
      <c r="A6135" t="s">
        <v>6985</v>
      </c>
      <c r="B6135" s="66">
        <v>44202</v>
      </c>
      <c r="C6135" t="s">
        <v>180</v>
      </c>
      <c r="D6135" t="s">
        <v>189</v>
      </c>
      <c r="E6135" t="s">
        <v>182</v>
      </c>
      <c r="F6135" t="s">
        <v>436</v>
      </c>
      <c r="G6135" t="s">
        <v>333</v>
      </c>
      <c r="H6135">
        <v>30076</v>
      </c>
      <c r="I6135" t="s">
        <v>185</v>
      </c>
      <c r="J6135" t="s">
        <v>193</v>
      </c>
      <c r="K6135" t="s">
        <v>226</v>
      </c>
      <c r="L6135" s="90">
        <v>17.940000000000001</v>
      </c>
      <c r="M6135">
        <v>3</v>
      </c>
      <c r="N6135">
        <v>0</v>
      </c>
      <c r="O6135" s="90">
        <v>8.7905999999999995</v>
      </c>
      <c r="P6135"/>
      <c r="Q6135"/>
    </row>
    <row r="6136" spans="1:17" x14ac:dyDescent="0.25">
      <c r="A6136" t="s">
        <v>6986</v>
      </c>
      <c r="B6136" s="66">
        <v>44203</v>
      </c>
      <c r="C6136" t="s">
        <v>228</v>
      </c>
      <c r="D6136" t="s">
        <v>181</v>
      </c>
      <c r="E6136" t="s">
        <v>182</v>
      </c>
      <c r="F6136" t="s">
        <v>253</v>
      </c>
      <c r="G6136" t="s">
        <v>231</v>
      </c>
      <c r="H6136">
        <v>62521</v>
      </c>
      <c r="I6136" t="s">
        <v>214</v>
      </c>
      <c r="J6136" t="s">
        <v>193</v>
      </c>
      <c r="K6136" t="s">
        <v>199</v>
      </c>
      <c r="L6136" s="90">
        <v>132.696</v>
      </c>
      <c r="M6136">
        <v>3</v>
      </c>
      <c r="N6136">
        <v>0.2</v>
      </c>
      <c r="O6136" s="90">
        <v>9.9521999999999995</v>
      </c>
      <c r="P6136"/>
      <c r="Q6136"/>
    </row>
    <row r="6137" spans="1:17" x14ac:dyDescent="0.25">
      <c r="A6137" t="s">
        <v>6987</v>
      </c>
      <c r="B6137" s="66">
        <v>44203</v>
      </c>
      <c r="C6137" t="s">
        <v>195</v>
      </c>
      <c r="D6137" t="s">
        <v>181</v>
      </c>
      <c r="E6137" t="s">
        <v>182</v>
      </c>
      <c r="F6137" t="s">
        <v>265</v>
      </c>
      <c r="G6137" t="s">
        <v>207</v>
      </c>
      <c r="H6137">
        <v>28205</v>
      </c>
      <c r="I6137" t="s">
        <v>185</v>
      </c>
      <c r="J6137" t="s">
        <v>193</v>
      </c>
      <c r="K6137" t="s">
        <v>204</v>
      </c>
      <c r="L6137" s="90">
        <v>22.911000000000001</v>
      </c>
      <c r="M6137">
        <v>7</v>
      </c>
      <c r="N6137">
        <v>0.7</v>
      </c>
      <c r="O6137" s="90">
        <v>17.565100000000001</v>
      </c>
      <c r="P6137"/>
      <c r="Q6137"/>
    </row>
    <row r="6138" spans="1:17" x14ac:dyDescent="0.25">
      <c r="A6138" t="s">
        <v>6988</v>
      </c>
      <c r="B6138" s="66">
        <v>44203</v>
      </c>
      <c r="C6138" t="s">
        <v>180</v>
      </c>
      <c r="D6138" t="s">
        <v>189</v>
      </c>
      <c r="E6138" t="s">
        <v>182</v>
      </c>
      <c r="F6138" t="s">
        <v>629</v>
      </c>
      <c r="G6138" t="s">
        <v>216</v>
      </c>
      <c r="H6138">
        <v>53214</v>
      </c>
      <c r="I6138" t="s">
        <v>214</v>
      </c>
      <c r="J6138" t="s">
        <v>186</v>
      </c>
      <c r="K6138" t="s">
        <v>187</v>
      </c>
      <c r="L6138" s="90">
        <v>241.96</v>
      </c>
      <c r="M6138">
        <v>2</v>
      </c>
      <c r="N6138">
        <v>0</v>
      </c>
      <c r="O6138" s="90">
        <v>24.196000000000002</v>
      </c>
      <c r="P6138"/>
      <c r="Q6138"/>
    </row>
    <row r="6139" spans="1:17" x14ac:dyDescent="0.25">
      <c r="A6139" t="s">
        <v>6989</v>
      </c>
      <c r="B6139" s="66">
        <v>44203</v>
      </c>
      <c r="C6139" t="s">
        <v>195</v>
      </c>
      <c r="D6139" t="s">
        <v>211</v>
      </c>
      <c r="E6139" t="s">
        <v>182</v>
      </c>
      <c r="F6139" t="s">
        <v>222</v>
      </c>
      <c r="G6139" t="s">
        <v>223</v>
      </c>
      <c r="H6139">
        <v>19143</v>
      </c>
      <c r="I6139" t="s">
        <v>224</v>
      </c>
      <c r="J6139" t="s">
        <v>193</v>
      </c>
      <c r="K6139" t="s">
        <v>204</v>
      </c>
      <c r="L6139" s="90">
        <v>25.175999999999998</v>
      </c>
      <c r="M6139">
        <v>4</v>
      </c>
      <c r="N6139">
        <v>0.7</v>
      </c>
      <c r="O6139" s="90">
        <v>18.462399999999999</v>
      </c>
      <c r="P6139"/>
      <c r="Q6139"/>
    </row>
    <row r="6140" spans="1:17" x14ac:dyDescent="0.25">
      <c r="A6140" t="s">
        <v>6990</v>
      </c>
      <c r="B6140" s="66">
        <v>44203</v>
      </c>
      <c r="C6140" t="s">
        <v>195</v>
      </c>
      <c r="D6140" t="s">
        <v>211</v>
      </c>
      <c r="E6140" t="s">
        <v>182</v>
      </c>
      <c r="F6140" t="s">
        <v>452</v>
      </c>
      <c r="G6140" t="s">
        <v>191</v>
      </c>
      <c r="H6140">
        <v>93727</v>
      </c>
      <c r="I6140" t="s">
        <v>192</v>
      </c>
      <c r="J6140" t="s">
        <v>193</v>
      </c>
      <c r="K6140" t="s">
        <v>208</v>
      </c>
      <c r="L6140" s="90">
        <v>45.68</v>
      </c>
      <c r="M6140">
        <v>2</v>
      </c>
      <c r="N6140">
        <v>0</v>
      </c>
      <c r="O6140" s="90">
        <v>21.012799999999999</v>
      </c>
      <c r="P6140"/>
      <c r="Q6140"/>
    </row>
    <row r="6141" spans="1:17" x14ac:dyDescent="0.25">
      <c r="A6141" t="s">
        <v>6991</v>
      </c>
      <c r="B6141" s="66">
        <v>44203</v>
      </c>
      <c r="C6141" t="s">
        <v>180</v>
      </c>
      <c r="D6141" t="s">
        <v>189</v>
      </c>
      <c r="E6141" t="s">
        <v>182</v>
      </c>
      <c r="F6141" t="s">
        <v>544</v>
      </c>
      <c r="G6141" t="s">
        <v>270</v>
      </c>
      <c r="H6141">
        <v>43302</v>
      </c>
      <c r="I6141" t="s">
        <v>224</v>
      </c>
      <c r="J6141" t="s">
        <v>202</v>
      </c>
      <c r="K6141" t="s">
        <v>168</v>
      </c>
      <c r="L6141" s="90">
        <v>116.83199999999999</v>
      </c>
      <c r="M6141">
        <v>4</v>
      </c>
      <c r="N6141">
        <v>0.2</v>
      </c>
      <c r="O6141" s="90">
        <v>33.589199999999998</v>
      </c>
      <c r="P6141"/>
      <c r="Q6141"/>
    </row>
    <row r="6142" spans="1:17" x14ac:dyDescent="0.25">
      <c r="A6142" t="s">
        <v>6992</v>
      </c>
      <c r="B6142" s="66">
        <v>44204</v>
      </c>
      <c r="C6142" t="s">
        <v>195</v>
      </c>
      <c r="D6142" t="s">
        <v>189</v>
      </c>
      <c r="E6142" t="s">
        <v>182</v>
      </c>
      <c r="F6142" t="s">
        <v>525</v>
      </c>
      <c r="G6142" t="s">
        <v>332</v>
      </c>
      <c r="H6142">
        <v>1453</v>
      </c>
      <c r="I6142" t="s">
        <v>224</v>
      </c>
      <c r="J6142" t="s">
        <v>193</v>
      </c>
      <c r="K6142" t="s">
        <v>199</v>
      </c>
      <c r="L6142" s="90">
        <v>104.9</v>
      </c>
      <c r="M6142">
        <v>5</v>
      </c>
      <c r="N6142">
        <v>0</v>
      </c>
      <c r="O6142" s="90">
        <v>25.175999999999998</v>
      </c>
      <c r="P6142"/>
      <c r="Q6142"/>
    </row>
    <row r="6143" spans="1:17" x14ac:dyDescent="0.25">
      <c r="A6143" t="s">
        <v>6993</v>
      </c>
      <c r="B6143" s="66">
        <v>44204</v>
      </c>
      <c r="C6143" t="s">
        <v>195</v>
      </c>
      <c r="D6143" t="s">
        <v>181</v>
      </c>
      <c r="E6143" t="s">
        <v>182</v>
      </c>
      <c r="F6143" t="s">
        <v>209</v>
      </c>
      <c r="G6143" t="s">
        <v>210</v>
      </c>
      <c r="H6143">
        <v>98105</v>
      </c>
      <c r="I6143" t="s">
        <v>192</v>
      </c>
      <c r="J6143" t="s">
        <v>193</v>
      </c>
      <c r="K6143" t="s">
        <v>208</v>
      </c>
      <c r="L6143" s="90">
        <v>12.96</v>
      </c>
      <c r="M6143">
        <v>2</v>
      </c>
      <c r="N6143">
        <v>0</v>
      </c>
      <c r="O6143" s="90">
        <v>6.2207999999999997</v>
      </c>
      <c r="P6143"/>
      <c r="Q6143"/>
    </row>
    <row r="6144" spans="1:17" x14ac:dyDescent="0.25">
      <c r="A6144" t="s">
        <v>6994</v>
      </c>
      <c r="B6144" s="66">
        <v>44204</v>
      </c>
      <c r="C6144" t="s">
        <v>195</v>
      </c>
      <c r="D6144" t="s">
        <v>181</v>
      </c>
      <c r="E6144" t="s">
        <v>182</v>
      </c>
      <c r="F6144" t="s">
        <v>288</v>
      </c>
      <c r="G6144" t="s">
        <v>213</v>
      </c>
      <c r="H6144">
        <v>78207</v>
      </c>
      <c r="I6144" t="s">
        <v>214</v>
      </c>
      <c r="J6144" t="s">
        <v>202</v>
      </c>
      <c r="K6144" t="s">
        <v>168</v>
      </c>
      <c r="L6144" s="90">
        <v>431.13600000000002</v>
      </c>
      <c r="M6144">
        <v>9</v>
      </c>
      <c r="N6144">
        <v>0.2</v>
      </c>
      <c r="O6144" s="90">
        <v>26.946000000000002</v>
      </c>
      <c r="P6144"/>
      <c r="Q6144"/>
    </row>
    <row r="6145" spans="1:17" x14ac:dyDescent="0.25">
      <c r="A6145" t="s">
        <v>6995</v>
      </c>
      <c r="B6145" s="66">
        <v>44204</v>
      </c>
      <c r="C6145" t="s">
        <v>195</v>
      </c>
      <c r="D6145" t="s">
        <v>181</v>
      </c>
      <c r="E6145" t="s">
        <v>182</v>
      </c>
      <c r="F6145" t="s">
        <v>781</v>
      </c>
      <c r="G6145" t="s">
        <v>298</v>
      </c>
      <c r="H6145">
        <v>7017</v>
      </c>
      <c r="I6145" t="s">
        <v>224</v>
      </c>
      <c r="J6145" t="s">
        <v>202</v>
      </c>
      <c r="K6145" t="s">
        <v>168</v>
      </c>
      <c r="L6145" s="90">
        <v>31.8</v>
      </c>
      <c r="M6145">
        <v>3</v>
      </c>
      <c r="N6145">
        <v>0</v>
      </c>
      <c r="O6145" s="90">
        <v>13.673999999999999</v>
      </c>
      <c r="P6145"/>
      <c r="Q6145"/>
    </row>
    <row r="6146" spans="1:17" x14ac:dyDescent="0.25">
      <c r="A6146" t="s">
        <v>6996</v>
      </c>
      <c r="B6146" s="66">
        <v>44204</v>
      </c>
      <c r="C6146" t="s">
        <v>195</v>
      </c>
      <c r="D6146" t="s">
        <v>181</v>
      </c>
      <c r="E6146" t="s">
        <v>182</v>
      </c>
      <c r="F6146" t="s">
        <v>253</v>
      </c>
      <c r="G6146" t="s">
        <v>231</v>
      </c>
      <c r="H6146">
        <v>62521</v>
      </c>
      <c r="I6146" t="s">
        <v>214</v>
      </c>
      <c r="J6146" t="s">
        <v>186</v>
      </c>
      <c r="K6146" t="s">
        <v>188</v>
      </c>
      <c r="L6146" s="90">
        <v>600.55799999999999</v>
      </c>
      <c r="M6146">
        <v>3</v>
      </c>
      <c r="N6146">
        <v>0.3</v>
      </c>
      <c r="O6146" s="90">
        <v>8.5793999999999997</v>
      </c>
      <c r="P6146"/>
      <c r="Q6146"/>
    </row>
    <row r="6147" spans="1:17" x14ac:dyDescent="0.25">
      <c r="A6147" t="s">
        <v>6997</v>
      </c>
      <c r="B6147" s="66">
        <v>44204</v>
      </c>
      <c r="C6147" t="s">
        <v>195</v>
      </c>
      <c r="D6147" t="s">
        <v>181</v>
      </c>
      <c r="E6147" t="s">
        <v>182</v>
      </c>
      <c r="F6147" t="s">
        <v>355</v>
      </c>
      <c r="G6147" t="s">
        <v>207</v>
      </c>
      <c r="H6147">
        <v>28540</v>
      </c>
      <c r="I6147" t="s">
        <v>185</v>
      </c>
      <c r="J6147" t="s">
        <v>193</v>
      </c>
      <c r="K6147" t="s">
        <v>204</v>
      </c>
      <c r="L6147" s="90">
        <v>12.843</v>
      </c>
      <c r="M6147">
        <v>3</v>
      </c>
      <c r="N6147">
        <v>0.7</v>
      </c>
      <c r="O6147" s="90">
        <v>9.8462999999999994</v>
      </c>
      <c r="P6147"/>
      <c r="Q6147"/>
    </row>
    <row r="6148" spans="1:17" x14ac:dyDescent="0.25">
      <c r="A6148" t="s">
        <v>6998</v>
      </c>
      <c r="B6148" s="66">
        <v>44204</v>
      </c>
      <c r="C6148" t="s">
        <v>228</v>
      </c>
      <c r="D6148" t="s">
        <v>181</v>
      </c>
      <c r="E6148" t="s">
        <v>182</v>
      </c>
      <c r="F6148" t="s">
        <v>241</v>
      </c>
      <c r="G6148" t="s">
        <v>242</v>
      </c>
      <c r="H6148">
        <v>10011</v>
      </c>
      <c r="I6148" t="s">
        <v>224</v>
      </c>
      <c r="J6148" t="s">
        <v>186</v>
      </c>
      <c r="K6148" t="s">
        <v>188</v>
      </c>
      <c r="L6148" s="90">
        <v>631.78200000000004</v>
      </c>
      <c r="M6148">
        <v>2</v>
      </c>
      <c r="N6148">
        <v>0.1</v>
      </c>
      <c r="O6148" s="90">
        <v>140.39599999999999</v>
      </c>
      <c r="P6148"/>
      <c r="Q6148"/>
    </row>
    <row r="6149" spans="1:17" x14ac:dyDescent="0.25">
      <c r="A6149" t="s">
        <v>6999</v>
      </c>
      <c r="B6149" s="66">
        <v>44205</v>
      </c>
      <c r="C6149" t="s">
        <v>334</v>
      </c>
      <c r="D6149" t="s">
        <v>181</v>
      </c>
      <c r="E6149" t="s">
        <v>182</v>
      </c>
      <c r="F6149" t="s">
        <v>241</v>
      </c>
      <c r="G6149" t="s">
        <v>242</v>
      </c>
      <c r="H6149">
        <v>10035</v>
      </c>
      <c r="I6149" t="s">
        <v>224</v>
      </c>
      <c r="J6149" t="s">
        <v>202</v>
      </c>
      <c r="K6149" t="s">
        <v>168</v>
      </c>
      <c r="L6149" s="90">
        <v>166.24</v>
      </c>
      <c r="M6149">
        <v>1</v>
      </c>
      <c r="N6149">
        <v>0</v>
      </c>
      <c r="O6149" s="90">
        <v>24.936</v>
      </c>
      <c r="P6149"/>
      <c r="Q6149"/>
    </row>
    <row r="6150" spans="1:17" x14ac:dyDescent="0.25">
      <c r="A6150" t="s">
        <v>7000</v>
      </c>
      <c r="B6150" s="66">
        <v>44205</v>
      </c>
      <c r="C6150" t="s">
        <v>195</v>
      </c>
      <c r="D6150" t="s">
        <v>181</v>
      </c>
      <c r="E6150" t="s">
        <v>182</v>
      </c>
      <c r="F6150" t="s">
        <v>458</v>
      </c>
      <c r="G6150" t="s">
        <v>197</v>
      </c>
      <c r="H6150">
        <v>32725</v>
      </c>
      <c r="I6150" t="s">
        <v>185</v>
      </c>
      <c r="J6150" t="s">
        <v>202</v>
      </c>
      <c r="K6150" t="s">
        <v>203</v>
      </c>
      <c r="L6150" s="90">
        <v>107.976</v>
      </c>
      <c r="M6150">
        <v>3</v>
      </c>
      <c r="N6150">
        <v>0.2</v>
      </c>
      <c r="O6150" s="90">
        <v>37.791600000000003</v>
      </c>
      <c r="P6150"/>
      <c r="Q6150"/>
    </row>
    <row r="6151" spans="1:17" x14ac:dyDescent="0.25">
      <c r="A6151" t="s">
        <v>7001</v>
      </c>
      <c r="B6151" s="66">
        <v>44205</v>
      </c>
      <c r="C6151" t="s">
        <v>334</v>
      </c>
      <c r="D6151" t="s">
        <v>211</v>
      </c>
      <c r="E6151" t="s">
        <v>182</v>
      </c>
      <c r="F6151" t="s">
        <v>241</v>
      </c>
      <c r="G6151" t="s">
        <v>242</v>
      </c>
      <c r="H6151">
        <v>10009</v>
      </c>
      <c r="I6151" t="s">
        <v>224</v>
      </c>
      <c r="J6151" t="s">
        <v>186</v>
      </c>
      <c r="K6151" t="s">
        <v>187</v>
      </c>
      <c r="L6151" s="90">
        <v>113.568</v>
      </c>
      <c r="M6151">
        <v>2</v>
      </c>
      <c r="N6151">
        <v>0.2</v>
      </c>
      <c r="O6151" s="90">
        <v>12.776400000000001</v>
      </c>
      <c r="P6151"/>
      <c r="Q6151"/>
    </row>
    <row r="6152" spans="1:17" x14ac:dyDescent="0.25">
      <c r="A6152" t="s">
        <v>7002</v>
      </c>
      <c r="B6152" s="66">
        <v>44205</v>
      </c>
      <c r="C6152" t="s">
        <v>195</v>
      </c>
      <c r="D6152" t="s">
        <v>181</v>
      </c>
      <c r="E6152" t="s">
        <v>182</v>
      </c>
      <c r="F6152" t="s">
        <v>219</v>
      </c>
      <c r="G6152" t="s">
        <v>191</v>
      </c>
      <c r="H6152">
        <v>94122</v>
      </c>
      <c r="I6152" t="s">
        <v>192</v>
      </c>
      <c r="J6152" t="s">
        <v>193</v>
      </c>
      <c r="K6152" t="s">
        <v>226</v>
      </c>
      <c r="L6152" s="90">
        <v>23.16</v>
      </c>
      <c r="M6152">
        <v>2</v>
      </c>
      <c r="N6152">
        <v>0</v>
      </c>
      <c r="O6152" s="90">
        <v>11.58</v>
      </c>
      <c r="P6152"/>
      <c r="Q6152"/>
    </row>
    <row r="6153" spans="1:17" x14ac:dyDescent="0.25">
      <c r="A6153" t="s">
        <v>7003</v>
      </c>
      <c r="B6153" s="66">
        <v>44205</v>
      </c>
      <c r="C6153" t="s">
        <v>180</v>
      </c>
      <c r="D6153" t="s">
        <v>181</v>
      </c>
      <c r="E6153" t="s">
        <v>182</v>
      </c>
      <c r="F6153" t="s">
        <v>245</v>
      </c>
      <c r="G6153" t="s">
        <v>231</v>
      </c>
      <c r="H6153">
        <v>60653</v>
      </c>
      <c r="I6153" t="s">
        <v>214</v>
      </c>
      <c r="J6153" t="s">
        <v>193</v>
      </c>
      <c r="K6153" t="s">
        <v>208</v>
      </c>
      <c r="L6153" s="90">
        <v>62.015999999999998</v>
      </c>
      <c r="M6153">
        <v>2</v>
      </c>
      <c r="N6153">
        <v>0.2</v>
      </c>
      <c r="O6153" s="90">
        <v>22.480799999999999</v>
      </c>
      <c r="P6153"/>
      <c r="Q6153"/>
    </row>
    <row r="6154" spans="1:17" x14ac:dyDescent="0.25">
      <c r="A6154" t="s">
        <v>7004</v>
      </c>
      <c r="B6154" s="66">
        <v>44205</v>
      </c>
      <c r="C6154" t="s">
        <v>195</v>
      </c>
      <c r="D6154" t="s">
        <v>211</v>
      </c>
      <c r="E6154" t="s">
        <v>182</v>
      </c>
      <c r="F6154" t="s">
        <v>301</v>
      </c>
      <c r="G6154" t="s">
        <v>213</v>
      </c>
      <c r="H6154">
        <v>75081</v>
      </c>
      <c r="I6154" t="s">
        <v>214</v>
      </c>
      <c r="J6154" t="s">
        <v>193</v>
      </c>
      <c r="K6154" t="s">
        <v>204</v>
      </c>
      <c r="L6154" s="90">
        <v>30.56</v>
      </c>
      <c r="M6154">
        <v>5</v>
      </c>
      <c r="N6154">
        <v>0.8</v>
      </c>
      <c r="O6154" s="90">
        <v>45.84</v>
      </c>
      <c r="P6154"/>
      <c r="Q6154"/>
    </row>
    <row r="6155" spans="1:17" x14ac:dyDescent="0.25">
      <c r="A6155" t="s">
        <v>7005</v>
      </c>
      <c r="B6155" s="66">
        <v>44206</v>
      </c>
      <c r="C6155" t="s">
        <v>334</v>
      </c>
      <c r="D6155" t="s">
        <v>181</v>
      </c>
      <c r="E6155" t="s">
        <v>182</v>
      </c>
      <c r="F6155" t="s">
        <v>269</v>
      </c>
      <c r="G6155" t="s">
        <v>270</v>
      </c>
      <c r="H6155">
        <v>43229</v>
      </c>
      <c r="I6155" t="s">
        <v>224</v>
      </c>
      <c r="J6155" t="s">
        <v>193</v>
      </c>
      <c r="K6155" t="s">
        <v>201</v>
      </c>
      <c r="L6155" s="90">
        <v>55.984000000000002</v>
      </c>
      <c r="M6155">
        <v>2</v>
      </c>
      <c r="N6155">
        <v>0.2</v>
      </c>
      <c r="O6155" s="90">
        <v>4.1988000000000003</v>
      </c>
      <c r="P6155"/>
      <c r="Q6155"/>
    </row>
    <row r="6156" spans="1:17" x14ac:dyDescent="0.25">
      <c r="A6156" t="s">
        <v>7006</v>
      </c>
      <c r="B6156" s="66">
        <v>44206</v>
      </c>
      <c r="C6156" t="s">
        <v>195</v>
      </c>
      <c r="D6156" t="s">
        <v>181</v>
      </c>
      <c r="E6156" t="s">
        <v>182</v>
      </c>
      <c r="F6156" t="s">
        <v>507</v>
      </c>
      <c r="G6156" t="s">
        <v>293</v>
      </c>
      <c r="H6156">
        <v>6450</v>
      </c>
      <c r="I6156" t="s">
        <v>224</v>
      </c>
      <c r="J6156" t="s">
        <v>193</v>
      </c>
      <c r="K6156" t="s">
        <v>204</v>
      </c>
      <c r="L6156" s="90">
        <v>10.76</v>
      </c>
      <c r="M6156">
        <v>2</v>
      </c>
      <c r="N6156">
        <v>0</v>
      </c>
      <c r="O6156" s="90">
        <v>5.1647999999999996</v>
      </c>
      <c r="P6156"/>
      <c r="Q6156"/>
    </row>
    <row r="6157" spans="1:17" x14ac:dyDescent="0.25">
      <c r="A6157" t="s">
        <v>7007</v>
      </c>
      <c r="B6157" s="66">
        <v>44206</v>
      </c>
      <c r="C6157" t="s">
        <v>334</v>
      </c>
      <c r="D6157" t="s">
        <v>181</v>
      </c>
      <c r="E6157" t="s">
        <v>182</v>
      </c>
      <c r="F6157" t="s">
        <v>241</v>
      </c>
      <c r="G6157" t="s">
        <v>242</v>
      </c>
      <c r="H6157">
        <v>10024</v>
      </c>
      <c r="I6157" t="s">
        <v>224</v>
      </c>
      <c r="J6157" t="s">
        <v>193</v>
      </c>
      <c r="K6157" t="s">
        <v>208</v>
      </c>
      <c r="L6157" s="90">
        <v>19.440000000000001</v>
      </c>
      <c r="M6157">
        <v>3</v>
      </c>
      <c r="N6157">
        <v>0</v>
      </c>
      <c r="O6157" s="90">
        <v>9.3312000000000008</v>
      </c>
      <c r="P6157"/>
      <c r="Q6157"/>
    </row>
    <row r="6158" spans="1:17" x14ac:dyDescent="0.25">
      <c r="A6158" t="s">
        <v>7008</v>
      </c>
      <c r="B6158" s="66">
        <v>44206</v>
      </c>
      <c r="C6158" t="s">
        <v>195</v>
      </c>
      <c r="D6158" t="s">
        <v>211</v>
      </c>
      <c r="E6158" t="s">
        <v>182</v>
      </c>
      <c r="F6158" t="s">
        <v>219</v>
      </c>
      <c r="G6158" t="s">
        <v>191</v>
      </c>
      <c r="H6158">
        <v>94109</v>
      </c>
      <c r="I6158" t="s">
        <v>192</v>
      </c>
      <c r="J6158" t="s">
        <v>193</v>
      </c>
      <c r="K6158" t="s">
        <v>194</v>
      </c>
      <c r="L6158" s="90">
        <v>18.899999999999999</v>
      </c>
      <c r="M6158">
        <v>6</v>
      </c>
      <c r="N6158">
        <v>0</v>
      </c>
      <c r="O6158" s="90">
        <v>9.0719999999999992</v>
      </c>
      <c r="P6158"/>
      <c r="Q6158"/>
    </row>
    <row r="6159" spans="1:17" x14ac:dyDescent="0.25">
      <c r="A6159" t="s">
        <v>7009</v>
      </c>
      <c r="B6159" s="66">
        <v>44206</v>
      </c>
      <c r="C6159" t="s">
        <v>180</v>
      </c>
      <c r="D6159" t="s">
        <v>211</v>
      </c>
      <c r="E6159" t="s">
        <v>182</v>
      </c>
      <c r="F6159" t="s">
        <v>340</v>
      </c>
      <c r="G6159" t="s">
        <v>210</v>
      </c>
      <c r="H6159">
        <v>98198</v>
      </c>
      <c r="I6159" t="s">
        <v>192</v>
      </c>
      <c r="J6159" t="s">
        <v>193</v>
      </c>
      <c r="K6159" t="s">
        <v>204</v>
      </c>
      <c r="L6159" s="90">
        <v>107.648</v>
      </c>
      <c r="M6159">
        <v>2</v>
      </c>
      <c r="N6159">
        <v>0.2</v>
      </c>
      <c r="O6159" s="90">
        <v>33.64</v>
      </c>
      <c r="P6159"/>
      <c r="Q6159"/>
    </row>
    <row r="6160" spans="1:17" x14ac:dyDescent="0.25">
      <c r="A6160" t="s">
        <v>7010</v>
      </c>
      <c r="B6160" s="66">
        <v>44206</v>
      </c>
      <c r="C6160" t="s">
        <v>195</v>
      </c>
      <c r="D6160" t="s">
        <v>181</v>
      </c>
      <c r="E6160" t="s">
        <v>182</v>
      </c>
      <c r="F6160" t="s">
        <v>190</v>
      </c>
      <c r="G6160" t="s">
        <v>191</v>
      </c>
      <c r="H6160">
        <v>90045</v>
      </c>
      <c r="I6160" t="s">
        <v>192</v>
      </c>
      <c r="J6160" t="s">
        <v>193</v>
      </c>
      <c r="K6160" t="s">
        <v>201</v>
      </c>
      <c r="L6160" s="90">
        <v>37.17</v>
      </c>
      <c r="M6160">
        <v>9</v>
      </c>
      <c r="N6160">
        <v>0</v>
      </c>
      <c r="O6160" s="90">
        <v>10.4076</v>
      </c>
      <c r="P6160"/>
      <c r="Q6160"/>
    </row>
    <row r="6161" spans="1:17" x14ac:dyDescent="0.25">
      <c r="A6161" t="s">
        <v>7011</v>
      </c>
      <c r="B6161" s="66">
        <v>44207</v>
      </c>
      <c r="C6161" t="s">
        <v>195</v>
      </c>
      <c r="D6161" t="s">
        <v>189</v>
      </c>
      <c r="E6161" t="s">
        <v>182</v>
      </c>
      <c r="F6161" t="s">
        <v>274</v>
      </c>
      <c r="G6161" t="s">
        <v>247</v>
      </c>
      <c r="H6161">
        <v>85023</v>
      </c>
      <c r="I6161" t="s">
        <v>192</v>
      </c>
      <c r="J6161" t="s">
        <v>193</v>
      </c>
      <c r="K6161" t="s">
        <v>204</v>
      </c>
      <c r="L6161" s="90">
        <v>5.2140000000000004</v>
      </c>
      <c r="M6161">
        <v>2</v>
      </c>
      <c r="N6161">
        <v>0.7</v>
      </c>
      <c r="O6161" s="90">
        <v>4.1711999999999998</v>
      </c>
      <c r="P6161"/>
      <c r="Q6161"/>
    </row>
    <row r="6162" spans="1:17" x14ac:dyDescent="0.25">
      <c r="A6162" t="s">
        <v>7012</v>
      </c>
      <c r="B6162" s="66">
        <v>44207</v>
      </c>
      <c r="C6162" t="s">
        <v>195</v>
      </c>
      <c r="D6162" t="s">
        <v>189</v>
      </c>
      <c r="E6162" t="s">
        <v>182</v>
      </c>
      <c r="F6162" t="s">
        <v>269</v>
      </c>
      <c r="G6162" t="s">
        <v>333</v>
      </c>
      <c r="H6162">
        <v>31907</v>
      </c>
      <c r="I6162" t="s">
        <v>185</v>
      </c>
      <c r="J6162" t="s">
        <v>186</v>
      </c>
      <c r="K6162" t="s">
        <v>200</v>
      </c>
      <c r="L6162" s="90">
        <v>20.239999999999998</v>
      </c>
      <c r="M6162">
        <v>1</v>
      </c>
      <c r="N6162">
        <v>0</v>
      </c>
      <c r="O6162" s="90">
        <v>8.7032000000000007</v>
      </c>
      <c r="P6162"/>
      <c r="Q6162"/>
    </row>
    <row r="6163" spans="1:17" x14ac:dyDescent="0.25">
      <c r="A6163" t="s">
        <v>7013</v>
      </c>
      <c r="B6163" s="66">
        <v>44207</v>
      </c>
      <c r="C6163" t="s">
        <v>195</v>
      </c>
      <c r="D6163" t="s">
        <v>181</v>
      </c>
      <c r="E6163" t="s">
        <v>182</v>
      </c>
      <c r="F6163" t="s">
        <v>310</v>
      </c>
      <c r="G6163" t="s">
        <v>191</v>
      </c>
      <c r="H6163">
        <v>92024</v>
      </c>
      <c r="I6163" t="s">
        <v>192</v>
      </c>
      <c r="J6163" t="s">
        <v>193</v>
      </c>
      <c r="K6163" t="s">
        <v>208</v>
      </c>
      <c r="L6163" s="90">
        <v>16.34</v>
      </c>
      <c r="M6163">
        <v>2</v>
      </c>
      <c r="N6163">
        <v>0</v>
      </c>
      <c r="O6163" s="90">
        <v>7.6798000000000002</v>
      </c>
      <c r="P6163"/>
      <c r="Q6163"/>
    </row>
    <row r="6164" spans="1:17" x14ac:dyDescent="0.25">
      <c r="A6164" t="s">
        <v>7014</v>
      </c>
      <c r="B6164" s="66">
        <v>44207</v>
      </c>
      <c r="C6164" t="s">
        <v>334</v>
      </c>
      <c r="D6164" t="s">
        <v>181</v>
      </c>
      <c r="E6164" t="s">
        <v>182</v>
      </c>
      <c r="F6164" t="s">
        <v>227</v>
      </c>
      <c r="G6164" t="s">
        <v>213</v>
      </c>
      <c r="H6164">
        <v>77041</v>
      </c>
      <c r="I6164" t="s">
        <v>214</v>
      </c>
      <c r="J6164" t="s">
        <v>193</v>
      </c>
      <c r="K6164" t="s">
        <v>204</v>
      </c>
      <c r="L6164" s="90">
        <v>3.798</v>
      </c>
      <c r="M6164">
        <v>1</v>
      </c>
      <c r="N6164">
        <v>0.8</v>
      </c>
      <c r="O6164" s="90">
        <v>6.0768000000000004</v>
      </c>
      <c r="P6164"/>
      <c r="Q6164"/>
    </row>
    <row r="6165" spans="1:17" x14ac:dyDescent="0.25">
      <c r="A6165" t="s">
        <v>7015</v>
      </c>
      <c r="B6165" s="66">
        <v>44207</v>
      </c>
      <c r="C6165" t="s">
        <v>195</v>
      </c>
      <c r="D6165" t="s">
        <v>211</v>
      </c>
      <c r="E6165" t="s">
        <v>182</v>
      </c>
      <c r="F6165" t="s">
        <v>246</v>
      </c>
      <c r="G6165" t="s">
        <v>247</v>
      </c>
      <c r="H6165">
        <v>85234</v>
      </c>
      <c r="I6165" t="s">
        <v>192</v>
      </c>
      <c r="J6165" t="s">
        <v>193</v>
      </c>
      <c r="K6165" t="s">
        <v>226</v>
      </c>
      <c r="L6165" s="90">
        <v>10.64</v>
      </c>
      <c r="M6165">
        <v>5</v>
      </c>
      <c r="N6165">
        <v>0.2</v>
      </c>
      <c r="O6165" s="90">
        <v>3.8570000000000002</v>
      </c>
      <c r="P6165"/>
      <c r="Q6165"/>
    </row>
    <row r="6166" spans="1:17" x14ac:dyDescent="0.25">
      <c r="A6166" t="s">
        <v>7016</v>
      </c>
      <c r="B6166" s="66">
        <v>44207</v>
      </c>
      <c r="C6166" t="s">
        <v>195</v>
      </c>
      <c r="D6166" t="s">
        <v>181</v>
      </c>
      <c r="E6166" t="s">
        <v>182</v>
      </c>
      <c r="F6166" t="s">
        <v>280</v>
      </c>
      <c r="G6166" t="s">
        <v>270</v>
      </c>
      <c r="H6166">
        <v>43055</v>
      </c>
      <c r="I6166" t="s">
        <v>224</v>
      </c>
      <c r="J6166" t="s">
        <v>193</v>
      </c>
      <c r="K6166" t="s">
        <v>208</v>
      </c>
      <c r="L6166" s="90">
        <v>37.408000000000001</v>
      </c>
      <c r="M6166">
        <v>7</v>
      </c>
      <c r="N6166">
        <v>0.2</v>
      </c>
      <c r="O6166" s="90">
        <v>13.0928</v>
      </c>
      <c r="P6166"/>
      <c r="Q6166"/>
    </row>
    <row r="6167" spans="1:17" x14ac:dyDescent="0.25">
      <c r="A6167" t="s">
        <v>7017</v>
      </c>
      <c r="B6167" s="66">
        <v>44208</v>
      </c>
      <c r="C6167" t="s">
        <v>195</v>
      </c>
      <c r="D6167" t="s">
        <v>181</v>
      </c>
      <c r="E6167" t="s">
        <v>182</v>
      </c>
      <c r="F6167" t="s">
        <v>536</v>
      </c>
      <c r="G6167" t="s">
        <v>213</v>
      </c>
      <c r="H6167">
        <v>77840</v>
      </c>
      <c r="I6167" t="s">
        <v>214</v>
      </c>
      <c r="J6167" t="s">
        <v>186</v>
      </c>
      <c r="K6167" t="s">
        <v>188</v>
      </c>
      <c r="L6167" s="90">
        <v>233.05799999999999</v>
      </c>
      <c r="M6167">
        <v>3</v>
      </c>
      <c r="N6167">
        <v>0.3</v>
      </c>
      <c r="O6167" s="90">
        <v>53.270400000000002</v>
      </c>
      <c r="P6167"/>
      <c r="Q6167"/>
    </row>
    <row r="6168" spans="1:17" x14ac:dyDescent="0.25">
      <c r="A6168" t="s">
        <v>7018</v>
      </c>
      <c r="B6168" s="66">
        <v>44208</v>
      </c>
      <c r="C6168" t="s">
        <v>228</v>
      </c>
      <c r="D6168" t="s">
        <v>181</v>
      </c>
      <c r="E6168" t="s">
        <v>182</v>
      </c>
      <c r="F6168" t="s">
        <v>433</v>
      </c>
      <c r="G6168" t="s">
        <v>191</v>
      </c>
      <c r="H6168">
        <v>94601</v>
      </c>
      <c r="I6168" t="s">
        <v>192</v>
      </c>
      <c r="J6168" t="s">
        <v>186</v>
      </c>
      <c r="K6168" t="s">
        <v>200</v>
      </c>
      <c r="L6168" s="90">
        <v>9.4600000000000009</v>
      </c>
      <c r="M6168">
        <v>2</v>
      </c>
      <c r="N6168">
        <v>0</v>
      </c>
      <c r="O6168" s="90">
        <v>3.6894</v>
      </c>
      <c r="P6168"/>
      <c r="Q6168"/>
    </row>
    <row r="6169" spans="1:17" x14ac:dyDescent="0.25">
      <c r="A6169" t="s">
        <v>7019</v>
      </c>
      <c r="B6169" s="66">
        <v>44208</v>
      </c>
      <c r="C6169" t="s">
        <v>228</v>
      </c>
      <c r="D6169" t="s">
        <v>181</v>
      </c>
      <c r="E6169" t="s">
        <v>182</v>
      </c>
      <c r="F6169" t="s">
        <v>280</v>
      </c>
      <c r="G6169" t="s">
        <v>270</v>
      </c>
      <c r="H6169">
        <v>43055</v>
      </c>
      <c r="I6169" t="s">
        <v>224</v>
      </c>
      <c r="J6169" t="s">
        <v>202</v>
      </c>
      <c r="K6169" t="s">
        <v>168</v>
      </c>
      <c r="L6169" s="90">
        <v>132.52000000000001</v>
      </c>
      <c r="M6169">
        <v>5</v>
      </c>
      <c r="N6169">
        <v>0.2</v>
      </c>
      <c r="O6169" s="90">
        <v>34.786499999999997</v>
      </c>
      <c r="P6169"/>
      <c r="Q6169"/>
    </row>
    <row r="6170" spans="1:17" x14ac:dyDescent="0.25">
      <c r="A6170" t="s">
        <v>7020</v>
      </c>
      <c r="B6170" s="66">
        <v>44208</v>
      </c>
      <c r="C6170" t="s">
        <v>228</v>
      </c>
      <c r="D6170" t="s">
        <v>181</v>
      </c>
      <c r="E6170" t="s">
        <v>182</v>
      </c>
      <c r="F6170" t="s">
        <v>190</v>
      </c>
      <c r="G6170" t="s">
        <v>191</v>
      </c>
      <c r="H6170">
        <v>90049</v>
      </c>
      <c r="I6170" t="s">
        <v>192</v>
      </c>
      <c r="J6170" t="s">
        <v>202</v>
      </c>
      <c r="K6170" t="s">
        <v>168</v>
      </c>
      <c r="L6170" s="90">
        <v>62.31</v>
      </c>
      <c r="M6170">
        <v>3</v>
      </c>
      <c r="N6170">
        <v>0</v>
      </c>
      <c r="O6170" s="90">
        <v>22.4316</v>
      </c>
      <c r="P6170"/>
      <c r="Q6170"/>
    </row>
    <row r="6171" spans="1:17" x14ac:dyDescent="0.25">
      <c r="A6171" t="s">
        <v>7021</v>
      </c>
      <c r="B6171" s="66">
        <v>44208</v>
      </c>
      <c r="C6171" t="s">
        <v>180</v>
      </c>
      <c r="D6171" t="s">
        <v>181</v>
      </c>
      <c r="E6171" t="s">
        <v>182</v>
      </c>
      <c r="F6171" t="s">
        <v>227</v>
      </c>
      <c r="G6171" t="s">
        <v>213</v>
      </c>
      <c r="H6171">
        <v>77070</v>
      </c>
      <c r="I6171" t="s">
        <v>214</v>
      </c>
      <c r="J6171" t="s">
        <v>186</v>
      </c>
      <c r="K6171" t="s">
        <v>198</v>
      </c>
      <c r="L6171" s="90">
        <v>744.1</v>
      </c>
      <c r="M6171">
        <v>5</v>
      </c>
      <c r="N6171">
        <v>0.3</v>
      </c>
      <c r="O6171" s="90">
        <v>95.67</v>
      </c>
      <c r="P6171"/>
      <c r="Q6171"/>
    </row>
    <row r="6172" spans="1:17" x14ac:dyDescent="0.25">
      <c r="A6172" t="s">
        <v>7022</v>
      </c>
      <c r="B6172" s="66">
        <v>44208</v>
      </c>
      <c r="C6172" t="s">
        <v>195</v>
      </c>
      <c r="D6172" t="s">
        <v>181</v>
      </c>
      <c r="E6172" t="s">
        <v>182</v>
      </c>
      <c r="F6172" t="s">
        <v>190</v>
      </c>
      <c r="G6172" t="s">
        <v>191</v>
      </c>
      <c r="H6172">
        <v>90004</v>
      </c>
      <c r="I6172" t="s">
        <v>192</v>
      </c>
      <c r="J6172" t="s">
        <v>193</v>
      </c>
      <c r="K6172" t="s">
        <v>208</v>
      </c>
      <c r="L6172" s="90">
        <v>368.91</v>
      </c>
      <c r="M6172">
        <v>9</v>
      </c>
      <c r="N6172">
        <v>0</v>
      </c>
      <c r="O6172" s="90">
        <v>180.76589999999999</v>
      </c>
      <c r="P6172"/>
      <c r="Q6172"/>
    </row>
    <row r="6173" spans="1:17" x14ac:dyDescent="0.25">
      <c r="A6173" t="s">
        <v>7023</v>
      </c>
      <c r="B6173" s="66">
        <v>44208</v>
      </c>
      <c r="C6173" t="s">
        <v>195</v>
      </c>
      <c r="D6173" t="s">
        <v>181</v>
      </c>
      <c r="E6173" t="s">
        <v>182</v>
      </c>
      <c r="F6173" t="s">
        <v>305</v>
      </c>
      <c r="G6173" t="s">
        <v>191</v>
      </c>
      <c r="H6173">
        <v>94568</v>
      </c>
      <c r="I6173" t="s">
        <v>192</v>
      </c>
      <c r="J6173" t="s">
        <v>202</v>
      </c>
      <c r="K6173" t="s">
        <v>203</v>
      </c>
      <c r="L6173" s="90">
        <v>22</v>
      </c>
      <c r="M6173">
        <v>5</v>
      </c>
      <c r="N6173">
        <v>0.2</v>
      </c>
      <c r="O6173" s="90">
        <v>1.375</v>
      </c>
      <c r="P6173"/>
      <c r="Q6173"/>
    </row>
    <row r="6174" spans="1:17" x14ac:dyDescent="0.25">
      <c r="A6174" t="s">
        <v>7024</v>
      </c>
      <c r="B6174" s="66">
        <v>44209</v>
      </c>
      <c r="C6174" t="s">
        <v>195</v>
      </c>
      <c r="D6174" t="s">
        <v>181</v>
      </c>
      <c r="E6174" t="s">
        <v>182</v>
      </c>
      <c r="F6174" t="s">
        <v>269</v>
      </c>
      <c r="G6174" t="s">
        <v>240</v>
      </c>
      <c r="H6174">
        <v>47201</v>
      </c>
      <c r="I6174" t="s">
        <v>214</v>
      </c>
      <c r="J6174" t="s">
        <v>193</v>
      </c>
      <c r="K6174" t="s">
        <v>204</v>
      </c>
      <c r="L6174" s="90">
        <v>43.41</v>
      </c>
      <c r="M6174">
        <v>1</v>
      </c>
      <c r="N6174">
        <v>0</v>
      </c>
      <c r="O6174" s="90">
        <v>19.968599999999999</v>
      </c>
      <c r="P6174"/>
      <c r="Q6174"/>
    </row>
    <row r="6175" spans="1:17" x14ac:dyDescent="0.25">
      <c r="A6175" t="s">
        <v>7025</v>
      </c>
      <c r="B6175" s="66">
        <v>44209</v>
      </c>
      <c r="C6175" t="s">
        <v>195</v>
      </c>
      <c r="D6175" t="s">
        <v>189</v>
      </c>
      <c r="E6175" t="s">
        <v>182</v>
      </c>
      <c r="F6175" t="s">
        <v>241</v>
      </c>
      <c r="G6175" t="s">
        <v>242</v>
      </c>
      <c r="H6175">
        <v>10035</v>
      </c>
      <c r="I6175" t="s">
        <v>224</v>
      </c>
      <c r="J6175" t="s">
        <v>193</v>
      </c>
      <c r="K6175" t="s">
        <v>226</v>
      </c>
      <c r="L6175" s="90">
        <v>62.24</v>
      </c>
      <c r="M6175">
        <v>8</v>
      </c>
      <c r="N6175">
        <v>0</v>
      </c>
      <c r="O6175" s="90">
        <v>29.252800000000001</v>
      </c>
      <c r="P6175"/>
      <c r="Q6175"/>
    </row>
    <row r="6176" spans="1:17" x14ac:dyDescent="0.25">
      <c r="A6176" t="s">
        <v>7026</v>
      </c>
      <c r="B6176" s="66">
        <v>44209</v>
      </c>
      <c r="C6176" t="s">
        <v>180</v>
      </c>
      <c r="D6176" t="s">
        <v>189</v>
      </c>
      <c r="E6176" t="s">
        <v>182</v>
      </c>
      <c r="F6176" t="s">
        <v>190</v>
      </c>
      <c r="G6176" t="s">
        <v>191</v>
      </c>
      <c r="H6176">
        <v>90045</v>
      </c>
      <c r="I6176" t="s">
        <v>192</v>
      </c>
      <c r="J6176" t="s">
        <v>193</v>
      </c>
      <c r="K6176" t="s">
        <v>194</v>
      </c>
      <c r="L6176" s="90">
        <v>9.82</v>
      </c>
      <c r="M6176">
        <v>2</v>
      </c>
      <c r="N6176">
        <v>0</v>
      </c>
      <c r="O6176" s="90">
        <v>4.8117999999999999</v>
      </c>
      <c r="P6176"/>
      <c r="Q6176"/>
    </row>
    <row r="6177" spans="1:17" x14ac:dyDescent="0.25">
      <c r="A6177" t="s">
        <v>7027</v>
      </c>
      <c r="B6177" s="66">
        <v>44209</v>
      </c>
      <c r="C6177" t="s">
        <v>195</v>
      </c>
      <c r="D6177" t="s">
        <v>181</v>
      </c>
      <c r="E6177" t="s">
        <v>182</v>
      </c>
      <c r="F6177" t="s">
        <v>219</v>
      </c>
      <c r="G6177" t="s">
        <v>191</v>
      </c>
      <c r="H6177">
        <v>94110</v>
      </c>
      <c r="I6177" t="s">
        <v>192</v>
      </c>
      <c r="J6177" t="s">
        <v>202</v>
      </c>
      <c r="K6177" t="s">
        <v>168</v>
      </c>
      <c r="L6177" s="90">
        <v>46.36</v>
      </c>
      <c r="M6177">
        <v>4</v>
      </c>
      <c r="N6177">
        <v>0</v>
      </c>
      <c r="O6177" s="90">
        <v>15.2988</v>
      </c>
      <c r="P6177"/>
      <c r="Q6177"/>
    </row>
    <row r="6178" spans="1:17" x14ac:dyDescent="0.25">
      <c r="A6178" t="s">
        <v>7028</v>
      </c>
      <c r="B6178" s="66">
        <v>44210</v>
      </c>
      <c r="C6178" t="s">
        <v>195</v>
      </c>
      <c r="D6178" t="s">
        <v>181</v>
      </c>
      <c r="E6178" t="s">
        <v>182</v>
      </c>
      <c r="F6178" t="s">
        <v>227</v>
      </c>
      <c r="G6178" t="s">
        <v>213</v>
      </c>
      <c r="H6178">
        <v>77095</v>
      </c>
      <c r="I6178" t="s">
        <v>214</v>
      </c>
      <c r="J6178" t="s">
        <v>193</v>
      </c>
      <c r="K6178" t="s">
        <v>208</v>
      </c>
      <c r="L6178" s="90">
        <v>262.33600000000001</v>
      </c>
      <c r="M6178">
        <v>8</v>
      </c>
      <c r="N6178">
        <v>0.2</v>
      </c>
      <c r="O6178" s="90">
        <v>95.096800000000002</v>
      </c>
      <c r="P6178"/>
      <c r="Q6178"/>
    </row>
    <row r="6179" spans="1:17" x14ac:dyDescent="0.25">
      <c r="A6179" t="s">
        <v>7029</v>
      </c>
      <c r="B6179" s="66">
        <v>44210</v>
      </c>
      <c r="C6179" t="s">
        <v>195</v>
      </c>
      <c r="D6179" t="s">
        <v>189</v>
      </c>
      <c r="E6179" t="s">
        <v>182</v>
      </c>
      <c r="F6179" t="s">
        <v>219</v>
      </c>
      <c r="G6179" t="s">
        <v>191</v>
      </c>
      <c r="H6179">
        <v>94109</v>
      </c>
      <c r="I6179" t="s">
        <v>192</v>
      </c>
      <c r="J6179" t="s">
        <v>202</v>
      </c>
      <c r="K6179" t="s">
        <v>203</v>
      </c>
      <c r="L6179" s="90">
        <v>183.96</v>
      </c>
      <c r="M6179">
        <v>5</v>
      </c>
      <c r="N6179">
        <v>0.2</v>
      </c>
      <c r="O6179" s="90">
        <v>20.695499999999999</v>
      </c>
      <c r="P6179"/>
      <c r="Q6179"/>
    </row>
    <row r="6180" spans="1:17" x14ac:dyDescent="0.25">
      <c r="A6180" t="s">
        <v>7030</v>
      </c>
      <c r="B6180" s="66">
        <v>44210</v>
      </c>
      <c r="C6180" t="s">
        <v>195</v>
      </c>
      <c r="D6180" t="s">
        <v>211</v>
      </c>
      <c r="E6180" t="s">
        <v>182</v>
      </c>
      <c r="F6180" t="s">
        <v>219</v>
      </c>
      <c r="G6180" t="s">
        <v>191</v>
      </c>
      <c r="H6180">
        <v>94122</v>
      </c>
      <c r="I6180" t="s">
        <v>192</v>
      </c>
      <c r="J6180" t="s">
        <v>193</v>
      </c>
      <c r="K6180" t="s">
        <v>204</v>
      </c>
      <c r="L6180" s="90">
        <v>24.192</v>
      </c>
      <c r="M6180">
        <v>9</v>
      </c>
      <c r="N6180">
        <v>0.2</v>
      </c>
      <c r="O6180" s="90">
        <v>7.56</v>
      </c>
      <c r="P6180"/>
      <c r="Q6180"/>
    </row>
    <row r="6181" spans="1:17" x14ac:dyDescent="0.25">
      <c r="A6181" t="s">
        <v>7031</v>
      </c>
      <c r="B6181" s="66">
        <v>44210</v>
      </c>
      <c r="C6181" t="s">
        <v>228</v>
      </c>
      <c r="D6181" t="s">
        <v>211</v>
      </c>
      <c r="E6181" t="s">
        <v>182</v>
      </c>
      <c r="F6181" t="s">
        <v>245</v>
      </c>
      <c r="G6181" t="s">
        <v>231</v>
      </c>
      <c r="H6181">
        <v>60653</v>
      </c>
      <c r="I6181" t="s">
        <v>214</v>
      </c>
      <c r="J6181" t="s">
        <v>193</v>
      </c>
      <c r="K6181" t="s">
        <v>199</v>
      </c>
      <c r="L6181" s="90">
        <v>164.73599999999999</v>
      </c>
      <c r="M6181">
        <v>4</v>
      </c>
      <c r="N6181">
        <v>0.2</v>
      </c>
      <c r="O6181" s="90">
        <v>39.1248</v>
      </c>
      <c r="P6181"/>
      <c r="Q6181"/>
    </row>
    <row r="6182" spans="1:17" x14ac:dyDescent="0.25">
      <c r="A6182" t="s">
        <v>7032</v>
      </c>
      <c r="B6182" s="66">
        <v>44210</v>
      </c>
      <c r="C6182" t="s">
        <v>195</v>
      </c>
      <c r="D6182" t="s">
        <v>181</v>
      </c>
      <c r="E6182" t="s">
        <v>182</v>
      </c>
      <c r="F6182" t="s">
        <v>350</v>
      </c>
      <c r="G6182" t="s">
        <v>332</v>
      </c>
      <c r="H6182">
        <v>1841</v>
      </c>
      <c r="I6182" t="s">
        <v>224</v>
      </c>
      <c r="J6182" t="s">
        <v>193</v>
      </c>
      <c r="K6182" t="s">
        <v>201</v>
      </c>
      <c r="L6182" s="90">
        <v>8.64</v>
      </c>
      <c r="M6182">
        <v>3</v>
      </c>
      <c r="N6182">
        <v>0</v>
      </c>
      <c r="O6182" s="90">
        <v>2.5055999999999998</v>
      </c>
      <c r="P6182"/>
      <c r="Q6182"/>
    </row>
    <row r="6183" spans="1:17" x14ac:dyDescent="0.25">
      <c r="A6183" t="s">
        <v>7033</v>
      </c>
      <c r="B6183" s="66">
        <v>44211</v>
      </c>
      <c r="C6183" t="s">
        <v>228</v>
      </c>
      <c r="D6183" t="s">
        <v>181</v>
      </c>
      <c r="E6183" t="s">
        <v>182</v>
      </c>
      <c r="F6183" t="s">
        <v>219</v>
      </c>
      <c r="G6183" t="s">
        <v>191</v>
      </c>
      <c r="H6183">
        <v>94110</v>
      </c>
      <c r="I6183" t="s">
        <v>192</v>
      </c>
      <c r="J6183" t="s">
        <v>202</v>
      </c>
      <c r="K6183" t="s">
        <v>168</v>
      </c>
      <c r="L6183" s="90">
        <v>99.54</v>
      </c>
      <c r="M6183">
        <v>2</v>
      </c>
      <c r="N6183">
        <v>0</v>
      </c>
      <c r="O6183" s="90">
        <v>10.949400000000001</v>
      </c>
      <c r="P6183"/>
      <c r="Q6183"/>
    </row>
    <row r="6184" spans="1:17" x14ac:dyDescent="0.25">
      <c r="A6184" t="s">
        <v>7034</v>
      </c>
      <c r="B6184" s="66">
        <v>44211</v>
      </c>
      <c r="C6184" t="s">
        <v>228</v>
      </c>
      <c r="D6184" t="s">
        <v>181</v>
      </c>
      <c r="E6184" t="s">
        <v>182</v>
      </c>
      <c r="F6184" t="s">
        <v>280</v>
      </c>
      <c r="G6184" t="s">
        <v>270</v>
      </c>
      <c r="H6184">
        <v>43055</v>
      </c>
      <c r="I6184" t="s">
        <v>224</v>
      </c>
      <c r="J6184" t="s">
        <v>193</v>
      </c>
      <c r="K6184" t="s">
        <v>201</v>
      </c>
      <c r="L6184" s="90">
        <v>7.1520000000000001</v>
      </c>
      <c r="M6184">
        <v>3</v>
      </c>
      <c r="N6184">
        <v>0.2</v>
      </c>
      <c r="O6184" s="90">
        <v>0.71519999999999995</v>
      </c>
      <c r="P6184"/>
      <c r="Q6184"/>
    </row>
    <row r="6185" spans="1:17" x14ac:dyDescent="0.25">
      <c r="A6185" t="s">
        <v>7035</v>
      </c>
      <c r="B6185" s="66">
        <v>44212</v>
      </c>
      <c r="C6185" t="s">
        <v>195</v>
      </c>
      <c r="D6185" t="s">
        <v>189</v>
      </c>
      <c r="E6185" t="s">
        <v>182</v>
      </c>
      <c r="F6185" t="s">
        <v>407</v>
      </c>
      <c r="G6185" t="s">
        <v>216</v>
      </c>
      <c r="H6185">
        <v>53209</v>
      </c>
      <c r="I6185" t="s">
        <v>214</v>
      </c>
      <c r="J6185" t="s">
        <v>186</v>
      </c>
      <c r="K6185" t="s">
        <v>188</v>
      </c>
      <c r="L6185" s="90">
        <v>1526.56</v>
      </c>
      <c r="M6185">
        <v>7</v>
      </c>
      <c r="N6185">
        <v>0</v>
      </c>
      <c r="O6185" s="90">
        <v>427.43680000000001</v>
      </c>
      <c r="P6185"/>
      <c r="Q6185"/>
    </row>
    <row r="6186" spans="1:17" x14ac:dyDescent="0.25">
      <c r="A6186" t="s">
        <v>7036</v>
      </c>
      <c r="B6186" s="66">
        <v>44212</v>
      </c>
      <c r="C6186" t="s">
        <v>228</v>
      </c>
      <c r="D6186" t="s">
        <v>181</v>
      </c>
      <c r="E6186" t="s">
        <v>182</v>
      </c>
      <c r="F6186" t="s">
        <v>301</v>
      </c>
      <c r="G6186" t="s">
        <v>213</v>
      </c>
      <c r="H6186">
        <v>75081</v>
      </c>
      <c r="I6186" t="s">
        <v>214</v>
      </c>
      <c r="J6186" t="s">
        <v>202</v>
      </c>
      <c r="K6186" t="s">
        <v>168</v>
      </c>
      <c r="L6186" s="90">
        <v>119.44799999999999</v>
      </c>
      <c r="M6186">
        <v>3</v>
      </c>
      <c r="N6186">
        <v>0.2</v>
      </c>
      <c r="O6186" s="90">
        <v>13.437900000000001</v>
      </c>
      <c r="P6186"/>
      <c r="Q6186"/>
    </row>
    <row r="6187" spans="1:17" x14ac:dyDescent="0.25">
      <c r="A6187" t="s">
        <v>7037</v>
      </c>
      <c r="B6187" s="66">
        <v>44212</v>
      </c>
      <c r="C6187" t="s">
        <v>195</v>
      </c>
      <c r="D6187" t="s">
        <v>189</v>
      </c>
      <c r="E6187" t="s">
        <v>182</v>
      </c>
      <c r="F6187" t="s">
        <v>248</v>
      </c>
      <c r="G6187" t="s">
        <v>249</v>
      </c>
      <c r="H6187">
        <v>22153</v>
      </c>
      <c r="I6187" t="s">
        <v>185</v>
      </c>
      <c r="J6187" t="s">
        <v>193</v>
      </c>
      <c r="K6187" t="s">
        <v>194</v>
      </c>
      <c r="L6187" s="90">
        <v>62.1</v>
      </c>
      <c r="M6187">
        <v>6</v>
      </c>
      <c r="N6187">
        <v>0</v>
      </c>
      <c r="O6187" s="90">
        <v>29.808</v>
      </c>
      <c r="P6187"/>
      <c r="Q6187"/>
    </row>
    <row r="6188" spans="1:17" x14ac:dyDescent="0.25">
      <c r="A6188" t="s">
        <v>7038</v>
      </c>
      <c r="B6188" s="66">
        <v>44213</v>
      </c>
      <c r="C6188" t="s">
        <v>228</v>
      </c>
      <c r="D6188" t="s">
        <v>181</v>
      </c>
      <c r="E6188" t="s">
        <v>182</v>
      </c>
      <c r="F6188" t="s">
        <v>245</v>
      </c>
      <c r="G6188" t="s">
        <v>231</v>
      </c>
      <c r="H6188">
        <v>60610</v>
      </c>
      <c r="I6188" t="s">
        <v>214</v>
      </c>
      <c r="J6188" t="s">
        <v>202</v>
      </c>
      <c r="K6188" t="s">
        <v>203</v>
      </c>
      <c r="L6188" s="90">
        <v>2735.9520000000002</v>
      </c>
      <c r="M6188">
        <v>6</v>
      </c>
      <c r="N6188">
        <v>0.2</v>
      </c>
      <c r="O6188" s="90">
        <v>341.99400000000003</v>
      </c>
      <c r="P6188"/>
      <c r="Q6188"/>
    </row>
    <row r="6189" spans="1:17" x14ac:dyDescent="0.25">
      <c r="A6189" t="s">
        <v>7039</v>
      </c>
      <c r="B6189" s="66">
        <v>44213</v>
      </c>
      <c r="C6189" t="s">
        <v>228</v>
      </c>
      <c r="D6189" t="s">
        <v>181</v>
      </c>
      <c r="E6189" t="s">
        <v>182</v>
      </c>
      <c r="F6189" t="s">
        <v>520</v>
      </c>
      <c r="G6189" t="s">
        <v>285</v>
      </c>
      <c r="H6189">
        <v>73120</v>
      </c>
      <c r="I6189" t="s">
        <v>214</v>
      </c>
      <c r="J6189" t="s">
        <v>193</v>
      </c>
      <c r="K6189" t="s">
        <v>226</v>
      </c>
      <c r="L6189" s="90">
        <v>325.86</v>
      </c>
      <c r="M6189">
        <v>2</v>
      </c>
      <c r="N6189">
        <v>0</v>
      </c>
      <c r="O6189" s="90">
        <v>149.8956</v>
      </c>
      <c r="P6189"/>
      <c r="Q6189"/>
    </row>
    <row r="6190" spans="1:17" x14ac:dyDescent="0.25">
      <c r="A6190" t="s">
        <v>7040</v>
      </c>
      <c r="B6190" s="66">
        <v>44213</v>
      </c>
      <c r="C6190" t="s">
        <v>195</v>
      </c>
      <c r="D6190" t="s">
        <v>189</v>
      </c>
      <c r="E6190" t="s">
        <v>182</v>
      </c>
      <c r="F6190" t="s">
        <v>498</v>
      </c>
      <c r="G6190" t="s">
        <v>207</v>
      </c>
      <c r="H6190">
        <v>27405</v>
      </c>
      <c r="I6190" t="s">
        <v>185</v>
      </c>
      <c r="J6190" t="s">
        <v>193</v>
      </c>
      <c r="K6190" t="s">
        <v>204</v>
      </c>
      <c r="L6190" s="90">
        <v>4.0949999999999998</v>
      </c>
      <c r="M6190">
        <v>3</v>
      </c>
      <c r="N6190">
        <v>0.7</v>
      </c>
      <c r="O6190" s="90">
        <v>2.73</v>
      </c>
      <c r="P6190"/>
      <c r="Q6190"/>
    </row>
    <row r="6191" spans="1:17" x14ac:dyDescent="0.25">
      <c r="A6191" t="s">
        <v>7041</v>
      </c>
      <c r="B6191" s="66">
        <v>44213</v>
      </c>
      <c r="C6191" t="s">
        <v>195</v>
      </c>
      <c r="D6191" t="s">
        <v>189</v>
      </c>
      <c r="E6191" t="s">
        <v>182</v>
      </c>
      <c r="F6191" t="s">
        <v>190</v>
      </c>
      <c r="G6191" t="s">
        <v>191</v>
      </c>
      <c r="H6191">
        <v>90036</v>
      </c>
      <c r="I6191" t="s">
        <v>192</v>
      </c>
      <c r="J6191" t="s">
        <v>202</v>
      </c>
      <c r="K6191" t="s">
        <v>203</v>
      </c>
      <c r="L6191" s="90">
        <v>73.584000000000003</v>
      </c>
      <c r="M6191">
        <v>2</v>
      </c>
      <c r="N6191">
        <v>0.2</v>
      </c>
      <c r="O6191" s="90">
        <v>8.2782</v>
      </c>
      <c r="P6191"/>
      <c r="Q6191"/>
    </row>
    <row r="6192" spans="1:17" x14ac:dyDescent="0.25">
      <c r="A6192" t="s">
        <v>7042</v>
      </c>
      <c r="B6192" s="66">
        <v>44213</v>
      </c>
      <c r="C6192" t="s">
        <v>180</v>
      </c>
      <c r="D6192" t="s">
        <v>181</v>
      </c>
      <c r="E6192" t="s">
        <v>182</v>
      </c>
      <c r="F6192" t="s">
        <v>310</v>
      </c>
      <c r="G6192" t="s">
        <v>191</v>
      </c>
      <c r="H6192">
        <v>92105</v>
      </c>
      <c r="I6192" t="s">
        <v>192</v>
      </c>
      <c r="J6192" t="s">
        <v>193</v>
      </c>
      <c r="K6192" t="s">
        <v>226</v>
      </c>
      <c r="L6192" s="90">
        <v>11.8</v>
      </c>
      <c r="M6192">
        <v>4</v>
      </c>
      <c r="N6192">
        <v>0</v>
      </c>
      <c r="O6192" s="90">
        <v>5.6639999999999997</v>
      </c>
      <c r="P6192"/>
      <c r="Q6192"/>
    </row>
    <row r="6193" spans="1:17" x14ac:dyDescent="0.25">
      <c r="A6193" t="s">
        <v>7043</v>
      </c>
      <c r="B6193" s="66">
        <v>44213</v>
      </c>
      <c r="C6193" t="s">
        <v>195</v>
      </c>
      <c r="D6193" t="s">
        <v>181</v>
      </c>
      <c r="E6193" t="s">
        <v>182</v>
      </c>
      <c r="F6193" t="s">
        <v>209</v>
      </c>
      <c r="G6193" t="s">
        <v>210</v>
      </c>
      <c r="H6193">
        <v>98105</v>
      </c>
      <c r="I6193" t="s">
        <v>192</v>
      </c>
      <c r="J6193" t="s">
        <v>193</v>
      </c>
      <c r="K6193" t="s">
        <v>204</v>
      </c>
      <c r="L6193" s="90">
        <v>19.295999999999999</v>
      </c>
      <c r="M6193">
        <v>3</v>
      </c>
      <c r="N6193">
        <v>0.2</v>
      </c>
      <c r="O6193" s="90">
        <v>6.03</v>
      </c>
      <c r="P6193"/>
      <c r="Q6193"/>
    </row>
    <row r="6194" spans="1:17" x14ac:dyDescent="0.25">
      <c r="A6194" t="s">
        <v>7044</v>
      </c>
      <c r="B6194" s="66">
        <v>44214</v>
      </c>
      <c r="C6194" t="s">
        <v>195</v>
      </c>
      <c r="D6194" t="s">
        <v>189</v>
      </c>
      <c r="E6194" t="s">
        <v>182</v>
      </c>
      <c r="F6194" t="s">
        <v>320</v>
      </c>
      <c r="G6194" t="s">
        <v>298</v>
      </c>
      <c r="H6194">
        <v>8701</v>
      </c>
      <c r="I6194" t="s">
        <v>224</v>
      </c>
      <c r="J6194" t="s">
        <v>193</v>
      </c>
      <c r="K6194" t="s">
        <v>204</v>
      </c>
      <c r="L6194" s="90">
        <v>25.3</v>
      </c>
      <c r="M6194">
        <v>5</v>
      </c>
      <c r="N6194">
        <v>0</v>
      </c>
      <c r="O6194" s="90">
        <v>11.891</v>
      </c>
      <c r="P6194"/>
      <c r="Q6194"/>
    </row>
    <row r="6195" spans="1:17" x14ac:dyDescent="0.25">
      <c r="A6195" t="s">
        <v>7045</v>
      </c>
      <c r="B6195" s="66">
        <v>44214</v>
      </c>
      <c r="C6195" t="s">
        <v>195</v>
      </c>
      <c r="D6195" t="s">
        <v>181</v>
      </c>
      <c r="E6195" t="s">
        <v>182</v>
      </c>
      <c r="F6195" t="s">
        <v>434</v>
      </c>
      <c r="G6195" t="s">
        <v>414</v>
      </c>
      <c r="H6195">
        <v>20735</v>
      </c>
      <c r="I6195" t="s">
        <v>224</v>
      </c>
      <c r="J6195" t="s">
        <v>193</v>
      </c>
      <c r="K6195" t="s">
        <v>201</v>
      </c>
      <c r="L6195" s="90">
        <v>79.36</v>
      </c>
      <c r="M6195">
        <v>4</v>
      </c>
      <c r="N6195">
        <v>0</v>
      </c>
      <c r="O6195" s="90">
        <v>32.537599999999998</v>
      </c>
      <c r="P6195"/>
      <c r="Q6195"/>
    </row>
    <row r="6196" spans="1:17" x14ac:dyDescent="0.25">
      <c r="A6196" t="s">
        <v>7046</v>
      </c>
      <c r="B6196" s="66">
        <v>44214</v>
      </c>
      <c r="C6196" t="s">
        <v>195</v>
      </c>
      <c r="D6196" t="s">
        <v>189</v>
      </c>
      <c r="E6196" t="s">
        <v>182</v>
      </c>
      <c r="F6196" t="s">
        <v>253</v>
      </c>
      <c r="G6196" t="s">
        <v>254</v>
      </c>
      <c r="H6196">
        <v>35601</v>
      </c>
      <c r="I6196" t="s">
        <v>185</v>
      </c>
      <c r="J6196" t="s">
        <v>202</v>
      </c>
      <c r="K6196" t="s">
        <v>168</v>
      </c>
      <c r="L6196" s="90">
        <v>498</v>
      </c>
      <c r="M6196">
        <v>5</v>
      </c>
      <c r="N6196">
        <v>0</v>
      </c>
      <c r="O6196" s="90">
        <v>184.26</v>
      </c>
      <c r="P6196"/>
      <c r="Q6196"/>
    </row>
    <row r="6197" spans="1:17" x14ac:dyDescent="0.25">
      <c r="A6197" t="s">
        <v>7047</v>
      </c>
      <c r="B6197" s="66">
        <v>44214</v>
      </c>
      <c r="C6197" t="s">
        <v>195</v>
      </c>
      <c r="D6197" t="s">
        <v>181</v>
      </c>
      <c r="E6197" t="s">
        <v>182</v>
      </c>
      <c r="F6197" t="s">
        <v>505</v>
      </c>
      <c r="G6197" t="s">
        <v>207</v>
      </c>
      <c r="H6197">
        <v>27604</v>
      </c>
      <c r="I6197" t="s">
        <v>185</v>
      </c>
      <c r="J6197" t="s">
        <v>193</v>
      </c>
      <c r="K6197" t="s">
        <v>204</v>
      </c>
      <c r="L6197" s="90">
        <v>30.827999999999999</v>
      </c>
      <c r="M6197">
        <v>7</v>
      </c>
      <c r="N6197">
        <v>0.7</v>
      </c>
      <c r="O6197" s="90">
        <v>24.662400000000002</v>
      </c>
      <c r="P6197"/>
      <c r="Q6197"/>
    </row>
    <row r="6198" spans="1:17" x14ac:dyDescent="0.25">
      <c r="A6198" t="s">
        <v>7048</v>
      </c>
      <c r="B6198" s="66">
        <v>44214</v>
      </c>
      <c r="C6198" t="s">
        <v>195</v>
      </c>
      <c r="D6198" t="s">
        <v>181</v>
      </c>
      <c r="E6198" t="s">
        <v>182</v>
      </c>
      <c r="F6198" t="s">
        <v>494</v>
      </c>
      <c r="G6198" t="s">
        <v>213</v>
      </c>
      <c r="H6198">
        <v>75023</v>
      </c>
      <c r="I6198" t="s">
        <v>214</v>
      </c>
      <c r="J6198" t="s">
        <v>186</v>
      </c>
      <c r="K6198" t="s">
        <v>198</v>
      </c>
      <c r="L6198" s="90">
        <v>974.98800000000006</v>
      </c>
      <c r="M6198">
        <v>4</v>
      </c>
      <c r="N6198">
        <v>0.3</v>
      </c>
      <c r="O6198" s="90">
        <v>97.498800000000003</v>
      </c>
      <c r="P6198"/>
      <c r="Q6198"/>
    </row>
    <row r="6199" spans="1:17" x14ac:dyDescent="0.25">
      <c r="A6199" t="s">
        <v>7049</v>
      </c>
      <c r="B6199" s="66">
        <v>44214</v>
      </c>
      <c r="C6199" t="s">
        <v>195</v>
      </c>
      <c r="D6199" t="s">
        <v>181</v>
      </c>
      <c r="E6199" t="s">
        <v>182</v>
      </c>
      <c r="F6199" t="s">
        <v>209</v>
      </c>
      <c r="G6199" t="s">
        <v>210</v>
      </c>
      <c r="H6199">
        <v>98115</v>
      </c>
      <c r="I6199" t="s">
        <v>192</v>
      </c>
      <c r="J6199" t="s">
        <v>202</v>
      </c>
      <c r="K6199" t="s">
        <v>168</v>
      </c>
      <c r="L6199" s="90">
        <v>90.57</v>
      </c>
      <c r="M6199">
        <v>3</v>
      </c>
      <c r="N6199">
        <v>0</v>
      </c>
      <c r="O6199" s="90">
        <v>11.774100000000001</v>
      </c>
      <c r="P6199"/>
      <c r="Q6199"/>
    </row>
    <row r="6200" spans="1:17" x14ac:dyDescent="0.25">
      <c r="A6200" t="s">
        <v>7050</v>
      </c>
      <c r="B6200" s="66">
        <v>44214</v>
      </c>
      <c r="C6200" t="s">
        <v>195</v>
      </c>
      <c r="D6200" t="s">
        <v>211</v>
      </c>
      <c r="E6200" t="s">
        <v>182</v>
      </c>
      <c r="F6200" t="s">
        <v>602</v>
      </c>
      <c r="G6200" t="s">
        <v>603</v>
      </c>
      <c r="H6200">
        <v>83642</v>
      </c>
      <c r="I6200" t="s">
        <v>192</v>
      </c>
      <c r="J6200" t="s">
        <v>186</v>
      </c>
      <c r="K6200" t="s">
        <v>200</v>
      </c>
      <c r="L6200" s="90">
        <v>41.96</v>
      </c>
      <c r="M6200">
        <v>2</v>
      </c>
      <c r="N6200">
        <v>0</v>
      </c>
      <c r="O6200" s="90">
        <v>2.9371999999999998</v>
      </c>
      <c r="P6200"/>
      <c r="Q6200"/>
    </row>
    <row r="6201" spans="1:17" x14ac:dyDescent="0.25">
      <c r="A6201" t="s">
        <v>7051</v>
      </c>
      <c r="B6201" s="66">
        <v>44215</v>
      </c>
      <c r="C6201" t="s">
        <v>195</v>
      </c>
      <c r="D6201" t="s">
        <v>189</v>
      </c>
      <c r="E6201" t="s">
        <v>182</v>
      </c>
      <c r="F6201" t="s">
        <v>269</v>
      </c>
      <c r="G6201" t="s">
        <v>333</v>
      </c>
      <c r="H6201">
        <v>31907</v>
      </c>
      <c r="I6201" t="s">
        <v>185</v>
      </c>
      <c r="J6201" t="s">
        <v>202</v>
      </c>
      <c r="K6201" t="s">
        <v>203</v>
      </c>
      <c r="L6201" s="90">
        <v>411.98</v>
      </c>
      <c r="M6201">
        <v>2</v>
      </c>
      <c r="N6201">
        <v>0</v>
      </c>
      <c r="O6201" s="90">
        <v>119.4742</v>
      </c>
      <c r="P6201"/>
      <c r="Q6201"/>
    </row>
    <row r="6202" spans="1:17" x14ac:dyDescent="0.25">
      <c r="A6202" t="s">
        <v>7052</v>
      </c>
      <c r="B6202" s="66">
        <v>44215</v>
      </c>
      <c r="C6202" t="s">
        <v>334</v>
      </c>
      <c r="D6202" t="s">
        <v>189</v>
      </c>
      <c r="E6202" t="s">
        <v>182</v>
      </c>
      <c r="F6202" t="s">
        <v>549</v>
      </c>
      <c r="G6202" t="s">
        <v>351</v>
      </c>
      <c r="H6202">
        <v>38671</v>
      </c>
      <c r="I6202" t="s">
        <v>185</v>
      </c>
      <c r="J6202" t="s">
        <v>193</v>
      </c>
      <c r="K6202" t="s">
        <v>204</v>
      </c>
      <c r="L6202" s="90">
        <v>234.36</v>
      </c>
      <c r="M6202">
        <v>6</v>
      </c>
      <c r="N6202">
        <v>0</v>
      </c>
      <c r="O6202" s="90">
        <v>112.4928</v>
      </c>
      <c r="P6202"/>
      <c r="Q6202"/>
    </row>
    <row r="6203" spans="1:17" x14ac:dyDescent="0.25">
      <c r="A6203" t="s">
        <v>7053</v>
      </c>
      <c r="B6203" s="66">
        <v>44215</v>
      </c>
      <c r="C6203" t="s">
        <v>228</v>
      </c>
      <c r="D6203" t="s">
        <v>181</v>
      </c>
      <c r="E6203" t="s">
        <v>182</v>
      </c>
      <c r="F6203" t="s">
        <v>219</v>
      </c>
      <c r="G6203" t="s">
        <v>191</v>
      </c>
      <c r="H6203">
        <v>94122</v>
      </c>
      <c r="I6203" t="s">
        <v>192</v>
      </c>
      <c r="J6203" t="s">
        <v>202</v>
      </c>
      <c r="K6203" t="s">
        <v>203</v>
      </c>
      <c r="L6203" s="90">
        <v>1679.96</v>
      </c>
      <c r="M6203">
        <v>5</v>
      </c>
      <c r="N6203">
        <v>0.2</v>
      </c>
      <c r="O6203" s="90">
        <v>125.997</v>
      </c>
      <c r="P6203"/>
      <c r="Q6203"/>
    </row>
    <row r="6204" spans="1:17" x14ac:dyDescent="0.25">
      <c r="A6204" t="s">
        <v>7054</v>
      </c>
      <c r="B6204" s="66">
        <v>44215</v>
      </c>
      <c r="C6204" t="s">
        <v>180</v>
      </c>
      <c r="D6204" t="s">
        <v>181</v>
      </c>
      <c r="E6204" t="s">
        <v>182</v>
      </c>
      <c r="F6204" t="s">
        <v>222</v>
      </c>
      <c r="G6204" t="s">
        <v>223</v>
      </c>
      <c r="H6204">
        <v>19134</v>
      </c>
      <c r="I6204" t="s">
        <v>224</v>
      </c>
      <c r="J6204" t="s">
        <v>202</v>
      </c>
      <c r="K6204" t="s">
        <v>203</v>
      </c>
      <c r="L6204" s="90">
        <v>280.78199999999998</v>
      </c>
      <c r="M6204">
        <v>3</v>
      </c>
      <c r="N6204">
        <v>0.4</v>
      </c>
      <c r="O6204" s="90">
        <v>60.836100000000002</v>
      </c>
      <c r="P6204"/>
      <c r="Q6204"/>
    </row>
    <row r="6205" spans="1:17" x14ac:dyDescent="0.25">
      <c r="A6205" t="s">
        <v>7055</v>
      </c>
      <c r="B6205" s="66">
        <v>44216</v>
      </c>
      <c r="C6205" t="s">
        <v>334</v>
      </c>
      <c r="D6205" t="s">
        <v>211</v>
      </c>
      <c r="E6205" t="s">
        <v>182</v>
      </c>
      <c r="F6205" t="s">
        <v>566</v>
      </c>
      <c r="G6205" t="s">
        <v>249</v>
      </c>
      <c r="H6205">
        <v>23602</v>
      </c>
      <c r="I6205" t="s">
        <v>185</v>
      </c>
      <c r="J6205" t="s">
        <v>193</v>
      </c>
      <c r="K6205" t="s">
        <v>208</v>
      </c>
      <c r="L6205" s="90">
        <v>191.6</v>
      </c>
      <c r="M6205">
        <v>4</v>
      </c>
      <c r="N6205">
        <v>0</v>
      </c>
      <c r="O6205" s="90">
        <v>91.968000000000004</v>
      </c>
      <c r="P6205"/>
      <c r="Q6205"/>
    </row>
    <row r="6206" spans="1:17" x14ac:dyDescent="0.25">
      <c r="A6206" t="s">
        <v>7056</v>
      </c>
      <c r="B6206" s="66">
        <v>44216</v>
      </c>
      <c r="C6206" t="s">
        <v>195</v>
      </c>
      <c r="D6206" t="s">
        <v>181</v>
      </c>
      <c r="E6206" t="s">
        <v>182</v>
      </c>
      <c r="F6206" t="s">
        <v>508</v>
      </c>
      <c r="G6206" t="s">
        <v>270</v>
      </c>
      <c r="H6206">
        <v>43402</v>
      </c>
      <c r="I6206" t="s">
        <v>224</v>
      </c>
      <c r="J6206" t="s">
        <v>193</v>
      </c>
      <c r="K6206" t="s">
        <v>204</v>
      </c>
      <c r="L6206" s="90">
        <v>5.5529999999999999</v>
      </c>
      <c r="M6206">
        <v>3</v>
      </c>
      <c r="N6206">
        <v>0.7</v>
      </c>
      <c r="O6206" s="90">
        <v>4.0721999999999996</v>
      </c>
      <c r="P6206"/>
      <c r="Q6206"/>
    </row>
    <row r="6207" spans="1:17" x14ac:dyDescent="0.25">
      <c r="A6207" t="s">
        <v>7057</v>
      </c>
      <c r="B6207" s="66">
        <v>44216</v>
      </c>
      <c r="C6207" t="s">
        <v>180</v>
      </c>
      <c r="D6207" t="s">
        <v>189</v>
      </c>
      <c r="E6207" t="s">
        <v>182</v>
      </c>
      <c r="F6207" t="s">
        <v>255</v>
      </c>
      <c r="G6207" t="s">
        <v>207</v>
      </c>
      <c r="H6207">
        <v>27707</v>
      </c>
      <c r="I6207" t="s">
        <v>185</v>
      </c>
      <c r="J6207" t="s">
        <v>193</v>
      </c>
      <c r="K6207" t="s">
        <v>201</v>
      </c>
      <c r="L6207" s="90">
        <v>140.73599999999999</v>
      </c>
      <c r="M6207">
        <v>4</v>
      </c>
      <c r="N6207">
        <v>0.2</v>
      </c>
      <c r="O6207" s="90">
        <v>12.314399999999999</v>
      </c>
      <c r="P6207"/>
      <c r="Q6207"/>
    </row>
    <row r="6208" spans="1:17" x14ac:dyDescent="0.25">
      <c r="A6208" t="s">
        <v>7058</v>
      </c>
      <c r="B6208" s="66">
        <v>44216</v>
      </c>
      <c r="C6208" t="s">
        <v>195</v>
      </c>
      <c r="D6208" t="s">
        <v>189</v>
      </c>
      <c r="E6208" t="s">
        <v>182</v>
      </c>
      <c r="F6208" t="s">
        <v>241</v>
      </c>
      <c r="G6208" t="s">
        <v>242</v>
      </c>
      <c r="H6208">
        <v>10009</v>
      </c>
      <c r="I6208" t="s">
        <v>224</v>
      </c>
      <c r="J6208" t="s">
        <v>202</v>
      </c>
      <c r="K6208" t="s">
        <v>203</v>
      </c>
      <c r="L6208" s="90">
        <v>197.97</v>
      </c>
      <c r="M6208">
        <v>3</v>
      </c>
      <c r="N6208">
        <v>0</v>
      </c>
      <c r="O6208" s="90">
        <v>57.411299999999997</v>
      </c>
      <c r="P6208"/>
      <c r="Q6208"/>
    </row>
    <row r="6209" spans="1:17" x14ac:dyDescent="0.25">
      <c r="A6209" t="s">
        <v>7059</v>
      </c>
      <c r="B6209" s="66">
        <v>44216</v>
      </c>
      <c r="C6209" t="s">
        <v>195</v>
      </c>
      <c r="D6209" t="s">
        <v>181</v>
      </c>
      <c r="E6209" t="s">
        <v>182</v>
      </c>
      <c r="F6209" t="s">
        <v>248</v>
      </c>
      <c r="G6209" t="s">
        <v>278</v>
      </c>
      <c r="H6209">
        <v>65807</v>
      </c>
      <c r="I6209" t="s">
        <v>214</v>
      </c>
      <c r="J6209" t="s">
        <v>193</v>
      </c>
      <c r="K6209" t="s">
        <v>208</v>
      </c>
      <c r="L6209" s="90">
        <v>51.84</v>
      </c>
      <c r="M6209">
        <v>8</v>
      </c>
      <c r="N6209">
        <v>0</v>
      </c>
      <c r="O6209" s="90">
        <v>25.401599999999998</v>
      </c>
      <c r="P6209"/>
      <c r="Q6209"/>
    </row>
    <row r="6210" spans="1:17" x14ac:dyDescent="0.25">
      <c r="A6210" t="s">
        <v>7060</v>
      </c>
      <c r="B6210" s="66">
        <v>44217</v>
      </c>
      <c r="C6210" t="s">
        <v>228</v>
      </c>
      <c r="D6210" t="s">
        <v>189</v>
      </c>
      <c r="E6210" t="s">
        <v>182</v>
      </c>
      <c r="F6210" t="s">
        <v>248</v>
      </c>
      <c r="G6210" t="s">
        <v>249</v>
      </c>
      <c r="H6210">
        <v>22153</v>
      </c>
      <c r="I6210" t="s">
        <v>185</v>
      </c>
      <c r="J6210" t="s">
        <v>186</v>
      </c>
      <c r="K6210" t="s">
        <v>200</v>
      </c>
      <c r="L6210" s="90">
        <v>29.12</v>
      </c>
      <c r="M6210">
        <v>4</v>
      </c>
      <c r="N6210">
        <v>0</v>
      </c>
      <c r="O6210" s="90">
        <v>12.521599999999999</v>
      </c>
      <c r="P6210"/>
      <c r="Q6210"/>
    </row>
    <row r="6211" spans="1:17" x14ac:dyDescent="0.25">
      <c r="A6211" t="s">
        <v>7061</v>
      </c>
      <c r="B6211" s="66">
        <v>44217</v>
      </c>
      <c r="C6211" t="s">
        <v>195</v>
      </c>
      <c r="D6211" t="s">
        <v>181</v>
      </c>
      <c r="E6211" t="s">
        <v>182</v>
      </c>
      <c r="F6211" t="s">
        <v>491</v>
      </c>
      <c r="G6211" t="s">
        <v>240</v>
      </c>
      <c r="H6211">
        <v>47905</v>
      </c>
      <c r="I6211" t="s">
        <v>214</v>
      </c>
      <c r="J6211" t="s">
        <v>193</v>
      </c>
      <c r="K6211" t="s">
        <v>199</v>
      </c>
      <c r="L6211" s="90">
        <v>375.34</v>
      </c>
      <c r="M6211">
        <v>1</v>
      </c>
      <c r="N6211">
        <v>0</v>
      </c>
      <c r="O6211" s="90">
        <v>18.766999999999999</v>
      </c>
      <c r="P6211"/>
      <c r="Q6211"/>
    </row>
    <row r="6212" spans="1:17" x14ac:dyDescent="0.25">
      <c r="A6212" t="s">
        <v>7062</v>
      </c>
      <c r="B6212" s="66">
        <v>44217</v>
      </c>
      <c r="C6212" t="s">
        <v>180</v>
      </c>
      <c r="D6212" t="s">
        <v>211</v>
      </c>
      <c r="E6212" t="s">
        <v>182</v>
      </c>
      <c r="F6212" t="s">
        <v>248</v>
      </c>
      <c r="G6212" t="s">
        <v>278</v>
      </c>
      <c r="H6212">
        <v>65807</v>
      </c>
      <c r="I6212" t="s">
        <v>214</v>
      </c>
      <c r="J6212" t="s">
        <v>202</v>
      </c>
      <c r="K6212" t="s">
        <v>203</v>
      </c>
      <c r="L6212" s="90">
        <v>114.95</v>
      </c>
      <c r="M6212">
        <v>5</v>
      </c>
      <c r="N6212">
        <v>0</v>
      </c>
      <c r="O6212" s="90">
        <v>2.2989999999999999</v>
      </c>
      <c r="P6212"/>
      <c r="Q6212"/>
    </row>
    <row r="6213" spans="1:17" x14ac:dyDescent="0.25">
      <c r="A6213" t="s">
        <v>7063</v>
      </c>
      <c r="B6213" s="66">
        <v>44217</v>
      </c>
      <c r="C6213" t="s">
        <v>334</v>
      </c>
      <c r="D6213" t="s">
        <v>211</v>
      </c>
      <c r="E6213" t="s">
        <v>182</v>
      </c>
      <c r="F6213" t="s">
        <v>209</v>
      </c>
      <c r="G6213" t="s">
        <v>210</v>
      </c>
      <c r="H6213">
        <v>98105</v>
      </c>
      <c r="I6213" t="s">
        <v>192</v>
      </c>
      <c r="J6213" t="s">
        <v>202</v>
      </c>
      <c r="K6213" t="s">
        <v>289</v>
      </c>
      <c r="L6213" s="90">
        <v>2395.1999999999998</v>
      </c>
      <c r="M6213">
        <v>6</v>
      </c>
      <c r="N6213">
        <v>0.2</v>
      </c>
      <c r="O6213" s="90">
        <v>209.58</v>
      </c>
      <c r="P6213"/>
      <c r="Q6213"/>
    </row>
    <row r="6214" spans="1:17" x14ac:dyDescent="0.25">
      <c r="A6214" t="s">
        <v>7064</v>
      </c>
      <c r="B6214" s="66">
        <v>44217</v>
      </c>
      <c r="C6214" t="s">
        <v>228</v>
      </c>
      <c r="D6214" t="s">
        <v>181</v>
      </c>
      <c r="E6214" t="s">
        <v>182</v>
      </c>
      <c r="F6214" t="s">
        <v>725</v>
      </c>
      <c r="G6214" t="s">
        <v>231</v>
      </c>
      <c r="H6214">
        <v>60016</v>
      </c>
      <c r="I6214" t="s">
        <v>214</v>
      </c>
      <c r="J6214" t="s">
        <v>193</v>
      </c>
      <c r="K6214" t="s">
        <v>204</v>
      </c>
      <c r="L6214" s="90">
        <v>2.8919999999999999</v>
      </c>
      <c r="M6214">
        <v>3</v>
      </c>
      <c r="N6214">
        <v>0.8</v>
      </c>
      <c r="O6214" s="90">
        <v>4.9164000000000003</v>
      </c>
      <c r="P6214"/>
      <c r="Q6214"/>
    </row>
    <row r="6215" spans="1:17" x14ac:dyDescent="0.25">
      <c r="A6215" t="s">
        <v>7065</v>
      </c>
      <c r="B6215" s="66">
        <v>44217</v>
      </c>
      <c r="C6215" t="s">
        <v>195</v>
      </c>
      <c r="D6215" t="s">
        <v>189</v>
      </c>
      <c r="E6215" t="s">
        <v>182</v>
      </c>
      <c r="F6215" t="s">
        <v>219</v>
      </c>
      <c r="G6215" t="s">
        <v>191</v>
      </c>
      <c r="H6215">
        <v>94122</v>
      </c>
      <c r="I6215" t="s">
        <v>192</v>
      </c>
      <c r="J6215" t="s">
        <v>193</v>
      </c>
      <c r="K6215" t="s">
        <v>226</v>
      </c>
      <c r="L6215" s="90">
        <v>10.86</v>
      </c>
      <c r="M6215">
        <v>3</v>
      </c>
      <c r="N6215">
        <v>0</v>
      </c>
      <c r="O6215" s="90">
        <v>5.1041999999999996</v>
      </c>
      <c r="P6215"/>
      <c r="Q6215"/>
    </row>
    <row r="6216" spans="1:17" x14ac:dyDescent="0.25">
      <c r="A6216" t="s">
        <v>7066</v>
      </c>
      <c r="B6216" s="66">
        <v>44218</v>
      </c>
      <c r="C6216" t="s">
        <v>195</v>
      </c>
      <c r="D6216" t="s">
        <v>181</v>
      </c>
      <c r="E6216" t="s">
        <v>182</v>
      </c>
      <c r="F6216" t="s">
        <v>272</v>
      </c>
      <c r="G6216" t="s">
        <v>207</v>
      </c>
      <c r="H6216">
        <v>28403</v>
      </c>
      <c r="I6216" t="s">
        <v>185</v>
      </c>
      <c r="J6216" t="s">
        <v>193</v>
      </c>
      <c r="K6216" t="s">
        <v>201</v>
      </c>
      <c r="L6216" s="90">
        <v>13.12</v>
      </c>
      <c r="M6216">
        <v>5</v>
      </c>
      <c r="N6216">
        <v>0.2</v>
      </c>
      <c r="O6216" s="90">
        <v>1.476</v>
      </c>
      <c r="P6216"/>
      <c r="Q6216"/>
    </row>
    <row r="6217" spans="1:17" x14ac:dyDescent="0.25">
      <c r="A6217" t="s">
        <v>7067</v>
      </c>
      <c r="B6217" s="66">
        <v>44218</v>
      </c>
      <c r="C6217" t="s">
        <v>195</v>
      </c>
      <c r="D6217" t="s">
        <v>181</v>
      </c>
      <c r="E6217" t="s">
        <v>182</v>
      </c>
      <c r="F6217" t="s">
        <v>542</v>
      </c>
      <c r="G6217" t="s">
        <v>363</v>
      </c>
      <c r="H6217">
        <v>72209</v>
      </c>
      <c r="I6217" t="s">
        <v>185</v>
      </c>
      <c r="J6217" t="s">
        <v>193</v>
      </c>
      <c r="K6217" t="s">
        <v>201</v>
      </c>
      <c r="L6217" s="90">
        <v>13.36</v>
      </c>
      <c r="M6217">
        <v>4</v>
      </c>
      <c r="N6217">
        <v>0</v>
      </c>
      <c r="O6217" s="90">
        <v>4.1416000000000004</v>
      </c>
      <c r="P6217"/>
      <c r="Q6217"/>
    </row>
    <row r="6218" spans="1:17" x14ac:dyDescent="0.25">
      <c r="A6218" t="s">
        <v>7068</v>
      </c>
      <c r="B6218" s="66">
        <v>44218</v>
      </c>
      <c r="C6218" t="s">
        <v>228</v>
      </c>
      <c r="D6218" t="s">
        <v>211</v>
      </c>
      <c r="E6218" t="s">
        <v>182</v>
      </c>
      <c r="F6218" t="s">
        <v>248</v>
      </c>
      <c r="G6218" t="s">
        <v>249</v>
      </c>
      <c r="H6218">
        <v>22153</v>
      </c>
      <c r="I6218" t="s">
        <v>185</v>
      </c>
      <c r="J6218" t="s">
        <v>193</v>
      </c>
      <c r="K6218" t="s">
        <v>208</v>
      </c>
      <c r="L6218" s="90">
        <v>27.81</v>
      </c>
      <c r="M6218">
        <v>3</v>
      </c>
      <c r="N6218">
        <v>0</v>
      </c>
      <c r="O6218" s="90">
        <v>13.0707</v>
      </c>
      <c r="P6218"/>
      <c r="Q6218"/>
    </row>
    <row r="6219" spans="1:17" x14ac:dyDescent="0.25">
      <c r="A6219" t="s">
        <v>7069</v>
      </c>
      <c r="B6219" s="66">
        <v>44218</v>
      </c>
      <c r="C6219" t="s">
        <v>195</v>
      </c>
      <c r="D6219" t="s">
        <v>211</v>
      </c>
      <c r="E6219" t="s">
        <v>182</v>
      </c>
      <c r="F6219" t="s">
        <v>280</v>
      </c>
      <c r="G6219" t="s">
        <v>238</v>
      </c>
      <c r="H6219">
        <v>19711</v>
      </c>
      <c r="I6219" t="s">
        <v>224</v>
      </c>
      <c r="J6219" t="s">
        <v>193</v>
      </c>
      <c r="K6219" t="s">
        <v>205</v>
      </c>
      <c r="L6219" s="90">
        <v>39.479999999999997</v>
      </c>
      <c r="M6219">
        <v>1</v>
      </c>
      <c r="N6219">
        <v>0</v>
      </c>
      <c r="O6219" s="90">
        <v>11.054399999999999</v>
      </c>
      <c r="P6219"/>
      <c r="Q6219"/>
    </row>
    <row r="6220" spans="1:17" x14ac:dyDescent="0.25">
      <c r="A6220" t="s">
        <v>7070</v>
      </c>
      <c r="B6220" s="66">
        <v>44218</v>
      </c>
      <c r="C6220" t="s">
        <v>195</v>
      </c>
      <c r="D6220" t="s">
        <v>189</v>
      </c>
      <c r="E6220" t="s">
        <v>182</v>
      </c>
      <c r="F6220" t="s">
        <v>355</v>
      </c>
      <c r="G6220" t="s">
        <v>197</v>
      </c>
      <c r="H6220">
        <v>32216</v>
      </c>
      <c r="I6220" t="s">
        <v>185</v>
      </c>
      <c r="J6220" t="s">
        <v>193</v>
      </c>
      <c r="K6220" t="s">
        <v>208</v>
      </c>
      <c r="L6220" s="90">
        <v>10.368</v>
      </c>
      <c r="M6220">
        <v>2</v>
      </c>
      <c r="N6220">
        <v>0.2</v>
      </c>
      <c r="O6220" s="90">
        <v>3.6288</v>
      </c>
      <c r="P6220"/>
      <c r="Q6220"/>
    </row>
    <row r="6221" spans="1:17" x14ac:dyDescent="0.25">
      <c r="A6221" t="s">
        <v>7071</v>
      </c>
      <c r="B6221" s="66">
        <v>44219</v>
      </c>
      <c r="C6221" t="s">
        <v>180</v>
      </c>
      <c r="D6221" t="s">
        <v>211</v>
      </c>
      <c r="E6221" t="s">
        <v>182</v>
      </c>
      <c r="F6221" t="s">
        <v>190</v>
      </c>
      <c r="G6221" t="s">
        <v>191</v>
      </c>
      <c r="H6221">
        <v>90036</v>
      </c>
      <c r="I6221" t="s">
        <v>192</v>
      </c>
      <c r="J6221" t="s">
        <v>193</v>
      </c>
      <c r="K6221" t="s">
        <v>208</v>
      </c>
      <c r="L6221" s="90">
        <v>23.12</v>
      </c>
      <c r="M6221">
        <v>4</v>
      </c>
      <c r="N6221">
        <v>0</v>
      </c>
      <c r="O6221" s="90">
        <v>11.328799999999999</v>
      </c>
      <c r="P6221"/>
      <c r="Q6221"/>
    </row>
    <row r="6222" spans="1:17" x14ac:dyDescent="0.25">
      <c r="A6222" t="s">
        <v>7072</v>
      </c>
      <c r="B6222" s="66">
        <v>44219</v>
      </c>
      <c r="C6222" t="s">
        <v>195</v>
      </c>
      <c r="D6222" t="s">
        <v>189</v>
      </c>
      <c r="E6222" t="s">
        <v>182</v>
      </c>
      <c r="F6222" t="s">
        <v>300</v>
      </c>
      <c r="G6222" t="s">
        <v>264</v>
      </c>
      <c r="H6222">
        <v>80219</v>
      </c>
      <c r="I6222" t="s">
        <v>192</v>
      </c>
      <c r="J6222" t="s">
        <v>202</v>
      </c>
      <c r="K6222" t="s">
        <v>203</v>
      </c>
      <c r="L6222" s="90">
        <v>49.616</v>
      </c>
      <c r="M6222">
        <v>2</v>
      </c>
      <c r="N6222">
        <v>0.2</v>
      </c>
      <c r="O6222" s="90">
        <v>4.9615999999999998</v>
      </c>
      <c r="P6222"/>
      <c r="Q6222"/>
    </row>
    <row r="6223" spans="1:17" x14ac:dyDescent="0.25">
      <c r="A6223" t="s">
        <v>7073</v>
      </c>
      <c r="B6223" s="66">
        <v>44219</v>
      </c>
      <c r="C6223" t="s">
        <v>228</v>
      </c>
      <c r="D6223" t="s">
        <v>189</v>
      </c>
      <c r="E6223" t="s">
        <v>182</v>
      </c>
      <c r="F6223" t="s">
        <v>317</v>
      </c>
      <c r="G6223" t="s">
        <v>264</v>
      </c>
      <c r="H6223">
        <v>80906</v>
      </c>
      <c r="I6223" t="s">
        <v>192</v>
      </c>
      <c r="J6223" t="s">
        <v>186</v>
      </c>
      <c r="K6223" t="s">
        <v>188</v>
      </c>
      <c r="L6223" s="90">
        <v>230.352</v>
      </c>
      <c r="M6223">
        <v>3</v>
      </c>
      <c r="N6223">
        <v>0.2</v>
      </c>
      <c r="O6223" s="90">
        <v>20.155799999999999</v>
      </c>
      <c r="P6223"/>
      <c r="Q6223"/>
    </row>
    <row r="6224" spans="1:17" x14ac:dyDescent="0.25">
      <c r="A6224" t="s">
        <v>7074</v>
      </c>
      <c r="B6224" s="66">
        <v>44219</v>
      </c>
      <c r="C6224" t="s">
        <v>228</v>
      </c>
      <c r="D6224" t="s">
        <v>181</v>
      </c>
      <c r="E6224" t="s">
        <v>182</v>
      </c>
      <c r="F6224" t="s">
        <v>190</v>
      </c>
      <c r="G6224" t="s">
        <v>191</v>
      </c>
      <c r="H6224">
        <v>90004</v>
      </c>
      <c r="I6224" t="s">
        <v>192</v>
      </c>
      <c r="J6224" t="s">
        <v>202</v>
      </c>
      <c r="K6224" t="s">
        <v>168</v>
      </c>
      <c r="L6224" s="90">
        <v>29.99</v>
      </c>
      <c r="M6224">
        <v>1</v>
      </c>
      <c r="N6224">
        <v>0</v>
      </c>
      <c r="O6224" s="90">
        <v>6.2979000000000003</v>
      </c>
      <c r="P6224"/>
      <c r="Q6224"/>
    </row>
    <row r="6225" spans="1:17" x14ac:dyDescent="0.25">
      <c r="A6225" t="s">
        <v>7075</v>
      </c>
      <c r="B6225" s="66">
        <v>44219</v>
      </c>
      <c r="C6225" t="s">
        <v>195</v>
      </c>
      <c r="D6225" t="s">
        <v>181</v>
      </c>
      <c r="E6225" t="s">
        <v>182</v>
      </c>
      <c r="F6225" t="s">
        <v>227</v>
      </c>
      <c r="G6225" t="s">
        <v>213</v>
      </c>
      <c r="H6225">
        <v>77041</v>
      </c>
      <c r="I6225" t="s">
        <v>214</v>
      </c>
      <c r="J6225" t="s">
        <v>202</v>
      </c>
      <c r="K6225" t="s">
        <v>289</v>
      </c>
      <c r="L6225" s="90">
        <v>998.85</v>
      </c>
      <c r="M6225">
        <v>5</v>
      </c>
      <c r="N6225">
        <v>0.4</v>
      </c>
      <c r="O6225" s="90">
        <v>199.77</v>
      </c>
      <c r="P6225"/>
      <c r="Q6225"/>
    </row>
    <row r="6226" spans="1:17" x14ac:dyDescent="0.25">
      <c r="A6226" t="s">
        <v>7076</v>
      </c>
      <c r="B6226" s="66">
        <v>44219</v>
      </c>
      <c r="C6226" t="s">
        <v>180</v>
      </c>
      <c r="D6226" t="s">
        <v>181</v>
      </c>
      <c r="E6226" t="s">
        <v>182</v>
      </c>
      <c r="F6226" t="s">
        <v>726</v>
      </c>
      <c r="G6226" t="s">
        <v>210</v>
      </c>
      <c r="H6226">
        <v>98632</v>
      </c>
      <c r="I6226" t="s">
        <v>192</v>
      </c>
      <c r="J6226" t="s">
        <v>186</v>
      </c>
      <c r="K6226" t="s">
        <v>200</v>
      </c>
      <c r="L6226" s="90">
        <v>24.85</v>
      </c>
      <c r="M6226">
        <v>5</v>
      </c>
      <c r="N6226">
        <v>0</v>
      </c>
      <c r="O6226" s="90">
        <v>7.7035</v>
      </c>
      <c r="P6226"/>
      <c r="Q6226"/>
    </row>
    <row r="6227" spans="1:17" x14ac:dyDescent="0.25">
      <c r="A6227" t="s">
        <v>7077</v>
      </c>
      <c r="B6227" s="66">
        <v>44220</v>
      </c>
      <c r="C6227" t="s">
        <v>195</v>
      </c>
      <c r="D6227" t="s">
        <v>189</v>
      </c>
      <c r="E6227" t="s">
        <v>182</v>
      </c>
      <c r="F6227" t="s">
        <v>531</v>
      </c>
      <c r="G6227" t="s">
        <v>213</v>
      </c>
      <c r="H6227">
        <v>75150</v>
      </c>
      <c r="I6227" t="s">
        <v>214</v>
      </c>
      <c r="J6227" t="s">
        <v>193</v>
      </c>
      <c r="K6227" t="s">
        <v>205</v>
      </c>
      <c r="L6227" s="90">
        <v>34.176000000000002</v>
      </c>
      <c r="M6227">
        <v>3</v>
      </c>
      <c r="N6227">
        <v>0.8</v>
      </c>
      <c r="O6227" s="90">
        <v>87.148799999999994</v>
      </c>
      <c r="P6227"/>
      <c r="Q6227"/>
    </row>
    <row r="6228" spans="1:17" x14ac:dyDescent="0.25">
      <c r="A6228" t="s">
        <v>7078</v>
      </c>
      <c r="B6228" s="66">
        <v>44220</v>
      </c>
      <c r="C6228" t="s">
        <v>180</v>
      </c>
      <c r="D6228" t="s">
        <v>181</v>
      </c>
      <c r="E6228" t="s">
        <v>182</v>
      </c>
      <c r="F6228" t="s">
        <v>581</v>
      </c>
      <c r="G6228" t="s">
        <v>213</v>
      </c>
      <c r="H6228">
        <v>75034</v>
      </c>
      <c r="I6228" t="s">
        <v>214</v>
      </c>
      <c r="J6228" t="s">
        <v>186</v>
      </c>
      <c r="K6228" t="s">
        <v>200</v>
      </c>
      <c r="L6228" s="90">
        <v>30.335999999999999</v>
      </c>
      <c r="M6228">
        <v>6</v>
      </c>
      <c r="N6228">
        <v>0.6</v>
      </c>
      <c r="O6228" s="90">
        <v>17.443200000000001</v>
      </c>
      <c r="P6228"/>
      <c r="Q6228"/>
    </row>
    <row r="6229" spans="1:17" x14ac:dyDescent="0.25">
      <c r="A6229" t="s">
        <v>7079</v>
      </c>
      <c r="B6229" s="66">
        <v>44220</v>
      </c>
      <c r="C6229" t="s">
        <v>195</v>
      </c>
      <c r="D6229" t="s">
        <v>211</v>
      </c>
      <c r="E6229" t="s">
        <v>182</v>
      </c>
      <c r="F6229" t="s">
        <v>520</v>
      </c>
      <c r="G6229" t="s">
        <v>285</v>
      </c>
      <c r="H6229">
        <v>73120</v>
      </c>
      <c r="I6229" t="s">
        <v>214</v>
      </c>
      <c r="J6229" t="s">
        <v>202</v>
      </c>
      <c r="K6229" t="s">
        <v>203</v>
      </c>
      <c r="L6229" s="90">
        <v>5.5</v>
      </c>
      <c r="M6229">
        <v>1</v>
      </c>
      <c r="N6229">
        <v>0</v>
      </c>
      <c r="O6229" s="90">
        <v>1.375</v>
      </c>
      <c r="P6229"/>
      <c r="Q6229"/>
    </row>
    <row r="6230" spans="1:17" x14ac:dyDescent="0.25">
      <c r="A6230" t="s">
        <v>7080</v>
      </c>
      <c r="B6230" s="66">
        <v>44220</v>
      </c>
      <c r="C6230" t="s">
        <v>195</v>
      </c>
      <c r="D6230" t="s">
        <v>181</v>
      </c>
      <c r="E6230" t="s">
        <v>182</v>
      </c>
      <c r="F6230" t="s">
        <v>633</v>
      </c>
      <c r="G6230" t="s">
        <v>264</v>
      </c>
      <c r="H6230">
        <v>80229</v>
      </c>
      <c r="I6230" t="s">
        <v>192</v>
      </c>
      <c r="J6230" t="s">
        <v>193</v>
      </c>
      <c r="K6230" t="s">
        <v>276</v>
      </c>
      <c r="L6230" s="90">
        <v>10.944000000000001</v>
      </c>
      <c r="M6230">
        <v>2</v>
      </c>
      <c r="N6230">
        <v>0.2</v>
      </c>
      <c r="O6230" s="90">
        <v>0.95760000000000001</v>
      </c>
      <c r="P6230"/>
      <c r="Q6230"/>
    </row>
    <row r="6231" spans="1:17" x14ac:dyDescent="0.25">
      <c r="A6231" t="s">
        <v>7081</v>
      </c>
      <c r="B6231" s="66">
        <v>44220</v>
      </c>
      <c r="C6231" t="s">
        <v>195</v>
      </c>
      <c r="D6231" t="s">
        <v>189</v>
      </c>
      <c r="E6231" t="s">
        <v>182</v>
      </c>
      <c r="F6231" t="s">
        <v>209</v>
      </c>
      <c r="G6231" t="s">
        <v>210</v>
      </c>
      <c r="H6231">
        <v>98115</v>
      </c>
      <c r="I6231" t="s">
        <v>192</v>
      </c>
      <c r="J6231" t="s">
        <v>186</v>
      </c>
      <c r="K6231" t="s">
        <v>200</v>
      </c>
      <c r="L6231" s="90">
        <v>109.9</v>
      </c>
      <c r="M6231">
        <v>5</v>
      </c>
      <c r="N6231">
        <v>0</v>
      </c>
      <c r="O6231" s="90">
        <v>37.366</v>
      </c>
      <c r="P6231"/>
      <c r="Q6231"/>
    </row>
    <row r="6232" spans="1:17" x14ac:dyDescent="0.25">
      <c r="A6232" t="s">
        <v>7082</v>
      </c>
      <c r="B6232" s="66">
        <v>44220</v>
      </c>
      <c r="C6232" t="s">
        <v>195</v>
      </c>
      <c r="D6232" t="s">
        <v>189</v>
      </c>
      <c r="E6232" t="s">
        <v>182</v>
      </c>
      <c r="F6232" t="s">
        <v>237</v>
      </c>
      <c r="G6232" t="s">
        <v>413</v>
      </c>
      <c r="H6232">
        <v>3820</v>
      </c>
      <c r="I6232" t="s">
        <v>224</v>
      </c>
      <c r="J6232" t="s">
        <v>202</v>
      </c>
      <c r="K6232" t="s">
        <v>168</v>
      </c>
      <c r="L6232" s="90">
        <v>159.97999999999999</v>
      </c>
      <c r="M6232">
        <v>2</v>
      </c>
      <c r="N6232">
        <v>0</v>
      </c>
      <c r="O6232" s="90">
        <v>57.592799999999997</v>
      </c>
      <c r="P6232"/>
      <c r="Q6232"/>
    </row>
    <row r="6233" spans="1:17" x14ac:dyDescent="0.25">
      <c r="A6233" t="s">
        <v>7083</v>
      </c>
      <c r="B6233" s="66">
        <v>44221</v>
      </c>
      <c r="C6233" t="s">
        <v>195</v>
      </c>
      <c r="D6233" t="s">
        <v>211</v>
      </c>
      <c r="E6233" t="s">
        <v>182</v>
      </c>
      <c r="F6233" t="s">
        <v>219</v>
      </c>
      <c r="G6233" t="s">
        <v>191</v>
      </c>
      <c r="H6233">
        <v>94122</v>
      </c>
      <c r="I6233" t="s">
        <v>192</v>
      </c>
      <c r="J6233" t="s">
        <v>193</v>
      </c>
      <c r="K6233" t="s">
        <v>201</v>
      </c>
      <c r="L6233" s="90">
        <v>5.56</v>
      </c>
      <c r="M6233">
        <v>2</v>
      </c>
      <c r="N6233">
        <v>0</v>
      </c>
      <c r="O6233" s="90">
        <v>2.2240000000000002</v>
      </c>
      <c r="P6233"/>
      <c r="Q6233"/>
    </row>
    <row r="6234" spans="1:17" x14ac:dyDescent="0.25">
      <c r="A6234" t="s">
        <v>7084</v>
      </c>
      <c r="B6234" s="66">
        <v>44221</v>
      </c>
      <c r="C6234" t="s">
        <v>195</v>
      </c>
      <c r="D6234" t="s">
        <v>181</v>
      </c>
      <c r="E6234" t="s">
        <v>182</v>
      </c>
      <c r="F6234" t="s">
        <v>584</v>
      </c>
      <c r="G6234" t="s">
        <v>191</v>
      </c>
      <c r="H6234">
        <v>93309</v>
      </c>
      <c r="I6234" t="s">
        <v>192</v>
      </c>
      <c r="J6234" t="s">
        <v>186</v>
      </c>
      <c r="K6234" t="s">
        <v>200</v>
      </c>
      <c r="L6234" s="90">
        <v>41.6</v>
      </c>
      <c r="M6234">
        <v>4</v>
      </c>
      <c r="N6234">
        <v>0</v>
      </c>
      <c r="O6234" s="90">
        <v>14.144</v>
      </c>
      <c r="P6234"/>
      <c r="Q6234"/>
    </row>
    <row r="6235" spans="1:17" x14ac:dyDescent="0.25">
      <c r="A6235" t="s">
        <v>7085</v>
      </c>
      <c r="B6235" s="66">
        <v>44221</v>
      </c>
      <c r="C6235" t="s">
        <v>180</v>
      </c>
      <c r="D6235" t="s">
        <v>211</v>
      </c>
      <c r="E6235" t="s">
        <v>182</v>
      </c>
      <c r="F6235" t="s">
        <v>407</v>
      </c>
      <c r="G6235" t="s">
        <v>216</v>
      </c>
      <c r="H6235">
        <v>53209</v>
      </c>
      <c r="I6235" t="s">
        <v>214</v>
      </c>
      <c r="J6235" t="s">
        <v>186</v>
      </c>
      <c r="K6235" t="s">
        <v>198</v>
      </c>
      <c r="L6235" s="90">
        <v>214.11</v>
      </c>
      <c r="M6235">
        <v>3</v>
      </c>
      <c r="N6235">
        <v>0</v>
      </c>
      <c r="O6235" s="90">
        <v>36.398699999999998</v>
      </c>
      <c r="P6235"/>
      <c r="Q6235"/>
    </row>
    <row r="6236" spans="1:17" x14ac:dyDescent="0.25">
      <c r="A6236" t="s">
        <v>7086</v>
      </c>
      <c r="B6236" s="66">
        <v>44221</v>
      </c>
      <c r="C6236" t="s">
        <v>195</v>
      </c>
      <c r="D6236" t="s">
        <v>181</v>
      </c>
      <c r="E6236" t="s">
        <v>182</v>
      </c>
      <c r="F6236" t="s">
        <v>361</v>
      </c>
      <c r="G6236" t="s">
        <v>213</v>
      </c>
      <c r="H6236">
        <v>77340</v>
      </c>
      <c r="I6236" t="s">
        <v>214</v>
      </c>
      <c r="J6236" t="s">
        <v>186</v>
      </c>
      <c r="K6236" t="s">
        <v>200</v>
      </c>
      <c r="L6236" s="90">
        <v>76.727999999999994</v>
      </c>
      <c r="M6236">
        <v>3</v>
      </c>
      <c r="N6236">
        <v>0.6</v>
      </c>
      <c r="O6236" s="90">
        <v>53.709600000000002</v>
      </c>
      <c r="P6236"/>
      <c r="Q6236"/>
    </row>
    <row r="6237" spans="1:17" x14ac:dyDescent="0.25">
      <c r="A6237" t="s">
        <v>7087</v>
      </c>
      <c r="B6237" s="66">
        <v>44221</v>
      </c>
      <c r="C6237" t="s">
        <v>228</v>
      </c>
      <c r="D6237" t="s">
        <v>189</v>
      </c>
      <c r="E6237" t="s">
        <v>182</v>
      </c>
      <c r="F6237" t="s">
        <v>301</v>
      </c>
      <c r="G6237" t="s">
        <v>213</v>
      </c>
      <c r="H6237">
        <v>75220</v>
      </c>
      <c r="I6237" t="s">
        <v>214</v>
      </c>
      <c r="J6237" t="s">
        <v>193</v>
      </c>
      <c r="K6237" t="s">
        <v>208</v>
      </c>
      <c r="L6237" s="90">
        <v>36.287999999999997</v>
      </c>
      <c r="M6237">
        <v>7</v>
      </c>
      <c r="N6237">
        <v>0.2</v>
      </c>
      <c r="O6237" s="90">
        <v>12.700799999999999</v>
      </c>
      <c r="P6237"/>
      <c r="Q6237"/>
    </row>
    <row r="6238" spans="1:17" x14ac:dyDescent="0.25">
      <c r="A6238" t="s">
        <v>7088</v>
      </c>
      <c r="B6238" s="66">
        <v>44221</v>
      </c>
      <c r="C6238" t="s">
        <v>195</v>
      </c>
      <c r="D6238" t="s">
        <v>211</v>
      </c>
      <c r="E6238" t="s">
        <v>182</v>
      </c>
      <c r="F6238" t="s">
        <v>310</v>
      </c>
      <c r="G6238" t="s">
        <v>191</v>
      </c>
      <c r="H6238">
        <v>92024</v>
      </c>
      <c r="I6238" t="s">
        <v>192</v>
      </c>
      <c r="J6238" t="s">
        <v>202</v>
      </c>
      <c r="K6238" t="s">
        <v>168</v>
      </c>
      <c r="L6238" s="90">
        <v>21.21</v>
      </c>
      <c r="M6238">
        <v>7</v>
      </c>
      <c r="N6238">
        <v>0</v>
      </c>
      <c r="O6238" s="90">
        <v>4.4541000000000004</v>
      </c>
      <c r="P6238"/>
      <c r="Q6238"/>
    </row>
    <row r="6239" spans="1:17" x14ac:dyDescent="0.25">
      <c r="A6239" t="s">
        <v>7089</v>
      </c>
      <c r="B6239" s="66">
        <v>44222</v>
      </c>
      <c r="C6239" t="s">
        <v>180</v>
      </c>
      <c r="D6239" t="s">
        <v>189</v>
      </c>
      <c r="E6239" t="s">
        <v>182</v>
      </c>
      <c r="F6239" t="s">
        <v>219</v>
      </c>
      <c r="G6239" t="s">
        <v>191</v>
      </c>
      <c r="H6239">
        <v>94109</v>
      </c>
      <c r="I6239" t="s">
        <v>192</v>
      </c>
      <c r="J6239" t="s">
        <v>193</v>
      </c>
      <c r="K6239" t="s">
        <v>199</v>
      </c>
      <c r="L6239" s="90">
        <v>67.78</v>
      </c>
      <c r="M6239">
        <v>2</v>
      </c>
      <c r="N6239">
        <v>0</v>
      </c>
      <c r="O6239" s="90">
        <v>16.945</v>
      </c>
      <c r="P6239"/>
      <c r="Q6239"/>
    </row>
    <row r="6240" spans="1:17" x14ac:dyDescent="0.25">
      <c r="A6240" t="s">
        <v>7090</v>
      </c>
      <c r="B6240" s="66">
        <v>44222</v>
      </c>
      <c r="C6240" t="s">
        <v>195</v>
      </c>
      <c r="D6240" t="s">
        <v>211</v>
      </c>
      <c r="E6240" t="s">
        <v>182</v>
      </c>
      <c r="F6240" t="s">
        <v>456</v>
      </c>
      <c r="G6240" t="s">
        <v>345</v>
      </c>
      <c r="H6240">
        <v>2908</v>
      </c>
      <c r="I6240" t="s">
        <v>224</v>
      </c>
      <c r="J6240" t="s">
        <v>202</v>
      </c>
      <c r="K6240" t="s">
        <v>203</v>
      </c>
      <c r="L6240" s="90">
        <v>629.95000000000005</v>
      </c>
      <c r="M6240">
        <v>5</v>
      </c>
      <c r="N6240">
        <v>0</v>
      </c>
      <c r="O6240" s="90">
        <v>176.386</v>
      </c>
      <c r="P6240"/>
      <c r="Q6240"/>
    </row>
    <row r="6241" spans="1:17" x14ac:dyDescent="0.25">
      <c r="A6241" t="s">
        <v>7091</v>
      </c>
      <c r="B6241" s="66">
        <v>44222</v>
      </c>
      <c r="C6241" t="s">
        <v>180</v>
      </c>
      <c r="D6241" t="s">
        <v>181</v>
      </c>
      <c r="E6241" t="s">
        <v>182</v>
      </c>
      <c r="F6241" t="s">
        <v>241</v>
      </c>
      <c r="G6241" t="s">
        <v>242</v>
      </c>
      <c r="H6241">
        <v>10024</v>
      </c>
      <c r="I6241" t="s">
        <v>224</v>
      </c>
      <c r="J6241" t="s">
        <v>202</v>
      </c>
      <c r="K6241" t="s">
        <v>203</v>
      </c>
      <c r="L6241" s="90">
        <v>279.86</v>
      </c>
      <c r="M6241">
        <v>14</v>
      </c>
      <c r="N6241">
        <v>0</v>
      </c>
      <c r="O6241" s="90">
        <v>134.33279999999999</v>
      </c>
      <c r="P6241"/>
      <c r="Q6241"/>
    </row>
    <row r="6242" spans="1:17" x14ac:dyDescent="0.25">
      <c r="A6242" t="s">
        <v>7092</v>
      </c>
      <c r="B6242" s="66">
        <v>44222</v>
      </c>
      <c r="C6242" t="s">
        <v>180</v>
      </c>
      <c r="D6242" t="s">
        <v>211</v>
      </c>
      <c r="E6242" t="s">
        <v>182</v>
      </c>
      <c r="F6242" t="s">
        <v>244</v>
      </c>
      <c r="G6242" t="s">
        <v>242</v>
      </c>
      <c r="H6242">
        <v>12180</v>
      </c>
      <c r="I6242" t="s">
        <v>224</v>
      </c>
      <c r="J6242" t="s">
        <v>186</v>
      </c>
      <c r="K6242" t="s">
        <v>200</v>
      </c>
      <c r="L6242" s="90">
        <v>82.64</v>
      </c>
      <c r="M6242">
        <v>2</v>
      </c>
      <c r="N6242">
        <v>0</v>
      </c>
      <c r="O6242" s="90">
        <v>7.4375999999999998</v>
      </c>
      <c r="P6242"/>
      <c r="Q6242"/>
    </row>
    <row r="6243" spans="1:17" x14ac:dyDescent="0.25">
      <c r="A6243" t="s">
        <v>7093</v>
      </c>
      <c r="B6243" s="66">
        <v>44222</v>
      </c>
      <c r="C6243" t="s">
        <v>180</v>
      </c>
      <c r="D6243" t="s">
        <v>181</v>
      </c>
      <c r="E6243" t="s">
        <v>182</v>
      </c>
      <c r="F6243" t="s">
        <v>570</v>
      </c>
      <c r="G6243" t="s">
        <v>197</v>
      </c>
      <c r="H6243">
        <v>32303</v>
      </c>
      <c r="I6243" t="s">
        <v>185</v>
      </c>
      <c r="J6243" t="s">
        <v>202</v>
      </c>
      <c r="K6243" t="s">
        <v>203</v>
      </c>
      <c r="L6243" s="90">
        <v>4367.8959999999997</v>
      </c>
      <c r="M6243">
        <v>13</v>
      </c>
      <c r="N6243">
        <v>0.2</v>
      </c>
      <c r="O6243" s="90">
        <v>327.59219999999999</v>
      </c>
      <c r="P6243"/>
      <c r="Q6243"/>
    </row>
    <row r="6244" spans="1:17" x14ac:dyDescent="0.25">
      <c r="A6244" t="s">
        <v>7094</v>
      </c>
      <c r="B6244" s="66">
        <v>44223</v>
      </c>
      <c r="C6244" t="s">
        <v>180</v>
      </c>
      <c r="D6244" t="s">
        <v>181</v>
      </c>
      <c r="E6244" t="s">
        <v>182</v>
      </c>
      <c r="F6244" t="s">
        <v>338</v>
      </c>
      <c r="G6244" t="s">
        <v>332</v>
      </c>
      <c r="H6244">
        <v>2169</v>
      </c>
      <c r="I6244" t="s">
        <v>224</v>
      </c>
      <c r="J6244" t="s">
        <v>193</v>
      </c>
      <c r="K6244" t="s">
        <v>204</v>
      </c>
      <c r="L6244" s="90">
        <v>29</v>
      </c>
      <c r="M6244">
        <v>5</v>
      </c>
      <c r="N6244">
        <v>0</v>
      </c>
      <c r="O6244" s="90">
        <v>13.92</v>
      </c>
      <c r="P6244"/>
      <c r="Q6244"/>
    </row>
    <row r="6245" spans="1:17" x14ac:dyDescent="0.25">
      <c r="A6245" t="s">
        <v>7095</v>
      </c>
      <c r="B6245" s="66">
        <v>44223</v>
      </c>
      <c r="C6245" t="s">
        <v>228</v>
      </c>
      <c r="D6245" t="s">
        <v>181</v>
      </c>
      <c r="E6245" t="s">
        <v>182</v>
      </c>
      <c r="F6245" t="s">
        <v>241</v>
      </c>
      <c r="G6245" t="s">
        <v>242</v>
      </c>
      <c r="H6245">
        <v>10035</v>
      </c>
      <c r="I6245" t="s">
        <v>224</v>
      </c>
      <c r="J6245" t="s">
        <v>193</v>
      </c>
      <c r="K6245" t="s">
        <v>199</v>
      </c>
      <c r="L6245" s="90">
        <v>22.58</v>
      </c>
      <c r="M6245">
        <v>2</v>
      </c>
      <c r="N6245">
        <v>0</v>
      </c>
      <c r="O6245" s="90">
        <v>5.8708</v>
      </c>
      <c r="P6245"/>
      <c r="Q6245"/>
    </row>
    <row r="6246" spans="1:17" x14ac:dyDescent="0.25">
      <c r="A6246" t="s">
        <v>7096</v>
      </c>
      <c r="B6246" s="66">
        <v>44223</v>
      </c>
      <c r="C6246" t="s">
        <v>195</v>
      </c>
      <c r="D6246" t="s">
        <v>189</v>
      </c>
      <c r="E6246" t="s">
        <v>182</v>
      </c>
      <c r="F6246" t="s">
        <v>385</v>
      </c>
      <c r="G6246" t="s">
        <v>247</v>
      </c>
      <c r="H6246">
        <v>85635</v>
      </c>
      <c r="I6246" t="s">
        <v>192</v>
      </c>
      <c r="J6246" t="s">
        <v>193</v>
      </c>
      <c r="K6246" t="s">
        <v>205</v>
      </c>
      <c r="L6246" s="90">
        <v>30.143999999999998</v>
      </c>
      <c r="M6246">
        <v>2</v>
      </c>
      <c r="N6246">
        <v>0.2</v>
      </c>
      <c r="O6246" s="90">
        <v>3.0144000000000002</v>
      </c>
      <c r="P6246"/>
      <c r="Q6246"/>
    </row>
    <row r="6247" spans="1:17" x14ac:dyDescent="0.25">
      <c r="A6247" t="s">
        <v>7097</v>
      </c>
      <c r="B6247" s="66">
        <v>44223</v>
      </c>
      <c r="C6247" t="s">
        <v>195</v>
      </c>
      <c r="D6247" t="s">
        <v>181</v>
      </c>
      <c r="E6247" t="s">
        <v>182</v>
      </c>
      <c r="F6247" t="s">
        <v>364</v>
      </c>
      <c r="G6247" t="s">
        <v>191</v>
      </c>
      <c r="H6247">
        <v>92627</v>
      </c>
      <c r="I6247" t="s">
        <v>192</v>
      </c>
      <c r="J6247" t="s">
        <v>202</v>
      </c>
      <c r="K6247" t="s">
        <v>203</v>
      </c>
      <c r="L6247" s="90">
        <v>258.57600000000002</v>
      </c>
      <c r="M6247">
        <v>2</v>
      </c>
      <c r="N6247">
        <v>0.2</v>
      </c>
      <c r="O6247" s="90">
        <v>19.3932</v>
      </c>
      <c r="P6247"/>
      <c r="Q6247"/>
    </row>
    <row r="6248" spans="1:17" x14ac:dyDescent="0.25">
      <c r="A6248" t="s">
        <v>7098</v>
      </c>
      <c r="B6248" s="66">
        <v>44224</v>
      </c>
      <c r="C6248" t="s">
        <v>180</v>
      </c>
      <c r="D6248" t="s">
        <v>189</v>
      </c>
      <c r="E6248" t="s">
        <v>182</v>
      </c>
      <c r="F6248" t="s">
        <v>190</v>
      </c>
      <c r="G6248" t="s">
        <v>191</v>
      </c>
      <c r="H6248">
        <v>90045</v>
      </c>
      <c r="I6248" t="s">
        <v>192</v>
      </c>
      <c r="J6248" t="s">
        <v>193</v>
      </c>
      <c r="K6248" t="s">
        <v>204</v>
      </c>
      <c r="L6248" s="90">
        <v>69.456000000000003</v>
      </c>
      <c r="M6248">
        <v>2</v>
      </c>
      <c r="N6248">
        <v>0.2</v>
      </c>
      <c r="O6248" s="90">
        <v>22.5732</v>
      </c>
      <c r="P6248"/>
      <c r="Q6248"/>
    </row>
    <row r="6249" spans="1:17" x14ac:dyDescent="0.25">
      <c r="A6249" t="s">
        <v>7099</v>
      </c>
      <c r="B6249" s="66">
        <v>44224</v>
      </c>
      <c r="C6249" t="s">
        <v>228</v>
      </c>
      <c r="D6249" t="s">
        <v>181</v>
      </c>
      <c r="E6249" t="s">
        <v>182</v>
      </c>
      <c r="F6249" t="s">
        <v>306</v>
      </c>
      <c r="G6249" t="s">
        <v>236</v>
      </c>
      <c r="H6249">
        <v>48205</v>
      </c>
      <c r="I6249" t="s">
        <v>214</v>
      </c>
      <c r="J6249" t="s">
        <v>202</v>
      </c>
      <c r="K6249" t="s">
        <v>168</v>
      </c>
      <c r="L6249" s="90">
        <v>175.23</v>
      </c>
      <c r="M6249">
        <v>11</v>
      </c>
      <c r="N6249">
        <v>0</v>
      </c>
      <c r="O6249" s="90">
        <v>61.330500000000001</v>
      </c>
      <c r="P6249"/>
      <c r="Q6249"/>
    </row>
    <row r="6250" spans="1:17" x14ac:dyDescent="0.25">
      <c r="A6250" t="s">
        <v>7100</v>
      </c>
      <c r="B6250" s="66">
        <v>44224</v>
      </c>
      <c r="C6250" t="s">
        <v>195</v>
      </c>
      <c r="D6250" t="s">
        <v>181</v>
      </c>
      <c r="E6250" t="s">
        <v>182</v>
      </c>
      <c r="F6250" t="s">
        <v>227</v>
      </c>
      <c r="G6250" t="s">
        <v>213</v>
      </c>
      <c r="H6250">
        <v>77095</v>
      </c>
      <c r="I6250" t="s">
        <v>214</v>
      </c>
      <c r="J6250" t="s">
        <v>193</v>
      </c>
      <c r="K6250" t="s">
        <v>204</v>
      </c>
      <c r="L6250" s="90">
        <v>4.4880000000000004</v>
      </c>
      <c r="M6250">
        <v>6</v>
      </c>
      <c r="N6250">
        <v>0.8</v>
      </c>
      <c r="O6250" s="90">
        <v>6.7320000000000002</v>
      </c>
      <c r="P6250"/>
      <c r="Q6250"/>
    </row>
    <row r="6251" spans="1:17" x14ac:dyDescent="0.25">
      <c r="A6251" t="s">
        <v>7101</v>
      </c>
      <c r="B6251" s="66">
        <v>44224</v>
      </c>
      <c r="C6251" t="s">
        <v>195</v>
      </c>
      <c r="D6251" t="s">
        <v>181</v>
      </c>
      <c r="E6251" t="s">
        <v>182</v>
      </c>
      <c r="F6251" t="s">
        <v>245</v>
      </c>
      <c r="G6251" t="s">
        <v>231</v>
      </c>
      <c r="H6251">
        <v>60623</v>
      </c>
      <c r="I6251" t="s">
        <v>214</v>
      </c>
      <c r="J6251" t="s">
        <v>193</v>
      </c>
      <c r="K6251" t="s">
        <v>205</v>
      </c>
      <c r="L6251" s="90">
        <v>75.599999999999994</v>
      </c>
      <c r="M6251">
        <v>2</v>
      </c>
      <c r="N6251">
        <v>0.8</v>
      </c>
      <c r="O6251" s="90">
        <v>166.32</v>
      </c>
      <c r="P6251"/>
      <c r="Q6251"/>
    </row>
    <row r="6252" spans="1:17" x14ac:dyDescent="0.25">
      <c r="A6252" t="s">
        <v>7102</v>
      </c>
      <c r="B6252" s="66">
        <v>44224</v>
      </c>
      <c r="C6252" t="s">
        <v>195</v>
      </c>
      <c r="D6252" t="s">
        <v>181</v>
      </c>
      <c r="E6252" t="s">
        <v>182</v>
      </c>
      <c r="F6252" t="s">
        <v>209</v>
      </c>
      <c r="G6252" t="s">
        <v>210</v>
      </c>
      <c r="H6252">
        <v>98103</v>
      </c>
      <c r="I6252" t="s">
        <v>192</v>
      </c>
      <c r="J6252" t="s">
        <v>202</v>
      </c>
      <c r="K6252" t="s">
        <v>168</v>
      </c>
      <c r="L6252" s="90">
        <v>174.95</v>
      </c>
      <c r="M6252">
        <v>5</v>
      </c>
      <c r="N6252">
        <v>0</v>
      </c>
      <c r="O6252" s="90">
        <v>12.246499999999999</v>
      </c>
      <c r="P6252"/>
      <c r="Q6252"/>
    </row>
    <row r="6253" spans="1:17" x14ac:dyDescent="0.25">
      <c r="A6253" t="s">
        <v>7103</v>
      </c>
      <c r="B6253" s="66">
        <v>44224</v>
      </c>
      <c r="C6253" t="s">
        <v>180</v>
      </c>
      <c r="D6253" t="s">
        <v>181</v>
      </c>
      <c r="E6253" t="s">
        <v>182</v>
      </c>
      <c r="F6253" t="s">
        <v>435</v>
      </c>
      <c r="G6253" t="s">
        <v>191</v>
      </c>
      <c r="H6253">
        <v>92024</v>
      </c>
      <c r="I6253" t="s">
        <v>192</v>
      </c>
      <c r="J6253" t="s">
        <v>202</v>
      </c>
      <c r="K6253" t="s">
        <v>168</v>
      </c>
      <c r="L6253" s="90">
        <v>119.98</v>
      </c>
      <c r="M6253">
        <v>2</v>
      </c>
      <c r="N6253">
        <v>0</v>
      </c>
      <c r="O6253" s="90">
        <v>57.590400000000002</v>
      </c>
      <c r="P6253"/>
      <c r="Q6253"/>
    </row>
    <row r="6254" spans="1:17" x14ac:dyDescent="0.25">
      <c r="A6254" t="s">
        <v>7104</v>
      </c>
      <c r="B6254" s="66">
        <v>44224</v>
      </c>
      <c r="C6254" t="s">
        <v>334</v>
      </c>
      <c r="D6254" t="s">
        <v>181</v>
      </c>
      <c r="E6254" t="s">
        <v>182</v>
      </c>
      <c r="F6254" t="s">
        <v>245</v>
      </c>
      <c r="G6254" t="s">
        <v>231</v>
      </c>
      <c r="H6254">
        <v>60653</v>
      </c>
      <c r="I6254" t="s">
        <v>214</v>
      </c>
      <c r="J6254" t="s">
        <v>202</v>
      </c>
      <c r="K6254" t="s">
        <v>203</v>
      </c>
      <c r="L6254" s="90">
        <v>36.792000000000002</v>
      </c>
      <c r="M6254">
        <v>1</v>
      </c>
      <c r="N6254">
        <v>0.2</v>
      </c>
      <c r="O6254" s="90">
        <v>4.1391</v>
      </c>
      <c r="P6254"/>
      <c r="Q6254"/>
    </row>
    <row r="6255" spans="1:17" x14ac:dyDescent="0.25">
      <c r="A6255" t="s">
        <v>7105</v>
      </c>
      <c r="B6255" s="66">
        <v>44224</v>
      </c>
      <c r="C6255" t="s">
        <v>195</v>
      </c>
      <c r="D6255" t="s">
        <v>181</v>
      </c>
      <c r="E6255" t="s">
        <v>182</v>
      </c>
      <c r="F6255" t="s">
        <v>227</v>
      </c>
      <c r="G6255" t="s">
        <v>213</v>
      </c>
      <c r="H6255">
        <v>77036</v>
      </c>
      <c r="I6255" t="s">
        <v>214</v>
      </c>
      <c r="J6255" t="s">
        <v>193</v>
      </c>
      <c r="K6255" t="s">
        <v>208</v>
      </c>
      <c r="L6255" s="90">
        <v>76.64</v>
      </c>
      <c r="M6255">
        <v>2</v>
      </c>
      <c r="N6255">
        <v>0.2</v>
      </c>
      <c r="O6255" s="90">
        <v>26.824000000000002</v>
      </c>
      <c r="P6255"/>
      <c r="Q6255"/>
    </row>
    <row r="6256" spans="1:17" x14ac:dyDescent="0.25">
      <c r="A6256" t="s">
        <v>7106</v>
      </c>
      <c r="B6256" s="66">
        <v>44224</v>
      </c>
      <c r="C6256" t="s">
        <v>228</v>
      </c>
      <c r="D6256" t="s">
        <v>181</v>
      </c>
      <c r="E6256" t="s">
        <v>182</v>
      </c>
      <c r="F6256" t="s">
        <v>654</v>
      </c>
      <c r="G6256" t="s">
        <v>213</v>
      </c>
      <c r="H6256">
        <v>75056</v>
      </c>
      <c r="I6256" t="s">
        <v>214</v>
      </c>
      <c r="J6256" t="s">
        <v>193</v>
      </c>
      <c r="K6256" t="s">
        <v>208</v>
      </c>
      <c r="L6256" s="90">
        <v>15.231999999999999</v>
      </c>
      <c r="M6256">
        <v>4</v>
      </c>
      <c r="N6256">
        <v>0.2</v>
      </c>
      <c r="O6256" s="90">
        <v>5.5216000000000003</v>
      </c>
      <c r="P6256"/>
      <c r="Q6256"/>
    </row>
    <row r="6257" spans="1:17" x14ac:dyDescent="0.25">
      <c r="A6257" t="s">
        <v>7107</v>
      </c>
      <c r="B6257" s="66">
        <v>44224</v>
      </c>
      <c r="C6257" t="s">
        <v>195</v>
      </c>
      <c r="D6257" t="s">
        <v>181</v>
      </c>
      <c r="E6257" t="s">
        <v>182</v>
      </c>
      <c r="F6257" t="s">
        <v>206</v>
      </c>
      <c r="G6257" t="s">
        <v>191</v>
      </c>
      <c r="H6257">
        <v>94521</v>
      </c>
      <c r="I6257" t="s">
        <v>192</v>
      </c>
      <c r="J6257" t="s">
        <v>186</v>
      </c>
      <c r="K6257" t="s">
        <v>200</v>
      </c>
      <c r="L6257" s="90">
        <v>43.31</v>
      </c>
      <c r="M6257">
        <v>1</v>
      </c>
      <c r="N6257">
        <v>0</v>
      </c>
      <c r="O6257" s="90">
        <v>4.3310000000000004</v>
      </c>
      <c r="P6257"/>
      <c r="Q6257"/>
    </row>
    <row r="6258" spans="1:17" x14ac:dyDescent="0.25">
      <c r="A6258" t="s">
        <v>7108</v>
      </c>
      <c r="B6258" s="66">
        <v>44225</v>
      </c>
      <c r="C6258" t="s">
        <v>195</v>
      </c>
      <c r="D6258" t="s">
        <v>189</v>
      </c>
      <c r="E6258" t="s">
        <v>182</v>
      </c>
      <c r="F6258" t="s">
        <v>248</v>
      </c>
      <c r="G6258" t="s">
        <v>261</v>
      </c>
      <c r="H6258">
        <v>97477</v>
      </c>
      <c r="I6258" t="s">
        <v>192</v>
      </c>
      <c r="J6258" t="s">
        <v>193</v>
      </c>
      <c r="K6258" t="s">
        <v>194</v>
      </c>
      <c r="L6258" s="90">
        <v>146.54400000000001</v>
      </c>
      <c r="M6258">
        <v>6</v>
      </c>
      <c r="N6258">
        <v>0.2</v>
      </c>
      <c r="O6258" s="90">
        <v>47.626800000000003</v>
      </c>
      <c r="P6258"/>
      <c r="Q6258"/>
    </row>
    <row r="6259" spans="1:17" x14ac:dyDescent="0.25">
      <c r="A6259" t="s">
        <v>7109</v>
      </c>
      <c r="B6259" s="66">
        <v>44225</v>
      </c>
      <c r="C6259" t="s">
        <v>334</v>
      </c>
      <c r="D6259" t="s">
        <v>181</v>
      </c>
      <c r="E6259" t="s">
        <v>182</v>
      </c>
      <c r="F6259" t="s">
        <v>357</v>
      </c>
      <c r="G6259" t="s">
        <v>285</v>
      </c>
      <c r="H6259">
        <v>73071</v>
      </c>
      <c r="I6259" t="s">
        <v>214</v>
      </c>
      <c r="J6259" t="s">
        <v>202</v>
      </c>
      <c r="K6259" t="s">
        <v>168</v>
      </c>
      <c r="L6259" s="90">
        <v>1287.45</v>
      </c>
      <c r="M6259">
        <v>5</v>
      </c>
      <c r="N6259">
        <v>0</v>
      </c>
      <c r="O6259" s="90">
        <v>244.6155</v>
      </c>
      <c r="P6259"/>
      <c r="Q6259"/>
    </row>
    <row r="6260" spans="1:17" x14ac:dyDescent="0.25">
      <c r="A6260" t="s">
        <v>7110</v>
      </c>
      <c r="B6260" s="66">
        <v>44225</v>
      </c>
      <c r="C6260" t="s">
        <v>195</v>
      </c>
      <c r="D6260" t="s">
        <v>189</v>
      </c>
      <c r="E6260" t="s">
        <v>182</v>
      </c>
      <c r="F6260" t="s">
        <v>280</v>
      </c>
      <c r="G6260" t="s">
        <v>238</v>
      </c>
      <c r="H6260">
        <v>19711</v>
      </c>
      <c r="I6260" t="s">
        <v>224</v>
      </c>
      <c r="J6260" t="s">
        <v>193</v>
      </c>
      <c r="K6260" t="s">
        <v>199</v>
      </c>
      <c r="L6260" s="90">
        <v>465.18</v>
      </c>
      <c r="M6260">
        <v>3</v>
      </c>
      <c r="N6260">
        <v>0</v>
      </c>
      <c r="O6260" s="90">
        <v>120.9468</v>
      </c>
      <c r="P6260"/>
      <c r="Q6260"/>
    </row>
    <row r="6261" spans="1:17" x14ac:dyDescent="0.25">
      <c r="A6261" t="s">
        <v>7111</v>
      </c>
      <c r="B6261" s="66">
        <v>44225</v>
      </c>
      <c r="C6261" t="s">
        <v>195</v>
      </c>
      <c r="D6261" t="s">
        <v>181</v>
      </c>
      <c r="E6261" t="s">
        <v>182</v>
      </c>
      <c r="F6261" t="s">
        <v>241</v>
      </c>
      <c r="G6261" t="s">
        <v>242</v>
      </c>
      <c r="H6261">
        <v>10035</v>
      </c>
      <c r="I6261" t="s">
        <v>224</v>
      </c>
      <c r="J6261" t="s">
        <v>193</v>
      </c>
      <c r="K6261" t="s">
        <v>226</v>
      </c>
      <c r="L6261" s="90">
        <v>15.56</v>
      </c>
      <c r="M6261">
        <v>2</v>
      </c>
      <c r="N6261">
        <v>0</v>
      </c>
      <c r="O6261" s="90">
        <v>7.3132000000000001</v>
      </c>
      <c r="P6261"/>
      <c r="Q6261"/>
    </row>
    <row r="6262" spans="1:17" x14ac:dyDescent="0.25">
      <c r="A6262" t="s">
        <v>7112</v>
      </c>
      <c r="B6262" s="66">
        <v>44226</v>
      </c>
      <c r="C6262" t="s">
        <v>195</v>
      </c>
      <c r="D6262" t="s">
        <v>181</v>
      </c>
      <c r="E6262" t="s">
        <v>182</v>
      </c>
      <c r="F6262" t="s">
        <v>222</v>
      </c>
      <c r="G6262" t="s">
        <v>223</v>
      </c>
      <c r="H6262">
        <v>19140</v>
      </c>
      <c r="I6262" t="s">
        <v>224</v>
      </c>
      <c r="J6262" t="s">
        <v>193</v>
      </c>
      <c r="K6262" t="s">
        <v>204</v>
      </c>
      <c r="L6262" s="90">
        <v>50.997</v>
      </c>
      <c r="M6262">
        <v>1</v>
      </c>
      <c r="N6262">
        <v>0.7</v>
      </c>
      <c r="O6262" s="90">
        <v>40.797600000000003</v>
      </c>
      <c r="P6262"/>
      <c r="Q6262"/>
    </row>
    <row r="6263" spans="1:17" x14ac:dyDescent="0.25">
      <c r="A6263" t="s">
        <v>7113</v>
      </c>
      <c r="B6263" s="66">
        <v>44226</v>
      </c>
      <c r="C6263" t="s">
        <v>195</v>
      </c>
      <c r="D6263" t="s">
        <v>181</v>
      </c>
      <c r="E6263" t="s">
        <v>182</v>
      </c>
      <c r="F6263" t="s">
        <v>376</v>
      </c>
      <c r="G6263" t="s">
        <v>249</v>
      </c>
      <c r="H6263">
        <v>24153</v>
      </c>
      <c r="I6263" t="s">
        <v>185</v>
      </c>
      <c r="J6263" t="s">
        <v>186</v>
      </c>
      <c r="K6263" t="s">
        <v>187</v>
      </c>
      <c r="L6263" s="90">
        <v>302.94</v>
      </c>
      <c r="M6263">
        <v>3</v>
      </c>
      <c r="N6263">
        <v>0</v>
      </c>
      <c r="O6263" s="90">
        <v>69.676199999999994</v>
      </c>
      <c r="P6263"/>
      <c r="Q6263"/>
    </row>
    <row r="6264" spans="1:17" x14ac:dyDescent="0.25">
      <c r="A6264" t="s">
        <v>7114</v>
      </c>
      <c r="B6264" s="66">
        <v>44226</v>
      </c>
      <c r="C6264" t="s">
        <v>180</v>
      </c>
      <c r="D6264" t="s">
        <v>181</v>
      </c>
      <c r="E6264" t="s">
        <v>182</v>
      </c>
      <c r="F6264" t="s">
        <v>190</v>
      </c>
      <c r="G6264" t="s">
        <v>191</v>
      </c>
      <c r="H6264">
        <v>90008</v>
      </c>
      <c r="I6264" t="s">
        <v>192</v>
      </c>
      <c r="J6264" t="s">
        <v>193</v>
      </c>
      <c r="K6264" t="s">
        <v>204</v>
      </c>
      <c r="L6264" s="90">
        <v>92.96</v>
      </c>
      <c r="M6264">
        <v>2</v>
      </c>
      <c r="N6264">
        <v>0.2</v>
      </c>
      <c r="O6264" s="90">
        <v>31.373999999999999</v>
      </c>
      <c r="P6264"/>
      <c r="Q6264"/>
    </row>
    <row r="6265" spans="1:17" x14ac:dyDescent="0.25">
      <c r="A6265" t="s">
        <v>7115</v>
      </c>
      <c r="B6265" s="66">
        <v>44226</v>
      </c>
      <c r="C6265" t="s">
        <v>195</v>
      </c>
      <c r="D6265" t="s">
        <v>189</v>
      </c>
      <c r="E6265" t="s">
        <v>182</v>
      </c>
      <c r="F6265" t="s">
        <v>301</v>
      </c>
      <c r="G6265" t="s">
        <v>213</v>
      </c>
      <c r="H6265">
        <v>75220</v>
      </c>
      <c r="I6265" t="s">
        <v>214</v>
      </c>
      <c r="J6265" t="s">
        <v>186</v>
      </c>
      <c r="K6265" t="s">
        <v>187</v>
      </c>
      <c r="L6265" s="90">
        <v>205.9992</v>
      </c>
      <c r="M6265">
        <v>3</v>
      </c>
      <c r="N6265">
        <v>0.32</v>
      </c>
      <c r="O6265" s="90">
        <v>27.264600000000002</v>
      </c>
      <c r="P6265"/>
      <c r="Q6265"/>
    </row>
    <row r="6266" spans="1:17" x14ac:dyDescent="0.25">
      <c r="A6266" t="s">
        <v>7116</v>
      </c>
      <c r="B6266" s="66">
        <v>44227</v>
      </c>
      <c r="C6266" t="s">
        <v>195</v>
      </c>
      <c r="D6266" t="s">
        <v>211</v>
      </c>
      <c r="E6266" t="s">
        <v>182</v>
      </c>
      <c r="F6266" t="s">
        <v>404</v>
      </c>
      <c r="G6266" t="s">
        <v>221</v>
      </c>
      <c r="H6266">
        <v>68104</v>
      </c>
      <c r="I6266" t="s">
        <v>214</v>
      </c>
      <c r="J6266" t="s">
        <v>193</v>
      </c>
      <c r="K6266" t="s">
        <v>243</v>
      </c>
      <c r="L6266" s="90">
        <v>29.05</v>
      </c>
      <c r="M6266">
        <v>5</v>
      </c>
      <c r="N6266">
        <v>0</v>
      </c>
      <c r="O6266" s="90">
        <v>9.0054999999999996</v>
      </c>
      <c r="P6266"/>
      <c r="Q6266"/>
    </row>
    <row r="6267" spans="1:17" x14ac:dyDescent="0.25">
      <c r="A6267" t="s">
        <v>7117</v>
      </c>
      <c r="B6267" s="66">
        <v>44227</v>
      </c>
      <c r="C6267" t="s">
        <v>195</v>
      </c>
      <c r="D6267" t="s">
        <v>181</v>
      </c>
      <c r="E6267" t="s">
        <v>182</v>
      </c>
      <c r="F6267" t="s">
        <v>306</v>
      </c>
      <c r="G6267" t="s">
        <v>236</v>
      </c>
      <c r="H6267">
        <v>48227</v>
      </c>
      <c r="I6267" t="s">
        <v>214</v>
      </c>
      <c r="J6267" t="s">
        <v>193</v>
      </c>
      <c r="K6267" t="s">
        <v>205</v>
      </c>
      <c r="L6267" s="90">
        <v>376.74</v>
      </c>
      <c r="M6267">
        <v>4</v>
      </c>
      <c r="N6267">
        <v>0.1</v>
      </c>
      <c r="O6267" s="90">
        <v>71.162000000000006</v>
      </c>
      <c r="P6267"/>
      <c r="Q6267"/>
    </row>
    <row r="6268" spans="1:17" x14ac:dyDescent="0.25">
      <c r="A6268" t="s">
        <v>7118</v>
      </c>
      <c r="B6268" s="66">
        <v>44227</v>
      </c>
      <c r="C6268" t="s">
        <v>180</v>
      </c>
      <c r="D6268" t="s">
        <v>181</v>
      </c>
      <c r="E6268" t="s">
        <v>182</v>
      </c>
      <c r="F6268" t="s">
        <v>288</v>
      </c>
      <c r="G6268" t="s">
        <v>213</v>
      </c>
      <c r="H6268">
        <v>78207</v>
      </c>
      <c r="I6268" t="s">
        <v>214</v>
      </c>
      <c r="J6268" t="s">
        <v>186</v>
      </c>
      <c r="K6268" t="s">
        <v>188</v>
      </c>
      <c r="L6268" s="90">
        <v>105.68600000000001</v>
      </c>
      <c r="M6268">
        <v>1</v>
      </c>
      <c r="N6268">
        <v>0.3</v>
      </c>
      <c r="O6268" s="90">
        <v>28.686199999999999</v>
      </c>
      <c r="P6268"/>
      <c r="Q6268"/>
    </row>
    <row r="6269" spans="1:17" x14ac:dyDescent="0.25">
      <c r="A6269" t="s">
        <v>7119</v>
      </c>
      <c r="B6269" s="66">
        <v>44227</v>
      </c>
      <c r="C6269" t="s">
        <v>334</v>
      </c>
      <c r="D6269" t="s">
        <v>181</v>
      </c>
      <c r="E6269" t="s">
        <v>182</v>
      </c>
      <c r="F6269" t="s">
        <v>627</v>
      </c>
      <c r="G6269" t="s">
        <v>257</v>
      </c>
      <c r="H6269">
        <v>29730</v>
      </c>
      <c r="I6269" t="s">
        <v>185</v>
      </c>
      <c r="J6269" t="s">
        <v>193</v>
      </c>
      <c r="K6269" t="s">
        <v>243</v>
      </c>
      <c r="L6269" s="90">
        <v>11.85</v>
      </c>
      <c r="M6269">
        <v>3</v>
      </c>
      <c r="N6269">
        <v>0</v>
      </c>
      <c r="O6269" s="90">
        <v>3.7919999999999998</v>
      </c>
      <c r="P6269"/>
      <c r="Q6269"/>
    </row>
    <row r="6270" spans="1:17" x14ac:dyDescent="0.25">
      <c r="A6270" t="s">
        <v>7120</v>
      </c>
      <c r="B6270" s="66">
        <v>44227</v>
      </c>
      <c r="C6270" t="s">
        <v>195</v>
      </c>
      <c r="D6270" t="s">
        <v>181</v>
      </c>
      <c r="E6270" t="s">
        <v>182</v>
      </c>
      <c r="F6270" t="s">
        <v>259</v>
      </c>
      <c r="G6270" t="s">
        <v>234</v>
      </c>
      <c r="H6270">
        <v>55407</v>
      </c>
      <c r="I6270" t="s">
        <v>214</v>
      </c>
      <c r="J6270" t="s">
        <v>193</v>
      </c>
      <c r="K6270" t="s">
        <v>204</v>
      </c>
      <c r="L6270" s="90">
        <v>43.98</v>
      </c>
      <c r="M6270">
        <v>2</v>
      </c>
      <c r="N6270">
        <v>0</v>
      </c>
      <c r="O6270" s="90">
        <v>21.99</v>
      </c>
      <c r="P6270"/>
      <c r="Q6270"/>
    </row>
    <row r="6271" spans="1:17" x14ac:dyDescent="0.25">
      <c r="A6271" t="s">
        <v>7121</v>
      </c>
      <c r="B6271" s="66">
        <v>44227</v>
      </c>
      <c r="C6271" t="s">
        <v>228</v>
      </c>
      <c r="D6271" t="s">
        <v>181</v>
      </c>
      <c r="E6271" t="s">
        <v>182</v>
      </c>
      <c r="F6271" t="s">
        <v>401</v>
      </c>
      <c r="G6271" t="s">
        <v>191</v>
      </c>
      <c r="H6271">
        <v>93534</v>
      </c>
      <c r="I6271" t="s">
        <v>192</v>
      </c>
      <c r="J6271" t="s">
        <v>193</v>
      </c>
      <c r="K6271" t="s">
        <v>243</v>
      </c>
      <c r="L6271" s="90">
        <v>10.9</v>
      </c>
      <c r="M6271">
        <v>5</v>
      </c>
      <c r="N6271">
        <v>0</v>
      </c>
      <c r="O6271" s="90">
        <v>3.597</v>
      </c>
      <c r="P6271"/>
      <c r="Q6271"/>
    </row>
    <row r="6272" spans="1:17" x14ac:dyDescent="0.25">
      <c r="A6272" t="s">
        <v>7122</v>
      </c>
      <c r="B6272" s="66">
        <v>44227</v>
      </c>
      <c r="C6272" t="s">
        <v>195</v>
      </c>
      <c r="D6272" t="s">
        <v>189</v>
      </c>
      <c r="E6272" t="s">
        <v>182</v>
      </c>
      <c r="F6272" t="s">
        <v>248</v>
      </c>
      <c r="G6272" t="s">
        <v>249</v>
      </c>
      <c r="H6272">
        <v>22153</v>
      </c>
      <c r="I6272" t="s">
        <v>185</v>
      </c>
      <c r="J6272" t="s">
        <v>193</v>
      </c>
      <c r="K6272" t="s">
        <v>204</v>
      </c>
      <c r="L6272" s="90">
        <v>122.94</v>
      </c>
      <c r="M6272">
        <v>3</v>
      </c>
      <c r="N6272">
        <v>0</v>
      </c>
      <c r="O6272" s="90">
        <v>59.011200000000002</v>
      </c>
      <c r="P6272"/>
      <c r="Q6272"/>
    </row>
    <row r="6273" spans="1:17" x14ac:dyDescent="0.25">
      <c r="A6273" t="s">
        <v>7123</v>
      </c>
      <c r="B6273" s="66">
        <v>44227</v>
      </c>
      <c r="C6273" t="s">
        <v>195</v>
      </c>
      <c r="D6273" t="s">
        <v>181</v>
      </c>
      <c r="E6273" t="s">
        <v>182</v>
      </c>
      <c r="F6273" t="s">
        <v>245</v>
      </c>
      <c r="G6273" t="s">
        <v>231</v>
      </c>
      <c r="H6273">
        <v>60623</v>
      </c>
      <c r="I6273" t="s">
        <v>214</v>
      </c>
      <c r="J6273" t="s">
        <v>186</v>
      </c>
      <c r="K6273" t="s">
        <v>200</v>
      </c>
      <c r="L6273" s="90">
        <v>29.32</v>
      </c>
      <c r="M6273">
        <v>2</v>
      </c>
      <c r="N6273">
        <v>0.6</v>
      </c>
      <c r="O6273" s="90">
        <v>24.189</v>
      </c>
      <c r="P6273"/>
      <c r="Q6273"/>
    </row>
    <row r="6274" spans="1:17" x14ac:dyDescent="0.25">
      <c r="A6274" t="s">
        <v>7124</v>
      </c>
      <c r="B6274" s="66">
        <v>44227</v>
      </c>
      <c r="C6274" t="s">
        <v>180</v>
      </c>
      <c r="D6274" t="s">
        <v>211</v>
      </c>
      <c r="E6274" t="s">
        <v>182</v>
      </c>
      <c r="F6274" t="s">
        <v>190</v>
      </c>
      <c r="G6274" t="s">
        <v>191</v>
      </c>
      <c r="H6274">
        <v>90008</v>
      </c>
      <c r="I6274" t="s">
        <v>192</v>
      </c>
      <c r="J6274" t="s">
        <v>186</v>
      </c>
      <c r="K6274" t="s">
        <v>200</v>
      </c>
      <c r="L6274" s="90">
        <v>511.5</v>
      </c>
      <c r="M6274">
        <v>5</v>
      </c>
      <c r="N6274">
        <v>0</v>
      </c>
      <c r="O6274" s="90">
        <v>132.99</v>
      </c>
      <c r="P6274"/>
      <c r="Q6274"/>
    </row>
    <row r="6275" spans="1:17" x14ac:dyDescent="0.25">
      <c r="A6275" t="s">
        <v>7125</v>
      </c>
      <c r="B6275" s="66">
        <v>44228</v>
      </c>
      <c r="C6275" t="s">
        <v>228</v>
      </c>
      <c r="D6275" t="s">
        <v>211</v>
      </c>
      <c r="E6275" t="s">
        <v>182</v>
      </c>
      <c r="F6275" t="s">
        <v>484</v>
      </c>
      <c r="G6275" t="s">
        <v>216</v>
      </c>
      <c r="H6275">
        <v>54915</v>
      </c>
      <c r="I6275" t="s">
        <v>214</v>
      </c>
      <c r="J6275" t="s">
        <v>193</v>
      </c>
      <c r="K6275" t="s">
        <v>194</v>
      </c>
      <c r="L6275" s="90">
        <v>21.56</v>
      </c>
      <c r="M6275">
        <v>7</v>
      </c>
      <c r="N6275">
        <v>0</v>
      </c>
      <c r="O6275" s="90">
        <v>10.348800000000001</v>
      </c>
      <c r="P6275"/>
      <c r="Q6275"/>
    </row>
    <row r="6276" spans="1:17" x14ac:dyDescent="0.25">
      <c r="A6276" t="s">
        <v>7126</v>
      </c>
      <c r="B6276" s="66">
        <v>44228</v>
      </c>
      <c r="C6276" t="s">
        <v>195</v>
      </c>
      <c r="D6276" t="s">
        <v>181</v>
      </c>
      <c r="E6276" t="s">
        <v>182</v>
      </c>
      <c r="F6276" t="s">
        <v>222</v>
      </c>
      <c r="G6276" t="s">
        <v>223</v>
      </c>
      <c r="H6276">
        <v>19140</v>
      </c>
      <c r="I6276" t="s">
        <v>224</v>
      </c>
      <c r="J6276" t="s">
        <v>186</v>
      </c>
      <c r="K6276" t="s">
        <v>200</v>
      </c>
      <c r="L6276" s="90">
        <v>7.1680000000000001</v>
      </c>
      <c r="M6276">
        <v>2</v>
      </c>
      <c r="N6276">
        <v>0.2</v>
      </c>
      <c r="O6276" s="90">
        <v>0.98560000000000003</v>
      </c>
      <c r="P6276"/>
      <c r="Q6276"/>
    </row>
    <row r="6277" spans="1:17" x14ac:dyDescent="0.25">
      <c r="A6277" t="s">
        <v>7127</v>
      </c>
      <c r="B6277" s="66">
        <v>44228</v>
      </c>
      <c r="C6277" t="s">
        <v>195</v>
      </c>
      <c r="D6277" t="s">
        <v>181</v>
      </c>
      <c r="E6277" t="s">
        <v>182</v>
      </c>
      <c r="F6277" t="s">
        <v>361</v>
      </c>
      <c r="G6277" t="s">
        <v>213</v>
      </c>
      <c r="H6277">
        <v>77340</v>
      </c>
      <c r="I6277" t="s">
        <v>214</v>
      </c>
      <c r="J6277" t="s">
        <v>193</v>
      </c>
      <c r="K6277" t="s">
        <v>204</v>
      </c>
      <c r="L6277" s="90">
        <v>10.43</v>
      </c>
      <c r="M6277">
        <v>7</v>
      </c>
      <c r="N6277">
        <v>0.8</v>
      </c>
      <c r="O6277" s="90">
        <v>18.252500000000001</v>
      </c>
      <c r="P6277"/>
      <c r="Q6277"/>
    </row>
    <row r="6278" spans="1:17" x14ac:dyDescent="0.25">
      <c r="A6278" t="s">
        <v>7128</v>
      </c>
      <c r="B6278" s="66">
        <v>44228</v>
      </c>
      <c r="C6278" t="s">
        <v>195</v>
      </c>
      <c r="D6278" t="s">
        <v>189</v>
      </c>
      <c r="E6278" t="s">
        <v>182</v>
      </c>
      <c r="F6278" t="s">
        <v>222</v>
      </c>
      <c r="G6278" t="s">
        <v>223</v>
      </c>
      <c r="H6278">
        <v>19134</v>
      </c>
      <c r="I6278" t="s">
        <v>224</v>
      </c>
      <c r="J6278" t="s">
        <v>193</v>
      </c>
      <c r="K6278" t="s">
        <v>201</v>
      </c>
      <c r="L6278" s="90">
        <v>13.391999999999999</v>
      </c>
      <c r="M6278">
        <v>3</v>
      </c>
      <c r="N6278">
        <v>0.2</v>
      </c>
      <c r="O6278" s="90">
        <v>3.1806000000000001</v>
      </c>
      <c r="P6278"/>
      <c r="Q6278"/>
    </row>
    <row r="6279" spans="1:17" x14ac:dyDescent="0.25">
      <c r="A6279" t="s">
        <v>7129</v>
      </c>
      <c r="B6279" s="66">
        <v>44228</v>
      </c>
      <c r="C6279" t="s">
        <v>180</v>
      </c>
      <c r="D6279" t="s">
        <v>189</v>
      </c>
      <c r="E6279" t="s">
        <v>182</v>
      </c>
      <c r="F6279" t="s">
        <v>222</v>
      </c>
      <c r="G6279" t="s">
        <v>223</v>
      </c>
      <c r="H6279">
        <v>19134</v>
      </c>
      <c r="I6279" t="s">
        <v>224</v>
      </c>
      <c r="J6279" t="s">
        <v>193</v>
      </c>
      <c r="K6279" t="s">
        <v>199</v>
      </c>
      <c r="L6279" s="90">
        <v>552.55999999999995</v>
      </c>
      <c r="M6279">
        <v>5</v>
      </c>
      <c r="N6279">
        <v>0.2</v>
      </c>
      <c r="O6279" s="90">
        <v>138.13999999999999</v>
      </c>
      <c r="P6279"/>
      <c r="Q6279"/>
    </row>
    <row r="6280" spans="1:17" x14ac:dyDescent="0.25">
      <c r="A6280" t="s">
        <v>7130</v>
      </c>
      <c r="B6280" s="66">
        <v>44228</v>
      </c>
      <c r="C6280" t="s">
        <v>195</v>
      </c>
      <c r="D6280" t="s">
        <v>189</v>
      </c>
      <c r="E6280" t="s">
        <v>182</v>
      </c>
      <c r="F6280" t="s">
        <v>394</v>
      </c>
      <c r="G6280" t="s">
        <v>242</v>
      </c>
      <c r="H6280">
        <v>10550</v>
      </c>
      <c r="I6280" t="s">
        <v>224</v>
      </c>
      <c r="J6280" t="s">
        <v>193</v>
      </c>
      <c r="K6280" t="s">
        <v>199</v>
      </c>
      <c r="L6280" s="90">
        <v>1085.42</v>
      </c>
      <c r="M6280">
        <v>7</v>
      </c>
      <c r="N6280">
        <v>0</v>
      </c>
      <c r="O6280" s="90">
        <v>282.20920000000001</v>
      </c>
      <c r="P6280"/>
      <c r="Q6280"/>
    </row>
    <row r="6281" spans="1:17" x14ac:dyDescent="0.25">
      <c r="A6281" t="s">
        <v>7131</v>
      </c>
      <c r="B6281" s="66">
        <v>44229</v>
      </c>
      <c r="C6281" t="s">
        <v>195</v>
      </c>
      <c r="D6281" t="s">
        <v>181</v>
      </c>
      <c r="E6281" t="s">
        <v>182</v>
      </c>
      <c r="F6281" t="s">
        <v>219</v>
      </c>
      <c r="G6281" t="s">
        <v>191</v>
      </c>
      <c r="H6281">
        <v>94122</v>
      </c>
      <c r="I6281" t="s">
        <v>192</v>
      </c>
      <c r="J6281" t="s">
        <v>193</v>
      </c>
      <c r="K6281" t="s">
        <v>208</v>
      </c>
      <c r="L6281" s="90">
        <v>25.92</v>
      </c>
      <c r="M6281">
        <v>4</v>
      </c>
      <c r="N6281">
        <v>0</v>
      </c>
      <c r="O6281" s="90">
        <v>12.441599999999999</v>
      </c>
      <c r="P6281"/>
      <c r="Q6281"/>
    </row>
    <row r="6282" spans="1:17" x14ac:dyDescent="0.25">
      <c r="A6282" t="s">
        <v>7132</v>
      </c>
      <c r="B6282" s="66">
        <v>44229</v>
      </c>
      <c r="C6282" t="s">
        <v>195</v>
      </c>
      <c r="D6282" t="s">
        <v>189</v>
      </c>
      <c r="E6282" t="s">
        <v>182</v>
      </c>
      <c r="F6282" t="s">
        <v>517</v>
      </c>
      <c r="G6282" t="s">
        <v>223</v>
      </c>
      <c r="H6282">
        <v>19601</v>
      </c>
      <c r="I6282" t="s">
        <v>224</v>
      </c>
      <c r="J6282" t="s">
        <v>193</v>
      </c>
      <c r="K6282" t="s">
        <v>199</v>
      </c>
      <c r="L6282" s="90">
        <v>15.007999999999999</v>
      </c>
      <c r="M6282">
        <v>2</v>
      </c>
      <c r="N6282">
        <v>0.2</v>
      </c>
      <c r="O6282" s="90">
        <v>1.5007999999999999</v>
      </c>
      <c r="P6282"/>
      <c r="Q6282"/>
    </row>
    <row r="6283" spans="1:17" x14ac:dyDescent="0.25">
      <c r="A6283" t="s">
        <v>7133</v>
      </c>
      <c r="B6283" s="66">
        <v>44229</v>
      </c>
      <c r="C6283" t="s">
        <v>180</v>
      </c>
      <c r="D6283" t="s">
        <v>181</v>
      </c>
      <c r="E6283" t="s">
        <v>182</v>
      </c>
      <c r="F6283" t="s">
        <v>209</v>
      </c>
      <c r="G6283" t="s">
        <v>210</v>
      </c>
      <c r="H6283">
        <v>98105</v>
      </c>
      <c r="I6283" t="s">
        <v>192</v>
      </c>
      <c r="J6283" t="s">
        <v>193</v>
      </c>
      <c r="K6283" t="s">
        <v>199</v>
      </c>
      <c r="L6283" s="90">
        <v>69.52</v>
      </c>
      <c r="M6283">
        <v>2</v>
      </c>
      <c r="N6283">
        <v>0</v>
      </c>
      <c r="O6283" s="90">
        <v>17.38</v>
      </c>
      <c r="P6283"/>
      <c r="Q6283"/>
    </row>
    <row r="6284" spans="1:17" x14ac:dyDescent="0.25">
      <c r="A6284" t="s">
        <v>7134</v>
      </c>
      <c r="B6284" s="66">
        <v>44229</v>
      </c>
      <c r="C6284" t="s">
        <v>195</v>
      </c>
      <c r="D6284" t="s">
        <v>211</v>
      </c>
      <c r="E6284" t="s">
        <v>182</v>
      </c>
      <c r="F6284" t="s">
        <v>263</v>
      </c>
      <c r="G6284" t="s">
        <v>231</v>
      </c>
      <c r="H6284">
        <v>60505</v>
      </c>
      <c r="I6284" t="s">
        <v>214</v>
      </c>
      <c r="J6284" t="s">
        <v>193</v>
      </c>
      <c r="K6284" t="s">
        <v>199</v>
      </c>
      <c r="L6284" s="90">
        <v>23.952000000000002</v>
      </c>
      <c r="M6284">
        <v>2</v>
      </c>
      <c r="N6284">
        <v>0.2</v>
      </c>
      <c r="O6284" s="90">
        <v>2.3952</v>
      </c>
      <c r="P6284"/>
      <c r="Q6284"/>
    </row>
    <row r="6285" spans="1:17" x14ac:dyDescent="0.25">
      <c r="A6285" t="s">
        <v>7135</v>
      </c>
      <c r="B6285" s="66">
        <v>44229</v>
      </c>
      <c r="C6285" t="s">
        <v>195</v>
      </c>
      <c r="D6285" t="s">
        <v>211</v>
      </c>
      <c r="E6285" t="s">
        <v>182</v>
      </c>
      <c r="F6285" t="s">
        <v>190</v>
      </c>
      <c r="G6285" t="s">
        <v>191</v>
      </c>
      <c r="H6285">
        <v>90045</v>
      </c>
      <c r="I6285" t="s">
        <v>192</v>
      </c>
      <c r="J6285" t="s">
        <v>193</v>
      </c>
      <c r="K6285" t="s">
        <v>208</v>
      </c>
      <c r="L6285" s="90">
        <v>56.7</v>
      </c>
      <c r="M6285">
        <v>5</v>
      </c>
      <c r="N6285">
        <v>0</v>
      </c>
      <c r="O6285" s="90">
        <v>27.783000000000001</v>
      </c>
      <c r="P6285"/>
      <c r="Q6285"/>
    </row>
    <row r="6286" spans="1:17" x14ac:dyDescent="0.25">
      <c r="A6286" t="s">
        <v>7136</v>
      </c>
      <c r="B6286" s="66">
        <v>44229</v>
      </c>
      <c r="C6286" t="s">
        <v>195</v>
      </c>
      <c r="D6286" t="s">
        <v>211</v>
      </c>
      <c r="E6286" t="s">
        <v>182</v>
      </c>
      <c r="F6286" t="s">
        <v>209</v>
      </c>
      <c r="G6286" t="s">
        <v>210</v>
      </c>
      <c r="H6286">
        <v>98115</v>
      </c>
      <c r="I6286" t="s">
        <v>192</v>
      </c>
      <c r="J6286" t="s">
        <v>193</v>
      </c>
      <c r="K6286" t="s">
        <v>201</v>
      </c>
      <c r="L6286" s="90">
        <v>13.12</v>
      </c>
      <c r="M6286">
        <v>4</v>
      </c>
      <c r="N6286">
        <v>0</v>
      </c>
      <c r="O6286" s="90">
        <v>4.3296000000000001</v>
      </c>
      <c r="P6286"/>
      <c r="Q6286"/>
    </row>
    <row r="6287" spans="1:17" x14ac:dyDescent="0.25">
      <c r="A6287" t="s">
        <v>7137</v>
      </c>
      <c r="B6287" s="66">
        <v>44230</v>
      </c>
      <c r="C6287" t="s">
        <v>228</v>
      </c>
      <c r="D6287" t="s">
        <v>181</v>
      </c>
      <c r="E6287" t="s">
        <v>182</v>
      </c>
      <c r="F6287" t="s">
        <v>260</v>
      </c>
      <c r="G6287" t="s">
        <v>261</v>
      </c>
      <c r="H6287">
        <v>97206</v>
      </c>
      <c r="I6287" t="s">
        <v>192</v>
      </c>
      <c r="J6287" t="s">
        <v>193</v>
      </c>
      <c r="K6287" t="s">
        <v>201</v>
      </c>
      <c r="L6287" s="90">
        <v>7.1520000000000001</v>
      </c>
      <c r="M6287">
        <v>3</v>
      </c>
      <c r="N6287">
        <v>0.2</v>
      </c>
      <c r="O6287" s="90">
        <v>0.71519999999999995</v>
      </c>
      <c r="P6287"/>
      <c r="Q6287"/>
    </row>
    <row r="6288" spans="1:17" x14ac:dyDescent="0.25">
      <c r="A6288" t="s">
        <v>7138</v>
      </c>
      <c r="B6288" s="66">
        <v>44230</v>
      </c>
      <c r="C6288" t="s">
        <v>228</v>
      </c>
      <c r="D6288" t="s">
        <v>211</v>
      </c>
      <c r="E6288" t="s">
        <v>182</v>
      </c>
      <c r="F6288" t="s">
        <v>541</v>
      </c>
      <c r="G6288" t="s">
        <v>252</v>
      </c>
      <c r="H6288">
        <v>37918</v>
      </c>
      <c r="I6288" t="s">
        <v>185</v>
      </c>
      <c r="J6288" t="s">
        <v>193</v>
      </c>
      <c r="K6288" t="s">
        <v>208</v>
      </c>
      <c r="L6288" s="90">
        <v>20.736000000000001</v>
      </c>
      <c r="M6288">
        <v>4</v>
      </c>
      <c r="N6288">
        <v>0.2</v>
      </c>
      <c r="O6288" s="90">
        <v>7.2576000000000001</v>
      </c>
      <c r="P6288"/>
      <c r="Q6288"/>
    </row>
    <row r="6289" spans="1:17" x14ac:dyDescent="0.25">
      <c r="A6289" t="s">
        <v>7139</v>
      </c>
      <c r="B6289" s="66">
        <v>44230</v>
      </c>
      <c r="C6289" t="s">
        <v>180</v>
      </c>
      <c r="D6289" t="s">
        <v>181</v>
      </c>
      <c r="E6289" t="s">
        <v>182</v>
      </c>
      <c r="F6289" t="s">
        <v>241</v>
      </c>
      <c r="G6289" t="s">
        <v>242</v>
      </c>
      <c r="H6289">
        <v>10035</v>
      </c>
      <c r="I6289" t="s">
        <v>224</v>
      </c>
      <c r="J6289" t="s">
        <v>186</v>
      </c>
      <c r="K6289" t="s">
        <v>187</v>
      </c>
      <c r="L6289" s="90">
        <v>722.35199999999998</v>
      </c>
      <c r="M6289">
        <v>3</v>
      </c>
      <c r="N6289">
        <v>0.2</v>
      </c>
      <c r="O6289" s="90">
        <v>90.293999999999997</v>
      </c>
      <c r="P6289"/>
      <c r="Q6289"/>
    </row>
    <row r="6290" spans="1:17" x14ac:dyDescent="0.25">
      <c r="A6290" t="s">
        <v>7140</v>
      </c>
      <c r="B6290" s="66">
        <v>44230</v>
      </c>
      <c r="C6290" t="s">
        <v>195</v>
      </c>
      <c r="D6290" t="s">
        <v>181</v>
      </c>
      <c r="E6290" t="s">
        <v>182</v>
      </c>
      <c r="F6290" t="s">
        <v>652</v>
      </c>
      <c r="G6290" t="s">
        <v>213</v>
      </c>
      <c r="H6290">
        <v>77642</v>
      </c>
      <c r="I6290" t="s">
        <v>214</v>
      </c>
      <c r="J6290" t="s">
        <v>193</v>
      </c>
      <c r="K6290" t="s">
        <v>208</v>
      </c>
      <c r="L6290" s="90">
        <v>23.68</v>
      </c>
      <c r="M6290">
        <v>4</v>
      </c>
      <c r="N6290">
        <v>0.2</v>
      </c>
      <c r="O6290" s="90">
        <v>7.4</v>
      </c>
      <c r="P6290"/>
      <c r="Q6290"/>
    </row>
    <row r="6291" spans="1:17" x14ac:dyDescent="0.25">
      <c r="A6291" t="s">
        <v>7141</v>
      </c>
      <c r="B6291" s="66">
        <v>44231</v>
      </c>
      <c r="C6291" t="s">
        <v>228</v>
      </c>
      <c r="D6291" t="s">
        <v>189</v>
      </c>
      <c r="E6291" t="s">
        <v>182</v>
      </c>
      <c r="F6291" t="s">
        <v>534</v>
      </c>
      <c r="G6291" t="s">
        <v>191</v>
      </c>
      <c r="H6291">
        <v>94086</v>
      </c>
      <c r="I6291" t="s">
        <v>192</v>
      </c>
      <c r="J6291" t="s">
        <v>186</v>
      </c>
      <c r="K6291" t="s">
        <v>188</v>
      </c>
      <c r="L6291" s="90">
        <v>215.976</v>
      </c>
      <c r="M6291">
        <v>3</v>
      </c>
      <c r="N6291">
        <v>0.2</v>
      </c>
      <c r="O6291" s="90">
        <v>2.6997</v>
      </c>
      <c r="P6291"/>
      <c r="Q6291"/>
    </row>
    <row r="6292" spans="1:17" x14ac:dyDescent="0.25">
      <c r="A6292" t="s">
        <v>7142</v>
      </c>
      <c r="B6292" s="66">
        <v>44231</v>
      </c>
      <c r="C6292" t="s">
        <v>180</v>
      </c>
      <c r="D6292" t="s">
        <v>181</v>
      </c>
      <c r="E6292" t="s">
        <v>182</v>
      </c>
      <c r="F6292" t="s">
        <v>219</v>
      </c>
      <c r="G6292" t="s">
        <v>191</v>
      </c>
      <c r="H6292">
        <v>94110</v>
      </c>
      <c r="I6292" t="s">
        <v>192</v>
      </c>
      <c r="J6292" t="s">
        <v>193</v>
      </c>
      <c r="K6292" t="s">
        <v>204</v>
      </c>
      <c r="L6292" s="90">
        <v>84.055999999999997</v>
      </c>
      <c r="M6292">
        <v>7</v>
      </c>
      <c r="N6292">
        <v>0.2</v>
      </c>
      <c r="O6292" s="90">
        <v>27.318200000000001</v>
      </c>
      <c r="P6292"/>
      <c r="Q6292"/>
    </row>
    <row r="6293" spans="1:17" x14ac:dyDescent="0.25">
      <c r="A6293" t="s">
        <v>7143</v>
      </c>
      <c r="B6293" s="66">
        <v>44231</v>
      </c>
      <c r="C6293" t="s">
        <v>334</v>
      </c>
      <c r="D6293" t="s">
        <v>181</v>
      </c>
      <c r="E6293" t="s">
        <v>182</v>
      </c>
      <c r="F6293" t="s">
        <v>269</v>
      </c>
      <c r="G6293" t="s">
        <v>270</v>
      </c>
      <c r="H6293">
        <v>43229</v>
      </c>
      <c r="I6293" t="s">
        <v>224</v>
      </c>
      <c r="J6293" t="s">
        <v>193</v>
      </c>
      <c r="K6293" t="s">
        <v>199</v>
      </c>
      <c r="L6293" s="90">
        <v>33.567999999999998</v>
      </c>
      <c r="M6293">
        <v>2</v>
      </c>
      <c r="N6293">
        <v>0.2</v>
      </c>
      <c r="O6293" s="90">
        <v>1.6783999999999999</v>
      </c>
      <c r="P6293"/>
      <c r="Q6293"/>
    </row>
    <row r="6294" spans="1:17" x14ac:dyDescent="0.25">
      <c r="A6294" t="s">
        <v>7144</v>
      </c>
      <c r="B6294" s="66">
        <v>44231</v>
      </c>
      <c r="C6294" t="s">
        <v>228</v>
      </c>
      <c r="D6294" t="s">
        <v>189</v>
      </c>
      <c r="E6294" t="s">
        <v>182</v>
      </c>
      <c r="F6294" t="s">
        <v>248</v>
      </c>
      <c r="G6294" t="s">
        <v>261</v>
      </c>
      <c r="H6294">
        <v>97477</v>
      </c>
      <c r="I6294" t="s">
        <v>192</v>
      </c>
      <c r="J6294" t="s">
        <v>202</v>
      </c>
      <c r="K6294" t="s">
        <v>168</v>
      </c>
      <c r="L6294" s="90">
        <v>159.96799999999999</v>
      </c>
      <c r="M6294">
        <v>4</v>
      </c>
      <c r="N6294">
        <v>0.2</v>
      </c>
      <c r="O6294" s="90">
        <v>29.994</v>
      </c>
      <c r="P6294"/>
      <c r="Q6294"/>
    </row>
    <row r="6295" spans="1:17" x14ac:dyDescent="0.25">
      <c r="A6295" t="s">
        <v>7145</v>
      </c>
      <c r="B6295" s="66">
        <v>44231</v>
      </c>
      <c r="C6295" t="s">
        <v>180</v>
      </c>
      <c r="D6295" t="s">
        <v>181</v>
      </c>
      <c r="E6295" t="s">
        <v>182</v>
      </c>
      <c r="F6295" t="s">
        <v>687</v>
      </c>
      <c r="G6295" t="s">
        <v>184</v>
      </c>
      <c r="H6295">
        <v>40324</v>
      </c>
      <c r="I6295" t="s">
        <v>185</v>
      </c>
      <c r="J6295" t="s">
        <v>202</v>
      </c>
      <c r="K6295" t="s">
        <v>203</v>
      </c>
      <c r="L6295" s="90">
        <v>699.98</v>
      </c>
      <c r="M6295">
        <v>2</v>
      </c>
      <c r="N6295">
        <v>0</v>
      </c>
      <c r="O6295" s="90">
        <v>195.99440000000001</v>
      </c>
      <c r="P6295"/>
      <c r="Q6295"/>
    </row>
    <row r="6296" spans="1:17" x14ac:dyDescent="0.25">
      <c r="A6296" t="s">
        <v>7146</v>
      </c>
      <c r="B6296" s="66">
        <v>44231</v>
      </c>
      <c r="C6296" t="s">
        <v>195</v>
      </c>
      <c r="D6296" t="s">
        <v>181</v>
      </c>
      <c r="E6296" t="s">
        <v>182</v>
      </c>
      <c r="F6296" t="s">
        <v>402</v>
      </c>
      <c r="G6296" t="s">
        <v>207</v>
      </c>
      <c r="H6296">
        <v>28806</v>
      </c>
      <c r="I6296" t="s">
        <v>185</v>
      </c>
      <c r="J6296" t="s">
        <v>193</v>
      </c>
      <c r="K6296" t="s">
        <v>205</v>
      </c>
      <c r="L6296" s="90">
        <v>43.584000000000003</v>
      </c>
      <c r="M6296">
        <v>1</v>
      </c>
      <c r="N6296">
        <v>0.2</v>
      </c>
      <c r="O6296" s="90">
        <v>4.3583999999999996</v>
      </c>
      <c r="P6296"/>
      <c r="Q6296"/>
    </row>
    <row r="6297" spans="1:17" x14ac:dyDescent="0.25">
      <c r="A6297" t="s">
        <v>7147</v>
      </c>
      <c r="B6297" s="66">
        <v>44231</v>
      </c>
      <c r="C6297" t="s">
        <v>228</v>
      </c>
      <c r="D6297" t="s">
        <v>211</v>
      </c>
      <c r="E6297" t="s">
        <v>182</v>
      </c>
      <c r="F6297" t="s">
        <v>387</v>
      </c>
      <c r="G6297" t="s">
        <v>270</v>
      </c>
      <c r="H6297">
        <v>44105</v>
      </c>
      <c r="I6297" t="s">
        <v>224</v>
      </c>
      <c r="J6297" t="s">
        <v>193</v>
      </c>
      <c r="K6297" t="s">
        <v>204</v>
      </c>
      <c r="L6297" s="90">
        <v>8.6999999999999993</v>
      </c>
      <c r="M6297">
        <v>5</v>
      </c>
      <c r="N6297">
        <v>0.7</v>
      </c>
      <c r="O6297" s="90">
        <v>6.38</v>
      </c>
      <c r="P6297"/>
      <c r="Q6297"/>
    </row>
    <row r="6298" spans="1:17" x14ac:dyDescent="0.25">
      <c r="A6298" t="s">
        <v>7148</v>
      </c>
      <c r="B6298" s="66">
        <v>44232</v>
      </c>
      <c r="C6298" t="s">
        <v>195</v>
      </c>
      <c r="D6298" t="s">
        <v>189</v>
      </c>
      <c r="E6298" t="s">
        <v>182</v>
      </c>
      <c r="F6298" t="s">
        <v>355</v>
      </c>
      <c r="G6298" t="s">
        <v>197</v>
      </c>
      <c r="H6298">
        <v>32216</v>
      </c>
      <c r="I6298" t="s">
        <v>185</v>
      </c>
      <c r="J6298" t="s">
        <v>202</v>
      </c>
      <c r="K6298" t="s">
        <v>203</v>
      </c>
      <c r="L6298" s="90">
        <v>73.567999999999998</v>
      </c>
      <c r="M6298">
        <v>4</v>
      </c>
      <c r="N6298">
        <v>0.2</v>
      </c>
      <c r="O6298" s="90">
        <v>16.552800000000001</v>
      </c>
      <c r="P6298"/>
      <c r="Q6298"/>
    </row>
    <row r="6299" spans="1:17" x14ac:dyDescent="0.25">
      <c r="A6299" t="s">
        <v>7149</v>
      </c>
      <c r="B6299" s="66">
        <v>44232</v>
      </c>
      <c r="C6299" t="s">
        <v>195</v>
      </c>
      <c r="D6299" t="s">
        <v>181</v>
      </c>
      <c r="E6299" t="s">
        <v>182</v>
      </c>
      <c r="F6299" t="s">
        <v>241</v>
      </c>
      <c r="G6299" t="s">
        <v>242</v>
      </c>
      <c r="H6299">
        <v>10024</v>
      </c>
      <c r="I6299" t="s">
        <v>224</v>
      </c>
      <c r="J6299" t="s">
        <v>193</v>
      </c>
      <c r="K6299" t="s">
        <v>204</v>
      </c>
      <c r="L6299" s="90">
        <v>13.92</v>
      </c>
      <c r="M6299">
        <v>3</v>
      </c>
      <c r="N6299">
        <v>0.2</v>
      </c>
      <c r="O6299" s="90">
        <v>4.8719999999999999</v>
      </c>
      <c r="P6299"/>
      <c r="Q6299"/>
    </row>
    <row r="6300" spans="1:17" x14ac:dyDescent="0.25">
      <c r="A6300" t="s">
        <v>7150</v>
      </c>
      <c r="B6300" s="66">
        <v>44232</v>
      </c>
      <c r="C6300" t="s">
        <v>195</v>
      </c>
      <c r="D6300" t="s">
        <v>181</v>
      </c>
      <c r="E6300" t="s">
        <v>182</v>
      </c>
      <c r="F6300" t="s">
        <v>515</v>
      </c>
      <c r="G6300" t="s">
        <v>369</v>
      </c>
      <c r="H6300">
        <v>59801</v>
      </c>
      <c r="I6300" t="s">
        <v>192</v>
      </c>
      <c r="J6300" t="s">
        <v>193</v>
      </c>
      <c r="K6300" t="s">
        <v>204</v>
      </c>
      <c r="L6300" s="90">
        <v>487.98399999999998</v>
      </c>
      <c r="M6300">
        <v>2</v>
      </c>
      <c r="N6300">
        <v>0.2</v>
      </c>
      <c r="O6300" s="90">
        <v>152.495</v>
      </c>
      <c r="P6300"/>
      <c r="Q6300"/>
    </row>
    <row r="6301" spans="1:17" x14ac:dyDescent="0.25">
      <c r="A6301" t="s">
        <v>7151</v>
      </c>
      <c r="B6301" s="66">
        <v>44232</v>
      </c>
      <c r="C6301" t="s">
        <v>195</v>
      </c>
      <c r="D6301" t="s">
        <v>211</v>
      </c>
      <c r="E6301" t="s">
        <v>182</v>
      </c>
      <c r="F6301" t="s">
        <v>222</v>
      </c>
      <c r="G6301" t="s">
        <v>223</v>
      </c>
      <c r="H6301">
        <v>19120</v>
      </c>
      <c r="I6301" t="s">
        <v>224</v>
      </c>
      <c r="J6301" t="s">
        <v>202</v>
      </c>
      <c r="K6301" t="s">
        <v>203</v>
      </c>
      <c r="L6301" s="90">
        <v>59.994</v>
      </c>
      <c r="M6301">
        <v>1</v>
      </c>
      <c r="N6301">
        <v>0.4</v>
      </c>
      <c r="O6301" s="90">
        <v>12.998699999999999</v>
      </c>
      <c r="P6301"/>
      <c r="Q6301"/>
    </row>
    <row r="6302" spans="1:17" x14ac:dyDescent="0.25">
      <c r="A6302" t="s">
        <v>7152</v>
      </c>
      <c r="B6302" s="66">
        <v>44232</v>
      </c>
      <c r="C6302" t="s">
        <v>195</v>
      </c>
      <c r="D6302" t="s">
        <v>181</v>
      </c>
      <c r="E6302" t="s">
        <v>182</v>
      </c>
      <c r="F6302" t="s">
        <v>331</v>
      </c>
      <c r="G6302" t="s">
        <v>332</v>
      </c>
      <c r="H6302">
        <v>1852</v>
      </c>
      <c r="I6302" t="s">
        <v>224</v>
      </c>
      <c r="J6302" t="s">
        <v>193</v>
      </c>
      <c r="K6302" t="s">
        <v>201</v>
      </c>
      <c r="L6302" s="90">
        <v>12.96</v>
      </c>
      <c r="M6302">
        <v>2</v>
      </c>
      <c r="N6302">
        <v>0</v>
      </c>
      <c r="O6302" s="90">
        <v>4.1471999999999998</v>
      </c>
      <c r="P6302"/>
      <c r="Q6302"/>
    </row>
    <row r="6303" spans="1:17" x14ac:dyDescent="0.25">
      <c r="A6303" t="s">
        <v>7153</v>
      </c>
      <c r="B6303" s="66">
        <v>44232</v>
      </c>
      <c r="C6303" t="s">
        <v>334</v>
      </c>
      <c r="D6303" t="s">
        <v>181</v>
      </c>
      <c r="E6303" t="s">
        <v>182</v>
      </c>
      <c r="F6303" t="s">
        <v>520</v>
      </c>
      <c r="G6303" t="s">
        <v>285</v>
      </c>
      <c r="H6303">
        <v>73120</v>
      </c>
      <c r="I6303" t="s">
        <v>214</v>
      </c>
      <c r="J6303" t="s">
        <v>193</v>
      </c>
      <c r="K6303" t="s">
        <v>204</v>
      </c>
      <c r="L6303" s="90">
        <v>38.159999999999997</v>
      </c>
      <c r="M6303">
        <v>9</v>
      </c>
      <c r="N6303">
        <v>0</v>
      </c>
      <c r="O6303" s="90">
        <v>19.079999999999998</v>
      </c>
      <c r="P6303"/>
      <c r="Q6303"/>
    </row>
    <row r="6304" spans="1:17" x14ac:dyDescent="0.25">
      <c r="A6304" t="s">
        <v>7154</v>
      </c>
      <c r="B6304" s="66">
        <v>44232</v>
      </c>
      <c r="C6304" t="s">
        <v>228</v>
      </c>
      <c r="D6304" t="s">
        <v>211</v>
      </c>
      <c r="E6304" t="s">
        <v>182</v>
      </c>
      <c r="F6304" t="s">
        <v>241</v>
      </c>
      <c r="G6304" t="s">
        <v>242</v>
      </c>
      <c r="H6304">
        <v>10035</v>
      </c>
      <c r="I6304" t="s">
        <v>224</v>
      </c>
      <c r="J6304" t="s">
        <v>186</v>
      </c>
      <c r="K6304" t="s">
        <v>188</v>
      </c>
      <c r="L6304" s="90">
        <v>589.41</v>
      </c>
      <c r="M6304">
        <v>5</v>
      </c>
      <c r="N6304">
        <v>0.1</v>
      </c>
      <c r="O6304" s="90">
        <v>6.5490000000000004</v>
      </c>
      <c r="P6304"/>
      <c r="Q6304"/>
    </row>
    <row r="6305" spans="1:17" x14ac:dyDescent="0.25">
      <c r="A6305" t="s">
        <v>7155</v>
      </c>
      <c r="B6305" s="66">
        <v>44232</v>
      </c>
      <c r="C6305" t="s">
        <v>334</v>
      </c>
      <c r="D6305" t="s">
        <v>181</v>
      </c>
      <c r="E6305" t="s">
        <v>182</v>
      </c>
      <c r="F6305" t="s">
        <v>241</v>
      </c>
      <c r="G6305" t="s">
        <v>242</v>
      </c>
      <c r="H6305">
        <v>10024</v>
      </c>
      <c r="I6305" t="s">
        <v>224</v>
      </c>
      <c r="J6305" t="s">
        <v>186</v>
      </c>
      <c r="K6305" t="s">
        <v>198</v>
      </c>
      <c r="L6305" s="90">
        <v>1090.7819999999999</v>
      </c>
      <c r="M6305">
        <v>7</v>
      </c>
      <c r="N6305">
        <v>0.4</v>
      </c>
      <c r="O6305" s="90">
        <v>290.87520000000001</v>
      </c>
      <c r="P6305"/>
      <c r="Q6305"/>
    </row>
    <row r="6306" spans="1:17" x14ac:dyDescent="0.25">
      <c r="A6306" t="s">
        <v>7156</v>
      </c>
      <c r="B6306" s="66">
        <v>44232</v>
      </c>
      <c r="C6306" t="s">
        <v>334</v>
      </c>
      <c r="D6306" t="s">
        <v>211</v>
      </c>
      <c r="E6306" t="s">
        <v>182</v>
      </c>
      <c r="F6306" t="s">
        <v>471</v>
      </c>
      <c r="G6306" t="s">
        <v>247</v>
      </c>
      <c r="H6306">
        <v>85301</v>
      </c>
      <c r="I6306" t="s">
        <v>192</v>
      </c>
      <c r="J6306" t="s">
        <v>202</v>
      </c>
      <c r="K6306" t="s">
        <v>203</v>
      </c>
      <c r="L6306" s="90">
        <v>7.92</v>
      </c>
      <c r="M6306">
        <v>2</v>
      </c>
      <c r="N6306">
        <v>0.2</v>
      </c>
      <c r="O6306" s="90">
        <v>0.69299999999999995</v>
      </c>
      <c r="P6306"/>
      <c r="Q6306"/>
    </row>
    <row r="6307" spans="1:17" x14ac:dyDescent="0.25">
      <c r="A6307" t="s">
        <v>7157</v>
      </c>
      <c r="B6307" s="66">
        <v>44233</v>
      </c>
      <c r="C6307" t="s">
        <v>334</v>
      </c>
      <c r="D6307" t="s">
        <v>211</v>
      </c>
      <c r="E6307" t="s">
        <v>182</v>
      </c>
      <c r="F6307" t="s">
        <v>465</v>
      </c>
      <c r="G6307" t="s">
        <v>333</v>
      </c>
      <c r="H6307">
        <v>30080</v>
      </c>
      <c r="I6307" t="s">
        <v>185</v>
      </c>
      <c r="J6307" t="s">
        <v>202</v>
      </c>
      <c r="K6307" t="s">
        <v>203</v>
      </c>
      <c r="L6307" s="90">
        <v>484.83</v>
      </c>
      <c r="M6307">
        <v>3</v>
      </c>
      <c r="N6307">
        <v>0</v>
      </c>
      <c r="O6307" s="90">
        <v>126.0558</v>
      </c>
      <c r="P6307"/>
      <c r="Q6307"/>
    </row>
    <row r="6308" spans="1:17" x14ac:dyDescent="0.25">
      <c r="A6308" t="s">
        <v>7158</v>
      </c>
      <c r="B6308" s="66">
        <v>44234</v>
      </c>
      <c r="C6308" t="s">
        <v>195</v>
      </c>
      <c r="D6308" t="s">
        <v>181</v>
      </c>
      <c r="E6308" t="s">
        <v>182</v>
      </c>
      <c r="F6308" t="s">
        <v>670</v>
      </c>
      <c r="G6308" t="s">
        <v>351</v>
      </c>
      <c r="H6308">
        <v>39401</v>
      </c>
      <c r="I6308" t="s">
        <v>185</v>
      </c>
      <c r="J6308" t="s">
        <v>193</v>
      </c>
      <c r="K6308" t="s">
        <v>205</v>
      </c>
      <c r="L6308" s="90">
        <v>320.64</v>
      </c>
      <c r="M6308">
        <v>4</v>
      </c>
      <c r="N6308">
        <v>0</v>
      </c>
      <c r="O6308" s="90">
        <v>89.779200000000003</v>
      </c>
      <c r="P6308"/>
      <c r="Q6308"/>
    </row>
    <row r="6309" spans="1:17" x14ac:dyDescent="0.25">
      <c r="A6309" t="s">
        <v>7159</v>
      </c>
      <c r="B6309" s="66">
        <v>44234</v>
      </c>
      <c r="C6309" t="s">
        <v>180</v>
      </c>
      <c r="D6309" t="s">
        <v>181</v>
      </c>
      <c r="E6309" t="s">
        <v>182</v>
      </c>
      <c r="F6309" t="s">
        <v>301</v>
      </c>
      <c r="G6309" t="s">
        <v>213</v>
      </c>
      <c r="H6309">
        <v>75217</v>
      </c>
      <c r="I6309" t="s">
        <v>214</v>
      </c>
      <c r="J6309" t="s">
        <v>202</v>
      </c>
      <c r="K6309" t="s">
        <v>168</v>
      </c>
      <c r="L6309" s="90">
        <v>398.4</v>
      </c>
      <c r="M6309">
        <v>5</v>
      </c>
      <c r="N6309">
        <v>0.2</v>
      </c>
      <c r="O6309" s="90">
        <v>84.66</v>
      </c>
      <c r="P6309"/>
      <c r="Q6309"/>
    </row>
    <row r="6310" spans="1:17" x14ac:dyDescent="0.25">
      <c r="A6310" t="s">
        <v>7160</v>
      </c>
      <c r="B6310" s="66">
        <v>44234</v>
      </c>
      <c r="C6310" t="s">
        <v>195</v>
      </c>
      <c r="D6310" t="s">
        <v>211</v>
      </c>
      <c r="E6310" t="s">
        <v>182</v>
      </c>
      <c r="F6310" t="s">
        <v>320</v>
      </c>
      <c r="G6310" t="s">
        <v>191</v>
      </c>
      <c r="H6310">
        <v>90712</v>
      </c>
      <c r="I6310" t="s">
        <v>192</v>
      </c>
      <c r="J6310" t="s">
        <v>202</v>
      </c>
      <c r="K6310" t="s">
        <v>203</v>
      </c>
      <c r="L6310" s="90">
        <v>321.55200000000002</v>
      </c>
      <c r="M6310">
        <v>6</v>
      </c>
      <c r="N6310">
        <v>0.2</v>
      </c>
      <c r="O6310" s="90">
        <v>20.097000000000001</v>
      </c>
      <c r="P6310"/>
      <c r="Q6310"/>
    </row>
    <row r="6311" spans="1:17" x14ac:dyDescent="0.25">
      <c r="A6311" t="s">
        <v>7161</v>
      </c>
      <c r="B6311" s="66">
        <v>44234</v>
      </c>
      <c r="C6311" t="s">
        <v>180</v>
      </c>
      <c r="D6311" t="s">
        <v>181</v>
      </c>
      <c r="E6311" t="s">
        <v>182</v>
      </c>
      <c r="F6311" t="s">
        <v>190</v>
      </c>
      <c r="G6311" t="s">
        <v>191</v>
      </c>
      <c r="H6311">
        <v>90008</v>
      </c>
      <c r="I6311" t="s">
        <v>192</v>
      </c>
      <c r="J6311" t="s">
        <v>193</v>
      </c>
      <c r="K6311" t="s">
        <v>201</v>
      </c>
      <c r="L6311" s="90">
        <v>4.13</v>
      </c>
      <c r="M6311">
        <v>1</v>
      </c>
      <c r="N6311">
        <v>0</v>
      </c>
      <c r="O6311" s="90">
        <v>1.1564000000000001</v>
      </c>
      <c r="P6311"/>
      <c r="Q6311"/>
    </row>
    <row r="6312" spans="1:17" x14ac:dyDescent="0.25">
      <c r="A6312" t="s">
        <v>7162</v>
      </c>
      <c r="B6312" s="66">
        <v>44234</v>
      </c>
      <c r="C6312" t="s">
        <v>180</v>
      </c>
      <c r="D6312" t="s">
        <v>181</v>
      </c>
      <c r="E6312" t="s">
        <v>182</v>
      </c>
      <c r="F6312" t="s">
        <v>301</v>
      </c>
      <c r="G6312" t="s">
        <v>213</v>
      </c>
      <c r="H6312">
        <v>75220</v>
      </c>
      <c r="I6312" t="s">
        <v>214</v>
      </c>
      <c r="J6312" t="s">
        <v>193</v>
      </c>
      <c r="K6312" t="s">
        <v>205</v>
      </c>
      <c r="L6312" s="90">
        <v>66.284000000000006</v>
      </c>
      <c r="M6312">
        <v>2</v>
      </c>
      <c r="N6312">
        <v>0.8</v>
      </c>
      <c r="O6312" s="90">
        <v>178.96680000000001</v>
      </c>
      <c r="P6312"/>
      <c r="Q6312"/>
    </row>
    <row r="6313" spans="1:17" x14ac:dyDescent="0.25">
      <c r="A6313" t="s">
        <v>7163</v>
      </c>
      <c r="B6313" s="66">
        <v>44234</v>
      </c>
      <c r="C6313" t="s">
        <v>195</v>
      </c>
      <c r="D6313" t="s">
        <v>189</v>
      </c>
      <c r="E6313" t="s">
        <v>182</v>
      </c>
      <c r="F6313" t="s">
        <v>227</v>
      </c>
      <c r="G6313" t="s">
        <v>213</v>
      </c>
      <c r="H6313">
        <v>77070</v>
      </c>
      <c r="I6313" t="s">
        <v>214</v>
      </c>
      <c r="J6313" t="s">
        <v>193</v>
      </c>
      <c r="K6313" t="s">
        <v>208</v>
      </c>
      <c r="L6313" s="90">
        <v>31.872</v>
      </c>
      <c r="M6313">
        <v>8</v>
      </c>
      <c r="N6313">
        <v>0.2</v>
      </c>
      <c r="O6313" s="90">
        <v>11.553599999999999</v>
      </c>
      <c r="P6313"/>
      <c r="Q6313"/>
    </row>
    <row r="6314" spans="1:17" x14ac:dyDescent="0.25">
      <c r="A6314" t="s">
        <v>7164</v>
      </c>
      <c r="B6314" s="66">
        <v>44235</v>
      </c>
      <c r="C6314" t="s">
        <v>195</v>
      </c>
      <c r="D6314" t="s">
        <v>181</v>
      </c>
      <c r="E6314" t="s">
        <v>182</v>
      </c>
      <c r="F6314" t="s">
        <v>241</v>
      </c>
      <c r="G6314" t="s">
        <v>242</v>
      </c>
      <c r="H6314">
        <v>10035</v>
      </c>
      <c r="I6314" t="s">
        <v>224</v>
      </c>
      <c r="J6314" t="s">
        <v>193</v>
      </c>
      <c r="K6314" t="s">
        <v>199</v>
      </c>
      <c r="L6314" s="90">
        <v>21.36</v>
      </c>
      <c r="M6314">
        <v>2</v>
      </c>
      <c r="N6314">
        <v>0</v>
      </c>
      <c r="O6314" s="90">
        <v>5.7671999999999999</v>
      </c>
      <c r="P6314"/>
      <c r="Q6314"/>
    </row>
    <row r="6315" spans="1:17" x14ac:dyDescent="0.25">
      <c r="A6315" t="s">
        <v>7165</v>
      </c>
      <c r="B6315" s="66">
        <v>44235</v>
      </c>
      <c r="C6315" t="s">
        <v>195</v>
      </c>
      <c r="D6315" t="s">
        <v>211</v>
      </c>
      <c r="E6315" t="s">
        <v>182</v>
      </c>
      <c r="F6315" t="s">
        <v>219</v>
      </c>
      <c r="G6315" t="s">
        <v>191</v>
      </c>
      <c r="H6315">
        <v>94109</v>
      </c>
      <c r="I6315" t="s">
        <v>192</v>
      </c>
      <c r="J6315" t="s">
        <v>193</v>
      </c>
      <c r="K6315" t="s">
        <v>205</v>
      </c>
      <c r="L6315" s="90">
        <v>40.74</v>
      </c>
      <c r="M6315">
        <v>3</v>
      </c>
      <c r="N6315">
        <v>0</v>
      </c>
      <c r="O6315" s="90">
        <v>12.222</v>
      </c>
      <c r="P6315"/>
      <c r="Q6315"/>
    </row>
    <row r="6316" spans="1:17" x14ac:dyDescent="0.25">
      <c r="A6316" t="s">
        <v>7166</v>
      </c>
      <c r="B6316" s="66">
        <v>44235</v>
      </c>
      <c r="C6316" t="s">
        <v>195</v>
      </c>
      <c r="D6316" t="s">
        <v>181</v>
      </c>
      <c r="E6316" t="s">
        <v>182</v>
      </c>
      <c r="F6316" t="s">
        <v>265</v>
      </c>
      <c r="G6316" t="s">
        <v>207</v>
      </c>
      <c r="H6316">
        <v>28205</v>
      </c>
      <c r="I6316" t="s">
        <v>185</v>
      </c>
      <c r="J6316" t="s">
        <v>193</v>
      </c>
      <c r="K6316" t="s">
        <v>199</v>
      </c>
      <c r="L6316" s="90">
        <v>67.343999999999994</v>
      </c>
      <c r="M6316">
        <v>6</v>
      </c>
      <c r="N6316">
        <v>0.2</v>
      </c>
      <c r="O6316" s="90">
        <v>7.5762</v>
      </c>
      <c r="P6316"/>
      <c r="Q6316"/>
    </row>
    <row r="6317" spans="1:17" x14ac:dyDescent="0.25">
      <c r="A6317" t="s">
        <v>7167</v>
      </c>
      <c r="B6317" s="66">
        <v>44235</v>
      </c>
      <c r="C6317" t="s">
        <v>228</v>
      </c>
      <c r="D6317" t="s">
        <v>189</v>
      </c>
      <c r="E6317" t="s">
        <v>182</v>
      </c>
      <c r="F6317" t="s">
        <v>248</v>
      </c>
      <c r="G6317" t="s">
        <v>261</v>
      </c>
      <c r="H6317">
        <v>97477</v>
      </c>
      <c r="I6317" t="s">
        <v>192</v>
      </c>
      <c r="J6317" t="s">
        <v>193</v>
      </c>
      <c r="K6317" t="s">
        <v>243</v>
      </c>
      <c r="L6317" s="90">
        <v>8.7200000000000006</v>
      </c>
      <c r="M6317">
        <v>5</v>
      </c>
      <c r="N6317">
        <v>0.2</v>
      </c>
      <c r="O6317" s="90">
        <v>2.2890000000000001</v>
      </c>
      <c r="P6317"/>
      <c r="Q6317"/>
    </row>
    <row r="6318" spans="1:17" x14ac:dyDescent="0.25">
      <c r="A6318" t="s">
        <v>7168</v>
      </c>
      <c r="B6318" s="66">
        <v>44235</v>
      </c>
      <c r="C6318" t="s">
        <v>180</v>
      </c>
      <c r="D6318" t="s">
        <v>189</v>
      </c>
      <c r="E6318" t="s">
        <v>182</v>
      </c>
      <c r="F6318" t="s">
        <v>301</v>
      </c>
      <c r="G6318" t="s">
        <v>213</v>
      </c>
      <c r="H6318">
        <v>75081</v>
      </c>
      <c r="I6318" t="s">
        <v>214</v>
      </c>
      <c r="J6318" t="s">
        <v>193</v>
      </c>
      <c r="K6318" t="s">
        <v>276</v>
      </c>
      <c r="L6318" s="90">
        <v>23.76</v>
      </c>
      <c r="M6318">
        <v>3</v>
      </c>
      <c r="N6318">
        <v>0.2</v>
      </c>
      <c r="O6318" s="90">
        <v>2.0790000000000002</v>
      </c>
      <c r="P6318"/>
      <c r="Q6318"/>
    </row>
    <row r="6319" spans="1:17" x14ac:dyDescent="0.25">
      <c r="A6319" t="s">
        <v>7169</v>
      </c>
      <c r="B6319" s="66">
        <v>44235</v>
      </c>
      <c r="C6319" t="s">
        <v>195</v>
      </c>
      <c r="D6319" t="s">
        <v>189</v>
      </c>
      <c r="E6319" t="s">
        <v>182</v>
      </c>
      <c r="F6319" t="s">
        <v>250</v>
      </c>
      <c r="G6319" t="s">
        <v>236</v>
      </c>
      <c r="H6319">
        <v>49201</v>
      </c>
      <c r="I6319" t="s">
        <v>214</v>
      </c>
      <c r="J6319" t="s">
        <v>202</v>
      </c>
      <c r="K6319" t="s">
        <v>168</v>
      </c>
      <c r="L6319" s="90">
        <v>160</v>
      </c>
      <c r="M6319">
        <v>8</v>
      </c>
      <c r="N6319">
        <v>0</v>
      </c>
      <c r="O6319" s="90">
        <v>62.4</v>
      </c>
      <c r="P6319"/>
      <c r="Q6319"/>
    </row>
    <row r="6320" spans="1:17" x14ac:dyDescent="0.25">
      <c r="A6320" t="s">
        <v>7170</v>
      </c>
      <c r="B6320" s="66">
        <v>44235</v>
      </c>
      <c r="C6320" t="s">
        <v>195</v>
      </c>
      <c r="D6320" t="s">
        <v>181</v>
      </c>
      <c r="E6320" t="s">
        <v>182</v>
      </c>
      <c r="F6320" t="s">
        <v>307</v>
      </c>
      <c r="G6320" t="s">
        <v>197</v>
      </c>
      <c r="H6320">
        <v>33614</v>
      </c>
      <c r="I6320" t="s">
        <v>185</v>
      </c>
      <c r="J6320" t="s">
        <v>186</v>
      </c>
      <c r="K6320" t="s">
        <v>200</v>
      </c>
      <c r="L6320" s="90">
        <v>54.527999999999999</v>
      </c>
      <c r="M6320">
        <v>3</v>
      </c>
      <c r="N6320">
        <v>0.2</v>
      </c>
      <c r="O6320" s="90">
        <v>14.313599999999999</v>
      </c>
      <c r="P6320"/>
      <c r="Q6320"/>
    </row>
    <row r="6321" spans="1:17" x14ac:dyDescent="0.25">
      <c r="A6321" t="s">
        <v>7171</v>
      </c>
      <c r="B6321" s="66">
        <v>44235</v>
      </c>
      <c r="C6321" t="s">
        <v>195</v>
      </c>
      <c r="D6321" t="s">
        <v>181</v>
      </c>
      <c r="E6321" t="s">
        <v>182</v>
      </c>
      <c r="F6321" t="s">
        <v>245</v>
      </c>
      <c r="G6321" t="s">
        <v>231</v>
      </c>
      <c r="H6321">
        <v>60623</v>
      </c>
      <c r="I6321" t="s">
        <v>214</v>
      </c>
      <c r="J6321" t="s">
        <v>193</v>
      </c>
      <c r="K6321" t="s">
        <v>204</v>
      </c>
      <c r="L6321" s="90">
        <v>1.728</v>
      </c>
      <c r="M6321">
        <v>4</v>
      </c>
      <c r="N6321">
        <v>0.8</v>
      </c>
      <c r="O6321" s="90">
        <v>2.7648000000000001</v>
      </c>
      <c r="P6321"/>
      <c r="Q6321"/>
    </row>
    <row r="6322" spans="1:17" x14ac:dyDescent="0.25">
      <c r="A6322" t="s">
        <v>7172</v>
      </c>
      <c r="B6322" s="66">
        <v>44236</v>
      </c>
      <c r="C6322" t="s">
        <v>195</v>
      </c>
      <c r="D6322" t="s">
        <v>189</v>
      </c>
      <c r="E6322" t="s">
        <v>182</v>
      </c>
      <c r="F6322" t="s">
        <v>623</v>
      </c>
      <c r="G6322" t="s">
        <v>234</v>
      </c>
      <c r="H6322">
        <v>56301</v>
      </c>
      <c r="I6322" t="s">
        <v>214</v>
      </c>
      <c r="J6322" t="s">
        <v>186</v>
      </c>
      <c r="K6322" t="s">
        <v>188</v>
      </c>
      <c r="L6322" s="90">
        <v>603.91999999999996</v>
      </c>
      <c r="M6322">
        <v>4</v>
      </c>
      <c r="N6322">
        <v>0</v>
      </c>
      <c r="O6322" s="90">
        <v>181.17599999999999</v>
      </c>
      <c r="P6322"/>
      <c r="Q6322"/>
    </row>
    <row r="6323" spans="1:17" x14ac:dyDescent="0.25">
      <c r="A6323" t="s">
        <v>7173</v>
      </c>
      <c r="B6323" s="66">
        <v>44236</v>
      </c>
      <c r="C6323" t="s">
        <v>180</v>
      </c>
      <c r="D6323" t="s">
        <v>211</v>
      </c>
      <c r="E6323" t="s">
        <v>182</v>
      </c>
      <c r="F6323" t="s">
        <v>248</v>
      </c>
      <c r="G6323" t="s">
        <v>270</v>
      </c>
      <c r="H6323">
        <v>45503</v>
      </c>
      <c r="I6323" t="s">
        <v>224</v>
      </c>
      <c r="J6323" t="s">
        <v>186</v>
      </c>
      <c r="K6323" t="s">
        <v>188</v>
      </c>
      <c r="L6323" s="90">
        <v>155.37200000000001</v>
      </c>
      <c r="M6323">
        <v>2</v>
      </c>
      <c r="N6323">
        <v>0.3</v>
      </c>
      <c r="O6323" s="90">
        <v>35.513599999999997</v>
      </c>
      <c r="P6323"/>
      <c r="Q6323"/>
    </row>
    <row r="6324" spans="1:17" x14ac:dyDescent="0.25">
      <c r="A6324" t="s">
        <v>7174</v>
      </c>
      <c r="B6324" s="66">
        <v>44236</v>
      </c>
      <c r="C6324" t="s">
        <v>195</v>
      </c>
      <c r="D6324" t="s">
        <v>181</v>
      </c>
      <c r="E6324" t="s">
        <v>182</v>
      </c>
      <c r="F6324" t="s">
        <v>219</v>
      </c>
      <c r="G6324" t="s">
        <v>191</v>
      </c>
      <c r="H6324">
        <v>94110</v>
      </c>
      <c r="I6324" t="s">
        <v>192</v>
      </c>
      <c r="J6324" t="s">
        <v>186</v>
      </c>
      <c r="K6324" t="s">
        <v>188</v>
      </c>
      <c r="L6324" s="90">
        <v>113.568</v>
      </c>
      <c r="M6324">
        <v>2</v>
      </c>
      <c r="N6324">
        <v>0.2</v>
      </c>
      <c r="O6324" s="90">
        <v>18.454799999999999</v>
      </c>
      <c r="P6324"/>
      <c r="Q6324"/>
    </row>
    <row r="6325" spans="1:17" x14ac:dyDescent="0.25">
      <c r="A6325" t="s">
        <v>7175</v>
      </c>
      <c r="B6325" s="66">
        <v>44236</v>
      </c>
      <c r="C6325" t="s">
        <v>195</v>
      </c>
      <c r="D6325" t="s">
        <v>181</v>
      </c>
      <c r="E6325" t="s">
        <v>182</v>
      </c>
      <c r="F6325" t="s">
        <v>190</v>
      </c>
      <c r="G6325" t="s">
        <v>191</v>
      </c>
      <c r="H6325">
        <v>90004</v>
      </c>
      <c r="I6325" t="s">
        <v>192</v>
      </c>
      <c r="J6325" t="s">
        <v>193</v>
      </c>
      <c r="K6325" t="s">
        <v>201</v>
      </c>
      <c r="L6325" s="90">
        <v>14.7</v>
      </c>
      <c r="M6325">
        <v>5</v>
      </c>
      <c r="N6325">
        <v>0</v>
      </c>
      <c r="O6325" s="90">
        <v>6.6150000000000002</v>
      </c>
      <c r="P6325"/>
      <c r="Q6325"/>
    </row>
    <row r="6326" spans="1:17" x14ac:dyDescent="0.25">
      <c r="A6326" t="s">
        <v>7176</v>
      </c>
      <c r="B6326" s="66">
        <v>44236</v>
      </c>
      <c r="C6326" t="s">
        <v>195</v>
      </c>
      <c r="D6326" t="s">
        <v>181</v>
      </c>
      <c r="E6326" t="s">
        <v>182</v>
      </c>
      <c r="F6326" t="s">
        <v>310</v>
      </c>
      <c r="G6326" t="s">
        <v>191</v>
      </c>
      <c r="H6326">
        <v>92024</v>
      </c>
      <c r="I6326" t="s">
        <v>192</v>
      </c>
      <c r="J6326" t="s">
        <v>202</v>
      </c>
      <c r="K6326" t="s">
        <v>203</v>
      </c>
      <c r="L6326" s="90">
        <v>38.24</v>
      </c>
      <c r="M6326">
        <v>4</v>
      </c>
      <c r="N6326">
        <v>0.2</v>
      </c>
      <c r="O6326" s="90">
        <v>9.56</v>
      </c>
      <c r="P6326"/>
      <c r="Q6326"/>
    </row>
    <row r="6327" spans="1:17" x14ac:dyDescent="0.25">
      <c r="A6327" t="s">
        <v>7177</v>
      </c>
      <c r="B6327" s="66">
        <v>44236</v>
      </c>
      <c r="C6327" t="s">
        <v>195</v>
      </c>
      <c r="D6327" t="s">
        <v>211</v>
      </c>
      <c r="E6327" t="s">
        <v>182</v>
      </c>
      <c r="F6327" t="s">
        <v>222</v>
      </c>
      <c r="G6327" t="s">
        <v>223</v>
      </c>
      <c r="H6327">
        <v>19120</v>
      </c>
      <c r="I6327" t="s">
        <v>224</v>
      </c>
      <c r="J6327" t="s">
        <v>202</v>
      </c>
      <c r="K6327" t="s">
        <v>203</v>
      </c>
      <c r="L6327" s="90">
        <v>431.94</v>
      </c>
      <c r="M6327">
        <v>2</v>
      </c>
      <c r="N6327">
        <v>0.4</v>
      </c>
      <c r="O6327" s="90">
        <v>71.989999999999995</v>
      </c>
      <c r="P6327"/>
      <c r="Q6327"/>
    </row>
    <row r="6328" spans="1:17" x14ac:dyDescent="0.25">
      <c r="A6328" t="s">
        <v>7178</v>
      </c>
      <c r="B6328" s="66">
        <v>44236</v>
      </c>
      <c r="C6328" t="s">
        <v>228</v>
      </c>
      <c r="D6328" t="s">
        <v>211</v>
      </c>
      <c r="E6328" t="s">
        <v>182</v>
      </c>
      <c r="F6328" t="s">
        <v>376</v>
      </c>
      <c r="G6328" t="s">
        <v>261</v>
      </c>
      <c r="H6328">
        <v>97301</v>
      </c>
      <c r="I6328" t="s">
        <v>192</v>
      </c>
      <c r="J6328" t="s">
        <v>202</v>
      </c>
      <c r="K6328" t="s">
        <v>203</v>
      </c>
      <c r="L6328" s="90">
        <v>28.68</v>
      </c>
      <c r="M6328">
        <v>3</v>
      </c>
      <c r="N6328">
        <v>0.2</v>
      </c>
      <c r="O6328" s="90">
        <v>7.17</v>
      </c>
      <c r="P6328"/>
      <c r="Q6328"/>
    </row>
    <row r="6329" spans="1:17" x14ac:dyDescent="0.25">
      <c r="A6329" t="s">
        <v>7179</v>
      </c>
      <c r="B6329" s="66">
        <v>44236</v>
      </c>
      <c r="C6329" t="s">
        <v>195</v>
      </c>
      <c r="D6329" t="s">
        <v>189</v>
      </c>
      <c r="E6329" t="s">
        <v>182</v>
      </c>
      <c r="F6329" t="s">
        <v>209</v>
      </c>
      <c r="G6329" t="s">
        <v>210</v>
      </c>
      <c r="H6329">
        <v>98105</v>
      </c>
      <c r="I6329" t="s">
        <v>192</v>
      </c>
      <c r="J6329" t="s">
        <v>193</v>
      </c>
      <c r="K6329" t="s">
        <v>276</v>
      </c>
      <c r="L6329" s="90">
        <v>61.38</v>
      </c>
      <c r="M6329">
        <v>6</v>
      </c>
      <c r="N6329">
        <v>0</v>
      </c>
      <c r="O6329" s="90">
        <v>15.9588</v>
      </c>
      <c r="P6329"/>
      <c r="Q6329"/>
    </row>
    <row r="6330" spans="1:17" x14ac:dyDescent="0.25">
      <c r="A6330" t="s">
        <v>7180</v>
      </c>
      <c r="B6330" s="66">
        <v>44237</v>
      </c>
      <c r="C6330" t="s">
        <v>195</v>
      </c>
      <c r="D6330" t="s">
        <v>181</v>
      </c>
      <c r="E6330" t="s">
        <v>182</v>
      </c>
      <c r="F6330" t="s">
        <v>219</v>
      </c>
      <c r="G6330" t="s">
        <v>191</v>
      </c>
      <c r="H6330">
        <v>94122</v>
      </c>
      <c r="I6330" t="s">
        <v>192</v>
      </c>
      <c r="J6330" t="s">
        <v>193</v>
      </c>
      <c r="K6330" t="s">
        <v>199</v>
      </c>
      <c r="L6330" s="90">
        <v>33.869999999999997</v>
      </c>
      <c r="M6330">
        <v>3</v>
      </c>
      <c r="N6330">
        <v>0</v>
      </c>
      <c r="O6330" s="90">
        <v>8.8062000000000005</v>
      </c>
      <c r="P6330"/>
      <c r="Q6330"/>
    </row>
    <row r="6331" spans="1:17" x14ac:dyDescent="0.25">
      <c r="A6331" t="s">
        <v>7181</v>
      </c>
      <c r="B6331" s="66">
        <v>44237</v>
      </c>
      <c r="C6331" t="s">
        <v>180</v>
      </c>
      <c r="D6331" t="s">
        <v>181</v>
      </c>
      <c r="E6331" t="s">
        <v>182</v>
      </c>
      <c r="F6331" t="s">
        <v>241</v>
      </c>
      <c r="G6331" t="s">
        <v>242</v>
      </c>
      <c r="H6331">
        <v>10035</v>
      </c>
      <c r="I6331" t="s">
        <v>224</v>
      </c>
      <c r="J6331" t="s">
        <v>193</v>
      </c>
      <c r="K6331" t="s">
        <v>199</v>
      </c>
      <c r="L6331" s="90">
        <v>272.94</v>
      </c>
      <c r="M6331">
        <v>3</v>
      </c>
      <c r="N6331">
        <v>0</v>
      </c>
      <c r="O6331" s="90">
        <v>0</v>
      </c>
      <c r="P6331"/>
      <c r="Q6331"/>
    </row>
    <row r="6332" spans="1:17" x14ac:dyDescent="0.25">
      <c r="A6332" t="s">
        <v>7182</v>
      </c>
      <c r="B6332" s="66">
        <v>44237</v>
      </c>
      <c r="C6332" t="s">
        <v>228</v>
      </c>
      <c r="D6332" t="s">
        <v>189</v>
      </c>
      <c r="E6332" t="s">
        <v>182</v>
      </c>
      <c r="F6332" t="s">
        <v>505</v>
      </c>
      <c r="G6332" t="s">
        <v>207</v>
      </c>
      <c r="H6332">
        <v>27604</v>
      </c>
      <c r="I6332" t="s">
        <v>185</v>
      </c>
      <c r="J6332" t="s">
        <v>193</v>
      </c>
      <c r="K6332" t="s">
        <v>208</v>
      </c>
      <c r="L6332" s="90">
        <v>9.3919999999999995</v>
      </c>
      <c r="M6332">
        <v>2</v>
      </c>
      <c r="N6332">
        <v>0.2</v>
      </c>
      <c r="O6332" s="90">
        <v>3.2871999999999999</v>
      </c>
      <c r="P6332"/>
      <c r="Q6332"/>
    </row>
    <row r="6333" spans="1:17" x14ac:dyDescent="0.25">
      <c r="A6333" t="s">
        <v>7183</v>
      </c>
      <c r="B6333" s="66">
        <v>44237</v>
      </c>
      <c r="C6333" t="s">
        <v>180</v>
      </c>
      <c r="D6333" t="s">
        <v>181</v>
      </c>
      <c r="E6333" t="s">
        <v>182</v>
      </c>
      <c r="F6333" t="s">
        <v>346</v>
      </c>
      <c r="G6333" t="s">
        <v>197</v>
      </c>
      <c r="H6333">
        <v>33178</v>
      </c>
      <c r="I6333" t="s">
        <v>185</v>
      </c>
      <c r="J6333" t="s">
        <v>186</v>
      </c>
      <c r="K6333" t="s">
        <v>198</v>
      </c>
      <c r="L6333" s="90">
        <v>174.05850000000001</v>
      </c>
      <c r="M6333">
        <v>3</v>
      </c>
      <c r="N6333">
        <v>0.45</v>
      </c>
      <c r="O6333" s="90">
        <v>110.7645</v>
      </c>
      <c r="P6333"/>
      <c r="Q6333"/>
    </row>
    <row r="6334" spans="1:17" x14ac:dyDescent="0.25">
      <c r="A6334" t="s">
        <v>7184</v>
      </c>
      <c r="B6334" s="66">
        <v>44237</v>
      </c>
      <c r="C6334" t="s">
        <v>195</v>
      </c>
      <c r="D6334" t="s">
        <v>211</v>
      </c>
      <c r="E6334" t="s">
        <v>182</v>
      </c>
      <c r="F6334" t="s">
        <v>248</v>
      </c>
      <c r="G6334" t="s">
        <v>278</v>
      </c>
      <c r="H6334">
        <v>65807</v>
      </c>
      <c r="I6334" t="s">
        <v>214</v>
      </c>
      <c r="J6334" t="s">
        <v>193</v>
      </c>
      <c r="K6334" t="s">
        <v>204</v>
      </c>
      <c r="L6334" s="90">
        <v>26.7</v>
      </c>
      <c r="M6334">
        <v>5</v>
      </c>
      <c r="N6334">
        <v>0</v>
      </c>
      <c r="O6334" s="90">
        <v>12.548999999999999</v>
      </c>
      <c r="P6334"/>
      <c r="Q6334"/>
    </row>
    <row r="6335" spans="1:17" x14ac:dyDescent="0.25">
      <c r="A6335" t="s">
        <v>7185</v>
      </c>
      <c r="B6335" s="66">
        <v>44238</v>
      </c>
      <c r="C6335" t="s">
        <v>228</v>
      </c>
      <c r="D6335" t="s">
        <v>181</v>
      </c>
      <c r="E6335" t="s">
        <v>182</v>
      </c>
      <c r="F6335" t="s">
        <v>405</v>
      </c>
      <c r="G6335" t="s">
        <v>210</v>
      </c>
      <c r="H6335">
        <v>98026</v>
      </c>
      <c r="I6335" t="s">
        <v>192</v>
      </c>
      <c r="J6335" t="s">
        <v>193</v>
      </c>
      <c r="K6335" t="s">
        <v>205</v>
      </c>
      <c r="L6335" s="90">
        <v>213.92</v>
      </c>
      <c r="M6335">
        <v>4</v>
      </c>
      <c r="N6335">
        <v>0</v>
      </c>
      <c r="O6335" s="90">
        <v>62.036799999999999</v>
      </c>
      <c r="P6335"/>
      <c r="Q6335"/>
    </row>
    <row r="6336" spans="1:17" x14ac:dyDescent="0.25">
      <c r="A6336" t="s">
        <v>7186</v>
      </c>
      <c r="B6336" s="66">
        <v>44238</v>
      </c>
      <c r="C6336" t="s">
        <v>195</v>
      </c>
      <c r="D6336" t="s">
        <v>181</v>
      </c>
      <c r="E6336" t="s">
        <v>182</v>
      </c>
      <c r="F6336" t="s">
        <v>330</v>
      </c>
      <c r="G6336" t="s">
        <v>213</v>
      </c>
      <c r="H6336">
        <v>78745</v>
      </c>
      <c r="I6336" t="s">
        <v>214</v>
      </c>
      <c r="J6336" t="s">
        <v>202</v>
      </c>
      <c r="K6336" t="s">
        <v>203</v>
      </c>
      <c r="L6336" s="90">
        <v>55.991999999999997</v>
      </c>
      <c r="M6336">
        <v>1</v>
      </c>
      <c r="N6336">
        <v>0.2</v>
      </c>
      <c r="O6336" s="90">
        <v>5.5991999999999997</v>
      </c>
      <c r="P6336"/>
      <c r="Q6336"/>
    </row>
    <row r="6337" spans="1:17" x14ac:dyDescent="0.25">
      <c r="A6337" t="s">
        <v>7187</v>
      </c>
      <c r="B6337" s="66">
        <v>44238</v>
      </c>
      <c r="C6337" t="s">
        <v>195</v>
      </c>
      <c r="D6337" t="s">
        <v>189</v>
      </c>
      <c r="E6337" t="s">
        <v>182</v>
      </c>
      <c r="F6337" t="s">
        <v>265</v>
      </c>
      <c r="G6337" t="s">
        <v>207</v>
      </c>
      <c r="H6337">
        <v>28205</v>
      </c>
      <c r="I6337" t="s">
        <v>185</v>
      </c>
      <c r="J6337" t="s">
        <v>193</v>
      </c>
      <c r="K6337" t="s">
        <v>205</v>
      </c>
      <c r="L6337" s="90">
        <v>62.92</v>
      </c>
      <c r="M6337">
        <v>1</v>
      </c>
      <c r="N6337">
        <v>0.2</v>
      </c>
      <c r="O6337" s="90">
        <v>10.224500000000001</v>
      </c>
      <c r="P6337"/>
      <c r="Q6337"/>
    </row>
    <row r="6338" spans="1:17" x14ac:dyDescent="0.25">
      <c r="A6338" t="s">
        <v>7188</v>
      </c>
      <c r="B6338" s="66">
        <v>44239</v>
      </c>
      <c r="C6338" t="s">
        <v>195</v>
      </c>
      <c r="D6338" t="s">
        <v>211</v>
      </c>
      <c r="E6338" t="s">
        <v>182</v>
      </c>
      <c r="F6338" t="s">
        <v>355</v>
      </c>
      <c r="G6338" t="s">
        <v>197</v>
      </c>
      <c r="H6338">
        <v>32216</v>
      </c>
      <c r="I6338" t="s">
        <v>185</v>
      </c>
      <c r="J6338" t="s">
        <v>202</v>
      </c>
      <c r="K6338" t="s">
        <v>203</v>
      </c>
      <c r="L6338" s="90">
        <v>219.184</v>
      </c>
      <c r="M6338">
        <v>2</v>
      </c>
      <c r="N6338">
        <v>0.2</v>
      </c>
      <c r="O6338" s="90">
        <v>19.178599999999999</v>
      </c>
      <c r="P6338"/>
      <c r="Q6338"/>
    </row>
    <row r="6339" spans="1:17" x14ac:dyDescent="0.25">
      <c r="A6339" t="s">
        <v>7189</v>
      </c>
      <c r="B6339" s="66">
        <v>44239</v>
      </c>
      <c r="C6339" t="s">
        <v>334</v>
      </c>
      <c r="D6339" t="s">
        <v>181</v>
      </c>
      <c r="E6339" t="s">
        <v>182</v>
      </c>
      <c r="F6339" t="s">
        <v>450</v>
      </c>
      <c r="G6339" t="s">
        <v>197</v>
      </c>
      <c r="H6339">
        <v>33437</v>
      </c>
      <c r="I6339" t="s">
        <v>185</v>
      </c>
      <c r="J6339" t="s">
        <v>186</v>
      </c>
      <c r="K6339" t="s">
        <v>200</v>
      </c>
      <c r="L6339" s="90">
        <v>165.048</v>
      </c>
      <c r="M6339">
        <v>3</v>
      </c>
      <c r="N6339">
        <v>0.2</v>
      </c>
      <c r="O6339" s="90">
        <v>41.262</v>
      </c>
      <c r="P6339"/>
      <c r="Q6339"/>
    </row>
    <row r="6340" spans="1:17" x14ac:dyDescent="0.25">
      <c r="A6340" t="s">
        <v>7190</v>
      </c>
      <c r="B6340" s="66">
        <v>44239</v>
      </c>
      <c r="C6340" t="s">
        <v>195</v>
      </c>
      <c r="D6340" t="s">
        <v>189</v>
      </c>
      <c r="E6340" t="s">
        <v>182</v>
      </c>
      <c r="F6340" t="s">
        <v>301</v>
      </c>
      <c r="G6340" t="s">
        <v>213</v>
      </c>
      <c r="H6340">
        <v>75217</v>
      </c>
      <c r="I6340" t="s">
        <v>214</v>
      </c>
      <c r="J6340" t="s">
        <v>193</v>
      </c>
      <c r="K6340" t="s">
        <v>208</v>
      </c>
      <c r="L6340" s="90">
        <v>41.92</v>
      </c>
      <c r="M6340">
        <v>4</v>
      </c>
      <c r="N6340">
        <v>0.2</v>
      </c>
      <c r="O6340" s="90">
        <v>15.196</v>
      </c>
      <c r="P6340"/>
      <c r="Q6340"/>
    </row>
    <row r="6341" spans="1:17" x14ac:dyDescent="0.25">
      <c r="A6341" t="s">
        <v>7191</v>
      </c>
      <c r="B6341" s="66">
        <v>44239</v>
      </c>
      <c r="C6341" t="s">
        <v>228</v>
      </c>
      <c r="D6341" t="s">
        <v>181</v>
      </c>
      <c r="E6341" t="s">
        <v>182</v>
      </c>
      <c r="F6341" t="s">
        <v>219</v>
      </c>
      <c r="G6341" t="s">
        <v>191</v>
      </c>
      <c r="H6341">
        <v>94109</v>
      </c>
      <c r="I6341" t="s">
        <v>192</v>
      </c>
      <c r="J6341" t="s">
        <v>193</v>
      </c>
      <c r="K6341" t="s">
        <v>201</v>
      </c>
      <c r="L6341" s="90">
        <v>8.82</v>
      </c>
      <c r="M6341">
        <v>3</v>
      </c>
      <c r="N6341">
        <v>0</v>
      </c>
      <c r="O6341" s="90">
        <v>2.5577999999999999</v>
      </c>
      <c r="P6341"/>
      <c r="Q6341"/>
    </row>
    <row r="6342" spans="1:17" x14ac:dyDescent="0.25">
      <c r="A6342" t="s">
        <v>7192</v>
      </c>
      <c r="B6342" s="66">
        <v>44239</v>
      </c>
      <c r="C6342" t="s">
        <v>195</v>
      </c>
      <c r="D6342" t="s">
        <v>189</v>
      </c>
      <c r="E6342" t="s">
        <v>182</v>
      </c>
      <c r="F6342" t="s">
        <v>348</v>
      </c>
      <c r="G6342" t="s">
        <v>184</v>
      </c>
      <c r="H6342">
        <v>40475</v>
      </c>
      <c r="I6342" t="s">
        <v>185</v>
      </c>
      <c r="J6342" t="s">
        <v>193</v>
      </c>
      <c r="K6342" t="s">
        <v>199</v>
      </c>
      <c r="L6342" s="90">
        <v>69.52</v>
      </c>
      <c r="M6342">
        <v>2</v>
      </c>
      <c r="N6342">
        <v>0</v>
      </c>
      <c r="O6342" s="90">
        <v>19.465599999999998</v>
      </c>
      <c r="P6342"/>
      <c r="Q6342"/>
    </row>
    <row r="6343" spans="1:17" x14ac:dyDescent="0.25">
      <c r="A6343" t="s">
        <v>7193</v>
      </c>
      <c r="B6343" s="66">
        <v>44240</v>
      </c>
      <c r="C6343" t="s">
        <v>195</v>
      </c>
      <c r="D6343" t="s">
        <v>211</v>
      </c>
      <c r="E6343" t="s">
        <v>182</v>
      </c>
      <c r="F6343" t="s">
        <v>452</v>
      </c>
      <c r="G6343" t="s">
        <v>191</v>
      </c>
      <c r="H6343">
        <v>93727</v>
      </c>
      <c r="I6343" t="s">
        <v>192</v>
      </c>
      <c r="J6343" t="s">
        <v>186</v>
      </c>
      <c r="K6343" t="s">
        <v>187</v>
      </c>
      <c r="L6343" s="90">
        <v>120.666</v>
      </c>
      <c r="M6343">
        <v>2</v>
      </c>
      <c r="N6343">
        <v>0.15</v>
      </c>
      <c r="O6343" s="90">
        <v>21.294</v>
      </c>
      <c r="P6343"/>
      <c r="Q6343"/>
    </row>
    <row r="6344" spans="1:17" x14ac:dyDescent="0.25">
      <c r="A6344" t="s">
        <v>7194</v>
      </c>
      <c r="B6344" s="66">
        <v>44240</v>
      </c>
      <c r="C6344" t="s">
        <v>180</v>
      </c>
      <c r="D6344" t="s">
        <v>189</v>
      </c>
      <c r="E6344" t="s">
        <v>182</v>
      </c>
      <c r="F6344" t="s">
        <v>542</v>
      </c>
      <c r="G6344" t="s">
        <v>363</v>
      </c>
      <c r="H6344">
        <v>72209</v>
      </c>
      <c r="I6344" t="s">
        <v>185</v>
      </c>
      <c r="J6344" t="s">
        <v>193</v>
      </c>
      <c r="K6344" t="s">
        <v>208</v>
      </c>
      <c r="L6344" s="90">
        <v>44.96</v>
      </c>
      <c r="M6344">
        <v>2</v>
      </c>
      <c r="N6344">
        <v>0</v>
      </c>
      <c r="O6344" s="90">
        <v>20.6816</v>
      </c>
      <c r="P6344"/>
      <c r="Q6344"/>
    </row>
    <row r="6345" spans="1:17" x14ac:dyDescent="0.25">
      <c r="A6345" t="s">
        <v>7195</v>
      </c>
      <c r="B6345" s="66">
        <v>44240</v>
      </c>
      <c r="C6345" t="s">
        <v>195</v>
      </c>
      <c r="D6345" t="s">
        <v>211</v>
      </c>
      <c r="E6345" t="s">
        <v>182</v>
      </c>
      <c r="F6345" t="s">
        <v>348</v>
      </c>
      <c r="G6345" t="s">
        <v>240</v>
      </c>
      <c r="H6345">
        <v>47374</v>
      </c>
      <c r="I6345" t="s">
        <v>214</v>
      </c>
      <c r="J6345" t="s">
        <v>193</v>
      </c>
      <c r="K6345" t="s">
        <v>243</v>
      </c>
      <c r="L6345" s="90">
        <v>2.52</v>
      </c>
      <c r="M6345">
        <v>2</v>
      </c>
      <c r="N6345">
        <v>0</v>
      </c>
      <c r="O6345" s="90">
        <v>0.1008</v>
      </c>
      <c r="P6345"/>
      <c r="Q6345"/>
    </row>
    <row r="6346" spans="1:17" x14ac:dyDescent="0.25">
      <c r="A6346" t="s">
        <v>7196</v>
      </c>
      <c r="B6346" s="66">
        <v>44240</v>
      </c>
      <c r="C6346" t="s">
        <v>195</v>
      </c>
      <c r="D6346" t="s">
        <v>189</v>
      </c>
      <c r="E6346" t="s">
        <v>182</v>
      </c>
      <c r="F6346" t="s">
        <v>668</v>
      </c>
      <c r="G6346" t="s">
        <v>216</v>
      </c>
      <c r="H6346">
        <v>54601</v>
      </c>
      <c r="I6346" t="s">
        <v>214</v>
      </c>
      <c r="J6346" t="s">
        <v>202</v>
      </c>
      <c r="K6346" t="s">
        <v>168</v>
      </c>
      <c r="L6346" s="90">
        <v>499.95</v>
      </c>
      <c r="M6346">
        <v>5</v>
      </c>
      <c r="N6346">
        <v>0</v>
      </c>
      <c r="O6346" s="90">
        <v>174.98249999999999</v>
      </c>
      <c r="P6346"/>
      <c r="Q6346"/>
    </row>
    <row r="6347" spans="1:17" x14ac:dyDescent="0.25">
      <c r="A6347" t="s">
        <v>7197</v>
      </c>
      <c r="B6347" s="66">
        <v>44240</v>
      </c>
      <c r="C6347" t="s">
        <v>195</v>
      </c>
      <c r="D6347" t="s">
        <v>189</v>
      </c>
      <c r="E6347" t="s">
        <v>182</v>
      </c>
      <c r="F6347" t="s">
        <v>776</v>
      </c>
      <c r="G6347" t="s">
        <v>414</v>
      </c>
      <c r="H6347">
        <v>20707</v>
      </c>
      <c r="I6347" t="s">
        <v>224</v>
      </c>
      <c r="J6347" t="s">
        <v>186</v>
      </c>
      <c r="K6347" t="s">
        <v>200</v>
      </c>
      <c r="L6347" s="90">
        <v>27.46</v>
      </c>
      <c r="M6347">
        <v>2</v>
      </c>
      <c r="N6347">
        <v>0</v>
      </c>
      <c r="O6347" s="90">
        <v>9.8856000000000002</v>
      </c>
      <c r="P6347"/>
      <c r="Q6347"/>
    </row>
    <row r="6348" spans="1:17" x14ac:dyDescent="0.25">
      <c r="A6348" t="s">
        <v>7198</v>
      </c>
      <c r="B6348" s="66">
        <v>44240</v>
      </c>
      <c r="C6348" t="s">
        <v>180</v>
      </c>
      <c r="D6348" t="s">
        <v>189</v>
      </c>
      <c r="E6348" t="s">
        <v>182</v>
      </c>
      <c r="F6348" t="s">
        <v>308</v>
      </c>
      <c r="G6348" t="s">
        <v>191</v>
      </c>
      <c r="H6348">
        <v>95051</v>
      </c>
      <c r="I6348" t="s">
        <v>192</v>
      </c>
      <c r="J6348" t="s">
        <v>193</v>
      </c>
      <c r="K6348" t="s">
        <v>208</v>
      </c>
      <c r="L6348" s="90">
        <v>20.56</v>
      </c>
      <c r="M6348">
        <v>2</v>
      </c>
      <c r="N6348">
        <v>0</v>
      </c>
      <c r="O6348" s="90">
        <v>9.6631999999999998</v>
      </c>
      <c r="P6348"/>
      <c r="Q6348"/>
    </row>
    <row r="6349" spans="1:17" x14ac:dyDescent="0.25">
      <c r="A6349" t="s">
        <v>7199</v>
      </c>
      <c r="B6349" s="66">
        <v>44240</v>
      </c>
      <c r="C6349" t="s">
        <v>195</v>
      </c>
      <c r="D6349" t="s">
        <v>181</v>
      </c>
      <c r="E6349" t="s">
        <v>182</v>
      </c>
      <c r="F6349" t="s">
        <v>388</v>
      </c>
      <c r="G6349" t="s">
        <v>213</v>
      </c>
      <c r="H6349">
        <v>75701</v>
      </c>
      <c r="I6349" t="s">
        <v>214</v>
      </c>
      <c r="J6349" t="s">
        <v>193</v>
      </c>
      <c r="K6349" t="s">
        <v>205</v>
      </c>
      <c r="L6349" s="90">
        <v>2.6880000000000002</v>
      </c>
      <c r="M6349">
        <v>3</v>
      </c>
      <c r="N6349">
        <v>0.8</v>
      </c>
      <c r="O6349" s="90">
        <v>7.3920000000000003</v>
      </c>
      <c r="P6349"/>
      <c r="Q6349"/>
    </row>
    <row r="6350" spans="1:17" x14ac:dyDescent="0.25">
      <c r="A6350" t="s">
        <v>7200</v>
      </c>
      <c r="B6350" s="66">
        <v>44241</v>
      </c>
      <c r="C6350" t="s">
        <v>195</v>
      </c>
      <c r="D6350" t="s">
        <v>211</v>
      </c>
      <c r="E6350" t="s">
        <v>182</v>
      </c>
      <c r="F6350" t="s">
        <v>640</v>
      </c>
      <c r="G6350" t="s">
        <v>216</v>
      </c>
      <c r="H6350">
        <v>54880</v>
      </c>
      <c r="I6350" t="s">
        <v>214</v>
      </c>
      <c r="J6350" t="s">
        <v>186</v>
      </c>
      <c r="K6350" t="s">
        <v>200</v>
      </c>
      <c r="L6350" s="90">
        <v>47.4</v>
      </c>
      <c r="M6350">
        <v>5</v>
      </c>
      <c r="N6350">
        <v>0</v>
      </c>
      <c r="O6350" s="90">
        <v>21.33</v>
      </c>
      <c r="P6350"/>
      <c r="Q6350"/>
    </row>
    <row r="6351" spans="1:17" x14ac:dyDescent="0.25">
      <c r="A6351" t="s">
        <v>7201</v>
      </c>
      <c r="B6351" s="66">
        <v>44241</v>
      </c>
      <c r="C6351" t="s">
        <v>180</v>
      </c>
      <c r="D6351" t="s">
        <v>181</v>
      </c>
      <c r="E6351" t="s">
        <v>182</v>
      </c>
      <c r="F6351" t="s">
        <v>190</v>
      </c>
      <c r="G6351" t="s">
        <v>191</v>
      </c>
      <c r="H6351">
        <v>90008</v>
      </c>
      <c r="I6351" t="s">
        <v>192</v>
      </c>
      <c r="J6351" t="s">
        <v>202</v>
      </c>
      <c r="K6351" t="s">
        <v>168</v>
      </c>
      <c r="L6351" s="90">
        <v>68.459999999999994</v>
      </c>
      <c r="M6351">
        <v>7</v>
      </c>
      <c r="N6351">
        <v>0</v>
      </c>
      <c r="O6351" s="90">
        <v>25.330200000000001</v>
      </c>
      <c r="P6351"/>
      <c r="Q6351"/>
    </row>
    <row r="6352" spans="1:17" x14ac:dyDescent="0.25">
      <c r="A6352" t="s">
        <v>7202</v>
      </c>
      <c r="B6352" s="66">
        <v>44241</v>
      </c>
      <c r="C6352" t="s">
        <v>180</v>
      </c>
      <c r="D6352" t="s">
        <v>181</v>
      </c>
      <c r="E6352" t="s">
        <v>182</v>
      </c>
      <c r="F6352" t="s">
        <v>190</v>
      </c>
      <c r="G6352" t="s">
        <v>191</v>
      </c>
      <c r="H6352">
        <v>90036</v>
      </c>
      <c r="I6352" t="s">
        <v>192</v>
      </c>
      <c r="J6352" t="s">
        <v>193</v>
      </c>
      <c r="K6352" t="s">
        <v>199</v>
      </c>
      <c r="L6352" s="90">
        <v>720.76</v>
      </c>
      <c r="M6352">
        <v>4</v>
      </c>
      <c r="N6352">
        <v>0</v>
      </c>
      <c r="O6352" s="90">
        <v>187.39760000000001</v>
      </c>
      <c r="P6352"/>
      <c r="Q6352"/>
    </row>
    <row r="6353" spans="1:17" x14ac:dyDescent="0.25">
      <c r="A6353" t="s">
        <v>7203</v>
      </c>
      <c r="B6353" s="66">
        <v>44241</v>
      </c>
      <c r="C6353" t="s">
        <v>195</v>
      </c>
      <c r="D6353" t="s">
        <v>189</v>
      </c>
      <c r="E6353" t="s">
        <v>182</v>
      </c>
      <c r="F6353" t="s">
        <v>673</v>
      </c>
      <c r="G6353" t="s">
        <v>293</v>
      </c>
      <c r="H6353">
        <v>6708</v>
      </c>
      <c r="I6353" t="s">
        <v>224</v>
      </c>
      <c r="J6353" t="s">
        <v>202</v>
      </c>
      <c r="K6353" t="s">
        <v>203</v>
      </c>
      <c r="L6353" s="90">
        <v>566.97</v>
      </c>
      <c r="M6353">
        <v>3</v>
      </c>
      <c r="N6353">
        <v>0</v>
      </c>
      <c r="O6353" s="90">
        <v>153.08189999999999</v>
      </c>
      <c r="P6353"/>
      <c r="Q6353"/>
    </row>
    <row r="6354" spans="1:17" x14ac:dyDescent="0.25">
      <c r="A6354" t="s">
        <v>7204</v>
      </c>
      <c r="B6354" s="66">
        <v>44241</v>
      </c>
      <c r="C6354" t="s">
        <v>195</v>
      </c>
      <c r="D6354" t="s">
        <v>181</v>
      </c>
      <c r="E6354" t="s">
        <v>182</v>
      </c>
      <c r="F6354" t="s">
        <v>274</v>
      </c>
      <c r="G6354" t="s">
        <v>247</v>
      </c>
      <c r="H6354">
        <v>85023</v>
      </c>
      <c r="I6354" t="s">
        <v>192</v>
      </c>
      <c r="J6354" t="s">
        <v>193</v>
      </c>
      <c r="K6354" t="s">
        <v>208</v>
      </c>
      <c r="L6354" s="90">
        <v>16.096</v>
      </c>
      <c r="M6354">
        <v>2</v>
      </c>
      <c r="N6354">
        <v>0.2</v>
      </c>
      <c r="O6354" s="90">
        <v>5.2312000000000003</v>
      </c>
      <c r="P6354"/>
      <c r="Q6354"/>
    </row>
    <row r="6355" spans="1:17" x14ac:dyDescent="0.25">
      <c r="A6355" t="s">
        <v>7205</v>
      </c>
      <c r="B6355" s="66">
        <v>44242</v>
      </c>
      <c r="C6355" t="s">
        <v>195</v>
      </c>
      <c r="D6355" t="s">
        <v>181</v>
      </c>
      <c r="E6355" t="s">
        <v>182</v>
      </c>
      <c r="F6355" t="s">
        <v>241</v>
      </c>
      <c r="G6355" t="s">
        <v>242</v>
      </c>
      <c r="H6355">
        <v>10011</v>
      </c>
      <c r="I6355" t="s">
        <v>224</v>
      </c>
      <c r="J6355" t="s">
        <v>193</v>
      </c>
      <c r="K6355" t="s">
        <v>204</v>
      </c>
      <c r="L6355" s="90">
        <v>47.744</v>
      </c>
      <c r="M6355">
        <v>4</v>
      </c>
      <c r="N6355">
        <v>0.2</v>
      </c>
      <c r="O6355" s="90">
        <v>14.92</v>
      </c>
      <c r="P6355"/>
      <c r="Q6355"/>
    </row>
    <row r="6356" spans="1:17" x14ac:dyDescent="0.25">
      <c r="A6356" t="s">
        <v>7206</v>
      </c>
      <c r="B6356" s="66">
        <v>44242</v>
      </c>
      <c r="C6356" t="s">
        <v>195</v>
      </c>
      <c r="D6356" t="s">
        <v>189</v>
      </c>
      <c r="E6356" t="s">
        <v>182</v>
      </c>
      <c r="F6356" t="s">
        <v>306</v>
      </c>
      <c r="G6356" t="s">
        <v>236</v>
      </c>
      <c r="H6356">
        <v>48227</v>
      </c>
      <c r="I6356" t="s">
        <v>214</v>
      </c>
      <c r="J6356" t="s">
        <v>186</v>
      </c>
      <c r="K6356" t="s">
        <v>188</v>
      </c>
      <c r="L6356" s="90">
        <v>1106.9100000000001</v>
      </c>
      <c r="M6356">
        <v>9</v>
      </c>
      <c r="N6356">
        <v>0</v>
      </c>
      <c r="O6356" s="90">
        <v>121.76009999999999</v>
      </c>
      <c r="P6356"/>
      <c r="Q6356"/>
    </row>
    <row r="6357" spans="1:17" x14ac:dyDescent="0.25">
      <c r="A6357" t="s">
        <v>7207</v>
      </c>
      <c r="B6357" s="66">
        <v>44242</v>
      </c>
      <c r="C6357" t="s">
        <v>195</v>
      </c>
      <c r="D6357" t="s">
        <v>189</v>
      </c>
      <c r="E6357" t="s">
        <v>182</v>
      </c>
      <c r="F6357" t="s">
        <v>227</v>
      </c>
      <c r="G6357" t="s">
        <v>213</v>
      </c>
      <c r="H6357">
        <v>77036</v>
      </c>
      <c r="I6357" t="s">
        <v>214</v>
      </c>
      <c r="J6357" t="s">
        <v>193</v>
      </c>
      <c r="K6357" t="s">
        <v>208</v>
      </c>
      <c r="L6357" s="90">
        <v>36.287999999999997</v>
      </c>
      <c r="M6357">
        <v>7</v>
      </c>
      <c r="N6357">
        <v>0.2</v>
      </c>
      <c r="O6357" s="90">
        <v>12.700799999999999</v>
      </c>
      <c r="P6357"/>
      <c r="Q6357"/>
    </row>
    <row r="6358" spans="1:17" x14ac:dyDescent="0.25">
      <c r="A6358" t="s">
        <v>7208</v>
      </c>
      <c r="B6358" s="66">
        <v>44243</v>
      </c>
      <c r="C6358" t="s">
        <v>195</v>
      </c>
      <c r="D6358" t="s">
        <v>211</v>
      </c>
      <c r="E6358" t="s">
        <v>182</v>
      </c>
      <c r="F6358" t="s">
        <v>478</v>
      </c>
      <c r="G6358" t="s">
        <v>223</v>
      </c>
      <c r="H6358">
        <v>18103</v>
      </c>
      <c r="I6358" t="s">
        <v>224</v>
      </c>
      <c r="J6358" t="s">
        <v>202</v>
      </c>
      <c r="K6358" t="s">
        <v>168</v>
      </c>
      <c r="L6358" s="90">
        <v>21.728000000000002</v>
      </c>
      <c r="M6358">
        <v>4</v>
      </c>
      <c r="N6358">
        <v>0.2</v>
      </c>
      <c r="O6358" s="90">
        <v>3.8024</v>
      </c>
      <c r="P6358"/>
      <c r="Q6358"/>
    </row>
    <row r="6359" spans="1:17" x14ac:dyDescent="0.25">
      <c r="A6359" t="s">
        <v>7209</v>
      </c>
      <c r="B6359" s="66">
        <v>44243</v>
      </c>
      <c r="C6359" t="s">
        <v>195</v>
      </c>
      <c r="D6359" t="s">
        <v>189</v>
      </c>
      <c r="E6359" t="s">
        <v>182</v>
      </c>
      <c r="F6359" t="s">
        <v>209</v>
      </c>
      <c r="G6359" t="s">
        <v>210</v>
      </c>
      <c r="H6359">
        <v>98103</v>
      </c>
      <c r="I6359" t="s">
        <v>192</v>
      </c>
      <c r="J6359" t="s">
        <v>193</v>
      </c>
      <c r="K6359" t="s">
        <v>201</v>
      </c>
      <c r="L6359" s="90">
        <v>4.2</v>
      </c>
      <c r="M6359">
        <v>2</v>
      </c>
      <c r="N6359">
        <v>0</v>
      </c>
      <c r="O6359" s="90">
        <v>1.1759999999999999</v>
      </c>
      <c r="P6359"/>
      <c r="Q6359"/>
    </row>
    <row r="6360" spans="1:17" x14ac:dyDescent="0.25">
      <c r="A6360" t="s">
        <v>7210</v>
      </c>
      <c r="B6360" s="66">
        <v>44243</v>
      </c>
      <c r="C6360" t="s">
        <v>195</v>
      </c>
      <c r="D6360" t="s">
        <v>189</v>
      </c>
      <c r="E6360" t="s">
        <v>182</v>
      </c>
      <c r="F6360" t="s">
        <v>330</v>
      </c>
      <c r="G6360" t="s">
        <v>213</v>
      </c>
      <c r="H6360">
        <v>78745</v>
      </c>
      <c r="I6360" t="s">
        <v>214</v>
      </c>
      <c r="J6360" t="s">
        <v>193</v>
      </c>
      <c r="K6360" t="s">
        <v>199</v>
      </c>
      <c r="L6360" s="90">
        <v>856.65599999999995</v>
      </c>
      <c r="M6360">
        <v>6</v>
      </c>
      <c r="N6360">
        <v>0.2</v>
      </c>
      <c r="O6360" s="90">
        <v>107.08199999999999</v>
      </c>
      <c r="P6360"/>
      <c r="Q6360"/>
    </row>
    <row r="6361" spans="1:17" x14ac:dyDescent="0.25">
      <c r="A6361" t="s">
        <v>7211</v>
      </c>
      <c r="B6361" s="66">
        <v>44243</v>
      </c>
      <c r="C6361" t="s">
        <v>180</v>
      </c>
      <c r="D6361" t="s">
        <v>189</v>
      </c>
      <c r="E6361" t="s">
        <v>182</v>
      </c>
      <c r="F6361" t="s">
        <v>227</v>
      </c>
      <c r="G6361" t="s">
        <v>213</v>
      </c>
      <c r="H6361">
        <v>77041</v>
      </c>
      <c r="I6361" t="s">
        <v>214</v>
      </c>
      <c r="J6361" t="s">
        <v>193</v>
      </c>
      <c r="K6361" t="s">
        <v>204</v>
      </c>
      <c r="L6361" s="90">
        <v>34.24</v>
      </c>
      <c r="M6361">
        <v>4</v>
      </c>
      <c r="N6361">
        <v>0.8</v>
      </c>
      <c r="O6361" s="90">
        <v>53.072000000000003</v>
      </c>
      <c r="P6361"/>
      <c r="Q6361"/>
    </row>
    <row r="6362" spans="1:17" x14ac:dyDescent="0.25">
      <c r="A6362" t="s">
        <v>7212</v>
      </c>
      <c r="B6362" s="66">
        <v>44244</v>
      </c>
      <c r="C6362" t="s">
        <v>228</v>
      </c>
      <c r="D6362" t="s">
        <v>181</v>
      </c>
      <c r="E6362" t="s">
        <v>182</v>
      </c>
      <c r="F6362" t="s">
        <v>396</v>
      </c>
      <c r="G6362" t="s">
        <v>242</v>
      </c>
      <c r="H6362">
        <v>11572</v>
      </c>
      <c r="I6362" t="s">
        <v>224</v>
      </c>
      <c r="J6362" t="s">
        <v>186</v>
      </c>
      <c r="K6362" t="s">
        <v>188</v>
      </c>
      <c r="L6362" s="90">
        <v>542.64599999999996</v>
      </c>
      <c r="M6362">
        <v>3</v>
      </c>
      <c r="N6362">
        <v>0.1</v>
      </c>
      <c r="O6362" s="90">
        <v>102.49979999999999</v>
      </c>
      <c r="P6362"/>
      <c r="Q6362"/>
    </row>
    <row r="6363" spans="1:17" x14ac:dyDescent="0.25">
      <c r="A6363" t="s">
        <v>7213</v>
      </c>
      <c r="B6363" s="66">
        <v>44244</v>
      </c>
      <c r="C6363" t="s">
        <v>180</v>
      </c>
      <c r="D6363" t="s">
        <v>189</v>
      </c>
      <c r="E6363" t="s">
        <v>182</v>
      </c>
      <c r="F6363" t="s">
        <v>407</v>
      </c>
      <c r="G6363" t="s">
        <v>216</v>
      </c>
      <c r="H6363">
        <v>53209</v>
      </c>
      <c r="I6363" t="s">
        <v>214</v>
      </c>
      <c r="J6363" t="s">
        <v>186</v>
      </c>
      <c r="K6363" t="s">
        <v>188</v>
      </c>
      <c r="L6363" s="90">
        <v>403.56</v>
      </c>
      <c r="M6363">
        <v>4</v>
      </c>
      <c r="N6363">
        <v>0</v>
      </c>
      <c r="O6363" s="90">
        <v>96.854399999999998</v>
      </c>
      <c r="P6363"/>
      <c r="Q6363"/>
    </row>
    <row r="6364" spans="1:17" x14ac:dyDescent="0.25">
      <c r="A6364" t="s">
        <v>7214</v>
      </c>
      <c r="B6364" s="66">
        <v>44244</v>
      </c>
      <c r="C6364" t="s">
        <v>195</v>
      </c>
      <c r="D6364" t="s">
        <v>189</v>
      </c>
      <c r="E6364" t="s">
        <v>182</v>
      </c>
      <c r="F6364" t="s">
        <v>301</v>
      </c>
      <c r="G6364" t="s">
        <v>213</v>
      </c>
      <c r="H6364">
        <v>75081</v>
      </c>
      <c r="I6364" t="s">
        <v>214</v>
      </c>
      <c r="J6364" t="s">
        <v>193</v>
      </c>
      <c r="K6364" t="s">
        <v>226</v>
      </c>
      <c r="L6364" s="90">
        <v>15.84</v>
      </c>
      <c r="M6364">
        <v>2</v>
      </c>
      <c r="N6364">
        <v>0.2</v>
      </c>
      <c r="O6364" s="90">
        <v>5.5439999999999996</v>
      </c>
      <c r="P6364"/>
      <c r="Q6364"/>
    </row>
    <row r="6365" spans="1:17" x14ac:dyDescent="0.25">
      <c r="A6365" t="s">
        <v>7215</v>
      </c>
      <c r="B6365" s="66">
        <v>44244</v>
      </c>
      <c r="C6365" t="s">
        <v>195</v>
      </c>
      <c r="D6365" t="s">
        <v>211</v>
      </c>
      <c r="E6365" t="s">
        <v>182</v>
      </c>
      <c r="F6365" t="s">
        <v>272</v>
      </c>
      <c r="G6365" t="s">
        <v>238</v>
      </c>
      <c r="H6365">
        <v>19805</v>
      </c>
      <c r="I6365" t="s">
        <v>224</v>
      </c>
      <c r="J6365" t="s">
        <v>193</v>
      </c>
      <c r="K6365" t="s">
        <v>204</v>
      </c>
      <c r="L6365" s="90">
        <v>11.01</v>
      </c>
      <c r="M6365">
        <v>3</v>
      </c>
      <c r="N6365">
        <v>0</v>
      </c>
      <c r="O6365" s="90">
        <v>5.3948999999999998</v>
      </c>
      <c r="P6365"/>
      <c r="Q6365"/>
    </row>
    <row r="6366" spans="1:17" x14ac:dyDescent="0.25">
      <c r="A6366" t="s">
        <v>7216</v>
      </c>
      <c r="B6366" s="66">
        <v>44244</v>
      </c>
      <c r="C6366" t="s">
        <v>195</v>
      </c>
      <c r="D6366" t="s">
        <v>189</v>
      </c>
      <c r="E6366" t="s">
        <v>182</v>
      </c>
      <c r="F6366" t="s">
        <v>248</v>
      </c>
      <c r="G6366" t="s">
        <v>249</v>
      </c>
      <c r="H6366">
        <v>22153</v>
      </c>
      <c r="I6366" t="s">
        <v>185</v>
      </c>
      <c r="J6366" t="s">
        <v>193</v>
      </c>
      <c r="K6366" t="s">
        <v>226</v>
      </c>
      <c r="L6366" s="90">
        <v>66.540000000000006</v>
      </c>
      <c r="M6366">
        <v>6</v>
      </c>
      <c r="N6366">
        <v>0</v>
      </c>
      <c r="O6366" s="90">
        <v>32.604599999999998</v>
      </c>
      <c r="P6366"/>
      <c r="Q6366"/>
    </row>
    <row r="6367" spans="1:17" x14ac:dyDescent="0.25">
      <c r="A6367" t="s">
        <v>7217</v>
      </c>
      <c r="B6367" s="66">
        <v>44244</v>
      </c>
      <c r="C6367" t="s">
        <v>195</v>
      </c>
      <c r="D6367" t="s">
        <v>181</v>
      </c>
      <c r="E6367" t="s">
        <v>182</v>
      </c>
      <c r="F6367" t="s">
        <v>336</v>
      </c>
      <c r="G6367" t="s">
        <v>213</v>
      </c>
      <c r="H6367">
        <v>78550</v>
      </c>
      <c r="I6367" t="s">
        <v>214</v>
      </c>
      <c r="J6367" t="s">
        <v>193</v>
      </c>
      <c r="K6367" t="s">
        <v>199</v>
      </c>
      <c r="L6367" s="90">
        <v>53.423999999999999</v>
      </c>
      <c r="M6367">
        <v>3</v>
      </c>
      <c r="N6367">
        <v>0.2</v>
      </c>
      <c r="O6367" s="90">
        <v>4.6745999999999999</v>
      </c>
      <c r="P6367"/>
      <c r="Q6367"/>
    </row>
    <row r="6368" spans="1:17" x14ac:dyDescent="0.25">
      <c r="A6368" t="s">
        <v>7218</v>
      </c>
      <c r="B6368" s="66">
        <v>44244</v>
      </c>
      <c r="C6368" t="s">
        <v>195</v>
      </c>
      <c r="D6368" t="s">
        <v>181</v>
      </c>
      <c r="E6368" t="s">
        <v>182</v>
      </c>
      <c r="F6368" t="s">
        <v>366</v>
      </c>
      <c r="G6368" t="s">
        <v>333</v>
      </c>
      <c r="H6368">
        <v>30318</v>
      </c>
      <c r="I6368" t="s">
        <v>185</v>
      </c>
      <c r="J6368" t="s">
        <v>186</v>
      </c>
      <c r="K6368" t="s">
        <v>188</v>
      </c>
      <c r="L6368" s="90">
        <v>67.88</v>
      </c>
      <c r="M6368">
        <v>2</v>
      </c>
      <c r="N6368">
        <v>0</v>
      </c>
      <c r="O6368" s="90">
        <v>18.3276</v>
      </c>
      <c r="P6368"/>
      <c r="Q6368"/>
    </row>
    <row r="6369" spans="1:17" x14ac:dyDescent="0.25">
      <c r="A6369" t="s">
        <v>7219</v>
      </c>
      <c r="B6369" s="66">
        <v>44245</v>
      </c>
      <c r="C6369" t="s">
        <v>195</v>
      </c>
      <c r="D6369" t="s">
        <v>189</v>
      </c>
      <c r="E6369" t="s">
        <v>182</v>
      </c>
      <c r="F6369" t="s">
        <v>733</v>
      </c>
      <c r="G6369" t="s">
        <v>191</v>
      </c>
      <c r="H6369">
        <v>93030</v>
      </c>
      <c r="I6369" t="s">
        <v>192</v>
      </c>
      <c r="J6369" t="s">
        <v>193</v>
      </c>
      <c r="K6369" t="s">
        <v>201</v>
      </c>
      <c r="L6369" s="90">
        <v>99.2</v>
      </c>
      <c r="M6369">
        <v>5</v>
      </c>
      <c r="N6369">
        <v>0</v>
      </c>
      <c r="O6369" s="90">
        <v>25.792000000000002</v>
      </c>
      <c r="P6369"/>
      <c r="Q6369"/>
    </row>
    <row r="6370" spans="1:17" x14ac:dyDescent="0.25">
      <c r="A6370" t="s">
        <v>7220</v>
      </c>
      <c r="B6370" s="66">
        <v>44245</v>
      </c>
      <c r="C6370" t="s">
        <v>195</v>
      </c>
      <c r="D6370" t="s">
        <v>181</v>
      </c>
      <c r="E6370" t="s">
        <v>182</v>
      </c>
      <c r="F6370" t="s">
        <v>304</v>
      </c>
      <c r="G6370" t="s">
        <v>270</v>
      </c>
      <c r="H6370">
        <v>44256</v>
      </c>
      <c r="I6370" t="s">
        <v>224</v>
      </c>
      <c r="J6370" t="s">
        <v>193</v>
      </c>
      <c r="K6370" t="s">
        <v>204</v>
      </c>
      <c r="L6370" s="90">
        <v>19.242000000000001</v>
      </c>
      <c r="M6370">
        <v>3</v>
      </c>
      <c r="N6370">
        <v>0.7</v>
      </c>
      <c r="O6370" s="90">
        <v>13.4694</v>
      </c>
      <c r="P6370"/>
      <c r="Q6370"/>
    </row>
    <row r="6371" spans="1:17" x14ac:dyDescent="0.25">
      <c r="A6371" t="s">
        <v>7221</v>
      </c>
      <c r="B6371" s="66">
        <v>44246</v>
      </c>
      <c r="C6371" t="s">
        <v>180</v>
      </c>
      <c r="D6371" t="s">
        <v>189</v>
      </c>
      <c r="E6371" t="s">
        <v>182</v>
      </c>
      <c r="F6371" t="s">
        <v>404</v>
      </c>
      <c r="G6371" t="s">
        <v>221</v>
      </c>
      <c r="H6371">
        <v>68104</v>
      </c>
      <c r="I6371" t="s">
        <v>214</v>
      </c>
      <c r="J6371" t="s">
        <v>193</v>
      </c>
      <c r="K6371" t="s">
        <v>208</v>
      </c>
      <c r="L6371" s="90">
        <v>116.28</v>
      </c>
      <c r="M6371">
        <v>3</v>
      </c>
      <c r="N6371">
        <v>0</v>
      </c>
      <c r="O6371" s="90">
        <v>56.977200000000003</v>
      </c>
      <c r="P6371"/>
      <c r="Q6371"/>
    </row>
    <row r="6372" spans="1:17" x14ac:dyDescent="0.25">
      <c r="A6372" t="s">
        <v>7222</v>
      </c>
      <c r="B6372" s="66">
        <v>44246</v>
      </c>
      <c r="C6372" t="s">
        <v>228</v>
      </c>
      <c r="D6372" t="s">
        <v>189</v>
      </c>
      <c r="E6372" t="s">
        <v>182</v>
      </c>
      <c r="F6372" t="s">
        <v>571</v>
      </c>
      <c r="G6372" t="s">
        <v>252</v>
      </c>
      <c r="H6372">
        <v>37211</v>
      </c>
      <c r="I6372" t="s">
        <v>185</v>
      </c>
      <c r="J6372" t="s">
        <v>186</v>
      </c>
      <c r="K6372" t="s">
        <v>188</v>
      </c>
      <c r="L6372" s="90">
        <v>97.424000000000007</v>
      </c>
      <c r="M6372">
        <v>2</v>
      </c>
      <c r="N6372">
        <v>0.2</v>
      </c>
      <c r="O6372" s="90">
        <v>10.9602</v>
      </c>
      <c r="P6372"/>
      <c r="Q6372"/>
    </row>
    <row r="6373" spans="1:17" x14ac:dyDescent="0.25">
      <c r="A6373" t="s">
        <v>7223</v>
      </c>
      <c r="B6373" s="66">
        <v>44246</v>
      </c>
      <c r="C6373" t="s">
        <v>195</v>
      </c>
      <c r="D6373" t="s">
        <v>181</v>
      </c>
      <c r="E6373" t="s">
        <v>182</v>
      </c>
      <c r="F6373" t="s">
        <v>209</v>
      </c>
      <c r="G6373" t="s">
        <v>210</v>
      </c>
      <c r="H6373">
        <v>98105</v>
      </c>
      <c r="I6373" t="s">
        <v>192</v>
      </c>
      <c r="J6373" t="s">
        <v>193</v>
      </c>
      <c r="K6373" t="s">
        <v>208</v>
      </c>
      <c r="L6373" s="90">
        <v>248.08</v>
      </c>
      <c r="M6373">
        <v>7</v>
      </c>
      <c r="N6373">
        <v>0</v>
      </c>
      <c r="O6373" s="90">
        <v>116.5976</v>
      </c>
      <c r="P6373"/>
      <c r="Q6373"/>
    </row>
    <row r="6374" spans="1:17" x14ac:dyDescent="0.25">
      <c r="A6374" t="s">
        <v>7224</v>
      </c>
      <c r="B6374" s="66">
        <v>44246</v>
      </c>
      <c r="C6374" t="s">
        <v>180</v>
      </c>
      <c r="D6374" t="s">
        <v>189</v>
      </c>
      <c r="E6374" t="s">
        <v>182</v>
      </c>
      <c r="F6374" t="s">
        <v>440</v>
      </c>
      <c r="G6374" t="s">
        <v>240</v>
      </c>
      <c r="H6374">
        <v>46350</v>
      </c>
      <c r="I6374" t="s">
        <v>214</v>
      </c>
      <c r="J6374" t="s">
        <v>193</v>
      </c>
      <c r="K6374" t="s">
        <v>208</v>
      </c>
      <c r="L6374" s="90">
        <v>19.98</v>
      </c>
      <c r="M6374">
        <v>2</v>
      </c>
      <c r="N6374">
        <v>0</v>
      </c>
      <c r="O6374" s="90">
        <v>8.9909999999999997</v>
      </c>
      <c r="P6374"/>
      <c r="Q6374"/>
    </row>
    <row r="6375" spans="1:17" x14ac:dyDescent="0.25">
      <c r="A6375" t="s">
        <v>7225</v>
      </c>
      <c r="B6375" s="66">
        <v>44246</v>
      </c>
      <c r="C6375" t="s">
        <v>195</v>
      </c>
      <c r="D6375" t="s">
        <v>181</v>
      </c>
      <c r="E6375" t="s">
        <v>182</v>
      </c>
      <c r="F6375" t="s">
        <v>241</v>
      </c>
      <c r="G6375" t="s">
        <v>242</v>
      </c>
      <c r="H6375">
        <v>10035</v>
      </c>
      <c r="I6375" t="s">
        <v>224</v>
      </c>
      <c r="J6375" t="s">
        <v>193</v>
      </c>
      <c r="K6375" t="s">
        <v>201</v>
      </c>
      <c r="L6375" s="90">
        <v>3.28</v>
      </c>
      <c r="M6375">
        <v>2</v>
      </c>
      <c r="N6375">
        <v>0</v>
      </c>
      <c r="O6375" s="90">
        <v>1.476</v>
      </c>
      <c r="P6375"/>
      <c r="Q6375"/>
    </row>
    <row r="6376" spans="1:17" x14ac:dyDescent="0.25">
      <c r="A6376" t="s">
        <v>7226</v>
      </c>
      <c r="B6376" s="66">
        <v>44246</v>
      </c>
      <c r="C6376" t="s">
        <v>180</v>
      </c>
      <c r="D6376" t="s">
        <v>181</v>
      </c>
      <c r="E6376" t="s">
        <v>182</v>
      </c>
      <c r="F6376" t="s">
        <v>241</v>
      </c>
      <c r="G6376" t="s">
        <v>242</v>
      </c>
      <c r="H6376">
        <v>10024</v>
      </c>
      <c r="I6376" t="s">
        <v>224</v>
      </c>
      <c r="J6376" t="s">
        <v>186</v>
      </c>
      <c r="K6376" t="s">
        <v>188</v>
      </c>
      <c r="L6376" s="90">
        <v>664.14599999999996</v>
      </c>
      <c r="M6376">
        <v>6</v>
      </c>
      <c r="N6376">
        <v>0.1</v>
      </c>
      <c r="O6376" s="90">
        <v>88.552800000000005</v>
      </c>
      <c r="P6376"/>
      <c r="Q6376"/>
    </row>
    <row r="6377" spans="1:17" x14ac:dyDescent="0.25">
      <c r="A6377" t="s">
        <v>7227</v>
      </c>
      <c r="B6377" s="66">
        <v>44247</v>
      </c>
      <c r="C6377" t="s">
        <v>195</v>
      </c>
      <c r="D6377" t="s">
        <v>181</v>
      </c>
      <c r="E6377" t="s">
        <v>182</v>
      </c>
      <c r="F6377" t="s">
        <v>269</v>
      </c>
      <c r="G6377" t="s">
        <v>333</v>
      </c>
      <c r="H6377">
        <v>31907</v>
      </c>
      <c r="I6377" t="s">
        <v>185</v>
      </c>
      <c r="J6377" t="s">
        <v>193</v>
      </c>
      <c r="K6377" t="s">
        <v>201</v>
      </c>
      <c r="L6377" s="90">
        <v>12.84</v>
      </c>
      <c r="M6377">
        <v>3</v>
      </c>
      <c r="N6377">
        <v>0</v>
      </c>
      <c r="O6377" s="90">
        <v>3.7235999999999998</v>
      </c>
      <c r="P6377"/>
      <c r="Q6377"/>
    </row>
    <row r="6378" spans="1:17" x14ac:dyDescent="0.25">
      <c r="A6378" t="s">
        <v>7228</v>
      </c>
      <c r="B6378" s="66">
        <v>44247</v>
      </c>
      <c r="C6378" t="s">
        <v>228</v>
      </c>
      <c r="D6378" t="s">
        <v>181</v>
      </c>
      <c r="E6378" t="s">
        <v>182</v>
      </c>
      <c r="F6378" t="s">
        <v>763</v>
      </c>
      <c r="G6378" t="s">
        <v>332</v>
      </c>
      <c r="H6378">
        <v>1810</v>
      </c>
      <c r="I6378" t="s">
        <v>224</v>
      </c>
      <c r="J6378" t="s">
        <v>193</v>
      </c>
      <c r="K6378" t="s">
        <v>208</v>
      </c>
      <c r="L6378" s="90">
        <v>17.940000000000001</v>
      </c>
      <c r="M6378">
        <v>3</v>
      </c>
      <c r="N6378">
        <v>0</v>
      </c>
      <c r="O6378" s="90">
        <v>8.7905999999999995</v>
      </c>
      <c r="P6378"/>
      <c r="Q6378"/>
    </row>
    <row r="6379" spans="1:17" x14ac:dyDescent="0.25">
      <c r="A6379" t="s">
        <v>7229</v>
      </c>
      <c r="B6379" s="66">
        <v>44247</v>
      </c>
      <c r="C6379" t="s">
        <v>195</v>
      </c>
      <c r="D6379" t="s">
        <v>181</v>
      </c>
      <c r="E6379" t="s">
        <v>182</v>
      </c>
      <c r="F6379" t="s">
        <v>310</v>
      </c>
      <c r="G6379" t="s">
        <v>191</v>
      </c>
      <c r="H6379">
        <v>92105</v>
      </c>
      <c r="I6379" t="s">
        <v>192</v>
      </c>
      <c r="J6379" t="s">
        <v>193</v>
      </c>
      <c r="K6379" t="s">
        <v>204</v>
      </c>
      <c r="L6379" s="90">
        <v>8.0960000000000001</v>
      </c>
      <c r="M6379">
        <v>2</v>
      </c>
      <c r="N6379">
        <v>0.2</v>
      </c>
      <c r="O6379" s="90">
        <v>2.7324000000000002</v>
      </c>
      <c r="P6379"/>
      <c r="Q6379"/>
    </row>
    <row r="6380" spans="1:17" x14ac:dyDescent="0.25">
      <c r="A6380" t="s">
        <v>7230</v>
      </c>
      <c r="B6380" s="66">
        <v>44247</v>
      </c>
      <c r="C6380" t="s">
        <v>180</v>
      </c>
      <c r="D6380" t="s">
        <v>181</v>
      </c>
      <c r="E6380" t="s">
        <v>182</v>
      </c>
      <c r="F6380" t="s">
        <v>209</v>
      </c>
      <c r="G6380" t="s">
        <v>210</v>
      </c>
      <c r="H6380">
        <v>98103</v>
      </c>
      <c r="I6380" t="s">
        <v>192</v>
      </c>
      <c r="J6380" t="s">
        <v>202</v>
      </c>
      <c r="K6380" t="s">
        <v>168</v>
      </c>
      <c r="L6380" s="90">
        <v>99.6</v>
      </c>
      <c r="M6380">
        <v>1</v>
      </c>
      <c r="N6380">
        <v>0</v>
      </c>
      <c r="O6380" s="90">
        <v>36.851999999999997</v>
      </c>
      <c r="P6380"/>
      <c r="Q6380"/>
    </row>
    <row r="6381" spans="1:17" x14ac:dyDescent="0.25">
      <c r="A6381" t="s">
        <v>7231</v>
      </c>
      <c r="B6381" s="66">
        <v>44247</v>
      </c>
      <c r="C6381" t="s">
        <v>180</v>
      </c>
      <c r="D6381" t="s">
        <v>189</v>
      </c>
      <c r="E6381" t="s">
        <v>182</v>
      </c>
      <c r="F6381" t="s">
        <v>320</v>
      </c>
      <c r="G6381" t="s">
        <v>298</v>
      </c>
      <c r="H6381">
        <v>8701</v>
      </c>
      <c r="I6381" t="s">
        <v>224</v>
      </c>
      <c r="J6381" t="s">
        <v>186</v>
      </c>
      <c r="K6381" t="s">
        <v>188</v>
      </c>
      <c r="L6381" s="90">
        <v>245.98</v>
      </c>
      <c r="M6381">
        <v>2</v>
      </c>
      <c r="N6381">
        <v>0</v>
      </c>
      <c r="O6381" s="90">
        <v>27.0578</v>
      </c>
      <c r="P6381"/>
      <c r="Q6381"/>
    </row>
    <row r="6382" spans="1:17" x14ac:dyDescent="0.25">
      <c r="A6382" t="s">
        <v>7232</v>
      </c>
      <c r="B6382" s="66">
        <v>44247</v>
      </c>
      <c r="C6382" t="s">
        <v>180</v>
      </c>
      <c r="D6382" t="s">
        <v>181</v>
      </c>
      <c r="E6382" t="s">
        <v>182</v>
      </c>
      <c r="F6382" t="s">
        <v>645</v>
      </c>
      <c r="G6382" t="s">
        <v>197</v>
      </c>
      <c r="H6382">
        <v>33021</v>
      </c>
      <c r="I6382" t="s">
        <v>185</v>
      </c>
      <c r="J6382" t="s">
        <v>193</v>
      </c>
      <c r="K6382" t="s">
        <v>199</v>
      </c>
      <c r="L6382" s="90">
        <v>9.952</v>
      </c>
      <c r="M6382">
        <v>1</v>
      </c>
      <c r="N6382">
        <v>0.2</v>
      </c>
      <c r="O6382" s="90">
        <v>0.99519999999999997</v>
      </c>
      <c r="P6382"/>
      <c r="Q6382"/>
    </row>
    <row r="6383" spans="1:17" x14ac:dyDescent="0.25">
      <c r="A6383" t="s">
        <v>7233</v>
      </c>
      <c r="B6383" s="66">
        <v>44247</v>
      </c>
      <c r="C6383" t="s">
        <v>195</v>
      </c>
      <c r="D6383" t="s">
        <v>181</v>
      </c>
      <c r="E6383" t="s">
        <v>182</v>
      </c>
      <c r="F6383" t="s">
        <v>222</v>
      </c>
      <c r="G6383" t="s">
        <v>223</v>
      </c>
      <c r="H6383">
        <v>19140</v>
      </c>
      <c r="I6383" t="s">
        <v>224</v>
      </c>
      <c r="J6383" t="s">
        <v>193</v>
      </c>
      <c r="K6383" t="s">
        <v>208</v>
      </c>
      <c r="L6383" s="90">
        <v>12.192</v>
      </c>
      <c r="M6383">
        <v>3</v>
      </c>
      <c r="N6383">
        <v>0.2</v>
      </c>
      <c r="O6383" s="90">
        <v>4.1147999999999998</v>
      </c>
      <c r="P6383"/>
      <c r="Q6383"/>
    </row>
    <row r="6384" spans="1:17" x14ac:dyDescent="0.25">
      <c r="A6384" t="s">
        <v>7234</v>
      </c>
      <c r="B6384" s="66">
        <v>44248</v>
      </c>
      <c r="C6384" t="s">
        <v>228</v>
      </c>
      <c r="D6384" t="s">
        <v>181</v>
      </c>
      <c r="E6384" t="s">
        <v>182</v>
      </c>
      <c r="F6384" t="s">
        <v>190</v>
      </c>
      <c r="G6384" t="s">
        <v>191</v>
      </c>
      <c r="H6384">
        <v>90032</v>
      </c>
      <c r="I6384" t="s">
        <v>192</v>
      </c>
      <c r="J6384" t="s">
        <v>202</v>
      </c>
      <c r="K6384" t="s">
        <v>168</v>
      </c>
      <c r="L6384" s="90">
        <v>66.260000000000005</v>
      </c>
      <c r="M6384">
        <v>2</v>
      </c>
      <c r="N6384">
        <v>0</v>
      </c>
      <c r="O6384" s="90">
        <v>27.166599999999999</v>
      </c>
      <c r="P6384"/>
      <c r="Q6384"/>
    </row>
    <row r="6385" spans="1:17" x14ac:dyDescent="0.25">
      <c r="A6385" t="s">
        <v>7235</v>
      </c>
      <c r="B6385" s="66">
        <v>44248</v>
      </c>
      <c r="C6385" t="s">
        <v>195</v>
      </c>
      <c r="D6385" t="s">
        <v>211</v>
      </c>
      <c r="E6385" t="s">
        <v>182</v>
      </c>
      <c r="F6385" t="s">
        <v>342</v>
      </c>
      <c r="G6385" t="s">
        <v>343</v>
      </c>
      <c r="H6385">
        <v>89115</v>
      </c>
      <c r="I6385" t="s">
        <v>192</v>
      </c>
      <c r="J6385" t="s">
        <v>193</v>
      </c>
      <c r="K6385" t="s">
        <v>204</v>
      </c>
      <c r="L6385" s="90">
        <v>75.792000000000002</v>
      </c>
      <c r="M6385">
        <v>3</v>
      </c>
      <c r="N6385">
        <v>0.2</v>
      </c>
      <c r="O6385" s="90">
        <v>25.579799999999999</v>
      </c>
      <c r="P6385"/>
      <c r="Q6385"/>
    </row>
    <row r="6386" spans="1:17" x14ac:dyDescent="0.25">
      <c r="A6386" t="s">
        <v>7236</v>
      </c>
      <c r="B6386" s="66">
        <v>44248</v>
      </c>
      <c r="C6386" t="s">
        <v>195</v>
      </c>
      <c r="D6386" t="s">
        <v>211</v>
      </c>
      <c r="E6386" t="s">
        <v>182</v>
      </c>
      <c r="F6386" t="s">
        <v>222</v>
      </c>
      <c r="G6386" t="s">
        <v>223</v>
      </c>
      <c r="H6386">
        <v>19143</v>
      </c>
      <c r="I6386" t="s">
        <v>224</v>
      </c>
      <c r="J6386" t="s">
        <v>193</v>
      </c>
      <c r="K6386" t="s">
        <v>204</v>
      </c>
      <c r="L6386" s="90">
        <v>10.428000000000001</v>
      </c>
      <c r="M6386">
        <v>4</v>
      </c>
      <c r="N6386">
        <v>0.7</v>
      </c>
      <c r="O6386" s="90">
        <v>6.952</v>
      </c>
      <c r="P6386"/>
      <c r="Q6386"/>
    </row>
    <row r="6387" spans="1:17" x14ac:dyDescent="0.25">
      <c r="A6387" t="s">
        <v>7237</v>
      </c>
      <c r="B6387" s="66">
        <v>44248</v>
      </c>
      <c r="C6387" t="s">
        <v>195</v>
      </c>
      <c r="D6387" t="s">
        <v>181</v>
      </c>
      <c r="E6387" t="s">
        <v>182</v>
      </c>
      <c r="F6387" t="s">
        <v>245</v>
      </c>
      <c r="G6387" t="s">
        <v>231</v>
      </c>
      <c r="H6387">
        <v>60623</v>
      </c>
      <c r="I6387" t="s">
        <v>214</v>
      </c>
      <c r="J6387" t="s">
        <v>193</v>
      </c>
      <c r="K6387" t="s">
        <v>204</v>
      </c>
      <c r="L6387" s="90">
        <v>24.588000000000001</v>
      </c>
      <c r="M6387">
        <v>3</v>
      </c>
      <c r="N6387">
        <v>0.8</v>
      </c>
      <c r="O6387" s="90">
        <v>38.111400000000003</v>
      </c>
      <c r="P6387"/>
      <c r="Q6387"/>
    </row>
    <row r="6388" spans="1:17" x14ac:dyDescent="0.25">
      <c r="A6388" t="s">
        <v>7238</v>
      </c>
      <c r="B6388" s="66">
        <v>44249</v>
      </c>
      <c r="C6388" t="s">
        <v>180</v>
      </c>
      <c r="D6388" t="s">
        <v>189</v>
      </c>
      <c r="E6388" t="s">
        <v>182</v>
      </c>
      <c r="F6388" t="s">
        <v>352</v>
      </c>
      <c r="G6388" t="s">
        <v>236</v>
      </c>
      <c r="H6388">
        <v>48187</v>
      </c>
      <c r="I6388" t="s">
        <v>214</v>
      </c>
      <c r="J6388" t="s">
        <v>193</v>
      </c>
      <c r="K6388" t="s">
        <v>204</v>
      </c>
      <c r="L6388" s="90">
        <v>287.92</v>
      </c>
      <c r="M6388">
        <v>8</v>
      </c>
      <c r="N6388">
        <v>0</v>
      </c>
      <c r="O6388" s="90">
        <v>138.20160000000001</v>
      </c>
      <c r="P6388"/>
      <c r="Q6388"/>
    </row>
    <row r="6389" spans="1:17" x14ac:dyDescent="0.25">
      <c r="A6389" t="s">
        <v>7239</v>
      </c>
      <c r="B6389" s="66">
        <v>44249</v>
      </c>
      <c r="C6389" t="s">
        <v>195</v>
      </c>
      <c r="D6389" t="s">
        <v>181</v>
      </c>
      <c r="E6389" t="s">
        <v>182</v>
      </c>
      <c r="F6389" t="s">
        <v>206</v>
      </c>
      <c r="G6389" t="s">
        <v>207</v>
      </c>
      <c r="H6389">
        <v>28027</v>
      </c>
      <c r="I6389" t="s">
        <v>185</v>
      </c>
      <c r="J6389" t="s">
        <v>186</v>
      </c>
      <c r="K6389" t="s">
        <v>188</v>
      </c>
      <c r="L6389" s="90">
        <v>363.92</v>
      </c>
      <c r="M6389">
        <v>5</v>
      </c>
      <c r="N6389">
        <v>0.2</v>
      </c>
      <c r="O6389" s="90">
        <v>0</v>
      </c>
      <c r="P6389"/>
      <c r="Q6389"/>
    </row>
    <row r="6390" spans="1:17" x14ac:dyDescent="0.25">
      <c r="A6390" t="s">
        <v>7240</v>
      </c>
      <c r="B6390" s="66">
        <v>44249</v>
      </c>
      <c r="C6390" t="s">
        <v>228</v>
      </c>
      <c r="D6390" t="s">
        <v>181</v>
      </c>
      <c r="E6390" t="s">
        <v>182</v>
      </c>
      <c r="F6390" t="s">
        <v>222</v>
      </c>
      <c r="G6390" t="s">
        <v>223</v>
      </c>
      <c r="H6390">
        <v>19120</v>
      </c>
      <c r="I6390" t="s">
        <v>224</v>
      </c>
      <c r="J6390" t="s">
        <v>202</v>
      </c>
      <c r="K6390" t="s">
        <v>168</v>
      </c>
      <c r="L6390" s="90">
        <v>47.496000000000002</v>
      </c>
      <c r="M6390">
        <v>1</v>
      </c>
      <c r="N6390">
        <v>0.2</v>
      </c>
      <c r="O6390" s="90">
        <v>1.1874</v>
      </c>
      <c r="P6390"/>
      <c r="Q6390"/>
    </row>
    <row r="6391" spans="1:17" x14ac:dyDescent="0.25">
      <c r="A6391" t="s">
        <v>7241</v>
      </c>
      <c r="B6391" s="66">
        <v>44250</v>
      </c>
      <c r="C6391" t="s">
        <v>334</v>
      </c>
      <c r="D6391" t="s">
        <v>211</v>
      </c>
      <c r="E6391" t="s">
        <v>182</v>
      </c>
      <c r="F6391" t="s">
        <v>325</v>
      </c>
      <c r="G6391" t="s">
        <v>191</v>
      </c>
      <c r="H6391">
        <v>90805</v>
      </c>
      <c r="I6391" t="s">
        <v>192</v>
      </c>
      <c r="J6391" t="s">
        <v>193</v>
      </c>
      <c r="K6391" t="s">
        <v>208</v>
      </c>
      <c r="L6391" s="90">
        <v>12.96</v>
      </c>
      <c r="M6391">
        <v>2</v>
      </c>
      <c r="N6391">
        <v>0</v>
      </c>
      <c r="O6391" s="90">
        <v>6.2207999999999997</v>
      </c>
      <c r="P6391"/>
      <c r="Q6391"/>
    </row>
    <row r="6392" spans="1:17" x14ac:dyDescent="0.25">
      <c r="A6392" t="s">
        <v>7242</v>
      </c>
      <c r="B6392" s="66">
        <v>44250</v>
      </c>
      <c r="C6392" t="s">
        <v>195</v>
      </c>
      <c r="D6392" t="s">
        <v>181</v>
      </c>
      <c r="E6392" t="s">
        <v>182</v>
      </c>
      <c r="F6392" t="s">
        <v>235</v>
      </c>
      <c r="G6392" t="s">
        <v>236</v>
      </c>
      <c r="H6392">
        <v>48185</v>
      </c>
      <c r="I6392" t="s">
        <v>214</v>
      </c>
      <c r="J6392" t="s">
        <v>193</v>
      </c>
      <c r="K6392" t="s">
        <v>199</v>
      </c>
      <c r="L6392" s="90">
        <v>66.58</v>
      </c>
      <c r="M6392">
        <v>2</v>
      </c>
      <c r="N6392">
        <v>0</v>
      </c>
      <c r="O6392" s="90">
        <v>15.979200000000001</v>
      </c>
      <c r="P6392"/>
      <c r="Q6392"/>
    </row>
    <row r="6393" spans="1:17" x14ac:dyDescent="0.25">
      <c r="A6393" t="s">
        <v>7243</v>
      </c>
      <c r="B6393" s="66">
        <v>44251</v>
      </c>
      <c r="C6393" t="s">
        <v>195</v>
      </c>
      <c r="D6393" t="s">
        <v>189</v>
      </c>
      <c r="E6393" t="s">
        <v>182</v>
      </c>
      <c r="F6393" t="s">
        <v>750</v>
      </c>
      <c r="G6393" t="s">
        <v>261</v>
      </c>
      <c r="H6393">
        <v>97123</v>
      </c>
      <c r="I6393" t="s">
        <v>192</v>
      </c>
      <c r="J6393" t="s">
        <v>193</v>
      </c>
      <c r="K6393" t="s">
        <v>208</v>
      </c>
      <c r="L6393" s="90">
        <v>19.608000000000001</v>
      </c>
      <c r="M6393">
        <v>3</v>
      </c>
      <c r="N6393">
        <v>0.2</v>
      </c>
      <c r="O6393" s="90">
        <v>6.6177000000000001</v>
      </c>
      <c r="P6393"/>
      <c r="Q6393"/>
    </row>
    <row r="6394" spans="1:17" x14ac:dyDescent="0.25">
      <c r="A6394" t="s">
        <v>7244</v>
      </c>
      <c r="B6394" s="66">
        <v>44251</v>
      </c>
      <c r="C6394" t="s">
        <v>195</v>
      </c>
      <c r="D6394" t="s">
        <v>189</v>
      </c>
      <c r="E6394" t="s">
        <v>182</v>
      </c>
      <c r="F6394" t="s">
        <v>245</v>
      </c>
      <c r="G6394" t="s">
        <v>231</v>
      </c>
      <c r="H6394">
        <v>60623</v>
      </c>
      <c r="I6394" t="s">
        <v>214</v>
      </c>
      <c r="J6394" t="s">
        <v>193</v>
      </c>
      <c r="K6394" t="s">
        <v>208</v>
      </c>
      <c r="L6394" s="90">
        <v>156.512</v>
      </c>
      <c r="M6394">
        <v>4</v>
      </c>
      <c r="N6394">
        <v>0.2</v>
      </c>
      <c r="O6394" s="90">
        <v>52.822800000000001</v>
      </c>
      <c r="P6394"/>
      <c r="Q6394"/>
    </row>
    <row r="6395" spans="1:17" x14ac:dyDescent="0.25">
      <c r="A6395" t="s">
        <v>7245</v>
      </c>
      <c r="B6395" s="66">
        <v>44251</v>
      </c>
      <c r="C6395" t="s">
        <v>180</v>
      </c>
      <c r="D6395" t="s">
        <v>189</v>
      </c>
      <c r="E6395" t="s">
        <v>182</v>
      </c>
      <c r="F6395" t="s">
        <v>355</v>
      </c>
      <c r="G6395" t="s">
        <v>197</v>
      </c>
      <c r="H6395">
        <v>32216</v>
      </c>
      <c r="I6395" t="s">
        <v>185</v>
      </c>
      <c r="J6395" t="s">
        <v>193</v>
      </c>
      <c r="K6395" t="s">
        <v>205</v>
      </c>
      <c r="L6395" s="90">
        <v>20.808</v>
      </c>
      <c r="M6395">
        <v>3</v>
      </c>
      <c r="N6395">
        <v>0.2</v>
      </c>
      <c r="O6395" s="90">
        <v>1.8207</v>
      </c>
      <c r="P6395"/>
      <c r="Q6395"/>
    </row>
    <row r="6396" spans="1:17" x14ac:dyDescent="0.25">
      <c r="A6396" t="s">
        <v>7246</v>
      </c>
      <c r="B6396" s="66">
        <v>44251</v>
      </c>
      <c r="C6396" t="s">
        <v>195</v>
      </c>
      <c r="D6396" t="s">
        <v>189</v>
      </c>
      <c r="E6396" t="s">
        <v>182</v>
      </c>
      <c r="F6396" t="s">
        <v>209</v>
      </c>
      <c r="G6396" t="s">
        <v>210</v>
      </c>
      <c r="H6396">
        <v>98115</v>
      </c>
      <c r="I6396" t="s">
        <v>192</v>
      </c>
      <c r="J6396" t="s">
        <v>193</v>
      </c>
      <c r="K6396" t="s">
        <v>199</v>
      </c>
      <c r="L6396" s="90">
        <v>92.52</v>
      </c>
      <c r="M6396">
        <v>6</v>
      </c>
      <c r="N6396">
        <v>0</v>
      </c>
      <c r="O6396" s="90">
        <v>24.980399999999999</v>
      </c>
      <c r="P6396"/>
      <c r="Q6396"/>
    </row>
    <row r="6397" spans="1:17" x14ac:dyDescent="0.25">
      <c r="A6397" t="s">
        <v>7247</v>
      </c>
      <c r="B6397" s="66">
        <v>44251</v>
      </c>
      <c r="C6397" t="s">
        <v>180</v>
      </c>
      <c r="D6397" t="s">
        <v>181</v>
      </c>
      <c r="E6397" t="s">
        <v>182</v>
      </c>
      <c r="F6397" t="s">
        <v>235</v>
      </c>
      <c r="G6397" t="s">
        <v>236</v>
      </c>
      <c r="H6397">
        <v>48185</v>
      </c>
      <c r="I6397" t="s">
        <v>214</v>
      </c>
      <c r="J6397" t="s">
        <v>193</v>
      </c>
      <c r="K6397" t="s">
        <v>199</v>
      </c>
      <c r="L6397" s="90">
        <v>211.96</v>
      </c>
      <c r="M6397">
        <v>4</v>
      </c>
      <c r="N6397">
        <v>0</v>
      </c>
      <c r="O6397" s="90">
        <v>8.4784000000000006</v>
      </c>
      <c r="P6397"/>
      <c r="Q6397"/>
    </row>
    <row r="6398" spans="1:17" x14ac:dyDescent="0.25">
      <c r="A6398" t="s">
        <v>7248</v>
      </c>
      <c r="B6398" s="66">
        <v>44252</v>
      </c>
      <c r="C6398" t="s">
        <v>180</v>
      </c>
      <c r="D6398" t="s">
        <v>189</v>
      </c>
      <c r="E6398" t="s">
        <v>182</v>
      </c>
      <c r="F6398" t="s">
        <v>183</v>
      </c>
      <c r="G6398" t="s">
        <v>184</v>
      </c>
      <c r="H6398">
        <v>42420</v>
      </c>
      <c r="I6398" t="s">
        <v>185</v>
      </c>
      <c r="J6398" t="s">
        <v>193</v>
      </c>
      <c r="K6398" t="s">
        <v>199</v>
      </c>
      <c r="L6398" s="90">
        <v>59.92</v>
      </c>
      <c r="M6398">
        <v>4</v>
      </c>
      <c r="N6398">
        <v>0</v>
      </c>
      <c r="O6398" s="90">
        <v>16.7776</v>
      </c>
      <c r="P6398"/>
      <c r="Q6398"/>
    </row>
    <row r="6399" spans="1:17" x14ac:dyDescent="0.25">
      <c r="A6399" t="s">
        <v>7249</v>
      </c>
      <c r="B6399" s="66">
        <v>44252</v>
      </c>
      <c r="C6399" t="s">
        <v>180</v>
      </c>
      <c r="D6399" t="s">
        <v>189</v>
      </c>
      <c r="E6399" t="s">
        <v>182</v>
      </c>
      <c r="F6399" t="s">
        <v>248</v>
      </c>
      <c r="G6399" t="s">
        <v>261</v>
      </c>
      <c r="H6399">
        <v>97477</v>
      </c>
      <c r="I6399" t="s">
        <v>192</v>
      </c>
      <c r="J6399" t="s">
        <v>193</v>
      </c>
      <c r="K6399" t="s">
        <v>205</v>
      </c>
      <c r="L6399" s="90">
        <v>64.864000000000004</v>
      </c>
      <c r="M6399">
        <v>4</v>
      </c>
      <c r="N6399">
        <v>0.2</v>
      </c>
      <c r="O6399" s="90">
        <v>6.4863999999999997</v>
      </c>
      <c r="P6399"/>
      <c r="Q6399"/>
    </row>
    <row r="6400" spans="1:17" x14ac:dyDescent="0.25">
      <c r="A6400" t="s">
        <v>7250</v>
      </c>
      <c r="B6400" s="66">
        <v>44252</v>
      </c>
      <c r="C6400" t="s">
        <v>195</v>
      </c>
      <c r="D6400" t="s">
        <v>181</v>
      </c>
      <c r="E6400" t="s">
        <v>182</v>
      </c>
      <c r="F6400" t="s">
        <v>382</v>
      </c>
      <c r="G6400" t="s">
        <v>191</v>
      </c>
      <c r="H6400">
        <v>92691</v>
      </c>
      <c r="I6400" t="s">
        <v>192</v>
      </c>
      <c r="J6400" t="s">
        <v>193</v>
      </c>
      <c r="K6400" t="s">
        <v>205</v>
      </c>
      <c r="L6400" s="90">
        <v>8.67</v>
      </c>
      <c r="M6400">
        <v>1</v>
      </c>
      <c r="N6400">
        <v>0</v>
      </c>
      <c r="O6400" s="90">
        <v>2.3409</v>
      </c>
      <c r="P6400"/>
      <c r="Q6400"/>
    </row>
    <row r="6401" spans="1:17" x14ac:dyDescent="0.25">
      <c r="A6401" t="s">
        <v>7251</v>
      </c>
      <c r="B6401" s="66">
        <v>44252</v>
      </c>
      <c r="C6401" t="s">
        <v>195</v>
      </c>
      <c r="D6401" t="s">
        <v>211</v>
      </c>
      <c r="E6401" t="s">
        <v>182</v>
      </c>
      <c r="F6401" t="s">
        <v>349</v>
      </c>
      <c r="G6401" t="s">
        <v>184</v>
      </c>
      <c r="H6401">
        <v>40214</v>
      </c>
      <c r="I6401" t="s">
        <v>185</v>
      </c>
      <c r="J6401" t="s">
        <v>186</v>
      </c>
      <c r="K6401" t="s">
        <v>200</v>
      </c>
      <c r="L6401" s="90">
        <v>13.28</v>
      </c>
      <c r="M6401">
        <v>2</v>
      </c>
      <c r="N6401">
        <v>0</v>
      </c>
      <c r="O6401" s="90">
        <v>6.3743999999999996</v>
      </c>
      <c r="P6401"/>
      <c r="Q6401"/>
    </row>
    <row r="6402" spans="1:17" x14ac:dyDescent="0.25">
      <c r="A6402" t="s">
        <v>7252</v>
      </c>
      <c r="B6402" s="66">
        <v>44252</v>
      </c>
      <c r="C6402" t="s">
        <v>180</v>
      </c>
      <c r="D6402" t="s">
        <v>181</v>
      </c>
      <c r="E6402" t="s">
        <v>182</v>
      </c>
      <c r="F6402" t="s">
        <v>190</v>
      </c>
      <c r="G6402" t="s">
        <v>191</v>
      </c>
      <c r="H6402">
        <v>90008</v>
      </c>
      <c r="I6402" t="s">
        <v>192</v>
      </c>
      <c r="J6402" t="s">
        <v>193</v>
      </c>
      <c r="K6402" t="s">
        <v>208</v>
      </c>
      <c r="L6402" s="90">
        <v>37.94</v>
      </c>
      <c r="M6402">
        <v>2</v>
      </c>
      <c r="N6402">
        <v>0</v>
      </c>
      <c r="O6402" s="90">
        <v>18.211200000000002</v>
      </c>
      <c r="P6402"/>
      <c r="Q6402"/>
    </row>
    <row r="6403" spans="1:17" x14ac:dyDescent="0.25">
      <c r="A6403" t="s">
        <v>7253</v>
      </c>
      <c r="B6403" s="66">
        <v>44253</v>
      </c>
      <c r="C6403" t="s">
        <v>195</v>
      </c>
      <c r="D6403" t="s">
        <v>211</v>
      </c>
      <c r="E6403" t="s">
        <v>182</v>
      </c>
      <c r="F6403" t="s">
        <v>190</v>
      </c>
      <c r="G6403" t="s">
        <v>191</v>
      </c>
      <c r="H6403">
        <v>90032</v>
      </c>
      <c r="I6403" t="s">
        <v>192</v>
      </c>
      <c r="J6403" t="s">
        <v>202</v>
      </c>
      <c r="K6403" t="s">
        <v>168</v>
      </c>
      <c r="L6403" s="90">
        <v>176.8</v>
      </c>
      <c r="M6403">
        <v>8</v>
      </c>
      <c r="N6403">
        <v>0</v>
      </c>
      <c r="O6403" s="90">
        <v>22.984000000000002</v>
      </c>
      <c r="P6403"/>
      <c r="Q6403"/>
    </row>
    <row r="6404" spans="1:17" x14ac:dyDescent="0.25">
      <c r="A6404" t="s">
        <v>7254</v>
      </c>
      <c r="B6404" s="66">
        <v>44253</v>
      </c>
      <c r="C6404" t="s">
        <v>195</v>
      </c>
      <c r="D6404" t="s">
        <v>181</v>
      </c>
      <c r="E6404" t="s">
        <v>182</v>
      </c>
      <c r="F6404" t="s">
        <v>349</v>
      </c>
      <c r="G6404" t="s">
        <v>184</v>
      </c>
      <c r="H6404">
        <v>40214</v>
      </c>
      <c r="I6404" t="s">
        <v>185</v>
      </c>
      <c r="J6404" t="s">
        <v>186</v>
      </c>
      <c r="K6404" t="s">
        <v>188</v>
      </c>
      <c r="L6404" s="90">
        <v>191.96</v>
      </c>
      <c r="M6404">
        <v>2</v>
      </c>
      <c r="N6404">
        <v>0</v>
      </c>
      <c r="O6404" s="90">
        <v>51.8292</v>
      </c>
      <c r="P6404"/>
      <c r="Q6404"/>
    </row>
    <row r="6405" spans="1:17" x14ac:dyDescent="0.25">
      <c r="A6405" t="s">
        <v>7255</v>
      </c>
      <c r="B6405" s="66">
        <v>44253</v>
      </c>
      <c r="C6405" t="s">
        <v>228</v>
      </c>
      <c r="D6405" t="s">
        <v>189</v>
      </c>
      <c r="E6405" t="s">
        <v>182</v>
      </c>
      <c r="F6405" t="s">
        <v>241</v>
      </c>
      <c r="G6405" t="s">
        <v>242</v>
      </c>
      <c r="H6405">
        <v>10011</v>
      </c>
      <c r="I6405" t="s">
        <v>224</v>
      </c>
      <c r="J6405" t="s">
        <v>186</v>
      </c>
      <c r="K6405" t="s">
        <v>200</v>
      </c>
      <c r="L6405" s="90">
        <v>135.80000000000001</v>
      </c>
      <c r="M6405">
        <v>7</v>
      </c>
      <c r="N6405">
        <v>0</v>
      </c>
      <c r="O6405" s="90">
        <v>66.542000000000002</v>
      </c>
      <c r="P6405"/>
      <c r="Q6405"/>
    </row>
    <row r="6406" spans="1:17" x14ac:dyDescent="0.25">
      <c r="A6406" t="s">
        <v>7256</v>
      </c>
      <c r="B6406" s="66">
        <v>44253</v>
      </c>
      <c r="C6406" t="s">
        <v>228</v>
      </c>
      <c r="D6406" t="s">
        <v>189</v>
      </c>
      <c r="E6406" t="s">
        <v>182</v>
      </c>
      <c r="F6406" t="s">
        <v>321</v>
      </c>
      <c r="G6406" t="s">
        <v>213</v>
      </c>
      <c r="H6406">
        <v>76017</v>
      </c>
      <c r="I6406" t="s">
        <v>214</v>
      </c>
      <c r="J6406" t="s">
        <v>193</v>
      </c>
      <c r="K6406" t="s">
        <v>205</v>
      </c>
      <c r="L6406" s="90">
        <v>33.619999999999997</v>
      </c>
      <c r="M6406">
        <v>5</v>
      </c>
      <c r="N6406">
        <v>0.8</v>
      </c>
      <c r="O6406" s="90">
        <v>90.774000000000001</v>
      </c>
      <c r="P6406"/>
      <c r="Q6406"/>
    </row>
    <row r="6407" spans="1:17" x14ac:dyDescent="0.25">
      <c r="A6407" t="s">
        <v>7257</v>
      </c>
      <c r="B6407" s="66">
        <v>44253</v>
      </c>
      <c r="C6407" t="s">
        <v>195</v>
      </c>
      <c r="D6407" t="s">
        <v>189</v>
      </c>
      <c r="E6407" t="s">
        <v>182</v>
      </c>
      <c r="F6407" t="s">
        <v>269</v>
      </c>
      <c r="G6407" t="s">
        <v>270</v>
      </c>
      <c r="H6407">
        <v>43229</v>
      </c>
      <c r="I6407" t="s">
        <v>224</v>
      </c>
      <c r="J6407" t="s">
        <v>193</v>
      </c>
      <c r="K6407" t="s">
        <v>204</v>
      </c>
      <c r="L6407" s="90">
        <v>20.856000000000002</v>
      </c>
      <c r="M6407">
        <v>8</v>
      </c>
      <c r="N6407">
        <v>0.7</v>
      </c>
      <c r="O6407" s="90">
        <v>16.684799999999999</v>
      </c>
      <c r="P6407"/>
      <c r="Q6407"/>
    </row>
    <row r="6408" spans="1:17" x14ac:dyDescent="0.25">
      <c r="A6408" t="s">
        <v>7258</v>
      </c>
      <c r="B6408" s="66">
        <v>44253</v>
      </c>
      <c r="C6408" t="s">
        <v>195</v>
      </c>
      <c r="D6408" t="s">
        <v>189</v>
      </c>
      <c r="E6408" t="s">
        <v>182</v>
      </c>
      <c r="F6408" t="s">
        <v>443</v>
      </c>
      <c r="G6408" t="s">
        <v>343</v>
      </c>
      <c r="H6408">
        <v>89502</v>
      </c>
      <c r="I6408" t="s">
        <v>192</v>
      </c>
      <c r="J6408" t="s">
        <v>193</v>
      </c>
      <c r="K6408" t="s">
        <v>201</v>
      </c>
      <c r="L6408" s="90">
        <v>3.64</v>
      </c>
      <c r="M6408">
        <v>2</v>
      </c>
      <c r="N6408">
        <v>0</v>
      </c>
      <c r="O6408" s="90">
        <v>1.6379999999999999</v>
      </c>
      <c r="P6408"/>
      <c r="Q6408"/>
    </row>
    <row r="6409" spans="1:17" x14ac:dyDescent="0.25">
      <c r="A6409" t="s">
        <v>7259</v>
      </c>
      <c r="B6409" s="66">
        <v>44254</v>
      </c>
      <c r="C6409" t="s">
        <v>195</v>
      </c>
      <c r="D6409" t="s">
        <v>181</v>
      </c>
      <c r="E6409" t="s">
        <v>182</v>
      </c>
      <c r="F6409" t="s">
        <v>190</v>
      </c>
      <c r="G6409" t="s">
        <v>191</v>
      </c>
      <c r="H6409">
        <v>90036</v>
      </c>
      <c r="I6409" t="s">
        <v>192</v>
      </c>
      <c r="J6409" t="s">
        <v>193</v>
      </c>
      <c r="K6409" t="s">
        <v>208</v>
      </c>
      <c r="L6409" s="90">
        <v>53.82</v>
      </c>
      <c r="M6409">
        <v>9</v>
      </c>
      <c r="N6409">
        <v>0</v>
      </c>
      <c r="O6409" s="90">
        <v>24.219000000000001</v>
      </c>
      <c r="P6409"/>
      <c r="Q6409"/>
    </row>
    <row r="6410" spans="1:17" x14ac:dyDescent="0.25">
      <c r="A6410" t="s">
        <v>7260</v>
      </c>
      <c r="B6410" s="66">
        <v>44254</v>
      </c>
      <c r="C6410" t="s">
        <v>195</v>
      </c>
      <c r="D6410" t="s">
        <v>181</v>
      </c>
      <c r="E6410" t="s">
        <v>182</v>
      </c>
      <c r="F6410" t="s">
        <v>474</v>
      </c>
      <c r="G6410" t="s">
        <v>191</v>
      </c>
      <c r="H6410">
        <v>92683</v>
      </c>
      <c r="I6410" t="s">
        <v>192</v>
      </c>
      <c r="J6410" t="s">
        <v>193</v>
      </c>
      <c r="K6410" t="s">
        <v>208</v>
      </c>
      <c r="L6410" s="90">
        <v>24.56</v>
      </c>
      <c r="M6410">
        <v>2</v>
      </c>
      <c r="N6410">
        <v>0</v>
      </c>
      <c r="O6410" s="90">
        <v>11.543200000000001</v>
      </c>
      <c r="P6410"/>
      <c r="Q6410"/>
    </row>
    <row r="6411" spans="1:17" x14ac:dyDescent="0.25">
      <c r="A6411" t="s">
        <v>7261</v>
      </c>
      <c r="B6411" s="66">
        <v>44254</v>
      </c>
      <c r="C6411" t="s">
        <v>195</v>
      </c>
      <c r="D6411" t="s">
        <v>181</v>
      </c>
      <c r="E6411" t="s">
        <v>182</v>
      </c>
      <c r="F6411" t="s">
        <v>301</v>
      </c>
      <c r="G6411" t="s">
        <v>213</v>
      </c>
      <c r="H6411">
        <v>75220</v>
      </c>
      <c r="I6411" t="s">
        <v>214</v>
      </c>
      <c r="J6411" t="s">
        <v>202</v>
      </c>
      <c r="K6411" t="s">
        <v>168</v>
      </c>
      <c r="L6411" s="90">
        <v>47.975999999999999</v>
      </c>
      <c r="M6411">
        <v>3</v>
      </c>
      <c r="N6411">
        <v>0.2</v>
      </c>
      <c r="O6411" s="90">
        <v>1.7990999999999999</v>
      </c>
      <c r="P6411"/>
      <c r="Q6411"/>
    </row>
    <row r="6412" spans="1:17" x14ac:dyDescent="0.25">
      <c r="A6412" t="s">
        <v>7262</v>
      </c>
      <c r="B6412" s="66">
        <v>44254</v>
      </c>
      <c r="C6412" t="s">
        <v>228</v>
      </c>
      <c r="D6412" t="s">
        <v>181</v>
      </c>
      <c r="E6412" t="s">
        <v>182</v>
      </c>
      <c r="F6412" t="s">
        <v>415</v>
      </c>
      <c r="G6412" t="s">
        <v>213</v>
      </c>
      <c r="H6412">
        <v>75043</v>
      </c>
      <c r="I6412" t="s">
        <v>214</v>
      </c>
      <c r="J6412" t="s">
        <v>193</v>
      </c>
      <c r="K6412" t="s">
        <v>194</v>
      </c>
      <c r="L6412" s="90">
        <v>10.44</v>
      </c>
      <c r="M6412">
        <v>5</v>
      </c>
      <c r="N6412">
        <v>0.2</v>
      </c>
      <c r="O6412" s="90">
        <v>3.3929999999999998</v>
      </c>
      <c r="P6412"/>
      <c r="Q6412"/>
    </row>
    <row r="6413" spans="1:17" x14ac:dyDescent="0.25">
      <c r="A6413" t="s">
        <v>7263</v>
      </c>
      <c r="B6413" s="66">
        <v>44254</v>
      </c>
      <c r="C6413" t="s">
        <v>195</v>
      </c>
      <c r="D6413" t="s">
        <v>181</v>
      </c>
      <c r="E6413" t="s">
        <v>182</v>
      </c>
      <c r="F6413" t="s">
        <v>674</v>
      </c>
      <c r="G6413" t="s">
        <v>333</v>
      </c>
      <c r="H6413">
        <v>30605</v>
      </c>
      <c r="I6413" t="s">
        <v>185</v>
      </c>
      <c r="J6413" t="s">
        <v>193</v>
      </c>
      <c r="K6413" t="s">
        <v>205</v>
      </c>
      <c r="L6413" s="90">
        <v>154.9</v>
      </c>
      <c r="M6413">
        <v>5</v>
      </c>
      <c r="N6413">
        <v>0</v>
      </c>
      <c r="O6413" s="90">
        <v>40.274000000000001</v>
      </c>
      <c r="P6413"/>
      <c r="Q6413"/>
    </row>
    <row r="6414" spans="1:17" x14ac:dyDescent="0.25">
      <c r="A6414" t="s">
        <v>7264</v>
      </c>
      <c r="B6414" s="66">
        <v>44255</v>
      </c>
      <c r="C6414" t="s">
        <v>195</v>
      </c>
      <c r="D6414" t="s">
        <v>189</v>
      </c>
      <c r="E6414" t="s">
        <v>182</v>
      </c>
      <c r="F6414" t="s">
        <v>190</v>
      </c>
      <c r="G6414" t="s">
        <v>191</v>
      </c>
      <c r="H6414">
        <v>90036</v>
      </c>
      <c r="I6414" t="s">
        <v>192</v>
      </c>
      <c r="J6414" t="s">
        <v>186</v>
      </c>
      <c r="K6414" t="s">
        <v>188</v>
      </c>
      <c r="L6414" s="90">
        <v>1684.752</v>
      </c>
      <c r="M6414">
        <v>6</v>
      </c>
      <c r="N6414">
        <v>0.2</v>
      </c>
      <c r="O6414" s="90">
        <v>210.59399999999999</v>
      </c>
      <c r="P6414"/>
      <c r="Q6414"/>
    </row>
    <row r="6415" spans="1:17" x14ac:dyDescent="0.25">
      <c r="A6415" t="s">
        <v>7265</v>
      </c>
      <c r="B6415" s="66">
        <v>44255</v>
      </c>
      <c r="C6415" t="s">
        <v>195</v>
      </c>
      <c r="D6415" t="s">
        <v>181</v>
      </c>
      <c r="E6415" t="s">
        <v>182</v>
      </c>
      <c r="F6415" t="s">
        <v>265</v>
      </c>
      <c r="G6415" t="s">
        <v>207</v>
      </c>
      <c r="H6415">
        <v>28205</v>
      </c>
      <c r="I6415" t="s">
        <v>185</v>
      </c>
      <c r="J6415" t="s">
        <v>186</v>
      </c>
      <c r="K6415" t="s">
        <v>198</v>
      </c>
      <c r="L6415" s="90">
        <v>472.51799999999997</v>
      </c>
      <c r="M6415">
        <v>3</v>
      </c>
      <c r="N6415">
        <v>0.4</v>
      </c>
      <c r="O6415" s="90">
        <v>149.63069999999999</v>
      </c>
      <c r="P6415"/>
      <c r="Q6415"/>
    </row>
    <row r="6416" spans="1:17" x14ac:dyDescent="0.25">
      <c r="A6416" t="s">
        <v>7266</v>
      </c>
      <c r="B6416" s="66">
        <v>44255</v>
      </c>
      <c r="C6416" t="s">
        <v>228</v>
      </c>
      <c r="D6416" t="s">
        <v>189</v>
      </c>
      <c r="E6416" t="s">
        <v>182</v>
      </c>
      <c r="F6416" t="s">
        <v>325</v>
      </c>
      <c r="G6416" t="s">
        <v>191</v>
      </c>
      <c r="H6416">
        <v>90805</v>
      </c>
      <c r="I6416" t="s">
        <v>192</v>
      </c>
      <c r="J6416" t="s">
        <v>186</v>
      </c>
      <c r="K6416" t="s">
        <v>188</v>
      </c>
      <c r="L6416" s="90">
        <v>340.70400000000001</v>
      </c>
      <c r="M6416">
        <v>6</v>
      </c>
      <c r="N6416">
        <v>0.2</v>
      </c>
      <c r="O6416" s="90">
        <v>34.070399999999999</v>
      </c>
      <c r="P6416"/>
      <c r="Q6416"/>
    </row>
    <row r="6417" spans="1:17" x14ac:dyDescent="0.25">
      <c r="A6417" t="s">
        <v>7267</v>
      </c>
      <c r="B6417" s="66">
        <v>44255</v>
      </c>
      <c r="C6417" t="s">
        <v>334</v>
      </c>
      <c r="D6417" t="s">
        <v>211</v>
      </c>
      <c r="E6417" t="s">
        <v>182</v>
      </c>
      <c r="F6417" t="s">
        <v>241</v>
      </c>
      <c r="G6417" t="s">
        <v>242</v>
      </c>
      <c r="H6417">
        <v>10024</v>
      </c>
      <c r="I6417" t="s">
        <v>224</v>
      </c>
      <c r="J6417" t="s">
        <v>193</v>
      </c>
      <c r="K6417" t="s">
        <v>208</v>
      </c>
      <c r="L6417" s="90">
        <v>184.66</v>
      </c>
      <c r="M6417">
        <v>7</v>
      </c>
      <c r="N6417">
        <v>0</v>
      </c>
      <c r="O6417" s="90">
        <v>84.943600000000004</v>
      </c>
      <c r="P6417"/>
      <c r="Q6417"/>
    </row>
    <row r="6418" spans="1:17" x14ac:dyDescent="0.25">
      <c r="A6418" t="s">
        <v>7268</v>
      </c>
      <c r="B6418" s="66">
        <v>44255</v>
      </c>
      <c r="C6418" t="s">
        <v>195</v>
      </c>
      <c r="D6418" t="s">
        <v>189</v>
      </c>
      <c r="E6418" t="s">
        <v>182</v>
      </c>
      <c r="F6418" t="s">
        <v>663</v>
      </c>
      <c r="G6418" t="s">
        <v>333</v>
      </c>
      <c r="H6418">
        <v>30328</v>
      </c>
      <c r="I6418" t="s">
        <v>185</v>
      </c>
      <c r="J6418" t="s">
        <v>202</v>
      </c>
      <c r="K6418" t="s">
        <v>168</v>
      </c>
      <c r="L6418" s="90">
        <v>5.95</v>
      </c>
      <c r="M6418">
        <v>1</v>
      </c>
      <c r="N6418">
        <v>0</v>
      </c>
      <c r="O6418" s="90">
        <v>0.83299999999999996</v>
      </c>
      <c r="P6418"/>
      <c r="Q6418"/>
    </row>
    <row r="6419" spans="1:17" x14ac:dyDescent="0.25">
      <c r="A6419" t="s">
        <v>7269</v>
      </c>
      <c r="B6419" s="66">
        <v>44256</v>
      </c>
      <c r="C6419" t="s">
        <v>195</v>
      </c>
      <c r="D6419" t="s">
        <v>181</v>
      </c>
      <c r="E6419" t="s">
        <v>182</v>
      </c>
      <c r="F6419" t="s">
        <v>355</v>
      </c>
      <c r="G6419" t="s">
        <v>197</v>
      </c>
      <c r="H6419">
        <v>32216</v>
      </c>
      <c r="I6419" t="s">
        <v>185</v>
      </c>
      <c r="J6419" t="s">
        <v>186</v>
      </c>
      <c r="K6419" t="s">
        <v>188</v>
      </c>
      <c r="L6419" s="90">
        <v>2803.92</v>
      </c>
      <c r="M6419">
        <v>5</v>
      </c>
      <c r="N6419">
        <v>0.2</v>
      </c>
      <c r="O6419" s="90">
        <v>0</v>
      </c>
      <c r="P6419"/>
      <c r="Q6419"/>
    </row>
    <row r="6420" spans="1:17" x14ac:dyDescent="0.25">
      <c r="A6420" t="s">
        <v>7270</v>
      </c>
      <c r="B6420" s="66">
        <v>44256</v>
      </c>
      <c r="C6420" t="s">
        <v>195</v>
      </c>
      <c r="D6420" t="s">
        <v>189</v>
      </c>
      <c r="E6420" t="s">
        <v>182</v>
      </c>
      <c r="F6420" t="s">
        <v>283</v>
      </c>
      <c r="G6420" t="s">
        <v>191</v>
      </c>
      <c r="H6420">
        <v>95123</v>
      </c>
      <c r="I6420" t="s">
        <v>192</v>
      </c>
      <c r="J6420" t="s">
        <v>193</v>
      </c>
      <c r="K6420" t="s">
        <v>204</v>
      </c>
      <c r="L6420" s="90">
        <v>104.184</v>
      </c>
      <c r="M6420">
        <v>3</v>
      </c>
      <c r="N6420">
        <v>0.2</v>
      </c>
      <c r="O6420" s="90">
        <v>33.8598</v>
      </c>
      <c r="P6420"/>
      <c r="Q6420"/>
    </row>
    <row r="6421" spans="1:17" x14ac:dyDescent="0.25">
      <c r="A6421" t="s">
        <v>7271</v>
      </c>
      <c r="B6421" s="66">
        <v>44256</v>
      </c>
      <c r="C6421" t="s">
        <v>180</v>
      </c>
      <c r="D6421" t="s">
        <v>211</v>
      </c>
      <c r="E6421" t="s">
        <v>182</v>
      </c>
      <c r="F6421" t="s">
        <v>209</v>
      </c>
      <c r="G6421" t="s">
        <v>210</v>
      </c>
      <c r="H6421">
        <v>98105</v>
      </c>
      <c r="I6421" t="s">
        <v>192</v>
      </c>
      <c r="J6421" t="s">
        <v>186</v>
      </c>
      <c r="K6421" t="s">
        <v>198</v>
      </c>
      <c r="L6421" s="90">
        <v>1913.4</v>
      </c>
      <c r="M6421">
        <v>9</v>
      </c>
      <c r="N6421">
        <v>0</v>
      </c>
      <c r="O6421" s="90">
        <v>401.81400000000002</v>
      </c>
      <c r="P6421"/>
      <c r="Q6421"/>
    </row>
    <row r="6422" spans="1:17" x14ac:dyDescent="0.25">
      <c r="A6422" t="s">
        <v>7272</v>
      </c>
      <c r="B6422" s="66">
        <v>44256</v>
      </c>
      <c r="C6422" t="s">
        <v>180</v>
      </c>
      <c r="D6422" t="s">
        <v>189</v>
      </c>
      <c r="E6422" t="s">
        <v>182</v>
      </c>
      <c r="F6422" t="s">
        <v>451</v>
      </c>
      <c r="G6422" t="s">
        <v>351</v>
      </c>
      <c r="H6422">
        <v>39503</v>
      </c>
      <c r="I6422" t="s">
        <v>185</v>
      </c>
      <c r="J6422" t="s">
        <v>193</v>
      </c>
      <c r="K6422" t="s">
        <v>204</v>
      </c>
      <c r="L6422" s="90">
        <v>31.36</v>
      </c>
      <c r="M6422">
        <v>4</v>
      </c>
      <c r="N6422">
        <v>0</v>
      </c>
      <c r="O6422" s="90">
        <v>15.68</v>
      </c>
      <c r="P6422"/>
      <c r="Q6422"/>
    </row>
    <row r="6423" spans="1:17" x14ac:dyDescent="0.25">
      <c r="A6423" t="s">
        <v>7273</v>
      </c>
      <c r="B6423" s="66">
        <v>44257</v>
      </c>
      <c r="C6423" t="s">
        <v>195</v>
      </c>
      <c r="D6423" t="s">
        <v>189</v>
      </c>
      <c r="E6423" t="s">
        <v>182</v>
      </c>
      <c r="F6423" t="s">
        <v>222</v>
      </c>
      <c r="G6423" t="s">
        <v>223</v>
      </c>
      <c r="H6423">
        <v>19134</v>
      </c>
      <c r="I6423" t="s">
        <v>224</v>
      </c>
      <c r="J6423" t="s">
        <v>193</v>
      </c>
      <c r="K6423" t="s">
        <v>226</v>
      </c>
      <c r="L6423" s="90">
        <v>62.808</v>
      </c>
      <c r="M6423">
        <v>3</v>
      </c>
      <c r="N6423">
        <v>0.2</v>
      </c>
      <c r="O6423" s="90">
        <v>21.197700000000001</v>
      </c>
      <c r="P6423"/>
      <c r="Q6423"/>
    </row>
    <row r="6424" spans="1:17" x14ac:dyDescent="0.25">
      <c r="A6424" t="s">
        <v>7274</v>
      </c>
      <c r="B6424" s="66">
        <v>44257</v>
      </c>
      <c r="C6424" t="s">
        <v>228</v>
      </c>
      <c r="D6424" t="s">
        <v>181</v>
      </c>
      <c r="E6424" t="s">
        <v>182</v>
      </c>
      <c r="F6424" t="s">
        <v>209</v>
      </c>
      <c r="G6424" t="s">
        <v>210</v>
      </c>
      <c r="H6424">
        <v>98115</v>
      </c>
      <c r="I6424" t="s">
        <v>192</v>
      </c>
      <c r="J6424" t="s">
        <v>186</v>
      </c>
      <c r="K6424" t="s">
        <v>187</v>
      </c>
      <c r="L6424" s="90">
        <v>199.98</v>
      </c>
      <c r="M6424">
        <v>2</v>
      </c>
      <c r="N6424">
        <v>0</v>
      </c>
      <c r="O6424" s="90">
        <v>37.996200000000002</v>
      </c>
      <c r="P6424"/>
      <c r="Q6424"/>
    </row>
    <row r="6425" spans="1:17" x14ac:dyDescent="0.25">
      <c r="A6425" t="s">
        <v>7275</v>
      </c>
      <c r="B6425" s="66">
        <v>44257</v>
      </c>
      <c r="C6425" t="s">
        <v>195</v>
      </c>
      <c r="D6425" t="s">
        <v>181</v>
      </c>
      <c r="E6425" t="s">
        <v>182</v>
      </c>
      <c r="F6425" t="s">
        <v>321</v>
      </c>
      <c r="G6425" t="s">
        <v>249</v>
      </c>
      <c r="H6425">
        <v>22204</v>
      </c>
      <c r="I6425" t="s">
        <v>185</v>
      </c>
      <c r="J6425" t="s">
        <v>193</v>
      </c>
      <c r="K6425" t="s">
        <v>204</v>
      </c>
      <c r="L6425" s="90">
        <v>33.020000000000003</v>
      </c>
      <c r="M6425">
        <v>2</v>
      </c>
      <c r="N6425">
        <v>0</v>
      </c>
      <c r="O6425" s="90">
        <v>15.849600000000001</v>
      </c>
      <c r="P6425"/>
      <c r="Q6425"/>
    </row>
    <row r="6426" spans="1:17" x14ac:dyDescent="0.25">
      <c r="A6426" t="s">
        <v>7276</v>
      </c>
      <c r="B6426" s="66">
        <v>44257</v>
      </c>
      <c r="C6426" t="s">
        <v>195</v>
      </c>
      <c r="D6426" t="s">
        <v>189</v>
      </c>
      <c r="E6426" t="s">
        <v>182</v>
      </c>
      <c r="F6426" t="s">
        <v>318</v>
      </c>
      <c r="G6426" t="s">
        <v>298</v>
      </c>
      <c r="H6426">
        <v>7109</v>
      </c>
      <c r="I6426" t="s">
        <v>224</v>
      </c>
      <c r="J6426" t="s">
        <v>193</v>
      </c>
      <c r="K6426" t="s">
        <v>208</v>
      </c>
      <c r="L6426" s="90">
        <v>32.4</v>
      </c>
      <c r="M6426">
        <v>5</v>
      </c>
      <c r="N6426">
        <v>0</v>
      </c>
      <c r="O6426" s="90">
        <v>15.552</v>
      </c>
      <c r="P6426"/>
      <c r="Q6426"/>
    </row>
    <row r="6427" spans="1:17" x14ac:dyDescent="0.25">
      <c r="A6427" t="s">
        <v>7277</v>
      </c>
      <c r="B6427" s="66">
        <v>44257</v>
      </c>
      <c r="C6427" t="s">
        <v>195</v>
      </c>
      <c r="D6427" t="s">
        <v>181</v>
      </c>
      <c r="E6427" t="s">
        <v>182</v>
      </c>
      <c r="F6427" t="s">
        <v>222</v>
      </c>
      <c r="G6427" t="s">
        <v>223</v>
      </c>
      <c r="H6427">
        <v>19134</v>
      </c>
      <c r="I6427" t="s">
        <v>224</v>
      </c>
      <c r="J6427" t="s">
        <v>193</v>
      </c>
      <c r="K6427" t="s">
        <v>226</v>
      </c>
      <c r="L6427" s="90">
        <v>6.2080000000000002</v>
      </c>
      <c r="M6427">
        <v>2</v>
      </c>
      <c r="N6427">
        <v>0.2</v>
      </c>
      <c r="O6427" s="90">
        <v>2.1728000000000001</v>
      </c>
      <c r="P6427"/>
      <c r="Q6427"/>
    </row>
    <row r="6428" spans="1:17" x14ac:dyDescent="0.25">
      <c r="A6428" t="s">
        <v>7278</v>
      </c>
      <c r="B6428" s="66">
        <v>44257</v>
      </c>
      <c r="C6428" t="s">
        <v>195</v>
      </c>
      <c r="D6428" t="s">
        <v>181</v>
      </c>
      <c r="E6428" t="s">
        <v>182</v>
      </c>
      <c r="F6428" t="s">
        <v>251</v>
      </c>
      <c r="G6428" t="s">
        <v>252</v>
      </c>
      <c r="H6428">
        <v>38109</v>
      </c>
      <c r="I6428" t="s">
        <v>185</v>
      </c>
      <c r="J6428" t="s">
        <v>193</v>
      </c>
      <c r="K6428" t="s">
        <v>208</v>
      </c>
      <c r="L6428" s="90">
        <v>42.207999999999998</v>
      </c>
      <c r="M6428">
        <v>2</v>
      </c>
      <c r="N6428">
        <v>0.2</v>
      </c>
      <c r="O6428" s="90">
        <v>13.717599999999999</v>
      </c>
      <c r="P6428"/>
      <c r="Q6428"/>
    </row>
    <row r="6429" spans="1:17" x14ac:dyDescent="0.25">
      <c r="A6429" t="s">
        <v>7279</v>
      </c>
      <c r="B6429" s="66">
        <v>44257</v>
      </c>
      <c r="C6429" t="s">
        <v>180</v>
      </c>
      <c r="D6429" t="s">
        <v>181</v>
      </c>
      <c r="E6429" t="s">
        <v>182</v>
      </c>
      <c r="F6429" t="s">
        <v>219</v>
      </c>
      <c r="G6429" t="s">
        <v>191</v>
      </c>
      <c r="H6429">
        <v>94110</v>
      </c>
      <c r="I6429" t="s">
        <v>192</v>
      </c>
      <c r="J6429" t="s">
        <v>193</v>
      </c>
      <c r="K6429" t="s">
        <v>199</v>
      </c>
      <c r="L6429" s="90">
        <v>352.38</v>
      </c>
      <c r="M6429">
        <v>2</v>
      </c>
      <c r="N6429">
        <v>0</v>
      </c>
      <c r="O6429" s="90">
        <v>81.047399999999996</v>
      </c>
      <c r="P6429"/>
      <c r="Q6429"/>
    </row>
    <row r="6430" spans="1:17" x14ac:dyDescent="0.25">
      <c r="A6430" t="s">
        <v>7280</v>
      </c>
      <c r="B6430" s="66">
        <v>44258</v>
      </c>
      <c r="C6430" t="s">
        <v>334</v>
      </c>
      <c r="D6430" t="s">
        <v>181</v>
      </c>
      <c r="E6430" t="s">
        <v>182</v>
      </c>
      <c r="F6430" t="s">
        <v>256</v>
      </c>
      <c r="G6430" t="s">
        <v>257</v>
      </c>
      <c r="H6430">
        <v>29203</v>
      </c>
      <c r="I6430" t="s">
        <v>185</v>
      </c>
      <c r="J6430" t="s">
        <v>193</v>
      </c>
      <c r="K6430" t="s">
        <v>199</v>
      </c>
      <c r="L6430" s="90">
        <v>354.9</v>
      </c>
      <c r="M6430">
        <v>5</v>
      </c>
      <c r="N6430">
        <v>0</v>
      </c>
      <c r="O6430" s="90">
        <v>17.745000000000001</v>
      </c>
      <c r="P6430"/>
      <c r="Q6430"/>
    </row>
    <row r="6431" spans="1:17" x14ac:dyDescent="0.25">
      <c r="A6431" t="s">
        <v>7281</v>
      </c>
      <c r="B6431" s="66">
        <v>44258</v>
      </c>
      <c r="C6431" t="s">
        <v>228</v>
      </c>
      <c r="D6431" t="s">
        <v>181</v>
      </c>
      <c r="E6431" t="s">
        <v>182</v>
      </c>
      <c r="F6431" t="s">
        <v>222</v>
      </c>
      <c r="G6431" t="s">
        <v>223</v>
      </c>
      <c r="H6431">
        <v>19143</v>
      </c>
      <c r="I6431" t="s">
        <v>224</v>
      </c>
      <c r="J6431" t="s">
        <v>193</v>
      </c>
      <c r="K6431" t="s">
        <v>199</v>
      </c>
      <c r="L6431" s="90">
        <v>422.85599999999999</v>
      </c>
      <c r="M6431">
        <v>3</v>
      </c>
      <c r="N6431">
        <v>0.2</v>
      </c>
      <c r="O6431" s="90">
        <v>15.857100000000001</v>
      </c>
      <c r="P6431"/>
      <c r="Q6431"/>
    </row>
    <row r="6432" spans="1:17" x14ac:dyDescent="0.25">
      <c r="A6432" t="s">
        <v>7282</v>
      </c>
      <c r="B6432" s="66">
        <v>44258</v>
      </c>
      <c r="C6432" t="s">
        <v>195</v>
      </c>
      <c r="D6432" t="s">
        <v>181</v>
      </c>
      <c r="E6432" t="s">
        <v>182</v>
      </c>
      <c r="F6432" t="s">
        <v>727</v>
      </c>
      <c r="G6432" t="s">
        <v>252</v>
      </c>
      <c r="H6432">
        <v>37075</v>
      </c>
      <c r="I6432" t="s">
        <v>185</v>
      </c>
      <c r="J6432" t="s">
        <v>193</v>
      </c>
      <c r="K6432" t="s">
        <v>199</v>
      </c>
      <c r="L6432" s="90">
        <v>218.352</v>
      </c>
      <c r="M6432">
        <v>3</v>
      </c>
      <c r="N6432">
        <v>0.2</v>
      </c>
      <c r="O6432" s="90">
        <v>54.588000000000001</v>
      </c>
      <c r="P6432"/>
      <c r="Q6432"/>
    </row>
    <row r="6433" spans="1:17" x14ac:dyDescent="0.25">
      <c r="A6433" t="s">
        <v>7283</v>
      </c>
      <c r="B6433" s="66">
        <v>44258</v>
      </c>
      <c r="C6433" t="s">
        <v>180</v>
      </c>
      <c r="D6433" t="s">
        <v>211</v>
      </c>
      <c r="E6433" t="s">
        <v>182</v>
      </c>
      <c r="F6433" t="s">
        <v>190</v>
      </c>
      <c r="G6433" t="s">
        <v>191</v>
      </c>
      <c r="H6433">
        <v>90036</v>
      </c>
      <c r="I6433" t="s">
        <v>192</v>
      </c>
      <c r="J6433" t="s">
        <v>193</v>
      </c>
      <c r="K6433" t="s">
        <v>208</v>
      </c>
      <c r="L6433" s="90">
        <v>13.36</v>
      </c>
      <c r="M6433">
        <v>2</v>
      </c>
      <c r="N6433">
        <v>0</v>
      </c>
      <c r="O6433" s="90">
        <v>6.4127999999999998</v>
      </c>
      <c r="P6433"/>
      <c r="Q6433"/>
    </row>
    <row r="6434" spans="1:17" x14ac:dyDescent="0.25">
      <c r="A6434" t="s">
        <v>7284</v>
      </c>
      <c r="B6434" s="66">
        <v>44258</v>
      </c>
      <c r="C6434" t="s">
        <v>195</v>
      </c>
      <c r="D6434" t="s">
        <v>181</v>
      </c>
      <c r="E6434" t="s">
        <v>182</v>
      </c>
      <c r="F6434" t="s">
        <v>269</v>
      </c>
      <c r="G6434" t="s">
        <v>270</v>
      </c>
      <c r="H6434">
        <v>43229</v>
      </c>
      <c r="I6434" t="s">
        <v>224</v>
      </c>
      <c r="J6434" t="s">
        <v>202</v>
      </c>
      <c r="K6434" t="s">
        <v>203</v>
      </c>
      <c r="L6434" s="90">
        <v>1889.9459999999999</v>
      </c>
      <c r="M6434">
        <v>9</v>
      </c>
      <c r="N6434">
        <v>0.4</v>
      </c>
      <c r="O6434" s="90">
        <v>377.98919999999998</v>
      </c>
      <c r="P6434"/>
      <c r="Q6434"/>
    </row>
    <row r="6435" spans="1:17" x14ac:dyDescent="0.25">
      <c r="A6435" t="s">
        <v>7285</v>
      </c>
      <c r="B6435" s="66">
        <v>44259</v>
      </c>
      <c r="C6435" t="s">
        <v>228</v>
      </c>
      <c r="D6435" t="s">
        <v>181</v>
      </c>
      <c r="E6435" t="s">
        <v>182</v>
      </c>
      <c r="F6435" t="s">
        <v>401</v>
      </c>
      <c r="G6435" t="s">
        <v>270</v>
      </c>
      <c r="H6435">
        <v>43130</v>
      </c>
      <c r="I6435" t="s">
        <v>224</v>
      </c>
      <c r="J6435" t="s">
        <v>193</v>
      </c>
      <c r="K6435" t="s">
        <v>208</v>
      </c>
      <c r="L6435" s="90">
        <v>108.336</v>
      </c>
      <c r="M6435">
        <v>6</v>
      </c>
      <c r="N6435">
        <v>0.2</v>
      </c>
      <c r="O6435" s="90">
        <v>37.9176</v>
      </c>
      <c r="P6435"/>
      <c r="Q6435"/>
    </row>
    <row r="6436" spans="1:17" x14ac:dyDescent="0.25">
      <c r="A6436" t="s">
        <v>7286</v>
      </c>
      <c r="B6436" s="66">
        <v>44259</v>
      </c>
      <c r="C6436" t="s">
        <v>195</v>
      </c>
      <c r="D6436" t="s">
        <v>189</v>
      </c>
      <c r="E6436" t="s">
        <v>182</v>
      </c>
      <c r="F6436" t="s">
        <v>241</v>
      </c>
      <c r="G6436" t="s">
        <v>242</v>
      </c>
      <c r="H6436">
        <v>10009</v>
      </c>
      <c r="I6436" t="s">
        <v>224</v>
      </c>
      <c r="J6436" t="s">
        <v>193</v>
      </c>
      <c r="K6436" t="s">
        <v>204</v>
      </c>
      <c r="L6436" s="90">
        <v>102.36799999999999</v>
      </c>
      <c r="M6436">
        <v>2</v>
      </c>
      <c r="N6436">
        <v>0.2</v>
      </c>
      <c r="O6436" s="90">
        <v>37.108400000000003</v>
      </c>
      <c r="P6436"/>
      <c r="Q6436"/>
    </row>
    <row r="6437" spans="1:17" x14ac:dyDescent="0.25">
      <c r="A6437" t="s">
        <v>7287</v>
      </c>
      <c r="B6437" s="66">
        <v>44259</v>
      </c>
      <c r="C6437" t="s">
        <v>228</v>
      </c>
      <c r="D6437" t="s">
        <v>189</v>
      </c>
      <c r="E6437" t="s">
        <v>182</v>
      </c>
      <c r="F6437" t="s">
        <v>321</v>
      </c>
      <c r="G6437" t="s">
        <v>249</v>
      </c>
      <c r="H6437">
        <v>22204</v>
      </c>
      <c r="I6437" t="s">
        <v>185</v>
      </c>
      <c r="J6437" t="s">
        <v>193</v>
      </c>
      <c r="K6437" t="s">
        <v>204</v>
      </c>
      <c r="L6437" s="90">
        <v>11.88</v>
      </c>
      <c r="M6437">
        <v>2</v>
      </c>
      <c r="N6437">
        <v>0</v>
      </c>
      <c r="O6437" s="90">
        <v>5.3460000000000001</v>
      </c>
      <c r="P6437"/>
      <c r="Q6437"/>
    </row>
    <row r="6438" spans="1:17" x14ac:dyDescent="0.25">
      <c r="A6438" t="s">
        <v>7288</v>
      </c>
      <c r="B6438" s="66">
        <v>44259</v>
      </c>
      <c r="C6438" t="s">
        <v>195</v>
      </c>
      <c r="D6438" t="s">
        <v>189</v>
      </c>
      <c r="E6438" t="s">
        <v>182</v>
      </c>
      <c r="F6438" t="s">
        <v>300</v>
      </c>
      <c r="G6438" t="s">
        <v>264</v>
      </c>
      <c r="H6438">
        <v>80219</v>
      </c>
      <c r="I6438" t="s">
        <v>192</v>
      </c>
      <c r="J6438" t="s">
        <v>186</v>
      </c>
      <c r="K6438" t="s">
        <v>187</v>
      </c>
      <c r="L6438" s="90">
        <v>242.352</v>
      </c>
      <c r="M6438">
        <v>8</v>
      </c>
      <c r="N6438">
        <v>0.7</v>
      </c>
      <c r="O6438" s="90">
        <v>363.52800000000002</v>
      </c>
      <c r="P6438"/>
      <c r="Q6438"/>
    </row>
    <row r="6439" spans="1:17" x14ac:dyDescent="0.25">
      <c r="A6439" t="s">
        <v>7289</v>
      </c>
      <c r="B6439" s="66">
        <v>44259</v>
      </c>
      <c r="C6439" t="s">
        <v>228</v>
      </c>
      <c r="D6439" t="s">
        <v>211</v>
      </c>
      <c r="E6439" t="s">
        <v>182</v>
      </c>
      <c r="F6439" t="s">
        <v>219</v>
      </c>
      <c r="G6439" t="s">
        <v>191</v>
      </c>
      <c r="H6439">
        <v>94122</v>
      </c>
      <c r="I6439" t="s">
        <v>192</v>
      </c>
      <c r="J6439" t="s">
        <v>193</v>
      </c>
      <c r="K6439" t="s">
        <v>204</v>
      </c>
      <c r="L6439" s="90">
        <v>18.16</v>
      </c>
      <c r="M6439">
        <v>5</v>
      </c>
      <c r="N6439">
        <v>0.2</v>
      </c>
      <c r="O6439" s="90">
        <v>6.5830000000000002</v>
      </c>
      <c r="P6439"/>
      <c r="Q6439"/>
    </row>
    <row r="6440" spans="1:17" x14ac:dyDescent="0.25">
      <c r="A6440" t="s">
        <v>7290</v>
      </c>
      <c r="B6440" s="66">
        <v>44259</v>
      </c>
      <c r="C6440" t="s">
        <v>228</v>
      </c>
      <c r="D6440" t="s">
        <v>181</v>
      </c>
      <c r="E6440" t="s">
        <v>182</v>
      </c>
      <c r="F6440" t="s">
        <v>222</v>
      </c>
      <c r="G6440" t="s">
        <v>223</v>
      </c>
      <c r="H6440">
        <v>19120</v>
      </c>
      <c r="I6440" t="s">
        <v>224</v>
      </c>
      <c r="J6440" t="s">
        <v>193</v>
      </c>
      <c r="K6440" t="s">
        <v>201</v>
      </c>
      <c r="L6440" s="90">
        <v>4.7679999999999998</v>
      </c>
      <c r="M6440">
        <v>2</v>
      </c>
      <c r="N6440">
        <v>0.2</v>
      </c>
      <c r="O6440" s="90">
        <v>0.4768</v>
      </c>
      <c r="P6440"/>
      <c r="Q6440"/>
    </row>
    <row r="6441" spans="1:17" x14ac:dyDescent="0.25">
      <c r="A6441" t="s">
        <v>7291</v>
      </c>
      <c r="B6441" s="66">
        <v>44259</v>
      </c>
      <c r="C6441" t="s">
        <v>180</v>
      </c>
      <c r="D6441" t="s">
        <v>181</v>
      </c>
      <c r="E6441" t="s">
        <v>182</v>
      </c>
      <c r="F6441" t="s">
        <v>190</v>
      </c>
      <c r="G6441" t="s">
        <v>191</v>
      </c>
      <c r="H6441">
        <v>90045</v>
      </c>
      <c r="I6441" t="s">
        <v>192</v>
      </c>
      <c r="J6441" t="s">
        <v>193</v>
      </c>
      <c r="K6441" t="s">
        <v>204</v>
      </c>
      <c r="L6441" s="90">
        <v>4.7519999999999998</v>
      </c>
      <c r="M6441">
        <v>1</v>
      </c>
      <c r="N6441">
        <v>0.2</v>
      </c>
      <c r="O6441" s="90">
        <v>1.6037999999999999</v>
      </c>
      <c r="P6441"/>
      <c r="Q6441"/>
    </row>
    <row r="6442" spans="1:17" x14ac:dyDescent="0.25">
      <c r="A6442" t="s">
        <v>7292</v>
      </c>
      <c r="B6442" s="66">
        <v>44259</v>
      </c>
      <c r="C6442" t="s">
        <v>228</v>
      </c>
      <c r="D6442" t="s">
        <v>189</v>
      </c>
      <c r="E6442" t="s">
        <v>182</v>
      </c>
      <c r="F6442" t="s">
        <v>541</v>
      </c>
      <c r="G6442" t="s">
        <v>252</v>
      </c>
      <c r="H6442">
        <v>37918</v>
      </c>
      <c r="I6442" t="s">
        <v>185</v>
      </c>
      <c r="J6442" t="s">
        <v>186</v>
      </c>
      <c r="K6442" t="s">
        <v>198</v>
      </c>
      <c r="L6442" s="90">
        <v>328.59</v>
      </c>
      <c r="M6442">
        <v>3</v>
      </c>
      <c r="N6442">
        <v>0.4</v>
      </c>
      <c r="O6442" s="90">
        <v>147.8655</v>
      </c>
      <c r="P6442"/>
      <c r="Q6442"/>
    </row>
    <row r="6443" spans="1:17" x14ac:dyDescent="0.25">
      <c r="A6443" t="s">
        <v>7293</v>
      </c>
      <c r="B6443" s="66">
        <v>44260</v>
      </c>
      <c r="C6443" t="s">
        <v>195</v>
      </c>
      <c r="D6443" t="s">
        <v>211</v>
      </c>
      <c r="E6443" t="s">
        <v>182</v>
      </c>
      <c r="F6443" t="s">
        <v>555</v>
      </c>
      <c r="G6443" t="s">
        <v>252</v>
      </c>
      <c r="H6443">
        <v>37042</v>
      </c>
      <c r="I6443" t="s">
        <v>185</v>
      </c>
      <c r="J6443" t="s">
        <v>186</v>
      </c>
      <c r="K6443" t="s">
        <v>200</v>
      </c>
      <c r="L6443" s="90">
        <v>77.951999999999998</v>
      </c>
      <c r="M6443">
        <v>3</v>
      </c>
      <c r="N6443">
        <v>0.2</v>
      </c>
      <c r="O6443" s="90">
        <v>11.6928</v>
      </c>
      <c r="P6443"/>
      <c r="Q6443"/>
    </row>
    <row r="6444" spans="1:17" x14ac:dyDescent="0.25">
      <c r="A6444" t="s">
        <v>7294</v>
      </c>
      <c r="B6444" s="66">
        <v>44260</v>
      </c>
      <c r="C6444" t="s">
        <v>228</v>
      </c>
      <c r="D6444" t="s">
        <v>189</v>
      </c>
      <c r="E6444" t="s">
        <v>182</v>
      </c>
      <c r="F6444" t="s">
        <v>505</v>
      </c>
      <c r="G6444" t="s">
        <v>207</v>
      </c>
      <c r="H6444">
        <v>27604</v>
      </c>
      <c r="I6444" t="s">
        <v>185</v>
      </c>
      <c r="J6444" t="s">
        <v>193</v>
      </c>
      <c r="K6444" t="s">
        <v>204</v>
      </c>
      <c r="L6444" s="90">
        <v>2.8919999999999999</v>
      </c>
      <c r="M6444">
        <v>2</v>
      </c>
      <c r="N6444">
        <v>0.7</v>
      </c>
      <c r="O6444" s="90">
        <v>2.3136000000000001</v>
      </c>
      <c r="P6444"/>
      <c r="Q6444"/>
    </row>
    <row r="6445" spans="1:17" x14ac:dyDescent="0.25">
      <c r="A6445" t="s">
        <v>7295</v>
      </c>
      <c r="B6445" s="66">
        <v>44260</v>
      </c>
      <c r="C6445" t="s">
        <v>195</v>
      </c>
      <c r="D6445" t="s">
        <v>189</v>
      </c>
      <c r="E6445" t="s">
        <v>182</v>
      </c>
      <c r="F6445" t="s">
        <v>542</v>
      </c>
      <c r="G6445" t="s">
        <v>363</v>
      </c>
      <c r="H6445">
        <v>72209</v>
      </c>
      <c r="I6445" t="s">
        <v>185</v>
      </c>
      <c r="J6445" t="s">
        <v>193</v>
      </c>
      <c r="K6445" t="s">
        <v>204</v>
      </c>
      <c r="L6445" s="90">
        <v>17.96</v>
      </c>
      <c r="M6445">
        <v>4</v>
      </c>
      <c r="N6445">
        <v>0</v>
      </c>
      <c r="O6445" s="90">
        <v>8.2615999999999996</v>
      </c>
      <c r="P6445"/>
      <c r="Q6445"/>
    </row>
    <row r="6446" spans="1:17" x14ac:dyDescent="0.25">
      <c r="A6446" t="s">
        <v>7296</v>
      </c>
      <c r="B6446" s="66">
        <v>44260</v>
      </c>
      <c r="C6446" t="s">
        <v>228</v>
      </c>
      <c r="D6446" t="s">
        <v>189</v>
      </c>
      <c r="E6446" t="s">
        <v>182</v>
      </c>
      <c r="F6446" t="s">
        <v>580</v>
      </c>
      <c r="G6446" t="s">
        <v>254</v>
      </c>
      <c r="H6446">
        <v>35244</v>
      </c>
      <c r="I6446" t="s">
        <v>185</v>
      </c>
      <c r="J6446" t="s">
        <v>193</v>
      </c>
      <c r="K6446" t="s">
        <v>276</v>
      </c>
      <c r="L6446" s="90">
        <v>477.24</v>
      </c>
      <c r="M6446">
        <v>4</v>
      </c>
      <c r="N6446">
        <v>0</v>
      </c>
      <c r="O6446" s="90">
        <v>9.5448000000000004</v>
      </c>
      <c r="P6446"/>
      <c r="Q6446"/>
    </row>
    <row r="6447" spans="1:17" x14ac:dyDescent="0.25">
      <c r="A6447" t="s">
        <v>7297</v>
      </c>
      <c r="B6447" s="66">
        <v>44261</v>
      </c>
      <c r="C6447" t="s">
        <v>195</v>
      </c>
      <c r="D6447" t="s">
        <v>189</v>
      </c>
      <c r="E6447" t="s">
        <v>182</v>
      </c>
      <c r="F6447" t="s">
        <v>219</v>
      </c>
      <c r="G6447" t="s">
        <v>191</v>
      </c>
      <c r="H6447">
        <v>94110</v>
      </c>
      <c r="I6447" t="s">
        <v>192</v>
      </c>
      <c r="J6447" t="s">
        <v>193</v>
      </c>
      <c r="K6447" t="s">
        <v>226</v>
      </c>
      <c r="L6447" s="90">
        <v>30.56</v>
      </c>
      <c r="M6447">
        <v>4</v>
      </c>
      <c r="N6447">
        <v>0</v>
      </c>
      <c r="O6447" s="90">
        <v>14.974399999999999</v>
      </c>
      <c r="P6447"/>
      <c r="Q6447"/>
    </row>
    <row r="6448" spans="1:17" x14ac:dyDescent="0.25">
      <c r="A6448" t="s">
        <v>7298</v>
      </c>
      <c r="B6448" s="66">
        <v>44261</v>
      </c>
      <c r="C6448" t="s">
        <v>195</v>
      </c>
      <c r="D6448" t="s">
        <v>181</v>
      </c>
      <c r="E6448" t="s">
        <v>182</v>
      </c>
      <c r="F6448" t="s">
        <v>450</v>
      </c>
      <c r="G6448" t="s">
        <v>197</v>
      </c>
      <c r="H6448">
        <v>33437</v>
      </c>
      <c r="I6448" t="s">
        <v>185</v>
      </c>
      <c r="J6448" t="s">
        <v>186</v>
      </c>
      <c r="K6448" t="s">
        <v>188</v>
      </c>
      <c r="L6448" s="90">
        <v>97.183999999999997</v>
      </c>
      <c r="M6448">
        <v>2</v>
      </c>
      <c r="N6448">
        <v>0.2</v>
      </c>
      <c r="O6448" s="90">
        <v>6.0739999999999998</v>
      </c>
      <c r="P6448"/>
      <c r="Q6448"/>
    </row>
    <row r="6449" spans="1:17" x14ac:dyDescent="0.25">
      <c r="A6449" t="s">
        <v>7299</v>
      </c>
      <c r="B6449" s="66">
        <v>44261</v>
      </c>
      <c r="C6449" t="s">
        <v>228</v>
      </c>
      <c r="D6449" t="s">
        <v>189</v>
      </c>
      <c r="E6449" t="s">
        <v>182</v>
      </c>
      <c r="F6449" t="s">
        <v>190</v>
      </c>
      <c r="G6449" t="s">
        <v>191</v>
      </c>
      <c r="H6449">
        <v>90049</v>
      </c>
      <c r="I6449" t="s">
        <v>192</v>
      </c>
      <c r="J6449" t="s">
        <v>193</v>
      </c>
      <c r="K6449" t="s">
        <v>276</v>
      </c>
      <c r="L6449" s="90">
        <v>6.28</v>
      </c>
      <c r="M6449">
        <v>2</v>
      </c>
      <c r="N6449">
        <v>0</v>
      </c>
      <c r="O6449" s="90">
        <v>6.2799999999999995E-2</v>
      </c>
      <c r="P6449"/>
      <c r="Q6449"/>
    </row>
    <row r="6450" spans="1:17" x14ac:dyDescent="0.25">
      <c r="A6450" t="s">
        <v>7300</v>
      </c>
      <c r="B6450" s="66">
        <v>44262</v>
      </c>
      <c r="C6450" t="s">
        <v>195</v>
      </c>
      <c r="D6450" t="s">
        <v>189</v>
      </c>
      <c r="E6450" t="s">
        <v>182</v>
      </c>
      <c r="F6450" t="s">
        <v>222</v>
      </c>
      <c r="G6450" t="s">
        <v>223</v>
      </c>
      <c r="H6450">
        <v>19134</v>
      </c>
      <c r="I6450" t="s">
        <v>224</v>
      </c>
      <c r="J6450" t="s">
        <v>193</v>
      </c>
      <c r="K6450" t="s">
        <v>199</v>
      </c>
      <c r="L6450" s="90">
        <v>186.91200000000001</v>
      </c>
      <c r="M6450">
        <v>6</v>
      </c>
      <c r="N6450">
        <v>0.2</v>
      </c>
      <c r="O6450" s="90">
        <v>35.045999999999999</v>
      </c>
      <c r="P6450"/>
      <c r="Q6450"/>
    </row>
    <row r="6451" spans="1:17" x14ac:dyDescent="0.25">
      <c r="A6451" t="s">
        <v>7301</v>
      </c>
      <c r="B6451" s="66">
        <v>44262</v>
      </c>
      <c r="C6451" t="s">
        <v>195</v>
      </c>
      <c r="D6451" t="s">
        <v>189</v>
      </c>
      <c r="E6451" t="s">
        <v>182</v>
      </c>
      <c r="F6451" t="s">
        <v>227</v>
      </c>
      <c r="G6451" t="s">
        <v>213</v>
      </c>
      <c r="H6451">
        <v>77095</v>
      </c>
      <c r="I6451" t="s">
        <v>214</v>
      </c>
      <c r="J6451" t="s">
        <v>193</v>
      </c>
      <c r="K6451" t="s">
        <v>208</v>
      </c>
      <c r="L6451" s="90">
        <v>56.704000000000001</v>
      </c>
      <c r="M6451">
        <v>2</v>
      </c>
      <c r="N6451">
        <v>0.2</v>
      </c>
      <c r="O6451" s="90">
        <v>19.137599999999999</v>
      </c>
      <c r="P6451"/>
      <c r="Q6451"/>
    </row>
    <row r="6452" spans="1:17" x14ac:dyDescent="0.25">
      <c r="A6452" t="s">
        <v>7302</v>
      </c>
      <c r="B6452" s="66">
        <v>44262</v>
      </c>
      <c r="C6452" t="s">
        <v>195</v>
      </c>
      <c r="D6452" t="s">
        <v>211</v>
      </c>
      <c r="E6452" t="s">
        <v>182</v>
      </c>
      <c r="F6452" t="s">
        <v>690</v>
      </c>
      <c r="G6452" t="s">
        <v>369</v>
      </c>
      <c r="H6452">
        <v>59601</v>
      </c>
      <c r="I6452" t="s">
        <v>192</v>
      </c>
      <c r="J6452" t="s">
        <v>202</v>
      </c>
      <c r="K6452" t="s">
        <v>203</v>
      </c>
      <c r="L6452" s="90">
        <v>339.96</v>
      </c>
      <c r="M6452">
        <v>5</v>
      </c>
      <c r="N6452">
        <v>0.2</v>
      </c>
      <c r="O6452" s="90">
        <v>42.494999999999997</v>
      </c>
      <c r="P6452"/>
      <c r="Q6452"/>
    </row>
    <row r="6453" spans="1:17" x14ac:dyDescent="0.25">
      <c r="A6453" t="s">
        <v>7303</v>
      </c>
      <c r="B6453" s="66">
        <v>44262</v>
      </c>
      <c r="C6453" t="s">
        <v>195</v>
      </c>
      <c r="D6453" t="s">
        <v>189</v>
      </c>
      <c r="E6453" t="s">
        <v>182</v>
      </c>
      <c r="F6453" t="s">
        <v>227</v>
      </c>
      <c r="G6453" t="s">
        <v>213</v>
      </c>
      <c r="H6453">
        <v>77095</v>
      </c>
      <c r="I6453" t="s">
        <v>214</v>
      </c>
      <c r="J6453" t="s">
        <v>193</v>
      </c>
      <c r="K6453" t="s">
        <v>204</v>
      </c>
      <c r="L6453" s="90">
        <v>33.28</v>
      </c>
      <c r="M6453">
        <v>5</v>
      </c>
      <c r="N6453">
        <v>0.8</v>
      </c>
      <c r="O6453" s="90">
        <v>49.92</v>
      </c>
      <c r="P6453"/>
      <c r="Q6453"/>
    </row>
    <row r="6454" spans="1:17" x14ac:dyDescent="0.25">
      <c r="A6454" t="s">
        <v>7304</v>
      </c>
      <c r="B6454" s="66">
        <v>44262</v>
      </c>
      <c r="C6454" t="s">
        <v>180</v>
      </c>
      <c r="D6454" t="s">
        <v>189</v>
      </c>
      <c r="E6454" t="s">
        <v>182</v>
      </c>
      <c r="F6454" t="s">
        <v>190</v>
      </c>
      <c r="G6454" t="s">
        <v>191</v>
      </c>
      <c r="H6454">
        <v>90004</v>
      </c>
      <c r="I6454" t="s">
        <v>192</v>
      </c>
      <c r="J6454" t="s">
        <v>202</v>
      </c>
      <c r="K6454" t="s">
        <v>168</v>
      </c>
      <c r="L6454" s="90">
        <v>299.97000000000003</v>
      </c>
      <c r="M6454">
        <v>3</v>
      </c>
      <c r="N6454">
        <v>0</v>
      </c>
      <c r="O6454" s="90">
        <v>131.98679999999999</v>
      </c>
      <c r="P6454"/>
      <c r="Q6454"/>
    </row>
    <row r="6455" spans="1:17" x14ac:dyDescent="0.25">
      <c r="A6455" t="s">
        <v>7305</v>
      </c>
      <c r="B6455" s="66">
        <v>44262</v>
      </c>
      <c r="C6455" t="s">
        <v>195</v>
      </c>
      <c r="D6455" t="s">
        <v>211</v>
      </c>
      <c r="E6455" t="s">
        <v>182</v>
      </c>
      <c r="F6455" t="s">
        <v>241</v>
      </c>
      <c r="G6455" t="s">
        <v>242</v>
      </c>
      <c r="H6455">
        <v>10009</v>
      </c>
      <c r="I6455" t="s">
        <v>224</v>
      </c>
      <c r="J6455" t="s">
        <v>193</v>
      </c>
      <c r="K6455" t="s">
        <v>204</v>
      </c>
      <c r="L6455" s="90">
        <v>82.343999999999994</v>
      </c>
      <c r="M6455">
        <v>3</v>
      </c>
      <c r="N6455">
        <v>0.2</v>
      </c>
      <c r="O6455" s="90">
        <v>27.7911</v>
      </c>
      <c r="P6455"/>
      <c r="Q6455"/>
    </row>
    <row r="6456" spans="1:17" x14ac:dyDescent="0.25">
      <c r="A6456" t="s">
        <v>7306</v>
      </c>
      <c r="B6456" s="66">
        <v>44262</v>
      </c>
      <c r="C6456" t="s">
        <v>180</v>
      </c>
      <c r="D6456" t="s">
        <v>189</v>
      </c>
      <c r="E6456" t="s">
        <v>182</v>
      </c>
      <c r="F6456" t="s">
        <v>496</v>
      </c>
      <c r="G6456" t="s">
        <v>240</v>
      </c>
      <c r="H6456">
        <v>46203</v>
      </c>
      <c r="I6456" t="s">
        <v>214</v>
      </c>
      <c r="J6456" t="s">
        <v>186</v>
      </c>
      <c r="K6456" t="s">
        <v>188</v>
      </c>
      <c r="L6456" s="90">
        <v>1925.88</v>
      </c>
      <c r="M6456">
        <v>6</v>
      </c>
      <c r="N6456">
        <v>0</v>
      </c>
      <c r="O6456" s="90">
        <v>539.24639999999999</v>
      </c>
      <c r="P6456"/>
      <c r="Q6456"/>
    </row>
    <row r="6457" spans="1:17" x14ac:dyDescent="0.25">
      <c r="A6457" t="s">
        <v>7307</v>
      </c>
      <c r="B6457" s="66">
        <v>44262</v>
      </c>
      <c r="C6457" t="s">
        <v>334</v>
      </c>
      <c r="D6457" t="s">
        <v>181</v>
      </c>
      <c r="E6457" t="s">
        <v>182</v>
      </c>
      <c r="F6457" t="s">
        <v>227</v>
      </c>
      <c r="G6457" t="s">
        <v>213</v>
      </c>
      <c r="H6457">
        <v>77041</v>
      </c>
      <c r="I6457" t="s">
        <v>214</v>
      </c>
      <c r="J6457" t="s">
        <v>193</v>
      </c>
      <c r="K6457" t="s">
        <v>208</v>
      </c>
      <c r="L6457" s="90">
        <v>56.704000000000001</v>
      </c>
      <c r="M6457">
        <v>2</v>
      </c>
      <c r="N6457">
        <v>0.2</v>
      </c>
      <c r="O6457" s="90">
        <v>19.137599999999999</v>
      </c>
      <c r="P6457"/>
      <c r="Q6457"/>
    </row>
    <row r="6458" spans="1:17" x14ac:dyDescent="0.25">
      <c r="A6458" t="s">
        <v>7308</v>
      </c>
      <c r="B6458" s="66">
        <v>44263</v>
      </c>
      <c r="C6458" t="s">
        <v>228</v>
      </c>
      <c r="D6458" t="s">
        <v>181</v>
      </c>
      <c r="E6458" t="s">
        <v>182</v>
      </c>
      <c r="F6458" t="s">
        <v>491</v>
      </c>
      <c r="G6458" t="s">
        <v>291</v>
      </c>
      <c r="H6458">
        <v>70506</v>
      </c>
      <c r="I6458" t="s">
        <v>185</v>
      </c>
      <c r="J6458" t="s">
        <v>193</v>
      </c>
      <c r="K6458" t="s">
        <v>208</v>
      </c>
      <c r="L6458" s="90">
        <v>25.92</v>
      </c>
      <c r="M6458">
        <v>4</v>
      </c>
      <c r="N6458">
        <v>0</v>
      </c>
      <c r="O6458" s="90">
        <v>12.441599999999999</v>
      </c>
      <c r="P6458"/>
      <c r="Q6458"/>
    </row>
    <row r="6459" spans="1:17" x14ac:dyDescent="0.25">
      <c r="A6459" t="s">
        <v>7309</v>
      </c>
      <c r="B6459" s="66">
        <v>44263</v>
      </c>
      <c r="C6459" t="s">
        <v>334</v>
      </c>
      <c r="D6459" t="s">
        <v>181</v>
      </c>
      <c r="E6459" t="s">
        <v>182</v>
      </c>
      <c r="F6459" t="s">
        <v>212</v>
      </c>
      <c r="G6459" t="s">
        <v>213</v>
      </c>
      <c r="H6459">
        <v>76106</v>
      </c>
      <c r="I6459" t="s">
        <v>214</v>
      </c>
      <c r="J6459" t="s">
        <v>193</v>
      </c>
      <c r="K6459" t="s">
        <v>208</v>
      </c>
      <c r="L6459" s="90">
        <v>10.368</v>
      </c>
      <c r="M6459">
        <v>2</v>
      </c>
      <c r="N6459">
        <v>0.2</v>
      </c>
      <c r="O6459" s="90">
        <v>3.6288</v>
      </c>
      <c r="P6459"/>
      <c r="Q6459"/>
    </row>
    <row r="6460" spans="1:17" x14ac:dyDescent="0.25">
      <c r="A6460" t="s">
        <v>7310</v>
      </c>
      <c r="B6460" s="66">
        <v>44263</v>
      </c>
      <c r="C6460" t="s">
        <v>228</v>
      </c>
      <c r="D6460" t="s">
        <v>181</v>
      </c>
      <c r="E6460" t="s">
        <v>182</v>
      </c>
      <c r="F6460" t="s">
        <v>190</v>
      </c>
      <c r="G6460" t="s">
        <v>191</v>
      </c>
      <c r="H6460">
        <v>90004</v>
      </c>
      <c r="I6460" t="s">
        <v>192</v>
      </c>
      <c r="J6460" t="s">
        <v>193</v>
      </c>
      <c r="K6460" t="s">
        <v>226</v>
      </c>
      <c r="L6460" s="90">
        <v>21.84</v>
      </c>
      <c r="M6460">
        <v>3</v>
      </c>
      <c r="N6460">
        <v>0</v>
      </c>
      <c r="O6460" s="90">
        <v>10.4832</v>
      </c>
      <c r="P6460"/>
      <c r="Q6460"/>
    </row>
    <row r="6461" spans="1:17" x14ac:dyDescent="0.25">
      <c r="A6461" t="s">
        <v>7311</v>
      </c>
      <c r="B6461" s="66">
        <v>44263</v>
      </c>
      <c r="C6461" t="s">
        <v>195</v>
      </c>
      <c r="D6461" t="s">
        <v>189</v>
      </c>
      <c r="E6461" t="s">
        <v>182</v>
      </c>
      <c r="F6461" t="s">
        <v>222</v>
      </c>
      <c r="G6461" t="s">
        <v>223</v>
      </c>
      <c r="H6461">
        <v>19120</v>
      </c>
      <c r="I6461" t="s">
        <v>224</v>
      </c>
      <c r="J6461" t="s">
        <v>202</v>
      </c>
      <c r="K6461" t="s">
        <v>168</v>
      </c>
      <c r="L6461" s="90">
        <v>151.19999999999999</v>
      </c>
      <c r="M6461">
        <v>3</v>
      </c>
      <c r="N6461">
        <v>0.2</v>
      </c>
      <c r="O6461" s="90">
        <v>32.130000000000003</v>
      </c>
      <c r="P6461"/>
      <c r="Q6461"/>
    </row>
    <row r="6462" spans="1:17" x14ac:dyDescent="0.25">
      <c r="A6462" t="s">
        <v>7312</v>
      </c>
      <c r="B6462" s="66">
        <v>44263</v>
      </c>
      <c r="C6462" t="s">
        <v>195</v>
      </c>
      <c r="D6462" t="s">
        <v>181</v>
      </c>
      <c r="E6462" t="s">
        <v>182</v>
      </c>
      <c r="F6462" t="s">
        <v>241</v>
      </c>
      <c r="G6462" t="s">
        <v>242</v>
      </c>
      <c r="H6462">
        <v>10009</v>
      </c>
      <c r="I6462" t="s">
        <v>224</v>
      </c>
      <c r="J6462" t="s">
        <v>193</v>
      </c>
      <c r="K6462" t="s">
        <v>194</v>
      </c>
      <c r="L6462" s="90">
        <v>18.45</v>
      </c>
      <c r="M6462">
        <v>5</v>
      </c>
      <c r="N6462">
        <v>0</v>
      </c>
      <c r="O6462" s="90">
        <v>8.6715</v>
      </c>
      <c r="P6462"/>
      <c r="Q6462"/>
    </row>
    <row r="6463" spans="1:17" x14ac:dyDescent="0.25">
      <c r="A6463" t="s">
        <v>7313</v>
      </c>
      <c r="B6463" s="66">
        <v>44263</v>
      </c>
      <c r="C6463" t="s">
        <v>180</v>
      </c>
      <c r="D6463" t="s">
        <v>181</v>
      </c>
      <c r="E6463" t="s">
        <v>182</v>
      </c>
      <c r="F6463" t="s">
        <v>227</v>
      </c>
      <c r="G6463" t="s">
        <v>213</v>
      </c>
      <c r="H6463">
        <v>77095</v>
      </c>
      <c r="I6463" t="s">
        <v>214</v>
      </c>
      <c r="J6463" t="s">
        <v>186</v>
      </c>
      <c r="K6463" t="s">
        <v>198</v>
      </c>
      <c r="L6463" s="90">
        <v>300.93</v>
      </c>
      <c r="M6463">
        <v>5</v>
      </c>
      <c r="N6463">
        <v>0.3</v>
      </c>
      <c r="O6463" s="90">
        <v>34.392000000000003</v>
      </c>
      <c r="P6463"/>
      <c r="Q6463"/>
    </row>
    <row r="6464" spans="1:17" x14ac:dyDescent="0.25">
      <c r="A6464" t="s">
        <v>7314</v>
      </c>
      <c r="B6464" s="66">
        <v>44263</v>
      </c>
      <c r="C6464" t="s">
        <v>195</v>
      </c>
      <c r="D6464" t="s">
        <v>181</v>
      </c>
      <c r="E6464" t="s">
        <v>182</v>
      </c>
      <c r="F6464" t="s">
        <v>355</v>
      </c>
      <c r="G6464" t="s">
        <v>197</v>
      </c>
      <c r="H6464">
        <v>32216</v>
      </c>
      <c r="I6464" t="s">
        <v>185</v>
      </c>
      <c r="J6464" t="s">
        <v>193</v>
      </c>
      <c r="K6464" t="s">
        <v>199</v>
      </c>
      <c r="L6464" s="90">
        <v>1801.6320000000001</v>
      </c>
      <c r="M6464">
        <v>6</v>
      </c>
      <c r="N6464">
        <v>0.2</v>
      </c>
      <c r="O6464" s="90">
        <v>337.80599999999998</v>
      </c>
      <c r="P6464"/>
      <c r="Q6464"/>
    </row>
    <row r="6465" spans="1:17" x14ac:dyDescent="0.25">
      <c r="A6465" t="s">
        <v>7315</v>
      </c>
      <c r="B6465" s="66">
        <v>44263</v>
      </c>
      <c r="C6465" t="s">
        <v>195</v>
      </c>
      <c r="D6465" t="s">
        <v>189</v>
      </c>
      <c r="E6465" t="s">
        <v>182</v>
      </c>
      <c r="F6465" t="s">
        <v>265</v>
      </c>
      <c r="G6465" t="s">
        <v>207</v>
      </c>
      <c r="H6465">
        <v>28205</v>
      </c>
      <c r="I6465" t="s">
        <v>185</v>
      </c>
      <c r="J6465" t="s">
        <v>186</v>
      </c>
      <c r="K6465" t="s">
        <v>200</v>
      </c>
      <c r="L6465" s="90">
        <v>44.128</v>
      </c>
      <c r="M6465">
        <v>4</v>
      </c>
      <c r="N6465">
        <v>0.2</v>
      </c>
      <c r="O6465" s="90">
        <v>12.135199999999999</v>
      </c>
      <c r="P6465"/>
      <c r="Q6465"/>
    </row>
    <row r="6466" spans="1:17" x14ac:dyDescent="0.25">
      <c r="A6466" t="s">
        <v>7316</v>
      </c>
      <c r="B6466" s="66">
        <v>44264</v>
      </c>
      <c r="C6466" t="s">
        <v>228</v>
      </c>
      <c r="D6466" t="s">
        <v>189</v>
      </c>
      <c r="E6466" t="s">
        <v>182</v>
      </c>
      <c r="F6466" t="s">
        <v>190</v>
      </c>
      <c r="G6466" t="s">
        <v>191</v>
      </c>
      <c r="H6466">
        <v>90008</v>
      </c>
      <c r="I6466" t="s">
        <v>192</v>
      </c>
      <c r="J6466" t="s">
        <v>193</v>
      </c>
      <c r="K6466" t="s">
        <v>194</v>
      </c>
      <c r="L6466" s="90">
        <v>14.62</v>
      </c>
      <c r="M6466">
        <v>2</v>
      </c>
      <c r="N6466">
        <v>0</v>
      </c>
      <c r="O6466" s="90">
        <v>6.8714000000000004</v>
      </c>
      <c r="P6466"/>
      <c r="Q6466"/>
    </row>
    <row r="6467" spans="1:17" x14ac:dyDescent="0.25">
      <c r="A6467" t="s">
        <v>7317</v>
      </c>
      <c r="B6467" s="66">
        <v>44264</v>
      </c>
      <c r="C6467" t="s">
        <v>195</v>
      </c>
      <c r="D6467" t="s">
        <v>211</v>
      </c>
      <c r="E6467" t="s">
        <v>182</v>
      </c>
      <c r="F6467" t="s">
        <v>190</v>
      </c>
      <c r="G6467" t="s">
        <v>191</v>
      </c>
      <c r="H6467">
        <v>90032</v>
      </c>
      <c r="I6467" t="s">
        <v>192</v>
      </c>
      <c r="J6467" t="s">
        <v>202</v>
      </c>
      <c r="K6467" t="s">
        <v>328</v>
      </c>
      <c r="L6467" s="90">
        <v>3359.9520000000002</v>
      </c>
      <c r="M6467">
        <v>6</v>
      </c>
      <c r="N6467">
        <v>0.2</v>
      </c>
      <c r="O6467" s="90">
        <v>1049.9849999999999</v>
      </c>
      <c r="P6467"/>
      <c r="Q6467"/>
    </row>
    <row r="6468" spans="1:17" x14ac:dyDescent="0.25">
      <c r="A6468" t="s">
        <v>7318</v>
      </c>
      <c r="B6468" s="66">
        <v>44264</v>
      </c>
      <c r="C6468" t="s">
        <v>228</v>
      </c>
      <c r="D6468" t="s">
        <v>189</v>
      </c>
      <c r="E6468" t="s">
        <v>182</v>
      </c>
      <c r="F6468" t="s">
        <v>269</v>
      </c>
      <c r="G6468" t="s">
        <v>333</v>
      </c>
      <c r="H6468">
        <v>31907</v>
      </c>
      <c r="I6468" t="s">
        <v>185</v>
      </c>
      <c r="J6468" t="s">
        <v>193</v>
      </c>
      <c r="K6468" t="s">
        <v>194</v>
      </c>
      <c r="L6468" s="90">
        <v>20.7</v>
      </c>
      <c r="M6468">
        <v>2</v>
      </c>
      <c r="N6468">
        <v>0</v>
      </c>
      <c r="O6468" s="90">
        <v>9.9359999999999999</v>
      </c>
      <c r="P6468"/>
      <c r="Q6468"/>
    </row>
    <row r="6469" spans="1:17" x14ac:dyDescent="0.25">
      <c r="A6469" t="s">
        <v>7319</v>
      </c>
      <c r="B6469" s="66">
        <v>44264</v>
      </c>
      <c r="C6469" t="s">
        <v>195</v>
      </c>
      <c r="D6469" t="s">
        <v>181</v>
      </c>
      <c r="E6469" t="s">
        <v>182</v>
      </c>
      <c r="F6469" t="s">
        <v>267</v>
      </c>
      <c r="G6469" t="s">
        <v>268</v>
      </c>
      <c r="H6469">
        <v>50322</v>
      </c>
      <c r="I6469" t="s">
        <v>214</v>
      </c>
      <c r="J6469" t="s">
        <v>193</v>
      </c>
      <c r="K6469" t="s">
        <v>204</v>
      </c>
      <c r="L6469" s="90">
        <v>27.24</v>
      </c>
      <c r="M6469">
        <v>6</v>
      </c>
      <c r="N6469">
        <v>0</v>
      </c>
      <c r="O6469" s="90">
        <v>13.3476</v>
      </c>
      <c r="P6469"/>
      <c r="Q6469"/>
    </row>
    <row r="6470" spans="1:17" x14ac:dyDescent="0.25">
      <c r="A6470" t="s">
        <v>7320</v>
      </c>
      <c r="B6470" s="66">
        <v>44265</v>
      </c>
      <c r="C6470" t="s">
        <v>195</v>
      </c>
      <c r="D6470" t="s">
        <v>181</v>
      </c>
      <c r="E6470" t="s">
        <v>182</v>
      </c>
      <c r="F6470" t="s">
        <v>324</v>
      </c>
      <c r="G6470" t="s">
        <v>197</v>
      </c>
      <c r="H6470">
        <v>33710</v>
      </c>
      <c r="I6470" t="s">
        <v>185</v>
      </c>
      <c r="J6470" t="s">
        <v>193</v>
      </c>
      <c r="K6470" t="s">
        <v>204</v>
      </c>
      <c r="L6470" s="90">
        <v>18.335999999999999</v>
      </c>
      <c r="M6470">
        <v>2</v>
      </c>
      <c r="N6470">
        <v>0.7</v>
      </c>
      <c r="O6470" s="90">
        <v>12.224</v>
      </c>
      <c r="P6470"/>
      <c r="Q6470"/>
    </row>
    <row r="6471" spans="1:17" x14ac:dyDescent="0.25">
      <c r="A6471" t="s">
        <v>7321</v>
      </c>
      <c r="B6471" s="66">
        <v>44265</v>
      </c>
      <c r="C6471" t="s">
        <v>195</v>
      </c>
      <c r="D6471" t="s">
        <v>211</v>
      </c>
      <c r="E6471" t="s">
        <v>182</v>
      </c>
      <c r="F6471" t="s">
        <v>540</v>
      </c>
      <c r="G6471" t="s">
        <v>218</v>
      </c>
      <c r="H6471">
        <v>84106</v>
      </c>
      <c r="I6471" t="s">
        <v>192</v>
      </c>
      <c r="J6471" t="s">
        <v>193</v>
      </c>
      <c r="K6471" t="s">
        <v>208</v>
      </c>
      <c r="L6471" s="90">
        <v>45.68</v>
      </c>
      <c r="M6471">
        <v>2</v>
      </c>
      <c r="N6471">
        <v>0</v>
      </c>
      <c r="O6471" s="90">
        <v>21.012799999999999</v>
      </c>
      <c r="P6471"/>
      <c r="Q6471"/>
    </row>
    <row r="6472" spans="1:17" x14ac:dyDescent="0.25">
      <c r="A6472" t="s">
        <v>7322</v>
      </c>
      <c r="B6472" s="66">
        <v>44266</v>
      </c>
      <c r="C6472" t="s">
        <v>195</v>
      </c>
      <c r="D6472" t="s">
        <v>181</v>
      </c>
      <c r="E6472" t="s">
        <v>182</v>
      </c>
      <c r="F6472" t="s">
        <v>190</v>
      </c>
      <c r="G6472" t="s">
        <v>191</v>
      </c>
      <c r="H6472">
        <v>90008</v>
      </c>
      <c r="I6472" t="s">
        <v>192</v>
      </c>
      <c r="J6472" t="s">
        <v>193</v>
      </c>
      <c r="K6472" t="s">
        <v>201</v>
      </c>
      <c r="L6472" s="90">
        <v>64.14</v>
      </c>
      <c r="M6472">
        <v>3</v>
      </c>
      <c r="N6472">
        <v>0</v>
      </c>
      <c r="O6472" s="90">
        <v>16.676400000000001</v>
      </c>
      <c r="P6472"/>
      <c r="Q6472"/>
    </row>
    <row r="6473" spans="1:17" x14ac:dyDescent="0.25">
      <c r="A6473" t="s">
        <v>7323</v>
      </c>
      <c r="B6473" s="66">
        <v>44266</v>
      </c>
      <c r="C6473" t="s">
        <v>195</v>
      </c>
      <c r="D6473" t="s">
        <v>181</v>
      </c>
      <c r="E6473" t="s">
        <v>182</v>
      </c>
      <c r="F6473" t="s">
        <v>222</v>
      </c>
      <c r="G6473" t="s">
        <v>223</v>
      </c>
      <c r="H6473">
        <v>19120</v>
      </c>
      <c r="I6473" t="s">
        <v>224</v>
      </c>
      <c r="J6473" t="s">
        <v>202</v>
      </c>
      <c r="K6473" t="s">
        <v>168</v>
      </c>
      <c r="L6473" s="90">
        <v>27.968</v>
      </c>
      <c r="M6473">
        <v>2</v>
      </c>
      <c r="N6473">
        <v>0.2</v>
      </c>
      <c r="O6473" s="90">
        <v>6.992</v>
      </c>
      <c r="P6473"/>
      <c r="Q6473"/>
    </row>
    <row r="6474" spans="1:17" x14ac:dyDescent="0.25">
      <c r="A6474" t="s">
        <v>7324</v>
      </c>
      <c r="B6474" s="66">
        <v>44266</v>
      </c>
      <c r="C6474" t="s">
        <v>195</v>
      </c>
      <c r="D6474" t="s">
        <v>181</v>
      </c>
      <c r="E6474" t="s">
        <v>182</v>
      </c>
      <c r="F6474" t="s">
        <v>310</v>
      </c>
      <c r="G6474" t="s">
        <v>191</v>
      </c>
      <c r="H6474">
        <v>92105</v>
      </c>
      <c r="I6474" t="s">
        <v>192</v>
      </c>
      <c r="J6474" t="s">
        <v>193</v>
      </c>
      <c r="K6474" t="s">
        <v>199</v>
      </c>
      <c r="L6474" s="90">
        <v>777.21</v>
      </c>
      <c r="M6474">
        <v>7</v>
      </c>
      <c r="N6474">
        <v>0</v>
      </c>
      <c r="O6474" s="90">
        <v>54.404699999999998</v>
      </c>
      <c r="P6474"/>
      <c r="Q6474"/>
    </row>
    <row r="6475" spans="1:17" x14ac:dyDescent="0.25">
      <c r="A6475" t="s">
        <v>7325</v>
      </c>
      <c r="B6475" s="66">
        <v>44266</v>
      </c>
      <c r="C6475" t="s">
        <v>195</v>
      </c>
      <c r="D6475" t="s">
        <v>181</v>
      </c>
      <c r="E6475" t="s">
        <v>182</v>
      </c>
      <c r="F6475" t="s">
        <v>275</v>
      </c>
      <c r="G6475" t="s">
        <v>191</v>
      </c>
      <c r="H6475">
        <v>95661</v>
      </c>
      <c r="I6475" t="s">
        <v>192</v>
      </c>
      <c r="J6475" t="s">
        <v>193</v>
      </c>
      <c r="K6475" t="s">
        <v>204</v>
      </c>
      <c r="L6475" s="90">
        <v>76.176000000000002</v>
      </c>
      <c r="M6475">
        <v>3</v>
      </c>
      <c r="N6475">
        <v>0.2</v>
      </c>
      <c r="O6475" s="90">
        <v>26.6616</v>
      </c>
      <c r="P6475"/>
      <c r="Q6475"/>
    </row>
    <row r="6476" spans="1:17" x14ac:dyDescent="0.25">
      <c r="A6476" t="s">
        <v>7326</v>
      </c>
      <c r="B6476" s="66">
        <v>44266</v>
      </c>
      <c r="C6476" t="s">
        <v>334</v>
      </c>
      <c r="D6476" t="s">
        <v>189</v>
      </c>
      <c r="E6476" t="s">
        <v>182</v>
      </c>
      <c r="F6476" t="s">
        <v>692</v>
      </c>
      <c r="G6476" t="s">
        <v>213</v>
      </c>
      <c r="H6476">
        <v>76706</v>
      </c>
      <c r="I6476" t="s">
        <v>214</v>
      </c>
      <c r="J6476" t="s">
        <v>193</v>
      </c>
      <c r="K6476" t="s">
        <v>204</v>
      </c>
      <c r="L6476" s="90">
        <v>0.55600000000000005</v>
      </c>
      <c r="M6476">
        <v>1</v>
      </c>
      <c r="N6476">
        <v>0.8</v>
      </c>
      <c r="O6476" s="90">
        <v>0.94520000000000004</v>
      </c>
      <c r="P6476"/>
      <c r="Q6476"/>
    </row>
    <row r="6477" spans="1:17" x14ac:dyDescent="0.25">
      <c r="A6477" t="s">
        <v>7327</v>
      </c>
      <c r="B6477" s="66">
        <v>44266</v>
      </c>
      <c r="C6477" t="s">
        <v>180</v>
      </c>
      <c r="D6477" t="s">
        <v>189</v>
      </c>
      <c r="E6477" t="s">
        <v>182</v>
      </c>
      <c r="F6477" t="s">
        <v>768</v>
      </c>
      <c r="G6477" t="s">
        <v>213</v>
      </c>
      <c r="H6477">
        <v>78666</v>
      </c>
      <c r="I6477" t="s">
        <v>214</v>
      </c>
      <c r="J6477" t="s">
        <v>186</v>
      </c>
      <c r="K6477" t="s">
        <v>200</v>
      </c>
      <c r="L6477" s="90">
        <v>10.332000000000001</v>
      </c>
      <c r="M6477">
        <v>3</v>
      </c>
      <c r="N6477">
        <v>0.6</v>
      </c>
      <c r="O6477" s="90">
        <v>5.9409000000000001</v>
      </c>
      <c r="P6477"/>
      <c r="Q6477"/>
    </row>
    <row r="6478" spans="1:17" x14ac:dyDescent="0.25">
      <c r="A6478" t="s">
        <v>7328</v>
      </c>
      <c r="B6478" s="66">
        <v>44266</v>
      </c>
      <c r="C6478" t="s">
        <v>195</v>
      </c>
      <c r="D6478" t="s">
        <v>189</v>
      </c>
      <c r="E6478" t="s">
        <v>182</v>
      </c>
      <c r="F6478" t="s">
        <v>222</v>
      </c>
      <c r="G6478" t="s">
        <v>223</v>
      </c>
      <c r="H6478">
        <v>19134</v>
      </c>
      <c r="I6478" t="s">
        <v>224</v>
      </c>
      <c r="J6478" t="s">
        <v>193</v>
      </c>
      <c r="K6478" t="s">
        <v>208</v>
      </c>
      <c r="L6478" s="90">
        <v>10.048</v>
      </c>
      <c r="M6478">
        <v>4</v>
      </c>
      <c r="N6478">
        <v>0.2</v>
      </c>
      <c r="O6478" s="90">
        <v>3.14</v>
      </c>
      <c r="P6478"/>
      <c r="Q6478"/>
    </row>
    <row r="6479" spans="1:17" x14ac:dyDescent="0.25">
      <c r="A6479" t="s">
        <v>7329</v>
      </c>
      <c r="B6479" s="66">
        <v>44267</v>
      </c>
      <c r="C6479" t="s">
        <v>195</v>
      </c>
      <c r="D6479" t="s">
        <v>211</v>
      </c>
      <c r="E6479" t="s">
        <v>182</v>
      </c>
      <c r="F6479" t="s">
        <v>190</v>
      </c>
      <c r="G6479" t="s">
        <v>191</v>
      </c>
      <c r="H6479">
        <v>90004</v>
      </c>
      <c r="I6479" t="s">
        <v>192</v>
      </c>
      <c r="J6479" t="s">
        <v>202</v>
      </c>
      <c r="K6479" t="s">
        <v>168</v>
      </c>
      <c r="L6479" s="90">
        <v>79.989999999999995</v>
      </c>
      <c r="M6479">
        <v>1</v>
      </c>
      <c r="N6479">
        <v>0</v>
      </c>
      <c r="O6479" s="90">
        <v>28.796399999999998</v>
      </c>
      <c r="P6479"/>
      <c r="Q6479"/>
    </row>
    <row r="6480" spans="1:17" x14ac:dyDescent="0.25">
      <c r="A6480" t="s">
        <v>7330</v>
      </c>
      <c r="B6480" s="66">
        <v>44267</v>
      </c>
      <c r="C6480" t="s">
        <v>180</v>
      </c>
      <c r="D6480" t="s">
        <v>189</v>
      </c>
      <c r="E6480" t="s">
        <v>182</v>
      </c>
      <c r="F6480" t="s">
        <v>344</v>
      </c>
      <c r="G6480" t="s">
        <v>345</v>
      </c>
      <c r="H6480">
        <v>2886</v>
      </c>
      <c r="I6480" t="s">
        <v>224</v>
      </c>
      <c r="J6480" t="s">
        <v>193</v>
      </c>
      <c r="K6480" t="s">
        <v>208</v>
      </c>
      <c r="L6480" s="90">
        <v>12.96</v>
      </c>
      <c r="M6480">
        <v>2</v>
      </c>
      <c r="N6480">
        <v>0</v>
      </c>
      <c r="O6480" s="90">
        <v>6.2207999999999997</v>
      </c>
      <c r="P6480"/>
      <c r="Q6480"/>
    </row>
    <row r="6481" spans="1:17" x14ac:dyDescent="0.25">
      <c r="A6481" t="s">
        <v>7331</v>
      </c>
      <c r="B6481" s="66">
        <v>44267</v>
      </c>
      <c r="C6481" t="s">
        <v>228</v>
      </c>
      <c r="D6481" t="s">
        <v>189</v>
      </c>
      <c r="E6481" t="s">
        <v>182</v>
      </c>
      <c r="F6481" t="s">
        <v>592</v>
      </c>
      <c r="G6481" t="s">
        <v>242</v>
      </c>
      <c r="H6481">
        <v>11550</v>
      </c>
      <c r="I6481" t="s">
        <v>224</v>
      </c>
      <c r="J6481" t="s">
        <v>193</v>
      </c>
      <c r="K6481" t="s">
        <v>226</v>
      </c>
      <c r="L6481" s="90">
        <v>7.98</v>
      </c>
      <c r="M6481">
        <v>3</v>
      </c>
      <c r="N6481">
        <v>0</v>
      </c>
      <c r="O6481" s="90">
        <v>3.9102000000000001</v>
      </c>
      <c r="P6481"/>
      <c r="Q6481"/>
    </row>
    <row r="6482" spans="1:17" x14ac:dyDescent="0.25">
      <c r="A6482" t="s">
        <v>7332</v>
      </c>
      <c r="B6482" s="66">
        <v>44267</v>
      </c>
      <c r="C6482" t="s">
        <v>195</v>
      </c>
      <c r="D6482" t="s">
        <v>181</v>
      </c>
      <c r="E6482" t="s">
        <v>182</v>
      </c>
      <c r="F6482" t="s">
        <v>358</v>
      </c>
      <c r="G6482" t="s">
        <v>231</v>
      </c>
      <c r="H6482">
        <v>60068</v>
      </c>
      <c r="I6482" t="s">
        <v>214</v>
      </c>
      <c r="J6482" t="s">
        <v>193</v>
      </c>
      <c r="K6482" t="s">
        <v>208</v>
      </c>
      <c r="L6482" s="90">
        <v>143.85599999999999</v>
      </c>
      <c r="M6482">
        <v>9</v>
      </c>
      <c r="N6482">
        <v>0.2</v>
      </c>
      <c r="O6482" s="90">
        <v>48.551400000000001</v>
      </c>
      <c r="P6482"/>
      <c r="Q6482"/>
    </row>
    <row r="6483" spans="1:17" x14ac:dyDescent="0.25">
      <c r="A6483" t="s">
        <v>7333</v>
      </c>
      <c r="B6483" s="66">
        <v>44268</v>
      </c>
      <c r="C6483" t="s">
        <v>195</v>
      </c>
      <c r="D6483" t="s">
        <v>189</v>
      </c>
      <c r="E6483" t="s">
        <v>182</v>
      </c>
      <c r="F6483" t="s">
        <v>209</v>
      </c>
      <c r="G6483" t="s">
        <v>210</v>
      </c>
      <c r="H6483">
        <v>98103</v>
      </c>
      <c r="I6483" t="s">
        <v>192</v>
      </c>
      <c r="J6483" t="s">
        <v>193</v>
      </c>
      <c r="K6483" t="s">
        <v>194</v>
      </c>
      <c r="L6483" s="90">
        <v>12.6</v>
      </c>
      <c r="M6483">
        <v>2</v>
      </c>
      <c r="N6483">
        <v>0</v>
      </c>
      <c r="O6483" s="90">
        <v>5.7960000000000003</v>
      </c>
      <c r="P6483"/>
      <c r="Q6483"/>
    </row>
    <row r="6484" spans="1:17" x14ac:dyDescent="0.25">
      <c r="A6484" t="s">
        <v>7334</v>
      </c>
      <c r="B6484" s="66">
        <v>44268</v>
      </c>
      <c r="C6484" t="s">
        <v>334</v>
      </c>
      <c r="D6484" t="s">
        <v>211</v>
      </c>
      <c r="E6484" t="s">
        <v>182</v>
      </c>
      <c r="F6484" t="s">
        <v>245</v>
      </c>
      <c r="G6484" t="s">
        <v>231</v>
      </c>
      <c r="H6484">
        <v>60610</v>
      </c>
      <c r="I6484" t="s">
        <v>214</v>
      </c>
      <c r="J6484" t="s">
        <v>193</v>
      </c>
      <c r="K6484" t="s">
        <v>208</v>
      </c>
      <c r="L6484" s="90">
        <v>15.552</v>
      </c>
      <c r="M6484">
        <v>3</v>
      </c>
      <c r="N6484">
        <v>0.2</v>
      </c>
      <c r="O6484" s="90">
        <v>5.6375999999999999</v>
      </c>
      <c r="P6484"/>
      <c r="Q6484"/>
    </row>
    <row r="6485" spans="1:17" x14ac:dyDescent="0.25">
      <c r="A6485" t="s">
        <v>7335</v>
      </c>
      <c r="B6485" s="66">
        <v>44268</v>
      </c>
      <c r="C6485" t="s">
        <v>195</v>
      </c>
      <c r="D6485" t="s">
        <v>189</v>
      </c>
      <c r="E6485" t="s">
        <v>182</v>
      </c>
      <c r="F6485" t="s">
        <v>269</v>
      </c>
      <c r="G6485" t="s">
        <v>240</v>
      </c>
      <c r="H6485">
        <v>47201</v>
      </c>
      <c r="I6485" t="s">
        <v>214</v>
      </c>
      <c r="J6485" t="s">
        <v>193</v>
      </c>
      <c r="K6485" t="s">
        <v>201</v>
      </c>
      <c r="L6485" s="90">
        <v>33.4</v>
      </c>
      <c r="M6485">
        <v>5</v>
      </c>
      <c r="N6485">
        <v>0</v>
      </c>
      <c r="O6485" s="90">
        <v>12.358000000000001</v>
      </c>
      <c r="P6485"/>
      <c r="Q6485"/>
    </row>
    <row r="6486" spans="1:17" x14ac:dyDescent="0.25">
      <c r="A6486" t="s">
        <v>7336</v>
      </c>
      <c r="B6486" s="66">
        <v>44268</v>
      </c>
      <c r="C6486" t="s">
        <v>195</v>
      </c>
      <c r="D6486" t="s">
        <v>181</v>
      </c>
      <c r="E6486" t="s">
        <v>182</v>
      </c>
      <c r="F6486" t="s">
        <v>665</v>
      </c>
      <c r="G6486" t="s">
        <v>285</v>
      </c>
      <c r="H6486">
        <v>73505</v>
      </c>
      <c r="I6486" t="s">
        <v>214</v>
      </c>
      <c r="J6486" t="s">
        <v>193</v>
      </c>
      <c r="K6486" t="s">
        <v>205</v>
      </c>
      <c r="L6486" s="90">
        <v>471.9</v>
      </c>
      <c r="M6486">
        <v>6</v>
      </c>
      <c r="N6486">
        <v>0</v>
      </c>
      <c r="O6486" s="90">
        <v>155.727</v>
      </c>
      <c r="P6486"/>
      <c r="Q6486"/>
    </row>
    <row r="6487" spans="1:17" x14ac:dyDescent="0.25">
      <c r="A6487" t="s">
        <v>7337</v>
      </c>
      <c r="B6487" s="66">
        <v>44268</v>
      </c>
      <c r="C6487" t="s">
        <v>195</v>
      </c>
      <c r="D6487" t="s">
        <v>211</v>
      </c>
      <c r="E6487" t="s">
        <v>182</v>
      </c>
      <c r="F6487" t="s">
        <v>354</v>
      </c>
      <c r="G6487" t="s">
        <v>207</v>
      </c>
      <c r="H6487">
        <v>28052</v>
      </c>
      <c r="I6487" t="s">
        <v>185</v>
      </c>
      <c r="J6487" t="s">
        <v>202</v>
      </c>
      <c r="K6487" t="s">
        <v>168</v>
      </c>
      <c r="L6487" s="90">
        <v>291.95999999999998</v>
      </c>
      <c r="M6487">
        <v>5</v>
      </c>
      <c r="N6487">
        <v>0.2</v>
      </c>
      <c r="O6487" s="90">
        <v>54.7425</v>
      </c>
      <c r="P6487"/>
      <c r="Q6487"/>
    </row>
    <row r="6488" spans="1:17" x14ac:dyDescent="0.25">
      <c r="A6488" t="s">
        <v>7338</v>
      </c>
      <c r="B6488" s="66">
        <v>44269</v>
      </c>
      <c r="C6488" t="s">
        <v>228</v>
      </c>
      <c r="D6488" t="s">
        <v>181</v>
      </c>
      <c r="E6488" t="s">
        <v>182</v>
      </c>
      <c r="F6488" t="s">
        <v>753</v>
      </c>
      <c r="G6488" t="s">
        <v>502</v>
      </c>
      <c r="H6488">
        <v>67846</v>
      </c>
      <c r="I6488" t="s">
        <v>214</v>
      </c>
      <c r="J6488" t="s">
        <v>193</v>
      </c>
      <c r="K6488" t="s">
        <v>208</v>
      </c>
      <c r="L6488" s="90">
        <v>9.5399999999999991</v>
      </c>
      <c r="M6488">
        <v>2</v>
      </c>
      <c r="N6488">
        <v>0</v>
      </c>
      <c r="O6488" s="90">
        <v>4.2930000000000001</v>
      </c>
      <c r="P6488"/>
      <c r="Q6488"/>
    </row>
    <row r="6489" spans="1:17" x14ac:dyDescent="0.25">
      <c r="A6489" t="s">
        <v>7339</v>
      </c>
      <c r="B6489" s="66">
        <v>44269</v>
      </c>
      <c r="C6489" t="s">
        <v>195</v>
      </c>
      <c r="D6489" t="s">
        <v>181</v>
      </c>
      <c r="E6489" t="s">
        <v>182</v>
      </c>
      <c r="F6489" t="s">
        <v>227</v>
      </c>
      <c r="G6489" t="s">
        <v>213</v>
      </c>
      <c r="H6489">
        <v>77095</v>
      </c>
      <c r="I6489" t="s">
        <v>214</v>
      </c>
      <c r="J6489" t="s">
        <v>193</v>
      </c>
      <c r="K6489" t="s">
        <v>243</v>
      </c>
      <c r="L6489" s="90">
        <v>1.8240000000000001</v>
      </c>
      <c r="M6489">
        <v>2</v>
      </c>
      <c r="N6489">
        <v>0.2</v>
      </c>
      <c r="O6489" s="90">
        <v>0.61560000000000004</v>
      </c>
      <c r="P6489"/>
      <c r="Q6489"/>
    </row>
    <row r="6490" spans="1:17" x14ac:dyDescent="0.25">
      <c r="A6490" t="s">
        <v>7340</v>
      </c>
      <c r="B6490" s="66">
        <v>44269</v>
      </c>
      <c r="C6490" t="s">
        <v>195</v>
      </c>
      <c r="D6490" t="s">
        <v>181</v>
      </c>
      <c r="E6490" t="s">
        <v>182</v>
      </c>
      <c r="F6490" t="s">
        <v>725</v>
      </c>
      <c r="G6490" t="s">
        <v>231</v>
      </c>
      <c r="H6490">
        <v>60016</v>
      </c>
      <c r="I6490" t="s">
        <v>214</v>
      </c>
      <c r="J6490" t="s">
        <v>202</v>
      </c>
      <c r="K6490" t="s">
        <v>203</v>
      </c>
      <c r="L6490" s="90">
        <v>383.84</v>
      </c>
      <c r="M6490">
        <v>4</v>
      </c>
      <c r="N6490">
        <v>0.2</v>
      </c>
      <c r="O6490" s="90">
        <v>47.98</v>
      </c>
      <c r="P6490"/>
      <c r="Q6490"/>
    </row>
    <row r="6491" spans="1:17" x14ac:dyDescent="0.25">
      <c r="A6491" t="s">
        <v>7341</v>
      </c>
      <c r="B6491" s="66">
        <v>44269</v>
      </c>
      <c r="C6491" t="s">
        <v>334</v>
      </c>
      <c r="D6491" t="s">
        <v>189</v>
      </c>
      <c r="E6491" t="s">
        <v>182</v>
      </c>
      <c r="F6491" t="s">
        <v>190</v>
      </c>
      <c r="G6491" t="s">
        <v>191</v>
      </c>
      <c r="H6491">
        <v>90032</v>
      </c>
      <c r="I6491" t="s">
        <v>192</v>
      </c>
      <c r="J6491" t="s">
        <v>193</v>
      </c>
      <c r="K6491" t="s">
        <v>205</v>
      </c>
      <c r="L6491" s="90">
        <v>79.47</v>
      </c>
      <c r="M6491">
        <v>3</v>
      </c>
      <c r="N6491">
        <v>0</v>
      </c>
      <c r="O6491" s="90">
        <v>22.2516</v>
      </c>
      <c r="P6491"/>
      <c r="Q6491"/>
    </row>
    <row r="6492" spans="1:17" x14ac:dyDescent="0.25">
      <c r="A6492" t="s">
        <v>7342</v>
      </c>
      <c r="B6492" s="66">
        <v>44270</v>
      </c>
      <c r="C6492" t="s">
        <v>228</v>
      </c>
      <c r="D6492" t="s">
        <v>181</v>
      </c>
      <c r="E6492" t="s">
        <v>182</v>
      </c>
      <c r="F6492" t="s">
        <v>260</v>
      </c>
      <c r="G6492" t="s">
        <v>261</v>
      </c>
      <c r="H6492">
        <v>97206</v>
      </c>
      <c r="I6492" t="s">
        <v>192</v>
      </c>
      <c r="J6492" t="s">
        <v>193</v>
      </c>
      <c r="K6492" t="s">
        <v>204</v>
      </c>
      <c r="L6492" s="90">
        <v>4.1580000000000004</v>
      </c>
      <c r="M6492">
        <v>7</v>
      </c>
      <c r="N6492">
        <v>0.7</v>
      </c>
      <c r="O6492" s="90">
        <v>3.4649999999999999</v>
      </c>
      <c r="P6492"/>
      <c r="Q6492"/>
    </row>
    <row r="6493" spans="1:17" x14ac:dyDescent="0.25">
      <c r="A6493" t="s">
        <v>7343</v>
      </c>
      <c r="B6493" s="66">
        <v>44270</v>
      </c>
      <c r="C6493" t="s">
        <v>228</v>
      </c>
      <c r="D6493" t="s">
        <v>211</v>
      </c>
      <c r="E6493" t="s">
        <v>182</v>
      </c>
      <c r="F6493" t="s">
        <v>281</v>
      </c>
      <c r="G6493" t="s">
        <v>332</v>
      </c>
      <c r="H6493">
        <v>2038</v>
      </c>
      <c r="I6493" t="s">
        <v>224</v>
      </c>
      <c r="J6493" t="s">
        <v>186</v>
      </c>
      <c r="K6493" t="s">
        <v>200</v>
      </c>
      <c r="L6493" s="90">
        <v>63.2</v>
      </c>
      <c r="M6493">
        <v>5</v>
      </c>
      <c r="N6493">
        <v>0</v>
      </c>
      <c r="O6493" s="90">
        <v>23.384</v>
      </c>
      <c r="P6493"/>
      <c r="Q6493"/>
    </row>
    <row r="6494" spans="1:17" x14ac:dyDescent="0.25">
      <c r="A6494" t="s">
        <v>7344</v>
      </c>
      <c r="B6494" s="66">
        <v>44270</v>
      </c>
      <c r="C6494" t="s">
        <v>228</v>
      </c>
      <c r="D6494" t="s">
        <v>181</v>
      </c>
      <c r="E6494" t="s">
        <v>182</v>
      </c>
      <c r="F6494" t="s">
        <v>190</v>
      </c>
      <c r="G6494" t="s">
        <v>191</v>
      </c>
      <c r="H6494">
        <v>90045</v>
      </c>
      <c r="I6494" t="s">
        <v>192</v>
      </c>
      <c r="J6494" t="s">
        <v>193</v>
      </c>
      <c r="K6494" t="s">
        <v>201</v>
      </c>
      <c r="L6494" s="90">
        <v>12.39</v>
      </c>
      <c r="M6494">
        <v>3</v>
      </c>
      <c r="N6494">
        <v>0</v>
      </c>
      <c r="O6494" s="90">
        <v>5.6993999999999998</v>
      </c>
      <c r="P6494"/>
      <c r="Q6494"/>
    </row>
    <row r="6495" spans="1:17" x14ac:dyDescent="0.25">
      <c r="A6495" t="s">
        <v>7345</v>
      </c>
      <c r="B6495" s="66">
        <v>44270</v>
      </c>
      <c r="C6495" t="s">
        <v>195</v>
      </c>
      <c r="D6495" t="s">
        <v>211</v>
      </c>
      <c r="E6495" t="s">
        <v>182</v>
      </c>
      <c r="F6495" t="s">
        <v>301</v>
      </c>
      <c r="G6495" t="s">
        <v>213</v>
      </c>
      <c r="H6495">
        <v>75081</v>
      </c>
      <c r="I6495" t="s">
        <v>214</v>
      </c>
      <c r="J6495" t="s">
        <v>202</v>
      </c>
      <c r="K6495" t="s">
        <v>168</v>
      </c>
      <c r="L6495" s="90">
        <v>791.88</v>
      </c>
      <c r="M6495">
        <v>3</v>
      </c>
      <c r="N6495">
        <v>0.2</v>
      </c>
      <c r="O6495" s="90">
        <v>128.68049999999999</v>
      </c>
      <c r="P6495"/>
      <c r="Q6495"/>
    </row>
    <row r="6496" spans="1:17" x14ac:dyDescent="0.25">
      <c r="A6496" t="s">
        <v>7346</v>
      </c>
      <c r="B6496" s="66">
        <v>44270</v>
      </c>
      <c r="C6496" t="s">
        <v>195</v>
      </c>
      <c r="D6496" t="s">
        <v>189</v>
      </c>
      <c r="E6496" t="s">
        <v>182</v>
      </c>
      <c r="F6496" t="s">
        <v>219</v>
      </c>
      <c r="G6496" t="s">
        <v>191</v>
      </c>
      <c r="H6496">
        <v>94122</v>
      </c>
      <c r="I6496" t="s">
        <v>192</v>
      </c>
      <c r="J6496" t="s">
        <v>186</v>
      </c>
      <c r="K6496" t="s">
        <v>198</v>
      </c>
      <c r="L6496" s="90">
        <v>863.12800000000004</v>
      </c>
      <c r="M6496">
        <v>7</v>
      </c>
      <c r="N6496">
        <v>0.2</v>
      </c>
      <c r="O6496" s="90">
        <v>32.3673</v>
      </c>
      <c r="P6496"/>
      <c r="Q6496"/>
    </row>
    <row r="6497" spans="1:17" x14ac:dyDescent="0.25">
      <c r="A6497" t="s">
        <v>7347</v>
      </c>
      <c r="B6497" s="66">
        <v>44270</v>
      </c>
      <c r="C6497" t="s">
        <v>195</v>
      </c>
      <c r="D6497" t="s">
        <v>189</v>
      </c>
      <c r="E6497" t="s">
        <v>182</v>
      </c>
      <c r="F6497" t="s">
        <v>248</v>
      </c>
      <c r="G6497" t="s">
        <v>278</v>
      </c>
      <c r="H6497">
        <v>65807</v>
      </c>
      <c r="I6497" t="s">
        <v>214</v>
      </c>
      <c r="J6497" t="s">
        <v>193</v>
      </c>
      <c r="K6497" t="s">
        <v>204</v>
      </c>
      <c r="L6497" s="90">
        <v>81.96</v>
      </c>
      <c r="M6497">
        <v>2</v>
      </c>
      <c r="N6497">
        <v>0</v>
      </c>
      <c r="O6497" s="90">
        <v>39.340800000000002</v>
      </c>
      <c r="P6497"/>
      <c r="Q6497"/>
    </row>
    <row r="6498" spans="1:17" x14ac:dyDescent="0.25">
      <c r="A6498" t="s">
        <v>7348</v>
      </c>
      <c r="B6498" s="66">
        <v>44270</v>
      </c>
      <c r="C6498" t="s">
        <v>180</v>
      </c>
      <c r="D6498" t="s">
        <v>181</v>
      </c>
      <c r="E6498" t="s">
        <v>182</v>
      </c>
      <c r="F6498" t="s">
        <v>241</v>
      </c>
      <c r="G6498" t="s">
        <v>242</v>
      </c>
      <c r="H6498">
        <v>10024</v>
      </c>
      <c r="I6498" t="s">
        <v>224</v>
      </c>
      <c r="J6498" t="s">
        <v>193</v>
      </c>
      <c r="K6498" t="s">
        <v>208</v>
      </c>
      <c r="L6498" s="90">
        <v>12.96</v>
      </c>
      <c r="M6498">
        <v>2</v>
      </c>
      <c r="N6498">
        <v>0</v>
      </c>
      <c r="O6498" s="90">
        <v>6.2207999999999997</v>
      </c>
      <c r="P6498"/>
      <c r="Q6498"/>
    </row>
    <row r="6499" spans="1:17" x14ac:dyDescent="0.25">
      <c r="A6499" t="s">
        <v>7349</v>
      </c>
      <c r="B6499" s="66">
        <v>44270</v>
      </c>
      <c r="C6499" t="s">
        <v>228</v>
      </c>
      <c r="D6499" t="s">
        <v>181</v>
      </c>
      <c r="E6499" t="s">
        <v>182</v>
      </c>
      <c r="F6499" t="s">
        <v>209</v>
      </c>
      <c r="G6499" t="s">
        <v>210</v>
      </c>
      <c r="H6499">
        <v>98103</v>
      </c>
      <c r="I6499" t="s">
        <v>192</v>
      </c>
      <c r="J6499" t="s">
        <v>193</v>
      </c>
      <c r="K6499" t="s">
        <v>201</v>
      </c>
      <c r="L6499" s="90">
        <v>17.940000000000001</v>
      </c>
      <c r="M6499">
        <v>3</v>
      </c>
      <c r="N6499">
        <v>0</v>
      </c>
      <c r="O6499" s="90">
        <v>4.6643999999999997</v>
      </c>
      <c r="P6499"/>
      <c r="Q6499"/>
    </row>
    <row r="6500" spans="1:17" x14ac:dyDescent="0.25">
      <c r="A6500" t="s">
        <v>7350</v>
      </c>
      <c r="B6500" s="66">
        <v>44271</v>
      </c>
      <c r="C6500" t="s">
        <v>195</v>
      </c>
      <c r="D6500" t="s">
        <v>211</v>
      </c>
      <c r="E6500" t="s">
        <v>182</v>
      </c>
      <c r="F6500" t="s">
        <v>673</v>
      </c>
      <c r="G6500" t="s">
        <v>293</v>
      </c>
      <c r="H6500">
        <v>6708</v>
      </c>
      <c r="I6500" t="s">
        <v>224</v>
      </c>
      <c r="J6500" t="s">
        <v>202</v>
      </c>
      <c r="K6500" t="s">
        <v>168</v>
      </c>
      <c r="L6500" s="90">
        <v>99.99</v>
      </c>
      <c r="M6500">
        <v>1</v>
      </c>
      <c r="N6500">
        <v>0</v>
      </c>
      <c r="O6500" s="90">
        <v>41.995800000000003</v>
      </c>
      <c r="P6500"/>
      <c r="Q6500"/>
    </row>
    <row r="6501" spans="1:17" x14ac:dyDescent="0.25">
      <c r="A6501" t="s">
        <v>7351</v>
      </c>
      <c r="B6501" s="66">
        <v>44271</v>
      </c>
      <c r="C6501" t="s">
        <v>195</v>
      </c>
      <c r="D6501" t="s">
        <v>189</v>
      </c>
      <c r="E6501" t="s">
        <v>182</v>
      </c>
      <c r="F6501" t="s">
        <v>251</v>
      </c>
      <c r="G6501" t="s">
        <v>252</v>
      </c>
      <c r="H6501">
        <v>38109</v>
      </c>
      <c r="I6501" t="s">
        <v>185</v>
      </c>
      <c r="J6501" t="s">
        <v>186</v>
      </c>
      <c r="K6501" t="s">
        <v>188</v>
      </c>
      <c r="L6501" s="90">
        <v>561.58399999999995</v>
      </c>
      <c r="M6501">
        <v>2</v>
      </c>
      <c r="N6501">
        <v>0.2</v>
      </c>
      <c r="O6501" s="90">
        <v>70.197999999999993</v>
      </c>
      <c r="P6501"/>
      <c r="Q6501"/>
    </row>
    <row r="6502" spans="1:17" x14ac:dyDescent="0.25">
      <c r="A6502" t="s">
        <v>7352</v>
      </c>
      <c r="B6502" s="66">
        <v>44271</v>
      </c>
      <c r="C6502" t="s">
        <v>180</v>
      </c>
      <c r="D6502" t="s">
        <v>181</v>
      </c>
      <c r="E6502" t="s">
        <v>182</v>
      </c>
      <c r="F6502" t="s">
        <v>401</v>
      </c>
      <c r="G6502" t="s">
        <v>223</v>
      </c>
      <c r="H6502">
        <v>17602</v>
      </c>
      <c r="I6502" t="s">
        <v>224</v>
      </c>
      <c r="J6502" t="s">
        <v>193</v>
      </c>
      <c r="K6502" t="s">
        <v>199</v>
      </c>
      <c r="L6502" s="90">
        <v>221.024</v>
      </c>
      <c r="M6502">
        <v>2</v>
      </c>
      <c r="N6502">
        <v>0.2</v>
      </c>
      <c r="O6502" s="90">
        <v>55.256</v>
      </c>
      <c r="P6502"/>
      <c r="Q6502"/>
    </row>
    <row r="6503" spans="1:17" x14ac:dyDescent="0.25">
      <c r="A6503" t="s">
        <v>7353</v>
      </c>
      <c r="B6503" s="66">
        <v>44271</v>
      </c>
      <c r="C6503" t="s">
        <v>195</v>
      </c>
      <c r="D6503" t="s">
        <v>181</v>
      </c>
      <c r="E6503" t="s">
        <v>182</v>
      </c>
      <c r="F6503" t="s">
        <v>306</v>
      </c>
      <c r="G6503" t="s">
        <v>236</v>
      </c>
      <c r="H6503">
        <v>48227</v>
      </c>
      <c r="I6503" t="s">
        <v>214</v>
      </c>
      <c r="J6503" t="s">
        <v>202</v>
      </c>
      <c r="K6503" t="s">
        <v>203</v>
      </c>
      <c r="L6503" s="90">
        <v>8.7799999999999994</v>
      </c>
      <c r="M6503">
        <v>1</v>
      </c>
      <c r="N6503">
        <v>0</v>
      </c>
      <c r="O6503" s="90">
        <v>2.2827999999999999</v>
      </c>
      <c r="P6503"/>
      <c r="Q6503"/>
    </row>
    <row r="6504" spans="1:17" x14ac:dyDescent="0.25">
      <c r="A6504" t="s">
        <v>7354</v>
      </c>
      <c r="B6504" s="66">
        <v>44271</v>
      </c>
      <c r="C6504" t="s">
        <v>228</v>
      </c>
      <c r="D6504" t="s">
        <v>181</v>
      </c>
      <c r="E6504" t="s">
        <v>182</v>
      </c>
      <c r="F6504" t="s">
        <v>222</v>
      </c>
      <c r="G6504" t="s">
        <v>223</v>
      </c>
      <c r="H6504">
        <v>19140</v>
      </c>
      <c r="I6504" t="s">
        <v>224</v>
      </c>
      <c r="J6504" t="s">
        <v>202</v>
      </c>
      <c r="K6504" t="s">
        <v>289</v>
      </c>
      <c r="L6504" s="90">
        <v>12.585000000000001</v>
      </c>
      <c r="M6504">
        <v>1</v>
      </c>
      <c r="N6504">
        <v>0.7</v>
      </c>
      <c r="O6504" s="90">
        <v>18.038499999999999</v>
      </c>
      <c r="P6504"/>
      <c r="Q6504"/>
    </row>
    <row r="6505" spans="1:17" x14ac:dyDescent="0.25">
      <c r="A6505" t="s">
        <v>7355</v>
      </c>
      <c r="B6505" s="66">
        <v>44271</v>
      </c>
      <c r="C6505" t="s">
        <v>180</v>
      </c>
      <c r="D6505" t="s">
        <v>181</v>
      </c>
      <c r="E6505" t="s">
        <v>182</v>
      </c>
      <c r="F6505" t="s">
        <v>279</v>
      </c>
      <c r="G6505" t="s">
        <v>191</v>
      </c>
      <c r="H6505">
        <v>91104</v>
      </c>
      <c r="I6505" t="s">
        <v>192</v>
      </c>
      <c r="J6505" t="s">
        <v>186</v>
      </c>
      <c r="K6505" t="s">
        <v>200</v>
      </c>
      <c r="L6505" s="90">
        <v>24.14</v>
      </c>
      <c r="M6505">
        <v>2</v>
      </c>
      <c r="N6505">
        <v>0</v>
      </c>
      <c r="O6505" s="90">
        <v>7.9661999999999997</v>
      </c>
      <c r="P6505"/>
      <c r="Q6505"/>
    </row>
    <row r="6506" spans="1:17" x14ac:dyDescent="0.25">
      <c r="A6506" t="s">
        <v>7356</v>
      </c>
      <c r="B6506" s="66">
        <v>44271</v>
      </c>
      <c r="C6506" t="s">
        <v>195</v>
      </c>
      <c r="D6506" t="s">
        <v>189</v>
      </c>
      <c r="E6506" t="s">
        <v>182</v>
      </c>
      <c r="F6506" t="s">
        <v>245</v>
      </c>
      <c r="G6506" t="s">
        <v>231</v>
      </c>
      <c r="H6506">
        <v>60623</v>
      </c>
      <c r="I6506" t="s">
        <v>214</v>
      </c>
      <c r="J6506" t="s">
        <v>193</v>
      </c>
      <c r="K6506" t="s">
        <v>208</v>
      </c>
      <c r="L6506" s="90">
        <v>8.9039999999999999</v>
      </c>
      <c r="M6506">
        <v>3</v>
      </c>
      <c r="N6506">
        <v>0.2</v>
      </c>
      <c r="O6506" s="90">
        <v>3.339</v>
      </c>
      <c r="P6506"/>
      <c r="Q6506"/>
    </row>
    <row r="6507" spans="1:17" x14ac:dyDescent="0.25">
      <c r="A6507" t="s">
        <v>7357</v>
      </c>
      <c r="B6507" s="66">
        <v>44271</v>
      </c>
      <c r="C6507" t="s">
        <v>228</v>
      </c>
      <c r="D6507" t="s">
        <v>211</v>
      </c>
      <c r="E6507" t="s">
        <v>182</v>
      </c>
      <c r="F6507" t="s">
        <v>309</v>
      </c>
      <c r="G6507" t="s">
        <v>234</v>
      </c>
      <c r="H6507">
        <v>55044</v>
      </c>
      <c r="I6507" t="s">
        <v>214</v>
      </c>
      <c r="J6507" t="s">
        <v>186</v>
      </c>
      <c r="K6507" t="s">
        <v>188</v>
      </c>
      <c r="L6507" s="90">
        <v>155.88</v>
      </c>
      <c r="M6507">
        <v>6</v>
      </c>
      <c r="N6507">
        <v>0</v>
      </c>
      <c r="O6507" s="90">
        <v>38.97</v>
      </c>
      <c r="P6507"/>
      <c r="Q6507"/>
    </row>
    <row r="6508" spans="1:17" x14ac:dyDescent="0.25">
      <c r="A6508" t="s">
        <v>7358</v>
      </c>
      <c r="B6508" s="66">
        <v>44271</v>
      </c>
      <c r="C6508" t="s">
        <v>195</v>
      </c>
      <c r="D6508" t="s">
        <v>181</v>
      </c>
      <c r="E6508" t="s">
        <v>182</v>
      </c>
      <c r="F6508" t="s">
        <v>303</v>
      </c>
      <c r="G6508" t="s">
        <v>236</v>
      </c>
      <c r="H6508">
        <v>48601</v>
      </c>
      <c r="I6508" t="s">
        <v>214</v>
      </c>
      <c r="J6508" t="s">
        <v>193</v>
      </c>
      <c r="K6508" t="s">
        <v>199</v>
      </c>
      <c r="L6508" s="90">
        <v>83.92</v>
      </c>
      <c r="M6508">
        <v>4</v>
      </c>
      <c r="N6508">
        <v>0</v>
      </c>
      <c r="O6508" s="90">
        <v>5.8743999999999996</v>
      </c>
      <c r="P6508"/>
      <c r="Q6508"/>
    </row>
    <row r="6509" spans="1:17" x14ac:dyDescent="0.25">
      <c r="A6509" t="s">
        <v>7359</v>
      </c>
      <c r="B6509" s="66">
        <v>44271</v>
      </c>
      <c r="C6509" t="s">
        <v>195</v>
      </c>
      <c r="D6509" t="s">
        <v>189</v>
      </c>
      <c r="E6509" t="s">
        <v>182</v>
      </c>
      <c r="F6509" t="s">
        <v>324</v>
      </c>
      <c r="G6509" t="s">
        <v>197</v>
      </c>
      <c r="H6509">
        <v>33710</v>
      </c>
      <c r="I6509" t="s">
        <v>185</v>
      </c>
      <c r="J6509" t="s">
        <v>202</v>
      </c>
      <c r="K6509" t="s">
        <v>203</v>
      </c>
      <c r="L6509" s="90">
        <v>178.38399999999999</v>
      </c>
      <c r="M6509">
        <v>2</v>
      </c>
      <c r="N6509">
        <v>0.2</v>
      </c>
      <c r="O6509" s="90">
        <v>22.297999999999998</v>
      </c>
      <c r="P6509"/>
      <c r="Q6509"/>
    </row>
    <row r="6510" spans="1:17" x14ac:dyDescent="0.25">
      <c r="A6510" t="s">
        <v>7360</v>
      </c>
      <c r="B6510" s="66">
        <v>44271</v>
      </c>
      <c r="C6510" t="s">
        <v>180</v>
      </c>
      <c r="D6510" t="s">
        <v>181</v>
      </c>
      <c r="E6510" t="s">
        <v>182</v>
      </c>
      <c r="F6510" t="s">
        <v>222</v>
      </c>
      <c r="G6510" t="s">
        <v>223</v>
      </c>
      <c r="H6510">
        <v>19143</v>
      </c>
      <c r="I6510" t="s">
        <v>224</v>
      </c>
      <c r="J6510" t="s">
        <v>193</v>
      </c>
      <c r="K6510" t="s">
        <v>208</v>
      </c>
      <c r="L6510" s="90">
        <v>20.736000000000001</v>
      </c>
      <c r="M6510">
        <v>4</v>
      </c>
      <c r="N6510">
        <v>0.2</v>
      </c>
      <c r="O6510" s="90">
        <v>7.2576000000000001</v>
      </c>
      <c r="P6510"/>
      <c r="Q6510"/>
    </row>
    <row r="6511" spans="1:17" x14ac:dyDescent="0.25">
      <c r="A6511" t="s">
        <v>7361</v>
      </c>
      <c r="B6511" s="66">
        <v>44272</v>
      </c>
      <c r="C6511" t="s">
        <v>180</v>
      </c>
      <c r="D6511" t="s">
        <v>181</v>
      </c>
      <c r="E6511" t="s">
        <v>182</v>
      </c>
      <c r="F6511" t="s">
        <v>245</v>
      </c>
      <c r="G6511" t="s">
        <v>231</v>
      </c>
      <c r="H6511">
        <v>60610</v>
      </c>
      <c r="I6511" t="s">
        <v>214</v>
      </c>
      <c r="J6511" t="s">
        <v>186</v>
      </c>
      <c r="K6511" t="s">
        <v>200</v>
      </c>
      <c r="L6511" s="90">
        <v>419.68</v>
      </c>
      <c r="M6511">
        <v>5</v>
      </c>
      <c r="N6511">
        <v>0.6</v>
      </c>
      <c r="O6511" s="90">
        <v>356.72800000000001</v>
      </c>
      <c r="P6511"/>
      <c r="Q6511"/>
    </row>
    <row r="6512" spans="1:17" x14ac:dyDescent="0.25">
      <c r="A6512" t="s">
        <v>7362</v>
      </c>
      <c r="B6512" s="66">
        <v>44272</v>
      </c>
      <c r="C6512" t="s">
        <v>228</v>
      </c>
      <c r="D6512" t="s">
        <v>189</v>
      </c>
      <c r="E6512" t="s">
        <v>182</v>
      </c>
      <c r="F6512" t="s">
        <v>420</v>
      </c>
      <c r="G6512" t="s">
        <v>191</v>
      </c>
      <c r="H6512">
        <v>92503</v>
      </c>
      <c r="I6512" t="s">
        <v>192</v>
      </c>
      <c r="J6512" t="s">
        <v>202</v>
      </c>
      <c r="K6512" t="s">
        <v>168</v>
      </c>
      <c r="L6512" s="90">
        <v>41.94</v>
      </c>
      <c r="M6512">
        <v>2</v>
      </c>
      <c r="N6512">
        <v>0</v>
      </c>
      <c r="O6512" s="90">
        <v>15.0984</v>
      </c>
      <c r="P6512"/>
      <c r="Q6512"/>
    </row>
    <row r="6513" spans="1:17" x14ac:dyDescent="0.25">
      <c r="A6513" t="s">
        <v>7363</v>
      </c>
      <c r="B6513" s="66">
        <v>44272</v>
      </c>
      <c r="C6513" t="s">
        <v>180</v>
      </c>
      <c r="D6513" t="s">
        <v>181</v>
      </c>
      <c r="E6513" t="s">
        <v>182</v>
      </c>
      <c r="F6513" t="s">
        <v>219</v>
      </c>
      <c r="G6513" t="s">
        <v>191</v>
      </c>
      <c r="H6513">
        <v>94122</v>
      </c>
      <c r="I6513" t="s">
        <v>192</v>
      </c>
      <c r="J6513" t="s">
        <v>186</v>
      </c>
      <c r="K6513" t="s">
        <v>188</v>
      </c>
      <c r="L6513" s="90">
        <v>717.72</v>
      </c>
      <c r="M6513">
        <v>3</v>
      </c>
      <c r="N6513">
        <v>0.2</v>
      </c>
      <c r="O6513" s="90">
        <v>71.772000000000006</v>
      </c>
      <c r="P6513"/>
      <c r="Q6513"/>
    </row>
    <row r="6514" spans="1:17" x14ac:dyDescent="0.25">
      <c r="A6514" t="s">
        <v>7364</v>
      </c>
      <c r="B6514" s="66">
        <v>44272</v>
      </c>
      <c r="C6514" t="s">
        <v>334</v>
      </c>
      <c r="D6514" t="s">
        <v>181</v>
      </c>
      <c r="E6514" t="s">
        <v>182</v>
      </c>
      <c r="F6514" t="s">
        <v>330</v>
      </c>
      <c r="G6514" t="s">
        <v>213</v>
      </c>
      <c r="H6514">
        <v>78745</v>
      </c>
      <c r="I6514" t="s">
        <v>214</v>
      </c>
      <c r="J6514" t="s">
        <v>202</v>
      </c>
      <c r="K6514" t="s">
        <v>168</v>
      </c>
      <c r="L6514" s="90">
        <v>95.736000000000004</v>
      </c>
      <c r="M6514">
        <v>3</v>
      </c>
      <c r="N6514">
        <v>0.2</v>
      </c>
      <c r="O6514" s="90">
        <v>20.343900000000001</v>
      </c>
      <c r="P6514"/>
      <c r="Q6514"/>
    </row>
    <row r="6515" spans="1:17" x14ac:dyDescent="0.25">
      <c r="A6515" t="s">
        <v>7365</v>
      </c>
      <c r="B6515" s="66">
        <v>44272</v>
      </c>
      <c r="C6515" t="s">
        <v>195</v>
      </c>
      <c r="D6515" t="s">
        <v>189</v>
      </c>
      <c r="E6515" t="s">
        <v>182</v>
      </c>
      <c r="F6515" t="s">
        <v>230</v>
      </c>
      <c r="G6515" t="s">
        <v>231</v>
      </c>
      <c r="H6515">
        <v>60540</v>
      </c>
      <c r="I6515" t="s">
        <v>214</v>
      </c>
      <c r="J6515" t="s">
        <v>202</v>
      </c>
      <c r="K6515" t="s">
        <v>203</v>
      </c>
      <c r="L6515" s="90">
        <v>147.16800000000001</v>
      </c>
      <c r="M6515">
        <v>4</v>
      </c>
      <c r="N6515">
        <v>0.2</v>
      </c>
      <c r="O6515" s="90">
        <v>16.5564</v>
      </c>
      <c r="P6515"/>
      <c r="Q6515"/>
    </row>
    <row r="6516" spans="1:17" x14ac:dyDescent="0.25">
      <c r="A6516" t="s">
        <v>7366</v>
      </c>
      <c r="B6516" s="66">
        <v>44272</v>
      </c>
      <c r="C6516" t="s">
        <v>195</v>
      </c>
      <c r="D6516" t="s">
        <v>181</v>
      </c>
      <c r="E6516" t="s">
        <v>182</v>
      </c>
      <c r="F6516" t="s">
        <v>273</v>
      </c>
      <c r="G6516" t="s">
        <v>240</v>
      </c>
      <c r="H6516">
        <v>47401</v>
      </c>
      <c r="I6516" t="s">
        <v>214</v>
      </c>
      <c r="J6516" t="s">
        <v>193</v>
      </c>
      <c r="K6516" t="s">
        <v>208</v>
      </c>
      <c r="L6516" s="90">
        <v>32.4</v>
      </c>
      <c r="M6516">
        <v>5</v>
      </c>
      <c r="N6516">
        <v>0</v>
      </c>
      <c r="O6516" s="90">
        <v>15.552</v>
      </c>
      <c r="P6516"/>
      <c r="Q6516"/>
    </row>
    <row r="6517" spans="1:17" x14ac:dyDescent="0.25">
      <c r="A6517" t="s">
        <v>7367</v>
      </c>
      <c r="B6517" s="66">
        <v>44272</v>
      </c>
      <c r="C6517" t="s">
        <v>195</v>
      </c>
      <c r="D6517" t="s">
        <v>189</v>
      </c>
      <c r="E6517" t="s">
        <v>182</v>
      </c>
      <c r="F6517" t="s">
        <v>241</v>
      </c>
      <c r="G6517" t="s">
        <v>242</v>
      </c>
      <c r="H6517">
        <v>10009</v>
      </c>
      <c r="I6517" t="s">
        <v>224</v>
      </c>
      <c r="J6517" t="s">
        <v>193</v>
      </c>
      <c r="K6517" t="s">
        <v>201</v>
      </c>
      <c r="L6517" s="90">
        <v>15.96</v>
      </c>
      <c r="M6517">
        <v>7</v>
      </c>
      <c r="N6517">
        <v>0</v>
      </c>
      <c r="O6517" s="90">
        <v>7.0224000000000002</v>
      </c>
      <c r="P6517"/>
      <c r="Q6517"/>
    </row>
    <row r="6518" spans="1:17" x14ac:dyDescent="0.25">
      <c r="A6518" t="s">
        <v>7368</v>
      </c>
      <c r="B6518" s="66">
        <v>44273</v>
      </c>
      <c r="C6518" t="s">
        <v>195</v>
      </c>
      <c r="D6518" t="s">
        <v>181</v>
      </c>
      <c r="E6518" t="s">
        <v>182</v>
      </c>
      <c r="F6518" t="s">
        <v>758</v>
      </c>
      <c r="G6518" t="s">
        <v>191</v>
      </c>
      <c r="H6518">
        <v>95037</v>
      </c>
      <c r="I6518" t="s">
        <v>192</v>
      </c>
      <c r="J6518" t="s">
        <v>193</v>
      </c>
      <c r="K6518" t="s">
        <v>199</v>
      </c>
      <c r="L6518" s="90">
        <v>48.72</v>
      </c>
      <c r="M6518">
        <v>3</v>
      </c>
      <c r="N6518">
        <v>0</v>
      </c>
      <c r="O6518" s="90">
        <v>7.3079999999999998</v>
      </c>
      <c r="P6518"/>
      <c r="Q6518"/>
    </row>
    <row r="6519" spans="1:17" x14ac:dyDescent="0.25">
      <c r="A6519" t="s">
        <v>7369</v>
      </c>
      <c r="B6519" s="66">
        <v>44273</v>
      </c>
      <c r="C6519" t="s">
        <v>228</v>
      </c>
      <c r="D6519" t="s">
        <v>181</v>
      </c>
      <c r="E6519" t="s">
        <v>182</v>
      </c>
      <c r="F6519" t="s">
        <v>308</v>
      </c>
      <c r="G6519" t="s">
        <v>191</v>
      </c>
      <c r="H6519">
        <v>95051</v>
      </c>
      <c r="I6519" t="s">
        <v>192</v>
      </c>
      <c r="J6519" t="s">
        <v>193</v>
      </c>
      <c r="K6519" t="s">
        <v>205</v>
      </c>
      <c r="L6519" s="90">
        <v>58.24</v>
      </c>
      <c r="M6519">
        <v>4</v>
      </c>
      <c r="N6519">
        <v>0</v>
      </c>
      <c r="O6519" s="90">
        <v>15.7248</v>
      </c>
      <c r="P6519"/>
      <c r="Q6519"/>
    </row>
    <row r="6520" spans="1:17" x14ac:dyDescent="0.25">
      <c r="A6520" t="s">
        <v>7370</v>
      </c>
      <c r="B6520" s="66">
        <v>44273</v>
      </c>
      <c r="C6520" t="s">
        <v>228</v>
      </c>
      <c r="D6520" t="s">
        <v>189</v>
      </c>
      <c r="E6520" t="s">
        <v>182</v>
      </c>
      <c r="F6520" t="s">
        <v>190</v>
      </c>
      <c r="G6520" t="s">
        <v>191</v>
      </c>
      <c r="H6520">
        <v>90032</v>
      </c>
      <c r="I6520" t="s">
        <v>192</v>
      </c>
      <c r="J6520" t="s">
        <v>193</v>
      </c>
      <c r="K6520" t="s">
        <v>208</v>
      </c>
      <c r="L6520" s="90">
        <v>11.76</v>
      </c>
      <c r="M6520">
        <v>2</v>
      </c>
      <c r="N6520">
        <v>0</v>
      </c>
      <c r="O6520" s="90">
        <v>5.7624000000000004</v>
      </c>
      <c r="P6520"/>
      <c r="Q6520"/>
    </row>
    <row r="6521" spans="1:17" x14ac:dyDescent="0.25">
      <c r="A6521" t="s">
        <v>7371</v>
      </c>
      <c r="B6521" s="66">
        <v>44273</v>
      </c>
      <c r="C6521" t="s">
        <v>180</v>
      </c>
      <c r="D6521" t="s">
        <v>189</v>
      </c>
      <c r="E6521" t="s">
        <v>182</v>
      </c>
      <c r="F6521" t="s">
        <v>241</v>
      </c>
      <c r="G6521" t="s">
        <v>242</v>
      </c>
      <c r="H6521">
        <v>10009</v>
      </c>
      <c r="I6521" t="s">
        <v>224</v>
      </c>
      <c r="J6521" t="s">
        <v>193</v>
      </c>
      <c r="K6521" t="s">
        <v>205</v>
      </c>
      <c r="L6521" s="90">
        <v>13.11</v>
      </c>
      <c r="M6521">
        <v>3</v>
      </c>
      <c r="N6521">
        <v>0</v>
      </c>
      <c r="O6521" s="90">
        <v>3.4085999999999999</v>
      </c>
      <c r="P6521"/>
      <c r="Q6521"/>
    </row>
    <row r="6522" spans="1:17" x14ac:dyDescent="0.25">
      <c r="A6522" t="s">
        <v>7372</v>
      </c>
      <c r="B6522" s="66">
        <v>44273</v>
      </c>
      <c r="C6522" t="s">
        <v>228</v>
      </c>
      <c r="D6522" t="s">
        <v>181</v>
      </c>
      <c r="E6522" t="s">
        <v>182</v>
      </c>
      <c r="F6522" t="s">
        <v>245</v>
      </c>
      <c r="G6522" t="s">
        <v>231</v>
      </c>
      <c r="H6522">
        <v>60653</v>
      </c>
      <c r="I6522" t="s">
        <v>214</v>
      </c>
      <c r="J6522" t="s">
        <v>193</v>
      </c>
      <c r="K6522" t="s">
        <v>243</v>
      </c>
      <c r="L6522" s="90">
        <v>7.8959999999999999</v>
      </c>
      <c r="M6522">
        <v>3</v>
      </c>
      <c r="N6522">
        <v>0.2</v>
      </c>
      <c r="O6522" s="90">
        <v>2.4674999999999998</v>
      </c>
      <c r="P6522"/>
      <c r="Q6522"/>
    </row>
    <row r="6523" spans="1:17" x14ac:dyDescent="0.25">
      <c r="A6523" t="s">
        <v>7373</v>
      </c>
      <c r="B6523" s="66">
        <v>44274</v>
      </c>
      <c r="C6523" t="s">
        <v>180</v>
      </c>
      <c r="D6523" t="s">
        <v>189</v>
      </c>
      <c r="E6523" t="s">
        <v>182</v>
      </c>
      <c r="F6523" t="s">
        <v>496</v>
      </c>
      <c r="G6523" t="s">
        <v>240</v>
      </c>
      <c r="H6523">
        <v>46203</v>
      </c>
      <c r="I6523" t="s">
        <v>214</v>
      </c>
      <c r="J6523" t="s">
        <v>193</v>
      </c>
      <c r="K6523" t="s">
        <v>204</v>
      </c>
      <c r="L6523" s="90">
        <v>17.38</v>
      </c>
      <c r="M6523">
        <v>2</v>
      </c>
      <c r="N6523">
        <v>0</v>
      </c>
      <c r="O6523" s="90">
        <v>8.69</v>
      </c>
      <c r="P6523"/>
      <c r="Q6523"/>
    </row>
    <row r="6524" spans="1:17" x14ac:dyDescent="0.25">
      <c r="A6524" t="s">
        <v>7374</v>
      </c>
      <c r="B6524" s="66">
        <v>44274</v>
      </c>
      <c r="C6524" t="s">
        <v>180</v>
      </c>
      <c r="D6524" t="s">
        <v>211</v>
      </c>
      <c r="E6524" t="s">
        <v>182</v>
      </c>
      <c r="F6524" t="s">
        <v>248</v>
      </c>
      <c r="G6524" t="s">
        <v>278</v>
      </c>
      <c r="H6524">
        <v>65807</v>
      </c>
      <c r="I6524" t="s">
        <v>214</v>
      </c>
      <c r="J6524" t="s">
        <v>193</v>
      </c>
      <c r="K6524" t="s">
        <v>205</v>
      </c>
      <c r="L6524" s="90">
        <v>54.48</v>
      </c>
      <c r="M6524">
        <v>1</v>
      </c>
      <c r="N6524">
        <v>0</v>
      </c>
      <c r="O6524" s="90">
        <v>15.2544</v>
      </c>
      <c r="P6524"/>
      <c r="Q6524"/>
    </row>
    <row r="6525" spans="1:17" x14ac:dyDescent="0.25">
      <c r="A6525" t="s">
        <v>7375</v>
      </c>
      <c r="B6525" s="66">
        <v>44274</v>
      </c>
      <c r="C6525" t="s">
        <v>180</v>
      </c>
      <c r="D6525" t="s">
        <v>181</v>
      </c>
      <c r="E6525" t="s">
        <v>182</v>
      </c>
      <c r="F6525" t="s">
        <v>219</v>
      </c>
      <c r="G6525" t="s">
        <v>191</v>
      </c>
      <c r="H6525">
        <v>94109</v>
      </c>
      <c r="I6525" t="s">
        <v>192</v>
      </c>
      <c r="J6525" t="s">
        <v>202</v>
      </c>
      <c r="K6525" t="s">
        <v>203</v>
      </c>
      <c r="L6525" s="90">
        <v>862.34400000000005</v>
      </c>
      <c r="M6525">
        <v>7</v>
      </c>
      <c r="N6525">
        <v>0.2</v>
      </c>
      <c r="O6525" s="90">
        <v>97.0137</v>
      </c>
      <c r="P6525"/>
      <c r="Q6525"/>
    </row>
    <row r="6526" spans="1:17" x14ac:dyDescent="0.25">
      <c r="A6526" t="s">
        <v>7376</v>
      </c>
      <c r="B6526" s="66">
        <v>44274</v>
      </c>
      <c r="C6526" t="s">
        <v>195</v>
      </c>
      <c r="D6526" t="s">
        <v>189</v>
      </c>
      <c r="E6526" t="s">
        <v>182</v>
      </c>
      <c r="F6526" t="s">
        <v>434</v>
      </c>
      <c r="G6526" t="s">
        <v>414</v>
      </c>
      <c r="H6526">
        <v>20735</v>
      </c>
      <c r="I6526" t="s">
        <v>224</v>
      </c>
      <c r="J6526" t="s">
        <v>202</v>
      </c>
      <c r="K6526" t="s">
        <v>203</v>
      </c>
      <c r="L6526" s="90">
        <v>499.99</v>
      </c>
      <c r="M6526">
        <v>1</v>
      </c>
      <c r="N6526">
        <v>0</v>
      </c>
      <c r="O6526" s="90">
        <v>129.9974</v>
      </c>
      <c r="P6526"/>
      <c r="Q6526"/>
    </row>
    <row r="6527" spans="1:17" x14ac:dyDescent="0.25">
      <c r="A6527" t="s">
        <v>7377</v>
      </c>
      <c r="B6527" s="66">
        <v>44275</v>
      </c>
      <c r="C6527" t="s">
        <v>334</v>
      </c>
      <c r="D6527" t="s">
        <v>211</v>
      </c>
      <c r="E6527" t="s">
        <v>182</v>
      </c>
      <c r="F6527" t="s">
        <v>219</v>
      </c>
      <c r="G6527" t="s">
        <v>191</v>
      </c>
      <c r="H6527">
        <v>94122</v>
      </c>
      <c r="I6527" t="s">
        <v>192</v>
      </c>
      <c r="J6527" t="s">
        <v>193</v>
      </c>
      <c r="K6527" t="s">
        <v>276</v>
      </c>
      <c r="L6527" s="90">
        <v>7.36</v>
      </c>
      <c r="M6527">
        <v>2</v>
      </c>
      <c r="N6527">
        <v>0</v>
      </c>
      <c r="O6527" s="90">
        <v>0.1472</v>
      </c>
      <c r="P6527"/>
      <c r="Q6527"/>
    </row>
    <row r="6528" spans="1:17" x14ac:dyDescent="0.25">
      <c r="A6528" t="s">
        <v>7378</v>
      </c>
      <c r="B6528" s="66">
        <v>44275</v>
      </c>
      <c r="C6528" t="s">
        <v>195</v>
      </c>
      <c r="D6528" t="s">
        <v>181</v>
      </c>
      <c r="E6528" t="s">
        <v>182</v>
      </c>
      <c r="F6528" t="s">
        <v>375</v>
      </c>
      <c r="G6528" t="s">
        <v>210</v>
      </c>
      <c r="H6528">
        <v>98270</v>
      </c>
      <c r="I6528" t="s">
        <v>192</v>
      </c>
      <c r="J6528" t="s">
        <v>193</v>
      </c>
      <c r="K6528" t="s">
        <v>243</v>
      </c>
      <c r="L6528" s="90">
        <v>93.36</v>
      </c>
      <c r="M6528">
        <v>12</v>
      </c>
      <c r="N6528">
        <v>0</v>
      </c>
      <c r="O6528" s="90">
        <v>0.93359999999999999</v>
      </c>
      <c r="P6528"/>
      <c r="Q6528"/>
    </row>
    <row r="6529" spans="1:17" x14ac:dyDescent="0.25">
      <c r="A6529" t="s">
        <v>7379</v>
      </c>
      <c r="B6529" s="66">
        <v>44275</v>
      </c>
      <c r="C6529" t="s">
        <v>195</v>
      </c>
      <c r="D6529" t="s">
        <v>211</v>
      </c>
      <c r="E6529" t="s">
        <v>182</v>
      </c>
      <c r="F6529" t="s">
        <v>230</v>
      </c>
      <c r="G6529" t="s">
        <v>231</v>
      </c>
      <c r="H6529">
        <v>60540</v>
      </c>
      <c r="I6529" t="s">
        <v>214</v>
      </c>
      <c r="J6529" t="s">
        <v>193</v>
      </c>
      <c r="K6529" t="s">
        <v>194</v>
      </c>
      <c r="L6529" s="90">
        <v>11.784000000000001</v>
      </c>
      <c r="M6529">
        <v>3</v>
      </c>
      <c r="N6529">
        <v>0.2</v>
      </c>
      <c r="O6529" s="90">
        <v>4.2717000000000001</v>
      </c>
      <c r="P6529"/>
      <c r="Q6529"/>
    </row>
    <row r="6530" spans="1:17" x14ac:dyDescent="0.25">
      <c r="A6530" t="s">
        <v>7380</v>
      </c>
      <c r="B6530" s="66">
        <v>44275</v>
      </c>
      <c r="C6530" t="s">
        <v>228</v>
      </c>
      <c r="D6530" t="s">
        <v>211</v>
      </c>
      <c r="E6530" t="s">
        <v>182</v>
      </c>
      <c r="F6530" t="s">
        <v>241</v>
      </c>
      <c r="G6530" t="s">
        <v>242</v>
      </c>
      <c r="H6530">
        <v>10009</v>
      </c>
      <c r="I6530" t="s">
        <v>224</v>
      </c>
      <c r="J6530" t="s">
        <v>193</v>
      </c>
      <c r="K6530" t="s">
        <v>208</v>
      </c>
      <c r="L6530" s="90">
        <v>49.12</v>
      </c>
      <c r="M6530">
        <v>4</v>
      </c>
      <c r="N6530">
        <v>0</v>
      </c>
      <c r="O6530" s="90">
        <v>23.086400000000001</v>
      </c>
      <c r="P6530"/>
      <c r="Q6530"/>
    </row>
    <row r="6531" spans="1:17" x14ac:dyDescent="0.25">
      <c r="A6531" t="s">
        <v>7381</v>
      </c>
      <c r="B6531" s="66">
        <v>44275</v>
      </c>
      <c r="C6531" t="s">
        <v>228</v>
      </c>
      <c r="D6531" t="s">
        <v>181</v>
      </c>
      <c r="E6531" t="s">
        <v>182</v>
      </c>
      <c r="F6531" t="s">
        <v>245</v>
      </c>
      <c r="G6531" t="s">
        <v>231</v>
      </c>
      <c r="H6531">
        <v>60653</v>
      </c>
      <c r="I6531" t="s">
        <v>214</v>
      </c>
      <c r="J6531" t="s">
        <v>202</v>
      </c>
      <c r="K6531" t="s">
        <v>203</v>
      </c>
      <c r="L6531" s="90">
        <v>323.976</v>
      </c>
      <c r="M6531">
        <v>3</v>
      </c>
      <c r="N6531">
        <v>0.2</v>
      </c>
      <c r="O6531" s="90">
        <v>20.2485</v>
      </c>
      <c r="P6531"/>
      <c r="Q6531"/>
    </row>
    <row r="6532" spans="1:17" x14ac:dyDescent="0.25">
      <c r="A6532" t="s">
        <v>7382</v>
      </c>
      <c r="B6532" s="66">
        <v>44275</v>
      </c>
      <c r="C6532" t="s">
        <v>195</v>
      </c>
      <c r="D6532" t="s">
        <v>181</v>
      </c>
      <c r="E6532" t="s">
        <v>182</v>
      </c>
      <c r="F6532" t="s">
        <v>494</v>
      </c>
      <c r="G6532" t="s">
        <v>213</v>
      </c>
      <c r="H6532">
        <v>75023</v>
      </c>
      <c r="I6532" t="s">
        <v>214</v>
      </c>
      <c r="J6532" t="s">
        <v>193</v>
      </c>
      <c r="K6532" t="s">
        <v>194</v>
      </c>
      <c r="L6532" s="90">
        <v>13.215999999999999</v>
      </c>
      <c r="M6532">
        <v>4</v>
      </c>
      <c r="N6532">
        <v>0.2</v>
      </c>
      <c r="O6532" s="90">
        <v>4.2952000000000004</v>
      </c>
      <c r="P6532"/>
      <c r="Q6532"/>
    </row>
    <row r="6533" spans="1:17" x14ac:dyDescent="0.25">
      <c r="A6533" t="s">
        <v>7383</v>
      </c>
      <c r="B6533" s="66">
        <v>44275</v>
      </c>
      <c r="C6533" t="s">
        <v>195</v>
      </c>
      <c r="D6533" t="s">
        <v>181</v>
      </c>
      <c r="E6533" t="s">
        <v>182</v>
      </c>
      <c r="F6533" t="s">
        <v>241</v>
      </c>
      <c r="G6533" t="s">
        <v>242</v>
      </c>
      <c r="H6533">
        <v>10024</v>
      </c>
      <c r="I6533" t="s">
        <v>224</v>
      </c>
      <c r="J6533" t="s">
        <v>193</v>
      </c>
      <c r="K6533" t="s">
        <v>204</v>
      </c>
      <c r="L6533" s="90">
        <v>18.239999999999998</v>
      </c>
      <c r="M6533">
        <v>6</v>
      </c>
      <c r="N6533">
        <v>0.2</v>
      </c>
      <c r="O6533" s="90">
        <v>6.1559999999999997</v>
      </c>
      <c r="P6533"/>
      <c r="Q6533"/>
    </row>
    <row r="6534" spans="1:17" x14ac:dyDescent="0.25">
      <c r="A6534" t="s">
        <v>7384</v>
      </c>
      <c r="B6534" s="66">
        <v>44275</v>
      </c>
      <c r="C6534" t="s">
        <v>228</v>
      </c>
      <c r="D6534" t="s">
        <v>181</v>
      </c>
      <c r="E6534" t="s">
        <v>182</v>
      </c>
      <c r="F6534" t="s">
        <v>330</v>
      </c>
      <c r="G6534" t="s">
        <v>213</v>
      </c>
      <c r="H6534">
        <v>78745</v>
      </c>
      <c r="I6534" t="s">
        <v>214</v>
      </c>
      <c r="J6534" t="s">
        <v>202</v>
      </c>
      <c r="K6534" t="s">
        <v>168</v>
      </c>
      <c r="L6534" s="90">
        <v>47.984000000000002</v>
      </c>
      <c r="M6534">
        <v>2</v>
      </c>
      <c r="N6534">
        <v>0.2</v>
      </c>
      <c r="O6534" s="90">
        <v>14.395200000000001</v>
      </c>
      <c r="P6534"/>
      <c r="Q6534"/>
    </row>
    <row r="6535" spans="1:17" x14ac:dyDescent="0.25">
      <c r="A6535" t="s">
        <v>7385</v>
      </c>
      <c r="B6535" s="66">
        <v>44276</v>
      </c>
      <c r="C6535" t="s">
        <v>195</v>
      </c>
      <c r="D6535" t="s">
        <v>189</v>
      </c>
      <c r="E6535" t="s">
        <v>182</v>
      </c>
      <c r="F6535" t="s">
        <v>190</v>
      </c>
      <c r="G6535" t="s">
        <v>191</v>
      </c>
      <c r="H6535">
        <v>90049</v>
      </c>
      <c r="I6535" t="s">
        <v>192</v>
      </c>
      <c r="J6535" t="s">
        <v>193</v>
      </c>
      <c r="K6535" t="s">
        <v>208</v>
      </c>
      <c r="L6535" s="90">
        <v>19.440000000000001</v>
      </c>
      <c r="M6535">
        <v>3</v>
      </c>
      <c r="N6535">
        <v>0</v>
      </c>
      <c r="O6535" s="90">
        <v>9.3312000000000008</v>
      </c>
      <c r="P6535"/>
      <c r="Q6535"/>
    </row>
    <row r="6536" spans="1:17" x14ac:dyDescent="0.25">
      <c r="A6536" t="s">
        <v>7386</v>
      </c>
      <c r="B6536" s="66">
        <v>44277</v>
      </c>
      <c r="C6536" t="s">
        <v>180</v>
      </c>
      <c r="D6536" t="s">
        <v>181</v>
      </c>
      <c r="E6536" t="s">
        <v>182</v>
      </c>
      <c r="F6536" t="s">
        <v>222</v>
      </c>
      <c r="G6536" t="s">
        <v>223</v>
      </c>
      <c r="H6536">
        <v>19143</v>
      </c>
      <c r="I6536" t="s">
        <v>224</v>
      </c>
      <c r="J6536" t="s">
        <v>186</v>
      </c>
      <c r="K6536" t="s">
        <v>200</v>
      </c>
      <c r="L6536" s="90">
        <v>20.096</v>
      </c>
      <c r="M6536">
        <v>4</v>
      </c>
      <c r="N6536">
        <v>0.2</v>
      </c>
      <c r="O6536" s="90">
        <v>3.0144000000000002</v>
      </c>
      <c r="P6536"/>
      <c r="Q6536"/>
    </row>
    <row r="6537" spans="1:17" x14ac:dyDescent="0.25">
      <c r="A6537" t="s">
        <v>7387</v>
      </c>
      <c r="B6537" s="66">
        <v>44277</v>
      </c>
      <c r="C6537" t="s">
        <v>195</v>
      </c>
      <c r="D6537" t="s">
        <v>189</v>
      </c>
      <c r="E6537" t="s">
        <v>182</v>
      </c>
      <c r="F6537" t="s">
        <v>491</v>
      </c>
      <c r="G6537" t="s">
        <v>240</v>
      </c>
      <c r="H6537">
        <v>47905</v>
      </c>
      <c r="I6537" t="s">
        <v>214</v>
      </c>
      <c r="J6537" t="s">
        <v>193</v>
      </c>
      <c r="K6537" t="s">
        <v>204</v>
      </c>
      <c r="L6537" s="90">
        <v>34.369999999999997</v>
      </c>
      <c r="M6537">
        <v>7</v>
      </c>
      <c r="N6537">
        <v>0</v>
      </c>
      <c r="O6537" s="90">
        <v>16.8413</v>
      </c>
      <c r="P6537"/>
      <c r="Q6537"/>
    </row>
    <row r="6538" spans="1:17" x14ac:dyDescent="0.25">
      <c r="A6538" t="s">
        <v>7388</v>
      </c>
      <c r="B6538" s="66">
        <v>44277</v>
      </c>
      <c r="C6538" t="s">
        <v>228</v>
      </c>
      <c r="D6538" t="s">
        <v>189</v>
      </c>
      <c r="E6538" t="s">
        <v>182</v>
      </c>
      <c r="F6538" t="s">
        <v>495</v>
      </c>
      <c r="G6538" t="s">
        <v>249</v>
      </c>
      <c r="H6538">
        <v>23434</v>
      </c>
      <c r="I6538" t="s">
        <v>185</v>
      </c>
      <c r="J6538" t="s">
        <v>193</v>
      </c>
      <c r="K6538" t="s">
        <v>205</v>
      </c>
      <c r="L6538" s="90">
        <v>179.94</v>
      </c>
      <c r="M6538">
        <v>3</v>
      </c>
      <c r="N6538">
        <v>0</v>
      </c>
      <c r="O6538" s="90">
        <v>50.383200000000002</v>
      </c>
      <c r="P6538"/>
      <c r="Q6538"/>
    </row>
    <row r="6539" spans="1:17" x14ac:dyDescent="0.25">
      <c r="A6539" t="s">
        <v>7389</v>
      </c>
      <c r="B6539" s="66">
        <v>44278</v>
      </c>
      <c r="C6539" t="s">
        <v>180</v>
      </c>
      <c r="D6539" t="s">
        <v>211</v>
      </c>
      <c r="E6539" t="s">
        <v>182</v>
      </c>
      <c r="F6539" t="s">
        <v>227</v>
      </c>
      <c r="G6539" t="s">
        <v>213</v>
      </c>
      <c r="H6539">
        <v>77070</v>
      </c>
      <c r="I6539" t="s">
        <v>214</v>
      </c>
      <c r="J6539" t="s">
        <v>193</v>
      </c>
      <c r="K6539" t="s">
        <v>204</v>
      </c>
      <c r="L6539" s="90">
        <v>8.6080000000000005</v>
      </c>
      <c r="M6539">
        <v>8</v>
      </c>
      <c r="N6539">
        <v>0.8</v>
      </c>
      <c r="O6539" s="90">
        <v>13.3424</v>
      </c>
      <c r="P6539"/>
      <c r="Q6539"/>
    </row>
    <row r="6540" spans="1:17" x14ac:dyDescent="0.25">
      <c r="A6540" t="s">
        <v>7390</v>
      </c>
      <c r="B6540" s="66">
        <v>44278</v>
      </c>
      <c r="C6540" t="s">
        <v>228</v>
      </c>
      <c r="D6540" t="s">
        <v>189</v>
      </c>
      <c r="E6540" t="s">
        <v>182</v>
      </c>
      <c r="F6540" t="s">
        <v>355</v>
      </c>
      <c r="G6540" t="s">
        <v>207</v>
      </c>
      <c r="H6540">
        <v>28540</v>
      </c>
      <c r="I6540" t="s">
        <v>185</v>
      </c>
      <c r="J6540" t="s">
        <v>186</v>
      </c>
      <c r="K6540" t="s">
        <v>188</v>
      </c>
      <c r="L6540" s="90">
        <v>207</v>
      </c>
      <c r="M6540">
        <v>3</v>
      </c>
      <c r="N6540">
        <v>0.2</v>
      </c>
      <c r="O6540" s="90">
        <v>25.875</v>
      </c>
      <c r="P6540"/>
      <c r="Q6540"/>
    </row>
    <row r="6541" spans="1:17" x14ac:dyDescent="0.25">
      <c r="A6541" t="s">
        <v>7391</v>
      </c>
      <c r="B6541" s="66">
        <v>44279</v>
      </c>
      <c r="C6541" t="s">
        <v>195</v>
      </c>
      <c r="D6541" t="s">
        <v>211</v>
      </c>
      <c r="E6541" t="s">
        <v>182</v>
      </c>
      <c r="F6541" t="s">
        <v>432</v>
      </c>
      <c r="G6541" t="s">
        <v>242</v>
      </c>
      <c r="H6541">
        <v>10701</v>
      </c>
      <c r="I6541" t="s">
        <v>224</v>
      </c>
      <c r="J6541" t="s">
        <v>202</v>
      </c>
      <c r="K6541" t="s">
        <v>289</v>
      </c>
      <c r="L6541" s="90">
        <v>52.44</v>
      </c>
      <c r="M6541">
        <v>4</v>
      </c>
      <c r="N6541">
        <v>0</v>
      </c>
      <c r="O6541" s="90">
        <v>24.122399999999999</v>
      </c>
      <c r="P6541"/>
      <c r="Q6541"/>
    </row>
    <row r="6542" spans="1:17" x14ac:dyDescent="0.25">
      <c r="A6542" t="s">
        <v>7392</v>
      </c>
      <c r="B6542" s="66">
        <v>44279</v>
      </c>
      <c r="C6542" t="s">
        <v>180</v>
      </c>
      <c r="D6542" t="s">
        <v>189</v>
      </c>
      <c r="E6542" t="s">
        <v>182</v>
      </c>
      <c r="F6542" t="s">
        <v>576</v>
      </c>
      <c r="G6542" t="s">
        <v>257</v>
      </c>
      <c r="H6542">
        <v>29483</v>
      </c>
      <c r="I6542" t="s">
        <v>185</v>
      </c>
      <c r="J6542" t="s">
        <v>202</v>
      </c>
      <c r="K6542" t="s">
        <v>203</v>
      </c>
      <c r="L6542" s="90">
        <v>79.099999999999994</v>
      </c>
      <c r="M6542">
        <v>2</v>
      </c>
      <c r="N6542">
        <v>0</v>
      </c>
      <c r="O6542" s="90">
        <v>39.549999999999997</v>
      </c>
      <c r="P6542"/>
      <c r="Q6542"/>
    </row>
    <row r="6543" spans="1:17" x14ac:dyDescent="0.25">
      <c r="A6543" t="s">
        <v>7393</v>
      </c>
      <c r="B6543" s="66">
        <v>44279</v>
      </c>
      <c r="C6543" t="s">
        <v>195</v>
      </c>
      <c r="D6543" t="s">
        <v>181</v>
      </c>
      <c r="E6543" t="s">
        <v>182</v>
      </c>
      <c r="F6543" t="s">
        <v>245</v>
      </c>
      <c r="G6543" t="s">
        <v>231</v>
      </c>
      <c r="H6543">
        <v>60623</v>
      </c>
      <c r="I6543" t="s">
        <v>214</v>
      </c>
      <c r="J6543" t="s">
        <v>193</v>
      </c>
      <c r="K6543" t="s">
        <v>199</v>
      </c>
      <c r="L6543" s="90">
        <v>1297.3679999999999</v>
      </c>
      <c r="M6543">
        <v>9</v>
      </c>
      <c r="N6543">
        <v>0.2</v>
      </c>
      <c r="O6543" s="90">
        <v>97.302599999999998</v>
      </c>
      <c r="P6543"/>
      <c r="Q6543"/>
    </row>
    <row r="6544" spans="1:17" x14ac:dyDescent="0.25">
      <c r="A6544" t="s">
        <v>7394</v>
      </c>
      <c r="B6544" s="66">
        <v>44280</v>
      </c>
      <c r="C6544" t="s">
        <v>195</v>
      </c>
      <c r="D6544" t="s">
        <v>189</v>
      </c>
      <c r="E6544" t="s">
        <v>182</v>
      </c>
      <c r="F6544" t="s">
        <v>251</v>
      </c>
      <c r="G6544" t="s">
        <v>252</v>
      </c>
      <c r="H6544">
        <v>38109</v>
      </c>
      <c r="I6544" t="s">
        <v>185</v>
      </c>
      <c r="J6544" t="s">
        <v>193</v>
      </c>
      <c r="K6544" t="s">
        <v>204</v>
      </c>
      <c r="L6544" s="90">
        <v>11.673</v>
      </c>
      <c r="M6544">
        <v>3</v>
      </c>
      <c r="N6544">
        <v>0.7</v>
      </c>
      <c r="O6544" s="90">
        <v>7.782</v>
      </c>
      <c r="P6544"/>
      <c r="Q6544"/>
    </row>
    <row r="6545" spans="1:17" x14ac:dyDescent="0.25">
      <c r="A6545" t="s">
        <v>7395</v>
      </c>
      <c r="B6545" s="66">
        <v>44280</v>
      </c>
      <c r="C6545" t="s">
        <v>180</v>
      </c>
      <c r="D6545" t="s">
        <v>211</v>
      </c>
      <c r="E6545" t="s">
        <v>182</v>
      </c>
      <c r="F6545" t="s">
        <v>227</v>
      </c>
      <c r="G6545" t="s">
        <v>213</v>
      </c>
      <c r="H6545">
        <v>77070</v>
      </c>
      <c r="I6545" t="s">
        <v>214</v>
      </c>
      <c r="J6545" t="s">
        <v>193</v>
      </c>
      <c r="K6545" t="s">
        <v>205</v>
      </c>
      <c r="L6545" s="90">
        <v>64.384</v>
      </c>
      <c r="M6545">
        <v>4</v>
      </c>
      <c r="N6545">
        <v>0.8</v>
      </c>
      <c r="O6545" s="90">
        <v>160.96</v>
      </c>
      <c r="P6545"/>
      <c r="Q6545"/>
    </row>
    <row r="6546" spans="1:17" x14ac:dyDescent="0.25">
      <c r="A6546" t="s">
        <v>7396</v>
      </c>
      <c r="B6546" s="66">
        <v>44280</v>
      </c>
      <c r="C6546" t="s">
        <v>195</v>
      </c>
      <c r="D6546" t="s">
        <v>189</v>
      </c>
      <c r="E6546" t="s">
        <v>182</v>
      </c>
      <c r="F6546" t="s">
        <v>384</v>
      </c>
      <c r="G6546" t="s">
        <v>298</v>
      </c>
      <c r="H6546">
        <v>7060</v>
      </c>
      <c r="I6546" t="s">
        <v>224</v>
      </c>
      <c r="J6546" t="s">
        <v>193</v>
      </c>
      <c r="K6546" t="s">
        <v>199</v>
      </c>
      <c r="L6546" s="90">
        <v>563.4</v>
      </c>
      <c r="M6546">
        <v>4</v>
      </c>
      <c r="N6546">
        <v>0</v>
      </c>
      <c r="O6546" s="90">
        <v>67.608000000000004</v>
      </c>
      <c r="P6546"/>
      <c r="Q6546"/>
    </row>
    <row r="6547" spans="1:17" x14ac:dyDescent="0.25">
      <c r="A6547" t="s">
        <v>7397</v>
      </c>
      <c r="B6547" s="66">
        <v>44280</v>
      </c>
      <c r="C6547" t="s">
        <v>180</v>
      </c>
      <c r="D6547" t="s">
        <v>181</v>
      </c>
      <c r="E6547" t="s">
        <v>182</v>
      </c>
      <c r="F6547" t="s">
        <v>687</v>
      </c>
      <c r="G6547" t="s">
        <v>184</v>
      </c>
      <c r="H6547">
        <v>40324</v>
      </c>
      <c r="I6547" t="s">
        <v>185</v>
      </c>
      <c r="J6547" t="s">
        <v>193</v>
      </c>
      <c r="K6547" t="s">
        <v>243</v>
      </c>
      <c r="L6547" s="90">
        <v>14.2</v>
      </c>
      <c r="M6547">
        <v>4</v>
      </c>
      <c r="N6547">
        <v>0</v>
      </c>
      <c r="O6547" s="90">
        <v>6.6740000000000004</v>
      </c>
      <c r="P6547"/>
      <c r="Q6547"/>
    </row>
    <row r="6548" spans="1:17" x14ac:dyDescent="0.25">
      <c r="A6548" t="s">
        <v>7398</v>
      </c>
      <c r="B6548" s="66">
        <v>44280</v>
      </c>
      <c r="C6548" t="s">
        <v>180</v>
      </c>
      <c r="D6548" t="s">
        <v>181</v>
      </c>
      <c r="E6548" t="s">
        <v>182</v>
      </c>
      <c r="F6548" t="s">
        <v>542</v>
      </c>
      <c r="G6548" t="s">
        <v>363</v>
      </c>
      <c r="H6548">
        <v>72209</v>
      </c>
      <c r="I6548" t="s">
        <v>185</v>
      </c>
      <c r="J6548" t="s">
        <v>193</v>
      </c>
      <c r="K6548" t="s">
        <v>201</v>
      </c>
      <c r="L6548" s="90">
        <v>11.16</v>
      </c>
      <c r="M6548">
        <v>2</v>
      </c>
      <c r="N6548">
        <v>0</v>
      </c>
      <c r="O6548" s="90">
        <v>4.3524000000000003</v>
      </c>
      <c r="P6548"/>
      <c r="Q6548"/>
    </row>
    <row r="6549" spans="1:17" x14ac:dyDescent="0.25">
      <c r="A6549" t="s">
        <v>7399</v>
      </c>
      <c r="B6549" s="66">
        <v>44280</v>
      </c>
      <c r="C6549" t="s">
        <v>195</v>
      </c>
      <c r="D6549" t="s">
        <v>189</v>
      </c>
      <c r="E6549" t="s">
        <v>182</v>
      </c>
      <c r="F6549" t="s">
        <v>301</v>
      </c>
      <c r="G6549" t="s">
        <v>213</v>
      </c>
      <c r="H6549">
        <v>75217</v>
      </c>
      <c r="I6549" t="s">
        <v>214</v>
      </c>
      <c r="J6549" t="s">
        <v>202</v>
      </c>
      <c r="K6549" t="s">
        <v>203</v>
      </c>
      <c r="L6549" s="90">
        <v>329.584</v>
      </c>
      <c r="M6549">
        <v>2</v>
      </c>
      <c r="N6549">
        <v>0.2</v>
      </c>
      <c r="O6549" s="90">
        <v>37.078200000000002</v>
      </c>
      <c r="P6549"/>
      <c r="Q6549"/>
    </row>
    <row r="6550" spans="1:17" x14ac:dyDescent="0.25">
      <c r="A6550" t="s">
        <v>7400</v>
      </c>
      <c r="B6550" s="66">
        <v>44280</v>
      </c>
      <c r="C6550" t="s">
        <v>195</v>
      </c>
      <c r="D6550" t="s">
        <v>211</v>
      </c>
      <c r="E6550" t="s">
        <v>182</v>
      </c>
      <c r="F6550" t="s">
        <v>227</v>
      </c>
      <c r="G6550" t="s">
        <v>213</v>
      </c>
      <c r="H6550">
        <v>77070</v>
      </c>
      <c r="I6550" t="s">
        <v>214</v>
      </c>
      <c r="J6550" t="s">
        <v>193</v>
      </c>
      <c r="K6550" t="s">
        <v>204</v>
      </c>
      <c r="L6550" s="90">
        <v>9.2639999999999993</v>
      </c>
      <c r="M6550">
        <v>3</v>
      </c>
      <c r="N6550">
        <v>0.8</v>
      </c>
      <c r="O6550" s="90">
        <v>13.896000000000001</v>
      </c>
      <c r="P6550"/>
      <c r="Q6550"/>
    </row>
    <row r="6551" spans="1:17" x14ac:dyDescent="0.25">
      <c r="A6551" t="s">
        <v>7401</v>
      </c>
      <c r="B6551" s="66">
        <v>44281</v>
      </c>
      <c r="C6551" t="s">
        <v>228</v>
      </c>
      <c r="D6551" t="s">
        <v>189</v>
      </c>
      <c r="E6551" t="s">
        <v>182</v>
      </c>
      <c r="F6551" t="s">
        <v>241</v>
      </c>
      <c r="G6551" t="s">
        <v>242</v>
      </c>
      <c r="H6551">
        <v>10009</v>
      </c>
      <c r="I6551" t="s">
        <v>224</v>
      </c>
      <c r="J6551" t="s">
        <v>202</v>
      </c>
      <c r="K6551" t="s">
        <v>203</v>
      </c>
      <c r="L6551" s="90">
        <v>629.95000000000005</v>
      </c>
      <c r="M6551">
        <v>5</v>
      </c>
      <c r="N6551">
        <v>0</v>
      </c>
      <c r="O6551" s="90">
        <v>163.78700000000001</v>
      </c>
      <c r="P6551"/>
      <c r="Q6551"/>
    </row>
    <row r="6552" spans="1:17" x14ac:dyDescent="0.25">
      <c r="A6552" t="s">
        <v>7402</v>
      </c>
      <c r="B6552" s="66">
        <v>44281</v>
      </c>
      <c r="C6552" t="s">
        <v>195</v>
      </c>
      <c r="D6552" t="s">
        <v>181</v>
      </c>
      <c r="E6552" t="s">
        <v>182</v>
      </c>
      <c r="F6552" t="s">
        <v>190</v>
      </c>
      <c r="G6552" t="s">
        <v>191</v>
      </c>
      <c r="H6552">
        <v>90049</v>
      </c>
      <c r="I6552" t="s">
        <v>192</v>
      </c>
      <c r="J6552" t="s">
        <v>193</v>
      </c>
      <c r="K6552" t="s">
        <v>205</v>
      </c>
      <c r="L6552" s="90">
        <v>43.32</v>
      </c>
      <c r="M6552">
        <v>2</v>
      </c>
      <c r="N6552">
        <v>0</v>
      </c>
      <c r="O6552" s="90">
        <v>14.2956</v>
      </c>
      <c r="P6552"/>
      <c r="Q6552"/>
    </row>
    <row r="6553" spans="1:17" x14ac:dyDescent="0.25">
      <c r="A6553" t="s">
        <v>7403</v>
      </c>
      <c r="B6553" s="66">
        <v>44281</v>
      </c>
      <c r="C6553" t="s">
        <v>228</v>
      </c>
      <c r="D6553" t="s">
        <v>181</v>
      </c>
      <c r="E6553" t="s">
        <v>182</v>
      </c>
      <c r="F6553" t="s">
        <v>647</v>
      </c>
      <c r="G6553" t="s">
        <v>502</v>
      </c>
      <c r="H6553">
        <v>67212</v>
      </c>
      <c r="I6553" t="s">
        <v>214</v>
      </c>
      <c r="J6553" t="s">
        <v>202</v>
      </c>
      <c r="K6553" t="s">
        <v>203</v>
      </c>
      <c r="L6553" s="90">
        <v>224.75</v>
      </c>
      <c r="M6553">
        <v>5</v>
      </c>
      <c r="N6553">
        <v>0</v>
      </c>
      <c r="O6553" s="90">
        <v>62.93</v>
      </c>
      <c r="P6553"/>
      <c r="Q6553"/>
    </row>
    <row r="6554" spans="1:17" x14ac:dyDescent="0.25">
      <c r="A6554" t="s">
        <v>7404</v>
      </c>
      <c r="B6554" s="66">
        <v>44281</v>
      </c>
      <c r="C6554" t="s">
        <v>334</v>
      </c>
      <c r="D6554" t="s">
        <v>211</v>
      </c>
      <c r="E6554" t="s">
        <v>182</v>
      </c>
      <c r="F6554" t="s">
        <v>263</v>
      </c>
      <c r="G6554" t="s">
        <v>231</v>
      </c>
      <c r="H6554">
        <v>60505</v>
      </c>
      <c r="I6554" t="s">
        <v>214</v>
      </c>
      <c r="J6554" t="s">
        <v>193</v>
      </c>
      <c r="K6554" t="s">
        <v>204</v>
      </c>
      <c r="L6554" s="90">
        <v>2.3079999999999998</v>
      </c>
      <c r="M6554">
        <v>2</v>
      </c>
      <c r="N6554">
        <v>0.8</v>
      </c>
      <c r="O6554" s="90">
        <v>3.4620000000000002</v>
      </c>
      <c r="P6554"/>
      <c r="Q6554"/>
    </row>
    <row r="6555" spans="1:17" x14ac:dyDescent="0.25">
      <c r="A6555" t="s">
        <v>7405</v>
      </c>
      <c r="B6555" s="66">
        <v>44281</v>
      </c>
      <c r="C6555" t="s">
        <v>195</v>
      </c>
      <c r="D6555" t="s">
        <v>189</v>
      </c>
      <c r="E6555" t="s">
        <v>182</v>
      </c>
      <c r="F6555" t="s">
        <v>222</v>
      </c>
      <c r="G6555" t="s">
        <v>223</v>
      </c>
      <c r="H6555">
        <v>19134</v>
      </c>
      <c r="I6555" t="s">
        <v>224</v>
      </c>
      <c r="J6555" t="s">
        <v>202</v>
      </c>
      <c r="K6555" t="s">
        <v>168</v>
      </c>
      <c r="L6555" s="90">
        <v>255.96799999999999</v>
      </c>
      <c r="M6555">
        <v>4</v>
      </c>
      <c r="N6555">
        <v>0.2</v>
      </c>
      <c r="O6555" s="90">
        <v>28.796399999999998</v>
      </c>
      <c r="P6555"/>
      <c r="Q6555"/>
    </row>
    <row r="6556" spans="1:17" x14ac:dyDescent="0.25">
      <c r="A6556" t="s">
        <v>7406</v>
      </c>
      <c r="B6556" s="66">
        <v>44282</v>
      </c>
      <c r="C6556" t="s">
        <v>180</v>
      </c>
      <c r="D6556" t="s">
        <v>181</v>
      </c>
      <c r="E6556" t="s">
        <v>182</v>
      </c>
      <c r="F6556" t="s">
        <v>470</v>
      </c>
      <c r="G6556" t="s">
        <v>298</v>
      </c>
      <c r="H6556">
        <v>8360</v>
      </c>
      <c r="I6556" t="s">
        <v>224</v>
      </c>
      <c r="J6556" t="s">
        <v>193</v>
      </c>
      <c r="K6556" t="s">
        <v>276</v>
      </c>
      <c r="L6556" s="90">
        <v>17</v>
      </c>
      <c r="M6556">
        <v>2</v>
      </c>
      <c r="N6556">
        <v>0</v>
      </c>
      <c r="O6556" s="90">
        <v>4.42</v>
      </c>
      <c r="P6556"/>
      <c r="Q6556"/>
    </row>
    <row r="6557" spans="1:17" x14ac:dyDescent="0.25">
      <c r="A6557" t="s">
        <v>7407</v>
      </c>
      <c r="B6557" s="66">
        <v>44282</v>
      </c>
      <c r="C6557" t="s">
        <v>180</v>
      </c>
      <c r="D6557" t="s">
        <v>211</v>
      </c>
      <c r="E6557" t="s">
        <v>182</v>
      </c>
      <c r="F6557" t="s">
        <v>222</v>
      </c>
      <c r="G6557" t="s">
        <v>223</v>
      </c>
      <c r="H6557">
        <v>19134</v>
      </c>
      <c r="I6557" t="s">
        <v>224</v>
      </c>
      <c r="J6557" t="s">
        <v>202</v>
      </c>
      <c r="K6557" t="s">
        <v>168</v>
      </c>
      <c r="L6557" s="90">
        <v>319.98399999999998</v>
      </c>
      <c r="M6557">
        <v>2</v>
      </c>
      <c r="N6557">
        <v>0.2</v>
      </c>
      <c r="O6557" s="90">
        <v>91.995400000000004</v>
      </c>
      <c r="P6557"/>
      <c r="Q6557"/>
    </row>
    <row r="6558" spans="1:17" x14ac:dyDescent="0.25">
      <c r="A6558" t="s">
        <v>7408</v>
      </c>
      <c r="B6558" s="66">
        <v>44282</v>
      </c>
      <c r="C6558" t="s">
        <v>195</v>
      </c>
      <c r="D6558" t="s">
        <v>181</v>
      </c>
      <c r="E6558" t="s">
        <v>182</v>
      </c>
      <c r="F6558" t="s">
        <v>190</v>
      </c>
      <c r="G6558" t="s">
        <v>191</v>
      </c>
      <c r="H6558">
        <v>90049</v>
      </c>
      <c r="I6558" t="s">
        <v>192</v>
      </c>
      <c r="J6558" t="s">
        <v>202</v>
      </c>
      <c r="K6558" t="s">
        <v>203</v>
      </c>
      <c r="L6558" s="90">
        <v>675.96</v>
      </c>
      <c r="M6558">
        <v>5</v>
      </c>
      <c r="N6558">
        <v>0.2</v>
      </c>
      <c r="O6558" s="90">
        <v>84.495000000000005</v>
      </c>
      <c r="P6558"/>
      <c r="Q6558"/>
    </row>
    <row r="6559" spans="1:17" x14ac:dyDescent="0.25">
      <c r="A6559" t="s">
        <v>7409</v>
      </c>
      <c r="B6559" s="66">
        <v>44282</v>
      </c>
      <c r="C6559" t="s">
        <v>195</v>
      </c>
      <c r="D6559" t="s">
        <v>181</v>
      </c>
      <c r="E6559" t="s">
        <v>182</v>
      </c>
      <c r="F6559" t="s">
        <v>241</v>
      </c>
      <c r="G6559" t="s">
        <v>242</v>
      </c>
      <c r="H6559">
        <v>10035</v>
      </c>
      <c r="I6559" t="s">
        <v>224</v>
      </c>
      <c r="J6559" t="s">
        <v>193</v>
      </c>
      <c r="K6559" t="s">
        <v>208</v>
      </c>
      <c r="L6559" s="90">
        <v>17.940000000000001</v>
      </c>
      <c r="M6559">
        <v>3</v>
      </c>
      <c r="N6559">
        <v>0</v>
      </c>
      <c r="O6559" s="90">
        <v>8.0730000000000004</v>
      </c>
      <c r="P6559"/>
      <c r="Q6559"/>
    </row>
    <row r="6560" spans="1:17" x14ac:dyDescent="0.25">
      <c r="A6560" t="s">
        <v>7410</v>
      </c>
      <c r="B6560" s="66">
        <v>44282</v>
      </c>
      <c r="C6560" t="s">
        <v>180</v>
      </c>
      <c r="D6560" t="s">
        <v>181</v>
      </c>
      <c r="E6560" t="s">
        <v>182</v>
      </c>
      <c r="F6560" t="s">
        <v>499</v>
      </c>
      <c r="G6560" t="s">
        <v>414</v>
      </c>
      <c r="H6560">
        <v>21215</v>
      </c>
      <c r="I6560" t="s">
        <v>224</v>
      </c>
      <c r="J6560" t="s">
        <v>186</v>
      </c>
      <c r="K6560" t="s">
        <v>200</v>
      </c>
      <c r="L6560" s="90">
        <v>14.76</v>
      </c>
      <c r="M6560">
        <v>2</v>
      </c>
      <c r="N6560">
        <v>0</v>
      </c>
      <c r="O6560" s="90">
        <v>4.2804000000000002</v>
      </c>
      <c r="P6560"/>
      <c r="Q6560"/>
    </row>
    <row r="6561" spans="1:17" x14ac:dyDescent="0.25">
      <c r="A6561" t="s">
        <v>7411</v>
      </c>
      <c r="B6561" s="66">
        <v>44282</v>
      </c>
      <c r="C6561" t="s">
        <v>334</v>
      </c>
      <c r="D6561" t="s">
        <v>211</v>
      </c>
      <c r="E6561" t="s">
        <v>182</v>
      </c>
      <c r="F6561" t="s">
        <v>733</v>
      </c>
      <c r="G6561" t="s">
        <v>191</v>
      </c>
      <c r="H6561">
        <v>93030</v>
      </c>
      <c r="I6561" t="s">
        <v>192</v>
      </c>
      <c r="J6561" t="s">
        <v>193</v>
      </c>
      <c r="K6561" t="s">
        <v>226</v>
      </c>
      <c r="L6561" s="90">
        <v>22.92</v>
      </c>
      <c r="M6561">
        <v>3</v>
      </c>
      <c r="N6561">
        <v>0</v>
      </c>
      <c r="O6561" s="90">
        <v>11.2308</v>
      </c>
      <c r="P6561"/>
      <c r="Q6561"/>
    </row>
    <row r="6562" spans="1:17" x14ac:dyDescent="0.25">
      <c r="A6562" t="s">
        <v>7412</v>
      </c>
      <c r="B6562" s="66">
        <v>44283</v>
      </c>
      <c r="C6562" t="s">
        <v>180</v>
      </c>
      <c r="D6562" t="s">
        <v>181</v>
      </c>
      <c r="E6562" t="s">
        <v>182</v>
      </c>
      <c r="F6562" t="s">
        <v>310</v>
      </c>
      <c r="G6562" t="s">
        <v>191</v>
      </c>
      <c r="H6562">
        <v>92037</v>
      </c>
      <c r="I6562" t="s">
        <v>192</v>
      </c>
      <c r="J6562" t="s">
        <v>193</v>
      </c>
      <c r="K6562" t="s">
        <v>205</v>
      </c>
      <c r="L6562" s="90">
        <v>241.44</v>
      </c>
      <c r="M6562">
        <v>3</v>
      </c>
      <c r="N6562">
        <v>0</v>
      </c>
      <c r="O6562" s="90">
        <v>72.432000000000002</v>
      </c>
      <c r="P6562"/>
      <c r="Q6562"/>
    </row>
    <row r="6563" spans="1:17" x14ac:dyDescent="0.25">
      <c r="A6563" t="s">
        <v>7413</v>
      </c>
      <c r="B6563" s="66">
        <v>44283</v>
      </c>
      <c r="C6563" t="s">
        <v>334</v>
      </c>
      <c r="D6563" t="s">
        <v>181</v>
      </c>
      <c r="E6563" t="s">
        <v>182</v>
      </c>
      <c r="F6563" t="s">
        <v>209</v>
      </c>
      <c r="G6563" t="s">
        <v>210</v>
      </c>
      <c r="H6563">
        <v>98103</v>
      </c>
      <c r="I6563" t="s">
        <v>192</v>
      </c>
      <c r="J6563" t="s">
        <v>193</v>
      </c>
      <c r="K6563" t="s">
        <v>199</v>
      </c>
      <c r="L6563" s="90">
        <v>31.44</v>
      </c>
      <c r="M6563">
        <v>3</v>
      </c>
      <c r="N6563">
        <v>0</v>
      </c>
      <c r="O6563" s="90">
        <v>8.4887999999999995</v>
      </c>
      <c r="P6563"/>
      <c r="Q6563"/>
    </row>
    <row r="6564" spans="1:17" x14ac:dyDescent="0.25">
      <c r="A6564" t="s">
        <v>7414</v>
      </c>
      <c r="B6564" s="66">
        <v>44283</v>
      </c>
      <c r="C6564" t="s">
        <v>228</v>
      </c>
      <c r="D6564" t="s">
        <v>181</v>
      </c>
      <c r="E6564" t="s">
        <v>182</v>
      </c>
      <c r="F6564" t="s">
        <v>283</v>
      </c>
      <c r="G6564" t="s">
        <v>191</v>
      </c>
      <c r="H6564">
        <v>95123</v>
      </c>
      <c r="I6564" t="s">
        <v>192</v>
      </c>
      <c r="J6564" t="s">
        <v>193</v>
      </c>
      <c r="K6564" t="s">
        <v>204</v>
      </c>
      <c r="L6564" s="90">
        <v>1.44</v>
      </c>
      <c r="M6564">
        <v>1</v>
      </c>
      <c r="N6564">
        <v>0.2</v>
      </c>
      <c r="O6564" s="90">
        <v>0.504</v>
      </c>
      <c r="P6564"/>
      <c r="Q6564"/>
    </row>
    <row r="6565" spans="1:17" x14ac:dyDescent="0.25">
      <c r="A6565" t="s">
        <v>7415</v>
      </c>
      <c r="B6565" s="66">
        <v>44284</v>
      </c>
      <c r="C6565" t="s">
        <v>195</v>
      </c>
      <c r="D6565" t="s">
        <v>211</v>
      </c>
      <c r="E6565" t="s">
        <v>182</v>
      </c>
      <c r="F6565" t="s">
        <v>666</v>
      </c>
      <c r="G6565" t="s">
        <v>249</v>
      </c>
      <c r="H6565">
        <v>23666</v>
      </c>
      <c r="I6565" t="s">
        <v>185</v>
      </c>
      <c r="J6565" t="s">
        <v>193</v>
      </c>
      <c r="K6565" t="s">
        <v>204</v>
      </c>
      <c r="L6565" s="90">
        <v>113.1</v>
      </c>
      <c r="M6565">
        <v>3</v>
      </c>
      <c r="N6565">
        <v>0</v>
      </c>
      <c r="O6565" s="90">
        <v>56.55</v>
      </c>
      <c r="P6565"/>
      <c r="Q6565"/>
    </row>
    <row r="6566" spans="1:17" x14ac:dyDescent="0.25">
      <c r="A6566" t="s">
        <v>7416</v>
      </c>
      <c r="B6566" s="66">
        <v>44284</v>
      </c>
      <c r="C6566" t="s">
        <v>228</v>
      </c>
      <c r="D6566" t="s">
        <v>189</v>
      </c>
      <c r="E6566" t="s">
        <v>182</v>
      </c>
      <c r="F6566" t="s">
        <v>496</v>
      </c>
      <c r="G6566" t="s">
        <v>240</v>
      </c>
      <c r="H6566">
        <v>46203</v>
      </c>
      <c r="I6566" t="s">
        <v>214</v>
      </c>
      <c r="J6566" t="s">
        <v>193</v>
      </c>
      <c r="K6566" t="s">
        <v>205</v>
      </c>
      <c r="L6566" s="90">
        <v>54.96</v>
      </c>
      <c r="M6566">
        <v>3</v>
      </c>
      <c r="N6566">
        <v>0</v>
      </c>
      <c r="O6566" s="90">
        <v>15.9384</v>
      </c>
      <c r="P6566"/>
      <c r="Q6566"/>
    </row>
    <row r="6567" spans="1:17" x14ac:dyDescent="0.25">
      <c r="A6567" t="s">
        <v>7417</v>
      </c>
      <c r="B6567" s="66">
        <v>44284</v>
      </c>
      <c r="C6567" t="s">
        <v>195</v>
      </c>
      <c r="D6567" t="s">
        <v>181</v>
      </c>
      <c r="E6567" t="s">
        <v>182</v>
      </c>
      <c r="F6567" t="s">
        <v>222</v>
      </c>
      <c r="G6567" t="s">
        <v>223</v>
      </c>
      <c r="H6567">
        <v>19143</v>
      </c>
      <c r="I6567" t="s">
        <v>224</v>
      </c>
      <c r="J6567" t="s">
        <v>202</v>
      </c>
      <c r="K6567" t="s">
        <v>203</v>
      </c>
      <c r="L6567" s="90">
        <v>329.988</v>
      </c>
      <c r="M6567">
        <v>2</v>
      </c>
      <c r="N6567">
        <v>0.4</v>
      </c>
      <c r="O6567" s="90">
        <v>76.997200000000007</v>
      </c>
      <c r="P6567"/>
      <c r="Q6567"/>
    </row>
    <row r="6568" spans="1:17" x14ac:dyDescent="0.25">
      <c r="A6568" t="s">
        <v>7418</v>
      </c>
      <c r="B6568" s="66">
        <v>44285</v>
      </c>
      <c r="C6568" t="s">
        <v>195</v>
      </c>
      <c r="D6568" t="s">
        <v>181</v>
      </c>
      <c r="E6568" t="s">
        <v>182</v>
      </c>
      <c r="F6568" t="s">
        <v>222</v>
      </c>
      <c r="G6568" t="s">
        <v>223</v>
      </c>
      <c r="H6568">
        <v>19134</v>
      </c>
      <c r="I6568" t="s">
        <v>224</v>
      </c>
      <c r="J6568" t="s">
        <v>193</v>
      </c>
      <c r="K6568" t="s">
        <v>204</v>
      </c>
      <c r="L6568" s="90">
        <v>5.3460000000000001</v>
      </c>
      <c r="M6568">
        <v>3</v>
      </c>
      <c r="N6568">
        <v>0.7</v>
      </c>
      <c r="O6568" s="90">
        <v>4.4550000000000001</v>
      </c>
      <c r="P6568"/>
      <c r="Q6568"/>
    </row>
    <row r="6569" spans="1:17" x14ac:dyDescent="0.25">
      <c r="A6569" t="s">
        <v>7419</v>
      </c>
      <c r="B6569" s="66">
        <v>44285</v>
      </c>
      <c r="C6569" t="s">
        <v>195</v>
      </c>
      <c r="D6569" t="s">
        <v>211</v>
      </c>
      <c r="E6569" t="s">
        <v>182</v>
      </c>
      <c r="F6569" t="s">
        <v>398</v>
      </c>
      <c r="G6569" t="s">
        <v>236</v>
      </c>
      <c r="H6569">
        <v>48183</v>
      </c>
      <c r="I6569" t="s">
        <v>214</v>
      </c>
      <c r="J6569" t="s">
        <v>202</v>
      </c>
      <c r="K6569" t="s">
        <v>328</v>
      </c>
      <c r="L6569" s="90">
        <v>549.99</v>
      </c>
      <c r="M6569">
        <v>1</v>
      </c>
      <c r="N6569">
        <v>0</v>
      </c>
      <c r="O6569" s="90">
        <v>274.995</v>
      </c>
      <c r="P6569"/>
      <c r="Q6569"/>
    </row>
    <row r="6570" spans="1:17" x14ac:dyDescent="0.25">
      <c r="A6570" t="s">
        <v>7420</v>
      </c>
      <c r="B6570" s="66">
        <v>44285</v>
      </c>
      <c r="C6570" t="s">
        <v>195</v>
      </c>
      <c r="D6570" t="s">
        <v>211</v>
      </c>
      <c r="E6570" t="s">
        <v>182</v>
      </c>
      <c r="F6570" t="s">
        <v>241</v>
      </c>
      <c r="G6570" t="s">
        <v>242</v>
      </c>
      <c r="H6570">
        <v>10035</v>
      </c>
      <c r="I6570" t="s">
        <v>224</v>
      </c>
      <c r="J6570" t="s">
        <v>193</v>
      </c>
      <c r="K6570" t="s">
        <v>199</v>
      </c>
      <c r="L6570" s="90">
        <v>344.91</v>
      </c>
      <c r="M6570">
        <v>3</v>
      </c>
      <c r="N6570">
        <v>0</v>
      </c>
      <c r="O6570" s="90">
        <v>10.347300000000001</v>
      </c>
      <c r="P6570"/>
      <c r="Q6570"/>
    </row>
    <row r="6571" spans="1:17" x14ac:dyDescent="0.25">
      <c r="A6571" t="s">
        <v>7421</v>
      </c>
      <c r="B6571" s="66">
        <v>44285</v>
      </c>
      <c r="C6571" t="s">
        <v>195</v>
      </c>
      <c r="D6571" t="s">
        <v>181</v>
      </c>
      <c r="E6571" t="s">
        <v>182</v>
      </c>
      <c r="F6571" t="s">
        <v>222</v>
      </c>
      <c r="G6571" t="s">
        <v>223</v>
      </c>
      <c r="H6571">
        <v>19134</v>
      </c>
      <c r="I6571" t="s">
        <v>224</v>
      </c>
      <c r="J6571" t="s">
        <v>193</v>
      </c>
      <c r="K6571" t="s">
        <v>208</v>
      </c>
      <c r="L6571" s="90">
        <v>20.736000000000001</v>
      </c>
      <c r="M6571">
        <v>4</v>
      </c>
      <c r="N6571">
        <v>0.2</v>
      </c>
      <c r="O6571" s="90">
        <v>7.2576000000000001</v>
      </c>
      <c r="P6571"/>
      <c r="Q6571"/>
    </row>
    <row r="6572" spans="1:17" x14ac:dyDescent="0.25">
      <c r="A6572" t="s">
        <v>7422</v>
      </c>
      <c r="B6572" s="66">
        <v>44285</v>
      </c>
      <c r="C6572" t="s">
        <v>195</v>
      </c>
      <c r="D6572" t="s">
        <v>181</v>
      </c>
      <c r="E6572" t="s">
        <v>182</v>
      </c>
      <c r="F6572" t="s">
        <v>376</v>
      </c>
      <c r="G6572" t="s">
        <v>261</v>
      </c>
      <c r="H6572">
        <v>97301</v>
      </c>
      <c r="I6572" t="s">
        <v>192</v>
      </c>
      <c r="J6572" t="s">
        <v>193</v>
      </c>
      <c r="K6572" t="s">
        <v>276</v>
      </c>
      <c r="L6572" s="90">
        <v>13.88</v>
      </c>
      <c r="M6572">
        <v>5</v>
      </c>
      <c r="N6572">
        <v>0.2</v>
      </c>
      <c r="O6572" s="90">
        <v>2.6025</v>
      </c>
      <c r="P6572"/>
      <c r="Q6572"/>
    </row>
    <row r="6573" spans="1:17" x14ac:dyDescent="0.25">
      <c r="A6573" t="s">
        <v>7423</v>
      </c>
      <c r="B6573" s="66">
        <v>44285</v>
      </c>
      <c r="C6573" t="s">
        <v>195</v>
      </c>
      <c r="D6573" t="s">
        <v>181</v>
      </c>
      <c r="E6573" t="s">
        <v>182</v>
      </c>
      <c r="F6573" t="s">
        <v>564</v>
      </c>
      <c r="G6573" t="s">
        <v>298</v>
      </c>
      <c r="H6573">
        <v>7055</v>
      </c>
      <c r="I6573" t="s">
        <v>224</v>
      </c>
      <c r="J6573" t="s">
        <v>202</v>
      </c>
      <c r="K6573" t="s">
        <v>168</v>
      </c>
      <c r="L6573" s="90">
        <v>95.1</v>
      </c>
      <c r="M6573">
        <v>5</v>
      </c>
      <c r="N6573">
        <v>0</v>
      </c>
      <c r="O6573" s="90">
        <v>30.431999999999999</v>
      </c>
      <c r="P6573"/>
      <c r="Q6573"/>
    </row>
    <row r="6574" spans="1:17" x14ac:dyDescent="0.25">
      <c r="A6574" t="s">
        <v>7424</v>
      </c>
      <c r="B6574" s="66">
        <v>44285</v>
      </c>
      <c r="C6574" t="s">
        <v>195</v>
      </c>
      <c r="D6574" t="s">
        <v>189</v>
      </c>
      <c r="E6574" t="s">
        <v>182</v>
      </c>
      <c r="F6574" t="s">
        <v>479</v>
      </c>
      <c r="G6574" t="s">
        <v>247</v>
      </c>
      <c r="H6574">
        <v>85281</v>
      </c>
      <c r="I6574" t="s">
        <v>192</v>
      </c>
      <c r="J6574" t="s">
        <v>193</v>
      </c>
      <c r="K6574" t="s">
        <v>199</v>
      </c>
      <c r="L6574" s="90">
        <v>79.400000000000006</v>
      </c>
      <c r="M6574">
        <v>5</v>
      </c>
      <c r="N6574">
        <v>0.2</v>
      </c>
      <c r="O6574" s="90">
        <v>5.9550000000000001</v>
      </c>
      <c r="P6574"/>
      <c r="Q6574"/>
    </row>
    <row r="6575" spans="1:17" x14ac:dyDescent="0.25">
      <c r="A6575" t="s">
        <v>7425</v>
      </c>
      <c r="B6575" s="66">
        <v>44285</v>
      </c>
      <c r="C6575" t="s">
        <v>228</v>
      </c>
      <c r="D6575" t="s">
        <v>211</v>
      </c>
      <c r="E6575" t="s">
        <v>182</v>
      </c>
      <c r="F6575" t="s">
        <v>310</v>
      </c>
      <c r="G6575" t="s">
        <v>191</v>
      </c>
      <c r="H6575">
        <v>92024</v>
      </c>
      <c r="I6575" t="s">
        <v>192</v>
      </c>
      <c r="J6575" t="s">
        <v>202</v>
      </c>
      <c r="K6575" t="s">
        <v>203</v>
      </c>
      <c r="L6575" s="90">
        <v>203.976</v>
      </c>
      <c r="M6575">
        <v>3</v>
      </c>
      <c r="N6575">
        <v>0.2</v>
      </c>
      <c r="O6575" s="90">
        <v>25.497</v>
      </c>
      <c r="P6575"/>
      <c r="Q6575"/>
    </row>
    <row r="6576" spans="1:17" x14ac:dyDescent="0.25">
      <c r="A6576" t="s">
        <v>7426</v>
      </c>
      <c r="B6576" s="66">
        <v>44286</v>
      </c>
      <c r="C6576" t="s">
        <v>195</v>
      </c>
      <c r="D6576" t="s">
        <v>181</v>
      </c>
      <c r="E6576" t="s">
        <v>182</v>
      </c>
      <c r="F6576" t="s">
        <v>190</v>
      </c>
      <c r="G6576" t="s">
        <v>191</v>
      </c>
      <c r="H6576">
        <v>90045</v>
      </c>
      <c r="I6576" t="s">
        <v>192</v>
      </c>
      <c r="J6576" t="s">
        <v>193</v>
      </c>
      <c r="K6576" t="s">
        <v>201</v>
      </c>
      <c r="L6576" s="90">
        <v>5.68</v>
      </c>
      <c r="M6576">
        <v>2</v>
      </c>
      <c r="N6576">
        <v>0</v>
      </c>
      <c r="O6576" s="90">
        <v>1.7607999999999999</v>
      </c>
      <c r="P6576"/>
      <c r="Q6576"/>
    </row>
    <row r="6577" spans="1:17" x14ac:dyDescent="0.25">
      <c r="A6577" t="s">
        <v>7427</v>
      </c>
      <c r="B6577" s="66">
        <v>44286</v>
      </c>
      <c r="C6577" t="s">
        <v>195</v>
      </c>
      <c r="D6577" t="s">
        <v>181</v>
      </c>
      <c r="E6577" t="s">
        <v>182</v>
      </c>
      <c r="F6577" t="s">
        <v>241</v>
      </c>
      <c r="G6577" t="s">
        <v>242</v>
      </c>
      <c r="H6577">
        <v>10024</v>
      </c>
      <c r="I6577" t="s">
        <v>224</v>
      </c>
      <c r="J6577" t="s">
        <v>193</v>
      </c>
      <c r="K6577" t="s">
        <v>276</v>
      </c>
      <c r="L6577" s="90">
        <v>357.93</v>
      </c>
      <c r="M6577">
        <v>3</v>
      </c>
      <c r="N6577">
        <v>0</v>
      </c>
      <c r="O6577" s="90">
        <v>7.1585999999999999</v>
      </c>
      <c r="P6577"/>
      <c r="Q6577"/>
    </row>
    <row r="6578" spans="1:17" x14ac:dyDescent="0.25">
      <c r="A6578" t="s">
        <v>7428</v>
      </c>
      <c r="B6578" s="66">
        <v>44286</v>
      </c>
      <c r="C6578" t="s">
        <v>228</v>
      </c>
      <c r="D6578" t="s">
        <v>181</v>
      </c>
      <c r="E6578" t="s">
        <v>182</v>
      </c>
      <c r="F6578" t="s">
        <v>259</v>
      </c>
      <c r="G6578" t="s">
        <v>234</v>
      </c>
      <c r="H6578">
        <v>55407</v>
      </c>
      <c r="I6578" t="s">
        <v>214</v>
      </c>
      <c r="J6578" t="s">
        <v>193</v>
      </c>
      <c r="K6578" t="s">
        <v>199</v>
      </c>
      <c r="L6578" s="90">
        <v>161.94</v>
      </c>
      <c r="M6578">
        <v>3</v>
      </c>
      <c r="N6578">
        <v>0</v>
      </c>
      <c r="O6578" s="90">
        <v>9.7164000000000001</v>
      </c>
      <c r="P6578"/>
      <c r="Q6578"/>
    </row>
    <row r="6579" spans="1:17" x14ac:dyDescent="0.25">
      <c r="A6579" t="s">
        <v>7429</v>
      </c>
      <c r="B6579" s="66">
        <v>44286</v>
      </c>
      <c r="C6579" t="s">
        <v>195</v>
      </c>
      <c r="D6579" t="s">
        <v>181</v>
      </c>
      <c r="E6579" t="s">
        <v>182</v>
      </c>
      <c r="F6579" t="s">
        <v>405</v>
      </c>
      <c r="G6579" t="s">
        <v>210</v>
      </c>
      <c r="H6579">
        <v>98026</v>
      </c>
      <c r="I6579" t="s">
        <v>192</v>
      </c>
      <c r="J6579" t="s">
        <v>193</v>
      </c>
      <c r="K6579" t="s">
        <v>194</v>
      </c>
      <c r="L6579" s="90">
        <v>7.38</v>
      </c>
      <c r="M6579">
        <v>2</v>
      </c>
      <c r="N6579">
        <v>0</v>
      </c>
      <c r="O6579" s="90">
        <v>3.4685999999999999</v>
      </c>
      <c r="P6579"/>
      <c r="Q6579"/>
    </row>
    <row r="6580" spans="1:17" x14ac:dyDescent="0.25">
      <c r="A6580" t="s">
        <v>7430</v>
      </c>
      <c r="B6580" s="66">
        <v>44287</v>
      </c>
      <c r="C6580" t="s">
        <v>228</v>
      </c>
      <c r="D6580" t="s">
        <v>181</v>
      </c>
      <c r="E6580" t="s">
        <v>182</v>
      </c>
      <c r="F6580" t="s">
        <v>636</v>
      </c>
      <c r="G6580" t="s">
        <v>213</v>
      </c>
      <c r="H6580">
        <v>78539</v>
      </c>
      <c r="I6580" t="s">
        <v>214</v>
      </c>
      <c r="J6580" t="s">
        <v>193</v>
      </c>
      <c r="K6580" t="s">
        <v>204</v>
      </c>
      <c r="L6580" s="90">
        <v>2.0680000000000001</v>
      </c>
      <c r="M6580">
        <v>1</v>
      </c>
      <c r="N6580">
        <v>0.8</v>
      </c>
      <c r="O6580" s="90">
        <v>3.4121999999999999</v>
      </c>
      <c r="P6580"/>
      <c r="Q6580"/>
    </row>
    <row r="6581" spans="1:17" x14ac:dyDescent="0.25">
      <c r="A6581" t="s">
        <v>7431</v>
      </c>
      <c r="B6581" s="66">
        <v>44287</v>
      </c>
      <c r="C6581" t="s">
        <v>195</v>
      </c>
      <c r="D6581" t="s">
        <v>181</v>
      </c>
      <c r="E6581" t="s">
        <v>182</v>
      </c>
      <c r="F6581" t="s">
        <v>259</v>
      </c>
      <c r="G6581" t="s">
        <v>234</v>
      </c>
      <c r="H6581">
        <v>55407</v>
      </c>
      <c r="I6581" t="s">
        <v>214</v>
      </c>
      <c r="J6581" t="s">
        <v>193</v>
      </c>
      <c r="K6581" t="s">
        <v>199</v>
      </c>
      <c r="L6581" s="90">
        <v>404.9</v>
      </c>
      <c r="M6581">
        <v>5</v>
      </c>
      <c r="N6581">
        <v>0</v>
      </c>
      <c r="O6581" s="90">
        <v>16.196000000000002</v>
      </c>
      <c r="P6581"/>
      <c r="Q6581"/>
    </row>
    <row r="6582" spans="1:17" x14ac:dyDescent="0.25">
      <c r="A6582" t="s">
        <v>7432</v>
      </c>
      <c r="B6582" s="66">
        <v>44287</v>
      </c>
      <c r="C6582" t="s">
        <v>195</v>
      </c>
      <c r="D6582" t="s">
        <v>211</v>
      </c>
      <c r="E6582" t="s">
        <v>182</v>
      </c>
      <c r="F6582" t="s">
        <v>190</v>
      </c>
      <c r="G6582" t="s">
        <v>191</v>
      </c>
      <c r="H6582">
        <v>90032</v>
      </c>
      <c r="I6582" t="s">
        <v>192</v>
      </c>
      <c r="J6582" t="s">
        <v>193</v>
      </c>
      <c r="K6582" t="s">
        <v>201</v>
      </c>
      <c r="L6582" s="90">
        <v>18.690000000000001</v>
      </c>
      <c r="M6582">
        <v>7</v>
      </c>
      <c r="N6582">
        <v>0</v>
      </c>
      <c r="O6582" s="90">
        <v>5.2332000000000001</v>
      </c>
      <c r="P6582"/>
      <c r="Q6582"/>
    </row>
    <row r="6583" spans="1:17" x14ac:dyDescent="0.25">
      <c r="A6583" t="s">
        <v>7433</v>
      </c>
      <c r="B6583" s="66">
        <v>44287</v>
      </c>
      <c r="C6583" t="s">
        <v>195</v>
      </c>
      <c r="D6583" t="s">
        <v>189</v>
      </c>
      <c r="E6583" t="s">
        <v>182</v>
      </c>
      <c r="F6583" t="s">
        <v>245</v>
      </c>
      <c r="G6583" t="s">
        <v>231</v>
      </c>
      <c r="H6583">
        <v>60653</v>
      </c>
      <c r="I6583" t="s">
        <v>214</v>
      </c>
      <c r="J6583" t="s">
        <v>193</v>
      </c>
      <c r="K6583" t="s">
        <v>199</v>
      </c>
      <c r="L6583" s="90">
        <v>331.536</v>
      </c>
      <c r="M6583">
        <v>3</v>
      </c>
      <c r="N6583">
        <v>0.2</v>
      </c>
      <c r="O6583" s="90">
        <v>82.884</v>
      </c>
      <c r="P6583"/>
      <c r="Q6583"/>
    </row>
    <row r="6584" spans="1:17" x14ac:dyDescent="0.25">
      <c r="A6584" t="s">
        <v>7434</v>
      </c>
      <c r="B6584" s="66">
        <v>44287</v>
      </c>
      <c r="C6584" t="s">
        <v>195</v>
      </c>
      <c r="D6584" t="s">
        <v>181</v>
      </c>
      <c r="E6584" t="s">
        <v>182</v>
      </c>
      <c r="F6584" t="s">
        <v>355</v>
      </c>
      <c r="G6584" t="s">
        <v>197</v>
      </c>
      <c r="H6584">
        <v>32216</v>
      </c>
      <c r="I6584" t="s">
        <v>185</v>
      </c>
      <c r="J6584" t="s">
        <v>193</v>
      </c>
      <c r="K6584" t="s">
        <v>204</v>
      </c>
      <c r="L6584" s="90">
        <v>4.8120000000000003</v>
      </c>
      <c r="M6584">
        <v>2</v>
      </c>
      <c r="N6584">
        <v>0.7</v>
      </c>
      <c r="O6584" s="90">
        <v>3.6892</v>
      </c>
      <c r="P6584"/>
      <c r="Q6584"/>
    </row>
    <row r="6585" spans="1:17" x14ac:dyDescent="0.25">
      <c r="A6585" t="s">
        <v>7435</v>
      </c>
      <c r="B6585" s="66">
        <v>44288</v>
      </c>
      <c r="C6585" t="s">
        <v>195</v>
      </c>
      <c r="D6585" t="s">
        <v>211</v>
      </c>
      <c r="E6585" t="s">
        <v>182</v>
      </c>
      <c r="F6585" t="s">
        <v>350</v>
      </c>
      <c r="G6585" t="s">
        <v>332</v>
      </c>
      <c r="H6585">
        <v>1841</v>
      </c>
      <c r="I6585" t="s">
        <v>224</v>
      </c>
      <c r="J6585" t="s">
        <v>193</v>
      </c>
      <c r="K6585" t="s">
        <v>243</v>
      </c>
      <c r="L6585" s="90">
        <v>17.28</v>
      </c>
      <c r="M6585">
        <v>6</v>
      </c>
      <c r="N6585">
        <v>0</v>
      </c>
      <c r="O6585" s="90">
        <v>8.1216000000000008</v>
      </c>
      <c r="P6585"/>
      <c r="Q6585"/>
    </row>
    <row r="6586" spans="1:17" x14ac:dyDescent="0.25">
      <c r="A6586" t="s">
        <v>7436</v>
      </c>
      <c r="B6586" s="66">
        <v>44288</v>
      </c>
      <c r="C6586" t="s">
        <v>334</v>
      </c>
      <c r="D6586" t="s">
        <v>211</v>
      </c>
      <c r="E6586" t="s">
        <v>182</v>
      </c>
      <c r="F6586" t="s">
        <v>241</v>
      </c>
      <c r="G6586" t="s">
        <v>242</v>
      </c>
      <c r="H6586">
        <v>10009</v>
      </c>
      <c r="I6586" t="s">
        <v>224</v>
      </c>
      <c r="J6586" t="s">
        <v>193</v>
      </c>
      <c r="K6586" t="s">
        <v>194</v>
      </c>
      <c r="L6586" s="90">
        <v>30.53</v>
      </c>
      <c r="M6586">
        <v>1</v>
      </c>
      <c r="N6586">
        <v>0</v>
      </c>
      <c r="O6586" s="90">
        <v>14.043799999999999</v>
      </c>
      <c r="P6586"/>
      <c r="Q6586"/>
    </row>
    <row r="6587" spans="1:17" x14ac:dyDescent="0.25">
      <c r="A6587" t="s">
        <v>7437</v>
      </c>
      <c r="B6587" s="66">
        <v>44288</v>
      </c>
      <c r="C6587" t="s">
        <v>195</v>
      </c>
      <c r="D6587" t="s">
        <v>181</v>
      </c>
      <c r="E6587" t="s">
        <v>182</v>
      </c>
      <c r="F6587" t="s">
        <v>227</v>
      </c>
      <c r="G6587" t="s">
        <v>213</v>
      </c>
      <c r="H6587">
        <v>77070</v>
      </c>
      <c r="I6587" t="s">
        <v>214</v>
      </c>
      <c r="J6587" t="s">
        <v>193</v>
      </c>
      <c r="K6587" t="s">
        <v>201</v>
      </c>
      <c r="L6587" s="90">
        <v>35.712000000000003</v>
      </c>
      <c r="M6587">
        <v>8</v>
      </c>
      <c r="N6587">
        <v>0.2</v>
      </c>
      <c r="O6587" s="90">
        <v>2.2320000000000002</v>
      </c>
      <c r="P6587"/>
      <c r="Q6587"/>
    </row>
    <row r="6588" spans="1:17" x14ac:dyDescent="0.25">
      <c r="A6588" t="s">
        <v>7438</v>
      </c>
      <c r="B6588" s="66">
        <v>44288</v>
      </c>
      <c r="C6588" t="s">
        <v>228</v>
      </c>
      <c r="D6588" t="s">
        <v>189</v>
      </c>
      <c r="E6588" t="s">
        <v>182</v>
      </c>
      <c r="F6588" t="s">
        <v>271</v>
      </c>
      <c r="G6588" t="s">
        <v>293</v>
      </c>
      <c r="H6588">
        <v>6010</v>
      </c>
      <c r="I6588" t="s">
        <v>224</v>
      </c>
      <c r="J6588" t="s">
        <v>202</v>
      </c>
      <c r="K6588" t="s">
        <v>203</v>
      </c>
      <c r="L6588" s="90">
        <v>100.49</v>
      </c>
      <c r="M6588">
        <v>1</v>
      </c>
      <c r="N6588">
        <v>0</v>
      </c>
      <c r="O6588" s="90">
        <v>25.122499999999999</v>
      </c>
      <c r="P6588"/>
      <c r="Q6588"/>
    </row>
    <row r="6589" spans="1:17" x14ac:dyDescent="0.25">
      <c r="A6589" t="s">
        <v>7439</v>
      </c>
      <c r="B6589" s="66">
        <v>44288</v>
      </c>
      <c r="C6589" t="s">
        <v>195</v>
      </c>
      <c r="D6589" t="s">
        <v>181</v>
      </c>
      <c r="E6589" t="s">
        <v>182</v>
      </c>
      <c r="F6589" t="s">
        <v>241</v>
      </c>
      <c r="G6589" t="s">
        <v>242</v>
      </c>
      <c r="H6589">
        <v>10009</v>
      </c>
      <c r="I6589" t="s">
        <v>224</v>
      </c>
      <c r="J6589" t="s">
        <v>186</v>
      </c>
      <c r="K6589" t="s">
        <v>188</v>
      </c>
      <c r="L6589" s="90">
        <v>442.76400000000001</v>
      </c>
      <c r="M6589">
        <v>4</v>
      </c>
      <c r="N6589">
        <v>0.1</v>
      </c>
      <c r="O6589" s="90">
        <v>59.035200000000003</v>
      </c>
      <c r="P6589"/>
      <c r="Q6589"/>
    </row>
    <row r="6590" spans="1:17" x14ac:dyDescent="0.25">
      <c r="A6590" t="s">
        <v>7440</v>
      </c>
      <c r="B6590" s="66">
        <v>44289</v>
      </c>
      <c r="C6590" t="s">
        <v>195</v>
      </c>
      <c r="D6590" t="s">
        <v>211</v>
      </c>
      <c r="E6590" t="s">
        <v>182</v>
      </c>
      <c r="F6590" t="s">
        <v>598</v>
      </c>
      <c r="G6590" t="s">
        <v>213</v>
      </c>
      <c r="H6590">
        <v>78577</v>
      </c>
      <c r="I6590" t="s">
        <v>214</v>
      </c>
      <c r="J6590" t="s">
        <v>193</v>
      </c>
      <c r="K6590" t="s">
        <v>199</v>
      </c>
      <c r="L6590" s="90">
        <v>727.29600000000005</v>
      </c>
      <c r="M6590">
        <v>8</v>
      </c>
      <c r="N6590">
        <v>0.2</v>
      </c>
      <c r="O6590" s="90">
        <v>172.7328</v>
      </c>
      <c r="P6590"/>
      <c r="Q6590"/>
    </row>
    <row r="6591" spans="1:17" x14ac:dyDescent="0.25">
      <c r="A6591" t="s">
        <v>7441</v>
      </c>
      <c r="B6591" s="66">
        <v>44289</v>
      </c>
      <c r="C6591" t="s">
        <v>180</v>
      </c>
      <c r="D6591" t="s">
        <v>181</v>
      </c>
      <c r="E6591" t="s">
        <v>182</v>
      </c>
      <c r="F6591" t="s">
        <v>355</v>
      </c>
      <c r="G6591" t="s">
        <v>207</v>
      </c>
      <c r="H6591">
        <v>28540</v>
      </c>
      <c r="I6591" t="s">
        <v>185</v>
      </c>
      <c r="J6591" t="s">
        <v>202</v>
      </c>
      <c r="K6591" t="s">
        <v>203</v>
      </c>
      <c r="L6591" s="90">
        <v>22</v>
      </c>
      <c r="M6591">
        <v>5</v>
      </c>
      <c r="N6591">
        <v>0.2</v>
      </c>
      <c r="O6591" s="90">
        <v>1.375</v>
      </c>
      <c r="P6591"/>
      <c r="Q6591"/>
    </row>
    <row r="6592" spans="1:17" x14ac:dyDescent="0.25">
      <c r="A6592" t="s">
        <v>7442</v>
      </c>
      <c r="B6592" s="66">
        <v>44289</v>
      </c>
      <c r="C6592" t="s">
        <v>180</v>
      </c>
      <c r="D6592" t="s">
        <v>189</v>
      </c>
      <c r="E6592" t="s">
        <v>182</v>
      </c>
      <c r="F6592" t="s">
        <v>306</v>
      </c>
      <c r="G6592" t="s">
        <v>236</v>
      </c>
      <c r="H6592">
        <v>48205</v>
      </c>
      <c r="I6592" t="s">
        <v>214</v>
      </c>
      <c r="J6592" t="s">
        <v>186</v>
      </c>
      <c r="K6592" t="s">
        <v>188</v>
      </c>
      <c r="L6592" s="90">
        <v>3504.9</v>
      </c>
      <c r="M6592">
        <v>5</v>
      </c>
      <c r="N6592">
        <v>0</v>
      </c>
      <c r="O6592" s="90">
        <v>700.98</v>
      </c>
      <c r="P6592"/>
      <c r="Q6592"/>
    </row>
    <row r="6593" spans="1:17" x14ac:dyDescent="0.25">
      <c r="A6593" t="s">
        <v>7443</v>
      </c>
      <c r="B6593" s="66">
        <v>44289</v>
      </c>
      <c r="C6593" t="s">
        <v>180</v>
      </c>
      <c r="D6593" t="s">
        <v>181</v>
      </c>
      <c r="E6593" t="s">
        <v>182</v>
      </c>
      <c r="F6593" t="s">
        <v>512</v>
      </c>
      <c r="G6593" t="s">
        <v>197</v>
      </c>
      <c r="H6593">
        <v>32127</v>
      </c>
      <c r="I6593" t="s">
        <v>185</v>
      </c>
      <c r="J6593" t="s">
        <v>193</v>
      </c>
      <c r="K6593" t="s">
        <v>226</v>
      </c>
      <c r="L6593" s="90">
        <v>7.8239999999999998</v>
      </c>
      <c r="M6593">
        <v>1</v>
      </c>
      <c r="N6593">
        <v>0.2</v>
      </c>
      <c r="O6593" s="90">
        <v>2.9340000000000002</v>
      </c>
      <c r="P6593"/>
      <c r="Q6593"/>
    </row>
    <row r="6594" spans="1:17" x14ac:dyDescent="0.25">
      <c r="A6594" t="s">
        <v>7444</v>
      </c>
      <c r="B6594" s="66">
        <v>44289</v>
      </c>
      <c r="C6594" t="s">
        <v>195</v>
      </c>
      <c r="D6594" t="s">
        <v>189</v>
      </c>
      <c r="E6594" t="s">
        <v>182</v>
      </c>
      <c r="F6594" t="s">
        <v>405</v>
      </c>
      <c r="G6594" t="s">
        <v>210</v>
      </c>
      <c r="H6594">
        <v>98026</v>
      </c>
      <c r="I6594" t="s">
        <v>192</v>
      </c>
      <c r="J6594" t="s">
        <v>202</v>
      </c>
      <c r="K6594" t="s">
        <v>168</v>
      </c>
      <c r="L6594" s="90">
        <v>179.97</v>
      </c>
      <c r="M6594">
        <v>3</v>
      </c>
      <c r="N6594">
        <v>0</v>
      </c>
      <c r="O6594" s="90">
        <v>86.385599999999997</v>
      </c>
      <c r="P6594"/>
      <c r="Q6594"/>
    </row>
    <row r="6595" spans="1:17" x14ac:dyDescent="0.25">
      <c r="A6595" t="s">
        <v>7445</v>
      </c>
      <c r="B6595" s="66">
        <v>44289</v>
      </c>
      <c r="C6595" t="s">
        <v>180</v>
      </c>
      <c r="D6595" t="s">
        <v>211</v>
      </c>
      <c r="E6595" t="s">
        <v>182</v>
      </c>
      <c r="F6595" t="s">
        <v>306</v>
      </c>
      <c r="G6595" t="s">
        <v>236</v>
      </c>
      <c r="H6595">
        <v>48227</v>
      </c>
      <c r="I6595" t="s">
        <v>214</v>
      </c>
      <c r="J6595" t="s">
        <v>202</v>
      </c>
      <c r="K6595" t="s">
        <v>203</v>
      </c>
      <c r="L6595" s="90">
        <v>517.9</v>
      </c>
      <c r="M6595">
        <v>2</v>
      </c>
      <c r="N6595">
        <v>0</v>
      </c>
      <c r="O6595" s="90">
        <v>134.654</v>
      </c>
      <c r="P6595"/>
      <c r="Q6595"/>
    </row>
    <row r="6596" spans="1:17" x14ac:dyDescent="0.25">
      <c r="A6596" t="s">
        <v>7446</v>
      </c>
      <c r="B6596" s="66">
        <v>44289</v>
      </c>
      <c r="C6596" t="s">
        <v>195</v>
      </c>
      <c r="D6596" t="s">
        <v>181</v>
      </c>
      <c r="E6596" t="s">
        <v>182</v>
      </c>
      <c r="F6596" t="s">
        <v>325</v>
      </c>
      <c r="G6596" t="s">
        <v>242</v>
      </c>
      <c r="H6596">
        <v>11561</v>
      </c>
      <c r="I6596" t="s">
        <v>224</v>
      </c>
      <c r="J6596" t="s">
        <v>193</v>
      </c>
      <c r="K6596" t="s">
        <v>208</v>
      </c>
      <c r="L6596" s="90">
        <v>167.94</v>
      </c>
      <c r="M6596">
        <v>3</v>
      </c>
      <c r="N6596">
        <v>0</v>
      </c>
      <c r="O6596" s="90">
        <v>82.290599999999998</v>
      </c>
      <c r="P6596"/>
      <c r="Q6596"/>
    </row>
    <row r="6597" spans="1:17" x14ac:dyDescent="0.25">
      <c r="A6597" t="s">
        <v>7447</v>
      </c>
      <c r="B6597" s="66">
        <v>44290</v>
      </c>
      <c r="C6597" t="s">
        <v>195</v>
      </c>
      <c r="D6597" t="s">
        <v>181</v>
      </c>
      <c r="E6597" t="s">
        <v>182</v>
      </c>
      <c r="F6597" t="s">
        <v>588</v>
      </c>
      <c r="G6597" t="s">
        <v>197</v>
      </c>
      <c r="H6597">
        <v>32839</v>
      </c>
      <c r="I6597" t="s">
        <v>185</v>
      </c>
      <c r="J6597" t="s">
        <v>193</v>
      </c>
      <c r="K6597" t="s">
        <v>204</v>
      </c>
      <c r="L6597" s="90">
        <v>4.0860000000000003</v>
      </c>
      <c r="M6597">
        <v>2</v>
      </c>
      <c r="N6597">
        <v>0.7</v>
      </c>
      <c r="O6597" s="90">
        <v>2.9964</v>
      </c>
      <c r="P6597"/>
      <c r="Q6597"/>
    </row>
    <row r="6598" spans="1:17" x14ac:dyDescent="0.25">
      <c r="A6598" t="s">
        <v>7448</v>
      </c>
      <c r="B6598" s="66">
        <v>44290</v>
      </c>
      <c r="C6598" t="s">
        <v>195</v>
      </c>
      <c r="D6598" t="s">
        <v>181</v>
      </c>
      <c r="E6598" t="s">
        <v>182</v>
      </c>
      <c r="F6598" t="s">
        <v>190</v>
      </c>
      <c r="G6598" t="s">
        <v>191</v>
      </c>
      <c r="H6598">
        <v>90049</v>
      </c>
      <c r="I6598" t="s">
        <v>192</v>
      </c>
      <c r="J6598" t="s">
        <v>193</v>
      </c>
      <c r="K6598" t="s">
        <v>199</v>
      </c>
      <c r="L6598" s="90">
        <v>74.94</v>
      </c>
      <c r="M6598">
        <v>3</v>
      </c>
      <c r="N6598">
        <v>0</v>
      </c>
      <c r="O6598" s="90">
        <v>14.2386</v>
      </c>
      <c r="P6598"/>
      <c r="Q6598"/>
    </row>
    <row r="6599" spans="1:17" x14ac:dyDescent="0.25">
      <c r="A6599" t="s">
        <v>7449</v>
      </c>
      <c r="B6599" s="66">
        <v>44290</v>
      </c>
      <c r="C6599" t="s">
        <v>195</v>
      </c>
      <c r="D6599" t="s">
        <v>181</v>
      </c>
      <c r="E6599" t="s">
        <v>182</v>
      </c>
      <c r="F6599" t="s">
        <v>698</v>
      </c>
      <c r="G6599" t="s">
        <v>287</v>
      </c>
      <c r="H6599">
        <v>88101</v>
      </c>
      <c r="I6599" t="s">
        <v>192</v>
      </c>
      <c r="J6599" t="s">
        <v>202</v>
      </c>
      <c r="K6599" t="s">
        <v>168</v>
      </c>
      <c r="L6599" s="90">
        <v>101.34</v>
      </c>
      <c r="M6599">
        <v>3</v>
      </c>
      <c r="N6599">
        <v>0</v>
      </c>
      <c r="O6599" s="90">
        <v>8.1072000000000006</v>
      </c>
      <c r="P6599"/>
      <c r="Q6599"/>
    </row>
    <row r="6600" spans="1:17" x14ac:dyDescent="0.25">
      <c r="A6600" t="s">
        <v>7450</v>
      </c>
      <c r="B6600" s="66">
        <v>44290</v>
      </c>
      <c r="C6600" t="s">
        <v>195</v>
      </c>
      <c r="D6600" t="s">
        <v>181</v>
      </c>
      <c r="E6600" t="s">
        <v>182</v>
      </c>
      <c r="F6600" t="s">
        <v>619</v>
      </c>
      <c r="G6600" t="s">
        <v>236</v>
      </c>
      <c r="H6600">
        <v>48127</v>
      </c>
      <c r="I6600" t="s">
        <v>214</v>
      </c>
      <c r="J6600" t="s">
        <v>186</v>
      </c>
      <c r="K6600" t="s">
        <v>188</v>
      </c>
      <c r="L6600" s="90">
        <v>180.98</v>
      </c>
      <c r="M6600">
        <v>1</v>
      </c>
      <c r="N6600">
        <v>0</v>
      </c>
      <c r="O6600" s="90">
        <v>47.0548</v>
      </c>
      <c r="P6600"/>
      <c r="Q6600"/>
    </row>
    <row r="6601" spans="1:17" x14ac:dyDescent="0.25">
      <c r="A6601" t="s">
        <v>7451</v>
      </c>
      <c r="B6601" s="66">
        <v>44291</v>
      </c>
      <c r="C6601" t="s">
        <v>195</v>
      </c>
      <c r="D6601" t="s">
        <v>189</v>
      </c>
      <c r="E6601" t="s">
        <v>182</v>
      </c>
      <c r="F6601" t="s">
        <v>219</v>
      </c>
      <c r="G6601" t="s">
        <v>191</v>
      </c>
      <c r="H6601">
        <v>94110</v>
      </c>
      <c r="I6601" t="s">
        <v>192</v>
      </c>
      <c r="J6601" t="s">
        <v>193</v>
      </c>
      <c r="K6601" t="s">
        <v>243</v>
      </c>
      <c r="L6601" s="90">
        <v>17.899999999999999</v>
      </c>
      <c r="M6601">
        <v>5</v>
      </c>
      <c r="N6601">
        <v>0</v>
      </c>
      <c r="O6601" s="90">
        <v>8.7710000000000008</v>
      </c>
      <c r="P6601"/>
      <c r="Q6601"/>
    </row>
    <row r="6602" spans="1:17" x14ac:dyDescent="0.25">
      <c r="A6602" t="s">
        <v>7452</v>
      </c>
      <c r="B6602" s="66">
        <v>44291</v>
      </c>
      <c r="C6602" t="s">
        <v>180</v>
      </c>
      <c r="D6602" t="s">
        <v>181</v>
      </c>
      <c r="E6602" t="s">
        <v>182</v>
      </c>
      <c r="F6602" t="s">
        <v>310</v>
      </c>
      <c r="G6602" t="s">
        <v>191</v>
      </c>
      <c r="H6602">
        <v>92037</v>
      </c>
      <c r="I6602" t="s">
        <v>192</v>
      </c>
      <c r="J6602" t="s">
        <v>193</v>
      </c>
      <c r="K6602" t="s">
        <v>208</v>
      </c>
      <c r="L6602" s="90">
        <v>104.85</v>
      </c>
      <c r="M6602">
        <v>1</v>
      </c>
      <c r="N6602">
        <v>0</v>
      </c>
      <c r="O6602" s="90">
        <v>50.328000000000003</v>
      </c>
      <c r="P6602"/>
      <c r="Q6602"/>
    </row>
    <row r="6603" spans="1:17" x14ac:dyDescent="0.25">
      <c r="A6603" t="s">
        <v>7453</v>
      </c>
      <c r="B6603" s="66">
        <v>44291</v>
      </c>
      <c r="C6603" t="s">
        <v>195</v>
      </c>
      <c r="D6603" t="s">
        <v>181</v>
      </c>
      <c r="E6603" t="s">
        <v>182</v>
      </c>
      <c r="F6603" t="s">
        <v>190</v>
      </c>
      <c r="G6603" t="s">
        <v>191</v>
      </c>
      <c r="H6603">
        <v>90004</v>
      </c>
      <c r="I6603" t="s">
        <v>192</v>
      </c>
      <c r="J6603" t="s">
        <v>186</v>
      </c>
      <c r="K6603" t="s">
        <v>188</v>
      </c>
      <c r="L6603" s="90">
        <v>340.14400000000001</v>
      </c>
      <c r="M6603">
        <v>7</v>
      </c>
      <c r="N6603">
        <v>0.2</v>
      </c>
      <c r="O6603" s="90">
        <v>21.259</v>
      </c>
      <c r="P6603"/>
      <c r="Q6603"/>
    </row>
    <row r="6604" spans="1:17" x14ac:dyDescent="0.25">
      <c r="A6604" t="s">
        <v>7454</v>
      </c>
      <c r="B6604" s="66">
        <v>44291</v>
      </c>
      <c r="C6604" t="s">
        <v>180</v>
      </c>
      <c r="D6604" t="s">
        <v>189</v>
      </c>
      <c r="E6604" t="s">
        <v>182</v>
      </c>
      <c r="F6604" t="s">
        <v>534</v>
      </c>
      <c r="G6604" t="s">
        <v>191</v>
      </c>
      <c r="H6604">
        <v>94086</v>
      </c>
      <c r="I6604" t="s">
        <v>192</v>
      </c>
      <c r="J6604" t="s">
        <v>202</v>
      </c>
      <c r="K6604" t="s">
        <v>168</v>
      </c>
      <c r="L6604" s="90">
        <v>189.95</v>
      </c>
      <c r="M6604">
        <v>5</v>
      </c>
      <c r="N6604">
        <v>0</v>
      </c>
      <c r="O6604" s="90">
        <v>45.588000000000001</v>
      </c>
      <c r="P6604"/>
      <c r="Q6604"/>
    </row>
    <row r="6605" spans="1:17" x14ac:dyDescent="0.25">
      <c r="A6605" t="s">
        <v>7455</v>
      </c>
      <c r="B6605" s="66">
        <v>44292</v>
      </c>
      <c r="C6605" t="s">
        <v>180</v>
      </c>
      <c r="D6605" t="s">
        <v>181</v>
      </c>
      <c r="E6605" t="s">
        <v>182</v>
      </c>
      <c r="F6605" t="s">
        <v>378</v>
      </c>
      <c r="G6605" t="s">
        <v>270</v>
      </c>
      <c r="H6605">
        <v>43123</v>
      </c>
      <c r="I6605" t="s">
        <v>224</v>
      </c>
      <c r="J6605" t="s">
        <v>202</v>
      </c>
      <c r="K6605" t="s">
        <v>203</v>
      </c>
      <c r="L6605" s="90">
        <v>119.94</v>
      </c>
      <c r="M6605">
        <v>10</v>
      </c>
      <c r="N6605">
        <v>0.4</v>
      </c>
      <c r="O6605" s="90">
        <v>15.992000000000001</v>
      </c>
      <c r="P6605"/>
      <c r="Q6605"/>
    </row>
    <row r="6606" spans="1:17" x14ac:dyDescent="0.25">
      <c r="A6606" t="s">
        <v>7456</v>
      </c>
      <c r="B6606" s="66">
        <v>44292</v>
      </c>
      <c r="C6606" t="s">
        <v>180</v>
      </c>
      <c r="D6606" t="s">
        <v>189</v>
      </c>
      <c r="E6606" t="s">
        <v>182</v>
      </c>
      <c r="F6606" t="s">
        <v>594</v>
      </c>
      <c r="G6606" t="s">
        <v>191</v>
      </c>
      <c r="H6606">
        <v>92307</v>
      </c>
      <c r="I6606" t="s">
        <v>192</v>
      </c>
      <c r="J6606" t="s">
        <v>193</v>
      </c>
      <c r="K6606" t="s">
        <v>208</v>
      </c>
      <c r="L6606" s="90">
        <v>32.4</v>
      </c>
      <c r="M6606">
        <v>5</v>
      </c>
      <c r="N6606">
        <v>0</v>
      </c>
      <c r="O6606" s="90">
        <v>15.552</v>
      </c>
      <c r="P6606"/>
      <c r="Q6606"/>
    </row>
    <row r="6607" spans="1:17" x14ac:dyDescent="0.25">
      <c r="A6607" t="s">
        <v>7457</v>
      </c>
      <c r="B6607" s="66">
        <v>44293</v>
      </c>
      <c r="C6607" t="s">
        <v>195</v>
      </c>
      <c r="D6607" t="s">
        <v>189</v>
      </c>
      <c r="E6607" t="s">
        <v>182</v>
      </c>
      <c r="F6607" t="s">
        <v>227</v>
      </c>
      <c r="G6607" t="s">
        <v>213</v>
      </c>
      <c r="H6607">
        <v>77095</v>
      </c>
      <c r="I6607" t="s">
        <v>214</v>
      </c>
      <c r="J6607" t="s">
        <v>193</v>
      </c>
      <c r="K6607" t="s">
        <v>208</v>
      </c>
      <c r="L6607" s="90">
        <v>15.552</v>
      </c>
      <c r="M6607">
        <v>3</v>
      </c>
      <c r="N6607">
        <v>0.2</v>
      </c>
      <c r="O6607" s="90">
        <v>5.6375999999999999</v>
      </c>
      <c r="P6607"/>
      <c r="Q6607"/>
    </row>
    <row r="6608" spans="1:17" x14ac:dyDescent="0.25">
      <c r="A6608" t="s">
        <v>7458</v>
      </c>
      <c r="B6608" s="66">
        <v>44293</v>
      </c>
      <c r="C6608" t="s">
        <v>195</v>
      </c>
      <c r="D6608" t="s">
        <v>189</v>
      </c>
      <c r="E6608" t="s">
        <v>182</v>
      </c>
      <c r="F6608" t="s">
        <v>248</v>
      </c>
      <c r="G6608" t="s">
        <v>261</v>
      </c>
      <c r="H6608">
        <v>97477</v>
      </c>
      <c r="I6608" t="s">
        <v>192</v>
      </c>
      <c r="J6608" t="s">
        <v>193</v>
      </c>
      <c r="K6608" t="s">
        <v>204</v>
      </c>
      <c r="L6608" s="90">
        <v>14.301</v>
      </c>
      <c r="M6608">
        <v>7</v>
      </c>
      <c r="N6608">
        <v>0.7</v>
      </c>
      <c r="O6608" s="90">
        <v>10.487399999999999</v>
      </c>
      <c r="P6608"/>
      <c r="Q6608"/>
    </row>
    <row r="6609" spans="1:17" x14ac:dyDescent="0.25">
      <c r="A6609" t="s">
        <v>7459</v>
      </c>
      <c r="B6609" s="66">
        <v>44293</v>
      </c>
      <c r="C6609" t="s">
        <v>195</v>
      </c>
      <c r="D6609" t="s">
        <v>181</v>
      </c>
      <c r="E6609" t="s">
        <v>182</v>
      </c>
      <c r="F6609" t="s">
        <v>219</v>
      </c>
      <c r="G6609" t="s">
        <v>191</v>
      </c>
      <c r="H6609">
        <v>94122</v>
      </c>
      <c r="I6609" t="s">
        <v>192</v>
      </c>
      <c r="J6609" t="s">
        <v>202</v>
      </c>
      <c r="K6609" t="s">
        <v>203</v>
      </c>
      <c r="L6609" s="90">
        <v>806.33600000000001</v>
      </c>
      <c r="M6609">
        <v>8</v>
      </c>
      <c r="N6609">
        <v>0.2</v>
      </c>
      <c r="O6609" s="90">
        <v>50.396000000000001</v>
      </c>
      <c r="P6609"/>
      <c r="Q6609"/>
    </row>
    <row r="6610" spans="1:17" x14ac:dyDescent="0.25">
      <c r="A6610" t="s">
        <v>7460</v>
      </c>
      <c r="B6610" s="66">
        <v>44293</v>
      </c>
      <c r="C6610" t="s">
        <v>195</v>
      </c>
      <c r="D6610" t="s">
        <v>181</v>
      </c>
      <c r="E6610" t="s">
        <v>182</v>
      </c>
      <c r="F6610" t="s">
        <v>190</v>
      </c>
      <c r="G6610" t="s">
        <v>191</v>
      </c>
      <c r="H6610">
        <v>90032</v>
      </c>
      <c r="I6610" t="s">
        <v>192</v>
      </c>
      <c r="J6610" t="s">
        <v>193</v>
      </c>
      <c r="K6610" t="s">
        <v>208</v>
      </c>
      <c r="L6610" s="90">
        <v>20.04</v>
      </c>
      <c r="M6610">
        <v>3</v>
      </c>
      <c r="N6610">
        <v>0</v>
      </c>
      <c r="O6610" s="90">
        <v>9.6191999999999993</v>
      </c>
      <c r="P6610"/>
      <c r="Q6610"/>
    </row>
    <row r="6611" spans="1:17" x14ac:dyDescent="0.25">
      <c r="A6611" t="s">
        <v>7461</v>
      </c>
      <c r="B6611" s="66">
        <v>44293</v>
      </c>
      <c r="C6611" t="s">
        <v>195</v>
      </c>
      <c r="D6611" t="s">
        <v>181</v>
      </c>
      <c r="E6611" t="s">
        <v>182</v>
      </c>
      <c r="F6611" t="s">
        <v>222</v>
      </c>
      <c r="G6611" t="s">
        <v>223</v>
      </c>
      <c r="H6611">
        <v>19143</v>
      </c>
      <c r="I6611" t="s">
        <v>224</v>
      </c>
      <c r="J6611" t="s">
        <v>186</v>
      </c>
      <c r="K6611" t="s">
        <v>188</v>
      </c>
      <c r="L6611" s="90">
        <v>657.93</v>
      </c>
      <c r="M6611">
        <v>5</v>
      </c>
      <c r="N6611">
        <v>0.3</v>
      </c>
      <c r="O6611" s="90">
        <v>93.99</v>
      </c>
      <c r="P6611"/>
      <c r="Q6611"/>
    </row>
    <row r="6612" spans="1:17" x14ac:dyDescent="0.25">
      <c r="A6612" t="s">
        <v>7462</v>
      </c>
      <c r="B6612" s="66">
        <v>44293</v>
      </c>
      <c r="C6612" t="s">
        <v>180</v>
      </c>
      <c r="D6612" t="s">
        <v>189</v>
      </c>
      <c r="E6612" t="s">
        <v>182</v>
      </c>
      <c r="F6612" t="s">
        <v>519</v>
      </c>
      <c r="G6612" t="s">
        <v>298</v>
      </c>
      <c r="H6612">
        <v>7501</v>
      </c>
      <c r="I6612" t="s">
        <v>224</v>
      </c>
      <c r="J6612" t="s">
        <v>193</v>
      </c>
      <c r="K6612" t="s">
        <v>199</v>
      </c>
      <c r="L6612" s="90">
        <v>62.18</v>
      </c>
      <c r="M6612">
        <v>1</v>
      </c>
      <c r="N6612">
        <v>0</v>
      </c>
      <c r="O6612" s="90">
        <v>16.788599999999999</v>
      </c>
      <c r="P6612"/>
      <c r="Q6612"/>
    </row>
    <row r="6613" spans="1:17" x14ac:dyDescent="0.25">
      <c r="A6613" t="s">
        <v>7463</v>
      </c>
      <c r="B6613" s="66">
        <v>44293</v>
      </c>
      <c r="C6613" t="s">
        <v>195</v>
      </c>
      <c r="D6613" t="s">
        <v>189</v>
      </c>
      <c r="E6613" t="s">
        <v>182</v>
      </c>
      <c r="F6613" t="s">
        <v>190</v>
      </c>
      <c r="G6613" t="s">
        <v>191</v>
      </c>
      <c r="H6613">
        <v>90008</v>
      </c>
      <c r="I6613" t="s">
        <v>192</v>
      </c>
      <c r="J6613" t="s">
        <v>202</v>
      </c>
      <c r="K6613" t="s">
        <v>203</v>
      </c>
      <c r="L6613" s="90">
        <v>859.2</v>
      </c>
      <c r="M6613">
        <v>3</v>
      </c>
      <c r="N6613">
        <v>0.2</v>
      </c>
      <c r="O6613" s="90">
        <v>75.180000000000007</v>
      </c>
      <c r="P6613"/>
      <c r="Q6613"/>
    </row>
    <row r="6614" spans="1:17" x14ac:dyDescent="0.25">
      <c r="A6614" t="s">
        <v>7464</v>
      </c>
      <c r="B6614" s="66">
        <v>44293</v>
      </c>
      <c r="C6614" t="s">
        <v>195</v>
      </c>
      <c r="D6614" t="s">
        <v>181</v>
      </c>
      <c r="E6614" t="s">
        <v>182</v>
      </c>
      <c r="F6614" t="s">
        <v>304</v>
      </c>
      <c r="G6614" t="s">
        <v>270</v>
      </c>
      <c r="H6614">
        <v>44256</v>
      </c>
      <c r="I6614" t="s">
        <v>224</v>
      </c>
      <c r="J6614" t="s">
        <v>186</v>
      </c>
      <c r="K6614" t="s">
        <v>198</v>
      </c>
      <c r="L6614" s="90">
        <v>51.588000000000001</v>
      </c>
      <c r="M6614">
        <v>1</v>
      </c>
      <c r="N6614">
        <v>0.4</v>
      </c>
      <c r="O6614" s="90">
        <v>15.4764</v>
      </c>
      <c r="P6614"/>
      <c r="Q6614"/>
    </row>
    <row r="6615" spans="1:17" x14ac:dyDescent="0.25">
      <c r="A6615" t="s">
        <v>7465</v>
      </c>
      <c r="B6615" s="66">
        <v>44294</v>
      </c>
      <c r="C6615" t="s">
        <v>180</v>
      </c>
      <c r="D6615" t="s">
        <v>181</v>
      </c>
      <c r="E6615" t="s">
        <v>182</v>
      </c>
      <c r="F6615" t="s">
        <v>241</v>
      </c>
      <c r="G6615" t="s">
        <v>242</v>
      </c>
      <c r="H6615">
        <v>10035</v>
      </c>
      <c r="I6615" t="s">
        <v>224</v>
      </c>
      <c r="J6615" t="s">
        <v>202</v>
      </c>
      <c r="K6615" t="s">
        <v>168</v>
      </c>
      <c r="L6615" s="90">
        <v>239.97</v>
      </c>
      <c r="M6615">
        <v>3</v>
      </c>
      <c r="N6615">
        <v>0</v>
      </c>
      <c r="O6615" s="90">
        <v>71.991</v>
      </c>
      <c r="P6615"/>
      <c r="Q6615"/>
    </row>
    <row r="6616" spans="1:17" x14ac:dyDescent="0.25">
      <c r="A6616" t="s">
        <v>7466</v>
      </c>
      <c r="B6616" s="66">
        <v>44294</v>
      </c>
      <c r="C6616" t="s">
        <v>195</v>
      </c>
      <c r="D6616" t="s">
        <v>181</v>
      </c>
      <c r="E6616" t="s">
        <v>182</v>
      </c>
      <c r="F6616" t="s">
        <v>325</v>
      </c>
      <c r="G6616" t="s">
        <v>242</v>
      </c>
      <c r="H6616">
        <v>11561</v>
      </c>
      <c r="I6616" t="s">
        <v>224</v>
      </c>
      <c r="J6616" t="s">
        <v>193</v>
      </c>
      <c r="K6616" t="s">
        <v>205</v>
      </c>
      <c r="L6616" s="90">
        <v>533.94000000000005</v>
      </c>
      <c r="M6616">
        <v>3</v>
      </c>
      <c r="N6616">
        <v>0</v>
      </c>
      <c r="O6616" s="90">
        <v>154.8426</v>
      </c>
      <c r="P6616"/>
      <c r="Q6616"/>
    </row>
    <row r="6617" spans="1:17" x14ac:dyDescent="0.25">
      <c r="A6617" t="s">
        <v>7467</v>
      </c>
      <c r="B6617" s="66">
        <v>44294</v>
      </c>
      <c r="C6617" t="s">
        <v>195</v>
      </c>
      <c r="D6617" t="s">
        <v>181</v>
      </c>
      <c r="E6617" t="s">
        <v>182</v>
      </c>
      <c r="F6617" t="s">
        <v>190</v>
      </c>
      <c r="G6617" t="s">
        <v>191</v>
      </c>
      <c r="H6617">
        <v>90049</v>
      </c>
      <c r="I6617" t="s">
        <v>192</v>
      </c>
      <c r="J6617" t="s">
        <v>186</v>
      </c>
      <c r="K6617" t="s">
        <v>200</v>
      </c>
      <c r="L6617" s="90">
        <v>119.94</v>
      </c>
      <c r="M6617">
        <v>3</v>
      </c>
      <c r="N6617">
        <v>0</v>
      </c>
      <c r="O6617" s="90">
        <v>23.988</v>
      </c>
      <c r="P6617"/>
      <c r="Q6617"/>
    </row>
    <row r="6618" spans="1:17" x14ac:dyDescent="0.25">
      <c r="A6618" t="s">
        <v>7468</v>
      </c>
      <c r="B6618" s="66">
        <v>44294</v>
      </c>
      <c r="C6618" t="s">
        <v>195</v>
      </c>
      <c r="D6618" t="s">
        <v>189</v>
      </c>
      <c r="E6618" t="s">
        <v>182</v>
      </c>
      <c r="F6618" t="s">
        <v>222</v>
      </c>
      <c r="G6618" t="s">
        <v>223</v>
      </c>
      <c r="H6618">
        <v>19120</v>
      </c>
      <c r="I6618" t="s">
        <v>224</v>
      </c>
      <c r="J6618" t="s">
        <v>186</v>
      </c>
      <c r="K6618" t="s">
        <v>198</v>
      </c>
      <c r="L6618" s="90">
        <v>241.92</v>
      </c>
      <c r="M6618">
        <v>4</v>
      </c>
      <c r="N6618">
        <v>0.4</v>
      </c>
      <c r="O6618" s="90">
        <v>56.448</v>
      </c>
      <c r="P6618"/>
      <c r="Q6618"/>
    </row>
    <row r="6619" spans="1:17" x14ac:dyDescent="0.25">
      <c r="A6619" t="s">
        <v>7469</v>
      </c>
      <c r="B6619" s="66">
        <v>44294</v>
      </c>
      <c r="C6619" t="s">
        <v>195</v>
      </c>
      <c r="D6619" t="s">
        <v>181</v>
      </c>
      <c r="E6619" t="s">
        <v>182</v>
      </c>
      <c r="F6619" t="s">
        <v>519</v>
      </c>
      <c r="G6619" t="s">
        <v>298</v>
      </c>
      <c r="H6619">
        <v>7501</v>
      </c>
      <c r="I6619" t="s">
        <v>224</v>
      </c>
      <c r="J6619" t="s">
        <v>186</v>
      </c>
      <c r="K6619" t="s">
        <v>188</v>
      </c>
      <c r="L6619" s="90">
        <v>182.22</v>
      </c>
      <c r="M6619">
        <v>3</v>
      </c>
      <c r="N6619">
        <v>0</v>
      </c>
      <c r="O6619" s="90">
        <v>45.555</v>
      </c>
      <c r="P6619"/>
      <c r="Q6619"/>
    </row>
    <row r="6620" spans="1:17" x14ac:dyDescent="0.25">
      <c r="A6620" t="s">
        <v>7470</v>
      </c>
      <c r="B6620" s="66">
        <v>44294</v>
      </c>
      <c r="C6620" t="s">
        <v>195</v>
      </c>
      <c r="D6620" t="s">
        <v>181</v>
      </c>
      <c r="E6620" t="s">
        <v>182</v>
      </c>
      <c r="F6620" t="s">
        <v>241</v>
      </c>
      <c r="G6620" t="s">
        <v>242</v>
      </c>
      <c r="H6620">
        <v>10035</v>
      </c>
      <c r="I6620" t="s">
        <v>224</v>
      </c>
      <c r="J6620" t="s">
        <v>193</v>
      </c>
      <c r="K6620" t="s">
        <v>204</v>
      </c>
      <c r="L6620" s="90">
        <v>25.92</v>
      </c>
      <c r="M6620">
        <v>6</v>
      </c>
      <c r="N6620">
        <v>0.2</v>
      </c>
      <c r="O6620" s="90">
        <v>9.0719999999999992</v>
      </c>
      <c r="P6620"/>
      <c r="Q6620"/>
    </row>
    <row r="6621" spans="1:17" x14ac:dyDescent="0.25">
      <c r="A6621" t="s">
        <v>7471</v>
      </c>
      <c r="B6621" s="66">
        <v>44294</v>
      </c>
      <c r="C6621" t="s">
        <v>180</v>
      </c>
      <c r="D6621" t="s">
        <v>181</v>
      </c>
      <c r="E6621" t="s">
        <v>182</v>
      </c>
      <c r="F6621" t="s">
        <v>712</v>
      </c>
      <c r="G6621" t="s">
        <v>191</v>
      </c>
      <c r="H6621">
        <v>95928</v>
      </c>
      <c r="I6621" t="s">
        <v>192</v>
      </c>
      <c r="J6621" t="s">
        <v>193</v>
      </c>
      <c r="K6621" t="s">
        <v>226</v>
      </c>
      <c r="L6621" s="90">
        <v>15.52</v>
      </c>
      <c r="M6621">
        <v>4</v>
      </c>
      <c r="N6621">
        <v>0</v>
      </c>
      <c r="O6621" s="90">
        <v>7.4496000000000002</v>
      </c>
      <c r="P6621"/>
      <c r="Q6621"/>
    </row>
    <row r="6622" spans="1:17" x14ac:dyDescent="0.25">
      <c r="A6622" t="s">
        <v>7472</v>
      </c>
      <c r="B6622" s="66">
        <v>44294</v>
      </c>
      <c r="C6622" t="s">
        <v>195</v>
      </c>
      <c r="D6622" t="s">
        <v>181</v>
      </c>
      <c r="E6622" t="s">
        <v>182</v>
      </c>
      <c r="F6622" t="s">
        <v>292</v>
      </c>
      <c r="G6622" t="s">
        <v>293</v>
      </c>
      <c r="H6622">
        <v>6824</v>
      </c>
      <c r="I6622" t="s">
        <v>224</v>
      </c>
      <c r="J6622" t="s">
        <v>193</v>
      </c>
      <c r="K6622" t="s">
        <v>276</v>
      </c>
      <c r="L6622" s="90">
        <v>11.64</v>
      </c>
      <c r="M6622">
        <v>3</v>
      </c>
      <c r="N6622">
        <v>0</v>
      </c>
      <c r="O6622" s="90">
        <v>3.3755999999999999</v>
      </c>
      <c r="P6622"/>
      <c r="Q6622"/>
    </row>
    <row r="6623" spans="1:17" x14ac:dyDescent="0.25">
      <c r="A6623" t="s">
        <v>7473</v>
      </c>
      <c r="B6623" s="66">
        <v>44295</v>
      </c>
      <c r="C6623" t="s">
        <v>195</v>
      </c>
      <c r="D6623" t="s">
        <v>181</v>
      </c>
      <c r="E6623" t="s">
        <v>182</v>
      </c>
      <c r="F6623" t="s">
        <v>219</v>
      </c>
      <c r="G6623" t="s">
        <v>191</v>
      </c>
      <c r="H6623">
        <v>94110</v>
      </c>
      <c r="I6623" t="s">
        <v>192</v>
      </c>
      <c r="J6623" t="s">
        <v>193</v>
      </c>
      <c r="K6623" t="s">
        <v>208</v>
      </c>
      <c r="L6623" s="90">
        <v>17.940000000000001</v>
      </c>
      <c r="M6623">
        <v>3</v>
      </c>
      <c r="N6623">
        <v>0</v>
      </c>
      <c r="O6623" s="90">
        <v>8.7905999999999995</v>
      </c>
      <c r="P6623"/>
      <c r="Q6623"/>
    </row>
    <row r="6624" spans="1:17" x14ac:dyDescent="0.25">
      <c r="A6624" t="s">
        <v>7474</v>
      </c>
      <c r="B6624" s="66">
        <v>44295</v>
      </c>
      <c r="C6624" t="s">
        <v>195</v>
      </c>
      <c r="D6624" t="s">
        <v>181</v>
      </c>
      <c r="E6624" t="s">
        <v>182</v>
      </c>
      <c r="F6624" t="s">
        <v>564</v>
      </c>
      <c r="G6624" t="s">
        <v>298</v>
      </c>
      <c r="H6624">
        <v>7055</v>
      </c>
      <c r="I6624" t="s">
        <v>224</v>
      </c>
      <c r="J6624" t="s">
        <v>193</v>
      </c>
      <c r="K6624" t="s">
        <v>226</v>
      </c>
      <c r="L6624" s="90">
        <v>26.88</v>
      </c>
      <c r="M6624">
        <v>6</v>
      </c>
      <c r="N6624">
        <v>0</v>
      </c>
      <c r="O6624" s="90">
        <v>12.9024</v>
      </c>
      <c r="P6624"/>
      <c r="Q6624"/>
    </row>
    <row r="6625" spans="1:17" x14ac:dyDescent="0.25">
      <c r="A6625" t="s">
        <v>7475</v>
      </c>
      <c r="B6625" s="66">
        <v>44295</v>
      </c>
      <c r="C6625" t="s">
        <v>195</v>
      </c>
      <c r="D6625" t="s">
        <v>181</v>
      </c>
      <c r="E6625" t="s">
        <v>182</v>
      </c>
      <c r="F6625" t="s">
        <v>300</v>
      </c>
      <c r="G6625" t="s">
        <v>264</v>
      </c>
      <c r="H6625">
        <v>80219</v>
      </c>
      <c r="I6625" t="s">
        <v>192</v>
      </c>
      <c r="J6625" t="s">
        <v>193</v>
      </c>
      <c r="K6625" t="s">
        <v>208</v>
      </c>
      <c r="L6625" s="90">
        <v>15.552</v>
      </c>
      <c r="M6625">
        <v>3</v>
      </c>
      <c r="N6625">
        <v>0.2</v>
      </c>
      <c r="O6625" s="90">
        <v>5.4432</v>
      </c>
      <c r="P6625"/>
      <c r="Q6625"/>
    </row>
    <row r="6626" spans="1:17" x14ac:dyDescent="0.25">
      <c r="A6626" t="s">
        <v>7476</v>
      </c>
      <c r="B6626" s="66">
        <v>44295</v>
      </c>
      <c r="C6626" t="s">
        <v>228</v>
      </c>
      <c r="D6626" t="s">
        <v>181</v>
      </c>
      <c r="E6626" t="s">
        <v>182</v>
      </c>
      <c r="F6626" t="s">
        <v>520</v>
      </c>
      <c r="G6626" t="s">
        <v>285</v>
      </c>
      <c r="H6626">
        <v>73120</v>
      </c>
      <c r="I6626" t="s">
        <v>214</v>
      </c>
      <c r="J6626" t="s">
        <v>186</v>
      </c>
      <c r="K6626" t="s">
        <v>187</v>
      </c>
      <c r="L6626" s="90">
        <v>341.96</v>
      </c>
      <c r="M6626">
        <v>2</v>
      </c>
      <c r="N6626">
        <v>0</v>
      </c>
      <c r="O6626" s="90">
        <v>54.7136</v>
      </c>
      <c r="P6626"/>
      <c r="Q6626"/>
    </row>
    <row r="6627" spans="1:17" x14ac:dyDescent="0.25">
      <c r="A6627" t="s">
        <v>7477</v>
      </c>
      <c r="B6627" s="66">
        <v>44295</v>
      </c>
      <c r="C6627" t="s">
        <v>195</v>
      </c>
      <c r="D6627" t="s">
        <v>211</v>
      </c>
      <c r="E6627" t="s">
        <v>182</v>
      </c>
      <c r="F6627" t="s">
        <v>395</v>
      </c>
      <c r="G6627" t="s">
        <v>197</v>
      </c>
      <c r="H6627">
        <v>33012</v>
      </c>
      <c r="I6627" t="s">
        <v>185</v>
      </c>
      <c r="J6627" t="s">
        <v>186</v>
      </c>
      <c r="K6627" t="s">
        <v>187</v>
      </c>
      <c r="L6627" s="90">
        <v>339.92</v>
      </c>
      <c r="M6627">
        <v>5</v>
      </c>
      <c r="N6627">
        <v>0.2</v>
      </c>
      <c r="O6627" s="90">
        <v>8.4979999999999993</v>
      </c>
      <c r="P6627"/>
      <c r="Q6627"/>
    </row>
    <row r="6628" spans="1:17" x14ac:dyDescent="0.25">
      <c r="A6628" t="s">
        <v>7478</v>
      </c>
      <c r="B6628" s="66">
        <v>44295</v>
      </c>
      <c r="C6628" t="s">
        <v>195</v>
      </c>
      <c r="D6628" t="s">
        <v>189</v>
      </c>
      <c r="E6628" t="s">
        <v>182</v>
      </c>
      <c r="F6628" t="s">
        <v>556</v>
      </c>
      <c r="G6628" t="s">
        <v>191</v>
      </c>
      <c r="H6628">
        <v>95823</v>
      </c>
      <c r="I6628" t="s">
        <v>192</v>
      </c>
      <c r="J6628" t="s">
        <v>193</v>
      </c>
      <c r="K6628" t="s">
        <v>204</v>
      </c>
      <c r="L6628" s="90">
        <v>5083.96</v>
      </c>
      <c r="M6628">
        <v>5</v>
      </c>
      <c r="N6628">
        <v>0.2</v>
      </c>
      <c r="O6628" s="90">
        <v>1906.4849999999999</v>
      </c>
      <c r="P6628"/>
      <c r="Q6628"/>
    </row>
    <row r="6629" spans="1:17" x14ac:dyDescent="0.25">
      <c r="A6629" t="s">
        <v>7479</v>
      </c>
      <c r="B6629" s="66">
        <v>44295</v>
      </c>
      <c r="C6629" t="s">
        <v>195</v>
      </c>
      <c r="D6629" t="s">
        <v>181</v>
      </c>
      <c r="E6629" t="s">
        <v>182</v>
      </c>
      <c r="F6629" t="s">
        <v>269</v>
      </c>
      <c r="G6629" t="s">
        <v>333</v>
      </c>
      <c r="H6629">
        <v>31907</v>
      </c>
      <c r="I6629" t="s">
        <v>185</v>
      </c>
      <c r="J6629" t="s">
        <v>186</v>
      </c>
      <c r="K6629" t="s">
        <v>200</v>
      </c>
      <c r="L6629" s="90">
        <v>23.99</v>
      </c>
      <c r="M6629">
        <v>1</v>
      </c>
      <c r="N6629">
        <v>0</v>
      </c>
      <c r="O6629" s="90">
        <v>5.5176999999999996</v>
      </c>
      <c r="P6629"/>
      <c r="Q6629"/>
    </row>
    <row r="6630" spans="1:17" x14ac:dyDescent="0.25">
      <c r="A6630" t="s">
        <v>7480</v>
      </c>
      <c r="B6630" s="66">
        <v>44296</v>
      </c>
      <c r="C6630" t="s">
        <v>195</v>
      </c>
      <c r="D6630" t="s">
        <v>211</v>
      </c>
      <c r="E6630" t="s">
        <v>182</v>
      </c>
      <c r="F6630" t="s">
        <v>350</v>
      </c>
      <c r="G6630" t="s">
        <v>332</v>
      </c>
      <c r="H6630">
        <v>1841</v>
      </c>
      <c r="I6630" t="s">
        <v>224</v>
      </c>
      <c r="J6630" t="s">
        <v>193</v>
      </c>
      <c r="K6630" t="s">
        <v>199</v>
      </c>
      <c r="L6630" s="90">
        <v>73.849999999999994</v>
      </c>
      <c r="M6630">
        <v>1</v>
      </c>
      <c r="N6630">
        <v>0</v>
      </c>
      <c r="O6630" s="90">
        <v>2.2155</v>
      </c>
      <c r="P6630"/>
      <c r="Q6630"/>
    </row>
    <row r="6631" spans="1:17" x14ac:dyDescent="0.25">
      <c r="A6631" t="s">
        <v>7481</v>
      </c>
      <c r="B6631" s="66">
        <v>44296</v>
      </c>
      <c r="C6631" t="s">
        <v>195</v>
      </c>
      <c r="D6631" t="s">
        <v>189</v>
      </c>
      <c r="E6631" t="s">
        <v>182</v>
      </c>
      <c r="F6631" t="s">
        <v>320</v>
      </c>
      <c r="G6631" t="s">
        <v>298</v>
      </c>
      <c r="H6631">
        <v>8701</v>
      </c>
      <c r="I6631" t="s">
        <v>224</v>
      </c>
      <c r="J6631" t="s">
        <v>186</v>
      </c>
      <c r="K6631" t="s">
        <v>200</v>
      </c>
      <c r="L6631" s="90">
        <v>47.4</v>
      </c>
      <c r="M6631">
        <v>5</v>
      </c>
      <c r="N6631">
        <v>0</v>
      </c>
      <c r="O6631" s="90">
        <v>18.96</v>
      </c>
      <c r="P6631"/>
      <c r="Q6631"/>
    </row>
    <row r="6632" spans="1:17" x14ac:dyDescent="0.25">
      <c r="A6632" t="s">
        <v>7482</v>
      </c>
      <c r="B6632" s="66">
        <v>44296</v>
      </c>
      <c r="C6632" t="s">
        <v>195</v>
      </c>
      <c r="D6632" t="s">
        <v>211</v>
      </c>
      <c r="E6632" t="s">
        <v>182</v>
      </c>
      <c r="F6632" t="s">
        <v>409</v>
      </c>
      <c r="G6632" t="s">
        <v>270</v>
      </c>
      <c r="H6632">
        <v>44052</v>
      </c>
      <c r="I6632" t="s">
        <v>224</v>
      </c>
      <c r="J6632" t="s">
        <v>193</v>
      </c>
      <c r="K6632" t="s">
        <v>243</v>
      </c>
      <c r="L6632" s="90">
        <v>7.2160000000000002</v>
      </c>
      <c r="M6632">
        <v>2</v>
      </c>
      <c r="N6632">
        <v>0.2</v>
      </c>
      <c r="O6632" s="90">
        <v>1.7138</v>
      </c>
      <c r="P6632"/>
      <c r="Q6632"/>
    </row>
    <row r="6633" spans="1:17" x14ac:dyDescent="0.25">
      <c r="A6633" t="s">
        <v>7483</v>
      </c>
      <c r="B6633" s="66">
        <v>44296</v>
      </c>
      <c r="C6633" t="s">
        <v>195</v>
      </c>
      <c r="D6633" t="s">
        <v>189</v>
      </c>
      <c r="E6633" t="s">
        <v>182</v>
      </c>
      <c r="F6633" t="s">
        <v>304</v>
      </c>
      <c r="G6633" t="s">
        <v>270</v>
      </c>
      <c r="H6633">
        <v>44256</v>
      </c>
      <c r="I6633" t="s">
        <v>224</v>
      </c>
      <c r="J6633" t="s">
        <v>202</v>
      </c>
      <c r="K6633" t="s">
        <v>203</v>
      </c>
      <c r="L6633" s="90">
        <v>62.981999999999999</v>
      </c>
      <c r="M6633">
        <v>3</v>
      </c>
      <c r="N6633">
        <v>0.4</v>
      </c>
      <c r="O6633" s="90">
        <v>14.6958</v>
      </c>
      <c r="P6633"/>
      <c r="Q6633"/>
    </row>
    <row r="6634" spans="1:17" x14ac:dyDescent="0.25">
      <c r="A6634" t="s">
        <v>7484</v>
      </c>
      <c r="B6634" s="66">
        <v>44296</v>
      </c>
      <c r="C6634" t="s">
        <v>180</v>
      </c>
      <c r="D6634" t="s">
        <v>181</v>
      </c>
      <c r="E6634" t="s">
        <v>182</v>
      </c>
      <c r="F6634" t="s">
        <v>222</v>
      </c>
      <c r="G6634" t="s">
        <v>223</v>
      </c>
      <c r="H6634">
        <v>19134</v>
      </c>
      <c r="I6634" t="s">
        <v>224</v>
      </c>
      <c r="J6634" t="s">
        <v>202</v>
      </c>
      <c r="K6634" t="s">
        <v>168</v>
      </c>
      <c r="L6634" s="90">
        <v>31.984000000000002</v>
      </c>
      <c r="M6634">
        <v>2</v>
      </c>
      <c r="N6634">
        <v>0.2</v>
      </c>
      <c r="O6634" s="90">
        <v>1.1994</v>
      </c>
      <c r="P6634"/>
      <c r="Q6634"/>
    </row>
    <row r="6635" spans="1:17" x14ac:dyDescent="0.25">
      <c r="A6635" t="s">
        <v>7485</v>
      </c>
      <c r="B6635" s="66">
        <v>44296</v>
      </c>
      <c r="C6635" t="s">
        <v>195</v>
      </c>
      <c r="D6635" t="s">
        <v>189</v>
      </c>
      <c r="E6635" t="s">
        <v>182</v>
      </c>
      <c r="F6635" t="s">
        <v>666</v>
      </c>
      <c r="G6635" t="s">
        <v>249</v>
      </c>
      <c r="H6635">
        <v>23666</v>
      </c>
      <c r="I6635" t="s">
        <v>185</v>
      </c>
      <c r="J6635" t="s">
        <v>193</v>
      </c>
      <c r="K6635" t="s">
        <v>204</v>
      </c>
      <c r="L6635" s="90">
        <v>896.99</v>
      </c>
      <c r="M6635">
        <v>1</v>
      </c>
      <c r="N6635">
        <v>0</v>
      </c>
      <c r="O6635" s="90">
        <v>421.58530000000002</v>
      </c>
      <c r="P6635"/>
      <c r="Q6635"/>
    </row>
    <row r="6636" spans="1:17" x14ac:dyDescent="0.25">
      <c r="A6636" t="s">
        <v>7486</v>
      </c>
      <c r="B6636" s="66">
        <v>44297</v>
      </c>
      <c r="C6636" t="s">
        <v>195</v>
      </c>
      <c r="D6636" t="s">
        <v>181</v>
      </c>
      <c r="E6636" t="s">
        <v>182</v>
      </c>
      <c r="F6636" t="s">
        <v>437</v>
      </c>
      <c r="G6636" t="s">
        <v>363</v>
      </c>
      <c r="H6636">
        <v>72401</v>
      </c>
      <c r="I6636" t="s">
        <v>185</v>
      </c>
      <c r="J6636" t="s">
        <v>186</v>
      </c>
      <c r="K6636" t="s">
        <v>200</v>
      </c>
      <c r="L6636" s="90">
        <v>38.6</v>
      </c>
      <c r="M6636">
        <v>4</v>
      </c>
      <c r="N6636">
        <v>0</v>
      </c>
      <c r="O6636" s="90">
        <v>11.58</v>
      </c>
      <c r="P6636"/>
      <c r="Q6636"/>
    </row>
    <row r="6637" spans="1:17" x14ac:dyDescent="0.25">
      <c r="A6637" t="s">
        <v>7487</v>
      </c>
      <c r="B6637" s="66">
        <v>44297</v>
      </c>
      <c r="C6637" t="s">
        <v>228</v>
      </c>
      <c r="D6637" t="s">
        <v>181</v>
      </c>
      <c r="E6637" t="s">
        <v>182</v>
      </c>
      <c r="F6637" t="s">
        <v>190</v>
      </c>
      <c r="G6637" t="s">
        <v>191</v>
      </c>
      <c r="H6637">
        <v>90049</v>
      </c>
      <c r="I6637" t="s">
        <v>192</v>
      </c>
      <c r="J6637" t="s">
        <v>193</v>
      </c>
      <c r="K6637" t="s">
        <v>201</v>
      </c>
      <c r="L6637" s="90">
        <v>11.68</v>
      </c>
      <c r="M6637">
        <v>2</v>
      </c>
      <c r="N6637">
        <v>0</v>
      </c>
      <c r="O6637" s="90">
        <v>3.0367999999999999</v>
      </c>
      <c r="P6637"/>
      <c r="Q6637"/>
    </row>
    <row r="6638" spans="1:17" x14ac:dyDescent="0.25">
      <c r="A6638" t="s">
        <v>7488</v>
      </c>
      <c r="B6638" s="66">
        <v>44297</v>
      </c>
      <c r="C6638" t="s">
        <v>195</v>
      </c>
      <c r="D6638" t="s">
        <v>181</v>
      </c>
      <c r="E6638" t="s">
        <v>182</v>
      </c>
      <c r="F6638" t="s">
        <v>274</v>
      </c>
      <c r="G6638" t="s">
        <v>247</v>
      </c>
      <c r="H6638">
        <v>85023</v>
      </c>
      <c r="I6638" t="s">
        <v>192</v>
      </c>
      <c r="J6638" t="s">
        <v>202</v>
      </c>
      <c r="K6638" t="s">
        <v>203</v>
      </c>
      <c r="L6638" s="90">
        <v>55.991999999999997</v>
      </c>
      <c r="M6638">
        <v>1</v>
      </c>
      <c r="N6638">
        <v>0.2</v>
      </c>
      <c r="O6638" s="90">
        <v>3.4994999999999998</v>
      </c>
      <c r="P6638"/>
      <c r="Q6638"/>
    </row>
    <row r="6639" spans="1:17" x14ac:dyDescent="0.25">
      <c r="A6639" t="s">
        <v>7489</v>
      </c>
      <c r="B6639" s="66">
        <v>44297</v>
      </c>
      <c r="C6639" t="s">
        <v>228</v>
      </c>
      <c r="D6639" t="s">
        <v>189</v>
      </c>
      <c r="E6639" t="s">
        <v>182</v>
      </c>
      <c r="F6639" t="s">
        <v>209</v>
      </c>
      <c r="G6639" t="s">
        <v>210</v>
      </c>
      <c r="H6639">
        <v>98103</v>
      </c>
      <c r="I6639" t="s">
        <v>192</v>
      </c>
      <c r="J6639" t="s">
        <v>186</v>
      </c>
      <c r="K6639" t="s">
        <v>188</v>
      </c>
      <c r="L6639" s="90">
        <v>196.78399999999999</v>
      </c>
      <c r="M6639">
        <v>2</v>
      </c>
      <c r="N6639">
        <v>0.2</v>
      </c>
      <c r="O6639" s="90">
        <v>22.138200000000001</v>
      </c>
      <c r="P6639"/>
      <c r="Q6639"/>
    </row>
    <row r="6640" spans="1:17" x14ac:dyDescent="0.25">
      <c r="A6640" t="s">
        <v>7490</v>
      </c>
      <c r="B6640" s="66">
        <v>44297</v>
      </c>
      <c r="C6640" t="s">
        <v>180</v>
      </c>
      <c r="D6640" t="s">
        <v>211</v>
      </c>
      <c r="E6640" t="s">
        <v>182</v>
      </c>
      <c r="F6640" t="s">
        <v>346</v>
      </c>
      <c r="G6640" t="s">
        <v>197</v>
      </c>
      <c r="H6640">
        <v>33178</v>
      </c>
      <c r="I6640" t="s">
        <v>185</v>
      </c>
      <c r="J6640" t="s">
        <v>193</v>
      </c>
      <c r="K6640" t="s">
        <v>208</v>
      </c>
      <c r="L6640" s="90">
        <v>25.344000000000001</v>
      </c>
      <c r="M6640">
        <v>6</v>
      </c>
      <c r="N6640">
        <v>0.2</v>
      </c>
      <c r="O6640" s="90">
        <v>8.8704000000000001</v>
      </c>
      <c r="P6640"/>
      <c r="Q6640"/>
    </row>
    <row r="6641" spans="1:17" x14ac:dyDescent="0.25">
      <c r="A6641" t="s">
        <v>7491</v>
      </c>
      <c r="B6641" s="66">
        <v>44297</v>
      </c>
      <c r="C6641" t="s">
        <v>195</v>
      </c>
      <c r="D6641" t="s">
        <v>189</v>
      </c>
      <c r="E6641" t="s">
        <v>182</v>
      </c>
      <c r="F6641" t="s">
        <v>227</v>
      </c>
      <c r="G6641" t="s">
        <v>213</v>
      </c>
      <c r="H6641">
        <v>77036</v>
      </c>
      <c r="I6641" t="s">
        <v>214</v>
      </c>
      <c r="J6641" t="s">
        <v>186</v>
      </c>
      <c r="K6641" t="s">
        <v>198</v>
      </c>
      <c r="L6641" s="90">
        <v>99.372</v>
      </c>
      <c r="M6641">
        <v>2</v>
      </c>
      <c r="N6641">
        <v>0.3</v>
      </c>
      <c r="O6641" s="90">
        <v>1.4196</v>
      </c>
      <c r="P6641"/>
      <c r="Q6641"/>
    </row>
    <row r="6642" spans="1:17" x14ac:dyDescent="0.25">
      <c r="A6642" t="s">
        <v>7492</v>
      </c>
      <c r="B6642" s="66">
        <v>44298</v>
      </c>
      <c r="C6642" t="s">
        <v>180</v>
      </c>
      <c r="D6642" t="s">
        <v>189</v>
      </c>
      <c r="E6642" t="s">
        <v>182</v>
      </c>
      <c r="F6642" t="s">
        <v>227</v>
      </c>
      <c r="G6642" t="s">
        <v>213</v>
      </c>
      <c r="H6642">
        <v>77041</v>
      </c>
      <c r="I6642" t="s">
        <v>214</v>
      </c>
      <c r="J6642" t="s">
        <v>193</v>
      </c>
      <c r="K6642" t="s">
        <v>199</v>
      </c>
      <c r="L6642" s="90">
        <v>14.16</v>
      </c>
      <c r="M6642">
        <v>1</v>
      </c>
      <c r="N6642">
        <v>0.2</v>
      </c>
      <c r="O6642" s="90">
        <v>1.0620000000000001</v>
      </c>
      <c r="P6642"/>
      <c r="Q6642"/>
    </row>
    <row r="6643" spans="1:17" x14ac:dyDescent="0.25">
      <c r="A6643" t="s">
        <v>7493</v>
      </c>
      <c r="B6643" s="66">
        <v>44298</v>
      </c>
      <c r="C6643" t="s">
        <v>195</v>
      </c>
      <c r="D6643" t="s">
        <v>211</v>
      </c>
      <c r="E6643" t="s">
        <v>182</v>
      </c>
      <c r="F6643" t="s">
        <v>472</v>
      </c>
      <c r="G6643" t="s">
        <v>242</v>
      </c>
      <c r="H6643">
        <v>14304</v>
      </c>
      <c r="I6643" t="s">
        <v>224</v>
      </c>
      <c r="J6643" t="s">
        <v>193</v>
      </c>
      <c r="K6643" t="s">
        <v>201</v>
      </c>
      <c r="L6643" s="90">
        <v>17.28</v>
      </c>
      <c r="M6643">
        <v>6</v>
      </c>
      <c r="N6643">
        <v>0</v>
      </c>
      <c r="O6643" s="90">
        <v>5.0111999999999997</v>
      </c>
      <c r="P6643"/>
      <c r="Q6643"/>
    </row>
    <row r="6644" spans="1:17" x14ac:dyDescent="0.25">
      <c r="A6644" t="s">
        <v>7494</v>
      </c>
      <c r="B6644" s="66">
        <v>44298</v>
      </c>
      <c r="C6644" t="s">
        <v>228</v>
      </c>
      <c r="D6644" t="s">
        <v>181</v>
      </c>
      <c r="E6644" t="s">
        <v>182</v>
      </c>
      <c r="F6644" t="s">
        <v>418</v>
      </c>
      <c r="G6644" t="s">
        <v>270</v>
      </c>
      <c r="H6644">
        <v>43615</v>
      </c>
      <c r="I6644" t="s">
        <v>224</v>
      </c>
      <c r="J6644" t="s">
        <v>202</v>
      </c>
      <c r="K6644" t="s">
        <v>168</v>
      </c>
      <c r="L6644" s="90">
        <v>127.98399999999999</v>
      </c>
      <c r="M6644">
        <v>2</v>
      </c>
      <c r="N6644">
        <v>0.2</v>
      </c>
      <c r="O6644" s="90">
        <v>25.596800000000002</v>
      </c>
      <c r="P6644"/>
      <c r="Q6644"/>
    </row>
    <row r="6645" spans="1:17" x14ac:dyDescent="0.25">
      <c r="A6645" t="s">
        <v>7495</v>
      </c>
      <c r="B6645" s="66">
        <v>44298</v>
      </c>
      <c r="C6645" t="s">
        <v>334</v>
      </c>
      <c r="D6645" t="s">
        <v>211</v>
      </c>
      <c r="E6645" t="s">
        <v>182</v>
      </c>
      <c r="F6645" t="s">
        <v>245</v>
      </c>
      <c r="G6645" t="s">
        <v>231</v>
      </c>
      <c r="H6645">
        <v>60610</v>
      </c>
      <c r="I6645" t="s">
        <v>214</v>
      </c>
      <c r="J6645" t="s">
        <v>193</v>
      </c>
      <c r="K6645" t="s">
        <v>201</v>
      </c>
      <c r="L6645" s="90">
        <v>29.76</v>
      </c>
      <c r="M6645">
        <v>5</v>
      </c>
      <c r="N6645">
        <v>0.2</v>
      </c>
      <c r="O6645" s="90">
        <v>1.86</v>
      </c>
      <c r="P6645"/>
      <c r="Q6645"/>
    </row>
    <row r="6646" spans="1:17" x14ac:dyDescent="0.25">
      <c r="A6646" t="s">
        <v>7496</v>
      </c>
      <c r="B6646" s="66">
        <v>44298</v>
      </c>
      <c r="C6646" t="s">
        <v>228</v>
      </c>
      <c r="D6646" t="s">
        <v>189</v>
      </c>
      <c r="E6646" t="s">
        <v>182</v>
      </c>
      <c r="F6646" t="s">
        <v>299</v>
      </c>
      <c r="G6646" t="s">
        <v>270</v>
      </c>
      <c r="H6646">
        <v>44312</v>
      </c>
      <c r="I6646" t="s">
        <v>224</v>
      </c>
      <c r="J6646" t="s">
        <v>193</v>
      </c>
      <c r="K6646" t="s">
        <v>208</v>
      </c>
      <c r="L6646" s="90">
        <v>85.055999999999997</v>
      </c>
      <c r="M6646">
        <v>3</v>
      </c>
      <c r="N6646">
        <v>0.2</v>
      </c>
      <c r="O6646" s="90">
        <v>28.706399999999999</v>
      </c>
      <c r="P6646"/>
      <c r="Q6646"/>
    </row>
    <row r="6647" spans="1:17" x14ac:dyDescent="0.25">
      <c r="A6647" t="s">
        <v>7497</v>
      </c>
      <c r="B6647" s="66">
        <v>44298</v>
      </c>
      <c r="C6647" t="s">
        <v>228</v>
      </c>
      <c r="D6647" t="s">
        <v>181</v>
      </c>
      <c r="E6647" t="s">
        <v>182</v>
      </c>
      <c r="F6647" t="s">
        <v>241</v>
      </c>
      <c r="G6647" t="s">
        <v>242</v>
      </c>
      <c r="H6647">
        <v>10024</v>
      </c>
      <c r="I6647" t="s">
        <v>224</v>
      </c>
      <c r="J6647" t="s">
        <v>193</v>
      </c>
      <c r="K6647" t="s">
        <v>208</v>
      </c>
      <c r="L6647" s="90">
        <v>40.56</v>
      </c>
      <c r="M6647">
        <v>4</v>
      </c>
      <c r="N6647">
        <v>0</v>
      </c>
      <c r="O6647" s="90">
        <v>19.874400000000001</v>
      </c>
      <c r="P6647"/>
      <c r="Q6647"/>
    </row>
    <row r="6648" spans="1:17" x14ac:dyDescent="0.25">
      <c r="A6648" t="s">
        <v>7498</v>
      </c>
      <c r="B6648" s="66">
        <v>44298</v>
      </c>
      <c r="C6648" t="s">
        <v>228</v>
      </c>
      <c r="D6648" t="s">
        <v>189</v>
      </c>
      <c r="E6648" t="s">
        <v>182</v>
      </c>
      <c r="F6648" t="s">
        <v>190</v>
      </c>
      <c r="G6648" t="s">
        <v>191</v>
      </c>
      <c r="H6648">
        <v>90032</v>
      </c>
      <c r="I6648" t="s">
        <v>192</v>
      </c>
      <c r="J6648" t="s">
        <v>186</v>
      </c>
      <c r="K6648" t="s">
        <v>198</v>
      </c>
      <c r="L6648" s="90">
        <v>189.57599999999999</v>
      </c>
      <c r="M6648">
        <v>1</v>
      </c>
      <c r="N6648">
        <v>0.2</v>
      </c>
      <c r="O6648" s="90">
        <v>9.4787999999999997</v>
      </c>
      <c r="P6648"/>
      <c r="Q6648"/>
    </row>
    <row r="6649" spans="1:17" x14ac:dyDescent="0.25">
      <c r="A6649" t="s">
        <v>7499</v>
      </c>
      <c r="B6649" s="66">
        <v>44298</v>
      </c>
      <c r="C6649" t="s">
        <v>195</v>
      </c>
      <c r="D6649" t="s">
        <v>181</v>
      </c>
      <c r="E6649" t="s">
        <v>182</v>
      </c>
      <c r="F6649" t="s">
        <v>361</v>
      </c>
      <c r="G6649" t="s">
        <v>213</v>
      </c>
      <c r="H6649">
        <v>77340</v>
      </c>
      <c r="I6649" t="s">
        <v>214</v>
      </c>
      <c r="J6649" t="s">
        <v>186</v>
      </c>
      <c r="K6649" t="s">
        <v>200</v>
      </c>
      <c r="L6649" s="90">
        <v>141.41999999999999</v>
      </c>
      <c r="M6649">
        <v>5</v>
      </c>
      <c r="N6649">
        <v>0.6</v>
      </c>
      <c r="O6649" s="90">
        <v>187.38149999999999</v>
      </c>
      <c r="P6649"/>
      <c r="Q6649"/>
    </row>
    <row r="6650" spans="1:17" x14ac:dyDescent="0.25">
      <c r="A6650" t="s">
        <v>7500</v>
      </c>
      <c r="B6650" s="66">
        <v>44298</v>
      </c>
      <c r="C6650" t="s">
        <v>228</v>
      </c>
      <c r="D6650" t="s">
        <v>181</v>
      </c>
      <c r="E6650" t="s">
        <v>182</v>
      </c>
      <c r="F6650" t="s">
        <v>305</v>
      </c>
      <c r="G6650" t="s">
        <v>270</v>
      </c>
      <c r="H6650">
        <v>43017</v>
      </c>
      <c r="I6650" t="s">
        <v>224</v>
      </c>
      <c r="J6650" t="s">
        <v>193</v>
      </c>
      <c r="K6650" t="s">
        <v>208</v>
      </c>
      <c r="L6650" s="90">
        <v>27.744</v>
      </c>
      <c r="M6650">
        <v>6</v>
      </c>
      <c r="N6650">
        <v>0.2</v>
      </c>
      <c r="O6650" s="90">
        <v>10.0572</v>
      </c>
      <c r="P6650"/>
      <c r="Q6650"/>
    </row>
    <row r="6651" spans="1:17" x14ac:dyDescent="0.25">
      <c r="A6651" t="s">
        <v>7501</v>
      </c>
      <c r="B6651" s="66">
        <v>44298</v>
      </c>
      <c r="C6651" t="s">
        <v>180</v>
      </c>
      <c r="D6651" t="s">
        <v>181</v>
      </c>
      <c r="E6651" t="s">
        <v>182</v>
      </c>
      <c r="F6651" t="s">
        <v>418</v>
      </c>
      <c r="G6651" t="s">
        <v>270</v>
      </c>
      <c r="H6651">
        <v>43615</v>
      </c>
      <c r="I6651" t="s">
        <v>224</v>
      </c>
      <c r="J6651" t="s">
        <v>193</v>
      </c>
      <c r="K6651" t="s">
        <v>199</v>
      </c>
      <c r="L6651" s="90">
        <v>38.975999999999999</v>
      </c>
      <c r="M6651">
        <v>3</v>
      </c>
      <c r="N6651">
        <v>0.2</v>
      </c>
      <c r="O6651" s="90">
        <v>2.4359999999999999</v>
      </c>
      <c r="P6651"/>
      <c r="Q6651"/>
    </row>
    <row r="6652" spans="1:17" x14ac:dyDescent="0.25">
      <c r="A6652" t="s">
        <v>7502</v>
      </c>
      <c r="B6652" s="66">
        <v>44299</v>
      </c>
      <c r="C6652" t="s">
        <v>228</v>
      </c>
      <c r="D6652" t="s">
        <v>181</v>
      </c>
      <c r="E6652" t="s">
        <v>182</v>
      </c>
      <c r="F6652" t="s">
        <v>415</v>
      </c>
      <c r="G6652" t="s">
        <v>213</v>
      </c>
      <c r="H6652">
        <v>75043</v>
      </c>
      <c r="I6652" t="s">
        <v>214</v>
      </c>
      <c r="J6652" t="s">
        <v>193</v>
      </c>
      <c r="K6652" t="s">
        <v>204</v>
      </c>
      <c r="L6652" s="90">
        <v>18.335999999999999</v>
      </c>
      <c r="M6652">
        <v>4</v>
      </c>
      <c r="N6652">
        <v>0.8</v>
      </c>
      <c r="O6652" s="90">
        <v>32.088000000000001</v>
      </c>
      <c r="P6652"/>
      <c r="Q6652"/>
    </row>
    <row r="6653" spans="1:17" x14ac:dyDescent="0.25">
      <c r="A6653" t="s">
        <v>7503</v>
      </c>
      <c r="B6653" s="66">
        <v>44299</v>
      </c>
      <c r="C6653" t="s">
        <v>180</v>
      </c>
      <c r="D6653" t="s">
        <v>189</v>
      </c>
      <c r="E6653" t="s">
        <v>182</v>
      </c>
      <c r="F6653" t="s">
        <v>209</v>
      </c>
      <c r="G6653" t="s">
        <v>210</v>
      </c>
      <c r="H6653">
        <v>98103</v>
      </c>
      <c r="I6653" t="s">
        <v>192</v>
      </c>
      <c r="J6653" t="s">
        <v>193</v>
      </c>
      <c r="K6653" t="s">
        <v>199</v>
      </c>
      <c r="L6653" s="90">
        <v>324.89999999999998</v>
      </c>
      <c r="M6653">
        <v>5</v>
      </c>
      <c r="N6653">
        <v>0</v>
      </c>
      <c r="O6653" s="90">
        <v>38.988</v>
      </c>
      <c r="P6653"/>
      <c r="Q6653"/>
    </row>
    <row r="6654" spans="1:17" x14ac:dyDescent="0.25">
      <c r="A6654" t="s">
        <v>7504</v>
      </c>
      <c r="B6654" s="66">
        <v>44299</v>
      </c>
      <c r="C6654" t="s">
        <v>228</v>
      </c>
      <c r="D6654" t="s">
        <v>181</v>
      </c>
      <c r="E6654" t="s">
        <v>182</v>
      </c>
      <c r="F6654" t="s">
        <v>587</v>
      </c>
      <c r="G6654" t="s">
        <v>191</v>
      </c>
      <c r="H6654">
        <v>90278</v>
      </c>
      <c r="I6654" t="s">
        <v>192</v>
      </c>
      <c r="J6654" t="s">
        <v>193</v>
      </c>
      <c r="K6654" t="s">
        <v>204</v>
      </c>
      <c r="L6654" s="90">
        <v>11.68</v>
      </c>
      <c r="M6654">
        <v>2</v>
      </c>
      <c r="N6654">
        <v>0.2</v>
      </c>
      <c r="O6654" s="90">
        <v>3.9420000000000002</v>
      </c>
      <c r="P6654"/>
      <c r="Q6654"/>
    </row>
    <row r="6655" spans="1:17" x14ac:dyDescent="0.25">
      <c r="A6655" t="s">
        <v>7505</v>
      </c>
      <c r="B6655" s="66">
        <v>44299</v>
      </c>
      <c r="C6655" t="s">
        <v>180</v>
      </c>
      <c r="D6655" t="s">
        <v>181</v>
      </c>
      <c r="E6655" t="s">
        <v>182</v>
      </c>
      <c r="F6655" t="s">
        <v>245</v>
      </c>
      <c r="G6655" t="s">
        <v>231</v>
      </c>
      <c r="H6655">
        <v>60610</v>
      </c>
      <c r="I6655" t="s">
        <v>214</v>
      </c>
      <c r="J6655" t="s">
        <v>202</v>
      </c>
      <c r="K6655" t="s">
        <v>203</v>
      </c>
      <c r="L6655" s="90">
        <v>659.16800000000001</v>
      </c>
      <c r="M6655">
        <v>4</v>
      </c>
      <c r="N6655">
        <v>0.2</v>
      </c>
      <c r="O6655" s="90">
        <v>49.437600000000003</v>
      </c>
      <c r="P6655"/>
      <c r="Q6655"/>
    </row>
    <row r="6656" spans="1:17" x14ac:dyDescent="0.25">
      <c r="A6656" t="s">
        <v>7506</v>
      </c>
      <c r="B6656" s="66">
        <v>44299</v>
      </c>
      <c r="C6656" t="s">
        <v>195</v>
      </c>
      <c r="D6656" t="s">
        <v>189</v>
      </c>
      <c r="E6656" t="s">
        <v>182</v>
      </c>
      <c r="F6656" t="s">
        <v>307</v>
      </c>
      <c r="G6656" t="s">
        <v>197</v>
      </c>
      <c r="H6656">
        <v>33614</v>
      </c>
      <c r="I6656" t="s">
        <v>185</v>
      </c>
      <c r="J6656" t="s">
        <v>193</v>
      </c>
      <c r="K6656" t="s">
        <v>201</v>
      </c>
      <c r="L6656" s="90">
        <v>172.70400000000001</v>
      </c>
      <c r="M6656">
        <v>6</v>
      </c>
      <c r="N6656">
        <v>0.2</v>
      </c>
      <c r="O6656" s="90">
        <v>10.794</v>
      </c>
      <c r="P6656"/>
      <c r="Q6656"/>
    </row>
    <row r="6657" spans="1:17" x14ac:dyDescent="0.25">
      <c r="A6657" t="s">
        <v>7507</v>
      </c>
      <c r="B6657" s="66">
        <v>44299</v>
      </c>
      <c r="C6657" t="s">
        <v>195</v>
      </c>
      <c r="D6657" t="s">
        <v>181</v>
      </c>
      <c r="E6657" t="s">
        <v>182</v>
      </c>
      <c r="F6657" t="s">
        <v>571</v>
      </c>
      <c r="G6657" t="s">
        <v>252</v>
      </c>
      <c r="H6657">
        <v>37211</v>
      </c>
      <c r="I6657" t="s">
        <v>185</v>
      </c>
      <c r="J6657" t="s">
        <v>193</v>
      </c>
      <c r="K6657" t="s">
        <v>208</v>
      </c>
      <c r="L6657" s="90">
        <v>3.488</v>
      </c>
      <c r="M6657">
        <v>2</v>
      </c>
      <c r="N6657">
        <v>0.2</v>
      </c>
      <c r="O6657" s="90">
        <v>1.1772</v>
      </c>
      <c r="P6657"/>
      <c r="Q6657"/>
    </row>
    <row r="6658" spans="1:17" x14ac:dyDescent="0.25">
      <c r="A6658" t="s">
        <v>7508</v>
      </c>
      <c r="B6658" s="66">
        <v>44299</v>
      </c>
      <c r="C6658" t="s">
        <v>195</v>
      </c>
      <c r="D6658" t="s">
        <v>181</v>
      </c>
      <c r="E6658" t="s">
        <v>182</v>
      </c>
      <c r="F6658" t="s">
        <v>283</v>
      </c>
      <c r="G6658" t="s">
        <v>191</v>
      </c>
      <c r="H6658">
        <v>95123</v>
      </c>
      <c r="I6658" t="s">
        <v>192</v>
      </c>
      <c r="J6658" t="s">
        <v>193</v>
      </c>
      <c r="K6658" t="s">
        <v>276</v>
      </c>
      <c r="L6658" s="90">
        <v>41.04</v>
      </c>
      <c r="M6658">
        <v>6</v>
      </c>
      <c r="N6658">
        <v>0</v>
      </c>
      <c r="O6658" s="90">
        <v>11.0808</v>
      </c>
      <c r="P6658"/>
      <c r="Q6658"/>
    </row>
    <row r="6659" spans="1:17" x14ac:dyDescent="0.25">
      <c r="A6659" t="s">
        <v>7509</v>
      </c>
      <c r="B6659" s="66">
        <v>44299</v>
      </c>
      <c r="C6659" t="s">
        <v>195</v>
      </c>
      <c r="D6659" t="s">
        <v>211</v>
      </c>
      <c r="E6659" t="s">
        <v>182</v>
      </c>
      <c r="F6659" t="s">
        <v>430</v>
      </c>
      <c r="G6659" t="s">
        <v>231</v>
      </c>
      <c r="H6659">
        <v>61107</v>
      </c>
      <c r="I6659" t="s">
        <v>214</v>
      </c>
      <c r="J6659" t="s">
        <v>193</v>
      </c>
      <c r="K6659" t="s">
        <v>204</v>
      </c>
      <c r="L6659" s="90">
        <v>11.416</v>
      </c>
      <c r="M6659">
        <v>4</v>
      </c>
      <c r="N6659">
        <v>0.8</v>
      </c>
      <c r="O6659" s="90">
        <v>18.836400000000001</v>
      </c>
      <c r="P6659"/>
      <c r="Q6659"/>
    </row>
    <row r="6660" spans="1:17" x14ac:dyDescent="0.25">
      <c r="A6660" t="s">
        <v>7510</v>
      </c>
      <c r="B6660" s="66">
        <v>44299</v>
      </c>
      <c r="C6660" t="s">
        <v>195</v>
      </c>
      <c r="D6660" t="s">
        <v>189</v>
      </c>
      <c r="E6660" t="s">
        <v>182</v>
      </c>
      <c r="F6660" t="s">
        <v>269</v>
      </c>
      <c r="G6660" t="s">
        <v>270</v>
      </c>
      <c r="H6660">
        <v>43229</v>
      </c>
      <c r="I6660" t="s">
        <v>224</v>
      </c>
      <c r="J6660" t="s">
        <v>193</v>
      </c>
      <c r="K6660" t="s">
        <v>208</v>
      </c>
      <c r="L6660" s="90">
        <v>10.848000000000001</v>
      </c>
      <c r="M6660">
        <v>2</v>
      </c>
      <c r="N6660">
        <v>0.2</v>
      </c>
      <c r="O6660" s="90">
        <v>3.5255999999999998</v>
      </c>
      <c r="P6660"/>
      <c r="Q6660"/>
    </row>
    <row r="6661" spans="1:17" x14ac:dyDescent="0.25">
      <c r="A6661" t="s">
        <v>7511</v>
      </c>
      <c r="B6661" s="66">
        <v>44300</v>
      </c>
      <c r="C6661" t="s">
        <v>195</v>
      </c>
      <c r="D6661" t="s">
        <v>181</v>
      </c>
      <c r="E6661" t="s">
        <v>182</v>
      </c>
      <c r="F6661" t="s">
        <v>241</v>
      </c>
      <c r="G6661" t="s">
        <v>242</v>
      </c>
      <c r="H6661">
        <v>10011</v>
      </c>
      <c r="I6661" t="s">
        <v>224</v>
      </c>
      <c r="J6661" t="s">
        <v>193</v>
      </c>
      <c r="K6661" t="s">
        <v>205</v>
      </c>
      <c r="L6661" s="90">
        <v>242.9</v>
      </c>
      <c r="M6661">
        <v>5</v>
      </c>
      <c r="N6661">
        <v>0</v>
      </c>
      <c r="O6661" s="90">
        <v>70.441000000000003</v>
      </c>
      <c r="P6661"/>
      <c r="Q6661"/>
    </row>
    <row r="6662" spans="1:17" x14ac:dyDescent="0.25">
      <c r="A6662" t="s">
        <v>7512</v>
      </c>
      <c r="B6662" s="66">
        <v>44300</v>
      </c>
      <c r="C6662" t="s">
        <v>228</v>
      </c>
      <c r="D6662" t="s">
        <v>181</v>
      </c>
      <c r="E6662" t="s">
        <v>182</v>
      </c>
      <c r="F6662" t="s">
        <v>241</v>
      </c>
      <c r="G6662" t="s">
        <v>242</v>
      </c>
      <c r="H6662">
        <v>10035</v>
      </c>
      <c r="I6662" t="s">
        <v>224</v>
      </c>
      <c r="J6662" t="s">
        <v>186</v>
      </c>
      <c r="K6662" t="s">
        <v>187</v>
      </c>
      <c r="L6662" s="90">
        <v>183.96799999999999</v>
      </c>
      <c r="M6662">
        <v>2</v>
      </c>
      <c r="N6662">
        <v>0.2</v>
      </c>
      <c r="O6662" s="90">
        <v>25.2956</v>
      </c>
      <c r="P6662"/>
      <c r="Q6662"/>
    </row>
    <row r="6663" spans="1:17" x14ac:dyDescent="0.25">
      <c r="A6663" t="s">
        <v>7513</v>
      </c>
      <c r="B6663" s="66">
        <v>44300</v>
      </c>
      <c r="C6663" t="s">
        <v>228</v>
      </c>
      <c r="D6663" t="s">
        <v>181</v>
      </c>
      <c r="E6663" t="s">
        <v>182</v>
      </c>
      <c r="F6663" t="s">
        <v>219</v>
      </c>
      <c r="G6663" t="s">
        <v>191</v>
      </c>
      <c r="H6663">
        <v>94122</v>
      </c>
      <c r="I6663" t="s">
        <v>192</v>
      </c>
      <c r="J6663" t="s">
        <v>193</v>
      </c>
      <c r="K6663" t="s">
        <v>208</v>
      </c>
      <c r="L6663" s="90">
        <v>22.83</v>
      </c>
      <c r="M6663">
        <v>3</v>
      </c>
      <c r="N6663">
        <v>0</v>
      </c>
      <c r="O6663" s="90">
        <v>10.7301</v>
      </c>
      <c r="P6663"/>
      <c r="Q6663"/>
    </row>
    <row r="6664" spans="1:17" x14ac:dyDescent="0.25">
      <c r="A6664" t="s">
        <v>7514</v>
      </c>
      <c r="B6664" s="66">
        <v>44300</v>
      </c>
      <c r="C6664" t="s">
        <v>228</v>
      </c>
      <c r="D6664" t="s">
        <v>189</v>
      </c>
      <c r="E6664" t="s">
        <v>182</v>
      </c>
      <c r="F6664" t="s">
        <v>241</v>
      </c>
      <c r="G6664" t="s">
        <v>242</v>
      </c>
      <c r="H6664">
        <v>10035</v>
      </c>
      <c r="I6664" t="s">
        <v>224</v>
      </c>
      <c r="J6664" t="s">
        <v>202</v>
      </c>
      <c r="K6664" t="s">
        <v>168</v>
      </c>
      <c r="L6664" s="90">
        <v>599.9</v>
      </c>
      <c r="M6664">
        <v>10</v>
      </c>
      <c r="N6664">
        <v>0</v>
      </c>
      <c r="O6664" s="90">
        <v>191.96799999999999</v>
      </c>
      <c r="P6664"/>
      <c r="Q6664"/>
    </row>
    <row r="6665" spans="1:17" x14ac:dyDescent="0.25">
      <c r="A6665" t="s">
        <v>7515</v>
      </c>
      <c r="B6665" s="66">
        <v>44300</v>
      </c>
      <c r="C6665" t="s">
        <v>195</v>
      </c>
      <c r="D6665" t="s">
        <v>181</v>
      </c>
      <c r="E6665" t="s">
        <v>182</v>
      </c>
      <c r="F6665" t="s">
        <v>432</v>
      </c>
      <c r="G6665" t="s">
        <v>242</v>
      </c>
      <c r="H6665">
        <v>10701</v>
      </c>
      <c r="I6665" t="s">
        <v>224</v>
      </c>
      <c r="J6665" t="s">
        <v>186</v>
      </c>
      <c r="K6665" t="s">
        <v>200</v>
      </c>
      <c r="L6665" s="90">
        <v>14.89</v>
      </c>
      <c r="M6665">
        <v>1</v>
      </c>
      <c r="N6665">
        <v>0</v>
      </c>
      <c r="O6665" s="90">
        <v>4.0202999999999998</v>
      </c>
      <c r="P6665"/>
      <c r="Q6665"/>
    </row>
    <row r="6666" spans="1:17" x14ac:dyDescent="0.25">
      <c r="A6666" t="s">
        <v>7516</v>
      </c>
      <c r="B6666" s="66">
        <v>44300</v>
      </c>
      <c r="C6666" t="s">
        <v>195</v>
      </c>
      <c r="D6666" t="s">
        <v>181</v>
      </c>
      <c r="E6666" t="s">
        <v>182</v>
      </c>
      <c r="F6666" t="s">
        <v>622</v>
      </c>
      <c r="G6666" t="s">
        <v>231</v>
      </c>
      <c r="H6666">
        <v>60188</v>
      </c>
      <c r="I6666" t="s">
        <v>214</v>
      </c>
      <c r="J6666" t="s">
        <v>186</v>
      </c>
      <c r="K6666" t="s">
        <v>188</v>
      </c>
      <c r="L6666" s="90">
        <v>408.42200000000003</v>
      </c>
      <c r="M6666">
        <v>2</v>
      </c>
      <c r="N6666">
        <v>0.3</v>
      </c>
      <c r="O6666" s="90">
        <v>5.8346</v>
      </c>
      <c r="P6666"/>
      <c r="Q6666"/>
    </row>
    <row r="6667" spans="1:17" x14ac:dyDescent="0.25">
      <c r="A6667" t="s">
        <v>7517</v>
      </c>
      <c r="B6667" s="66">
        <v>44300</v>
      </c>
      <c r="C6667" t="s">
        <v>228</v>
      </c>
      <c r="D6667" t="s">
        <v>181</v>
      </c>
      <c r="E6667" t="s">
        <v>182</v>
      </c>
      <c r="F6667" t="s">
        <v>241</v>
      </c>
      <c r="G6667" t="s">
        <v>242</v>
      </c>
      <c r="H6667">
        <v>10024</v>
      </c>
      <c r="I6667" t="s">
        <v>224</v>
      </c>
      <c r="J6667" t="s">
        <v>193</v>
      </c>
      <c r="K6667" t="s">
        <v>204</v>
      </c>
      <c r="L6667" s="90">
        <v>14.624000000000001</v>
      </c>
      <c r="M6667">
        <v>2</v>
      </c>
      <c r="N6667">
        <v>0.2</v>
      </c>
      <c r="O6667" s="90">
        <v>5.484</v>
      </c>
      <c r="P6667"/>
      <c r="Q6667"/>
    </row>
    <row r="6668" spans="1:17" x14ac:dyDescent="0.25">
      <c r="A6668" t="s">
        <v>7518</v>
      </c>
      <c r="B6668" s="66">
        <v>44300</v>
      </c>
      <c r="C6668" t="s">
        <v>195</v>
      </c>
      <c r="D6668" t="s">
        <v>211</v>
      </c>
      <c r="E6668" t="s">
        <v>182</v>
      </c>
      <c r="F6668" t="s">
        <v>255</v>
      </c>
      <c r="G6668" t="s">
        <v>207</v>
      </c>
      <c r="H6668">
        <v>27707</v>
      </c>
      <c r="I6668" t="s">
        <v>185</v>
      </c>
      <c r="J6668" t="s">
        <v>193</v>
      </c>
      <c r="K6668" t="s">
        <v>201</v>
      </c>
      <c r="L6668" s="90">
        <v>6.1920000000000002</v>
      </c>
      <c r="M6668">
        <v>3</v>
      </c>
      <c r="N6668">
        <v>0.2</v>
      </c>
      <c r="O6668" s="90">
        <v>0.46439999999999998</v>
      </c>
      <c r="P6668"/>
      <c r="Q6668"/>
    </row>
    <row r="6669" spans="1:17" x14ac:dyDescent="0.25">
      <c r="A6669" t="s">
        <v>7519</v>
      </c>
      <c r="B6669" s="66">
        <v>44301</v>
      </c>
      <c r="C6669" t="s">
        <v>195</v>
      </c>
      <c r="D6669" t="s">
        <v>181</v>
      </c>
      <c r="E6669" t="s">
        <v>182</v>
      </c>
      <c r="F6669" t="s">
        <v>190</v>
      </c>
      <c r="G6669" t="s">
        <v>191</v>
      </c>
      <c r="H6669">
        <v>90045</v>
      </c>
      <c r="I6669" t="s">
        <v>192</v>
      </c>
      <c r="J6669" t="s">
        <v>193</v>
      </c>
      <c r="K6669" t="s">
        <v>204</v>
      </c>
      <c r="L6669" s="90">
        <v>117.488</v>
      </c>
      <c r="M6669">
        <v>7</v>
      </c>
      <c r="N6669">
        <v>0.2</v>
      </c>
      <c r="O6669" s="90">
        <v>41.120800000000003</v>
      </c>
      <c r="P6669"/>
      <c r="Q6669"/>
    </row>
    <row r="6670" spans="1:17" x14ac:dyDescent="0.25">
      <c r="A6670" t="s">
        <v>7520</v>
      </c>
      <c r="B6670" s="66">
        <v>44301</v>
      </c>
      <c r="C6670" t="s">
        <v>195</v>
      </c>
      <c r="D6670" t="s">
        <v>211</v>
      </c>
      <c r="E6670" t="s">
        <v>182</v>
      </c>
      <c r="F6670" t="s">
        <v>520</v>
      </c>
      <c r="G6670" t="s">
        <v>285</v>
      </c>
      <c r="H6670">
        <v>73120</v>
      </c>
      <c r="I6670" t="s">
        <v>214</v>
      </c>
      <c r="J6670" t="s">
        <v>193</v>
      </c>
      <c r="K6670" t="s">
        <v>204</v>
      </c>
      <c r="L6670" s="90">
        <v>121.6</v>
      </c>
      <c r="M6670">
        <v>4</v>
      </c>
      <c r="N6670">
        <v>0</v>
      </c>
      <c r="O6670" s="90">
        <v>55.936</v>
      </c>
      <c r="P6670"/>
      <c r="Q6670"/>
    </row>
    <row r="6671" spans="1:17" x14ac:dyDescent="0.25">
      <c r="A6671" t="s">
        <v>7521</v>
      </c>
      <c r="B6671" s="66">
        <v>44301</v>
      </c>
      <c r="C6671" t="s">
        <v>334</v>
      </c>
      <c r="D6671" t="s">
        <v>181</v>
      </c>
      <c r="E6671" t="s">
        <v>182</v>
      </c>
      <c r="F6671" t="s">
        <v>459</v>
      </c>
      <c r="G6671" t="s">
        <v>218</v>
      </c>
      <c r="H6671">
        <v>84107</v>
      </c>
      <c r="I6671" t="s">
        <v>192</v>
      </c>
      <c r="J6671" t="s">
        <v>193</v>
      </c>
      <c r="K6671" t="s">
        <v>201</v>
      </c>
      <c r="L6671" s="90">
        <v>25.99</v>
      </c>
      <c r="M6671">
        <v>1</v>
      </c>
      <c r="N6671">
        <v>0</v>
      </c>
      <c r="O6671" s="90">
        <v>7.5370999999999997</v>
      </c>
      <c r="P6671"/>
      <c r="Q6671"/>
    </row>
    <row r="6672" spans="1:17" x14ac:dyDescent="0.25">
      <c r="A6672" t="s">
        <v>7522</v>
      </c>
      <c r="B6672" s="66">
        <v>44302</v>
      </c>
      <c r="C6672" t="s">
        <v>195</v>
      </c>
      <c r="D6672" t="s">
        <v>189</v>
      </c>
      <c r="E6672" t="s">
        <v>182</v>
      </c>
      <c r="F6672" t="s">
        <v>253</v>
      </c>
      <c r="G6672" t="s">
        <v>254</v>
      </c>
      <c r="H6672">
        <v>35601</v>
      </c>
      <c r="I6672" t="s">
        <v>185</v>
      </c>
      <c r="J6672" t="s">
        <v>193</v>
      </c>
      <c r="K6672" t="s">
        <v>208</v>
      </c>
      <c r="L6672" s="90">
        <v>23.92</v>
      </c>
      <c r="M6672">
        <v>4</v>
      </c>
      <c r="N6672">
        <v>0</v>
      </c>
      <c r="O6672" s="90">
        <v>11.720800000000001</v>
      </c>
      <c r="P6672"/>
      <c r="Q6672"/>
    </row>
    <row r="6673" spans="1:17" x14ac:dyDescent="0.25">
      <c r="A6673" t="s">
        <v>7523</v>
      </c>
      <c r="B6673" s="66">
        <v>44302</v>
      </c>
      <c r="C6673" t="s">
        <v>228</v>
      </c>
      <c r="D6673" t="s">
        <v>181</v>
      </c>
      <c r="E6673" t="s">
        <v>182</v>
      </c>
      <c r="F6673" t="s">
        <v>245</v>
      </c>
      <c r="G6673" t="s">
        <v>231</v>
      </c>
      <c r="H6673">
        <v>60653</v>
      </c>
      <c r="I6673" t="s">
        <v>214</v>
      </c>
      <c r="J6673" t="s">
        <v>186</v>
      </c>
      <c r="K6673" t="s">
        <v>187</v>
      </c>
      <c r="L6673" s="90">
        <v>493.43</v>
      </c>
      <c r="M6673">
        <v>5</v>
      </c>
      <c r="N6673">
        <v>0.3</v>
      </c>
      <c r="O6673" s="90">
        <v>70.489999999999995</v>
      </c>
      <c r="P6673"/>
      <c r="Q6673"/>
    </row>
    <row r="6674" spans="1:17" x14ac:dyDescent="0.25">
      <c r="A6674" t="s">
        <v>7524</v>
      </c>
      <c r="B6674" s="66">
        <v>44302</v>
      </c>
      <c r="C6674" t="s">
        <v>195</v>
      </c>
      <c r="D6674" t="s">
        <v>181</v>
      </c>
      <c r="E6674" t="s">
        <v>182</v>
      </c>
      <c r="F6674" t="s">
        <v>469</v>
      </c>
      <c r="G6674" t="s">
        <v>213</v>
      </c>
      <c r="H6674">
        <v>75061</v>
      </c>
      <c r="I6674" t="s">
        <v>214</v>
      </c>
      <c r="J6674" t="s">
        <v>193</v>
      </c>
      <c r="K6674" t="s">
        <v>276</v>
      </c>
      <c r="L6674" s="90">
        <v>185.376</v>
      </c>
      <c r="M6674">
        <v>2</v>
      </c>
      <c r="N6674">
        <v>0.2</v>
      </c>
      <c r="O6674" s="90">
        <v>34.758000000000003</v>
      </c>
      <c r="P6674"/>
      <c r="Q6674"/>
    </row>
    <row r="6675" spans="1:17" x14ac:dyDescent="0.25">
      <c r="A6675" t="s">
        <v>7525</v>
      </c>
      <c r="B6675" s="66">
        <v>44302</v>
      </c>
      <c r="C6675" t="s">
        <v>228</v>
      </c>
      <c r="D6675" t="s">
        <v>181</v>
      </c>
      <c r="E6675" t="s">
        <v>182</v>
      </c>
      <c r="F6675" t="s">
        <v>251</v>
      </c>
      <c r="G6675" t="s">
        <v>252</v>
      </c>
      <c r="H6675">
        <v>38109</v>
      </c>
      <c r="I6675" t="s">
        <v>185</v>
      </c>
      <c r="J6675" t="s">
        <v>193</v>
      </c>
      <c r="K6675" t="s">
        <v>199</v>
      </c>
      <c r="L6675" s="90">
        <v>39.128</v>
      </c>
      <c r="M6675">
        <v>1</v>
      </c>
      <c r="N6675">
        <v>0.2</v>
      </c>
      <c r="O6675" s="90">
        <v>8.8038000000000007</v>
      </c>
      <c r="P6675"/>
      <c r="Q6675"/>
    </row>
    <row r="6676" spans="1:17" x14ac:dyDescent="0.25">
      <c r="A6676" t="s">
        <v>7526</v>
      </c>
      <c r="B6676" s="66">
        <v>44302</v>
      </c>
      <c r="C6676" t="s">
        <v>228</v>
      </c>
      <c r="D6676" t="s">
        <v>211</v>
      </c>
      <c r="E6676" t="s">
        <v>182</v>
      </c>
      <c r="F6676" t="s">
        <v>190</v>
      </c>
      <c r="G6676" t="s">
        <v>191</v>
      </c>
      <c r="H6676">
        <v>90045</v>
      </c>
      <c r="I6676" t="s">
        <v>192</v>
      </c>
      <c r="J6676" t="s">
        <v>193</v>
      </c>
      <c r="K6676" t="s">
        <v>204</v>
      </c>
      <c r="L6676" s="90">
        <v>11.808</v>
      </c>
      <c r="M6676">
        <v>2</v>
      </c>
      <c r="N6676">
        <v>0.2</v>
      </c>
      <c r="O6676" s="90">
        <v>4.2804000000000002</v>
      </c>
      <c r="P6676"/>
      <c r="Q6676"/>
    </row>
    <row r="6677" spans="1:17" x14ac:dyDescent="0.25">
      <c r="A6677" t="s">
        <v>7527</v>
      </c>
      <c r="B6677" s="66">
        <v>44302</v>
      </c>
      <c r="C6677" t="s">
        <v>195</v>
      </c>
      <c r="D6677" t="s">
        <v>189</v>
      </c>
      <c r="E6677" t="s">
        <v>182</v>
      </c>
      <c r="F6677" t="s">
        <v>547</v>
      </c>
      <c r="G6677" t="s">
        <v>548</v>
      </c>
      <c r="H6677">
        <v>4401</v>
      </c>
      <c r="I6677" t="s">
        <v>224</v>
      </c>
      <c r="J6677" t="s">
        <v>193</v>
      </c>
      <c r="K6677" t="s">
        <v>208</v>
      </c>
      <c r="L6677" s="90">
        <v>259.74</v>
      </c>
      <c r="M6677">
        <v>13</v>
      </c>
      <c r="N6677">
        <v>0</v>
      </c>
      <c r="O6677" s="90">
        <v>124.6752</v>
      </c>
      <c r="P6677"/>
      <c r="Q6677"/>
    </row>
    <row r="6678" spans="1:17" x14ac:dyDescent="0.25">
      <c r="A6678" t="s">
        <v>7528</v>
      </c>
      <c r="B6678" s="66">
        <v>44302</v>
      </c>
      <c r="C6678" t="s">
        <v>228</v>
      </c>
      <c r="D6678" t="s">
        <v>189</v>
      </c>
      <c r="E6678" t="s">
        <v>182</v>
      </c>
      <c r="F6678" t="s">
        <v>190</v>
      </c>
      <c r="G6678" t="s">
        <v>191</v>
      </c>
      <c r="H6678">
        <v>90008</v>
      </c>
      <c r="I6678" t="s">
        <v>192</v>
      </c>
      <c r="J6678" t="s">
        <v>202</v>
      </c>
      <c r="K6678" t="s">
        <v>203</v>
      </c>
      <c r="L6678" s="90">
        <v>583.79999999999995</v>
      </c>
      <c r="M6678">
        <v>5</v>
      </c>
      <c r="N6678">
        <v>0.2</v>
      </c>
      <c r="O6678" s="90">
        <v>72.974999999999994</v>
      </c>
      <c r="P6678"/>
      <c r="Q6678"/>
    </row>
    <row r="6679" spans="1:17" x14ac:dyDescent="0.25">
      <c r="A6679" t="s">
        <v>7529</v>
      </c>
      <c r="B6679" s="66">
        <v>44303</v>
      </c>
      <c r="C6679" t="s">
        <v>180</v>
      </c>
      <c r="D6679" t="s">
        <v>189</v>
      </c>
      <c r="E6679" t="s">
        <v>182</v>
      </c>
      <c r="F6679" t="s">
        <v>771</v>
      </c>
      <c r="G6679" t="s">
        <v>270</v>
      </c>
      <c r="H6679">
        <v>44035</v>
      </c>
      <c r="I6679" t="s">
        <v>224</v>
      </c>
      <c r="J6679" t="s">
        <v>193</v>
      </c>
      <c r="K6679" t="s">
        <v>204</v>
      </c>
      <c r="L6679" s="90">
        <v>1.8240000000000001</v>
      </c>
      <c r="M6679">
        <v>1</v>
      </c>
      <c r="N6679">
        <v>0.7</v>
      </c>
      <c r="O6679" s="90">
        <v>1.3984000000000001</v>
      </c>
      <c r="P6679"/>
      <c r="Q6679"/>
    </row>
    <row r="6680" spans="1:17" x14ac:dyDescent="0.25">
      <c r="A6680" t="s">
        <v>7530</v>
      </c>
      <c r="B6680" s="66">
        <v>44303</v>
      </c>
      <c r="C6680" t="s">
        <v>180</v>
      </c>
      <c r="D6680" t="s">
        <v>181</v>
      </c>
      <c r="E6680" t="s">
        <v>182</v>
      </c>
      <c r="F6680" t="s">
        <v>190</v>
      </c>
      <c r="G6680" t="s">
        <v>191</v>
      </c>
      <c r="H6680">
        <v>90008</v>
      </c>
      <c r="I6680" t="s">
        <v>192</v>
      </c>
      <c r="J6680" t="s">
        <v>186</v>
      </c>
      <c r="K6680" t="s">
        <v>187</v>
      </c>
      <c r="L6680" s="90">
        <v>344.98099999999999</v>
      </c>
      <c r="M6680">
        <v>7</v>
      </c>
      <c r="N6680">
        <v>0.15</v>
      </c>
      <c r="O6680" s="90">
        <v>28.4102</v>
      </c>
      <c r="P6680"/>
      <c r="Q6680"/>
    </row>
    <row r="6681" spans="1:17" x14ac:dyDescent="0.25">
      <c r="A6681" t="s">
        <v>7531</v>
      </c>
      <c r="B6681" s="66">
        <v>44303</v>
      </c>
      <c r="C6681" t="s">
        <v>228</v>
      </c>
      <c r="D6681" t="s">
        <v>189</v>
      </c>
      <c r="E6681" t="s">
        <v>182</v>
      </c>
      <c r="F6681" t="s">
        <v>370</v>
      </c>
      <c r="G6681" t="s">
        <v>197</v>
      </c>
      <c r="H6681">
        <v>33801</v>
      </c>
      <c r="I6681" t="s">
        <v>185</v>
      </c>
      <c r="J6681" t="s">
        <v>186</v>
      </c>
      <c r="K6681" t="s">
        <v>200</v>
      </c>
      <c r="L6681" s="90">
        <v>4.992</v>
      </c>
      <c r="M6681">
        <v>3</v>
      </c>
      <c r="N6681">
        <v>0.2</v>
      </c>
      <c r="O6681" s="90">
        <v>1.3728</v>
      </c>
      <c r="P6681"/>
      <c r="Q6681"/>
    </row>
    <row r="6682" spans="1:17" x14ac:dyDescent="0.25">
      <c r="A6682" t="s">
        <v>7532</v>
      </c>
      <c r="B6682" s="66">
        <v>44303</v>
      </c>
      <c r="C6682" t="s">
        <v>180</v>
      </c>
      <c r="D6682" t="s">
        <v>189</v>
      </c>
      <c r="E6682" t="s">
        <v>182</v>
      </c>
      <c r="F6682" t="s">
        <v>480</v>
      </c>
      <c r="G6682" t="s">
        <v>191</v>
      </c>
      <c r="H6682">
        <v>92677</v>
      </c>
      <c r="I6682" t="s">
        <v>192</v>
      </c>
      <c r="J6682" t="s">
        <v>202</v>
      </c>
      <c r="K6682" t="s">
        <v>203</v>
      </c>
      <c r="L6682" s="90">
        <v>39.96</v>
      </c>
      <c r="M6682">
        <v>5</v>
      </c>
      <c r="N6682">
        <v>0.2</v>
      </c>
      <c r="O6682" s="90">
        <v>3.4965000000000002</v>
      </c>
      <c r="P6682"/>
      <c r="Q6682"/>
    </row>
    <row r="6683" spans="1:17" x14ac:dyDescent="0.25">
      <c r="A6683" t="s">
        <v>7533</v>
      </c>
      <c r="B6683" s="66">
        <v>44304</v>
      </c>
      <c r="C6683" t="s">
        <v>195</v>
      </c>
      <c r="D6683" t="s">
        <v>181</v>
      </c>
      <c r="E6683" t="s">
        <v>182</v>
      </c>
      <c r="F6683" t="s">
        <v>190</v>
      </c>
      <c r="G6683" t="s">
        <v>191</v>
      </c>
      <c r="H6683">
        <v>90045</v>
      </c>
      <c r="I6683" t="s">
        <v>192</v>
      </c>
      <c r="J6683" t="s">
        <v>186</v>
      </c>
      <c r="K6683" t="s">
        <v>187</v>
      </c>
      <c r="L6683" s="90">
        <v>3406.6640000000002</v>
      </c>
      <c r="M6683">
        <v>8</v>
      </c>
      <c r="N6683">
        <v>0.15</v>
      </c>
      <c r="O6683" s="90">
        <v>160.31360000000001</v>
      </c>
      <c r="P6683"/>
      <c r="Q6683"/>
    </row>
    <row r="6684" spans="1:17" x14ac:dyDescent="0.25">
      <c r="A6684" t="s">
        <v>7534</v>
      </c>
      <c r="B6684" s="66">
        <v>44304</v>
      </c>
      <c r="C6684" t="s">
        <v>195</v>
      </c>
      <c r="D6684" t="s">
        <v>181</v>
      </c>
      <c r="E6684" t="s">
        <v>182</v>
      </c>
      <c r="F6684" t="s">
        <v>376</v>
      </c>
      <c r="G6684" t="s">
        <v>261</v>
      </c>
      <c r="H6684">
        <v>97301</v>
      </c>
      <c r="I6684" t="s">
        <v>192</v>
      </c>
      <c r="J6684" t="s">
        <v>193</v>
      </c>
      <c r="K6684" t="s">
        <v>208</v>
      </c>
      <c r="L6684" s="90">
        <v>20.736000000000001</v>
      </c>
      <c r="M6684">
        <v>4</v>
      </c>
      <c r="N6684">
        <v>0.2</v>
      </c>
      <c r="O6684" s="90">
        <v>7.2576000000000001</v>
      </c>
      <c r="P6684"/>
      <c r="Q6684"/>
    </row>
    <row r="6685" spans="1:17" x14ac:dyDescent="0.25">
      <c r="A6685" t="s">
        <v>7535</v>
      </c>
      <c r="B6685" s="66">
        <v>44304</v>
      </c>
      <c r="C6685" t="s">
        <v>195</v>
      </c>
      <c r="D6685" t="s">
        <v>189</v>
      </c>
      <c r="E6685" t="s">
        <v>182</v>
      </c>
      <c r="F6685" t="s">
        <v>304</v>
      </c>
      <c r="G6685" t="s">
        <v>270</v>
      </c>
      <c r="H6685">
        <v>44256</v>
      </c>
      <c r="I6685" t="s">
        <v>224</v>
      </c>
      <c r="J6685" t="s">
        <v>202</v>
      </c>
      <c r="K6685" t="s">
        <v>168</v>
      </c>
      <c r="L6685" s="90">
        <v>89.584000000000003</v>
      </c>
      <c r="M6685">
        <v>2</v>
      </c>
      <c r="N6685">
        <v>0.2</v>
      </c>
      <c r="O6685" s="90">
        <v>4.4791999999999996</v>
      </c>
      <c r="P6685"/>
      <c r="Q6685"/>
    </row>
    <row r="6686" spans="1:17" x14ac:dyDescent="0.25">
      <c r="A6686" t="s">
        <v>7536</v>
      </c>
      <c r="B6686" s="66">
        <v>44304</v>
      </c>
      <c r="C6686" t="s">
        <v>180</v>
      </c>
      <c r="D6686" t="s">
        <v>181</v>
      </c>
      <c r="E6686" t="s">
        <v>182</v>
      </c>
      <c r="F6686" t="s">
        <v>245</v>
      </c>
      <c r="G6686" t="s">
        <v>231</v>
      </c>
      <c r="H6686">
        <v>60610</v>
      </c>
      <c r="I6686" t="s">
        <v>214</v>
      </c>
      <c r="J6686" t="s">
        <v>193</v>
      </c>
      <c r="K6686" t="s">
        <v>201</v>
      </c>
      <c r="L6686" s="90">
        <v>7.4080000000000004</v>
      </c>
      <c r="M6686">
        <v>2</v>
      </c>
      <c r="N6686">
        <v>0.2</v>
      </c>
      <c r="O6686" s="90">
        <v>1.2038</v>
      </c>
      <c r="P6686"/>
      <c r="Q6686"/>
    </row>
    <row r="6687" spans="1:17" x14ac:dyDescent="0.25">
      <c r="A6687" t="s">
        <v>7537</v>
      </c>
      <c r="B6687" s="66">
        <v>44305</v>
      </c>
      <c r="C6687" t="s">
        <v>180</v>
      </c>
      <c r="D6687" t="s">
        <v>181</v>
      </c>
      <c r="E6687" t="s">
        <v>182</v>
      </c>
      <c r="F6687" t="s">
        <v>241</v>
      </c>
      <c r="G6687" t="s">
        <v>242</v>
      </c>
      <c r="H6687">
        <v>10009</v>
      </c>
      <c r="I6687" t="s">
        <v>224</v>
      </c>
      <c r="J6687" t="s">
        <v>193</v>
      </c>
      <c r="K6687" t="s">
        <v>226</v>
      </c>
      <c r="L6687" s="90">
        <v>22.92</v>
      </c>
      <c r="M6687">
        <v>3</v>
      </c>
      <c r="N6687">
        <v>0</v>
      </c>
      <c r="O6687" s="90">
        <v>11.2308</v>
      </c>
      <c r="P6687"/>
      <c r="Q6687"/>
    </row>
    <row r="6688" spans="1:17" x14ac:dyDescent="0.25">
      <c r="A6688" t="s">
        <v>7538</v>
      </c>
      <c r="B6688" s="66">
        <v>44305</v>
      </c>
      <c r="C6688" t="s">
        <v>195</v>
      </c>
      <c r="D6688" t="s">
        <v>181</v>
      </c>
      <c r="E6688" t="s">
        <v>182</v>
      </c>
      <c r="F6688" t="s">
        <v>265</v>
      </c>
      <c r="G6688" t="s">
        <v>207</v>
      </c>
      <c r="H6688">
        <v>28205</v>
      </c>
      <c r="I6688" t="s">
        <v>185</v>
      </c>
      <c r="J6688" t="s">
        <v>193</v>
      </c>
      <c r="K6688" t="s">
        <v>208</v>
      </c>
      <c r="L6688" s="90">
        <v>268.24</v>
      </c>
      <c r="M6688">
        <v>7</v>
      </c>
      <c r="N6688">
        <v>0.2</v>
      </c>
      <c r="O6688" s="90">
        <v>93.884</v>
      </c>
      <c r="P6688"/>
      <c r="Q6688"/>
    </row>
    <row r="6689" spans="1:17" x14ac:dyDescent="0.25">
      <c r="A6689" t="s">
        <v>7539</v>
      </c>
      <c r="B6689" s="66">
        <v>44305</v>
      </c>
      <c r="C6689" t="s">
        <v>195</v>
      </c>
      <c r="D6689" t="s">
        <v>181</v>
      </c>
      <c r="E6689" t="s">
        <v>182</v>
      </c>
      <c r="F6689" t="s">
        <v>190</v>
      </c>
      <c r="G6689" t="s">
        <v>191</v>
      </c>
      <c r="H6689">
        <v>90049</v>
      </c>
      <c r="I6689" t="s">
        <v>192</v>
      </c>
      <c r="J6689" t="s">
        <v>186</v>
      </c>
      <c r="K6689" t="s">
        <v>200</v>
      </c>
      <c r="L6689" s="90">
        <v>4.16</v>
      </c>
      <c r="M6689">
        <v>2</v>
      </c>
      <c r="N6689">
        <v>0</v>
      </c>
      <c r="O6689" s="90">
        <v>1.7472000000000001</v>
      </c>
      <c r="P6689"/>
      <c r="Q6689"/>
    </row>
    <row r="6690" spans="1:17" x14ac:dyDescent="0.25">
      <c r="A6690" t="s">
        <v>7540</v>
      </c>
      <c r="B6690" s="66">
        <v>44305</v>
      </c>
      <c r="C6690" t="s">
        <v>195</v>
      </c>
      <c r="D6690" t="s">
        <v>181</v>
      </c>
      <c r="E6690" t="s">
        <v>182</v>
      </c>
      <c r="F6690" t="s">
        <v>239</v>
      </c>
      <c r="G6690" t="s">
        <v>240</v>
      </c>
      <c r="H6690">
        <v>47150</v>
      </c>
      <c r="I6690" t="s">
        <v>214</v>
      </c>
      <c r="J6690" t="s">
        <v>186</v>
      </c>
      <c r="K6690" t="s">
        <v>200</v>
      </c>
      <c r="L6690" s="90">
        <v>6.16</v>
      </c>
      <c r="M6690">
        <v>2</v>
      </c>
      <c r="N6690">
        <v>0</v>
      </c>
      <c r="O6690" s="90">
        <v>2.9567999999999999</v>
      </c>
      <c r="P6690"/>
      <c r="Q6690"/>
    </row>
    <row r="6691" spans="1:17" x14ac:dyDescent="0.25">
      <c r="A6691" t="s">
        <v>7541</v>
      </c>
      <c r="B6691" s="66">
        <v>44306</v>
      </c>
      <c r="C6691" t="s">
        <v>228</v>
      </c>
      <c r="D6691" t="s">
        <v>181</v>
      </c>
      <c r="E6691" t="s">
        <v>182</v>
      </c>
      <c r="F6691" t="s">
        <v>710</v>
      </c>
      <c r="G6691" t="s">
        <v>191</v>
      </c>
      <c r="H6691">
        <v>92630</v>
      </c>
      <c r="I6691" t="s">
        <v>192</v>
      </c>
      <c r="J6691" t="s">
        <v>186</v>
      </c>
      <c r="K6691" t="s">
        <v>200</v>
      </c>
      <c r="L6691" s="90">
        <v>54.92</v>
      </c>
      <c r="M6691">
        <v>4</v>
      </c>
      <c r="N6691">
        <v>0</v>
      </c>
      <c r="O6691" s="90">
        <v>19.7712</v>
      </c>
      <c r="P6691"/>
      <c r="Q6691"/>
    </row>
    <row r="6692" spans="1:17" x14ac:dyDescent="0.25">
      <c r="A6692" t="s">
        <v>7542</v>
      </c>
      <c r="B6692" s="66">
        <v>44307</v>
      </c>
      <c r="C6692" t="s">
        <v>228</v>
      </c>
      <c r="D6692" t="s">
        <v>181</v>
      </c>
      <c r="E6692" t="s">
        <v>182</v>
      </c>
      <c r="F6692" t="s">
        <v>346</v>
      </c>
      <c r="G6692" t="s">
        <v>197</v>
      </c>
      <c r="H6692">
        <v>33178</v>
      </c>
      <c r="I6692" t="s">
        <v>185</v>
      </c>
      <c r="J6692" t="s">
        <v>193</v>
      </c>
      <c r="K6692" t="s">
        <v>208</v>
      </c>
      <c r="L6692" s="90">
        <v>251.64</v>
      </c>
      <c r="M6692">
        <v>3</v>
      </c>
      <c r="N6692">
        <v>0.2</v>
      </c>
      <c r="O6692" s="90">
        <v>88.073999999999998</v>
      </c>
      <c r="P6692"/>
      <c r="Q6692"/>
    </row>
    <row r="6693" spans="1:17" x14ac:dyDescent="0.25">
      <c r="A6693" t="s">
        <v>7543</v>
      </c>
      <c r="B6693" s="66">
        <v>44307</v>
      </c>
      <c r="C6693" t="s">
        <v>180</v>
      </c>
      <c r="D6693" t="s">
        <v>181</v>
      </c>
      <c r="E6693" t="s">
        <v>182</v>
      </c>
      <c r="F6693" t="s">
        <v>190</v>
      </c>
      <c r="G6693" t="s">
        <v>191</v>
      </c>
      <c r="H6693">
        <v>90032</v>
      </c>
      <c r="I6693" t="s">
        <v>192</v>
      </c>
      <c r="J6693" t="s">
        <v>193</v>
      </c>
      <c r="K6693" t="s">
        <v>208</v>
      </c>
      <c r="L6693" s="90">
        <v>11.56</v>
      </c>
      <c r="M6693">
        <v>2</v>
      </c>
      <c r="N6693">
        <v>0</v>
      </c>
      <c r="O6693" s="90">
        <v>5.6643999999999997</v>
      </c>
      <c r="P6693"/>
      <c r="Q6693"/>
    </row>
    <row r="6694" spans="1:17" x14ac:dyDescent="0.25">
      <c r="A6694" t="s">
        <v>7544</v>
      </c>
      <c r="B6694" s="66">
        <v>44307</v>
      </c>
      <c r="C6694" t="s">
        <v>195</v>
      </c>
      <c r="D6694" t="s">
        <v>189</v>
      </c>
      <c r="E6694" t="s">
        <v>182</v>
      </c>
      <c r="F6694" t="s">
        <v>476</v>
      </c>
      <c r="G6694" t="s">
        <v>191</v>
      </c>
      <c r="H6694">
        <v>91767</v>
      </c>
      <c r="I6694" t="s">
        <v>192</v>
      </c>
      <c r="J6694" t="s">
        <v>193</v>
      </c>
      <c r="K6694" t="s">
        <v>201</v>
      </c>
      <c r="L6694" s="90">
        <v>385.6</v>
      </c>
      <c r="M6694">
        <v>8</v>
      </c>
      <c r="N6694">
        <v>0</v>
      </c>
      <c r="O6694" s="90">
        <v>111.824</v>
      </c>
      <c r="P6694"/>
      <c r="Q6694"/>
    </row>
    <row r="6695" spans="1:17" x14ac:dyDescent="0.25">
      <c r="A6695" t="s">
        <v>7545</v>
      </c>
      <c r="B6695" s="66">
        <v>44307</v>
      </c>
      <c r="C6695" t="s">
        <v>195</v>
      </c>
      <c r="D6695" t="s">
        <v>211</v>
      </c>
      <c r="E6695" t="s">
        <v>182</v>
      </c>
      <c r="F6695" t="s">
        <v>520</v>
      </c>
      <c r="G6695" t="s">
        <v>285</v>
      </c>
      <c r="H6695">
        <v>73120</v>
      </c>
      <c r="I6695" t="s">
        <v>214</v>
      </c>
      <c r="J6695" t="s">
        <v>193</v>
      </c>
      <c r="K6695" t="s">
        <v>208</v>
      </c>
      <c r="L6695" s="90">
        <v>12.96</v>
      </c>
      <c r="M6695">
        <v>2</v>
      </c>
      <c r="N6695">
        <v>0</v>
      </c>
      <c r="O6695" s="90">
        <v>6.2207999999999997</v>
      </c>
      <c r="P6695"/>
      <c r="Q6695"/>
    </row>
    <row r="6696" spans="1:17" x14ac:dyDescent="0.25">
      <c r="A6696" t="s">
        <v>7546</v>
      </c>
      <c r="B6696" s="66">
        <v>44307</v>
      </c>
      <c r="C6696" t="s">
        <v>180</v>
      </c>
      <c r="D6696" t="s">
        <v>181</v>
      </c>
      <c r="E6696" t="s">
        <v>182</v>
      </c>
      <c r="F6696" t="s">
        <v>245</v>
      </c>
      <c r="G6696" t="s">
        <v>231</v>
      </c>
      <c r="H6696">
        <v>60610</v>
      </c>
      <c r="I6696" t="s">
        <v>214</v>
      </c>
      <c r="J6696" t="s">
        <v>193</v>
      </c>
      <c r="K6696" t="s">
        <v>276</v>
      </c>
      <c r="L6696" s="90">
        <v>40.92</v>
      </c>
      <c r="M6696">
        <v>5</v>
      </c>
      <c r="N6696">
        <v>0.2</v>
      </c>
      <c r="O6696" s="90">
        <v>3.069</v>
      </c>
      <c r="P6696"/>
      <c r="Q6696"/>
    </row>
    <row r="6697" spans="1:17" x14ac:dyDescent="0.25">
      <c r="A6697" t="s">
        <v>7547</v>
      </c>
      <c r="B6697" s="66">
        <v>44307</v>
      </c>
      <c r="C6697" t="s">
        <v>180</v>
      </c>
      <c r="D6697" t="s">
        <v>211</v>
      </c>
      <c r="E6697" t="s">
        <v>182</v>
      </c>
      <c r="F6697" t="s">
        <v>306</v>
      </c>
      <c r="G6697" t="s">
        <v>236</v>
      </c>
      <c r="H6697">
        <v>48227</v>
      </c>
      <c r="I6697" t="s">
        <v>214</v>
      </c>
      <c r="J6697" t="s">
        <v>193</v>
      </c>
      <c r="K6697" t="s">
        <v>204</v>
      </c>
      <c r="L6697" s="90">
        <v>5.28</v>
      </c>
      <c r="M6697">
        <v>2</v>
      </c>
      <c r="N6697">
        <v>0</v>
      </c>
      <c r="O6697" s="90">
        <v>2.4287999999999998</v>
      </c>
      <c r="P6697"/>
      <c r="Q6697"/>
    </row>
    <row r="6698" spans="1:17" x14ac:dyDescent="0.25">
      <c r="A6698" t="s">
        <v>7548</v>
      </c>
      <c r="B6698" s="66">
        <v>44308</v>
      </c>
      <c r="C6698" t="s">
        <v>195</v>
      </c>
      <c r="D6698" t="s">
        <v>189</v>
      </c>
      <c r="E6698" t="s">
        <v>182</v>
      </c>
      <c r="F6698" t="s">
        <v>348</v>
      </c>
      <c r="G6698" t="s">
        <v>249</v>
      </c>
      <c r="H6698">
        <v>23223</v>
      </c>
      <c r="I6698" t="s">
        <v>185</v>
      </c>
      <c r="J6698" t="s">
        <v>193</v>
      </c>
      <c r="K6698" t="s">
        <v>204</v>
      </c>
      <c r="L6698" s="90">
        <v>46.62</v>
      </c>
      <c r="M6698">
        <v>9</v>
      </c>
      <c r="N6698">
        <v>0</v>
      </c>
      <c r="O6698" s="90">
        <v>21.4452</v>
      </c>
      <c r="P6698"/>
      <c r="Q6698"/>
    </row>
    <row r="6699" spans="1:17" x14ac:dyDescent="0.25">
      <c r="A6699" t="s">
        <v>7549</v>
      </c>
      <c r="B6699" s="66">
        <v>44308</v>
      </c>
      <c r="C6699" t="s">
        <v>228</v>
      </c>
      <c r="D6699" t="s">
        <v>189</v>
      </c>
      <c r="E6699" t="s">
        <v>182</v>
      </c>
      <c r="F6699" t="s">
        <v>248</v>
      </c>
      <c r="G6699" t="s">
        <v>249</v>
      </c>
      <c r="H6699">
        <v>22153</v>
      </c>
      <c r="I6699" t="s">
        <v>185</v>
      </c>
      <c r="J6699" t="s">
        <v>202</v>
      </c>
      <c r="K6699" t="s">
        <v>203</v>
      </c>
      <c r="L6699" s="90">
        <v>579.95000000000005</v>
      </c>
      <c r="M6699">
        <v>5</v>
      </c>
      <c r="N6699">
        <v>0</v>
      </c>
      <c r="O6699" s="90">
        <v>168.18549999999999</v>
      </c>
      <c r="P6699"/>
      <c r="Q6699"/>
    </row>
    <row r="6700" spans="1:17" x14ac:dyDescent="0.25">
      <c r="A6700" t="s">
        <v>7550</v>
      </c>
      <c r="B6700" s="66">
        <v>44308</v>
      </c>
      <c r="C6700" t="s">
        <v>195</v>
      </c>
      <c r="D6700" t="s">
        <v>211</v>
      </c>
      <c r="E6700" t="s">
        <v>182</v>
      </c>
      <c r="F6700" t="s">
        <v>519</v>
      </c>
      <c r="G6700" t="s">
        <v>298</v>
      </c>
      <c r="H6700">
        <v>7501</v>
      </c>
      <c r="I6700" t="s">
        <v>224</v>
      </c>
      <c r="J6700" t="s">
        <v>193</v>
      </c>
      <c r="K6700" t="s">
        <v>205</v>
      </c>
      <c r="L6700" s="90">
        <v>111.04</v>
      </c>
      <c r="M6700">
        <v>4</v>
      </c>
      <c r="N6700">
        <v>0</v>
      </c>
      <c r="O6700" s="90">
        <v>29.980799999999999</v>
      </c>
      <c r="P6700"/>
      <c r="Q6700"/>
    </row>
    <row r="6701" spans="1:17" x14ac:dyDescent="0.25">
      <c r="A6701" t="s">
        <v>7551</v>
      </c>
      <c r="B6701" s="66">
        <v>44308</v>
      </c>
      <c r="C6701" t="s">
        <v>228</v>
      </c>
      <c r="D6701" t="s">
        <v>211</v>
      </c>
      <c r="E6701" t="s">
        <v>182</v>
      </c>
      <c r="F6701" t="s">
        <v>310</v>
      </c>
      <c r="G6701" t="s">
        <v>191</v>
      </c>
      <c r="H6701">
        <v>92105</v>
      </c>
      <c r="I6701" t="s">
        <v>192</v>
      </c>
      <c r="J6701" t="s">
        <v>186</v>
      </c>
      <c r="K6701" t="s">
        <v>188</v>
      </c>
      <c r="L6701" s="90">
        <v>585.55200000000002</v>
      </c>
      <c r="M6701">
        <v>3</v>
      </c>
      <c r="N6701">
        <v>0.2</v>
      </c>
      <c r="O6701" s="90">
        <v>73.194000000000003</v>
      </c>
      <c r="P6701"/>
      <c r="Q6701"/>
    </row>
    <row r="6702" spans="1:17" x14ac:dyDescent="0.25">
      <c r="A6702" t="s">
        <v>7552</v>
      </c>
      <c r="B6702" s="66">
        <v>44308</v>
      </c>
      <c r="C6702" t="s">
        <v>195</v>
      </c>
      <c r="D6702" t="s">
        <v>181</v>
      </c>
      <c r="E6702" t="s">
        <v>182</v>
      </c>
      <c r="F6702" t="s">
        <v>241</v>
      </c>
      <c r="G6702" t="s">
        <v>242</v>
      </c>
      <c r="H6702">
        <v>10035</v>
      </c>
      <c r="I6702" t="s">
        <v>224</v>
      </c>
      <c r="J6702" t="s">
        <v>193</v>
      </c>
      <c r="K6702" t="s">
        <v>204</v>
      </c>
      <c r="L6702" s="90">
        <v>588.78399999999999</v>
      </c>
      <c r="M6702">
        <v>2</v>
      </c>
      <c r="N6702">
        <v>0.2</v>
      </c>
      <c r="O6702" s="90">
        <v>183.995</v>
      </c>
      <c r="P6702"/>
      <c r="Q6702"/>
    </row>
    <row r="6703" spans="1:17" x14ac:dyDescent="0.25">
      <c r="A6703" t="s">
        <v>7553</v>
      </c>
      <c r="B6703" s="66">
        <v>44308</v>
      </c>
      <c r="C6703" t="s">
        <v>334</v>
      </c>
      <c r="D6703" t="s">
        <v>181</v>
      </c>
      <c r="E6703" t="s">
        <v>182</v>
      </c>
      <c r="F6703" t="s">
        <v>241</v>
      </c>
      <c r="G6703" t="s">
        <v>242</v>
      </c>
      <c r="H6703">
        <v>10035</v>
      </c>
      <c r="I6703" t="s">
        <v>224</v>
      </c>
      <c r="J6703" t="s">
        <v>202</v>
      </c>
      <c r="K6703" t="s">
        <v>289</v>
      </c>
      <c r="L6703" s="90">
        <v>1349.85</v>
      </c>
      <c r="M6703">
        <v>3</v>
      </c>
      <c r="N6703">
        <v>0</v>
      </c>
      <c r="O6703" s="90">
        <v>364.45949999999999</v>
      </c>
      <c r="P6703"/>
      <c r="Q6703"/>
    </row>
    <row r="6704" spans="1:17" x14ac:dyDescent="0.25">
      <c r="A6704" t="s">
        <v>7554</v>
      </c>
      <c r="B6704" s="66">
        <v>44309</v>
      </c>
      <c r="C6704" t="s">
        <v>195</v>
      </c>
      <c r="D6704" t="s">
        <v>189</v>
      </c>
      <c r="E6704" t="s">
        <v>182</v>
      </c>
      <c r="F6704" t="s">
        <v>241</v>
      </c>
      <c r="G6704" t="s">
        <v>242</v>
      </c>
      <c r="H6704">
        <v>10009</v>
      </c>
      <c r="I6704" t="s">
        <v>224</v>
      </c>
      <c r="J6704" t="s">
        <v>202</v>
      </c>
      <c r="K6704" t="s">
        <v>203</v>
      </c>
      <c r="L6704" s="90">
        <v>1091.93</v>
      </c>
      <c r="M6704">
        <v>7</v>
      </c>
      <c r="N6704">
        <v>0</v>
      </c>
      <c r="O6704" s="90">
        <v>272.98250000000002</v>
      </c>
      <c r="P6704"/>
      <c r="Q6704"/>
    </row>
    <row r="6705" spans="1:17" x14ac:dyDescent="0.25">
      <c r="A6705" t="s">
        <v>7555</v>
      </c>
      <c r="B6705" s="66">
        <v>44309</v>
      </c>
      <c r="C6705" t="s">
        <v>195</v>
      </c>
      <c r="D6705" t="s">
        <v>181</v>
      </c>
      <c r="E6705" t="s">
        <v>182</v>
      </c>
      <c r="F6705" t="s">
        <v>227</v>
      </c>
      <c r="G6705" t="s">
        <v>213</v>
      </c>
      <c r="H6705">
        <v>77041</v>
      </c>
      <c r="I6705" t="s">
        <v>214</v>
      </c>
      <c r="J6705" t="s">
        <v>202</v>
      </c>
      <c r="K6705" t="s">
        <v>203</v>
      </c>
      <c r="L6705" s="90">
        <v>71.959999999999994</v>
      </c>
      <c r="M6705">
        <v>5</v>
      </c>
      <c r="N6705">
        <v>0.2</v>
      </c>
      <c r="O6705" s="90">
        <v>25.186</v>
      </c>
      <c r="P6705"/>
      <c r="Q6705"/>
    </row>
    <row r="6706" spans="1:17" x14ac:dyDescent="0.25">
      <c r="A6706" t="s">
        <v>7556</v>
      </c>
      <c r="B6706" s="66">
        <v>44309</v>
      </c>
      <c r="C6706" t="s">
        <v>195</v>
      </c>
      <c r="D6706" t="s">
        <v>181</v>
      </c>
      <c r="E6706" t="s">
        <v>182</v>
      </c>
      <c r="F6706" t="s">
        <v>190</v>
      </c>
      <c r="G6706" t="s">
        <v>191</v>
      </c>
      <c r="H6706">
        <v>90032</v>
      </c>
      <c r="I6706" t="s">
        <v>192</v>
      </c>
      <c r="J6706" t="s">
        <v>193</v>
      </c>
      <c r="K6706" t="s">
        <v>208</v>
      </c>
      <c r="L6706" s="90">
        <v>10.56</v>
      </c>
      <c r="M6706">
        <v>2</v>
      </c>
      <c r="N6706">
        <v>0</v>
      </c>
      <c r="O6706" s="90">
        <v>5.0688000000000004</v>
      </c>
      <c r="P6706"/>
      <c r="Q6706"/>
    </row>
    <row r="6707" spans="1:17" x14ac:dyDescent="0.25">
      <c r="A6707" t="s">
        <v>7557</v>
      </c>
      <c r="B6707" s="66">
        <v>44309</v>
      </c>
      <c r="C6707" t="s">
        <v>180</v>
      </c>
      <c r="D6707" t="s">
        <v>181</v>
      </c>
      <c r="E6707" t="s">
        <v>182</v>
      </c>
      <c r="F6707" t="s">
        <v>222</v>
      </c>
      <c r="G6707" t="s">
        <v>223</v>
      </c>
      <c r="H6707">
        <v>19140</v>
      </c>
      <c r="I6707" t="s">
        <v>224</v>
      </c>
      <c r="J6707" t="s">
        <v>193</v>
      </c>
      <c r="K6707" t="s">
        <v>208</v>
      </c>
      <c r="L6707" s="90">
        <v>40.031999999999996</v>
      </c>
      <c r="M6707">
        <v>6</v>
      </c>
      <c r="N6707">
        <v>0.2</v>
      </c>
      <c r="O6707" s="90">
        <v>12.51</v>
      </c>
      <c r="P6707"/>
      <c r="Q6707"/>
    </row>
    <row r="6708" spans="1:17" x14ac:dyDescent="0.25">
      <c r="A6708" t="s">
        <v>7558</v>
      </c>
      <c r="B6708" s="66">
        <v>44309</v>
      </c>
      <c r="C6708" t="s">
        <v>195</v>
      </c>
      <c r="D6708" t="s">
        <v>189</v>
      </c>
      <c r="E6708" t="s">
        <v>182</v>
      </c>
      <c r="F6708" t="s">
        <v>372</v>
      </c>
      <c r="G6708" t="s">
        <v>247</v>
      </c>
      <c r="H6708">
        <v>85204</v>
      </c>
      <c r="I6708" t="s">
        <v>192</v>
      </c>
      <c r="J6708" t="s">
        <v>193</v>
      </c>
      <c r="K6708" t="s">
        <v>205</v>
      </c>
      <c r="L6708" s="90">
        <v>60.671999999999997</v>
      </c>
      <c r="M6708">
        <v>2</v>
      </c>
      <c r="N6708">
        <v>0.2</v>
      </c>
      <c r="O6708" s="90">
        <v>14.409599999999999</v>
      </c>
      <c r="P6708"/>
      <c r="Q6708"/>
    </row>
    <row r="6709" spans="1:17" x14ac:dyDescent="0.25">
      <c r="A6709" t="s">
        <v>7559</v>
      </c>
      <c r="B6709" s="66">
        <v>44309</v>
      </c>
      <c r="C6709" t="s">
        <v>228</v>
      </c>
      <c r="D6709" t="s">
        <v>181</v>
      </c>
      <c r="E6709" t="s">
        <v>182</v>
      </c>
      <c r="F6709" t="s">
        <v>241</v>
      </c>
      <c r="G6709" t="s">
        <v>242</v>
      </c>
      <c r="H6709">
        <v>10024</v>
      </c>
      <c r="I6709" t="s">
        <v>224</v>
      </c>
      <c r="J6709" t="s">
        <v>193</v>
      </c>
      <c r="K6709" t="s">
        <v>199</v>
      </c>
      <c r="L6709" s="90">
        <v>41.96</v>
      </c>
      <c r="M6709">
        <v>2</v>
      </c>
      <c r="N6709">
        <v>0</v>
      </c>
      <c r="O6709" s="90">
        <v>2.9371999999999998</v>
      </c>
      <c r="P6709"/>
      <c r="Q6709"/>
    </row>
    <row r="6710" spans="1:17" x14ac:dyDescent="0.25">
      <c r="A6710" t="s">
        <v>7560</v>
      </c>
      <c r="B6710" s="66">
        <v>44309</v>
      </c>
      <c r="C6710" t="s">
        <v>195</v>
      </c>
      <c r="D6710" t="s">
        <v>189</v>
      </c>
      <c r="E6710" t="s">
        <v>182</v>
      </c>
      <c r="F6710" t="s">
        <v>317</v>
      </c>
      <c r="G6710" t="s">
        <v>264</v>
      </c>
      <c r="H6710">
        <v>80906</v>
      </c>
      <c r="I6710" t="s">
        <v>192</v>
      </c>
      <c r="J6710" t="s">
        <v>193</v>
      </c>
      <c r="K6710" t="s">
        <v>205</v>
      </c>
      <c r="L6710" s="90">
        <v>60.984000000000002</v>
      </c>
      <c r="M6710">
        <v>7</v>
      </c>
      <c r="N6710">
        <v>0.2</v>
      </c>
      <c r="O6710" s="90">
        <v>4.5738000000000003</v>
      </c>
      <c r="P6710"/>
      <c r="Q6710"/>
    </row>
    <row r="6711" spans="1:17" x14ac:dyDescent="0.25">
      <c r="A6711" t="s">
        <v>7561</v>
      </c>
      <c r="B6711" s="66">
        <v>44310</v>
      </c>
      <c r="C6711" t="s">
        <v>228</v>
      </c>
      <c r="D6711" t="s">
        <v>181</v>
      </c>
      <c r="E6711" t="s">
        <v>182</v>
      </c>
      <c r="F6711" t="s">
        <v>401</v>
      </c>
      <c r="G6711" t="s">
        <v>270</v>
      </c>
      <c r="H6711">
        <v>43130</v>
      </c>
      <c r="I6711" t="s">
        <v>224</v>
      </c>
      <c r="J6711" t="s">
        <v>193</v>
      </c>
      <c r="K6711" t="s">
        <v>208</v>
      </c>
      <c r="L6711" s="90">
        <v>30.352</v>
      </c>
      <c r="M6711">
        <v>2</v>
      </c>
      <c r="N6711">
        <v>0.2</v>
      </c>
      <c r="O6711" s="90">
        <v>10.623200000000001</v>
      </c>
      <c r="P6711"/>
      <c r="Q6711"/>
    </row>
    <row r="6712" spans="1:17" x14ac:dyDescent="0.25">
      <c r="A6712" t="s">
        <v>7562</v>
      </c>
      <c r="B6712" s="66">
        <v>44310</v>
      </c>
      <c r="C6712" t="s">
        <v>195</v>
      </c>
      <c r="D6712" t="s">
        <v>211</v>
      </c>
      <c r="E6712" t="s">
        <v>182</v>
      </c>
      <c r="F6712" t="s">
        <v>366</v>
      </c>
      <c r="G6712" t="s">
        <v>333</v>
      </c>
      <c r="H6712">
        <v>30318</v>
      </c>
      <c r="I6712" t="s">
        <v>185</v>
      </c>
      <c r="J6712" t="s">
        <v>193</v>
      </c>
      <c r="K6712" t="s">
        <v>204</v>
      </c>
      <c r="L6712" s="90">
        <v>1270.99</v>
      </c>
      <c r="M6712">
        <v>1</v>
      </c>
      <c r="N6712">
        <v>0</v>
      </c>
      <c r="O6712" s="90">
        <v>635.495</v>
      </c>
      <c r="P6712"/>
      <c r="Q6712"/>
    </row>
    <row r="6713" spans="1:17" x14ac:dyDescent="0.25">
      <c r="A6713" t="s">
        <v>7563</v>
      </c>
      <c r="B6713" s="66">
        <v>44310</v>
      </c>
      <c r="C6713" t="s">
        <v>334</v>
      </c>
      <c r="D6713" t="s">
        <v>189</v>
      </c>
      <c r="E6713" t="s">
        <v>182</v>
      </c>
      <c r="F6713" t="s">
        <v>241</v>
      </c>
      <c r="G6713" t="s">
        <v>242</v>
      </c>
      <c r="H6713">
        <v>10024</v>
      </c>
      <c r="I6713" t="s">
        <v>224</v>
      </c>
      <c r="J6713" t="s">
        <v>202</v>
      </c>
      <c r="K6713" t="s">
        <v>289</v>
      </c>
      <c r="L6713" s="90">
        <v>4643.8</v>
      </c>
      <c r="M6713">
        <v>4</v>
      </c>
      <c r="N6713">
        <v>0</v>
      </c>
      <c r="O6713" s="90">
        <v>2229.0239999999999</v>
      </c>
      <c r="P6713"/>
      <c r="Q6713"/>
    </row>
    <row r="6714" spans="1:17" x14ac:dyDescent="0.25">
      <c r="A6714" t="s">
        <v>7564</v>
      </c>
      <c r="B6714" s="66">
        <v>44310</v>
      </c>
      <c r="C6714" t="s">
        <v>180</v>
      </c>
      <c r="D6714" t="s">
        <v>189</v>
      </c>
      <c r="E6714" t="s">
        <v>182</v>
      </c>
      <c r="F6714" t="s">
        <v>280</v>
      </c>
      <c r="G6714" t="s">
        <v>238</v>
      </c>
      <c r="H6714">
        <v>19711</v>
      </c>
      <c r="I6714" t="s">
        <v>224</v>
      </c>
      <c r="J6714" t="s">
        <v>193</v>
      </c>
      <c r="K6714" t="s">
        <v>208</v>
      </c>
      <c r="L6714" s="90">
        <v>4.9800000000000004</v>
      </c>
      <c r="M6714">
        <v>1</v>
      </c>
      <c r="N6714">
        <v>0</v>
      </c>
      <c r="O6714" s="90">
        <v>2.3405999999999998</v>
      </c>
      <c r="P6714"/>
      <c r="Q6714"/>
    </row>
    <row r="6715" spans="1:17" x14ac:dyDescent="0.25">
      <c r="A6715" t="s">
        <v>7565</v>
      </c>
      <c r="B6715" s="66">
        <v>44310</v>
      </c>
      <c r="C6715" t="s">
        <v>180</v>
      </c>
      <c r="D6715" t="s">
        <v>181</v>
      </c>
      <c r="E6715" t="s">
        <v>182</v>
      </c>
      <c r="F6715" t="s">
        <v>272</v>
      </c>
      <c r="G6715" t="s">
        <v>238</v>
      </c>
      <c r="H6715">
        <v>19805</v>
      </c>
      <c r="I6715" t="s">
        <v>224</v>
      </c>
      <c r="J6715" t="s">
        <v>202</v>
      </c>
      <c r="K6715" t="s">
        <v>203</v>
      </c>
      <c r="L6715" s="90">
        <v>307.98</v>
      </c>
      <c r="M6715">
        <v>2</v>
      </c>
      <c r="N6715">
        <v>0</v>
      </c>
      <c r="O6715" s="90">
        <v>89.3142</v>
      </c>
      <c r="P6715"/>
      <c r="Q6715"/>
    </row>
    <row r="6716" spans="1:17" x14ac:dyDescent="0.25">
      <c r="A6716" t="s">
        <v>7566</v>
      </c>
      <c r="B6716" s="66">
        <v>44310</v>
      </c>
      <c r="C6716" t="s">
        <v>195</v>
      </c>
      <c r="D6716" t="s">
        <v>181</v>
      </c>
      <c r="E6716" t="s">
        <v>182</v>
      </c>
      <c r="F6716" t="s">
        <v>227</v>
      </c>
      <c r="G6716" t="s">
        <v>213</v>
      </c>
      <c r="H6716">
        <v>77095</v>
      </c>
      <c r="I6716" t="s">
        <v>214</v>
      </c>
      <c r="J6716" t="s">
        <v>193</v>
      </c>
      <c r="K6716" t="s">
        <v>204</v>
      </c>
      <c r="L6716" s="90">
        <v>26.045999999999999</v>
      </c>
      <c r="M6716">
        <v>3</v>
      </c>
      <c r="N6716">
        <v>0.8</v>
      </c>
      <c r="O6716" s="90">
        <v>44.278199999999998</v>
      </c>
      <c r="P6716"/>
      <c r="Q6716"/>
    </row>
    <row r="6717" spans="1:17" x14ac:dyDescent="0.25">
      <c r="A6717" t="s">
        <v>7567</v>
      </c>
      <c r="B6717" s="66">
        <v>44310</v>
      </c>
      <c r="C6717" t="s">
        <v>195</v>
      </c>
      <c r="D6717" t="s">
        <v>181</v>
      </c>
      <c r="E6717" t="s">
        <v>182</v>
      </c>
      <c r="F6717" t="s">
        <v>540</v>
      </c>
      <c r="G6717" t="s">
        <v>218</v>
      </c>
      <c r="H6717">
        <v>84106</v>
      </c>
      <c r="I6717" t="s">
        <v>192</v>
      </c>
      <c r="J6717" t="s">
        <v>193</v>
      </c>
      <c r="K6717" t="s">
        <v>208</v>
      </c>
      <c r="L6717" s="90">
        <v>19.440000000000001</v>
      </c>
      <c r="M6717">
        <v>3</v>
      </c>
      <c r="N6717">
        <v>0</v>
      </c>
      <c r="O6717" s="90">
        <v>9.3312000000000008</v>
      </c>
      <c r="P6717"/>
      <c r="Q6717"/>
    </row>
    <row r="6718" spans="1:17" x14ac:dyDescent="0.25">
      <c r="A6718" t="s">
        <v>7568</v>
      </c>
      <c r="B6718" s="66">
        <v>44310</v>
      </c>
      <c r="C6718" t="s">
        <v>195</v>
      </c>
      <c r="D6718" t="s">
        <v>181</v>
      </c>
      <c r="E6718" t="s">
        <v>182</v>
      </c>
      <c r="F6718" t="s">
        <v>190</v>
      </c>
      <c r="G6718" t="s">
        <v>191</v>
      </c>
      <c r="H6718">
        <v>90008</v>
      </c>
      <c r="I6718" t="s">
        <v>192</v>
      </c>
      <c r="J6718" t="s">
        <v>193</v>
      </c>
      <c r="K6718" t="s">
        <v>204</v>
      </c>
      <c r="L6718" s="90">
        <v>10.128</v>
      </c>
      <c r="M6718">
        <v>2</v>
      </c>
      <c r="N6718">
        <v>0.2</v>
      </c>
      <c r="O6718" s="90">
        <v>3.6714000000000002</v>
      </c>
      <c r="P6718"/>
      <c r="Q6718"/>
    </row>
    <row r="6719" spans="1:17" x14ac:dyDescent="0.25">
      <c r="A6719" t="s">
        <v>7569</v>
      </c>
      <c r="B6719" s="66">
        <v>44310</v>
      </c>
      <c r="C6719" t="s">
        <v>195</v>
      </c>
      <c r="D6719" t="s">
        <v>189</v>
      </c>
      <c r="E6719" t="s">
        <v>182</v>
      </c>
      <c r="F6719" t="s">
        <v>190</v>
      </c>
      <c r="G6719" t="s">
        <v>191</v>
      </c>
      <c r="H6719">
        <v>90032</v>
      </c>
      <c r="I6719" t="s">
        <v>192</v>
      </c>
      <c r="J6719" t="s">
        <v>202</v>
      </c>
      <c r="K6719" t="s">
        <v>203</v>
      </c>
      <c r="L6719" s="90">
        <v>36.783999999999999</v>
      </c>
      <c r="M6719">
        <v>2</v>
      </c>
      <c r="N6719">
        <v>0.2</v>
      </c>
      <c r="O6719" s="90">
        <v>8.2764000000000006</v>
      </c>
      <c r="P6719"/>
      <c r="Q6719"/>
    </row>
    <row r="6720" spans="1:17" x14ac:dyDescent="0.25">
      <c r="A6720" t="s">
        <v>7570</v>
      </c>
      <c r="B6720" s="66">
        <v>44310</v>
      </c>
      <c r="C6720" t="s">
        <v>195</v>
      </c>
      <c r="D6720" t="s">
        <v>181</v>
      </c>
      <c r="E6720" t="s">
        <v>182</v>
      </c>
      <c r="F6720" t="s">
        <v>245</v>
      </c>
      <c r="G6720" t="s">
        <v>231</v>
      </c>
      <c r="H6720">
        <v>60623</v>
      </c>
      <c r="I6720" t="s">
        <v>214</v>
      </c>
      <c r="J6720" t="s">
        <v>193</v>
      </c>
      <c r="K6720" t="s">
        <v>226</v>
      </c>
      <c r="L6720" s="90">
        <v>13.984</v>
      </c>
      <c r="M6720">
        <v>2</v>
      </c>
      <c r="N6720">
        <v>0.2</v>
      </c>
      <c r="O6720" s="90">
        <v>4.7195999999999998</v>
      </c>
      <c r="P6720"/>
      <c r="Q6720"/>
    </row>
    <row r="6721" spans="1:17" x14ac:dyDescent="0.25">
      <c r="A6721" t="s">
        <v>7571</v>
      </c>
      <c r="B6721" s="66">
        <v>44310</v>
      </c>
      <c r="C6721" t="s">
        <v>195</v>
      </c>
      <c r="D6721" t="s">
        <v>189</v>
      </c>
      <c r="E6721" t="s">
        <v>182</v>
      </c>
      <c r="F6721" t="s">
        <v>348</v>
      </c>
      <c r="G6721" t="s">
        <v>184</v>
      </c>
      <c r="H6721">
        <v>40475</v>
      </c>
      <c r="I6721" t="s">
        <v>185</v>
      </c>
      <c r="J6721" t="s">
        <v>193</v>
      </c>
      <c r="K6721" t="s">
        <v>199</v>
      </c>
      <c r="L6721" s="90">
        <v>193.95</v>
      </c>
      <c r="M6721">
        <v>3</v>
      </c>
      <c r="N6721">
        <v>0</v>
      </c>
      <c r="O6721" s="90">
        <v>9.6974999999999998</v>
      </c>
      <c r="P6721"/>
      <c r="Q6721"/>
    </row>
    <row r="6722" spans="1:17" x14ac:dyDescent="0.25">
      <c r="A6722" t="s">
        <v>7572</v>
      </c>
      <c r="B6722" s="66">
        <v>44310</v>
      </c>
      <c r="C6722" t="s">
        <v>195</v>
      </c>
      <c r="D6722" t="s">
        <v>189</v>
      </c>
      <c r="E6722" t="s">
        <v>182</v>
      </c>
      <c r="F6722" t="s">
        <v>350</v>
      </c>
      <c r="G6722" t="s">
        <v>332</v>
      </c>
      <c r="H6722">
        <v>1841</v>
      </c>
      <c r="I6722" t="s">
        <v>224</v>
      </c>
      <c r="J6722" t="s">
        <v>193</v>
      </c>
      <c r="K6722" t="s">
        <v>204</v>
      </c>
      <c r="L6722" s="90">
        <v>387.99</v>
      </c>
      <c r="M6722">
        <v>1</v>
      </c>
      <c r="N6722">
        <v>0</v>
      </c>
      <c r="O6722" s="90">
        <v>182.3553</v>
      </c>
      <c r="P6722"/>
      <c r="Q6722"/>
    </row>
    <row r="6723" spans="1:17" x14ac:dyDescent="0.25">
      <c r="A6723" t="s">
        <v>7573</v>
      </c>
      <c r="B6723" s="66">
        <v>44311</v>
      </c>
      <c r="C6723" t="s">
        <v>195</v>
      </c>
      <c r="D6723" t="s">
        <v>181</v>
      </c>
      <c r="E6723" t="s">
        <v>182</v>
      </c>
      <c r="F6723" t="s">
        <v>389</v>
      </c>
      <c r="G6723" t="s">
        <v>546</v>
      </c>
      <c r="H6723">
        <v>5408</v>
      </c>
      <c r="I6723" t="s">
        <v>224</v>
      </c>
      <c r="J6723" t="s">
        <v>193</v>
      </c>
      <c r="K6723" t="s">
        <v>226</v>
      </c>
      <c r="L6723" s="90">
        <v>2.04</v>
      </c>
      <c r="M6723">
        <v>1</v>
      </c>
      <c r="N6723">
        <v>0</v>
      </c>
      <c r="O6723" s="90">
        <v>0.95879999999999999</v>
      </c>
      <c r="P6723"/>
      <c r="Q6723"/>
    </row>
    <row r="6724" spans="1:17" x14ac:dyDescent="0.25">
      <c r="A6724" t="s">
        <v>7574</v>
      </c>
      <c r="B6724" s="66">
        <v>44311</v>
      </c>
      <c r="C6724" t="s">
        <v>195</v>
      </c>
      <c r="D6724" t="s">
        <v>181</v>
      </c>
      <c r="E6724" t="s">
        <v>182</v>
      </c>
      <c r="F6724" t="s">
        <v>700</v>
      </c>
      <c r="G6724" t="s">
        <v>191</v>
      </c>
      <c r="H6724">
        <v>93101</v>
      </c>
      <c r="I6724" t="s">
        <v>192</v>
      </c>
      <c r="J6724" t="s">
        <v>193</v>
      </c>
      <c r="K6724" t="s">
        <v>205</v>
      </c>
      <c r="L6724" s="90">
        <v>356.79</v>
      </c>
      <c r="M6724">
        <v>7</v>
      </c>
      <c r="N6724">
        <v>0</v>
      </c>
      <c r="O6724" s="90">
        <v>99.901200000000003</v>
      </c>
      <c r="P6724"/>
      <c r="Q6724"/>
    </row>
    <row r="6725" spans="1:17" x14ac:dyDescent="0.25">
      <c r="A6725" t="s">
        <v>7575</v>
      </c>
      <c r="B6725" s="66">
        <v>44311</v>
      </c>
      <c r="C6725" t="s">
        <v>195</v>
      </c>
      <c r="D6725" t="s">
        <v>181</v>
      </c>
      <c r="E6725" t="s">
        <v>182</v>
      </c>
      <c r="F6725" t="s">
        <v>245</v>
      </c>
      <c r="G6725" t="s">
        <v>231</v>
      </c>
      <c r="H6725">
        <v>60623</v>
      </c>
      <c r="I6725" t="s">
        <v>214</v>
      </c>
      <c r="J6725" t="s">
        <v>193</v>
      </c>
      <c r="K6725" t="s">
        <v>204</v>
      </c>
      <c r="L6725" s="90">
        <v>3.1680000000000001</v>
      </c>
      <c r="M6725">
        <v>2</v>
      </c>
      <c r="N6725">
        <v>0.8</v>
      </c>
      <c r="O6725" s="90">
        <v>4.7519999999999998</v>
      </c>
      <c r="P6725"/>
      <c r="Q6725"/>
    </row>
    <row r="6726" spans="1:17" x14ac:dyDescent="0.25">
      <c r="A6726" t="s">
        <v>7576</v>
      </c>
      <c r="B6726" s="66">
        <v>44311</v>
      </c>
      <c r="C6726" t="s">
        <v>195</v>
      </c>
      <c r="D6726" t="s">
        <v>181</v>
      </c>
      <c r="E6726" t="s">
        <v>182</v>
      </c>
      <c r="F6726" t="s">
        <v>227</v>
      </c>
      <c r="G6726" t="s">
        <v>213</v>
      </c>
      <c r="H6726">
        <v>77036</v>
      </c>
      <c r="I6726" t="s">
        <v>214</v>
      </c>
      <c r="J6726" t="s">
        <v>186</v>
      </c>
      <c r="K6726" t="s">
        <v>188</v>
      </c>
      <c r="L6726" s="90">
        <v>966.7</v>
      </c>
      <c r="M6726">
        <v>5</v>
      </c>
      <c r="N6726">
        <v>0.3</v>
      </c>
      <c r="O6726" s="90">
        <v>13.81</v>
      </c>
      <c r="P6726"/>
      <c r="Q6726"/>
    </row>
    <row r="6727" spans="1:17" x14ac:dyDescent="0.25">
      <c r="A6727" t="s">
        <v>7577</v>
      </c>
      <c r="B6727" s="66">
        <v>44312</v>
      </c>
      <c r="C6727" t="s">
        <v>195</v>
      </c>
      <c r="D6727" t="s">
        <v>181</v>
      </c>
      <c r="E6727" t="s">
        <v>182</v>
      </c>
      <c r="F6727" t="s">
        <v>190</v>
      </c>
      <c r="G6727" t="s">
        <v>191</v>
      </c>
      <c r="H6727">
        <v>90008</v>
      </c>
      <c r="I6727" t="s">
        <v>192</v>
      </c>
      <c r="J6727" t="s">
        <v>202</v>
      </c>
      <c r="K6727" t="s">
        <v>203</v>
      </c>
      <c r="L6727" s="90">
        <v>88.775999999999996</v>
      </c>
      <c r="M6727">
        <v>3</v>
      </c>
      <c r="N6727">
        <v>0.2</v>
      </c>
      <c r="O6727" s="90">
        <v>7.7679</v>
      </c>
      <c r="P6727"/>
      <c r="Q6727"/>
    </row>
    <row r="6728" spans="1:17" x14ac:dyDescent="0.25">
      <c r="A6728" t="s">
        <v>7578</v>
      </c>
      <c r="B6728" s="66">
        <v>44312</v>
      </c>
      <c r="C6728" t="s">
        <v>195</v>
      </c>
      <c r="D6728" t="s">
        <v>211</v>
      </c>
      <c r="E6728" t="s">
        <v>182</v>
      </c>
      <c r="F6728" t="s">
        <v>368</v>
      </c>
      <c r="G6728" t="s">
        <v>369</v>
      </c>
      <c r="H6728">
        <v>59405</v>
      </c>
      <c r="I6728" t="s">
        <v>192</v>
      </c>
      <c r="J6728" t="s">
        <v>193</v>
      </c>
      <c r="K6728" t="s">
        <v>199</v>
      </c>
      <c r="L6728" s="90">
        <v>51.45</v>
      </c>
      <c r="M6728">
        <v>3</v>
      </c>
      <c r="N6728">
        <v>0</v>
      </c>
      <c r="O6728" s="90">
        <v>13.891500000000001</v>
      </c>
      <c r="P6728"/>
      <c r="Q6728"/>
    </row>
    <row r="6729" spans="1:17" x14ac:dyDescent="0.25">
      <c r="A6729" t="s">
        <v>7579</v>
      </c>
      <c r="B6729" s="66">
        <v>44312</v>
      </c>
      <c r="C6729" t="s">
        <v>195</v>
      </c>
      <c r="D6729" t="s">
        <v>211</v>
      </c>
      <c r="E6729" t="s">
        <v>182</v>
      </c>
      <c r="F6729" t="s">
        <v>349</v>
      </c>
      <c r="G6729" t="s">
        <v>264</v>
      </c>
      <c r="H6729">
        <v>80027</v>
      </c>
      <c r="I6729" t="s">
        <v>192</v>
      </c>
      <c r="J6729" t="s">
        <v>193</v>
      </c>
      <c r="K6729" t="s">
        <v>208</v>
      </c>
      <c r="L6729" s="90">
        <v>20.736000000000001</v>
      </c>
      <c r="M6729">
        <v>4</v>
      </c>
      <c r="N6729">
        <v>0.2</v>
      </c>
      <c r="O6729" s="90">
        <v>7.2576000000000001</v>
      </c>
      <c r="P6729"/>
      <c r="Q6729"/>
    </row>
    <row r="6730" spans="1:17" x14ac:dyDescent="0.25">
      <c r="A6730" t="s">
        <v>7580</v>
      </c>
      <c r="B6730" s="66">
        <v>44312</v>
      </c>
      <c r="C6730" t="s">
        <v>228</v>
      </c>
      <c r="D6730" t="s">
        <v>181</v>
      </c>
      <c r="E6730" t="s">
        <v>182</v>
      </c>
      <c r="F6730" t="s">
        <v>222</v>
      </c>
      <c r="G6730" t="s">
        <v>223</v>
      </c>
      <c r="H6730">
        <v>19120</v>
      </c>
      <c r="I6730" t="s">
        <v>224</v>
      </c>
      <c r="J6730" t="s">
        <v>186</v>
      </c>
      <c r="K6730" t="s">
        <v>200</v>
      </c>
      <c r="L6730" s="90">
        <v>79.12</v>
      </c>
      <c r="M6730">
        <v>5</v>
      </c>
      <c r="N6730">
        <v>0.2</v>
      </c>
      <c r="O6730" s="90">
        <v>13.846</v>
      </c>
      <c r="P6730"/>
      <c r="Q6730"/>
    </row>
    <row r="6731" spans="1:17" x14ac:dyDescent="0.25">
      <c r="A6731" t="s">
        <v>7581</v>
      </c>
      <c r="B6731" s="66">
        <v>44312</v>
      </c>
      <c r="C6731" t="s">
        <v>195</v>
      </c>
      <c r="D6731" t="s">
        <v>189</v>
      </c>
      <c r="E6731" t="s">
        <v>182</v>
      </c>
      <c r="F6731" t="s">
        <v>355</v>
      </c>
      <c r="G6731" t="s">
        <v>197</v>
      </c>
      <c r="H6731">
        <v>32216</v>
      </c>
      <c r="I6731" t="s">
        <v>185</v>
      </c>
      <c r="J6731" t="s">
        <v>193</v>
      </c>
      <c r="K6731" t="s">
        <v>204</v>
      </c>
      <c r="L6731" s="90">
        <v>1.167</v>
      </c>
      <c r="M6731">
        <v>1</v>
      </c>
      <c r="N6731">
        <v>0.7</v>
      </c>
      <c r="O6731" s="90">
        <v>0.85580000000000001</v>
      </c>
      <c r="P6731"/>
      <c r="Q6731"/>
    </row>
    <row r="6732" spans="1:17" x14ac:dyDescent="0.25">
      <c r="A6732" t="s">
        <v>7582</v>
      </c>
      <c r="B6732" s="66">
        <v>44312</v>
      </c>
      <c r="C6732" t="s">
        <v>334</v>
      </c>
      <c r="D6732" t="s">
        <v>211</v>
      </c>
      <c r="E6732" t="s">
        <v>182</v>
      </c>
      <c r="F6732" t="s">
        <v>209</v>
      </c>
      <c r="G6732" t="s">
        <v>210</v>
      </c>
      <c r="H6732">
        <v>98103</v>
      </c>
      <c r="I6732" t="s">
        <v>192</v>
      </c>
      <c r="J6732" t="s">
        <v>186</v>
      </c>
      <c r="K6732" t="s">
        <v>200</v>
      </c>
      <c r="L6732" s="90">
        <v>25.4</v>
      </c>
      <c r="M6732">
        <v>5</v>
      </c>
      <c r="N6732">
        <v>0</v>
      </c>
      <c r="O6732" s="90">
        <v>8.6359999999999992</v>
      </c>
      <c r="P6732"/>
      <c r="Q6732"/>
    </row>
    <row r="6733" spans="1:17" x14ac:dyDescent="0.25">
      <c r="A6733" t="s">
        <v>7583</v>
      </c>
      <c r="B6733" s="66">
        <v>44312</v>
      </c>
      <c r="C6733" t="s">
        <v>180</v>
      </c>
      <c r="D6733" t="s">
        <v>181</v>
      </c>
      <c r="E6733" t="s">
        <v>182</v>
      </c>
      <c r="F6733" t="s">
        <v>288</v>
      </c>
      <c r="G6733" t="s">
        <v>213</v>
      </c>
      <c r="H6733">
        <v>78207</v>
      </c>
      <c r="I6733" t="s">
        <v>214</v>
      </c>
      <c r="J6733" t="s">
        <v>202</v>
      </c>
      <c r="K6733" t="s">
        <v>203</v>
      </c>
      <c r="L6733" s="90">
        <v>823.96</v>
      </c>
      <c r="M6733">
        <v>5</v>
      </c>
      <c r="N6733">
        <v>0.2</v>
      </c>
      <c r="O6733" s="90">
        <v>51.497500000000002</v>
      </c>
      <c r="P6733"/>
      <c r="Q6733"/>
    </row>
    <row r="6734" spans="1:17" x14ac:dyDescent="0.25">
      <c r="A6734" t="s">
        <v>7584</v>
      </c>
      <c r="B6734" s="66">
        <v>44312</v>
      </c>
      <c r="C6734" t="s">
        <v>228</v>
      </c>
      <c r="D6734" t="s">
        <v>211</v>
      </c>
      <c r="E6734" t="s">
        <v>182</v>
      </c>
      <c r="F6734" t="s">
        <v>433</v>
      </c>
      <c r="G6734" t="s">
        <v>191</v>
      </c>
      <c r="H6734">
        <v>94601</v>
      </c>
      <c r="I6734" t="s">
        <v>192</v>
      </c>
      <c r="J6734" t="s">
        <v>186</v>
      </c>
      <c r="K6734" t="s">
        <v>188</v>
      </c>
      <c r="L6734" s="90">
        <v>454.27199999999999</v>
      </c>
      <c r="M6734">
        <v>8</v>
      </c>
      <c r="N6734">
        <v>0.2</v>
      </c>
      <c r="O6734" s="90">
        <v>73.819199999999995</v>
      </c>
      <c r="P6734"/>
      <c r="Q6734"/>
    </row>
    <row r="6735" spans="1:17" x14ac:dyDescent="0.25">
      <c r="A6735" t="s">
        <v>7585</v>
      </c>
      <c r="B6735" s="66">
        <v>44312</v>
      </c>
      <c r="C6735" t="s">
        <v>195</v>
      </c>
      <c r="D6735" t="s">
        <v>181</v>
      </c>
      <c r="E6735" t="s">
        <v>182</v>
      </c>
      <c r="F6735" t="s">
        <v>227</v>
      </c>
      <c r="G6735" t="s">
        <v>213</v>
      </c>
      <c r="H6735">
        <v>77095</v>
      </c>
      <c r="I6735" t="s">
        <v>214</v>
      </c>
      <c r="J6735" t="s">
        <v>193</v>
      </c>
      <c r="K6735" t="s">
        <v>201</v>
      </c>
      <c r="L6735" s="90">
        <v>31.744</v>
      </c>
      <c r="M6735">
        <v>2</v>
      </c>
      <c r="N6735">
        <v>0.2</v>
      </c>
      <c r="O6735" s="90">
        <v>8.3328000000000007</v>
      </c>
      <c r="P6735"/>
      <c r="Q6735"/>
    </row>
    <row r="6736" spans="1:17" x14ac:dyDescent="0.25">
      <c r="A6736" t="s">
        <v>7586</v>
      </c>
      <c r="B6736" s="66">
        <v>44312</v>
      </c>
      <c r="C6736" t="s">
        <v>195</v>
      </c>
      <c r="D6736" t="s">
        <v>189</v>
      </c>
      <c r="E6736" t="s">
        <v>182</v>
      </c>
      <c r="F6736" t="s">
        <v>481</v>
      </c>
      <c r="G6736" t="s">
        <v>298</v>
      </c>
      <c r="H6736">
        <v>8302</v>
      </c>
      <c r="I6736" t="s">
        <v>224</v>
      </c>
      <c r="J6736" t="s">
        <v>193</v>
      </c>
      <c r="K6736" t="s">
        <v>205</v>
      </c>
      <c r="L6736" s="90">
        <v>11.67</v>
      </c>
      <c r="M6736">
        <v>3</v>
      </c>
      <c r="N6736">
        <v>0</v>
      </c>
      <c r="O6736" s="90">
        <v>3.0341999999999998</v>
      </c>
      <c r="P6736"/>
      <c r="Q6736"/>
    </row>
    <row r="6737" spans="1:17" x14ac:dyDescent="0.25">
      <c r="A6737" t="s">
        <v>7587</v>
      </c>
      <c r="B6737" s="66">
        <v>44313</v>
      </c>
      <c r="C6737" t="s">
        <v>334</v>
      </c>
      <c r="D6737" t="s">
        <v>189</v>
      </c>
      <c r="E6737" t="s">
        <v>182</v>
      </c>
      <c r="F6737" t="s">
        <v>689</v>
      </c>
      <c r="G6737" t="s">
        <v>247</v>
      </c>
      <c r="H6737">
        <v>85224</v>
      </c>
      <c r="I6737" t="s">
        <v>192</v>
      </c>
      <c r="J6737" t="s">
        <v>193</v>
      </c>
      <c r="K6737" t="s">
        <v>208</v>
      </c>
      <c r="L6737" s="90">
        <v>83.88</v>
      </c>
      <c r="M6737">
        <v>1</v>
      </c>
      <c r="N6737">
        <v>0.2</v>
      </c>
      <c r="O6737" s="90">
        <v>29.358000000000001</v>
      </c>
      <c r="P6737"/>
      <c r="Q6737"/>
    </row>
    <row r="6738" spans="1:17" x14ac:dyDescent="0.25">
      <c r="A6738" t="s">
        <v>7588</v>
      </c>
      <c r="B6738" s="66">
        <v>44313</v>
      </c>
      <c r="C6738" t="s">
        <v>195</v>
      </c>
      <c r="D6738" t="s">
        <v>211</v>
      </c>
      <c r="E6738" t="s">
        <v>182</v>
      </c>
      <c r="F6738" t="s">
        <v>482</v>
      </c>
      <c r="G6738" t="s">
        <v>332</v>
      </c>
      <c r="H6738">
        <v>2149</v>
      </c>
      <c r="I6738" t="s">
        <v>224</v>
      </c>
      <c r="J6738" t="s">
        <v>202</v>
      </c>
      <c r="K6738" t="s">
        <v>203</v>
      </c>
      <c r="L6738" s="90">
        <v>589.9</v>
      </c>
      <c r="M6738">
        <v>2</v>
      </c>
      <c r="N6738">
        <v>0</v>
      </c>
      <c r="O6738" s="90">
        <v>147.47499999999999</v>
      </c>
      <c r="P6738"/>
      <c r="Q6738"/>
    </row>
    <row r="6739" spans="1:17" x14ac:dyDescent="0.25">
      <c r="A6739" t="s">
        <v>7589</v>
      </c>
      <c r="B6739" s="66">
        <v>44313</v>
      </c>
      <c r="C6739" t="s">
        <v>195</v>
      </c>
      <c r="D6739" t="s">
        <v>181</v>
      </c>
      <c r="E6739" t="s">
        <v>182</v>
      </c>
      <c r="F6739" t="s">
        <v>241</v>
      </c>
      <c r="G6739" t="s">
        <v>242</v>
      </c>
      <c r="H6739">
        <v>10011</v>
      </c>
      <c r="I6739" t="s">
        <v>224</v>
      </c>
      <c r="J6739" t="s">
        <v>202</v>
      </c>
      <c r="K6739" t="s">
        <v>203</v>
      </c>
      <c r="L6739" s="90">
        <v>179.7</v>
      </c>
      <c r="M6739">
        <v>6</v>
      </c>
      <c r="N6739">
        <v>0</v>
      </c>
      <c r="O6739" s="90">
        <v>88.052999999999997</v>
      </c>
      <c r="P6739"/>
      <c r="Q6739"/>
    </row>
    <row r="6740" spans="1:17" x14ac:dyDescent="0.25">
      <c r="A6740" t="s">
        <v>7590</v>
      </c>
      <c r="B6740" s="66">
        <v>44313</v>
      </c>
      <c r="C6740" t="s">
        <v>195</v>
      </c>
      <c r="D6740" t="s">
        <v>211</v>
      </c>
      <c r="E6740" t="s">
        <v>182</v>
      </c>
      <c r="F6740" t="s">
        <v>320</v>
      </c>
      <c r="G6740" t="s">
        <v>298</v>
      </c>
      <c r="H6740">
        <v>8701</v>
      </c>
      <c r="I6740" t="s">
        <v>224</v>
      </c>
      <c r="J6740" t="s">
        <v>193</v>
      </c>
      <c r="K6740" t="s">
        <v>201</v>
      </c>
      <c r="L6740" s="90">
        <v>289.2</v>
      </c>
      <c r="M6740">
        <v>6</v>
      </c>
      <c r="N6740">
        <v>0</v>
      </c>
      <c r="O6740" s="90">
        <v>83.867999999999995</v>
      </c>
      <c r="P6740"/>
      <c r="Q6740"/>
    </row>
    <row r="6741" spans="1:17" x14ac:dyDescent="0.25">
      <c r="A6741" t="s">
        <v>7591</v>
      </c>
      <c r="B6741" s="66">
        <v>44313</v>
      </c>
      <c r="C6741" t="s">
        <v>195</v>
      </c>
      <c r="D6741" t="s">
        <v>189</v>
      </c>
      <c r="E6741" t="s">
        <v>182</v>
      </c>
      <c r="F6741" t="s">
        <v>222</v>
      </c>
      <c r="G6741" t="s">
        <v>223</v>
      </c>
      <c r="H6741">
        <v>19140</v>
      </c>
      <c r="I6741" t="s">
        <v>224</v>
      </c>
      <c r="J6741" t="s">
        <v>193</v>
      </c>
      <c r="K6741" t="s">
        <v>199</v>
      </c>
      <c r="L6741" s="90">
        <v>84.784000000000006</v>
      </c>
      <c r="M6741">
        <v>2</v>
      </c>
      <c r="N6741">
        <v>0.2</v>
      </c>
      <c r="O6741" s="90">
        <v>16.956800000000001</v>
      </c>
      <c r="P6741"/>
      <c r="Q6741"/>
    </row>
    <row r="6742" spans="1:17" x14ac:dyDescent="0.25">
      <c r="A6742" t="s">
        <v>7592</v>
      </c>
      <c r="B6742" s="66">
        <v>44313</v>
      </c>
      <c r="C6742" t="s">
        <v>228</v>
      </c>
      <c r="D6742" t="s">
        <v>211</v>
      </c>
      <c r="E6742" t="s">
        <v>182</v>
      </c>
      <c r="F6742" t="s">
        <v>241</v>
      </c>
      <c r="G6742" t="s">
        <v>242</v>
      </c>
      <c r="H6742">
        <v>10024</v>
      </c>
      <c r="I6742" t="s">
        <v>224</v>
      </c>
      <c r="J6742" t="s">
        <v>202</v>
      </c>
      <c r="K6742" t="s">
        <v>203</v>
      </c>
      <c r="L6742" s="90">
        <v>2399.6</v>
      </c>
      <c r="M6742">
        <v>8</v>
      </c>
      <c r="N6742">
        <v>0</v>
      </c>
      <c r="O6742" s="90">
        <v>647.89200000000005</v>
      </c>
      <c r="P6742"/>
      <c r="Q6742"/>
    </row>
    <row r="6743" spans="1:17" x14ac:dyDescent="0.25">
      <c r="A6743" t="s">
        <v>7593</v>
      </c>
      <c r="B6743" s="66">
        <v>44313</v>
      </c>
      <c r="C6743" t="s">
        <v>334</v>
      </c>
      <c r="D6743" t="s">
        <v>211</v>
      </c>
      <c r="E6743" t="s">
        <v>182</v>
      </c>
      <c r="F6743" t="s">
        <v>219</v>
      </c>
      <c r="G6743" t="s">
        <v>191</v>
      </c>
      <c r="H6743">
        <v>94122</v>
      </c>
      <c r="I6743" t="s">
        <v>192</v>
      </c>
      <c r="J6743" t="s">
        <v>193</v>
      </c>
      <c r="K6743" t="s">
        <v>208</v>
      </c>
      <c r="L6743" s="90">
        <v>59.94</v>
      </c>
      <c r="M6743">
        <v>3</v>
      </c>
      <c r="N6743">
        <v>0</v>
      </c>
      <c r="O6743" s="90">
        <v>28.171800000000001</v>
      </c>
      <c r="P6743"/>
      <c r="Q6743"/>
    </row>
    <row r="6744" spans="1:17" x14ac:dyDescent="0.25">
      <c r="A6744" t="s">
        <v>7594</v>
      </c>
      <c r="B6744" s="66">
        <v>44314</v>
      </c>
      <c r="C6744" t="s">
        <v>195</v>
      </c>
      <c r="D6744" t="s">
        <v>181</v>
      </c>
      <c r="E6744" t="s">
        <v>182</v>
      </c>
      <c r="F6744" t="s">
        <v>675</v>
      </c>
      <c r="G6744" t="s">
        <v>247</v>
      </c>
      <c r="H6744">
        <v>85323</v>
      </c>
      <c r="I6744" t="s">
        <v>192</v>
      </c>
      <c r="J6744" t="s">
        <v>193</v>
      </c>
      <c r="K6744" t="s">
        <v>276</v>
      </c>
      <c r="L6744" s="90">
        <v>47.991999999999997</v>
      </c>
      <c r="M6744">
        <v>7</v>
      </c>
      <c r="N6744">
        <v>0.2</v>
      </c>
      <c r="O6744" s="90">
        <v>3.5994000000000002</v>
      </c>
      <c r="P6744"/>
      <c r="Q6744"/>
    </row>
    <row r="6745" spans="1:17" x14ac:dyDescent="0.25">
      <c r="A6745" t="s">
        <v>7595</v>
      </c>
      <c r="B6745" s="66">
        <v>44314</v>
      </c>
      <c r="C6745" t="s">
        <v>195</v>
      </c>
      <c r="D6745" t="s">
        <v>181</v>
      </c>
      <c r="E6745" t="s">
        <v>182</v>
      </c>
      <c r="F6745" t="s">
        <v>190</v>
      </c>
      <c r="G6745" t="s">
        <v>191</v>
      </c>
      <c r="H6745">
        <v>90045</v>
      </c>
      <c r="I6745" t="s">
        <v>192</v>
      </c>
      <c r="J6745" t="s">
        <v>193</v>
      </c>
      <c r="K6745" t="s">
        <v>204</v>
      </c>
      <c r="L6745" s="90">
        <v>88.751999999999995</v>
      </c>
      <c r="M6745">
        <v>3</v>
      </c>
      <c r="N6745">
        <v>0.2</v>
      </c>
      <c r="O6745" s="90">
        <v>27.734999999999999</v>
      </c>
      <c r="P6745"/>
      <c r="Q6745"/>
    </row>
    <row r="6746" spans="1:17" x14ac:dyDescent="0.25">
      <c r="A6746" t="s">
        <v>7596</v>
      </c>
      <c r="B6746" s="66">
        <v>44314</v>
      </c>
      <c r="C6746" t="s">
        <v>195</v>
      </c>
      <c r="D6746" t="s">
        <v>181</v>
      </c>
      <c r="E6746" t="s">
        <v>182</v>
      </c>
      <c r="F6746" t="s">
        <v>296</v>
      </c>
      <c r="G6746" t="s">
        <v>270</v>
      </c>
      <c r="H6746">
        <v>45011</v>
      </c>
      <c r="I6746" t="s">
        <v>224</v>
      </c>
      <c r="J6746" t="s">
        <v>193</v>
      </c>
      <c r="K6746" t="s">
        <v>201</v>
      </c>
      <c r="L6746" s="90">
        <v>7.4080000000000004</v>
      </c>
      <c r="M6746">
        <v>2</v>
      </c>
      <c r="N6746">
        <v>0.2</v>
      </c>
      <c r="O6746" s="90">
        <v>1.2038</v>
      </c>
      <c r="P6746"/>
      <c r="Q6746"/>
    </row>
    <row r="6747" spans="1:17" x14ac:dyDescent="0.25">
      <c r="A6747" t="s">
        <v>7597</v>
      </c>
      <c r="B6747" s="66">
        <v>44314</v>
      </c>
      <c r="C6747" t="s">
        <v>195</v>
      </c>
      <c r="D6747" t="s">
        <v>211</v>
      </c>
      <c r="E6747" t="s">
        <v>182</v>
      </c>
      <c r="F6747" t="s">
        <v>250</v>
      </c>
      <c r="G6747" t="s">
        <v>236</v>
      </c>
      <c r="H6747">
        <v>49201</v>
      </c>
      <c r="I6747" t="s">
        <v>214</v>
      </c>
      <c r="J6747" t="s">
        <v>202</v>
      </c>
      <c r="K6747" t="s">
        <v>203</v>
      </c>
      <c r="L6747" s="90">
        <v>164.99</v>
      </c>
      <c r="M6747">
        <v>1</v>
      </c>
      <c r="N6747">
        <v>0</v>
      </c>
      <c r="O6747" s="90">
        <v>49.497</v>
      </c>
      <c r="P6747"/>
      <c r="Q6747"/>
    </row>
    <row r="6748" spans="1:17" x14ac:dyDescent="0.25">
      <c r="A6748" t="s">
        <v>7598</v>
      </c>
      <c r="B6748" s="66">
        <v>44314</v>
      </c>
      <c r="C6748" t="s">
        <v>195</v>
      </c>
      <c r="D6748" t="s">
        <v>189</v>
      </c>
      <c r="E6748" t="s">
        <v>182</v>
      </c>
      <c r="F6748" t="s">
        <v>256</v>
      </c>
      <c r="G6748" t="s">
        <v>278</v>
      </c>
      <c r="H6748">
        <v>65203</v>
      </c>
      <c r="I6748" t="s">
        <v>214</v>
      </c>
      <c r="J6748" t="s">
        <v>193</v>
      </c>
      <c r="K6748" t="s">
        <v>201</v>
      </c>
      <c r="L6748" s="90">
        <v>29.68</v>
      </c>
      <c r="M6748">
        <v>7</v>
      </c>
      <c r="N6748">
        <v>0</v>
      </c>
      <c r="O6748" s="90">
        <v>11.575200000000001</v>
      </c>
      <c r="P6748"/>
      <c r="Q6748"/>
    </row>
    <row r="6749" spans="1:17" x14ac:dyDescent="0.25">
      <c r="A6749" t="s">
        <v>7599</v>
      </c>
      <c r="B6749" s="66">
        <v>44314</v>
      </c>
      <c r="C6749" t="s">
        <v>334</v>
      </c>
      <c r="D6749" t="s">
        <v>211</v>
      </c>
      <c r="E6749" t="s">
        <v>182</v>
      </c>
      <c r="F6749" t="s">
        <v>220</v>
      </c>
      <c r="G6749" t="s">
        <v>221</v>
      </c>
      <c r="H6749">
        <v>68025</v>
      </c>
      <c r="I6749" t="s">
        <v>214</v>
      </c>
      <c r="J6749" t="s">
        <v>186</v>
      </c>
      <c r="K6749" t="s">
        <v>200</v>
      </c>
      <c r="L6749" s="90">
        <v>15.92</v>
      </c>
      <c r="M6749">
        <v>2</v>
      </c>
      <c r="N6749">
        <v>0</v>
      </c>
      <c r="O6749" s="90">
        <v>7.0048000000000004</v>
      </c>
      <c r="P6749"/>
      <c r="Q6749"/>
    </row>
    <row r="6750" spans="1:17" x14ac:dyDescent="0.25">
      <c r="A6750" t="s">
        <v>7600</v>
      </c>
      <c r="B6750" s="66">
        <v>44314</v>
      </c>
      <c r="C6750" t="s">
        <v>195</v>
      </c>
      <c r="D6750" t="s">
        <v>181</v>
      </c>
      <c r="E6750" t="s">
        <v>182</v>
      </c>
      <c r="F6750" t="s">
        <v>280</v>
      </c>
      <c r="G6750" t="s">
        <v>270</v>
      </c>
      <c r="H6750">
        <v>43055</v>
      </c>
      <c r="I6750" t="s">
        <v>224</v>
      </c>
      <c r="J6750" t="s">
        <v>193</v>
      </c>
      <c r="K6750" t="s">
        <v>201</v>
      </c>
      <c r="L6750" s="90">
        <v>111.104</v>
      </c>
      <c r="M6750">
        <v>7</v>
      </c>
      <c r="N6750">
        <v>0.2</v>
      </c>
      <c r="O6750" s="90">
        <v>8.3328000000000007</v>
      </c>
      <c r="P6750"/>
      <c r="Q6750"/>
    </row>
    <row r="6751" spans="1:17" x14ac:dyDescent="0.25">
      <c r="A6751" t="s">
        <v>7601</v>
      </c>
      <c r="B6751" s="66">
        <v>44314</v>
      </c>
      <c r="C6751" t="s">
        <v>195</v>
      </c>
      <c r="D6751" t="s">
        <v>211</v>
      </c>
      <c r="E6751" t="s">
        <v>182</v>
      </c>
      <c r="F6751" t="s">
        <v>330</v>
      </c>
      <c r="G6751" t="s">
        <v>213</v>
      </c>
      <c r="H6751">
        <v>78745</v>
      </c>
      <c r="I6751" t="s">
        <v>214</v>
      </c>
      <c r="J6751" t="s">
        <v>193</v>
      </c>
      <c r="K6751" t="s">
        <v>199</v>
      </c>
      <c r="L6751" s="90">
        <v>74.415999999999997</v>
      </c>
      <c r="M6751">
        <v>2</v>
      </c>
      <c r="N6751">
        <v>0.2</v>
      </c>
      <c r="O6751" s="90">
        <v>14.8832</v>
      </c>
      <c r="P6751"/>
      <c r="Q6751"/>
    </row>
    <row r="6752" spans="1:17" x14ac:dyDescent="0.25">
      <c r="A6752" t="s">
        <v>7602</v>
      </c>
      <c r="B6752" s="66">
        <v>44314</v>
      </c>
      <c r="C6752" t="s">
        <v>195</v>
      </c>
      <c r="D6752" t="s">
        <v>189</v>
      </c>
      <c r="E6752" t="s">
        <v>182</v>
      </c>
      <c r="F6752" t="s">
        <v>227</v>
      </c>
      <c r="G6752" t="s">
        <v>213</v>
      </c>
      <c r="H6752">
        <v>77036</v>
      </c>
      <c r="I6752" t="s">
        <v>214</v>
      </c>
      <c r="J6752" t="s">
        <v>202</v>
      </c>
      <c r="K6752" t="s">
        <v>168</v>
      </c>
      <c r="L6752" s="90">
        <v>79.512</v>
      </c>
      <c r="M6752">
        <v>3</v>
      </c>
      <c r="N6752">
        <v>0.2</v>
      </c>
      <c r="O6752" s="90">
        <v>20.8719</v>
      </c>
      <c r="P6752"/>
      <c r="Q6752"/>
    </row>
    <row r="6753" spans="1:17" x14ac:dyDescent="0.25">
      <c r="A6753" t="s">
        <v>7603</v>
      </c>
      <c r="B6753" s="66">
        <v>44315</v>
      </c>
      <c r="C6753" t="s">
        <v>195</v>
      </c>
      <c r="D6753" t="s">
        <v>181</v>
      </c>
      <c r="E6753" t="s">
        <v>182</v>
      </c>
      <c r="F6753" t="s">
        <v>241</v>
      </c>
      <c r="G6753" t="s">
        <v>242</v>
      </c>
      <c r="H6753">
        <v>10035</v>
      </c>
      <c r="I6753" t="s">
        <v>224</v>
      </c>
      <c r="J6753" t="s">
        <v>193</v>
      </c>
      <c r="K6753" t="s">
        <v>226</v>
      </c>
      <c r="L6753" s="90">
        <v>167.96</v>
      </c>
      <c r="M6753">
        <v>2</v>
      </c>
      <c r="N6753">
        <v>0</v>
      </c>
      <c r="O6753" s="90">
        <v>78.941199999999995</v>
      </c>
      <c r="P6753"/>
      <c r="Q6753"/>
    </row>
    <row r="6754" spans="1:17" x14ac:dyDescent="0.25">
      <c r="A6754" t="s">
        <v>7604</v>
      </c>
      <c r="B6754" s="66">
        <v>44315</v>
      </c>
      <c r="C6754" t="s">
        <v>228</v>
      </c>
      <c r="D6754" t="s">
        <v>181</v>
      </c>
      <c r="E6754" t="s">
        <v>182</v>
      </c>
      <c r="F6754" t="s">
        <v>306</v>
      </c>
      <c r="G6754" t="s">
        <v>236</v>
      </c>
      <c r="H6754">
        <v>48227</v>
      </c>
      <c r="I6754" t="s">
        <v>214</v>
      </c>
      <c r="J6754" t="s">
        <v>186</v>
      </c>
      <c r="K6754" t="s">
        <v>198</v>
      </c>
      <c r="L6754" s="90">
        <v>411.8</v>
      </c>
      <c r="M6754">
        <v>2</v>
      </c>
      <c r="N6754">
        <v>0</v>
      </c>
      <c r="O6754" s="90">
        <v>70.006</v>
      </c>
      <c r="P6754"/>
      <c r="Q6754"/>
    </row>
    <row r="6755" spans="1:17" x14ac:dyDescent="0.25">
      <c r="A6755" t="s">
        <v>7605</v>
      </c>
      <c r="B6755" s="66">
        <v>44315</v>
      </c>
      <c r="C6755" t="s">
        <v>180</v>
      </c>
      <c r="D6755" t="s">
        <v>181</v>
      </c>
      <c r="E6755" t="s">
        <v>182</v>
      </c>
      <c r="F6755" t="s">
        <v>222</v>
      </c>
      <c r="G6755" t="s">
        <v>223</v>
      </c>
      <c r="H6755">
        <v>19134</v>
      </c>
      <c r="I6755" t="s">
        <v>224</v>
      </c>
      <c r="J6755" t="s">
        <v>193</v>
      </c>
      <c r="K6755" t="s">
        <v>201</v>
      </c>
      <c r="L6755" s="90">
        <v>22.32</v>
      </c>
      <c r="M6755">
        <v>5</v>
      </c>
      <c r="N6755">
        <v>0.2</v>
      </c>
      <c r="O6755" s="90">
        <v>5.3010000000000002</v>
      </c>
      <c r="P6755"/>
      <c r="Q6755"/>
    </row>
    <row r="6756" spans="1:17" x14ac:dyDescent="0.25">
      <c r="A6756" t="s">
        <v>7606</v>
      </c>
      <c r="B6756" s="66">
        <v>44315</v>
      </c>
      <c r="C6756" t="s">
        <v>334</v>
      </c>
      <c r="D6756" t="s">
        <v>211</v>
      </c>
      <c r="E6756" t="s">
        <v>182</v>
      </c>
      <c r="F6756" t="s">
        <v>222</v>
      </c>
      <c r="G6756" t="s">
        <v>223</v>
      </c>
      <c r="H6756">
        <v>19140</v>
      </c>
      <c r="I6756" t="s">
        <v>224</v>
      </c>
      <c r="J6756" t="s">
        <v>186</v>
      </c>
      <c r="K6756" t="s">
        <v>200</v>
      </c>
      <c r="L6756" s="90">
        <v>30.335999999999999</v>
      </c>
      <c r="M6756">
        <v>4</v>
      </c>
      <c r="N6756">
        <v>0.2</v>
      </c>
      <c r="O6756" s="90">
        <v>9.48</v>
      </c>
      <c r="P6756"/>
      <c r="Q6756"/>
    </row>
    <row r="6757" spans="1:17" x14ac:dyDescent="0.25">
      <c r="A6757" t="s">
        <v>7607</v>
      </c>
      <c r="B6757" s="66">
        <v>44316</v>
      </c>
      <c r="C6757" t="s">
        <v>195</v>
      </c>
      <c r="D6757" t="s">
        <v>181</v>
      </c>
      <c r="E6757" t="s">
        <v>182</v>
      </c>
      <c r="F6757" t="s">
        <v>584</v>
      </c>
      <c r="G6757" t="s">
        <v>191</v>
      </c>
      <c r="H6757">
        <v>93309</v>
      </c>
      <c r="I6757" t="s">
        <v>192</v>
      </c>
      <c r="J6757" t="s">
        <v>186</v>
      </c>
      <c r="K6757" t="s">
        <v>198</v>
      </c>
      <c r="L6757" s="90">
        <v>486.36799999999999</v>
      </c>
      <c r="M6757">
        <v>4</v>
      </c>
      <c r="N6757">
        <v>0.2</v>
      </c>
      <c r="O6757" s="90">
        <v>36.477600000000002</v>
      </c>
      <c r="P6757"/>
      <c r="Q6757"/>
    </row>
    <row r="6758" spans="1:17" x14ac:dyDescent="0.25">
      <c r="A6758" t="s">
        <v>7608</v>
      </c>
      <c r="B6758" s="66">
        <v>44316</v>
      </c>
      <c r="C6758" t="s">
        <v>195</v>
      </c>
      <c r="D6758" t="s">
        <v>189</v>
      </c>
      <c r="E6758" t="s">
        <v>182</v>
      </c>
      <c r="F6758" t="s">
        <v>499</v>
      </c>
      <c r="G6758" t="s">
        <v>414</v>
      </c>
      <c r="H6758">
        <v>21215</v>
      </c>
      <c r="I6758" t="s">
        <v>224</v>
      </c>
      <c r="J6758" t="s">
        <v>186</v>
      </c>
      <c r="K6758" t="s">
        <v>188</v>
      </c>
      <c r="L6758" s="90">
        <v>542.94000000000005</v>
      </c>
      <c r="M6758">
        <v>3</v>
      </c>
      <c r="N6758">
        <v>0</v>
      </c>
      <c r="O6758" s="90">
        <v>141.1644</v>
      </c>
      <c r="P6758"/>
      <c r="Q6758"/>
    </row>
    <row r="6759" spans="1:17" x14ac:dyDescent="0.25">
      <c r="A6759" t="s">
        <v>7609</v>
      </c>
      <c r="B6759" s="66">
        <v>44316</v>
      </c>
      <c r="C6759" t="s">
        <v>180</v>
      </c>
      <c r="D6759" t="s">
        <v>211</v>
      </c>
      <c r="E6759" t="s">
        <v>182</v>
      </c>
      <c r="F6759" t="s">
        <v>190</v>
      </c>
      <c r="G6759" t="s">
        <v>191</v>
      </c>
      <c r="H6759">
        <v>90036</v>
      </c>
      <c r="I6759" t="s">
        <v>192</v>
      </c>
      <c r="J6759" t="s">
        <v>186</v>
      </c>
      <c r="K6759" t="s">
        <v>188</v>
      </c>
      <c r="L6759" s="90">
        <v>892.22400000000005</v>
      </c>
      <c r="M6759">
        <v>3</v>
      </c>
      <c r="N6759">
        <v>0.2</v>
      </c>
      <c r="O6759" s="90">
        <v>89.222399999999993</v>
      </c>
      <c r="P6759"/>
      <c r="Q6759"/>
    </row>
    <row r="6760" spans="1:17" x14ac:dyDescent="0.25">
      <c r="A6760" t="s">
        <v>7610</v>
      </c>
      <c r="B6760" s="66">
        <v>44316</v>
      </c>
      <c r="C6760" t="s">
        <v>180</v>
      </c>
      <c r="D6760" t="s">
        <v>211</v>
      </c>
      <c r="E6760" t="s">
        <v>182</v>
      </c>
      <c r="F6760" t="s">
        <v>401</v>
      </c>
      <c r="G6760" t="s">
        <v>191</v>
      </c>
      <c r="H6760">
        <v>93534</v>
      </c>
      <c r="I6760" t="s">
        <v>192</v>
      </c>
      <c r="J6760" t="s">
        <v>193</v>
      </c>
      <c r="K6760" t="s">
        <v>204</v>
      </c>
      <c r="L6760" s="90">
        <v>33.024000000000001</v>
      </c>
      <c r="M6760">
        <v>2</v>
      </c>
      <c r="N6760">
        <v>0.2</v>
      </c>
      <c r="O6760" s="90">
        <v>11.558400000000001</v>
      </c>
      <c r="P6760"/>
      <c r="Q6760"/>
    </row>
    <row r="6761" spans="1:17" x14ac:dyDescent="0.25">
      <c r="A6761" t="s">
        <v>7611</v>
      </c>
      <c r="B6761" s="66">
        <v>44317</v>
      </c>
      <c r="C6761" t="s">
        <v>334</v>
      </c>
      <c r="D6761" t="s">
        <v>181</v>
      </c>
      <c r="E6761" t="s">
        <v>182</v>
      </c>
      <c r="F6761" t="s">
        <v>387</v>
      </c>
      <c r="G6761" t="s">
        <v>270</v>
      </c>
      <c r="H6761">
        <v>44105</v>
      </c>
      <c r="I6761" t="s">
        <v>224</v>
      </c>
      <c r="J6761" t="s">
        <v>193</v>
      </c>
      <c r="K6761" t="s">
        <v>199</v>
      </c>
      <c r="L6761" s="90">
        <v>1006.056</v>
      </c>
      <c r="M6761">
        <v>3</v>
      </c>
      <c r="N6761">
        <v>0.2</v>
      </c>
      <c r="O6761" s="90">
        <v>88.029899999999998</v>
      </c>
      <c r="P6761"/>
      <c r="Q6761"/>
    </row>
    <row r="6762" spans="1:17" x14ac:dyDescent="0.25">
      <c r="A6762" t="s">
        <v>7612</v>
      </c>
      <c r="B6762" s="66">
        <v>44317</v>
      </c>
      <c r="C6762" t="s">
        <v>195</v>
      </c>
      <c r="D6762" t="s">
        <v>189</v>
      </c>
      <c r="E6762" t="s">
        <v>182</v>
      </c>
      <c r="F6762" t="s">
        <v>245</v>
      </c>
      <c r="G6762" t="s">
        <v>231</v>
      </c>
      <c r="H6762">
        <v>60623</v>
      </c>
      <c r="I6762" t="s">
        <v>214</v>
      </c>
      <c r="J6762" t="s">
        <v>202</v>
      </c>
      <c r="K6762" t="s">
        <v>168</v>
      </c>
      <c r="L6762" s="90">
        <v>95.968000000000004</v>
      </c>
      <c r="M6762">
        <v>4</v>
      </c>
      <c r="N6762">
        <v>0.2</v>
      </c>
      <c r="O6762" s="90">
        <v>1.1996</v>
      </c>
      <c r="P6762"/>
      <c r="Q6762"/>
    </row>
    <row r="6763" spans="1:17" x14ac:dyDescent="0.25">
      <c r="A6763" t="s">
        <v>7613</v>
      </c>
      <c r="B6763" s="66">
        <v>44317</v>
      </c>
      <c r="C6763" t="s">
        <v>195</v>
      </c>
      <c r="D6763" t="s">
        <v>181</v>
      </c>
      <c r="E6763" t="s">
        <v>182</v>
      </c>
      <c r="F6763" t="s">
        <v>310</v>
      </c>
      <c r="G6763" t="s">
        <v>191</v>
      </c>
      <c r="H6763">
        <v>92037</v>
      </c>
      <c r="I6763" t="s">
        <v>192</v>
      </c>
      <c r="J6763" t="s">
        <v>186</v>
      </c>
      <c r="K6763" t="s">
        <v>200</v>
      </c>
      <c r="L6763" s="90">
        <v>39.92</v>
      </c>
      <c r="M6763">
        <v>4</v>
      </c>
      <c r="N6763">
        <v>0</v>
      </c>
      <c r="O6763" s="90">
        <v>11.1776</v>
      </c>
      <c r="P6763"/>
      <c r="Q6763"/>
    </row>
    <row r="6764" spans="1:17" x14ac:dyDescent="0.25">
      <c r="A6764" t="s">
        <v>7614</v>
      </c>
      <c r="B6764" s="66">
        <v>44318</v>
      </c>
      <c r="C6764" t="s">
        <v>228</v>
      </c>
      <c r="D6764" t="s">
        <v>189</v>
      </c>
      <c r="E6764" t="s">
        <v>182</v>
      </c>
      <c r="F6764" t="s">
        <v>245</v>
      </c>
      <c r="G6764" t="s">
        <v>231</v>
      </c>
      <c r="H6764">
        <v>60653</v>
      </c>
      <c r="I6764" t="s">
        <v>214</v>
      </c>
      <c r="J6764" t="s">
        <v>193</v>
      </c>
      <c r="K6764" t="s">
        <v>208</v>
      </c>
      <c r="L6764" s="90">
        <v>17.760000000000002</v>
      </c>
      <c r="M6764">
        <v>3</v>
      </c>
      <c r="N6764">
        <v>0.2</v>
      </c>
      <c r="O6764" s="90">
        <v>5.55</v>
      </c>
      <c r="P6764"/>
      <c r="Q6764"/>
    </row>
    <row r="6765" spans="1:17" x14ac:dyDescent="0.25">
      <c r="A6765" t="s">
        <v>7615</v>
      </c>
      <c r="B6765" s="66">
        <v>44318</v>
      </c>
      <c r="C6765" t="s">
        <v>195</v>
      </c>
      <c r="D6765" t="s">
        <v>189</v>
      </c>
      <c r="E6765" t="s">
        <v>182</v>
      </c>
      <c r="F6765" t="s">
        <v>355</v>
      </c>
      <c r="G6765" t="s">
        <v>207</v>
      </c>
      <c r="H6765">
        <v>28540</v>
      </c>
      <c r="I6765" t="s">
        <v>185</v>
      </c>
      <c r="J6765" t="s">
        <v>193</v>
      </c>
      <c r="K6765" t="s">
        <v>194</v>
      </c>
      <c r="L6765" s="90">
        <v>5.04</v>
      </c>
      <c r="M6765">
        <v>1</v>
      </c>
      <c r="N6765">
        <v>0.2</v>
      </c>
      <c r="O6765" s="90">
        <v>1.6379999999999999</v>
      </c>
      <c r="P6765"/>
      <c r="Q6765"/>
    </row>
    <row r="6766" spans="1:17" x14ac:dyDescent="0.25">
      <c r="A6766" t="s">
        <v>7616</v>
      </c>
      <c r="B6766" s="66">
        <v>44319</v>
      </c>
      <c r="C6766" t="s">
        <v>195</v>
      </c>
      <c r="D6766" t="s">
        <v>181</v>
      </c>
      <c r="E6766" t="s">
        <v>182</v>
      </c>
      <c r="F6766" t="s">
        <v>346</v>
      </c>
      <c r="G6766" t="s">
        <v>197</v>
      </c>
      <c r="H6766">
        <v>33142</v>
      </c>
      <c r="I6766" t="s">
        <v>185</v>
      </c>
      <c r="J6766" t="s">
        <v>193</v>
      </c>
      <c r="K6766" t="s">
        <v>204</v>
      </c>
      <c r="L6766" s="90">
        <v>12.294</v>
      </c>
      <c r="M6766">
        <v>1</v>
      </c>
      <c r="N6766">
        <v>0.7</v>
      </c>
      <c r="O6766" s="90">
        <v>8.6058000000000003</v>
      </c>
      <c r="P6766"/>
      <c r="Q6766"/>
    </row>
    <row r="6767" spans="1:17" x14ac:dyDescent="0.25">
      <c r="A6767" t="s">
        <v>7617</v>
      </c>
      <c r="B6767" s="66">
        <v>44319</v>
      </c>
      <c r="C6767" t="s">
        <v>180</v>
      </c>
      <c r="D6767" t="s">
        <v>189</v>
      </c>
      <c r="E6767" t="s">
        <v>182</v>
      </c>
      <c r="F6767" t="s">
        <v>449</v>
      </c>
      <c r="G6767" t="s">
        <v>242</v>
      </c>
      <c r="H6767">
        <v>14215</v>
      </c>
      <c r="I6767" t="s">
        <v>224</v>
      </c>
      <c r="J6767" t="s">
        <v>186</v>
      </c>
      <c r="K6767" t="s">
        <v>200</v>
      </c>
      <c r="L6767" s="90">
        <v>154.94999999999999</v>
      </c>
      <c r="M6767">
        <v>3</v>
      </c>
      <c r="N6767">
        <v>0</v>
      </c>
      <c r="O6767" s="90">
        <v>30.99</v>
      </c>
      <c r="P6767"/>
      <c r="Q6767"/>
    </row>
    <row r="6768" spans="1:17" x14ac:dyDescent="0.25">
      <c r="A6768" t="s">
        <v>7618</v>
      </c>
      <c r="B6768" s="66">
        <v>44319</v>
      </c>
      <c r="C6768" t="s">
        <v>195</v>
      </c>
      <c r="D6768" t="s">
        <v>181</v>
      </c>
      <c r="E6768" t="s">
        <v>182</v>
      </c>
      <c r="F6768" t="s">
        <v>348</v>
      </c>
      <c r="G6768" t="s">
        <v>249</v>
      </c>
      <c r="H6768">
        <v>23223</v>
      </c>
      <c r="I6768" t="s">
        <v>185</v>
      </c>
      <c r="J6768" t="s">
        <v>193</v>
      </c>
      <c r="K6768" t="s">
        <v>199</v>
      </c>
      <c r="L6768" s="90">
        <v>15.42</v>
      </c>
      <c r="M6768">
        <v>1</v>
      </c>
      <c r="N6768">
        <v>0</v>
      </c>
      <c r="O6768" s="90">
        <v>4.1634000000000002</v>
      </c>
      <c r="P6768"/>
      <c r="Q6768"/>
    </row>
    <row r="6769" spans="1:17" x14ac:dyDescent="0.25">
      <c r="A6769" t="s">
        <v>7619</v>
      </c>
      <c r="B6769" s="66">
        <v>44319</v>
      </c>
      <c r="C6769" t="s">
        <v>228</v>
      </c>
      <c r="D6769" t="s">
        <v>189</v>
      </c>
      <c r="E6769" t="s">
        <v>182</v>
      </c>
      <c r="F6769" t="s">
        <v>219</v>
      </c>
      <c r="G6769" t="s">
        <v>191</v>
      </c>
      <c r="H6769">
        <v>94110</v>
      </c>
      <c r="I6769" t="s">
        <v>192</v>
      </c>
      <c r="J6769" t="s">
        <v>193</v>
      </c>
      <c r="K6769" t="s">
        <v>205</v>
      </c>
      <c r="L6769" s="90">
        <v>43.26</v>
      </c>
      <c r="M6769">
        <v>3</v>
      </c>
      <c r="N6769">
        <v>0</v>
      </c>
      <c r="O6769" s="90">
        <v>14.2758</v>
      </c>
      <c r="P6769"/>
      <c r="Q6769"/>
    </row>
    <row r="6770" spans="1:17" x14ac:dyDescent="0.25">
      <c r="A6770" t="s">
        <v>7620</v>
      </c>
      <c r="B6770" s="66">
        <v>44319</v>
      </c>
      <c r="C6770" t="s">
        <v>180</v>
      </c>
      <c r="D6770" t="s">
        <v>189</v>
      </c>
      <c r="E6770" t="s">
        <v>182</v>
      </c>
      <c r="F6770" t="s">
        <v>355</v>
      </c>
      <c r="G6770" t="s">
        <v>197</v>
      </c>
      <c r="H6770">
        <v>32216</v>
      </c>
      <c r="I6770" t="s">
        <v>185</v>
      </c>
      <c r="J6770" t="s">
        <v>193</v>
      </c>
      <c r="K6770" t="s">
        <v>204</v>
      </c>
      <c r="L6770" s="90">
        <v>4.4189999999999996</v>
      </c>
      <c r="M6770">
        <v>3</v>
      </c>
      <c r="N6770">
        <v>0.7</v>
      </c>
      <c r="O6770" s="90">
        <v>3.0933000000000002</v>
      </c>
      <c r="P6770"/>
      <c r="Q6770"/>
    </row>
    <row r="6771" spans="1:17" x14ac:dyDescent="0.25">
      <c r="A6771" t="s">
        <v>7621</v>
      </c>
      <c r="B6771" s="66">
        <v>44319</v>
      </c>
      <c r="C6771" t="s">
        <v>195</v>
      </c>
      <c r="D6771" t="s">
        <v>189</v>
      </c>
      <c r="E6771" t="s">
        <v>182</v>
      </c>
      <c r="F6771" t="s">
        <v>219</v>
      </c>
      <c r="G6771" t="s">
        <v>191</v>
      </c>
      <c r="H6771">
        <v>94122</v>
      </c>
      <c r="I6771" t="s">
        <v>192</v>
      </c>
      <c r="J6771" t="s">
        <v>193</v>
      </c>
      <c r="K6771" t="s">
        <v>201</v>
      </c>
      <c r="L6771" s="90">
        <v>5.96</v>
      </c>
      <c r="M6771">
        <v>2</v>
      </c>
      <c r="N6771">
        <v>0</v>
      </c>
      <c r="O6771" s="90">
        <v>1.6688000000000001</v>
      </c>
      <c r="P6771"/>
      <c r="Q6771"/>
    </row>
    <row r="6772" spans="1:17" x14ac:dyDescent="0.25">
      <c r="A6772" t="s">
        <v>7622</v>
      </c>
      <c r="B6772" s="66">
        <v>44319</v>
      </c>
      <c r="C6772" t="s">
        <v>228</v>
      </c>
      <c r="D6772" t="s">
        <v>181</v>
      </c>
      <c r="E6772" t="s">
        <v>182</v>
      </c>
      <c r="F6772" t="s">
        <v>222</v>
      </c>
      <c r="G6772" t="s">
        <v>223</v>
      </c>
      <c r="H6772">
        <v>19143</v>
      </c>
      <c r="I6772" t="s">
        <v>224</v>
      </c>
      <c r="J6772" t="s">
        <v>193</v>
      </c>
      <c r="K6772" t="s">
        <v>199</v>
      </c>
      <c r="L6772" s="90">
        <v>54.223999999999997</v>
      </c>
      <c r="M6772">
        <v>2</v>
      </c>
      <c r="N6772">
        <v>0.2</v>
      </c>
      <c r="O6772" s="90">
        <v>3.3889999999999998</v>
      </c>
      <c r="P6772"/>
      <c r="Q6772"/>
    </row>
    <row r="6773" spans="1:17" x14ac:dyDescent="0.25">
      <c r="A6773" t="s">
        <v>7623</v>
      </c>
      <c r="B6773" s="66">
        <v>44319</v>
      </c>
      <c r="C6773" t="s">
        <v>195</v>
      </c>
      <c r="D6773" t="s">
        <v>181</v>
      </c>
      <c r="E6773" t="s">
        <v>182</v>
      </c>
      <c r="F6773" t="s">
        <v>437</v>
      </c>
      <c r="G6773" t="s">
        <v>363</v>
      </c>
      <c r="H6773">
        <v>72401</v>
      </c>
      <c r="I6773" t="s">
        <v>185</v>
      </c>
      <c r="J6773" t="s">
        <v>186</v>
      </c>
      <c r="K6773" t="s">
        <v>187</v>
      </c>
      <c r="L6773" s="90">
        <v>638.82000000000005</v>
      </c>
      <c r="M6773">
        <v>9</v>
      </c>
      <c r="N6773">
        <v>0</v>
      </c>
      <c r="O6773" s="90">
        <v>172.48140000000001</v>
      </c>
      <c r="P6773"/>
      <c r="Q6773"/>
    </row>
    <row r="6774" spans="1:17" x14ac:dyDescent="0.25">
      <c r="A6774" t="s">
        <v>7624</v>
      </c>
      <c r="B6774" s="66">
        <v>44320</v>
      </c>
      <c r="C6774" t="s">
        <v>195</v>
      </c>
      <c r="D6774" t="s">
        <v>181</v>
      </c>
      <c r="E6774" t="s">
        <v>182</v>
      </c>
      <c r="F6774" t="s">
        <v>600</v>
      </c>
      <c r="G6774" t="s">
        <v>261</v>
      </c>
      <c r="H6774">
        <v>97030</v>
      </c>
      <c r="I6774" t="s">
        <v>192</v>
      </c>
      <c r="J6774" t="s">
        <v>186</v>
      </c>
      <c r="K6774" t="s">
        <v>188</v>
      </c>
      <c r="L6774" s="90">
        <v>1487.04</v>
      </c>
      <c r="M6774">
        <v>5</v>
      </c>
      <c r="N6774">
        <v>0.2</v>
      </c>
      <c r="O6774" s="90">
        <v>148.70400000000001</v>
      </c>
      <c r="P6774"/>
      <c r="Q6774"/>
    </row>
    <row r="6775" spans="1:17" x14ac:dyDescent="0.25">
      <c r="A6775" t="s">
        <v>7625</v>
      </c>
      <c r="B6775" s="66">
        <v>44320</v>
      </c>
      <c r="C6775" t="s">
        <v>195</v>
      </c>
      <c r="D6775" t="s">
        <v>189</v>
      </c>
      <c r="E6775" t="s">
        <v>182</v>
      </c>
      <c r="F6775" t="s">
        <v>250</v>
      </c>
      <c r="G6775" t="s">
        <v>236</v>
      </c>
      <c r="H6775">
        <v>49201</v>
      </c>
      <c r="I6775" t="s">
        <v>214</v>
      </c>
      <c r="J6775" t="s">
        <v>193</v>
      </c>
      <c r="K6775" t="s">
        <v>201</v>
      </c>
      <c r="L6775" s="90">
        <v>151.91999999999999</v>
      </c>
      <c r="M6775">
        <v>4</v>
      </c>
      <c r="N6775">
        <v>0</v>
      </c>
      <c r="O6775" s="90">
        <v>45.576000000000001</v>
      </c>
      <c r="P6775"/>
      <c r="Q6775"/>
    </row>
    <row r="6776" spans="1:17" x14ac:dyDescent="0.25">
      <c r="A6776" t="s">
        <v>7626</v>
      </c>
      <c r="B6776" s="66">
        <v>44320</v>
      </c>
      <c r="C6776" t="s">
        <v>334</v>
      </c>
      <c r="D6776" t="s">
        <v>181</v>
      </c>
      <c r="E6776" t="s">
        <v>182</v>
      </c>
      <c r="F6776" t="s">
        <v>269</v>
      </c>
      <c r="G6776" t="s">
        <v>270</v>
      </c>
      <c r="H6776">
        <v>43229</v>
      </c>
      <c r="I6776" t="s">
        <v>224</v>
      </c>
      <c r="J6776" t="s">
        <v>193</v>
      </c>
      <c r="K6776" t="s">
        <v>194</v>
      </c>
      <c r="L6776" s="90">
        <v>24.423999999999999</v>
      </c>
      <c r="M6776">
        <v>1</v>
      </c>
      <c r="N6776">
        <v>0.2</v>
      </c>
      <c r="O6776" s="90">
        <v>7.9378000000000002</v>
      </c>
      <c r="P6776"/>
      <c r="Q6776"/>
    </row>
    <row r="6777" spans="1:17" x14ac:dyDescent="0.25">
      <c r="A6777" t="s">
        <v>7627</v>
      </c>
      <c r="B6777" s="66">
        <v>44320</v>
      </c>
      <c r="C6777" t="s">
        <v>180</v>
      </c>
      <c r="D6777" t="s">
        <v>189</v>
      </c>
      <c r="E6777" t="s">
        <v>182</v>
      </c>
      <c r="F6777" t="s">
        <v>676</v>
      </c>
      <c r="G6777" t="s">
        <v>333</v>
      </c>
      <c r="H6777">
        <v>30062</v>
      </c>
      <c r="I6777" t="s">
        <v>185</v>
      </c>
      <c r="J6777" t="s">
        <v>193</v>
      </c>
      <c r="K6777" t="s">
        <v>199</v>
      </c>
      <c r="L6777" s="90">
        <v>1126.02</v>
      </c>
      <c r="M6777">
        <v>3</v>
      </c>
      <c r="N6777">
        <v>0</v>
      </c>
      <c r="O6777" s="90">
        <v>56.301000000000002</v>
      </c>
      <c r="P6777"/>
      <c r="Q6777"/>
    </row>
    <row r="6778" spans="1:17" x14ac:dyDescent="0.25">
      <c r="A6778" t="s">
        <v>7628</v>
      </c>
      <c r="B6778" s="66">
        <v>44320</v>
      </c>
      <c r="C6778" t="s">
        <v>195</v>
      </c>
      <c r="D6778" t="s">
        <v>189</v>
      </c>
      <c r="E6778" t="s">
        <v>182</v>
      </c>
      <c r="F6778" t="s">
        <v>209</v>
      </c>
      <c r="G6778" t="s">
        <v>210</v>
      </c>
      <c r="H6778">
        <v>98105</v>
      </c>
      <c r="I6778" t="s">
        <v>192</v>
      </c>
      <c r="J6778" t="s">
        <v>186</v>
      </c>
      <c r="K6778" t="s">
        <v>188</v>
      </c>
      <c r="L6778" s="90">
        <v>307.13600000000002</v>
      </c>
      <c r="M6778">
        <v>4</v>
      </c>
      <c r="N6778">
        <v>0.2</v>
      </c>
      <c r="O6778" s="90">
        <v>26.874400000000001</v>
      </c>
      <c r="P6778"/>
      <c r="Q6778"/>
    </row>
    <row r="6779" spans="1:17" x14ac:dyDescent="0.25">
      <c r="A6779" t="s">
        <v>7629</v>
      </c>
      <c r="B6779" s="66">
        <v>44320</v>
      </c>
      <c r="C6779" t="s">
        <v>195</v>
      </c>
      <c r="D6779" t="s">
        <v>181</v>
      </c>
      <c r="E6779" t="s">
        <v>182</v>
      </c>
      <c r="F6779" t="s">
        <v>235</v>
      </c>
      <c r="G6779" t="s">
        <v>236</v>
      </c>
      <c r="H6779">
        <v>48185</v>
      </c>
      <c r="I6779" t="s">
        <v>214</v>
      </c>
      <c r="J6779" t="s">
        <v>186</v>
      </c>
      <c r="K6779" t="s">
        <v>200</v>
      </c>
      <c r="L6779" s="90">
        <v>14.73</v>
      </c>
      <c r="M6779">
        <v>3</v>
      </c>
      <c r="N6779">
        <v>0</v>
      </c>
      <c r="O6779" s="90">
        <v>4.8609</v>
      </c>
      <c r="P6779"/>
      <c r="Q6779"/>
    </row>
    <row r="6780" spans="1:17" x14ac:dyDescent="0.25">
      <c r="A6780" t="s">
        <v>7630</v>
      </c>
      <c r="B6780" s="66">
        <v>44320</v>
      </c>
      <c r="C6780" t="s">
        <v>334</v>
      </c>
      <c r="D6780" t="s">
        <v>181</v>
      </c>
      <c r="E6780" t="s">
        <v>182</v>
      </c>
      <c r="F6780" t="s">
        <v>306</v>
      </c>
      <c r="G6780" t="s">
        <v>236</v>
      </c>
      <c r="H6780">
        <v>48205</v>
      </c>
      <c r="I6780" t="s">
        <v>214</v>
      </c>
      <c r="J6780" t="s">
        <v>186</v>
      </c>
      <c r="K6780" t="s">
        <v>188</v>
      </c>
      <c r="L6780" s="90">
        <v>142.36000000000001</v>
      </c>
      <c r="M6780">
        <v>2</v>
      </c>
      <c r="N6780">
        <v>0</v>
      </c>
      <c r="O6780" s="90">
        <v>38.437199999999997</v>
      </c>
      <c r="P6780"/>
      <c r="Q6780"/>
    </row>
    <row r="6781" spans="1:17" x14ac:dyDescent="0.25">
      <c r="A6781" t="s">
        <v>7631</v>
      </c>
      <c r="B6781" s="66">
        <v>44320</v>
      </c>
      <c r="C6781" t="s">
        <v>195</v>
      </c>
      <c r="D6781" t="s">
        <v>211</v>
      </c>
      <c r="E6781" t="s">
        <v>182</v>
      </c>
      <c r="F6781" t="s">
        <v>209</v>
      </c>
      <c r="G6781" t="s">
        <v>210</v>
      </c>
      <c r="H6781">
        <v>98103</v>
      </c>
      <c r="I6781" t="s">
        <v>192</v>
      </c>
      <c r="J6781" t="s">
        <v>186</v>
      </c>
      <c r="K6781" t="s">
        <v>188</v>
      </c>
      <c r="L6781" s="90">
        <v>113.88800000000001</v>
      </c>
      <c r="M6781">
        <v>2</v>
      </c>
      <c r="N6781">
        <v>0.2</v>
      </c>
      <c r="O6781" s="90">
        <v>9.9651999999999994</v>
      </c>
      <c r="P6781"/>
      <c r="Q6781"/>
    </row>
    <row r="6782" spans="1:17" x14ac:dyDescent="0.25">
      <c r="A6782" t="s">
        <v>7632</v>
      </c>
      <c r="B6782" s="66">
        <v>44320</v>
      </c>
      <c r="C6782" t="s">
        <v>228</v>
      </c>
      <c r="D6782" t="s">
        <v>189</v>
      </c>
      <c r="E6782" t="s">
        <v>182</v>
      </c>
      <c r="F6782" t="s">
        <v>233</v>
      </c>
      <c r="G6782" t="s">
        <v>234</v>
      </c>
      <c r="H6782">
        <v>55122</v>
      </c>
      <c r="I6782" t="s">
        <v>214</v>
      </c>
      <c r="J6782" t="s">
        <v>202</v>
      </c>
      <c r="K6782" t="s">
        <v>168</v>
      </c>
      <c r="L6782" s="90">
        <v>45.98</v>
      </c>
      <c r="M6782">
        <v>2</v>
      </c>
      <c r="N6782">
        <v>0</v>
      </c>
      <c r="O6782" s="90">
        <v>19.7714</v>
      </c>
      <c r="P6782"/>
      <c r="Q6782"/>
    </row>
    <row r="6783" spans="1:17" x14ac:dyDescent="0.25">
      <c r="A6783" t="s">
        <v>7633</v>
      </c>
      <c r="B6783" s="66">
        <v>44320</v>
      </c>
      <c r="C6783" t="s">
        <v>228</v>
      </c>
      <c r="D6783" t="s">
        <v>189</v>
      </c>
      <c r="E6783" t="s">
        <v>182</v>
      </c>
      <c r="F6783" t="s">
        <v>420</v>
      </c>
      <c r="G6783" t="s">
        <v>191</v>
      </c>
      <c r="H6783">
        <v>92503</v>
      </c>
      <c r="I6783" t="s">
        <v>192</v>
      </c>
      <c r="J6783" t="s">
        <v>193</v>
      </c>
      <c r="K6783" t="s">
        <v>208</v>
      </c>
      <c r="L6783" s="90">
        <v>11.96</v>
      </c>
      <c r="M6783">
        <v>2</v>
      </c>
      <c r="N6783">
        <v>0</v>
      </c>
      <c r="O6783" s="90">
        <v>5.8604000000000003</v>
      </c>
      <c r="P6783"/>
      <c r="Q6783"/>
    </row>
    <row r="6784" spans="1:17" x14ac:dyDescent="0.25">
      <c r="A6784" t="s">
        <v>7634</v>
      </c>
      <c r="B6784" s="66">
        <v>44321</v>
      </c>
      <c r="C6784" t="s">
        <v>195</v>
      </c>
      <c r="D6784" t="s">
        <v>181</v>
      </c>
      <c r="E6784" t="s">
        <v>182</v>
      </c>
      <c r="F6784" t="s">
        <v>190</v>
      </c>
      <c r="G6784" t="s">
        <v>191</v>
      </c>
      <c r="H6784">
        <v>90049</v>
      </c>
      <c r="I6784" t="s">
        <v>192</v>
      </c>
      <c r="J6784" t="s">
        <v>202</v>
      </c>
      <c r="K6784" t="s">
        <v>203</v>
      </c>
      <c r="L6784" s="90">
        <v>43.176000000000002</v>
      </c>
      <c r="M6784">
        <v>3</v>
      </c>
      <c r="N6784">
        <v>0.2</v>
      </c>
      <c r="O6784" s="90">
        <v>15.111599999999999</v>
      </c>
      <c r="P6784"/>
      <c r="Q6784"/>
    </row>
    <row r="6785" spans="1:17" x14ac:dyDescent="0.25">
      <c r="A6785" t="s">
        <v>7635</v>
      </c>
      <c r="B6785" s="66">
        <v>44321</v>
      </c>
      <c r="C6785" t="s">
        <v>195</v>
      </c>
      <c r="D6785" t="s">
        <v>189</v>
      </c>
      <c r="E6785" t="s">
        <v>182</v>
      </c>
      <c r="F6785" t="s">
        <v>773</v>
      </c>
      <c r="G6785" t="s">
        <v>197</v>
      </c>
      <c r="H6785">
        <v>33134</v>
      </c>
      <c r="I6785" t="s">
        <v>185</v>
      </c>
      <c r="J6785" t="s">
        <v>202</v>
      </c>
      <c r="K6785" t="s">
        <v>203</v>
      </c>
      <c r="L6785" s="90">
        <v>52.68</v>
      </c>
      <c r="M6785">
        <v>3</v>
      </c>
      <c r="N6785">
        <v>0.2</v>
      </c>
      <c r="O6785" s="90">
        <v>19.754999999999999</v>
      </c>
      <c r="P6785"/>
      <c r="Q6785"/>
    </row>
    <row r="6786" spans="1:17" x14ac:dyDescent="0.25">
      <c r="A6786" t="s">
        <v>7636</v>
      </c>
      <c r="B6786" s="66">
        <v>44322</v>
      </c>
      <c r="C6786" t="s">
        <v>180</v>
      </c>
      <c r="D6786" t="s">
        <v>181</v>
      </c>
      <c r="E6786" t="s">
        <v>182</v>
      </c>
      <c r="F6786" t="s">
        <v>633</v>
      </c>
      <c r="G6786" t="s">
        <v>264</v>
      </c>
      <c r="H6786">
        <v>80229</v>
      </c>
      <c r="I6786" t="s">
        <v>192</v>
      </c>
      <c r="J6786" t="s">
        <v>193</v>
      </c>
      <c r="K6786" t="s">
        <v>276</v>
      </c>
      <c r="L6786" s="90">
        <v>47.32</v>
      </c>
      <c r="M6786">
        <v>7</v>
      </c>
      <c r="N6786">
        <v>0.2</v>
      </c>
      <c r="O6786" s="90">
        <v>5.915</v>
      </c>
      <c r="P6786"/>
      <c r="Q6786"/>
    </row>
    <row r="6787" spans="1:17" x14ac:dyDescent="0.25">
      <c r="A6787" t="s">
        <v>7637</v>
      </c>
      <c r="B6787" s="66">
        <v>44322</v>
      </c>
      <c r="C6787" t="s">
        <v>195</v>
      </c>
      <c r="D6787" t="s">
        <v>181</v>
      </c>
      <c r="E6787" t="s">
        <v>182</v>
      </c>
      <c r="F6787" t="s">
        <v>235</v>
      </c>
      <c r="G6787" t="s">
        <v>236</v>
      </c>
      <c r="H6787">
        <v>48185</v>
      </c>
      <c r="I6787" t="s">
        <v>214</v>
      </c>
      <c r="J6787" t="s">
        <v>193</v>
      </c>
      <c r="K6787" t="s">
        <v>199</v>
      </c>
      <c r="L6787" s="90">
        <v>13.98</v>
      </c>
      <c r="M6787">
        <v>1</v>
      </c>
      <c r="N6787">
        <v>0</v>
      </c>
      <c r="O6787" s="90">
        <v>4.0541999999999998</v>
      </c>
      <c r="P6787"/>
      <c r="Q6787"/>
    </row>
    <row r="6788" spans="1:17" x14ac:dyDescent="0.25">
      <c r="A6788" t="s">
        <v>7638</v>
      </c>
      <c r="B6788" s="66">
        <v>44322</v>
      </c>
      <c r="C6788" t="s">
        <v>195</v>
      </c>
      <c r="D6788" t="s">
        <v>181</v>
      </c>
      <c r="E6788" t="s">
        <v>182</v>
      </c>
      <c r="F6788" t="s">
        <v>490</v>
      </c>
      <c r="G6788" t="s">
        <v>210</v>
      </c>
      <c r="H6788">
        <v>98031</v>
      </c>
      <c r="I6788" t="s">
        <v>192</v>
      </c>
      <c r="J6788" t="s">
        <v>202</v>
      </c>
      <c r="K6788" t="s">
        <v>168</v>
      </c>
      <c r="L6788" s="90">
        <v>50</v>
      </c>
      <c r="M6788">
        <v>2</v>
      </c>
      <c r="N6788">
        <v>0</v>
      </c>
      <c r="O6788" s="90">
        <v>10.5</v>
      </c>
      <c r="P6788"/>
      <c r="Q6788"/>
    </row>
    <row r="6789" spans="1:17" x14ac:dyDescent="0.25">
      <c r="A6789" t="s">
        <v>7639</v>
      </c>
      <c r="B6789" s="66">
        <v>44322</v>
      </c>
      <c r="C6789" t="s">
        <v>195</v>
      </c>
      <c r="D6789" t="s">
        <v>189</v>
      </c>
      <c r="E6789" t="s">
        <v>182</v>
      </c>
      <c r="F6789" t="s">
        <v>562</v>
      </c>
      <c r="G6789" t="s">
        <v>191</v>
      </c>
      <c r="H6789">
        <v>92236</v>
      </c>
      <c r="I6789" t="s">
        <v>192</v>
      </c>
      <c r="J6789" t="s">
        <v>202</v>
      </c>
      <c r="K6789" t="s">
        <v>168</v>
      </c>
      <c r="L6789" s="90">
        <v>99.99</v>
      </c>
      <c r="M6789">
        <v>1</v>
      </c>
      <c r="N6789">
        <v>0</v>
      </c>
      <c r="O6789" s="90">
        <v>43.995600000000003</v>
      </c>
      <c r="P6789"/>
      <c r="Q6789"/>
    </row>
    <row r="6790" spans="1:17" x14ac:dyDescent="0.25">
      <c r="A6790" t="s">
        <v>7640</v>
      </c>
      <c r="B6790" s="66">
        <v>44322</v>
      </c>
      <c r="C6790" t="s">
        <v>228</v>
      </c>
      <c r="D6790" t="s">
        <v>189</v>
      </c>
      <c r="E6790" t="s">
        <v>182</v>
      </c>
      <c r="F6790" t="s">
        <v>317</v>
      </c>
      <c r="G6790" t="s">
        <v>264</v>
      </c>
      <c r="H6790">
        <v>80906</v>
      </c>
      <c r="I6790" t="s">
        <v>192</v>
      </c>
      <c r="J6790" t="s">
        <v>186</v>
      </c>
      <c r="K6790" t="s">
        <v>200</v>
      </c>
      <c r="L6790" s="90">
        <v>218.352</v>
      </c>
      <c r="M6790">
        <v>3</v>
      </c>
      <c r="N6790">
        <v>0.2</v>
      </c>
      <c r="O6790" s="90">
        <v>24.564599999999999</v>
      </c>
      <c r="P6790"/>
      <c r="Q6790"/>
    </row>
    <row r="6791" spans="1:17" x14ac:dyDescent="0.25">
      <c r="A6791" t="s">
        <v>7641</v>
      </c>
      <c r="B6791" s="66">
        <v>44322</v>
      </c>
      <c r="C6791" t="s">
        <v>195</v>
      </c>
      <c r="D6791" t="s">
        <v>211</v>
      </c>
      <c r="E6791" t="s">
        <v>182</v>
      </c>
      <c r="F6791" t="s">
        <v>190</v>
      </c>
      <c r="G6791" t="s">
        <v>191</v>
      </c>
      <c r="H6791">
        <v>90032</v>
      </c>
      <c r="I6791" t="s">
        <v>192</v>
      </c>
      <c r="J6791" t="s">
        <v>202</v>
      </c>
      <c r="K6791" t="s">
        <v>203</v>
      </c>
      <c r="L6791" s="90">
        <v>249.584</v>
      </c>
      <c r="M6791">
        <v>2</v>
      </c>
      <c r="N6791">
        <v>0.2</v>
      </c>
      <c r="O6791" s="90">
        <v>31.198</v>
      </c>
      <c r="P6791"/>
      <c r="Q6791"/>
    </row>
    <row r="6792" spans="1:17" x14ac:dyDescent="0.25">
      <c r="A6792" t="s">
        <v>7642</v>
      </c>
      <c r="B6792" s="66">
        <v>44322</v>
      </c>
      <c r="C6792" t="s">
        <v>195</v>
      </c>
      <c r="D6792" t="s">
        <v>181</v>
      </c>
      <c r="E6792" t="s">
        <v>182</v>
      </c>
      <c r="F6792" t="s">
        <v>306</v>
      </c>
      <c r="G6792" t="s">
        <v>236</v>
      </c>
      <c r="H6792">
        <v>48227</v>
      </c>
      <c r="I6792" t="s">
        <v>214</v>
      </c>
      <c r="J6792" t="s">
        <v>193</v>
      </c>
      <c r="K6792" t="s">
        <v>201</v>
      </c>
      <c r="L6792" s="90">
        <v>11.96</v>
      </c>
      <c r="M6792">
        <v>2</v>
      </c>
      <c r="N6792">
        <v>0</v>
      </c>
      <c r="O6792" s="90">
        <v>2.99</v>
      </c>
      <c r="P6792"/>
      <c r="Q6792"/>
    </row>
    <row r="6793" spans="1:17" x14ac:dyDescent="0.25">
      <c r="A6793" t="s">
        <v>7643</v>
      </c>
      <c r="B6793" s="66">
        <v>44323</v>
      </c>
      <c r="C6793" t="s">
        <v>195</v>
      </c>
      <c r="D6793" t="s">
        <v>189</v>
      </c>
      <c r="E6793" t="s">
        <v>182</v>
      </c>
      <c r="F6793" t="s">
        <v>219</v>
      </c>
      <c r="G6793" t="s">
        <v>191</v>
      </c>
      <c r="H6793">
        <v>94122</v>
      </c>
      <c r="I6793" t="s">
        <v>192</v>
      </c>
      <c r="J6793" t="s">
        <v>193</v>
      </c>
      <c r="K6793" t="s">
        <v>199</v>
      </c>
      <c r="L6793" s="90">
        <v>242.94</v>
      </c>
      <c r="M6793">
        <v>3</v>
      </c>
      <c r="N6793">
        <v>0</v>
      </c>
      <c r="O6793" s="90">
        <v>9.7175999999999991</v>
      </c>
      <c r="P6793"/>
      <c r="Q6793"/>
    </row>
    <row r="6794" spans="1:17" x14ac:dyDescent="0.25">
      <c r="A6794" t="s">
        <v>7644</v>
      </c>
      <c r="B6794" s="66">
        <v>44323</v>
      </c>
      <c r="C6794" t="s">
        <v>195</v>
      </c>
      <c r="D6794" t="s">
        <v>189</v>
      </c>
      <c r="E6794" t="s">
        <v>182</v>
      </c>
      <c r="F6794" t="s">
        <v>245</v>
      </c>
      <c r="G6794" t="s">
        <v>231</v>
      </c>
      <c r="H6794">
        <v>60623</v>
      </c>
      <c r="I6794" t="s">
        <v>214</v>
      </c>
      <c r="J6794" t="s">
        <v>193</v>
      </c>
      <c r="K6794" t="s">
        <v>208</v>
      </c>
      <c r="L6794" s="90">
        <v>5.1840000000000002</v>
      </c>
      <c r="M6794">
        <v>1</v>
      </c>
      <c r="N6794">
        <v>0.2</v>
      </c>
      <c r="O6794" s="90">
        <v>1.8144</v>
      </c>
      <c r="P6794"/>
      <c r="Q6794"/>
    </row>
    <row r="6795" spans="1:17" x14ac:dyDescent="0.25">
      <c r="A6795" t="s">
        <v>7645</v>
      </c>
      <c r="B6795" s="66">
        <v>44323</v>
      </c>
      <c r="C6795" t="s">
        <v>228</v>
      </c>
      <c r="D6795" t="s">
        <v>189</v>
      </c>
      <c r="E6795" t="s">
        <v>182</v>
      </c>
      <c r="F6795" t="s">
        <v>229</v>
      </c>
      <c r="G6795" t="s">
        <v>213</v>
      </c>
      <c r="H6795">
        <v>75080</v>
      </c>
      <c r="I6795" t="s">
        <v>214</v>
      </c>
      <c r="J6795" t="s">
        <v>186</v>
      </c>
      <c r="K6795" t="s">
        <v>200</v>
      </c>
      <c r="L6795" s="90">
        <v>190.92</v>
      </c>
      <c r="M6795">
        <v>5</v>
      </c>
      <c r="N6795">
        <v>0.6</v>
      </c>
      <c r="O6795" s="90">
        <v>147.96299999999999</v>
      </c>
      <c r="P6795"/>
      <c r="Q6795"/>
    </row>
    <row r="6796" spans="1:17" x14ac:dyDescent="0.25">
      <c r="A6796" t="s">
        <v>7646</v>
      </c>
      <c r="B6796" s="66">
        <v>44323</v>
      </c>
      <c r="C6796" t="s">
        <v>180</v>
      </c>
      <c r="D6796" t="s">
        <v>189</v>
      </c>
      <c r="E6796" t="s">
        <v>182</v>
      </c>
      <c r="F6796" t="s">
        <v>440</v>
      </c>
      <c r="G6796" t="s">
        <v>240</v>
      </c>
      <c r="H6796">
        <v>46350</v>
      </c>
      <c r="I6796" t="s">
        <v>214</v>
      </c>
      <c r="J6796" t="s">
        <v>193</v>
      </c>
      <c r="K6796" t="s">
        <v>204</v>
      </c>
      <c r="L6796" s="90">
        <v>17.38</v>
      </c>
      <c r="M6796">
        <v>2</v>
      </c>
      <c r="N6796">
        <v>0</v>
      </c>
      <c r="O6796" s="90">
        <v>8.69</v>
      </c>
      <c r="P6796"/>
      <c r="Q6796"/>
    </row>
    <row r="6797" spans="1:17" x14ac:dyDescent="0.25">
      <c r="A6797" t="s">
        <v>7647</v>
      </c>
      <c r="B6797" s="66">
        <v>44323</v>
      </c>
      <c r="C6797" t="s">
        <v>228</v>
      </c>
      <c r="D6797" t="s">
        <v>181</v>
      </c>
      <c r="E6797" t="s">
        <v>182</v>
      </c>
      <c r="F6797" t="s">
        <v>405</v>
      </c>
      <c r="G6797" t="s">
        <v>210</v>
      </c>
      <c r="H6797">
        <v>98026</v>
      </c>
      <c r="I6797" t="s">
        <v>192</v>
      </c>
      <c r="J6797" t="s">
        <v>202</v>
      </c>
      <c r="K6797" t="s">
        <v>203</v>
      </c>
      <c r="L6797" s="90">
        <v>455.71199999999999</v>
      </c>
      <c r="M6797">
        <v>2</v>
      </c>
      <c r="N6797">
        <v>0.2</v>
      </c>
      <c r="O6797" s="90">
        <v>34.178400000000003</v>
      </c>
      <c r="P6797"/>
      <c r="Q6797"/>
    </row>
    <row r="6798" spans="1:17" x14ac:dyDescent="0.25">
      <c r="A6798" t="s">
        <v>7648</v>
      </c>
      <c r="B6798" s="66">
        <v>44323</v>
      </c>
      <c r="C6798" t="s">
        <v>195</v>
      </c>
      <c r="D6798" t="s">
        <v>181</v>
      </c>
      <c r="E6798" t="s">
        <v>182</v>
      </c>
      <c r="F6798" t="s">
        <v>190</v>
      </c>
      <c r="G6798" t="s">
        <v>191</v>
      </c>
      <c r="H6798">
        <v>90045</v>
      </c>
      <c r="I6798" t="s">
        <v>192</v>
      </c>
      <c r="J6798" t="s">
        <v>193</v>
      </c>
      <c r="K6798" t="s">
        <v>199</v>
      </c>
      <c r="L6798" s="90">
        <v>62.18</v>
      </c>
      <c r="M6798">
        <v>1</v>
      </c>
      <c r="N6798">
        <v>0</v>
      </c>
      <c r="O6798" s="90">
        <v>16.788599999999999</v>
      </c>
      <c r="P6798"/>
      <c r="Q6798"/>
    </row>
    <row r="6799" spans="1:17" x14ac:dyDescent="0.25">
      <c r="A6799" t="s">
        <v>7649</v>
      </c>
      <c r="B6799" s="66">
        <v>44324</v>
      </c>
      <c r="C6799" t="s">
        <v>195</v>
      </c>
      <c r="D6799" t="s">
        <v>181</v>
      </c>
      <c r="E6799" t="s">
        <v>182</v>
      </c>
      <c r="F6799" t="s">
        <v>307</v>
      </c>
      <c r="G6799" t="s">
        <v>197</v>
      </c>
      <c r="H6799">
        <v>33614</v>
      </c>
      <c r="I6799" t="s">
        <v>185</v>
      </c>
      <c r="J6799" t="s">
        <v>193</v>
      </c>
      <c r="K6799" t="s">
        <v>204</v>
      </c>
      <c r="L6799" s="90">
        <v>43.188000000000002</v>
      </c>
      <c r="M6799">
        <v>4</v>
      </c>
      <c r="N6799">
        <v>0.7</v>
      </c>
      <c r="O6799" s="90">
        <v>31.671199999999999</v>
      </c>
      <c r="P6799"/>
      <c r="Q6799"/>
    </row>
    <row r="6800" spans="1:17" x14ac:dyDescent="0.25">
      <c r="A6800" t="s">
        <v>7650</v>
      </c>
      <c r="B6800" s="66">
        <v>44324</v>
      </c>
      <c r="C6800" t="s">
        <v>195</v>
      </c>
      <c r="D6800" t="s">
        <v>181</v>
      </c>
      <c r="E6800" t="s">
        <v>182</v>
      </c>
      <c r="F6800" t="s">
        <v>269</v>
      </c>
      <c r="G6800" t="s">
        <v>270</v>
      </c>
      <c r="H6800">
        <v>43229</v>
      </c>
      <c r="I6800" t="s">
        <v>224</v>
      </c>
      <c r="J6800" t="s">
        <v>193</v>
      </c>
      <c r="K6800" t="s">
        <v>204</v>
      </c>
      <c r="L6800" s="90">
        <v>7.2359999999999998</v>
      </c>
      <c r="M6800">
        <v>3</v>
      </c>
      <c r="N6800">
        <v>0.7</v>
      </c>
      <c r="O6800" s="90">
        <v>6.03</v>
      </c>
      <c r="P6800"/>
      <c r="Q6800"/>
    </row>
    <row r="6801" spans="1:17" x14ac:dyDescent="0.25">
      <c r="A6801" t="s">
        <v>7651</v>
      </c>
      <c r="B6801" s="66">
        <v>44324</v>
      </c>
      <c r="C6801" t="s">
        <v>195</v>
      </c>
      <c r="D6801" t="s">
        <v>189</v>
      </c>
      <c r="E6801" t="s">
        <v>182</v>
      </c>
      <c r="F6801" t="s">
        <v>433</v>
      </c>
      <c r="G6801" t="s">
        <v>191</v>
      </c>
      <c r="H6801">
        <v>94601</v>
      </c>
      <c r="I6801" t="s">
        <v>192</v>
      </c>
      <c r="J6801" t="s">
        <v>202</v>
      </c>
      <c r="K6801" t="s">
        <v>203</v>
      </c>
      <c r="L6801" s="90">
        <v>39.991999999999997</v>
      </c>
      <c r="M6801">
        <v>1</v>
      </c>
      <c r="N6801">
        <v>0.2</v>
      </c>
      <c r="O6801" s="90">
        <v>7.9984000000000002</v>
      </c>
      <c r="P6801"/>
      <c r="Q6801"/>
    </row>
    <row r="6802" spans="1:17" x14ac:dyDescent="0.25">
      <c r="A6802" t="s">
        <v>7652</v>
      </c>
      <c r="B6802" s="66">
        <v>44324</v>
      </c>
      <c r="C6802" t="s">
        <v>180</v>
      </c>
      <c r="D6802" t="s">
        <v>181</v>
      </c>
      <c r="E6802" t="s">
        <v>182</v>
      </c>
      <c r="F6802" t="s">
        <v>260</v>
      </c>
      <c r="G6802" t="s">
        <v>261</v>
      </c>
      <c r="H6802">
        <v>97206</v>
      </c>
      <c r="I6802" t="s">
        <v>192</v>
      </c>
      <c r="J6802" t="s">
        <v>202</v>
      </c>
      <c r="K6802" t="s">
        <v>203</v>
      </c>
      <c r="L6802" s="90">
        <v>319.96800000000002</v>
      </c>
      <c r="M6802">
        <v>4</v>
      </c>
      <c r="N6802">
        <v>0.2</v>
      </c>
      <c r="O6802" s="90">
        <v>35.996400000000001</v>
      </c>
      <c r="P6802"/>
      <c r="Q6802"/>
    </row>
    <row r="6803" spans="1:17" x14ac:dyDescent="0.25">
      <c r="A6803" t="s">
        <v>7653</v>
      </c>
      <c r="B6803" s="66">
        <v>44324</v>
      </c>
      <c r="C6803" t="s">
        <v>228</v>
      </c>
      <c r="D6803" t="s">
        <v>181</v>
      </c>
      <c r="E6803" t="s">
        <v>182</v>
      </c>
      <c r="F6803" t="s">
        <v>259</v>
      </c>
      <c r="G6803" t="s">
        <v>234</v>
      </c>
      <c r="H6803">
        <v>55407</v>
      </c>
      <c r="I6803" t="s">
        <v>214</v>
      </c>
      <c r="J6803" t="s">
        <v>193</v>
      </c>
      <c r="K6803" t="s">
        <v>199</v>
      </c>
      <c r="L6803" s="90">
        <v>501.81</v>
      </c>
      <c r="M6803">
        <v>3</v>
      </c>
      <c r="N6803">
        <v>0</v>
      </c>
      <c r="O6803" s="90">
        <v>0</v>
      </c>
      <c r="P6803"/>
      <c r="Q6803"/>
    </row>
    <row r="6804" spans="1:17" x14ac:dyDescent="0.25">
      <c r="A6804" t="s">
        <v>7654</v>
      </c>
      <c r="B6804" s="66">
        <v>44324</v>
      </c>
      <c r="C6804" t="s">
        <v>228</v>
      </c>
      <c r="D6804" t="s">
        <v>181</v>
      </c>
      <c r="E6804" t="s">
        <v>182</v>
      </c>
      <c r="F6804" t="s">
        <v>331</v>
      </c>
      <c r="G6804" t="s">
        <v>332</v>
      </c>
      <c r="H6804">
        <v>1852</v>
      </c>
      <c r="I6804" t="s">
        <v>224</v>
      </c>
      <c r="J6804" t="s">
        <v>193</v>
      </c>
      <c r="K6804" t="s">
        <v>199</v>
      </c>
      <c r="L6804" s="90">
        <v>714.3</v>
      </c>
      <c r="M6804">
        <v>5</v>
      </c>
      <c r="N6804">
        <v>0</v>
      </c>
      <c r="O6804" s="90">
        <v>207.14699999999999</v>
      </c>
      <c r="P6804"/>
      <c r="Q6804"/>
    </row>
    <row r="6805" spans="1:17" x14ac:dyDescent="0.25">
      <c r="A6805" t="s">
        <v>7655</v>
      </c>
      <c r="B6805" s="66">
        <v>44324</v>
      </c>
      <c r="C6805" t="s">
        <v>195</v>
      </c>
      <c r="D6805" t="s">
        <v>181</v>
      </c>
      <c r="E6805" t="s">
        <v>182</v>
      </c>
      <c r="F6805" t="s">
        <v>670</v>
      </c>
      <c r="G6805" t="s">
        <v>351</v>
      </c>
      <c r="H6805">
        <v>39401</v>
      </c>
      <c r="I6805" t="s">
        <v>185</v>
      </c>
      <c r="J6805" t="s">
        <v>193</v>
      </c>
      <c r="K6805" t="s">
        <v>204</v>
      </c>
      <c r="L6805" s="90">
        <v>8.6</v>
      </c>
      <c r="M6805">
        <v>1</v>
      </c>
      <c r="N6805">
        <v>0</v>
      </c>
      <c r="O6805" s="90">
        <v>4.0419999999999998</v>
      </c>
      <c r="P6805"/>
      <c r="Q6805"/>
    </row>
    <row r="6806" spans="1:17" x14ac:dyDescent="0.25">
      <c r="A6806" t="s">
        <v>7656</v>
      </c>
      <c r="B6806" s="66">
        <v>44325</v>
      </c>
      <c r="C6806" t="s">
        <v>195</v>
      </c>
      <c r="D6806" t="s">
        <v>181</v>
      </c>
      <c r="E6806" t="s">
        <v>182</v>
      </c>
      <c r="F6806" t="s">
        <v>245</v>
      </c>
      <c r="G6806" t="s">
        <v>231</v>
      </c>
      <c r="H6806">
        <v>60610</v>
      </c>
      <c r="I6806" t="s">
        <v>214</v>
      </c>
      <c r="J6806" t="s">
        <v>193</v>
      </c>
      <c r="K6806" t="s">
        <v>204</v>
      </c>
      <c r="L6806" s="90">
        <v>8.8079999999999998</v>
      </c>
      <c r="M6806">
        <v>3</v>
      </c>
      <c r="N6806">
        <v>0.8</v>
      </c>
      <c r="O6806" s="90">
        <v>14.973599999999999</v>
      </c>
      <c r="P6806"/>
      <c r="Q6806"/>
    </row>
    <row r="6807" spans="1:17" x14ac:dyDescent="0.25">
      <c r="A6807" t="s">
        <v>7657</v>
      </c>
      <c r="B6807" s="66">
        <v>44325</v>
      </c>
      <c r="C6807" t="s">
        <v>180</v>
      </c>
      <c r="D6807" t="s">
        <v>211</v>
      </c>
      <c r="E6807" t="s">
        <v>182</v>
      </c>
      <c r="F6807" t="s">
        <v>219</v>
      </c>
      <c r="G6807" t="s">
        <v>191</v>
      </c>
      <c r="H6807">
        <v>94110</v>
      </c>
      <c r="I6807" t="s">
        <v>192</v>
      </c>
      <c r="J6807" t="s">
        <v>193</v>
      </c>
      <c r="K6807" t="s">
        <v>199</v>
      </c>
      <c r="L6807" s="90">
        <v>15.51</v>
      </c>
      <c r="M6807">
        <v>1</v>
      </c>
      <c r="N6807">
        <v>0</v>
      </c>
      <c r="O6807" s="90">
        <v>4.3428000000000004</v>
      </c>
      <c r="P6807"/>
      <c r="Q6807"/>
    </row>
    <row r="6808" spans="1:17" x14ac:dyDescent="0.25">
      <c r="A6808" t="s">
        <v>7658</v>
      </c>
      <c r="B6808" s="66">
        <v>44325</v>
      </c>
      <c r="C6808" t="s">
        <v>195</v>
      </c>
      <c r="D6808" t="s">
        <v>211</v>
      </c>
      <c r="E6808" t="s">
        <v>182</v>
      </c>
      <c r="F6808" t="s">
        <v>209</v>
      </c>
      <c r="G6808" t="s">
        <v>210</v>
      </c>
      <c r="H6808">
        <v>98105</v>
      </c>
      <c r="I6808" t="s">
        <v>192</v>
      </c>
      <c r="J6808" t="s">
        <v>193</v>
      </c>
      <c r="K6808" t="s">
        <v>243</v>
      </c>
      <c r="L6808" s="90">
        <v>13.02</v>
      </c>
      <c r="M6808">
        <v>7</v>
      </c>
      <c r="N6808">
        <v>0</v>
      </c>
      <c r="O6808" s="90">
        <v>0.3906</v>
      </c>
      <c r="P6808"/>
      <c r="Q6808"/>
    </row>
    <row r="6809" spans="1:17" x14ac:dyDescent="0.25">
      <c r="A6809" t="s">
        <v>7659</v>
      </c>
      <c r="B6809" s="66">
        <v>44325</v>
      </c>
      <c r="C6809" t="s">
        <v>195</v>
      </c>
      <c r="D6809" t="s">
        <v>181</v>
      </c>
      <c r="E6809" t="s">
        <v>182</v>
      </c>
      <c r="F6809" t="s">
        <v>350</v>
      </c>
      <c r="G6809" t="s">
        <v>332</v>
      </c>
      <c r="H6809">
        <v>1841</v>
      </c>
      <c r="I6809" t="s">
        <v>224</v>
      </c>
      <c r="J6809" t="s">
        <v>193</v>
      </c>
      <c r="K6809" t="s">
        <v>243</v>
      </c>
      <c r="L6809" s="90">
        <v>22.2</v>
      </c>
      <c r="M6809">
        <v>5</v>
      </c>
      <c r="N6809">
        <v>0</v>
      </c>
      <c r="O6809" s="90">
        <v>10.433999999999999</v>
      </c>
      <c r="P6809"/>
      <c r="Q6809"/>
    </row>
    <row r="6810" spans="1:17" x14ac:dyDescent="0.25">
      <c r="A6810" t="s">
        <v>7660</v>
      </c>
      <c r="B6810" s="66">
        <v>44325</v>
      </c>
      <c r="C6810" t="s">
        <v>228</v>
      </c>
      <c r="D6810" t="s">
        <v>181</v>
      </c>
      <c r="E6810" t="s">
        <v>182</v>
      </c>
      <c r="F6810" t="s">
        <v>272</v>
      </c>
      <c r="G6810" t="s">
        <v>238</v>
      </c>
      <c r="H6810">
        <v>19805</v>
      </c>
      <c r="I6810" t="s">
        <v>224</v>
      </c>
      <c r="J6810" t="s">
        <v>202</v>
      </c>
      <c r="K6810" t="s">
        <v>203</v>
      </c>
      <c r="L6810" s="90">
        <v>68.040000000000006</v>
      </c>
      <c r="M6810">
        <v>7</v>
      </c>
      <c r="N6810">
        <v>0</v>
      </c>
      <c r="O6810" s="90">
        <v>19.7316</v>
      </c>
      <c r="P6810"/>
      <c r="Q6810"/>
    </row>
    <row r="6811" spans="1:17" x14ac:dyDescent="0.25">
      <c r="A6811" t="s">
        <v>7661</v>
      </c>
      <c r="B6811" s="66">
        <v>44325</v>
      </c>
      <c r="C6811" t="s">
        <v>195</v>
      </c>
      <c r="D6811" t="s">
        <v>181</v>
      </c>
      <c r="E6811" t="s">
        <v>182</v>
      </c>
      <c r="F6811" t="s">
        <v>281</v>
      </c>
      <c r="G6811" t="s">
        <v>252</v>
      </c>
      <c r="H6811">
        <v>37064</v>
      </c>
      <c r="I6811" t="s">
        <v>185</v>
      </c>
      <c r="J6811" t="s">
        <v>202</v>
      </c>
      <c r="K6811" t="s">
        <v>203</v>
      </c>
      <c r="L6811" s="90">
        <v>40.68</v>
      </c>
      <c r="M6811">
        <v>3</v>
      </c>
      <c r="N6811">
        <v>0.2</v>
      </c>
      <c r="O6811" s="90">
        <v>9.1530000000000005</v>
      </c>
      <c r="P6811"/>
      <c r="Q6811"/>
    </row>
    <row r="6812" spans="1:17" x14ac:dyDescent="0.25">
      <c r="A6812" t="s">
        <v>7662</v>
      </c>
      <c r="B6812" s="66">
        <v>44325</v>
      </c>
      <c r="C6812" t="s">
        <v>195</v>
      </c>
      <c r="D6812" t="s">
        <v>211</v>
      </c>
      <c r="E6812" t="s">
        <v>182</v>
      </c>
      <c r="F6812" t="s">
        <v>196</v>
      </c>
      <c r="G6812" t="s">
        <v>197</v>
      </c>
      <c r="H6812">
        <v>33311</v>
      </c>
      <c r="I6812" t="s">
        <v>185</v>
      </c>
      <c r="J6812" t="s">
        <v>202</v>
      </c>
      <c r="K6812" t="s">
        <v>168</v>
      </c>
      <c r="L6812" s="90">
        <v>41.423999999999999</v>
      </c>
      <c r="M6812">
        <v>2</v>
      </c>
      <c r="N6812">
        <v>0.2</v>
      </c>
      <c r="O6812" s="90">
        <v>8.2848000000000006</v>
      </c>
      <c r="P6812"/>
      <c r="Q6812"/>
    </row>
    <row r="6813" spans="1:17" x14ac:dyDescent="0.25">
      <c r="A6813" t="s">
        <v>7663</v>
      </c>
      <c r="B6813" s="66">
        <v>44325</v>
      </c>
      <c r="C6813" t="s">
        <v>334</v>
      </c>
      <c r="D6813" t="s">
        <v>181</v>
      </c>
      <c r="E6813" t="s">
        <v>182</v>
      </c>
      <c r="F6813" t="s">
        <v>227</v>
      </c>
      <c r="G6813" t="s">
        <v>213</v>
      </c>
      <c r="H6813">
        <v>77036</v>
      </c>
      <c r="I6813" t="s">
        <v>214</v>
      </c>
      <c r="J6813" t="s">
        <v>193</v>
      </c>
      <c r="K6813" t="s">
        <v>199</v>
      </c>
      <c r="L6813" s="90">
        <v>281.42399999999998</v>
      </c>
      <c r="M6813">
        <v>11</v>
      </c>
      <c r="N6813">
        <v>0.2</v>
      </c>
      <c r="O6813" s="90">
        <v>35.177999999999997</v>
      </c>
      <c r="P6813"/>
      <c r="Q6813"/>
    </row>
    <row r="6814" spans="1:17" x14ac:dyDescent="0.25">
      <c r="A6814" t="s">
        <v>7664</v>
      </c>
      <c r="B6814" s="66">
        <v>44326</v>
      </c>
      <c r="C6814" t="s">
        <v>195</v>
      </c>
      <c r="D6814" t="s">
        <v>189</v>
      </c>
      <c r="E6814" t="s">
        <v>182</v>
      </c>
      <c r="F6814" t="s">
        <v>453</v>
      </c>
      <c r="G6814" t="s">
        <v>207</v>
      </c>
      <c r="H6814">
        <v>27834</v>
      </c>
      <c r="I6814" t="s">
        <v>185</v>
      </c>
      <c r="J6814" t="s">
        <v>193</v>
      </c>
      <c r="K6814" t="s">
        <v>204</v>
      </c>
      <c r="L6814" s="90">
        <v>17.616</v>
      </c>
      <c r="M6814">
        <v>4</v>
      </c>
      <c r="N6814">
        <v>0.7</v>
      </c>
      <c r="O6814" s="90">
        <v>14.0928</v>
      </c>
      <c r="P6814"/>
      <c r="Q6814"/>
    </row>
    <row r="6815" spans="1:17" x14ac:dyDescent="0.25">
      <c r="A6815" t="s">
        <v>7665</v>
      </c>
      <c r="B6815" s="66">
        <v>44326</v>
      </c>
      <c r="C6815" t="s">
        <v>180</v>
      </c>
      <c r="D6815" t="s">
        <v>189</v>
      </c>
      <c r="E6815" t="s">
        <v>182</v>
      </c>
      <c r="F6815" t="s">
        <v>404</v>
      </c>
      <c r="G6815" t="s">
        <v>221</v>
      </c>
      <c r="H6815">
        <v>68104</v>
      </c>
      <c r="I6815" t="s">
        <v>214</v>
      </c>
      <c r="J6815" t="s">
        <v>193</v>
      </c>
      <c r="K6815" t="s">
        <v>204</v>
      </c>
      <c r="L6815" s="90">
        <v>7.04</v>
      </c>
      <c r="M6815">
        <v>2</v>
      </c>
      <c r="N6815">
        <v>0</v>
      </c>
      <c r="O6815" s="90">
        <v>3.3088000000000002</v>
      </c>
      <c r="P6815"/>
      <c r="Q6815"/>
    </row>
    <row r="6816" spans="1:17" x14ac:dyDescent="0.25">
      <c r="A6816" t="s">
        <v>7666</v>
      </c>
      <c r="B6816" s="66">
        <v>44326</v>
      </c>
      <c r="C6816" t="s">
        <v>195</v>
      </c>
      <c r="D6816" t="s">
        <v>181</v>
      </c>
      <c r="E6816" t="s">
        <v>182</v>
      </c>
      <c r="F6816" t="s">
        <v>183</v>
      </c>
      <c r="G6816" t="s">
        <v>184</v>
      </c>
      <c r="H6816">
        <v>42420</v>
      </c>
      <c r="I6816" t="s">
        <v>185</v>
      </c>
      <c r="J6816" t="s">
        <v>186</v>
      </c>
      <c r="K6816" t="s">
        <v>200</v>
      </c>
      <c r="L6816" s="90">
        <v>821.88</v>
      </c>
      <c r="M6816">
        <v>6</v>
      </c>
      <c r="N6816">
        <v>0</v>
      </c>
      <c r="O6816" s="90">
        <v>213.68879999999999</v>
      </c>
      <c r="P6816"/>
      <c r="Q6816"/>
    </row>
    <row r="6817" spans="1:17" x14ac:dyDescent="0.25">
      <c r="A6817" t="s">
        <v>7667</v>
      </c>
      <c r="B6817" s="66">
        <v>44327</v>
      </c>
      <c r="C6817" t="s">
        <v>195</v>
      </c>
      <c r="D6817" t="s">
        <v>181</v>
      </c>
      <c r="E6817" t="s">
        <v>182</v>
      </c>
      <c r="F6817" t="s">
        <v>306</v>
      </c>
      <c r="G6817" t="s">
        <v>236</v>
      </c>
      <c r="H6817">
        <v>48227</v>
      </c>
      <c r="I6817" t="s">
        <v>214</v>
      </c>
      <c r="J6817" t="s">
        <v>193</v>
      </c>
      <c r="K6817" t="s">
        <v>194</v>
      </c>
      <c r="L6817" s="90">
        <v>28.91</v>
      </c>
      <c r="M6817">
        <v>7</v>
      </c>
      <c r="N6817">
        <v>0</v>
      </c>
      <c r="O6817" s="90">
        <v>13.2986</v>
      </c>
      <c r="P6817"/>
      <c r="Q6817"/>
    </row>
    <row r="6818" spans="1:17" x14ac:dyDescent="0.25">
      <c r="A6818" t="s">
        <v>7668</v>
      </c>
      <c r="B6818" s="66">
        <v>44327</v>
      </c>
      <c r="C6818" t="s">
        <v>195</v>
      </c>
      <c r="D6818" t="s">
        <v>181</v>
      </c>
      <c r="E6818" t="s">
        <v>182</v>
      </c>
      <c r="F6818" t="s">
        <v>256</v>
      </c>
      <c r="G6818" t="s">
        <v>252</v>
      </c>
      <c r="H6818">
        <v>38401</v>
      </c>
      <c r="I6818" t="s">
        <v>185</v>
      </c>
      <c r="J6818" t="s">
        <v>186</v>
      </c>
      <c r="K6818" t="s">
        <v>200</v>
      </c>
      <c r="L6818" s="90">
        <v>14.135999999999999</v>
      </c>
      <c r="M6818">
        <v>3</v>
      </c>
      <c r="N6818">
        <v>0.2</v>
      </c>
      <c r="O6818" s="90">
        <v>4.2408000000000001</v>
      </c>
      <c r="P6818"/>
      <c r="Q6818"/>
    </row>
    <row r="6819" spans="1:17" x14ac:dyDescent="0.25">
      <c r="A6819" t="s">
        <v>7669</v>
      </c>
      <c r="B6819" s="66">
        <v>44327</v>
      </c>
      <c r="C6819" t="s">
        <v>195</v>
      </c>
      <c r="D6819" t="s">
        <v>181</v>
      </c>
      <c r="E6819" t="s">
        <v>182</v>
      </c>
      <c r="F6819" t="s">
        <v>348</v>
      </c>
      <c r="G6819" t="s">
        <v>249</v>
      </c>
      <c r="H6819">
        <v>23223</v>
      </c>
      <c r="I6819" t="s">
        <v>185</v>
      </c>
      <c r="J6819" t="s">
        <v>202</v>
      </c>
      <c r="K6819" t="s">
        <v>203</v>
      </c>
      <c r="L6819" s="90">
        <v>503.96</v>
      </c>
      <c r="M6819">
        <v>4</v>
      </c>
      <c r="N6819">
        <v>0</v>
      </c>
      <c r="O6819" s="90">
        <v>125.99</v>
      </c>
      <c r="P6819"/>
      <c r="Q6819"/>
    </row>
    <row r="6820" spans="1:17" x14ac:dyDescent="0.25">
      <c r="A6820" t="s">
        <v>7670</v>
      </c>
      <c r="B6820" s="66">
        <v>44327</v>
      </c>
      <c r="C6820" t="s">
        <v>180</v>
      </c>
      <c r="D6820" t="s">
        <v>181</v>
      </c>
      <c r="E6820" t="s">
        <v>182</v>
      </c>
      <c r="F6820" t="s">
        <v>660</v>
      </c>
      <c r="G6820" t="s">
        <v>240</v>
      </c>
      <c r="H6820">
        <v>46514</v>
      </c>
      <c r="I6820" t="s">
        <v>214</v>
      </c>
      <c r="J6820" t="s">
        <v>202</v>
      </c>
      <c r="K6820" t="s">
        <v>168</v>
      </c>
      <c r="L6820" s="90">
        <v>159.75</v>
      </c>
      <c r="M6820">
        <v>5</v>
      </c>
      <c r="N6820">
        <v>0</v>
      </c>
      <c r="O6820" s="90">
        <v>11.182499999999999</v>
      </c>
      <c r="P6820"/>
      <c r="Q6820"/>
    </row>
    <row r="6821" spans="1:17" x14ac:dyDescent="0.25">
      <c r="A6821" t="s">
        <v>7671</v>
      </c>
      <c r="B6821" s="66">
        <v>44327</v>
      </c>
      <c r="C6821" t="s">
        <v>195</v>
      </c>
      <c r="D6821" t="s">
        <v>181</v>
      </c>
      <c r="E6821" t="s">
        <v>182</v>
      </c>
      <c r="F6821" t="s">
        <v>450</v>
      </c>
      <c r="G6821" t="s">
        <v>197</v>
      </c>
      <c r="H6821">
        <v>33437</v>
      </c>
      <c r="I6821" t="s">
        <v>185</v>
      </c>
      <c r="J6821" t="s">
        <v>193</v>
      </c>
      <c r="K6821" t="s">
        <v>208</v>
      </c>
      <c r="L6821" s="90">
        <v>15.552</v>
      </c>
      <c r="M6821">
        <v>3</v>
      </c>
      <c r="N6821">
        <v>0.2</v>
      </c>
      <c r="O6821" s="90">
        <v>5.4432</v>
      </c>
      <c r="P6821"/>
      <c r="Q6821"/>
    </row>
    <row r="6822" spans="1:17" x14ac:dyDescent="0.25">
      <c r="A6822" t="s">
        <v>7672</v>
      </c>
      <c r="B6822" s="66">
        <v>44327</v>
      </c>
      <c r="C6822" t="s">
        <v>228</v>
      </c>
      <c r="D6822" t="s">
        <v>181</v>
      </c>
      <c r="E6822" t="s">
        <v>182</v>
      </c>
      <c r="F6822" t="s">
        <v>241</v>
      </c>
      <c r="G6822" t="s">
        <v>242</v>
      </c>
      <c r="H6822">
        <v>10009</v>
      </c>
      <c r="I6822" t="s">
        <v>224</v>
      </c>
      <c r="J6822" t="s">
        <v>193</v>
      </c>
      <c r="K6822" t="s">
        <v>204</v>
      </c>
      <c r="L6822" s="90">
        <v>146.68799999999999</v>
      </c>
      <c r="M6822">
        <v>6</v>
      </c>
      <c r="N6822">
        <v>0.2</v>
      </c>
      <c r="O6822" s="90">
        <v>55.008000000000003</v>
      </c>
      <c r="P6822"/>
      <c r="Q6822"/>
    </row>
    <row r="6823" spans="1:17" x14ac:dyDescent="0.25">
      <c r="A6823" t="s">
        <v>7673</v>
      </c>
      <c r="B6823" s="66">
        <v>44327</v>
      </c>
      <c r="C6823" t="s">
        <v>228</v>
      </c>
      <c r="D6823" t="s">
        <v>189</v>
      </c>
      <c r="E6823" t="s">
        <v>182</v>
      </c>
      <c r="F6823" t="s">
        <v>219</v>
      </c>
      <c r="G6823" t="s">
        <v>191</v>
      </c>
      <c r="H6823">
        <v>94109</v>
      </c>
      <c r="I6823" t="s">
        <v>192</v>
      </c>
      <c r="J6823" t="s">
        <v>186</v>
      </c>
      <c r="K6823" t="s">
        <v>200</v>
      </c>
      <c r="L6823" s="90">
        <v>41.88</v>
      </c>
      <c r="M6823">
        <v>6</v>
      </c>
      <c r="N6823">
        <v>0</v>
      </c>
      <c r="O6823" s="90">
        <v>12.145200000000001</v>
      </c>
      <c r="P6823"/>
      <c r="Q6823"/>
    </row>
    <row r="6824" spans="1:17" x14ac:dyDescent="0.25">
      <c r="A6824" t="s">
        <v>7674</v>
      </c>
      <c r="B6824" s="66">
        <v>44328</v>
      </c>
      <c r="C6824" t="s">
        <v>195</v>
      </c>
      <c r="D6824" t="s">
        <v>181</v>
      </c>
      <c r="E6824" t="s">
        <v>182</v>
      </c>
      <c r="F6824" t="s">
        <v>222</v>
      </c>
      <c r="G6824" t="s">
        <v>223</v>
      </c>
      <c r="H6824">
        <v>19134</v>
      </c>
      <c r="I6824" t="s">
        <v>224</v>
      </c>
      <c r="J6824" t="s">
        <v>202</v>
      </c>
      <c r="K6824" t="s">
        <v>328</v>
      </c>
      <c r="L6824" s="90">
        <v>1079.9760000000001</v>
      </c>
      <c r="M6824">
        <v>4</v>
      </c>
      <c r="N6824">
        <v>0.4</v>
      </c>
      <c r="O6824" s="90">
        <v>125.99720000000001</v>
      </c>
      <c r="P6824"/>
      <c r="Q6824"/>
    </row>
    <row r="6825" spans="1:17" x14ac:dyDescent="0.25">
      <c r="A6825" t="s">
        <v>7675</v>
      </c>
      <c r="B6825" s="66">
        <v>44328</v>
      </c>
      <c r="C6825" t="s">
        <v>180</v>
      </c>
      <c r="D6825" t="s">
        <v>211</v>
      </c>
      <c r="E6825" t="s">
        <v>182</v>
      </c>
      <c r="F6825" t="s">
        <v>227</v>
      </c>
      <c r="G6825" t="s">
        <v>213</v>
      </c>
      <c r="H6825">
        <v>77095</v>
      </c>
      <c r="I6825" t="s">
        <v>214</v>
      </c>
      <c r="J6825" t="s">
        <v>193</v>
      </c>
      <c r="K6825" t="s">
        <v>205</v>
      </c>
      <c r="L6825" s="90">
        <v>9.3239999999999998</v>
      </c>
      <c r="M6825">
        <v>6</v>
      </c>
      <c r="N6825">
        <v>0.8</v>
      </c>
      <c r="O6825" s="90">
        <v>24.708600000000001</v>
      </c>
      <c r="P6825"/>
      <c r="Q6825"/>
    </row>
    <row r="6826" spans="1:17" x14ac:dyDescent="0.25">
      <c r="A6826" t="s">
        <v>7676</v>
      </c>
      <c r="B6826" s="66">
        <v>44328</v>
      </c>
      <c r="C6826" t="s">
        <v>195</v>
      </c>
      <c r="D6826" t="s">
        <v>211</v>
      </c>
      <c r="E6826" t="s">
        <v>182</v>
      </c>
      <c r="F6826" t="s">
        <v>241</v>
      </c>
      <c r="G6826" t="s">
        <v>242</v>
      </c>
      <c r="H6826">
        <v>10011</v>
      </c>
      <c r="I6826" t="s">
        <v>224</v>
      </c>
      <c r="J6826" t="s">
        <v>193</v>
      </c>
      <c r="K6826" t="s">
        <v>199</v>
      </c>
      <c r="L6826" s="90">
        <v>83.56</v>
      </c>
      <c r="M6826">
        <v>4</v>
      </c>
      <c r="N6826">
        <v>0</v>
      </c>
      <c r="O6826" s="90">
        <v>1.6712</v>
      </c>
      <c r="P6826"/>
      <c r="Q6826"/>
    </row>
    <row r="6827" spans="1:17" x14ac:dyDescent="0.25">
      <c r="A6827" t="s">
        <v>7677</v>
      </c>
      <c r="B6827" s="66">
        <v>44328</v>
      </c>
      <c r="C6827" t="s">
        <v>228</v>
      </c>
      <c r="D6827" t="s">
        <v>181</v>
      </c>
      <c r="E6827" t="s">
        <v>182</v>
      </c>
      <c r="F6827" t="s">
        <v>241</v>
      </c>
      <c r="G6827" t="s">
        <v>242</v>
      </c>
      <c r="H6827">
        <v>10024</v>
      </c>
      <c r="I6827" t="s">
        <v>224</v>
      </c>
      <c r="J6827" t="s">
        <v>193</v>
      </c>
      <c r="K6827" t="s">
        <v>205</v>
      </c>
      <c r="L6827" s="90">
        <v>59.7</v>
      </c>
      <c r="M6827">
        <v>3</v>
      </c>
      <c r="N6827">
        <v>0</v>
      </c>
      <c r="O6827" s="90">
        <v>26.864999999999998</v>
      </c>
      <c r="P6827"/>
      <c r="Q6827"/>
    </row>
    <row r="6828" spans="1:17" x14ac:dyDescent="0.25">
      <c r="A6828" t="s">
        <v>7678</v>
      </c>
      <c r="B6828" s="66">
        <v>44328</v>
      </c>
      <c r="C6828" t="s">
        <v>195</v>
      </c>
      <c r="D6828" t="s">
        <v>181</v>
      </c>
      <c r="E6828" t="s">
        <v>182</v>
      </c>
      <c r="F6828" t="s">
        <v>217</v>
      </c>
      <c r="G6828" t="s">
        <v>218</v>
      </c>
      <c r="H6828">
        <v>84084</v>
      </c>
      <c r="I6828" t="s">
        <v>192</v>
      </c>
      <c r="J6828" t="s">
        <v>193</v>
      </c>
      <c r="K6828" t="s">
        <v>243</v>
      </c>
      <c r="L6828" s="90">
        <v>5.04</v>
      </c>
      <c r="M6828">
        <v>3</v>
      </c>
      <c r="N6828">
        <v>0</v>
      </c>
      <c r="O6828" s="90">
        <v>0.2016</v>
      </c>
      <c r="P6828"/>
      <c r="Q6828"/>
    </row>
    <row r="6829" spans="1:17" x14ac:dyDescent="0.25">
      <c r="A6829" t="s">
        <v>7679</v>
      </c>
      <c r="B6829" s="66">
        <v>44328</v>
      </c>
      <c r="C6829" t="s">
        <v>195</v>
      </c>
      <c r="D6829" t="s">
        <v>189</v>
      </c>
      <c r="E6829" t="s">
        <v>182</v>
      </c>
      <c r="F6829" t="s">
        <v>241</v>
      </c>
      <c r="G6829" t="s">
        <v>242</v>
      </c>
      <c r="H6829">
        <v>10009</v>
      </c>
      <c r="I6829" t="s">
        <v>224</v>
      </c>
      <c r="J6829" t="s">
        <v>193</v>
      </c>
      <c r="K6829" t="s">
        <v>208</v>
      </c>
      <c r="L6829" s="90">
        <v>111.96</v>
      </c>
      <c r="M6829">
        <v>2</v>
      </c>
      <c r="N6829">
        <v>0</v>
      </c>
      <c r="O6829" s="90">
        <v>54.860399999999998</v>
      </c>
      <c r="P6829"/>
      <c r="Q6829"/>
    </row>
    <row r="6830" spans="1:17" x14ac:dyDescent="0.25">
      <c r="A6830" t="s">
        <v>7680</v>
      </c>
      <c r="B6830" s="66">
        <v>44328</v>
      </c>
      <c r="C6830" t="s">
        <v>195</v>
      </c>
      <c r="D6830" t="s">
        <v>189</v>
      </c>
      <c r="E6830" t="s">
        <v>182</v>
      </c>
      <c r="F6830" t="s">
        <v>190</v>
      </c>
      <c r="G6830" t="s">
        <v>191</v>
      </c>
      <c r="H6830">
        <v>90004</v>
      </c>
      <c r="I6830" t="s">
        <v>192</v>
      </c>
      <c r="J6830" t="s">
        <v>193</v>
      </c>
      <c r="K6830" t="s">
        <v>208</v>
      </c>
      <c r="L6830" s="90">
        <v>12.96</v>
      </c>
      <c r="M6830">
        <v>2</v>
      </c>
      <c r="N6830">
        <v>0</v>
      </c>
      <c r="O6830" s="90">
        <v>6.2207999999999997</v>
      </c>
      <c r="P6830"/>
      <c r="Q6830"/>
    </row>
    <row r="6831" spans="1:17" x14ac:dyDescent="0.25">
      <c r="A6831" t="s">
        <v>7681</v>
      </c>
      <c r="B6831" s="66">
        <v>44329</v>
      </c>
      <c r="C6831" t="s">
        <v>195</v>
      </c>
      <c r="D6831" t="s">
        <v>181</v>
      </c>
      <c r="E6831" t="s">
        <v>182</v>
      </c>
      <c r="F6831" t="s">
        <v>310</v>
      </c>
      <c r="G6831" t="s">
        <v>191</v>
      </c>
      <c r="H6831">
        <v>92105</v>
      </c>
      <c r="I6831" t="s">
        <v>192</v>
      </c>
      <c r="J6831" t="s">
        <v>193</v>
      </c>
      <c r="K6831" t="s">
        <v>276</v>
      </c>
      <c r="L6831" s="90">
        <v>32.94</v>
      </c>
      <c r="M6831">
        <v>3</v>
      </c>
      <c r="N6831">
        <v>0</v>
      </c>
      <c r="O6831" s="90">
        <v>9.2232000000000003</v>
      </c>
      <c r="P6831"/>
      <c r="Q6831"/>
    </row>
    <row r="6832" spans="1:17" x14ac:dyDescent="0.25">
      <c r="A6832" t="s">
        <v>7682</v>
      </c>
      <c r="B6832" s="66">
        <v>44329</v>
      </c>
      <c r="C6832" t="s">
        <v>195</v>
      </c>
      <c r="D6832" t="s">
        <v>211</v>
      </c>
      <c r="E6832" t="s">
        <v>182</v>
      </c>
      <c r="F6832" t="s">
        <v>250</v>
      </c>
      <c r="G6832" t="s">
        <v>236</v>
      </c>
      <c r="H6832">
        <v>49201</v>
      </c>
      <c r="I6832" t="s">
        <v>214</v>
      </c>
      <c r="J6832" t="s">
        <v>193</v>
      </c>
      <c r="K6832" t="s">
        <v>208</v>
      </c>
      <c r="L6832" s="90">
        <v>18.54</v>
      </c>
      <c r="M6832">
        <v>2</v>
      </c>
      <c r="N6832">
        <v>0</v>
      </c>
      <c r="O6832" s="90">
        <v>8.7138000000000009</v>
      </c>
      <c r="P6832"/>
      <c r="Q6832"/>
    </row>
    <row r="6833" spans="1:17" x14ac:dyDescent="0.25">
      <c r="A6833" t="s">
        <v>7683</v>
      </c>
      <c r="B6833" s="66">
        <v>44329</v>
      </c>
      <c r="C6833" t="s">
        <v>334</v>
      </c>
      <c r="D6833" t="s">
        <v>181</v>
      </c>
      <c r="E6833" t="s">
        <v>182</v>
      </c>
      <c r="F6833" t="s">
        <v>306</v>
      </c>
      <c r="G6833" t="s">
        <v>236</v>
      </c>
      <c r="H6833">
        <v>48205</v>
      </c>
      <c r="I6833" t="s">
        <v>214</v>
      </c>
      <c r="J6833" t="s">
        <v>193</v>
      </c>
      <c r="K6833" t="s">
        <v>204</v>
      </c>
      <c r="L6833" s="90">
        <v>29.52</v>
      </c>
      <c r="M6833">
        <v>4</v>
      </c>
      <c r="N6833">
        <v>0</v>
      </c>
      <c r="O6833" s="90">
        <v>14.4648</v>
      </c>
      <c r="P6833"/>
      <c r="Q6833"/>
    </row>
    <row r="6834" spans="1:17" x14ac:dyDescent="0.25">
      <c r="A6834" t="s">
        <v>7684</v>
      </c>
      <c r="B6834" s="66">
        <v>44329</v>
      </c>
      <c r="C6834" t="s">
        <v>180</v>
      </c>
      <c r="D6834" t="s">
        <v>181</v>
      </c>
      <c r="E6834" t="s">
        <v>182</v>
      </c>
      <c r="F6834" t="s">
        <v>489</v>
      </c>
      <c r="G6834" t="s">
        <v>213</v>
      </c>
      <c r="H6834">
        <v>75007</v>
      </c>
      <c r="I6834" t="s">
        <v>214</v>
      </c>
      <c r="J6834" t="s">
        <v>202</v>
      </c>
      <c r="K6834" t="s">
        <v>168</v>
      </c>
      <c r="L6834" s="90">
        <v>1399.944</v>
      </c>
      <c r="M6834">
        <v>7</v>
      </c>
      <c r="N6834">
        <v>0.2</v>
      </c>
      <c r="O6834" s="90">
        <v>52.497900000000001</v>
      </c>
      <c r="P6834"/>
      <c r="Q6834"/>
    </row>
    <row r="6835" spans="1:17" x14ac:dyDescent="0.25">
      <c r="A6835" t="s">
        <v>7685</v>
      </c>
      <c r="B6835" s="66">
        <v>44329</v>
      </c>
      <c r="C6835" t="s">
        <v>195</v>
      </c>
      <c r="D6835" t="s">
        <v>181</v>
      </c>
      <c r="E6835" t="s">
        <v>182</v>
      </c>
      <c r="F6835" t="s">
        <v>190</v>
      </c>
      <c r="G6835" t="s">
        <v>191</v>
      </c>
      <c r="H6835">
        <v>90049</v>
      </c>
      <c r="I6835" t="s">
        <v>192</v>
      </c>
      <c r="J6835" t="s">
        <v>193</v>
      </c>
      <c r="K6835" t="s">
        <v>208</v>
      </c>
      <c r="L6835" s="90">
        <v>19.36</v>
      </c>
      <c r="M6835">
        <v>2</v>
      </c>
      <c r="N6835">
        <v>0</v>
      </c>
      <c r="O6835" s="90">
        <v>9.2927999999999997</v>
      </c>
      <c r="P6835"/>
      <c r="Q6835"/>
    </row>
    <row r="6836" spans="1:17" x14ac:dyDescent="0.25">
      <c r="A6836" t="s">
        <v>7686</v>
      </c>
      <c r="B6836" s="66">
        <v>44330</v>
      </c>
      <c r="C6836" t="s">
        <v>228</v>
      </c>
      <c r="D6836" t="s">
        <v>189</v>
      </c>
      <c r="E6836" t="s">
        <v>182</v>
      </c>
      <c r="F6836" t="s">
        <v>209</v>
      </c>
      <c r="G6836" t="s">
        <v>210</v>
      </c>
      <c r="H6836">
        <v>98115</v>
      </c>
      <c r="I6836" t="s">
        <v>192</v>
      </c>
      <c r="J6836" t="s">
        <v>193</v>
      </c>
      <c r="K6836" t="s">
        <v>199</v>
      </c>
      <c r="L6836" s="90">
        <v>1247.6400000000001</v>
      </c>
      <c r="M6836">
        <v>3</v>
      </c>
      <c r="N6836">
        <v>0</v>
      </c>
      <c r="O6836" s="90">
        <v>349.33920000000001</v>
      </c>
      <c r="P6836"/>
      <c r="Q6836"/>
    </row>
    <row r="6837" spans="1:17" x14ac:dyDescent="0.25">
      <c r="A6837" t="s">
        <v>7687</v>
      </c>
      <c r="B6837" s="66">
        <v>44330</v>
      </c>
      <c r="C6837" t="s">
        <v>195</v>
      </c>
      <c r="D6837" t="s">
        <v>181</v>
      </c>
      <c r="E6837" t="s">
        <v>182</v>
      </c>
      <c r="F6837" t="s">
        <v>310</v>
      </c>
      <c r="G6837" t="s">
        <v>191</v>
      </c>
      <c r="H6837">
        <v>92024</v>
      </c>
      <c r="I6837" t="s">
        <v>192</v>
      </c>
      <c r="J6837" t="s">
        <v>186</v>
      </c>
      <c r="K6837" t="s">
        <v>200</v>
      </c>
      <c r="L6837" s="90">
        <v>3.48</v>
      </c>
      <c r="M6837">
        <v>2</v>
      </c>
      <c r="N6837">
        <v>0</v>
      </c>
      <c r="O6837" s="90">
        <v>1.1135999999999999</v>
      </c>
      <c r="P6837"/>
      <c r="Q6837"/>
    </row>
    <row r="6838" spans="1:17" x14ac:dyDescent="0.25">
      <c r="A6838" t="s">
        <v>7688</v>
      </c>
      <c r="B6838" s="66">
        <v>44330</v>
      </c>
      <c r="C6838" t="s">
        <v>195</v>
      </c>
      <c r="D6838" t="s">
        <v>211</v>
      </c>
      <c r="E6838" t="s">
        <v>182</v>
      </c>
      <c r="F6838" t="s">
        <v>190</v>
      </c>
      <c r="G6838" t="s">
        <v>191</v>
      </c>
      <c r="H6838">
        <v>90008</v>
      </c>
      <c r="I6838" t="s">
        <v>192</v>
      </c>
      <c r="J6838" t="s">
        <v>193</v>
      </c>
      <c r="K6838" t="s">
        <v>205</v>
      </c>
      <c r="L6838" s="90">
        <v>1640.7</v>
      </c>
      <c r="M6838">
        <v>5</v>
      </c>
      <c r="N6838">
        <v>0</v>
      </c>
      <c r="O6838" s="90">
        <v>459.39600000000002</v>
      </c>
      <c r="P6838"/>
      <c r="Q6838"/>
    </row>
    <row r="6839" spans="1:17" x14ac:dyDescent="0.25">
      <c r="A6839" t="s">
        <v>7689</v>
      </c>
      <c r="B6839" s="66">
        <v>44330</v>
      </c>
      <c r="C6839" t="s">
        <v>228</v>
      </c>
      <c r="D6839" t="s">
        <v>211</v>
      </c>
      <c r="E6839" t="s">
        <v>182</v>
      </c>
      <c r="F6839" t="s">
        <v>222</v>
      </c>
      <c r="G6839" t="s">
        <v>223</v>
      </c>
      <c r="H6839">
        <v>19143</v>
      </c>
      <c r="I6839" t="s">
        <v>224</v>
      </c>
      <c r="J6839" t="s">
        <v>193</v>
      </c>
      <c r="K6839" t="s">
        <v>204</v>
      </c>
      <c r="L6839" s="90">
        <v>1141.47</v>
      </c>
      <c r="M6839">
        <v>5</v>
      </c>
      <c r="N6839">
        <v>0.7</v>
      </c>
      <c r="O6839" s="90">
        <v>760.98</v>
      </c>
      <c r="P6839"/>
      <c r="Q6839"/>
    </row>
    <row r="6840" spans="1:17" x14ac:dyDescent="0.25">
      <c r="A6840" t="s">
        <v>7690</v>
      </c>
      <c r="B6840" s="66">
        <v>44330</v>
      </c>
      <c r="C6840" t="s">
        <v>195</v>
      </c>
      <c r="D6840" t="s">
        <v>189</v>
      </c>
      <c r="E6840" t="s">
        <v>182</v>
      </c>
      <c r="F6840" t="s">
        <v>544</v>
      </c>
      <c r="G6840" t="s">
        <v>270</v>
      </c>
      <c r="H6840">
        <v>43302</v>
      </c>
      <c r="I6840" t="s">
        <v>224</v>
      </c>
      <c r="J6840" t="s">
        <v>193</v>
      </c>
      <c r="K6840" t="s">
        <v>226</v>
      </c>
      <c r="L6840" s="90">
        <v>19.872</v>
      </c>
      <c r="M6840">
        <v>3</v>
      </c>
      <c r="N6840">
        <v>0.2</v>
      </c>
      <c r="O6840" s="90">
        <v>6.7068000000000003</v>
      </c>
      <c r="P6840"/>
      <c r="Q6840"/>
    </row>
    <row r="6841" spans="1:17" x14ac:dyDescent="0.25">
      <c r="A6841" t="s">
        <v>7691</v>
      </c>
      <c r="B6841" s="66">
        <v>44330</v>
      </c>
      <c r="C6841" t="s">
        <v>195</v>
      </c>
      <c r="D6841" t="s">
        <v>181</v>
      </c>
      <c r="E6841" t="s">
        <v>182</v>
      </c>
      <c r="F6841" t="s">
        <v>245</v>
      </c>
      <c r="G6841" t="s">
        <v>231</v>
      </c>
      <c r="H6841">
        <v>60610</v>
      </c>
      <c r="I6841" t="s">
        <v>214</v>
      </c>
      <c r="J6841" t="s">
        <v>202</v>
      </c>
      <c r="K6841" t="s">
        <v>168</v>
      </c>
      <c r="L6841" s="90">
        <v>35.015999999999998</v>
      </c>
      <c r="M6841">
        <v>3</v>
      </c>
      <c r="N6841">
        <v>0.2</v>
      </c>
      <c r="O6841" s="90">
        <v>2.1884999999999999</v>
      </c>
      <c r="P6841"/>
      <c r="Q6841"/>
    </row>
    <row r="6842" spans="1:17" x14ac:dyDescent="0.25">
      <c r="A6842" t="s">
        <v>7692</v>
      </c>
      <c r="B6842" s="66">
        <v>44330</v>
      </c>
      <c r="C6842" t="s">
        <v>228</v>
      </c>
      <c r="D6842" t="s">
        <v>211</v>
      </c>
      <c r="E6842" t="s">
        <v>182</v>
      </c>
      <c r="F6842" t="s">
        <v>263</v>
      </c>
      <c r="G6842" t="s">
        <v>264</v>
      </c>
      <c r="H6842">
        <v>80013</v>
      </c>
      <c r="I6842" t="s">
        <v>192</v>
      </c>
      <c r="J6842" t="s">
        <v>193</v>
      </c>
      <c r="K6842" t="s">
        <v>208</v>
      </c>
      <c r="L6842" s="90">
        <v>14.352</v>
      </c>
      <c r="M6842">
        <v>3</v>
      </c>
      <c r="N6842">
        <v>0.2</v>
      </c>
      <c r="O6842" s="90">
        <v>5.2026000000000003</v>
      </c>
      <c r="P6842"/>
      <c r="Q6842"/>
    </row>
    <row r="6843" spans="1:17" x14ac:dyDescent="0.25">
      <c r="A6843" t="s">
        <v>7693</v>
      </c>
      <c r="B6843" s="66">
        <v>44331</v>
      </c>
      <c r="C6843" t="s">
        <v>180</v>
      </c>
      <c r="D6843" t="s">
        <v>181</v>
      </c>
      <c r="E6843" t="s">
        <v>182</v>
      </c>
      <c r="F6843" t="s">
        <v>222</v>
      </c>
      <c r="G6843" t="s">
        <v>223</v>
      </c>
      <c r="H6843">
        <v>19140</v>
      </c>
      <c r="I6843" t="s">
        <v>224</v>
      </c>
      <c r="J6843" t="s">
        <v>202</v>
      </c>
      <c r="K6843" t="s">
        <v>203</v>
      </c>
      <c r="L6843" s="90">
        <v>135.51599999999999</v>
      </c>
      <c r="M6843">
        <v>1</v>
      </c>
      <c r="N6843">
        <v>0.4</v>
      </c>
      <c r="O6843" s="90">
        <v>31.6204</v>
      </c>
      <c r="P6843"/>
      <c r="Q6843"/>
    </row>
    <row r="6844" spans="1:17" x14ac:dyDescent="0.25">
      <c r="A6844" t="s">
        <v>7694</v>
      </c>
      <c r="B6844" s="66">
        <v>44331</v>
      </c>
      <c r="C6844" t="s">
        <v>195</v>
      </c>
      <c r="D6844" t="s">
        <v>211</v>
      </c>
      <c r="E6844" t="s">
        <v>182</v>
      </c>
      <c r="F6844" t="s">
        <v>496</v>
      </c>
      <c r="G6844" t="s">
        <v>240</v>
      </c>
      <c r="H6844">
        <v>46203</v>
      </c>
      <c r="I6844" t="s">
        <v>214</v>
      </c>
      <c r="J6844" t="s">
        <v>193</v>
      </c>
      <c r="K6844" t="s">
        <v>208</v>
      </c>
      <c r="L6844" s="90">
        <v>25.92</v>
      </c>
      <c r="M6844">
        <v>4</v>
      </c>
      <c r="N6844">
        <v>0</v>
      </c>
      <c r="O6844" s="90">
        <v>12.441599999999999</v>
      </c>
      <c r="P6844"/>
      <c r="Q6844"/>
    </row>
    <row r="6845" spans="1:17" x14ac:dyDescent="0.25">
      <c r="A6845" t="s">
        <v>7695</v>
      </c>
      <c r="B6845" s="66">
        <v>44332</v>
      </c>
      <c r="C6845" t="s">
        <v>195</v>
      </c>
      <c r="D6845" t="s">
        <v>189</v>
      </c>
      <c r="E6845" t="s">
        <v>182</v>
      </c>
      <c r="F6845" t="s">
        <v>227</v>
      </c>
      <c r="G6845" t="s">
        <v>213</v>
      </c>
      <c r="H6845">
        <v>77036</v>
      </c>
      <c r="I6845" t="s">
        <v>214</v>
      </c>
      <c r="J6845" t="s">
        <v>186</v>
      </c>
      <c r="K6845" t="s">
        <v>188</v>
      </c>
      <c r="L6845" s="90">
        <v>241.5</v>
      </c>
      <c r="M6845">
        <v>4</v>
      </c>
      <c r="N6845">
        <v>0.3</v>
      </c>
      <c r="O6845" s="90">
        <v>0</v>
      </c>
      <c r="P6845"/>
      <c r="Q6845"/>
    </row>
    <row r="6846" spans="1:17" x14ac:dyDescent="0.25">
      <c r="A6846" t="s">
        <v>7696</v>
      </c>
      <c r="B6846" s="66">
        <v>44332</v>
      </c>
      <c r="C6846" t="s">
        <v>195</v>
      </c>
      <c r="D6846" t="s">
        <v>189</v>
      </c>
      <c r="E6846" t="s">
        <v>182</v>
      </c>
      <c r="F6846" t="s">
        <v>566</v>
      </c>
      <c r="G6846" t="s">
        <v>249</v>
      </c>
      <c r="H6846">
        <v>23602</v>
      </c>
      <c r="I6846" t="s">
        <v>185</v>
      </c>
      <c r="J6846" t="s">
        <v>193</v>
      </c>
      <c r="K6846" t="s">
        <v>201</v>
      </c>
      <c r="L6846" s="90">
        <v>2.84</v>
      </c>
      <c r="M6846">
        <v>1</v>
      </c>
      <c r="N6846">
        <v>0</v>
      </c>
      <c r="O6846" s="90">
        <v>0.88039999999999996</v>
      </c>
      <c r="P6846"/>
      <c r="Q6846"/>
    </row>
    <row r="6847" spans="1:17" x14ac:dyDescent="0.25">
      <c r="A6847" t="s">
        <v>7697</v>
      </c>
      <c r="B6847" s="66">
        <v>44332</v>
      </c>
      <c r="C6847" t="s">
        <v>195</v>
      </c>
      <c r="D6847" t="s">
        <v>189</v>
      </c>
      <c r="E6847" t="s">
        <v>182</v>
      </c>
      <c r="F6847" t="s">
        <v>407</v>
      </c>
      <c r="G6847" t="s">
        <v>216</v>
      </c>
      <c r="H6847">
        <v>53209</v>
      </c>
      <c r="I6847" t="s">
        <v>214</v>
      </c>
      <c r="J6847" t="s">
        <v>193</v>
      </c>
      <c r="K6847" t="s">
        <v>205</v>
      </c>
      <c r="L6847" s="90">
        <v>155.88</v>
      </c>
      <c r="M6847">
        <v>6</v>
      </c>
      <c r="N6847">
        <v>0</v>
      </c>
      <c r="O6847" s="90">
        <v>54.558</v>
      </c>
      <c r="P6847"/>
      <c r="Q6847"/>
    </row>
    <row r="6848" spans="1:17" x14ac:dyDescent="0.25">
      <c r="A6848" t="s">
        <v>7698</v>
      </c>
      <c r="B6848" s="66">
        <v>44332</v>
      </c>
      <c r="C6848" t="s">
        <v>195</v>
      </c>
      <c r="D6848" t="s">
        <v>189</v>
      </c>
      <c r="E6848" t="s">
        <v>182</v>
      </c>
      <c r="F6848" t="s">
        <v>212</v>
      </c>
      <c r="G6848" t="s">
        <v>213</v>
      </c>
      <c r="H6848">
        <v>76106</v>
      </c>
      <c r="I6848" t="s">
        <v>214</v>
      </c>
      <c r="J6848" t="s">
        <v>193</v>
      </c>
      <c r="K6848" t="s">
        <v>194</v>
      </c>
      <c r="L6848" s="90">
        <v>33.119999999999997</v>
      </c>
      <c r="M6848">
        <v>4</v>
      </c>
      <c r="N6848">
        <v>0.2</v>
      </c>
      <c r="O6848" s="90">
        <v>11.592000000000001</v>
      </c>
      <c r="P6848"/>
      <c r="Q6848"/>
    </row>
    <row r="6849" spans="1:17" x14ac:dyDescent="0.25">
      <c r="A6849" t="s">
        <v>7699</v>
      </c>
      <c r="B6849" s="66">
        <v>44332</v>
      </c>
      <c r="C6849" t="s">
        <v>195</v>
      </c>
      <c r="D6849" t="s">
        <v>181</v>
      </c>
      <c r="E6849" t="s">
        <v>182</v>
      </c>
      <c r="F6849" t="s">
        <v>317</v>
      </c>
      <c r="G6849" t="s">
        <v>264</v>
      </c>
      <c r="H6849">
        <v>80906</v>
      </c>
      <c r="I6849" t="s">
        <v>192</v>
      </c>
      <c r="J6849" t="s">
        <v>186</v>
      </c>
      <c r="K6849" t="s">
        <v>187</v>
      </c>
      <c r="L6849" s="90">
        <v>590.05799999999999</v>
      </c>
      <c r="M6849">
        <v>7</v>
      </c>
      <c r="N6849">
        <v>0.7</v>
      </c>
      <c r="O6849" s="90">
        <v>786.74400000000003</v>
      </c>
      <c r="P6849"/>
      <c r="Q6849"/>
    </row>
    <row r="6850" spans="1:17" x14ac:dyDescent="0.25">
      <c r="A6850" t="s">
        <v>7700</v>
      </c>
      <c r="B6850" s="66">
        <v>44333</v>
      </c>
      <c r="C6850" t="s">
        <v>180</v>
      </c>
      <c r="D6850" t="s">
        <v>189</v>
      </c>
      <c r="E6850" t="s">
        <v>182</v>
      </c>
      <c r="F6850" t="s">
        <v>534</v>
      </c>
      <c r="G6850" t="s">
        <v>191</v>
      </c>
      <c r="H6850">
        <v>94086</v>
      </c>
      <c r="I6850" t="s">
        <v>192</v>
      </c>
      <c r="J6850" t="s">
        <v>193</v>
      </c>
      <c r="K6850" t="s">
        <v>204</v>
      </c>
      <c r="L6850" s="90">
        <v>5.984</v>
      </c>
      <c r="M6850">
        <v>2</v>
      </c>
      <c r="N6850">
        <v>0.2</v>
      </c>
      <c r="O6850" s="90">
        <v>2.2440000000000002</v>
      </c>
      <c r="P6850"/>
      <c r="Q6850"/>
    </row>
    <row r="6851" spans="1:17" x14ac:dyDescent="0.25">
      <c r="A6851" t="s">
        <v>7701</v>
      </c>
      <c r="B6851" s="66">
        <v>44333</v>
      </c>
      <c r="C6851" t="s">
        <v>195</v>
      </c>
      <c r="D6851" t="s">
        <v>189</v>
      </c>
      <c r="E6851" t="s">
        <v>182</v>
      </c>
      <c r="F6851" t="s">
        <v>227</v>
      </c>
      <c r="G6851" t="s">
        <v>213</v>
      </c>
      <c r="H6851">
        <v>77070</v>
      </c>
      <c r="I6851" t="s">
        <v>214</v>
      </c>
      <c r="J6851" t="s">
        <v>193</v>
      </c>
      <c r="K6851" t="s">
        <v>199</v>
      </c>
      <c r="L6851" s="90">
        <v>32.231999999999999</v>
      </c>
      <c r="M6851">
        <v>3</v>
      </c>
      <c r="N6851">
        <v>0.2</v>
      </c>
      <c r="O6851" s="90">
        <v>2.4174000000000002</v>
      </c>
      <c r="P6851"/>
      <c r="Q6851"/>
    </row>
    <row r="6852" spans="1:17" x14ac:dyDescent="0.25">
      <c r="A6852" t="s">
        <v>7702</v>
      </c>
      <c r="B6852" s="66">
        <v>44334</v>
      </c>
      <c r="C6852" t="s">
        <v>195</v>
      </c>
      <c r="D6852" t="s">
        <v>211</v>
      </c>
      <c r="E6852" t="s">
        <v>182</v>
      </c>
      <c r="F6852" t="s">
        <v>673</v>
      </c>
      <c r="G6852" t="s">
        <v>293</v>
      </c>
      <c r="H6852">
        <v>6708</v>
      </c>
      <c r="I6852" t="s">
        <v>224</v>
      </c>
      <c r="J6852" t="s">
        <v>202</v>
      </c>
      <c r="K6852" t="s">
        <v>168</v>
      </c>
      <c r="L6852" s="90">
        <v>59.98</v>
      </c>
      <c r="M6852">
        <v>2</v>
      </c>
      <c r="N6852">
        <v>0</v>
      </c>
      <c r="O6852" s="90">
        <v>10.7964</v>
      </c>
      <c r="P6852"/>
      <c r="Q6852"/>
    </row>
    <row r="6853" spans="1:17" x14ac:dyDescent="0.25">
      <c r="A6853" t="s">
        <v>7703</v>
      </c>
      <c r="B6853" s="66">
        <v>44334</v>
      </c>
      <c r="C6853" t="s">
        <v>195</v>
      </c>
      <c r="D6853" t="s">
        <v>211</v>
      </c>
      <c r="E6853" t="s">
        <v>182</v>
      </c>
      <c r="F6853" t="s">
        <v>227</v>
      </c>
      <c r="G6853" t="s">
        <v>213</v>
      </c>
      <c r="H6853">
        <v>77095</v>
      </c>
      <c r="I6853" t="s">
        <v>214</v>
      </c>
      <c r="J6853" t="s">
        <v>193</v>
      </c>
      <c r="K6853" t="s">
        <v>276</v>
      </c>
      <c r="L6853" s="90">
        <v>5.5519999999999996</v>
      </c>
      <c r="M6853">
        <v>2</v>
      </c>
      <c r="N6853">
        <v>0.2</v>
      </c>
      <c r="O6853" s="90">
        <v>1.0409999999999999</v>
      </c>
      <c r="P6853"/>
      <c r="Q6853"/>
    </row>
    <row r="6854" spans="1:17" x14ac:dyDescent="0.25">
      <c r="A6854" t="s">
        <v>7704</v>
      </c>
      <c r="B6854" s="66">
        <v>44334</v>
      </c>
      <c r="C6854" t="s">
        <v>180</v>
      </c>
      <c r="D6854" t="s">
        <v>181</v>
      </c>
      <c r="E6854" t="s">
        <v>182</v>
      </c>
      <c r="F6854" t="s">
        <v>381</v>
      </c>
      <c r="G6854" t="s">
        <v>191</v>
      </c>
      <c r="H6854">
        <v>94591</v>
      </c>
      <c r="I6854" t="s">
        <v>192</v>
      </c>
      <c r="J6854" t="s">
        <v>193</v>
      </c>
      <c r="K6854" t="s">
        <v>204</v>
      </c>
      <c r="L6854" s="90">
        <v>17.088000000000001</v>
      </c>
      <c r="M6854">
        <v>4</v>
      </c>
      <c r="N6854">
        <v>0.2</v>
      </c>
      <c r="O6854" s="90">
        <v>5.5536000000000003</v>
      </c>
      <c r="P6854"/>
      <c r="Q6854"/>
    </row>
    <row r="6855" spans="1:17" x14ac:dyDescent="0.25">
      <c r="A6855" t="s">
        <v>7705</v>
      </c>
      <c r="B6855" s="66">
        <v>44334</v>
      </c>
      <c r="C6855" t="s">
        <v>195</v>
      </c>
      <c r="D6855" t="s">
        <v>211</v>
      </c>
      <c r="E6855" t="s">
        <v>182</v>
      </c>
      <c r="F6855" t="s">
        <v>241</v>
      </c>
      <c r="G6855" t="s">
        <v>242</v>
      </c>
      <c r="H6855">
        <v>10009</v>
      </c>
      <c r="I6855" t="s">
        <v>224</v>
      </c>
      <c r="J6855" t="s">
        <v>193</v>
      </c>
      <c r="K6855" t="s">
        <v>205</v>
      </c>
      <c r="L6855" s="90">
        <v>68.94</v>
      </c>
      <c r="M6855">
        <v>3</v>
      </c>
      <c r="N6855">
        <v>0</v>
      </c>
      <c r="O6855" s="90">
        <v>20.681999999999999</v>
      </c>
      <c r="P6855"/>
      <c r="Q6855"/>
    </row>
    <row r="6856" spans="1:17" x14ac:dyDescent="0.25">
      <c r="A6856" t="s">
        <v>7706</v>
      </c>
      <c r="B6856" s="66">
        <v>44335</v>
      </c>
      <c r="C6856" t="s">
        <v>195</v>
      </c>
      <c r="D6856" t="s">
        <v>189</v>
      </c>
      <c r="E6856" t="s">
        <v>182</v>
      </c>
      <c r="F6856" t="s">
        <v>241</v>
      </c>
      <c r="G6856" t="s">
        <v>242</v>
      </c>
      <c r="H6856">
        <v>10011</v>
      </c>
      <c r="I6856" t="s">
        <v>224</v>
      </c>
      <c r="J6856" t="s">
        <v>193</v>
      </c>
      <c r="K6856" t="s">
        <v>199</v>
      </c>
      <c r="L6856" s="90">
        <v>601.65</v>
      </c>
      <c r="M6856">
        <v>5</v>
      </c>
      <c r="N6856">
        <v>0</v>
      </c>
      <c r="O6856" s="90">
        <v>156.429</v>
      </c>
      <c r="P6856"/>
      <c r="Q6856"/>
    </row>
    <row r="6857" spans="1:17" x14ac:dyDescent="0.25">
      <c r="A6857" t="s">
        <v>7707</v>
      </c>
      <c r="B6857" s="66">
        <v>44335</v>
      </c>
      <c r="C6857" t="s">
        <v>180</v>
      </c>
      <c r="D6857" t="s">
        <v>181</v>
      </c>
      <c r="E6857" t="s">
        <v>182</v>
      </c>
      <c r="F6857" t="s">
        <v>470</v>
      </c>
      <c r="G6857" t="s">
        <v>298</v>
      </c>
      <c r="H6857">
        <v>8360</v>
      </c>
      <c r="I6857" t="s">
        <v>224</v>
      </c>
      <c r="J6857" t="s">
        <v>186</v>
      </c>
      <c r="K6857" t="s">
        <v>200</v>
      </c>
      <c r="L6857" s="90">
        <v>42.85</v>
      </c>
      <c r="M6857">
        <v>5</v>
      </c>
      <c r="N6857">
        <v>0</v>
      </c>
      <c r="O6857" s="90">
        <v>15.426</v>
      </c>
      <c r="P6857"/>
      <c r="Q6857"/>
    </row>
    <row r="6858" spans="1:17" x14ac:dyDescent="0.25">
      <c r="A6858" t="s">
        <v>7708</v>
      </c>
      <c r="B6858" s="66">
        <v>44335</v>
      </c>
      <c r="C6858" t="s">
        <v>195</v>
      </c>
      <c r="D6858" t="s">
        <v>181</v>
      </c>
      <c r="E6858" t="s">
        <v>182</v>
      </c>
      <c r="F6858" t="s">
        <v>325</v>
      </c>
      <c r="G6858" t="s">
        <v>242</v>
      </c>
      <c r="H6858">
        <v>11561</v>
      </c>
      <c r="I6858" t="s">
        <v>224</v>
      </c>
      <c r="J6858" t="s">
        <v>193</v>
      </c>
      <c r="K6858" t="s">
        <v>201</v>
      </c>
      <c r="L6858" s="90">
        <v>104.8</v>
      </c>
      <c r="M6858">
        <v>10</v>
      </c>
      <c r="N6858">
        <v>0</v>
      </c>
      <c r="O6858" s="90">
        <v>26.2</v>
      </c>
      <c r="P6858"/>
      <c r="Q6858"/>
    </row>
    <row r="6859" spans="1:17" x14ac:dyDescent="0.25">
      <c r="A6859" t="s">
        <v>7709</v>
      </c>
      <c r="B6859" s="66">
        <v>44335</v>
      </c>
      <c r="C6859" t="s">
        <v>195</v>
      </c>
      <c r="D6859" t="s">
        <v>181</v>
      </c>
      <c r="E6859" t="s">
        <v>182</v>
      </c>
      <c r="F6859" t="s">
        <v>219</v>
      </c>
      <c r="G6859" t="s">
        <v>191</v>
      </c>
      <c r="H6859">
        <v>94110</v>
      </c>
      <c r="I6859" t="s">
        <v>192</v>
      </c>
      <c r="J6859" t="s">
        <v>193</v>
      </c>
      <c r="K6859" t="s">
        <v>226</v>
      </c>
      <c r="L6859" s="90">
        <v>10.86</v>
      </c>
      <c r="M6859">
        <v>3</v>
      </c>
      <c r="N6859">
        <v>0</v>
      </c>
      <c r="O6859" s="90">
        <v>5.1041999999999996</v>
      </c>
      <c r="P6859"/>
      <c r="Q6859"/>
    </row>
    <row r="6860" spans="1:17" x14ac:dyDescent="0.25">
      <c r="A6860" t="s">
        <v>7710</v>
      </c>
      <c r="B6860" s="66">
        <v>44335</v>
      </c>
      <c r="C6860" t="s">
        <v>195</v>
      </c>
      <c r="D6860" t="s">
        <v>181</v>
      </c>
      <c r="E6860" t="s">
        <v>182</v>
      </c>
      <c r="F6860" t="s">
        <v>465</v>
      </c>
      <c r="G6860" t="s">
        <v>333</v>
      </c>
      <c r="H6860">
        <v>30080</v>
      </c>
      <c r="I6860" t="s">
        <v>185</v>
      </c>
      <c r="J6860" t="s">
        <v>193</v>
      </c>
      <c r="K6860" t="s">
        <v>226</v>
      </c>
      <c r="L6860" s="90">
        <v>17.920000000000002</v>
      </c>
      <c r="M6860">
        <v>4</v>
      </c>
      <c r="N6860">
        <v>0</v>
      </c>
      <c r="O6860" s="90">
        <v>8.6015999999999995</v>
      </c>
      <c r="P6860"/>
      <c r="Q6860"/>
    </row>
    <row r="6861" spans="1:17" x14ac:dyDescent="0.25">
      <c r="A6861" t="s">
        <v>7711</v>
      </c>
      <c r="B6861" s="66">
        <v>44335</v>
      </c>
      <c r="C6861" t="s">
        <v>195</v>
      </c>
      <c r="D6861" t="s">
        <v>181</v>
      </c>
      <c r="E6861" t="s">
        <v>182</v>
      </c>
      <c r="F6861" t="s">
        <v>507</v>
      </c>
      <c r="G6861" t="s">
        <v>293</v>
      </c>
      <c r="H6861">
        <v>6450</v>
      </c>
      <c r="I6861" t="s">
        <v>224</v>
      </c>
      <c r="J6861" t="s">
        <v>193</v>
      </c>
      <c r="K6861" t="s">
        <v>201</v>
      </c>
      <c r="L6861" s="90">
        <v>6.7</v>
      </c>
      <c r="M6861">
        <v>1</v>
      </c>
      <c r="N6861">
        <v>0</v>
      </c>
      <c r="O6861" s="90">
        <v>2.2109999999999999</v>
      </c>
      <c r="P6861"/>
      <c r="Q6861"/>
    </row>
    <row r="6862" spans="1:17" x14ac:dyDescent="0.25">
      <c r="A6862" t="s">
        <v>7712</v>
      </c>
      <c r="B6862" s="66">
        <v>44335</v>
      </c>
      <c r="C6862" t="s">
        <v>195</v>
      </c>
      <c r="D6862" t="s">
        <v>189</v>
      </c>
      <c r="E6862" t="s">
        <v>182</v>
      </c>
      <c r="F6862" t="s">
        <v>209</v>
      </c>
      <c r="G6862" t="s">
        <v>210</v>
      </c>
      <c r="H6862">
        <v>98103</v>
      </c>
      <c r="I6862" t="s">
        <v>192</v>
      </c>
      <c r="J6862" t="s">
        <v>202</v>
      </c>
      <c r="K6862" t="s">
        <v>168</v>
      </c>
      <c r="L6862" s="90">
        <v>159.97999999999999</v>
      </c>
      <c r="M6862">
        <v>2</v>
      </c>
      <c r="N6862">
        <v>0</v>
      </c>
      <c r="O6862" s="90">
        <v>57.592799999999997</v>
      </c>
      <c r="P6862"/>
      <c r="Q6862"/>
    </row>
    <row r="6863" spans="1:17" x14ac:dyDescent="0.25">
      <c r="A6863" t="s">
        <v>7713</v>
      </c>
      <c r="B6863" s="66">
        <v>44336</v>
      </c>
      <c r="C6863" t="s">
        <v>228</v>
      </c>
      <c r="D6863" t="s">
        <v>211</v>
      </c>
      <c r="E6863" t="s">
        <v>182</v>
      </c>
      <c r="F6863" t="s">
        <v>401</v>
      </c>
      <c r="G6863" t="s">
        <v>270</v>
      </c>
      <c r="H6863">
        <v>43130</v>
      </c>
      <c r="I6863" t="s">
        <v>224</v>
      </c>
      <c r="J6863" t="s">
        <v>193</v>
      </c>
      <c r="K6863" t="s">
        <v>201</v>
      </c>
      <c r="L6863" s="90">
        <v>30.815999999999999</v>
      </c>
      <c r="M6863">
        <v>9</v>
      </c>
      <c r="N6863">
        <v>0.2</v>
      </c>
      <c r="O6863" s="90">
        <v>2.6964000000000001</v>
      </c>
      <c r="P6863"/>
      <c r="Q6863"/>
    </row>
    <row r="6864" spans="1:17" x14ac:dyDescent="0.25">
      <c r="A6864" t="s">
        <v>7714</v>
      </c>
      <c r="B6864" s="66">
        <v>44336</v>
      </c>
      <c r="C6864" t="s">
        <v>180</v>
      </c>
      <c r="D6864" t="s">
        <v>189</v>
      </c>
      <c r="E6864" t="s">
        <v>182</v>
      </c>
      <c r="F6864" t="s">
        <v>477</v>
      </c>
      <c r="G6864" t="s">
        <v>343</v>
      </c>
      <c r="H6864">
        <v>89031</v>
      </c>
      <c r="I6864" t="s">
        <v>192</v>
      </c>
      <c r="J6864" t="s">
        <v>186</v>
      </c>
      <c r="K6864" t="s">
        <v>200</v>
      </c>
      <c r="L6864" s="90">
        <v>37.4</v>
      </c>
      <c r="M6864">
        <v>2</v>
      </c>
      <c r="N6864">
        <v>0</v>
      </c>
      <c r="O6864" s="90">
        <v>14.212</v>
      </c>
      <c r="P6864"/>
      <c r="Q6864"/>
    </row>
    <row r="6865" spans="1:17" x14ac:dyDescent="0.25">
      <c r="A6865" t="s">
        <v>7715</v>
      </c>
      <c r="B6865" s="66">
        <v>44336</v>
      </c>
      <c r="C6865" t="s">
        <v>195</v>
      </c>
      <c r="D6865" t="s">
        <v>189</v>
      </c>
      <c r="E6865" t="s">
        <v>182</v>
      </c>
      <c r="F6865" t="s">
        <v>565</v>
      </c>
      <c r="G6865" t="s">
        <v>257</v>
      </c>
      <c r="H6865">
        <v>29406</v>
      </c>
      <c r="I6865" t="s">
        <v>185</v>
      </c>
      <c r="J6865" t="s">
        <v>186</v>
      </c>
      <c r="K6865" t="s">
        <v>200</v>
      </c>
      <c r="L6865" s="90">
        <v>14.76</v>
      </c>
      <c r="M6865">
        <v>2</v>
      </c>
      <c r="N6865">
        <v>0</v>
      </c>
      <c r="O6865" s="90">
        <v>4.2804000000000002</v>
      </c>
      <c r="P6865"/>
      <c r="Q6865"/>
    </row>
    <row r="6866" spans="1:17" x14ac:dyDescent="0.25">
      <c r="A6866" t="s">
        <v>7716</v>
      </c>
      <c r="B6866" s="66">
        <v>44336</v>
      </c>
      <c r="C6866" t="s">
        <v>195</v>
      </c>
      <c r="D6866" t="s">
        <v>181</v>
      </c>
      <c r="E6866" t="s">
        <v>182</v>
      </c>
      <c r="F6866" t="s">
        <v>269</v>
      </c>
      <c r="G6866" t="s">
        <v>333</v>
      </c>
      <c r="H6866">
        <v>31907</v>
      </c>
      <c r="I6866" t="s">
        <v>185</v>
      </c>
      <c r="J6866" t="s">
        <v>202</v>
      </c>
      <c r="K6866" t="s">
        <v>289</v>
      </c>
      <c r="L6866" s="90">
        <v>396</v>
      </c>
      <c r="M6866">
        <v>4</v>
      </c>
      <c r="N6866">
        <v>0</v>
      </c>
      <c r="O6866" s="90">
        <v>190.08</v>
      </c>
      <c r="P6866"/>
      <c r="Q6866"/>
    </row>
    <row r="6867" spans="1:17" x14ac:dyDescent="0.25">
      <c r="A6867" t="s">
        <v>7717</v>
      </c>
      <c r="B6867" s="66">
        <v>44336</v>
      </c>
      <c r="C6867" t="s">
        <v>180</v>
      </c>
      <c r="D6867" t="s">
        <v>181</v>
      </c>
      <c r="E6867" t="s">
        <v>182</v>
      </c>
      <c r="F6867" t="s">
        <v>348</v>
      </c>
      <c r="G6867" t="s">
        <v>184</v>
      </c>
      <c r="H6867">
        <v>40475</v>
      </c>
      <c r="I6867" t="s">
        <v>185</v>
      </c>
      <c r="J6867" t="s">
        <v>202</v>
      </c>
      <c r="K6867" t="s">
        <v>328</v>
      </c>
      <c r="L6867" s="90">
        <v>1399.98</v>
      </c>
      <c r="M6867">
        <v>2</v>
      </c>
      <c r="N6867">
        <v>0</v>
      </c>
      <c r="O6867" s="90">
        <v>629.99099999999999</v>
      </c>
      <c r="P6867"/>
      <c r="Q6867"/>
    </row>
    <row r="6868" spans="1:17" x14ac:dyDescent="0.25">
      <c r="A6868" t="s">
        <v>7718</v>
      </c>
      <c r="B6868" s="66">
        <v>44336</v>
      </c>
      <c r="C6868" t="s">
        <v>195</v>
      </c>
      <c r="D6868" t="s">
        <v>189</v>
      </c>
      <c r="E6868" t="s">
        <v>182</v>
      </c>
      <c r="F6868" t="s">
        <v>227</v>
      </c>
      <c r="G6868" t="s">
        <v>213</v>
      </c>
      <c r="H6868">
        <v>77095</v>
      </c>
      <c r="I6868" t="s">
        <v>214</v>
      </c>
      <c r="J6868" t="s">
        <v>193</v>
      </c>
      <c r="K6868" t="s">
        <v>243</v>
      </c>
      <c r="L6868" s="90">
        <v>21.312000000000001</v>
      </c>
      <c r="M6868">
        <v>6</v>
      </c>
      <c r="N6868">
        <v>0.2</v>
      </c>
      <c r="O6868" s="90">
        <v>7.1928000000000001</v>
      </c>
      <c r="P6868"/>
      <c r="Q6868"/>
    </row>
    <row r="6869" spans="1:17" x14ac:dyDescent="0.25">
      <c r="A6869" t="s">
        <v>7719</v>
      </c>
      <c r="B6869" s="66">
        <v>44336</v>
      </c>
      <c r="C6869" t="s">
        <v>195</v>
      </c>
      <c r="D6869" t="s">
        <v>189</v>
      </c>
      <c r="E6869" t="s">
        <v>182</v>
      </c>
      <c r="F6869" t="s">
        <v>306</v>
      </c>
      <c r="G6869" t="s">
        <v>236</v>
      </c>
      <c r="H6869">
        <v>48205</v>
      </c>
      <c r="I6869" t="s">
        <v>214</v>
      </c>
      <c r="J6869" t="s">
        <v>193</v>
      </c>
      <c r="K6869" t="s">
        <v>199</v>
      </c>
      <c r="L6869" s="90">
        <v>296.37</v>
      </c>
      <c r="M6869">
        <v>3</v>
      </c>
      <c r="N6869">
        <v>0</v>
      </c>
      <c r="O6869" s="90">
        <v>80.019900000000007</v>
      </c>
      <c r="P6869"/>
      <c r="Q6869"/>
    </row>
    <row r="6870" spans="1:17" x14ac:dyDescent="0.25">
      <c r="A6870" t="s">
        <v>7720</v>
      </c>
      <c r="B6870" s="66">
        <v>44337</v>
      </c>
      <c r="C6870" t="s">
        <v>195</v>
      </c>
      <c r="D6870" t="s">
        <v>211</v>
      </c>
      <c r="E6870" t="s">
        <v>182</v>
      </c>
      <c r="F6870" t="s">
        <v>686</v>
      </c>
      <c r="G6870" t="s">
        <v>191</v>
      </c>
      <c r="H6870">
        <v>92553</v>
      </c>
      <c r="I6870" t="s">
        <v>192</v>
      </c>
      <c r="J6870" t="s">
        <v>193</v>
      </c>
      <c r="K6870" t="s">
        <v>243</v>
      </c>
      <c r="L6870" s="90">
        <v>7.86</v>
      </c>
      <c r="M6870">
        <v>3</v>
      </c>
      <c r="N6870">
        <v>0</v>
      </c>
      <c r="O6870" s="90">
        <v>3.6156000000000001</v>
      </c>
      <c r="P6870"/>
      <c r="Q6870"/>
    </row>
    <row r="6871" spans="1:17" x14ac:dyDescent="0.25">
      <c r="A6871" t="s">
        <v>7721</v>
      </c>
      <c r="B6871" s="66">
        <v>44337</v>
      </c>
      <c r="C6871" t="s">
        <v>195</v>
      </c>
      <c r="D6871" t="s">
        <v>189</v>
      </c>
      <c r="E6871" t="s">
        <v>182</v>
      </c>
      <c r="F6871" t="s">
        <v>241</v>
      </c>
      <c r="G6871" t="s">
        <v>242</v>
      </c>
      <c r="H6871">
        <v>10035</v>
      </c>
      <c r="I6871" t="s">
        <v>224</v>
      </c>
      <c r="J6871" t="s">
        <v>202</v>
      </c>
      <c r="K6871" t="s">
        <v>203</v>
      </c>
      <c r="L6871" s="90">
        <v>1979.89</v>
      </c>
      <c r="M6871">
        <v>11</v>
      </c>
      <c r="N6871">
        <v>0</v>
      </c>
      <c r="O6871" s="90">
        <v>494.97250000000003</v>
      </c>
      <c r="P6871"/>
      <c r="Q6871"/>
    </row>
    <row r="6872" spans="1:17" x14ac:dyDescent="0.25">
      <c r="A6872" t="s">
        <v>7722</v>
      </c>
      <c r="B6872" s="66">
        <v>44337</v>
      </c>
      <c r="C6872" t="s">
        <v>195</v>
      </c>
      <c r="D6872" t="s">
        <v>211</v>
      </c>
      <c r="E6872" t="s">
        <v>182</v>
      </c>
      <c r="F6872" t="s">
        <v>362</v>
      </c>
      <c r="G6872" t="s">
        <v>207</v>
      </c>
      <c r="H6872">
        <v>28314</v>
      </c>
      <c r="I6872" t="s">
        <v>185</v>
      </c>
      <c r="J6872" t="s">
        <v>193</v>
      </c>
      <c r="K6872" t="s">
        <v>208</v>
      </c>
      <c r="L6872" s="90">
        <v>11.952</v>
      </c>
      <c r="M6872">
        <v>3</v>
      </c>
      <c r="N6872">
        <v>0.2</v>
      </c>
      <c r="O6872" s="90">
        <v>4.0338000000000003</v>
      </c>
      <c r="P6872"/>
      <c r="Q6872"/>
    </row>
    <row r="6873" spans="1:17" x14ac:dyDescent="0.25">
      <c r="A6873" t="s">
        <v>7723</v>
      </c>
      <c r="B6873" s="66">
        <v>44337</v>
      </c>
      <c r="C6873" t="s">
        <v>195</v>
      </c>
      <c r="D6873" t="s">
        <v>181</v>
      </c>
      <c r="E6873" t="s">
        <v>182</v>
      </c>
      <c r="F6873" t="s">
        <v>303</v>
      </c>
      <c r="G6873" t="s">
        <v>236</v>
      </c>
      <c r="H6873">
        <v>48601</v>
      </c>
      <c r="I6873" t="s">
        <v>214</v>
      </c>
      <c r="J6873" t="s">
        <v>193</v>
      </c>
      <c r="K6873" t="s">
        <v>199</v>
      </c>
      <c r="L6873" s="90">
        <v>91.99</v>
      </c>
      <c r="M6873">
        <v>1</v>
      </c>
      <c r="N6873">
        <v>0</v>
      </c>
      <c r="O6873" s="90">
        <v>3.6796000000000002</v>
      </c>
      <c r="P6873"/>
      <c r="Q6873"/>
    </row>
    <row r="6874" spans="1:17" x14ac:dyDescent="0.25">
      <c r="A6874" t="s">
        <v>7724</v>
      </c>
      <c r="B6874" s="66">
        <v>44337</v>
      </c>
      <c r="C6874" t="s">
        <v>195</v>
      </c>
      <c r="D6874" t="s">
        <v>181</v>
      </c>
      <c r="E6874" t="s">
        <v>182</v>
      </c>
      <c r="F6874" t="s">
        <v>521</v>
      </c>
      <c r="G6874" t="s">
        <v>249</v>
      </c>
      <c r="H6874">
        <v>23320</v>
      </c>
      <c r="I6874" t="s">
        <v>185</v>
      </c>
      <c r="J6874" t="s">
        <v>186</v>
      </c>
      <c r="K6874" t="s">
        <v>198</v>
      </c>
      <c r="L6874" s="90">
        <v>1652.94</v>
      </c>
      <c r="M6874">
        <v>3</v>
      </c>
      <c r="N6874">
        <v>0</v>
      </c>
      <c r="O6874" s="90">
        <v>314.05860000000001</v>
      </c>
      <c r="P6874"/>
      <c r="Q6874"/>
    </row>
    <row r="6875" spans="1:17" x14ac:dyDescent="0.25">
      <c r="A6875" t="s">
        <v>7725</v>
      </c>
      <c r="B6875" s="66">
        <v>44337</v>
      </c>
      <c r="C6875" t="s">
        <v>195</v>
      </c>
      <c r="D6875" t="s">
        <v>211</v>
      </c>
      <c r="E6875" t="s">
        <v>182</v>
      </c>
      <c r="F6875" t="s">
        <v>499</v>
      </c>
      <c r="G6875" t="s">
        <v>414</v>
      </c>
      <c r="H6875">
        <v>21215</v>
      </c>
      <c r="I6875" t="s">
        <v>224</v>
      </c>
      <c r="J6875" t="s">
        <v>186</v>
      </c>
      <c r="K6875" t="s">
        <v>200</v>
      </c>
      <c r="L6875" s="90">
        <v>20.9</v>
      </c>
      <c r="M6875">
        <v>5</v>
      </c>
      <c r="N6875">
        <v>0</v>
      </c>
      <c r="O6875" s="90">
        <v>7.524</v>
      </c>
      <c r="P6875"/>
      <c r="Q6875"/>
    </row>
    <row r="6876" spans="1:17" x14ac:dyDescent="0.25">
      <c r="A6876" t="s">
        <v>7726</v>
      </c>
      <c r="B6876" s="66">
        <v>44337</v>
      </c>
      <c r="C6876" t="s">
        <v>228</v>
      </c>
      <c r="D6876" t="s">
        <v>189</v>
      </c>
      <c r="E6876" t="s">
        <v>182</v>
      </c>
      <c r="F6876" t="s">
        <v>310</v>
      </c>
      <c r="G6876" t="s">
        <v>191</v>
      </c>
      <c r="H6876">
        <v>92105</v>
      </c>
      <c r="I6876" t="s">
        <v>192</v>
      </c>
      <c r="J6876" t="s">
        <v>193</v>
      </c>
      <c r="K6876" t="s">
        <v>194</v>
      </c>
      <c r="L6876" s="90">
        <v>18.899999999999999</v>
      </c>
      <c r="M6876">
        <v>3</v>
      </c>
      <c r="N6876">
        <v>0</v>
      </c>
      <c r="O6876" s="90">
        <v>8.6940000000000008</v>
      </c>
      <c r="P6876"/>
      <c r="Q6876"/>
    </row>
    <row r="6877" spans="1:17" x14ac:dyDescent="0.25">
      <c r="A6877" t="s">
        <v>7727</v>
      </c>
      <c r="B6877" s="66">
        <v>44337</v>
      </c>
      <c r="C6877" t="s">
        <v>195</v>
      </c>
      <c r="D6877" t="s">
        <v>189</v>
      </c>
      <c r="E6877" t="s">
        <v>182</v>
      </c>
      <c r="F6877" t="s">
        <v>776</v>
      </c>
      <c r="G6877" t="s">
        <v>414</v>
      </c>
      <c r="H6877">
        <v>20707</v>
      </c>
      <c r="I6877" t="s">
        <v>224</v>
      </c>
      <c r="J6877" t="s">
        <v>193</v>
      </c>
      <c r="K6877" t="s">
        <v>205</v>
      </c>
      <c r="L6877" s="90">
        <v>125.13</v>
      </c>
      <c r="M6877">
        <v>3</v>
      </c>
      <c r="N6877">
        <v>0</v>
      </c>
      <c r="O6877" s="90">
        <v>36.287700000000001</v>
      </c>
      <c r="P6877"/>
      <c r="Q6877"/>
    </row>
    <row r="6878" spans="1:17" x14ac:dyDescent="0.25">
      <c r="A6878" t="s">
        <v>7728</v>
      </c>
      <c r="B6878" s="66">
        <v>44338</v>
      </c>
      <c r="C6878" t="s">
        <v>195</v>
      </c>
      <c r="D6878" t="s">
        <v>181</v>
      </c>
      <c r="E6878" t="s">
        <v>182</v>
      </c>
      <c r="F6878" t="s">
        <v>222</v>
      </c>
      <c r="G6878" t="s">
        <v>223</v>
      </c>
      <c r="H6878">
        <v>19134</v>
      </c>
      <c r="I6878" t="s">
        <v>224</v>
      </c>
      <c r="J6878" t="s">
        <v>193</v>
      </c>
      <c r="K6878" t="s">
        <v>204</v>
      </c>
      <c r="L6878" s="90">
        <v>33.281999999999996</v>
      </c>
      <c r="M6878">
        <v>3</v>
      </c>
      <c r="N6878">
        <v>0.7</v>
      </c>
      <c r="O6878" s="90">
        <v>27.734999999999999</v>
      </c>
      <c r="P6878"/>
      <c r="Q6878"/>
    </row>
    <row r="6879" spans="1:17" x14ac:dyDescent="0.25">
      <c r="A6879" t="s">
        <v>7729</v>
      </c>
      <c r="B6879" s="66">
        <v>44338</v>
      </c>
      <c r="C6879" t="s">
        <v>195</v>
      </c>
      <c r="D6879" t="s">
        <v>189</v>
      </c>
      <c r="E6879" t="s">
        <v>182</v>
      </c>
      <c r="F6879" t="s">
        <v>241</v>
      </c>
      <c r="G6879" t="s">
        <v>242</v>
      </c>
      <c r="H6879">
        <v>10009</v>
      </c>
      <c r="I6879" t="s">
        <v>224</v>
      </c>
      <c r="J6879" t="s">
        <v>202</v>
      </c>
      <c r="K6879" t="s">
        <v>203</v>
      </c>
      <c r="L6879" s="90">
        <v>85.9</v>
      </c>
      <c r="M6879">
        <v>2</v>
      </c>
      <c r="N6879">
        <v>0</v>
      </c>
      <c r="O6879" s="90">
        <v>2.577</v>
      </c>
      <c r="P6879"/>
      <c r="Q6879"/>
    </row>
    <row r="6880" spans="1:17" x14ac:dyDescent="0.25">
      <c r="A6880" t="s">
        <v>7730</v>
      </c>
      <c r="B6880" s="66">
        <v>44338</v>
      </c>
      <c r="C6880" t="s">
        <v>195</v>
      </c>
      <c r="D6880" t="s">
        <v>189</v>
      </c>
      <c r="E6880" t="s">
        <v>182</v>
      </c>
      <c r="F6880" t="s">
        <v>557</v>
      </c>
      <c r="G6880" t="s">
        <v>191</v>
      </c>
      <c r="H6880">
        <v>91360</v>
      </c>
      <c r="I6880" t="s">
        <v>192</v>
      </c>
      <c r="J6880" t="s">
        <v>193</v>
      </c>
      <c r="K6880" t="s">
        <v>194</v>
      </c>
      <c r="L6880" s="90">
        <v>152.65</v>
      </c>
      <c r="M6880">
        <v>5</v>
      </c>
      <c r="N6880">
        <v>0</v>
      </c>
      <c r="O6880" s="90">
        <v>70.218999999999994</v>
      </c>
      <c r="P6880"/>
      <c r="Q6880"/>
    </row>
    <row r="6881" spans="1:17" x14ac:dyDescent="0.25">
      <c r="A6881" t="s">
        <v>7731</v>
      </c>
      <c r="B6881" s="66">
        <v>44338</v>
      </c>
      <c r="C6881" t="s">
        <v>195</v>
      </c>
      <c r="D6881" t="s">
        <v>211</v>
      </c>
      <c r="E6881" t="s">
        <v>182</v>
      </c>
      <c r="F6881" t="s">
        <v>250</v>
      </c>
      <c r="G6881" t="s">
        <v>236</v>
      </c>
      <c r="H6881">
        <v>49201</v>
      </c>
      <c r="I6881" t="s">
        <v>214</v>
      </c>
      <c r="J6881" t="s">
        <v>193</v>
      </c>
      <c r="K6881" t="s">
        <v>199</v>
      </c>
      <c r="L6881" s="90">
        <v>26.86</v>
      </c>
      <c r="M6881">
        <v>2</v>
      </c>
      <c r="N6881">
        <v>0</v>
      </c>
      <c r="O6881" s="90">
        <v>6.7149999999999999</v>
      </c>
      <c r="P6881"/>
      <c r="Q6881"/>
    </row>
    <row r="6882" spans="1:17" x14ac:dyDescent="0.25">
      <c r="A6882" t="s">
        <v>7732</v>
      </c>
      <c r="B6882" s="66">
        <v>44338</v>
      </c>
      <c r="C6882" t="s">
        <v>195</v>
      </c>
      <c r="D6882" t="s">
        <v>181</v>
      </c>
      <c r="E6882" t="s">
        <v>182</v>
      </c>
      <c r="F6882" t="s">
        <v>241</v>
      </c>
      <c r="G6882" t="s">
        <v>242</v>
      </c>
      <c r="H6882">
        <v>10035</v>
      </c>
      <c r="I6882" t="s">
        <v>224</v>
      </c>
      <c r="J6882" t="s">
        <v>193</v>
      </c>
      <c r="K6882" t="s">
        <v>204</v>
      </c>
      <c r="L6882" s="90">
        <v>62.295999999999999</v>
      </c>
      <c r="M6882">
        <v>13</v>
      </c>
      <c r="N6882">
        <v>0.2</v>
      </c>
      <c r="O6882" s="90">
        <v>21.024899999999999</v>
      </c>
      <c r="P6882"/>
      <c r="Q6882"/>
    </row>
    <row r="6883" spans="1:17" x14ac:dyDescent="0.25">
      <c r="A6883" t="s">
        <v>7733</v>
      </c>
      <c r="B6883" s="66">
        <v>44338</v>
      </c>
      <c r="C6883" t="s">
        <v>195</v>
      </c>
      <c r="D6883" t="s">
        <v>181</v>
      </c>
      <c r="E6883" t="s">
        <v>182</v>
      </c>
      <c r="F6883" t="s">
        <v>310</v>
      </c>
      <c r="G6883" t="s">
        <v>191</v>
      </c>
      <c r="H6883">
        <v>92037</v>
      </c>
      <c r="I6883" t="s">
        <v>192</v>
      </c>
      <c r="J6883" t="s">
        <v>186</v>
      </c>
      <c r="K6883" t="s">
        <v>200</v>
      </c>
      <c r="L6883" s="90">
        <v>53.2</v>
      </c>
      <c r="M6883">
        <v>5</v>
      </c>
      <c r="N6883">
        <v>0</v>
      </c>
      <c r="O6883" s="90">
        <v>14.896000000000001</v>
      </c>
      <c r="P6883"/>
      <c r="Q6883"/>
    </row>
    <row r="6884" spans="1:17" x14ac:dyDescent="0.25">
      <c r="A6884" t="s">
        <v>7734</v>
      </c>
      <c r="B6884" s="66">
        <v>44338</v>
      </c>
      <c r="C6884" t="s">
        <v>195</v>
      </c>
      <c r="D6884" t="s">
        <v>181</v>
      </c>
      <c r="E6884" t="s">
        <v>182</v>
      </c>
      <c r="F6884" t="s">
        <v>250</v>
      </c>
      <c r="G6884" t="s">
        <v>236</v>
      </c>
      <c r="H6884">
        <v>49201</v>
      </c>
      <c r="I6884" t="s">
        <v>214</v>
      </c>
      <c r="J6884" t="s">
        <v>202</v>
      </c>
      <c r="K6884" t="s">
        <v>203</v>
      </c>
      <c r="L6884" s="90">
        <v>10.9</v>
      </c>
      <c r="M6884">
        <v>1</v>
      </c>
      <c r="N6884">
        <v>0</v>
      </c>
      <c r="O6884" s="90">
        <v>3.052</v>
      </c>
      <c r="P6884"/>
      <c r="Q6884"/>
    </row>
    <row r="6885" spans="1:17" x14ac:dyDescent="0.25">
      <c r="A6885" t="s">
        <v>7735</v>
      </c>
      <c r="B6885" s="66">
        <v>44339</v>
      </c>
      <c r="C6885" t="s">
        <v>195</v>
      </c>
      <c r="D6885" t="s">
        <v>189</v>
      </c>
      <c r="E6885" t="s">
        <v>182</v>
      </c>
      <c r="F6885" t="s">
        <v>348</v>
      </c>
      <c r="G6885" t="s">
        <v>184</v>
      </c>
      <c r="H6885">
        <v>40475</v>
      </c>
      <c r="I6885" t="s">
        <v>185</v>
      </c>
      <c r="J6885" t="s">
        <v>193</v>
      </c>
      <c r="K6885" t="s">
        <v>208</v>
      </c>
      <c r="L6885" s="90">
        <v>5.78</v>
      </c>
      <c r="M6885">
        <v>1</v>
      </c>
      <c r="N6885">
        <v>0</v>
      </c>
      <c r="O6885" s="90">
        <v>2.8321999999999998</v>
      </c>
      <c r="P6885"/>
      <c r="Q6885"/>
    </row>
    <row r="6886" spans="1:17" x14ac:dyDescent="0.25">
      <c r="A6886" t="s">
        <v>7736</v>
      </c>
      <c r="B6886" s="66">
        <v>44339</v>
      </c>
      <c r="C6886" t="s">
        <v>180</v>
      </c>
      <c r="D6886" t="s">
        <v>181</v>
      </c>
      <c r="E6886" t="s">
        <v>182</v>
      </c>
      <c r="F6886" t="s">
        <v>206</v>
      </c>
      <c r="G6886" t="s">
        <v>207</v>
      </c>
      <c r="H6886">
        <v>28027</v>
      </c>
      <c r="I6886" t="s">
        <v>185</v>
      </c>
      <c r="J6886" t="s">
        <v>186</v>
      </c>
      <c r="K6886" t="s">
        <v>198</v>
      </c>
      <c r="L6886" s="90">
        <v>4297.6440000000002</v>
      </c>
      <c r="M6886">
        <v>13</v>
      </c>
      <c r="N6886">
        <v>0.4</v>
      </c>
      <c r="O6886" s="90">
        <v>1862.3124</v>
      </c>
      <c r="P6886"/>
      <c r="Q6886"/>
    </row>
    <row r="6887" spans="1:17" x14ac:dyDescent="0.25">
      <c r="A6887" t="s">
        <v>7737</v>
      </c>
      <c r="B6887" s="66">
        <v>44339</v>
      </c>
      <c r="C6887" t="s">
        <v>334</v>
      </c>
      <c r="D6887" t="s">
        <v>211</v>
      </c>
      <c r="E6887" t="s">
        <v>182</v>
      </c>
      <c r="F6887" t="s">
        <v>777</v>
      </c>
      <c r="G6887" t="s">
        <v>213</v>
      </c>
      <c r="H6887">
        <v>77803</v>
      </c>
      <c r="I6887" t="s">
        <v>214</v>
      </c>
      <c r="J6887" t="s">
        <v>193</v>
      </c>
      <c r="K6887" t="s">
        <v>199</v>
      </c>
      <c r="L6887" s="90">
        <v>52.752000000000002</v>
      </c>
      <c r="M6887">
        <v>3</v>
      </c>
      <c r="N6887">
        <v>0.2</v>
      </c>
      <c r="O6887" s="90">
        <v>12.528600000000001</v>
      </c>
      <c r="P6887"/>
      <c r="Q6887"/>
    </row>
    <row r="6888" spans="1:17" x14ac:dyDescent="0.25">
      <c r="A6888" t="s">
        <v>7738</v>
      </c>
      <c r="B6888" s="66">
        <v>44339</v>
      </c>
      <c r="C6888" t="s">
        <v>195</v>
      </c>
      <c r="D6888" t="s">
        <v>189</v>
      </c>
      <c r="E6888" t="s">
        <v>182</v>
      </c>
      <c r="F6888" t="s">
        <v>292</v>
      </c>
      <c r="G6888" t="s">
        <v>191</v>
      </c>
      <c r="H6888">
        <v>94533</v>
      </c>
      <c r="I6888" t="s">
        <v>192</v>
      </c>
      <c r="J6888" t="s">
        <v>193</v>
      </c>
      <c r="K6888" t="s">
        <v>204</v>
      </c>
      <c r="L6888" s="90">
        <v>20.72</v>
      </c>
      <c r="M6888">
        <v>2</v>
      </c>
      <c r="N6888">
        <v>0.2</v>
      </c>
      <c r="O6888" s="90">
        <v>6.4749999999999996</v>
      </c>
      <c r="P6888"/>
      <c r="Q6888"/>
    </row>
    <row r="6889" spans="1:17" x14ac:dyDescent="0.25">
      <c r="A6889" t="s">
        <v>7739</v>
      </c>
      <c r="B6889" s="66">
        <v>44339</v>
      </c>
      <c r="C6889" t="s">
        <v>180</v>
      </c>
      <c r="D6889" t="s">
        <v>189</v>
      </c>
      <c r="E6889" t="s">
        <v>182</v>
      </c>
      <c r="F6889" t="s">
        <v>209</v>
      </c>
      <c r="G6889" t="s">
        <v>210</v>
      </c>
      <c r="H6889">
        <v>98115</v>
      </c>
      <c r="I6889" t="s">
        <v>192</v>
      </c>
      <c r="J6889" t="s">
        <v>193</v>
      </c>
      <c r="K6889" t="s">
        <v>276</v>
      </c>
      <c r="L6889" s="90">
        <v>13.68</v>
      </c>
      <c r="M6889">
        <v>2</v>
      </c>
      <c r="N6889">
        <v>0</v>
      </c>
      <c r="O6889" s="90">
        <v>3.6936</v>
      </c>
      <c r="P6889"/>
      <c r="Q6889"/>
    </row>
    <row r="6890" spans="1:17" x14ac:dyDescent="0.25">
      <c r="A6890" t="s">
        <v>7740</v>
      </c>
      <c r="B6890" s="66">
        <v>44339</v>
      </c>
      <c r="C6890" t="s">
        <v>195</v>
      </c>
      <c r="D6890" t="s">
        <v>181</v>
      </c>
      <c r="E6890" t="s">
        <v>182</v>
      </c>
      <c r="F6890" t="s">
        <v>673</v>
      </c>
      <c r="G6890" t="s">
        <v>293</v>
      </c>
      <c r="H6890">
        <v>6708</v>
      </c>
      <c r="I6890" t="s">
        <v>224</v>
      </c>
      <c r="J6890" t="s">
        <v>193</v>
      </c>
      <c r="K6890" t="s">
        <v>201</v>
      </c>
      <c r="L6890" s="90">
        <v>3.52</v>
      </c>
      <c r="M6890">
        <v>2</v>
      </c>
      <c r="N6890">
        <v>0</v>
      </c>
      <c r="O6890" s="90">
        <v>1.0207999999999999</v>
      </c>
      <c r="P6890"/>
      <c r="Q6890"/>
    </row>
    <row r="6891" spans="1:17" x14ac:dyDescent="0.25">
      <c r="A6891" t="s">
        <v>7741</v>
      </c>
      <c r="B6891" s="66">
        <v>44339</v>
      </c>
      <c r="C6891" t="s">
        <v>180</v>
      </c>
      <c r="D6891" t="s">
        <v>181</v>
      </c>
      <c r="E6891" t="s">
        <v>182</v>
      </c>
      <c r="F6891" t="s">
        <v>348</v>
      </c>
      <c r="G6891" t="s">
        <v>184</v>
      </c>
      <c r="H6891">
        <v>40475</v>
      </c>
      <c r="I6891" t="s">
        <v>185</v>
      </c>
      <c r="J6891" t="s">
        <v>193</v>
      </c>
      <c r="K6891" t="s">
        <v>205</v>
      </c>
      <c r="L6891" s="90">
        <v>214.9</v>
      </c>
      <c r="M6891">
        <v>5</v>
      </c>
      <c r="N6891">
        <v>0</v>
      </c>
      <c r="O6891" s="90">
        <v>62.320999999999998</v>
      </c>
      <c r="P6891"/>
      <c r="Q6891"/>
    </row>
    <row r="6892" spans="1:17" x14ac:dyDescent="0.25">
      <c r="A6892" t="s">
        <v>7742</v>
      </c>
      <c r="B6892" s="66">
        <v>44339</v>
      </c>
      <c r="C6892" t="s">
        <v>195</v>
      </c>
      <c r="D6892" t="s">
        <v>181</v>
      </c>
      <c r="E6892" t="s">
        <v>182</v>
      </c>
      <c r="F6892" t="s">
        <v>624</v>
      </c>
      <c r="G6892" t="s">
        <v>197</v>
      </c>
      <c r="H6892">
        <v>33161</v>
      </c>
      <c r="I6892" t="s">
        <v>185</v>
      </c>
      <c r="J6892" t="s">
        <v>193</v>
      </c>
      <c r="K6892" t="s">
        <v>208</v>
      </c>
      <c r="L6892" s="90">
        <v>14.496</v>
      </c>
      <c r="M6892">
        <v>3</v>
      </c>
      <c r="N6892">
        <v>0.2</v>
      </c>
      <c r="O6892" s="90">
        <v>4.8924000000000003</v>
      </c>
      <c r="P6892"/>
      <c r="Q6892"/>
    </row>
    <row r="6893" spans="1:17" x14ac:dyDescent="0.25">
      <c r="A6893" t="s">
        <v>7743</v>
      </c>
      <c r="B6893" s="66">
        <v>44339</v>
      </c>
      <c r="C6893" t="s">
        <v>195</v>
      </c>
      <c r="D6893" t="s">
        <v>181</v>
      </c>
      <c r="E6893" t="s">
        <v>182</v>
      </c>
      <c r="F6893" t="s">
        <v>310</v>
      </c>
      <c r="G6893" t="s">
        <v>191</v>
      </c>
      <c r="H6893">
        <v>92105</v>
      </c>
      <c r="I6893" t="s">
        <v>192</v>
      </c>
      <c r="J6893" t="s">
        <v>202</v>
      </c>
      <c r="K6893" t="s">
        <v>168</v>
      </c>
      <c r="L6893" s="90">
        <v>519.96</v>
      </c>
      <c r="M6893">
        <v>4</v>
      </c>
      <c r="N6893">
        <v>0</v>
      </c>
      <c r="O6893" s="90">
        <v>176.78639999999999</v>
      </c>
      <c r="P6893"/>
      <c r="Q6893"/>
    </row>
    <row r="6894" spans="1:17" x14ac:dyDescent="0.25">
      <c r="A6894" t="s">
        <v>7744</v>
      </c>
      <c r="B6894" s="66">
        <v>44340</v>
      </c>
      <c r="C6894" t="s">
        <v>180</v>
      </c>
      <c r="D6894" t="s">
        <v>189</v>
      </c>
      <c r="E6894" t="s">
        <v>182</v>
      </c>
      <c r="F6894" t="s">
        <v>227</v>
      </c>
      <c r="G6894" t="s">
        <v>213</v>
      </c>
      <c r="H6894">
        <v>77041</v>
      </c>
      <c r="I6894" t="s">
        <v>214</v>
      </c>
      <c r="J6894" t="s">
        <v>193</v>
      </c>
      <c r="K6894" t="s">
        <v>208</v>
      </c>
      <c r="L6894" s="90">
        <v>273.89600000000002</v>
      </c>
      <c r="M6894">
        <v>7</v>
      </c>
      <c r="N6894">
        <v>0.2</v>
      </c>
      <c r="O6894" s="90">
        <v>92.439899999999994</v>
      </c>
      <c r="P6894"/>
      <c r="Q6894"/>
    </row>
    <row r="6895" spans="1:17" x14ac:dyDescent="0.25">
      <c r="A6895" t="s">
        <v>7745</v>
      </c>
      <c r="B6895" s="66">
        <v>44340</v>
      </c>
      <c r="C6895" t="s">
        <v>334</v>
      </c>
      <c r="D6895" t="s">
        <v>189</v>
      </c>
      <c r="E6895" t="s">
        <v>182</v>
      </c>
      <c r="F6895" t="s">
        <v>549</v>
      </c>
      <c r="G6895" t="s">
        <v>351</v>
      </c>
      <c r="H6895">
        <v>38671</v>
      </c>
      <c r="I6895" t="s">
        <v>185</v>
      </c>
      <c r="J6895" t="s">
        <v>193</v>
      </c>
      <c r="K6895" t="s">
        <v>226</v>
      </c>
      <c r="L6895" s="90">
        <v>42.68</v>
      </c>
      <c r="M6895">
        <v>4</v>
      </c>
      <c r="N6895">
        <v>0</v>
      </c>
      <c r="O6895" s="90">
        <v>19.6328</v>
      </c>
      <c r="P6895"/>
      <c r="Q6895"/>
    </row>
    <row r="6896" spans="1:17" x14ac:dyDescent="0.25">
      <c r="A6896" t="s">
        <v>7746</v>
      </c>
      <c r="B6896" s="66">
        <v>44340</v>
      </c>
      <c r="C6896" t="s">
        <v>195</v>
      </c>
      <c r="D6896" t="s">
        <v>181</v>
      </c>
      <c r="E6896" t="s">
        <v>182</v>
      </c>
      <c r="F6896" t="s">
        <v>571</v>
      </c>
      <c r="G6896" t="s">
        <v>252</v>
      </c>
      <c r="H6896">
        <v>37211</v>
      </c>
      <c r="I6896" t="s">
        <v>185</v>
      </c>
      <c r="J6896" t="s">
        <v>193</v>
      </c>
      <c r="K6896" t="s">
        <v>208</v>
      </c>
      <c r="L6896" s="90">
        <v>10.368</v>
      </c>
      <c r="M6896">
        <v>2</v>
      </c>
      <c r="N6896">
        <v>0.2</v>
      </c>
      <c r="O6896" s="90">
        <v>3.6288</v>
      </c>
      <c r="P6896"/>
      <c r="Q6896"/>
    </row>
    <row r="6897" spans="1:17" x14ac:dyDescent="0.25">
      <c r="A6897" t="s">
        <v>7747</v>
      </c>
      <c r="B6897" s="66">
        <v>44341</v>
      </c>
      <c r="C6897" t="s">
        <v>195</v>
      </c>
      <c r="D6897" t="s">
        <v>189</v>
      </c>
      <c r="E6897" t="s">
        <v>182</v>
      </c>
      <c r="F6897" t="s">
        <v>248</v>
      </c>
      <c r="G6897" t="s">
        <v>249</v>
      </c>
      <c r="H6897">
        <v>22153</v>
      </c>
      <c r="I6897" t="s">
        <v>185</v>
      </c>
      <c r="J6897" t="s">
        <v>193</v>
      </c>
      <c r="K6897" t="s">
        <v>208</v>
      </c>
      <c r="L6897" s="90">
        <v>12.96</v>
      </c>
      <c r="M6897">
        <v>2</v>
      </c>
      <c r="N6897">
        <v>0</v>
      </c>
      <c r="O6897" s="90">
        <v>6.3503999999999996</v>
      </c>
      <c r="P6897"/>
      <c r="Q6897"/>
    </row>
    <row r="6898" spans="1:17" x14ac:dyDescent="0.25">
      <c r="A6898" t="s">
        <v>7748</v>
      </c>
      <c r="B6898" s="66">
        <v>44341</v>
      </c>
      <c r="C6898" t="s">
        <v>180</v>
      </c>
      <c r="D6898" t="s">
        <v>181</v>
      </c>
      <c r="E6898" t="s">
        <v>182</v>
      </c>
      <c r="F6898" t="s">
        <v>325</v>
      </c>
      <c r="G6898" t="s">
        <v>191</v>
      </c>
      <c r="H6898">
        <v>90805</v>
      </c>
      <c r="I6898" t="s">
        <v>192</v>
      </c>
      <c r="J6898" t="s">
        <v>193</v>
      </c>
      <c r="K6898" t="s">
        <v>199</v>
      </c>
      <c r="L6898" s="90">
        <v>153.78</v>
      </c>
      <c r="M6898">
        <v>11</v>
      </c>
      <c r="N6898">
        <v>0</v>
      </c>
      <c r="O6898" s="90">
        <v>44.596200000000003</v>
      </c>
      <c r="P6898"/>
      <c r="Q6898"/>
    </row>
    <row r="6899" spans="1:17" x14ac:dyDescent="0.25">
      <c r="A6899" t="s">
        <v>7749</v>
      </c>
      <c r="B6899" s="66">
        <v>44341</v>
      </c>
      <c r="C6899" t="s">
        <v>195</v>
      </c>
      <c r="D6899" t="s">
        <v>181</v>
      </c>
      <c r="E6899" t="s">
        <v>182</v>
      </c>
      <c r="F6899" t="s">
        <v>306</v>
      </c>
      <c r="G6899" t="s">
        <v>236</v>
      </c>
      <c r="H6899">
        <v>48234</v>
      </c>
      <c r="I6899" t="s">
        <v>214</v>
      </c>
      <c r="J6899" t="s">
        <v>193</v>
      </c>
      <c r="K6899" t="s">
        <v>199</v>
      </c>
      <c r="L6899" s="90">
        <v>85.52</v>
      </c>
      <c r="M6899">
        <v>2</v>
      </c>
      <c r="N6899">
        <v>0</v>
      </c>
      <c r="O6899" s="90">
        <v>22.235199999999999</v>
      </c>
      <c r="P6899"/>
      <c r="Q6899"/>
    </row>
    <row r="6900" spans="1:17" x14ac:dyDescent="0.25">
      <c r="A6900" t="s">
        <v>7750</v>
      </c>
      <c r="B6900" s="66">
        <v>44342</v>
      </c>
      <c r="C6900" t="s">
        <v>180</v>
      </c>
      <c r="D6900" t="s">
        <v>189</v>
      </c>
      <c r="E6900" t="s">
        <v>182</v>
      </c>
      <c r="F6900" t="s">
        <v>648</v>
      </c>
      <c r="G6900" t="s">
        <v>213</v>
      </c>
      <c r="H6900">
        <v>78501</v>
      </c>
      <c r="I6900" t="s">
        <v>214</v>
      </c>
      <c r="J6900" t="s">
        <v>193</v>
      </c>
      <c r="K6900" t="s">
        <v>201</v>
      </c>
      <c r="L6900" s="90">
        <v>74.352000000000004</v>
      </c>
      <c r="M6900">
        <v>3</v>
      </c>
      <c r="N6900">
        <v>0.2</v>
      </c>
      <c r="O6900" s="90">
        <v>6.5057999999999998</v>
      </c>
      <c r="P6900"/>
      <c r="Q6900"/>
    </row>
    <row r="6901" spans="1:17" x14ac:dyDescent="0.25">
      <c r="A6901" t="s">
        <v>7751</v>
      </c>
      <c r="B6901" s="66">
        <v>44342</v>
      </c>
      <c r="C6901" t="s">
        <v>228</v>
      </c>
      <c r="D6901" t="s">
        <v>181</v>
      </c>
      <c r="E6901" t="s">
        <v>182</v>
      </c>
      <c r="F6901" t="s">
        <v>496</v>
      </c>
      <c r="G6901" t="s">
        <v>240</v>
      </c>
      <c r="H6901">
        <v>46203</v>
      </c>
      <c r="I6901" t="s">
        <v>214</v>
      </c>
      <c r="J6901" t="s">
        <v>193</v>
      </c>
      <c r="K6901" t="s">
        <v>194</v>
      </c>
      <c r="L6901" s="90">
        <v>3.69</v>
      </c>
      <c r="M6901">
        <v>1</v>
      </c>
      <c r="N6901">
        <v>0</v>
      </c>
      <c r="O6901" s="90">
        <v>1.7343</v>
      </c>
      <c r="P6901"/>
      <c r="Q6901"/>
    </row>
    <row r="6902" spans="1:17" x14ac:dyDescent="0.25">
      <c r="A6902" t="s">
        <v>7752</v>
      </c>
      <c r="B6902" s="66">
        <v>44342</v>
      </c>
      <c r="C6902" t="s">
        <v>180</v>
      </c>
      <c r="D6902" t="s">
        <v>189</v>
      </c>
      <c r="E6902" t="s">
        <v>182</v>
      </c>
      <c r="F6902" t="s">
        <v>331</v>
      </c>
      <c r="G6902" t="s">
        <v>332</v>
      </c>
      <c r="H6902">
        <v>1852</v>
      </c>
      <c r="I6902" t="s">
        <v>224</v>
      </c>
      <c r="J6902" t="s">
        <v>193</v>
      </c>
      <c r="K6902" t="s">
        <v>208</v>
      </c>
      <c r="L6902" s="90">
        <v>166.44</v>
      </c>
      <c r="M6902">
        <v>3</v>
      </c>
      <c r="N6902">
        <v>0</v>
      </c>
      <c r="O6902" s="90">
        <v>79.891199999999998</v>
      </c>
      <c r="P6902"/>
      <c r="Q6902"/>
    </row>
    <row r="6903" spans="1:17" x14ac:dyDescent="0.25">
      <c r="A6903" t="s">
        <v>7753</v>
      </c>
      <c r="B6903" s="66">
        <v>44343</v>
      </c>
      <c r="C6903" t="s">
        <v>195</v>
      </c>
      <c r="D6903" t="s">
        <v>211</v>
      </c>
      <c r="E6903" t="s">
        <v>182</v>
      </c>
      <c r="F6903" t="s">
        <v>350</v>
      </c>
      <c r="G6903" t="s">
        <v>332</v>
      </c>
      <c r="H6903">
        <v>1841</v>
      </c>
      <c r="I6903" t="s">
        <v>224</v>
      </c>
      <c r="J6903" t="s">
        <v>193</v>
      </c>
      <c r="K6903" t="s">
        <v>205</v>
      </c>
      <c r="L6903" s="90">
        <v>245.88</v>
      </c>
      <c r="M6903">
        <v>6</v>
      </c>
      <c r="N6903">
        <v>0</v>
      </c>
      <c r="O6903" s="90">
        <v>68.846400000000003</v>
      </c>
      <c r="P6903"/>
      <c r="Q6903"/>
    </row>
    <row r="6904" spans="1:17" x14ac:dyDescent="0.25">
      <c r="A6904" t="s">
        <v>7754</v>
      </c>
      <c r="B6904" s="66">
        <v>44343</v>
      </c>
      <c r="C6904" t="s">
        <v>195</v>
      </c>
      <c r="D6904" t="s">
        <v>181</v>
      </c>
      <c r="E6904" t="s">
        <v>182</v>
      </c>
      <c r="F6904" t="s">
        <v>647</v>
      </c>
      <c r="G6904" t="s">
        <v>502</v>
      </c>
      <c r="H6904">
        <v>67212</v>
      </c>
      <c r="I6904" t="s">
        <v>214</v>
      </c>
      <c r="J6904" t="s">
        <v>193</v>
      </c>
      <c r="K6904" t="s">
        <v>205</v>
      </c>
      <c r="L6904" s="90">
        <v>81.96</v>
      </c>
      <c r="M6904">
        <v>2</v>
      </c>
      <c r="N6904">
        <v>0</v>
      </c>
      <c r="O6904" s="90">
        <v>22.948799999999999</v>
      </c>
      <c r="P6904"/>
      <c r="Q6904"/>
    </row>
    <row r="6905" spans="1:17" x14ac:dyDescent="0.25">
      <c r="A6905" t="s">
        <v>7755</v>
      </c>
      <c r="B6905" s="66">
        <v>44344</v>
      </c>
      <c r="C6905" t="s">
        <v>195</v>
      </c>
      <c r="D6905" t="s">
        <v>189</v>
      </c>
      <c r="E6905" t="s">
        <v>182</v>
      </c>
      <c r="F6905" t="s">
        <v>424</v>
      </c>
      <c r="G6905" t="s">
        <v>249</v>
      </c>
      <c r="H6905">
        <v>23464</v>
      </c>
      <c r="I6905" t="s">
        <v>185</v>
      </c>
      <c r="J6905" t="s">
        <v>186</v>
      </c>
      <c r="K6905" t="s">
        <v>200</v>
      </c>
      <c r="L6905" s="90">
        <v>177.68</v>
      </c>
      <c r="M6905">
        <v>2</v>
      </c>
      <c r="N6905">
        <v>0</v>
      </c>
      <c r="O6905" s="90">
        <v>46.196800000000003</v>
      </c>
      <c r="P6905"/>
      <c r="Q6905"/>
    </row>
    <row r="6906" spans="1:17" x14ac:dyDescent="0.25">
      <c r="A6906" t="s">
        <v>7756</v>
      </c>
      <c r="B6906" s="66">
        <v>44344</v>
      </c>
      <c r="C6906" t="s">
        <v>195</v>
      </c>
      <c r="D6906" t="s">
        <v>189</v>
      </c>
      <c r="E6906" t="s">
        <v>182</v>
      </c>
      <c r="F6906" t="s">
        <v>348</v>
      </c>
      <c r="G6906" t="s">
        <v>184</v>
      </c>
      <c r="H6906">
        <v>40475</v>
      </c>
      <c r="I6906" t="s">
        <v>185</v>
      </c>
      <c r="J6906" t="s">
        <v>193</v>
      </c>
      <c r="K6906" t="s">
        <v>208</v>
      </c>
      <c r="L6906" s="90">
        <v>629.1</v>
      </c>
      <c r="M6906">
        <v>6</v>
      </c>
      <c r="N6906">
        <v>0</v>
      </c>
      <c r="O6906" s="90">
        <v>301.96800000000002</v>
      </c>
      <c r="P6906"/>
      <c r="Q6906"/>
    </row>
    <row r="6907" spans="1:17" x14ac:dyDescent="0.25">
      <c r="A6907" t="s">
        <v>7757</v>
      </c>
      <c r="B6907" s="66">
        <v>44344</v>
      </c>
      <c r="C6907" t="s">
        <v>334</v>
      </c>
      <c r="D6907" t="s">
        <v>181</v>
      </c>
      <c r="E6907" t="s">
        <v>182</v>
      </c>
      <c r="F6907" t="s">
        <v>292</v>
      </c>
      <c r="G6907" t="s">
        <v>293</v>
      </c>
      <c r="H6907">
        <v>6824</v>
      </c>
      <c r="I6907" t="s">
        <v>224</v>
      </c>
      <c r="J6907" t="s">
        <v>193</v>
      </c>
      <c r="K6907" t="s">
        <v>226</v>
      </c>
      <c r="L6907" s="90">
        <v>10.86</v>
      </c>
      <c r="M6907">
        <v>3</v>
      </c>
      <c r="N6907">
        <v>0</v>
      </c>
      <c r="O6907" s="90">
        <v>5.1041999999999996</v>
      </c>
      <c r="P6907"/>
      <c r="Q6907"/>
    </row>
    <row r="6908" spans="1:17" x14ac:dyDescent="0.25">
      <c r="A6908" t="s">
        <v>7758</v>
      </c>
      <c r="B6908" s="66">
        <v>44344</v>
      </c>
      <c r="C6908" t="s">
        <v>195</v>
      </c>
      <c r="D6908" t="s">
        <v>189</v>
      </c>
      <c r="E6908" t="s">
        <v>182</v>
      </c>
      <c r="F6908" t="s">
        <v>442</v>
      </c>
      <c r="G6908" t="s">
        <v>270</v>
      </c>
      <c r="H6908">
        <v>44221</v>
      </c>
      <c r="I6908" t="s">
        <v>224</v>
      </c>
      <c r="J6908" t="s">
        <v>186</v>
      </c>
      <c r="K6908" t="s">
        <v>200</v>
      </c>
      <c r="L6908" s="90">
        <v>8.3520000000000003</v>
      </c>
      <c r="M6908">
        <v>6</v>
      </c>
      <c r="N6908">
        <v>0.2</v>
      </c>
      <c r="O6908" s="90">
        <v>1.2527999999999999</v>
      </c>
      <c r="P6908"/>
      <c r="Q6908"/>
    </row>
    <row r="6909" spans="1:17" x14ac:dyDescent="0.25">
      <c r="A6909" t="s">
        <v>7759</v>
      </c>
      <c r="B6909" s="66">
        <v>44344</v>
      </c>
      <c r="C6909" t="s">
        <v>195</v>
      </c>
      <c r="D6909" t="s">
        <v>181</v>
      </c>
      <c r="E6909" t="s">
        <v>182</v>
      </c>
      <c r="F6909" t="s">
        <v>259</v>
      </c>
      <c r="G6909" t="s">
        <v>234</v>
      </c>
      <c r="H6909">
        <v>55407</v>
      </c>
      <c r="I6909" t="s">
        <v>214</v>
      </c>
      <c r="J6909" t="s">
        <v>186</v>
      </c>
      <c r="K6909" t="s">
        <v>200</v>
      </c>
      <c r="L6909" s="90">
        <v>123.96</v>
      </c>
      <c r="M6909">
        <v>3</v>
      </c>
      <c r="N6909">
        <v>0</v>
      </c>
      <c r="O6909" s="90">
        <v>11.1564</v>
      </c>
      <c r="P6909"/>
      <c r="Q6909"/>
    </row>
    <row r="6910" spans="1:17" x14ac:dyDescent="0.25">
      <c r="A6910" t="s">
        <v>7760</v>
      </c>
      <c r="B6910" s="66">
        <v>44344</v>
      </c>
      <c r="C6910" t="s">
        <v>195</v>
      </c>
      <c r="D6910" t="s">
        <v>189</v>
      </c>
      <c r="E6910" t="s">
        <v>182</v>
      </c>
      <c r="F6910" t="s">
        <v>219</v>
      </c>
      <c r="G6910" t="s">
        <v>191</v>
      </c>
      <c r="H6910">
        <v>94122</v>
      </c>
      <c r="I6910" t="s">
        <v>192</v>
      </c>
      <c r="J6910" t="s">
        <v>193</v>
      </c>
      <c r="K6910" t="s">
        <v>276</v>
      </c>
      <c r="L6910" s="90">
        <v>238.62</v>
      </c>
      <c r="M6910">
        <v>2</v>
      </c>
      <c r="N6910">
        <v>0</v>
      </c>
      <c r="O6910" s="90">
        <v>4.7724000000000002</v>
      </c>
      <c r="P6910"/>
      <c r="Q6910"/>
    </row>
    <row r="6911" spans="1:17" x14ac:dyDescent="0.25">
      <c r="A6911" t="s">
        <v>7761</v>
      </c>
      <c r="B6911" s="66">
        <v>44344</v>
      </c>
      <c r="C6911" t="s">
        <v>195</v>
      </c>
      <c r="D6911" t="s">
        <v>181</v>
      </c>
      <c r="E6911" t="s">
        <v>182</v>
      </c>
      <c r="F6911" t="s">
        <v>253</v>
      </c>
      <c r="G6911" t="s">
        <v>231</v>
      </c>
      <c r="H6911">
        <v>62521</v>
      </c>
      <c r="I6911" t="s">
        <v>214</v>
      </c>
      <c r="J6911" t="s">
        <v>186</v>
      </c>
      <c r="K6911" t="s">
        <v>200</v>
      </c>
      <c r="L6911" s="90">
        <v>32.064</v>
      </c>
      <c r="M6911">
        <v>3</v>
      </c>
      <c r="N6911">
        <v>0.6</v>
      </c>
      <c r="O6911" s="90">
        <v>12.8256</v>
      </c>
      <c r="P6911"/>
      <c r="Q6911"/>
    </row>
    <row r="6912" spans="1:17" x14ac:dyDescent="0.25">
      <c r="A6912" t="s">
        <v>7762</v>
      </c>
      <c r="B6912" s="66">
        <v>44345</v>
      </c>
      <c r="C6912" t="s">
        <v>195</v>
      </c>
      <c r="D6912" t="s">
        <v>189</v>
      </c>
      <c r="E6912" t="s">
        <v>182</v>
      </c>
      <c r="F6912" t="s">
        <v>311</v>
      </c>
      <c r="G6912" t="s">
        <v>191</v>
      </c>
      <c r="H6912">
        <v>94513</v>
      </c>
      <c r="I6912" t="s">
        <v>192</v>
      </c>
      <c r="J6912" t="s">
        <v>193</v>
      </c>
      <c r="K6912" t="s">
        <v>226</v>
      </c>
      <c r="L6912" s="90">
        <v>23.36</v>
      </c>
      <c r="M6912">
        <v>2</v>
      </c>
      <c r="N6912">
        <v>0</v>
      </c>
      <c r="O6912" s="90">
        <v>11.68</v>
      </c>
      <c r="P6912"/>
      <c r="Q6912"/>
    </row>
    <row r="6913" spans="1:17" x14ac:dyDescent="0.25">
      <c r="A6913" t="s">
        <v>7763</v>
      </c>
      <c r="B6913" s="66">
        <v>44345</v>
      </c>
      <c r="C6913" t="s">
        <v>180</v>
      </c>
      <c r="D6913" t="s">
        <v>181</v>
      </c>
      <c r="E6913" t="s">
        <v>182</v>
      </c>
      <c r="F6913" t="s">
        <v>340</v>
      </c>
      <c r="G6913" t="s">
        <v>210</v>
      </c>
      <c r="H6913">
        <v>98198</v>
      </c>
      <c r="I6913" t="s">
        <v>192</v>
      </c>
      <c r="J6913" t="s">
        <v>193</v>
      </c>
      <c r="K6913" t="s">
        <v>226</v>
      </c>
      <c r="L6913" s="90">
        <v>65.94</v>
      </c>
      <c r="M6913">
        <v>3</v>
      </c>
      <c r="N6913">
        <v>0</v>
      </c>
      <c r="O6913" s="90">
        <v>30.991800000000001</v>
      </c>
      <c r="P6913"/>
      <c r="Q6913"/>
    </row>
    <row r="6914" spans="1:17" x14ac:dyDescent="0.25">
      <c r="A6914" t="s">
        <v>7764</v>
      </c>
      <c r="B6914" s="66">
        <v>44345</v>
      </c>
      <c r="C6914" t="s">
        <v>195</v>
      </c>
      <c r="D6914" t="s">
        <v>189</v>
      </c>
      <c r="E6914" t="s">
        <v>182</v>
      </c>
      <c r="F6914" t="s">
        <v>396</v>
      </c>
      <c r="G6914" t="s">
        <v>242</v>
      </c>
      <c r="H6914">
        <v>11572</v>
      </c>
      <c r="I6914" t="s">
        <v>224</v>
      </c>
      <c r="J6914" t="s">
        <v>186</v>
      </c>
      <c r="K6914" t="s">
        <v>200</v>
      </c>
      <c r="L6914" s="90">
        <v>68.95</v>
      </c>
      <c r="M6914">
        <v>5</v>
      </c>
      <c r="N6914">
        <v>0</v>
      </c>
      <c r="O6914" s="90">
        <v>28.959</v>
      </c>
      <c r="P6914"/>
      <c r="Q6914"/>
    </row>
    <row r="6915" spans="1:17" x14ac:dyDescent="0.25">
      <c r="A6915" t="s">
        <v>7765</v>
      </c>
      <c r="B6915" s="66">
        <v>44346</v>
      </c>
      <c r="C6915" t="s">
        <v>195</v>
      </c>
      <c r="D6915" t="s">
        <v>189</v>
      </c>
      <c r="E6915" t="s">
        <v>182</v>
      </c>
      <c r="F6915" t="s">
        <v>433</v>
      </c>
      <c r="G6915" t="s">
        <v>191</v>
      </c>
      <c r="H6915">
        <v>94601</v>
      </c>
      <c r="I6915" t="s">
        <v>192</v>
      </c>
      <c r="J6915" t="s">
        <v>193</v>
      </c>
      <c r="K6915" t="s">
        <v>199</v>
      </c>
      <c r="L6915" s="90">
        <v>1000.02</v>
      </c>
      <c r="M6915">
        <v>7</v>
      </c>
      <c r="N6915">
        <v>0</v>
      </c>
      <c r="O6915" s="90">
        <v>290.00580000000002</v>
      </c>
      <c r="P6915"/>
      <c r="Q6915"/>
    </row>
    <row r="6916" spans="1:17" x14ac:dyDescent="0.25">
      <c r="A6916" t="s">
        <v>7766</v>
      </c>
      <c r="B6916" s="66">
        <v>44346</v>
      </c>
      <c r="C6916" t="s">
        <v>228</v>
      </c>
      <c r="D6916" t="s">
        <v>211</v>
      </c>
      <c r="E6916" t="s">
        <v>182</v>
      </c>
      <c r="F6916" t="s">
        <v>222</v>
      </c>
      <c r="G6916" t="s">
        <v>223</v>
      </c>
      <c r="H6916">
        <v>19140</v>
      </c>
      <c r="I6916" t="s">
        <v>224</v>
      </c>
      <c r="J6916" t="s">
        <v>193</v>
      </c>
      <c r="K6916" t="s">
        <v>243</v>
      </c>
      <c r="L6916" s="90">
        <v>3.1680000000000001</v>
      </c>
      <c r="M6916">
        <v>2</v>
      </c>
      <c r="N6916">
        <v>0.2</v>
      </c>
      <c r="O6916" s="90">
        <v>0.71279999999999999</v>
      </c>
      <c r="P6916"/>
      <c r="Q6916"/>
    </row>
    <row r="6917" spans="1:17" x14ac:dyDescent="0.25">
      <c r="A6917" t="s">
        <v>7767</v>
      </c>
      <c r="B6917" s="66">
        <v>44346</v>
      </c>
      <c r="C6917" t="s">
        <v>334</v>
      </c>
      <c r="D6917" t="s">
        <v>181</v>
      </c>
      <c r="E6917" t="s">
        <v>182</v>
      </c>
      <c r="F6917" t="s">
        <v>674</v>
      </c>
      <c r="G6917" t="s">
        <v>333</v>
      </c>
      <c r="H6917">
        <v>30605</v>
      </c>
      <c r="I6917" t="s">
        <v>185</v>
      </c>
      <c r="J6917" t="s">
        <v>193</v>
      </c>
      <c r="K6917" t="s">
        <v>194</v>
      </c>
      <c r="L6917" s="90">
        <v>14.73</v>
      </c>
      <c r="M6917">
        <v>3</v>
      </c>
      <c r="N6917">
        <v>0</v>
      </c>
      <c r="O6917" s="90">
        <v>7.2176999999999998</v>
      </c>
      <c r="P6917"/>
      <c r="Q6917"/>
    </row>
    <row r="6918" spans="1:17" x14ac:dyDescent="0.25">
      <c r="A6918" t="s">
        <v>7768</v>
      </c>
      <c r="B6918" s="66">
        <v>44346</v>
      </c>
      <c r="C6918" t="s">
        <v>195</v>
      </c>
      <c r="D6918" t="s">
        <v>211</v>
      </c>
      <c r="E6918" t="s">
        <v>182</v>
      </c>
      <c r="F6918" t="s">
        <v>219</v>
      </c>
      <c r="G6918" t="s">
        <v>191</v>
      </c>
      <c r="H6918">
        <v>94110</v>
      </c>
      <c r="I6918" t="s">
        <v>192</v>
      </c>
      <c r="J6918" t="s">
        <v>193</v>
      </c>
      <c r="K6918" t="s">
        <v>194</v>
      </c>
      <c r="L6918" s="90">
        <v>58.48</v>
      </c>
      <c r="M6918">
        <v>8</v>
      </c>
      <c r="N6918">
        <v>0</v>
      </c>
      <c r="O6918" s="90">
        <v>27.485600000000002</v>
      </c>
      <c r="P6918"/>
      <c r="Q6918"/>
    </row>
    <row r="6919" spans="1:17" x14ac:dyDescent="0.25">
      <c r="A6919" t="s">
        <v>7769</v>
      </c>
      <c r="B6919" s="66">
        <v>44346</v>
      </c>
      <c r="C6919" t="s">
        <v>195</v>
      </c>
      <c r="D6919" t="s">
        <v>181</v>
      </c>
      <c r="E6919" t="s">
        <v>182</v>
      </c>
      <c r="F6919" t="s">
        <v>469</v>
      </c>
      <c r="G6919" t="s">
        <v>213</v>
      </c>
      <c r="H6919">
        <v>75061</v>
      </c>
      <c r="I6919" t="s">
        <v>214</v>
      </c>
      <c r="J6919" t="s">
        <v>193</v>
      </c>
      <c r="K6919" t="s">
        <v>199</v>
      </c>
      <c r="L6919" s="90">
        <v>12.672000000000001</v>
      </c>
      <c r="M6919">
        <v>3</v>
      </c>
      <c r="N6919">
        <v>0.2</v>
      </c>
      <c r="O6919" s="90">
        <v>3.1680000000000001</v>
      </c>
      <c r="P6919"/>
      <c r="Q6919"/>
    </row>
    <row r="6920" spans="1:17" x14ac:dyDescent="0.25">
      <c r="A6920" t="s">
        <v>7770</v>
      </c>
      <c r="B6920" s="66">
        <v>44346</v>
      </c>
      <c r="C6920" t="s">
        <v>180</v>
      </c>
      <c r="D6920" t="s">
        <v>181</v>
      </c>
      <c r="E6920" t="s">
        <v>182</v>
      </c>
      <c r="F6920" t="s">
        <v>269</v>
      </c>
      <c r="G6920" t="s">
        <v>270</v>
      </c>
      <c r="H6920">
        <v>43229</v>
      </c>
      <c r="I6920" t="s">
        <v>224</v>
      </c>
      <c r="J6920" t="s">
        <v>186</v>
      </c>
      <c r="K6920" t="s">
        <v>200</v>
      </c>
      <c r="L6920" s="90">
        <v>8.32</v>
      </c>
      <c r="M6920">
        <v>5</v>
      </c>
      <c r="N6920">
        <v>0.2</v>
      </c>
      <c r="O6920" s="90">
        <v>2.2879999999999998</v>
      </c>
      <c r="P6920"/>
      <c r="Q6920"/>
    </row>
    <row r="6921" spans="1:17" x14ac:dyDescent="0.25">
      <c r="A6921" t="s">
        <v>7771</v>
      </c>
      <c r="B6921" s="66">
        <v>44346</v>
      </c>
      <c r="C6921" t="s">
        <v>228</v>
      </c>
      <c r="D6921" t="s">
        <v>181</v>
      </c>
      <c r="E6921" t="s">
        <v>182</v>
      </c>
      <c r="F6921" t="s">
        <v>241</v>
      </c>
      <c r="G6921" t="s">
        <v>242</v>
      </c>
      <c r="H6921">
        <v>10035</v>
      </c>
      <c r="I6921" t="s">
        <v>224</v>
      </c>
      <c r="J6921" t="s">
        <v>193</v>
      </c>
      <c r="K6921" t="s">
        <v>205</v>
      </c>
      <c r="L6921" s="90">
        <v>206.43</v>
      </c>
      <c r="M6921">
        <v>3</v>
      </c>
      <c r="N6921">
        <v>0</v>
      </c>
      <c r="O6921" s="90">
        <v>90.8292</v>
      </c>
      <c r="P6921"/>
      <c r="Q6921"/>
    </row>
    <row r="6922" spans="1:17" x14ac:dyDescent="0.25">
      <c r="A6922" t="s">
        <v>7772</v>
      </c>
      <c r="B6922" s="66">
        <v>44347</v>
      </c>
      <c r="C6922" t="s">
        <v>195</v>
      </c>
      <c r="D6922" t="s">
        <v>189</v>
      </c>
      <c r="E6922" t="s">
        <v>182</v>
      </c>
      <c r="F6922" t="s">
        <v>209</v>
      </c>
      <c r="G6922" t="s">
        <v>210</v>
      </c>
      <c r="H6922">
        <v>98103</v>
      </c>
      <c r="I6922" t="s">
        <v>192</v>
      </c>
      <c r="J6922" t="s">
        <v>193</v>
      </c>
      <c r="K6922" t="s">
        <v>201</v>
      </c>
      <c r="L6922" s="90">
        <v>23.1</v>
      </c>
      <c r="M6922">
        <v>2</v>
      </c>
      <c r="N6922">
        <v>0</v>
      </c>
      <c r="O6922" s="90">
        <v>6.93</v>
      </c>
      <c r="P6922"/>
      <c r="Q6922"/>
    </row>
    <row r="6923" spans="1:17" x14ac:dyDescent="0.25">
      <c r="A6923" t="s">
        <v>7773</v>
      </c>
      <c r="B6923" s="66">
        <v>44347</v>
      </c>
      <c r="C6923" t="s">
        <v>228</v>
      </c>
      <c r="D6923" t="s">
        <v>181</v>
      </c>
      <c r="E6923" t="s">
        <v>182</v>
      </c>
      <c r="F6923" t="s">
        <v>245</v>
      </c>
      <c r="G6923" t="s">
        <v>231</v>
      </c>
      <c r="H6923">
        <v>60653</v>
      </c>
      <c r="I6923" t="s">
        <v>214</v>
      </c>
      <c r="J6923" t="s">
        <v>193</v>
      </c>
      <c r="K6923" t="s">
        <v>201</v>
      </c>
      <c r="L6923" s="90">
        <v>5.2480000000000002</v>
      </c>
      <c r="M6923">
        <v>4</v>
      </c>
      <c r="N6923">
        <v>0.2</v>
      </c>
      <c r="O6923" s="90">
        <v>1.64</v>
      </c>
      <c r="P6923"/>
      <c r="Q6923"/>
    </row>
    <row r="6924" spans="1:17" x14ac:dyDescent="0.25">
      <c r="A6924" t="s">
        <v>7774</v>
      </c>
      <c r="B6924" s="66">
        <v>44347</v>
      </c>
      <c r="C6924" t="s">
        <v>195</v>
      </c>
      <c r="D6924" t="s">
        <v>181</v>
      </c>
      <c r="E6924" t="s">
        <v>182</v>
      </c>
      <c r="F6924" t="s">
        <v>245</v>
      </c>
      <c r="G6924" t="s">
        <v>231</v>
      </c>
      <c r="H6924">
        <v>60623</v>
      </c>
      <c r="I6924" t="s">
        <v>214</v>
      </c>
      <c r="J6924" t="s">
        <v>193</v>
      </c>
      <c r="K6924" t="s">
        <v>205</v>
      </c>
      <c r="L6924" s="90">
        <v>2.3340000000000001</v>
      </c>
      <c r="M6924">
        <v>3</v>
      </c>
      <c r="N6924">
        <v>0.8</v>
      </c>
      <c r="O6924" s="90">
        <v>6.3018000000000001</v>
      </c>
      <c r="P6924"/>
      <c r="Q6924"/>
    </row>
    <row r="6925" spans="1:17" x14ac:dyDescent="0.25">
      <c r="A6925" t="s">
        <v>7775</v>
      </c>
      <c r="B6925" s="66">
        <v>44347</v>
      </c>
      <c r="C6925" t="s">
        <v>334</v>
      </c>
      <c r="D6925" t="s">
        <v>181</v>
      </c>
      <c r="E6925" t="s">
        <v>182</v>
      </c>
      <c r="F6925" t="s">
        <v>493</v>
      </c>
      <c r="G6925" t="s">
        <v>231</v>
      </c>
      <c r="H6925">
        <v>60076</v>
      </c>
      <c r="I6925" t="s">
        <v>214</v>
      </c>
      <c r="J6925" t="s">
        <v>186</v>
      </c>
      <c r="K6925" t="s">
        <v>200</v>
      </c>
      <c r="L6925" s="90">
        <v>266.35199999999998</v>
      </c>
      <c r="M6925">
        <v>6</v>
      </c>
      <c r="N6925">
        <v>0.6</v>
      </c>
      <c r="O6925" s="90">
        <v>292.98719999999997</v>
      </c>
      <c r="P6925"/>
      <c r="Q6925"/>
    </row>
    <row r="6926" spans="1:17" x14ac:dyDescent="0.25">
      <c r="A6926" t="s">
        <v>7776</v>
      </c>
      <c r="B6926" s="66">
        <v>44347</v>
      </c>
      <c r="C6926" t="s">
        <v>195</v>
      </c>
      <c r="D6926" t="s">
        <v>181</v>
      </c>
      <c r="E6926" t="s">
        <v>182</v>
      </c>
      <c r="F6926" t="s">
        <v>489</v>
      </c>
      <c r="G6926" t="s">
        <v>213</v>
      </c>
      <c r="H6926">
        <v>75007</v>
      </c>
      <c r="I6926" t="s">
        <v>214</v>
      </c>
      <c r="J6926" t="s">
        <v>193</v>
      </c>
      <c r="K6926" t="s">
        <v>204</v>
      </c>
      <c r="L6926" s="90">
        <v>2.512</v>
      </c>
      <c r="M6926">
        <v>2</v>
      </c>
      <c r="N6926">
        <v>0.8</v>
      </c>
      <c r="O6926" s="90">
        <v>4.3959999999999999</v>
      </c>
      <c r="P6926"/>
      <c r="Q6926"/>
    </row>
    <row r="6927" spans="1:17" x14ac:dyDescent="0.25">
      <c r="A6927" t="s">
        <v>7777</v>
      </c>
      <c r="B6927" s="66">
        <v>44347</v>
      </c>
      <c r="C6927" t="s">
        <v>195</v>
      </c>
      <c r="D6927" t="s">
        <v>189</v>
      </c>
      <c r="E6927" t="s">
        <v>182</v>
      </c>
      <c r="F6927" t="s">
        <v>241</v>
      </c>
      <c r="G6927" t="s">
        <v>242</v>
      </c>
      <c r="H6927">
        <v>10011</v>
      </c>
      <c r="I6927" t="s">
        <v>224</v>
      </c>
      <c r="J6927" t="s">
        <v>193</v>
      </c>
      <c r="K6927" t="s">
        <v>205</v>
      </c>
      <c r="L6927" s="90">
        <v>254.9</v>
      </c>
      <c r="M6927">
        <v>5</v>
      </c>
      <c r="N6927">
        <v>0</v>
      </c>
      <c r="O6927" s="90">
        <v>68.822999999999993</v>
      </c>
      <c r="P6927"/>
      <c r="Q6927"/>
    </row>
    <row r="6928" spans="1:17" x14ac:dyDescent="0.25">
      <c r="A6928" t="s">
        <v>7778</v>
      </c>
      <c r="B6928" s="66">
        <v>44347</v>
      </c>
      <c r="C6928" t="s">
        <v>195</v>
      </c>
      <c r="D6928" t="s">
        <v>211</v>
      </c>
      <c r="E6928" t="s">
        <v>182</v>
      </c>
      <c r="F6928" t="s">
        <v>219</v>
      </c>
      <c r="G6928" t="s">
        <v>191</v>
      </c>
      <c r="H6928">
        <v>94122</v>
      </c>
      <c r="I6928" t="s">
        <v>192</v>
      </c>
      <c r="J6928" t="s">
        <v>193</v>
      </c>
      <c r="K6928" t="s">
        <v>199</v>
      </c>
      <c r="L6928" s="90">
        <v>26.4</v>
      </c>
      <c r="M6928">
        <v>5</v>
      </c>
      <c r="N6928">
        <v>0</v>
      </c>
      <c r="O6928" s="90">
        <v>0</v>
      </c>
      <c r="P6928"/>
      <c r="Q6928"/>
    </row>
    <row r="6929" spans="1:17" x14ac:dyDescent="0.25">
      <c r="A6929" t="s">
        <v>7779</v>
      </c>
      <c r="B6929" s="66">
        <v>44347</v>
      </c>
      <c r="C6929" t="s">
        <v>228</v>
      </c>
      <c r="D6929" t="s">
        <v>189</v>
      </c>
      <c r="E6929" t="s">
        <v>182</v>
      </c>
      <c r="F6929" t="s">
        <v>317</v>
      </c>
      <c r="G6929" t="s">
        <v>264</v>
      </c>
      <c r="H6929">
        <v>80906</v>
      </c>
      <c r="I6929" t="s">
        <v>192</v>
      </c>
      <c r="J6929" t="s">
        <v>193</v>
      </c>
      <c r="K6929" t="s">
        <v>243</v>
      </c>
      <c r="L6929" s="90">
        <v>27.552</v>
      </c>
      <c r="M6929">
        <v>3</v>
      </c>
      <c r="N6929">
        <v>0.2</v>
      </c>
      <c r="O6929" s="90">
        <v>9.2988</v>
      </c>
      <c r="P6929"/>
      <c r="Q6929"/>
    </row>
    <row r="6930" spans="1:17" x14ac:dyDescent="0.25">
      <c r="A6930" t="s">
        <v>7780</v>
      </c>
      <c r="B6930" s="66">
        <v>44348</v>
      </c>
      <c r="C6930" t="s">
        <v>195</v>
      </c>
      <c r="D6930" t="s">
        <v>181</v>
      </c>
      <c r="E6930" t="s">
        <v>182</v>
      </c>
      <c r="F6930" t="s">
        <v>241</v>
      </c>
      <c r="G6930" t="s">
        <v>242</v>
      </c>
      <c r="H6930">
        <v>10009</v>
      </c>
      <c r="I6930" t="s">
        <v>224</v>
      </c>
      <c r="J6930" t="s">
        <v>186</v>
      </c>
      <c r="K6930" t="s">
        <v>200</v>
      </c>
      <c r="L6930" s="90">
        <v>63.68</v>
      </c>
      <c r="M6930">
        <v>8</v>
      </c>
      <c r="N6930">
        <v>0</v>
      </c>
      <c r="O6930" s="90">
        <v>28.019200000000001</v>
      </c>
      <c r="P6930"/>
      <c r="Q6930"/>
    </row>
    <row r="6931" spans="1:17" x14ac:dyDescent="0.25">
      <c r="A6931" t="s">
        <v>7781</v>
      </c>
      <c r="B6931" s="66">
        <v>44348</v>
      </c>
      <c r="C6931" t="s">
        <v>334</v>
      </c>
      <c r="D6931" t="s">
        <v>189</v>
      </c>
      <c r="E6931" t="s">
        <v>182</v>
      </c>
      <c r="F6931" t="s">
        <v>335</v>
      </c>
      <c r="G6931" t="s">
        <v>293</v>
      </c>
      <c r="H6931">
        <v>6040</v>
      </c>
      <c r="I6931" t="s">
        <v>224</v>
      </c>
      <c r="J6931" t="s">
        <v>193</v>
      </c>
      <c r="K6931" t="s">
        <v>204</v>
      </c>
      <c r="L6931" s="90">
        <v>23.2</v>
      </c>
      <c r="M6931">
        <v>4</v>
      </c>
      <c r="N6931">
        <v>0</v>
      </c>
      <c r="O6931" s="90">
        <v>10.44</v>
      </c>
      <c r="P6931"/>
      <c r="Q6931"/>
    </row>
    <row r="6932" spans="1:17" x14ac:dyDescent="0.25">
      <c r="A6932" t="s">
        <v>7782</v>
      </c>
      <c r="B6932" s="66">
        <v>44348</v>
      </c>
      <c r="C6932" t="s">
        <v>195</v>
      </c>
      <c r="D6932" t="s">
        <v>189</v>
      </c>
      <c r="E6932" t="s">
        <v>182</v>
      </c>
      <c r="F6932" t="s">
        <v>612</v>
      </c>
      <c r="G6932" t="s">
        <v>502</v>
      </c>
      <c r="H6932">
        <v>66212</v>
      </c>
      <c r="I6932" t="s">
        <v>214</v>
      </c>
      <c r="J6932" t="s">
        <v>193</v>
      </c>
      <c r="K6932" t="s">
        <v>201</v>
      </c>
      <c r="L6932" s="90">
        <v>27.78</v>
      </c>
      <c r="M6932">
        <v>6</v>
      </c>
      <c r="N6932">
        <v>0</v>
      </c>
      <c r="O6932" s="90">
        <v>9.1674000000000007</v>
      </c>
      <c r="P6932"/>
      <c r="Q6932"/>
    </row>
    <row r="6933" spans="1:17" x14ac:dyDescent="0.25">
      <c r="A6933" t="s">
        <v>7783</v>
      </c>
      <c r="B6933" s="66">
        <v>44348</v>
      </c>
      <c r="C6933" t="s">
        <v>180</v>
      </c>
      <c r="D6933" t="s">
        <v>189</v>
      </c>
      <c r="E6933" t="s">
        <v>182</v>
      </c>
      <c r="F6933" t="s">
        <v>190</v>
      </c>
      <c r="G6933" t="s">
        <v>191</v>
      </c>
      <c r="H6933">
        <v>90032</v>
      </c>
      <c r="I6933" t="s">
        <v>192</v>
      </c>
      <c r="J6933" t="s">
        <v>193</v>
      </c>
      <c r="K6933" t="s">
        <v>204</v>
      </c>
      <c r="L6933" s="90">
        <v>49.567999999999998</v>
      </c>
      <c r="M6933">
        <v>2</v>
      </c>
      <c r="N6933">
        <v>0.2</v>
      </c>
      <c r="O6933" s="90">
        <v>17.348800000000001</v>
      </c>
      <c r="P6933"/>
      <c r="Q6933"/>
    </row>
    <row r="6934" spans="1:17" x14ac:dyDescent="0.25">
      <c r="A6934" t="s">
        <v>7784</v>
      </c>
      <c r="B6934" s="66">
        <v>44348</v>
      </c>
      <c r="C6934" t="s">
        <v>228</v>
      </c>
      <c r="D6934" t="s">
        <v>181</v>
      </c>
      <c r="E6934" t="s">
        <v>182</v>
      </c>
      <c r="F6934" t="s">
        <v>209</v>
      </c>
      <c r="G6934" t="s">
        <v>210</v>
      </c>
      <c r="H6934">
        <v>98105</v>
      </c>
      <c r="I6934" t="s">
        <v>192</v>
      </c>
      <c r="J6934" t="s">
        <v>193</v>
      </c>
      <c r="K6934" t="s">
        <v>243</v>
      </c>
      <c r="L6934" s="90">
        <v>2.96</v>
      </c>
      <c r="M6934">
        <v>2</v>
      </c>
      <c r="N6934">
        <v>0</v>
      </c>
      <c r="O6934" s="90">
        <v>1.4208000000000001</v>
      </c>
      <c r="P6934"/>
      <c r="Q6934"/>
    </row>
    <row r="6935" spans="1:17" x14ac:dyDescent="0.25">
      <c r="A6935" t="s">
        <v>7785</v>
      </c>
      <c r="B6935" s="66">
        <v>44348</v>
      </c>
      <c r="C6935" t="s">
        <v>195</v>
      </c>
      <c r="D6935" t="s">
        <v>181</v>
      </c>
      <c r="E6935" t="s">
        <v>182</v>
      </c>
      <c r="F6935" t="s">
        <v>209</v>
      </c>
      <c r="G6935" t="s">
        <v>210</v>
      </c>
      <c r="H6935">
        <v>98103</v>
      </c>
      <c r="I6935" t="s">
        <v>192</v>
      </c>
      <c r="J6935" t="s">
        <v>193</v>
      </c>
      <c r="K6935" t="s">
        <v>194</v>
      </c>
      <c r="L6935" s="90">
        <v>8.64</v>
      </c>
      <c r="M6935">
        <v>3</v>
      </c>
      <c r="N6935">
        <v>0</v>
      </c>
      <c r="O6935" s="90">
        <v>4.2336</v>
      </c>
      <c r="P6935"/>
      <c r="Q6935"/>
    </row>
    <row r="6936" spans="1:17" x14ac:dyDescent="0.25">
      <c r="A6936" t="s">
        <v>7786</v>
      </c>
      <c r="B6936" s="66">
        <v>44348</v>
      </c>
      <c r="C6936" t="s">
        <v>195</v>
      </c>
      <c r="D6936" t="s">
        <v>181</v>
      </c>
      <c r="E6936" t="s">
        <v>182</v>
      </c>
      <c r="F6936" t="s">
        <v>253</v>
      </c>
      <c r="G6936" t="s">
        <v>254</v>
      </c>
      <c r="H6936">
        <v>35601</v>
      </c>
      <c r="I6936" t="s">
        <v>185</v>
      </c>
      <c r="J6936" t="s">
        <v>202</v>
      </c>
      <c r="K6936" t="s">
        <v>203</v>
      </c>
      <c r="L6936" s="90">
        <v>135.97999999999999</v>
      </c>
      <c r="M6936">
        <v>2</v>
      </c>
      <c r="N6936">
        <v>0</v>
      </c>
      <c r="O6936" s="90">
        <v>33.994999999999997</v>
      </c>
      <c r="P6936"/>
      <c r="Q6936"/>
    </row>
    <row r="6937" spans="1:17" x14ac:dyDescent="0.25">
      <c r="A6937" t="s">
        <v>7787</v>
      </c>
      <c r="B6937" s="66">
        <v>44348</v>
      </c>
      <c r="C6937" t="s">
        <v>195</v>
      </c>
      <c r="D6937" t="s">
        <v>211</v>
      </c>
      <c r="E6937" t="s">
        <v>182</v>
      </c>
      <c r="F6937" t="s">
        <v>456</v>
      </c>
      <c r="G6937" t="s">
        <v>345</v>
      </c>
      <c r="H6937">
        <v>2908</v>
      </c>
      <c r="I6937" t="s">
        <v>224</v>
      </c>
      <c r="J6937" t="s">
        <v>202</v>
      </c>
      <c r="K6937" t="s">
        <v>168</v>
      </c>
      <c r="L6937" s="90">
        <v>1687.8</v>
      </c>
      <c r="M6937">
        <v>4</v>
      </c>
      <c r="N6937">
        <v>0</v>
      </c>
      <c r="O6937" s="90">
        <v>742.63199999999995</v>
      </c>
      <c r="P6937"/>
      <c r="Q6937"/>
    </row>
    <row r="6938" spans="1:17" x14ac:dyDescent="0.25">
      <c r="A6938" t="s">
        <v>7788</v>
      </c>
      <c r="B6938" s="66">
        <v>44349</v>
      </c>
      <c r="C6938" t="s">
        <v>195</v>
      </c>
      <c r="D6938" t="s">
        <v>181</v>
      </c>
      <c r="E6938" t="s">
        <v>182</v>
      </c>
      <c r="F6938" t="s">
        <v>466</v>
      </c>
      <c r="G6938" t="s">
        <v>270</v>
      </c>
      <c r="H6938">
        <v>44134</v>
      </c>
      <c r="I6938" t="s">
        <v>224</v>
      </c>
      <c r="J6938" t="s">
        <v>186</v>
      </c>
      <c r="K6938" t="s">
        <v>188</v>
      </c>
      <c r="L6938" s="90">
        <v>1474.8019999999999</v>
      </c>
      <c r="M6938">
        <v>7</v>
      </c>
      <c r="N6938">
        <v>0.3</v>
      </c>
      <c r="O6938" s="90">
        <v>21.0686</v>
      </c>
      <c r="P6938"/>
      <c r="Q6938"/>
    </row>
    <row r="6939" spans="1:17" x14ac:dyDescent="0.25">
      <c r="A6939" t="s">
        <v>7789</v>
      </c>
      <c r="B6939" s="66">
        <v>44349</v>
      </c>
      <c r="C6939" t="s">
        <v>180</v>
      </c>
      <c r="D6939" t="s">
        <v>211</v>
      </c>
      <c r="E6939" t="s">
        <v>182</v>
      </c>
      <c r="F6939" t="s">
        <v>466</v>
      </c>
      <c r="G6939" t="s">
        <v>270</v>
      </c>
      <c r="H6939">
        <v>44134</v>
      </c>
      <c r="I6939" t="s">
        <v>224</v>
      </c>
      <c r="J6939" t="s">
        <v>193</v>
      </c>
      <c r="K6939" t="s">
        <v>226</v>
      </c>
      <c r="L6939" s="90">
        <v>63.968000000000004</v>
      </c>
      <c r="M6939">
        <v>2</v>
      </c>
      <c r="N6939">
        <v>0.2</v>
      </c>
      <c r="O6939" s="90">
        <v>19.989999999999998</v>
      </c>
      <c r="P6939"/>
      <c r="Q6939"/>
    </row>
    <row r="6940" spans="1:17" x14ac:dyDescent="0.25">
      <c r="A6940" t="s">
        <v>7790</v>
      </c>
      <c r="B6940" s="66">
        <v>44349</v>
      </c>
      <c r="C6940" t="s">
        <v>195</v>
      </c>
      <c r="D6940" t="s">
        <v>189</v>
      </c>
      <c r="E6940" t="s">
        <v>182</v>
      </c>
      <c r="F6940" t="s">
        <v>219</v>
      </c>
      <c r="G6940" t="s">
        <v>191</v>
      </c>
      <c r="H6940">
        <v>94109</v>
      </c>
      <c r="I6940" t="s">
        <v>192</v>
      </c>
      <c r="J6940" t="s">
        <v>202</v>
      </c>
      <c r="K6940" t="s">
        <v>203</v>
      </c>
      <c r="L6940" s="90">
        <v>107.88</v>
      </c>
      <c r="M6940">
        <v>3</v>
      </c>
      <c r="N6940">
        <v>0.2</v>
      </c>
      <c r="O6940" s="90">
        <v>10.788</v>
      </c>
      <c r="P6940"/>
      <c r="Q6940"/>
    </row>
    <row r="6941" spans="1:17" x14ac:dyDescent="0.25">
      <c r="A6941" t="s">
        <v>7791</v>
      </c>
      <c r="B6941" s="66">
        <v>44350</v>
      </c>
      <c r="C6941" t="s">
        <v>228</v>
      </c>
      <c r="D6941" t="s">
        <v>189</v>
      </c>
      <c r="E6941" t="s">
        <v>182</v>
      </c>
      <c r="F6941" t="s">
        <v>222</v>
      </c>
      <c r="G6941" t="s">
        <v>223</v>
      </c>
      <c r="H6941">
        <v>19140</v>
      </c>
      <c r="I6941" t="s">
        <v>224</v>
      </c>
      <c r="J6941" t="s">
        <v>186</v>
      </c>
      <c r="K6941" t="s">
        <v>188</v>
      </c>
      <c r="L6941" s="90">
        <v>422.625</v>
      </c>
      <c r="M6941">
        <v>7</v>
      </c>
      <c r="N6941">
        <v>0.3</v>
      </c>
      <c r="O6941" s="90">
        <v>0</v>
      </c>
      <c r="P6941"/>
      <c r="Q6941"/>
    </row>
    <row r="6942" spans="1:17" x14ac:dyDescent="0.25">
      <c r="A6942" t="s">
        <v>7792</v>
      </c>
      <c r="B6942" s="66">
        <v>44350</v>
      </c>
      <c r="C6942" t="s">
        <v>180</v>
      </c>
      <c r="D6942" t="s">
        <v>189</v>
      </c>
      <c r="E6942" t="s">
        <v>182</v>
      </c>
      <c r="F6942" t="s">
        <v>222</v>
      </c>
      <c r="G6942" t="s">
        <v>223</v>
      </c>
      <c r="H6942">
        <v>19140</v>
      </c>
      <c r="I6942" t="s">
        <v>224</v>
      </c>
      <c r="J6942" t="s">
        <v>193</v>
      </c>
      <c r="K6942" t="s">
        <v>204</v>
      </c>
      <c r="L6942" s="90">
        <v>509.97</v>
      </c>
      <c r="M6942">
        <v>10</v>
      </c>
      <c r="N6942">
        <v>0.7</v>
      </c>
      <c r="O6942" s="90">
        <v>407.976</v>
      </c>
      <c r="P6942"/>
      <c r="Q6942"/>
    </row>
    <row r="6943" spans="1:17" x14ac:dyDescent="0.25">
      <c r="A6943" t="s">
        <v>7793</v>
      </c>
      <c r="B6943" s="66">
        <v>44350</v>
      </c>
      <c r="C6943" t="s">
        <v>228</v>
      </c>
      <c r="D6943" t="s">
        <v>181</v>
      </c>
      <c r="E6943" t="s">
        <v>182</v>
      </c>
      <c r="F6943" t="s">
        <v>301</v>
      </c>
      <c r="G6943" t="s">
        <v>213</v>
      </c>
      <c r="H6943">
        <v>75220</v>
      </c>
      <c r="I6943" t="s">
        <v>214</v>
      </c>
      <c r="J6943" t="s">
        <v>186</v>
      </c>
      <c r="K6943" t="s">
        <v>187</v>
      </c>
      <c r="L6943" s="90">
        <v>409.99919999999997</v>
      </c>
      <c r="M6943">
        <v>3</v>
      </c>
      <c r="N6943">
        <v>0.32</v>
      </c>
      <c r="O6943" s="90">
        <v>96.470399999999998</v>
      </c>
      <c r="P6943"/>
      <c r="Q6943"/>
    </row>
    <row r="6944" spans="1:17" x14ac:dyDescent="0.25">
      <c r="A6944" t="s">
        <v>7794</v>
      </c>
      <c r="B6944" s="66">
        <v>44350</v>
      </c>
      <c r="C6944" t="s">
        <v>195</v>
      </c>
      <c r="D6944" t="s">
        <v>181</v>
      </c>
      <c r="E6944" t="s">
        <v>182</v>
      </c>
      <c r="F6944" t="s">
        <v>248</v>
      </c>
      <c r="G6944" t="s">
        <v>261</v>
      </c>
      <c r="H6944">
        <v>97477</v>
      </c>
      <c r="I6944" t="s">
        <v>192</v>
      </c>
      <c r="J6944" t="s">
        <v>193</v>
      </c>
      <c r="K6944" t="s">
        <v>276</v>
      </c>
      <c r="L6944" s="90">
        <v>39.072000000000003</v>
      </c>
      <c r="M6944">
        <v>6</v>
      </c>
      <c r="N6944">
        <v>0.2</v>
      </c>
      <c r="O6944" s="90">
        <v>4.3956</v>
      </c>
      <c r="P6944"/>
      <c r="Q6944"/>
    </row>
    <row r="6945" spans="1:17" x14ac:dyDescent="0.25">
      <c r="A6945" t="s">
        <v>7795</v>
      </c>
      <c r="B6945" s="66">
        <v>44351</v>
      </c>
      <c r="C6945" t="s">
        <v>195</v>
      </c>
      <c r="D6945" t="s">
        <v>181</v>
      </c>
      <c r="E6945" t="s">
        <v>182</v>
      </c>
      <c r="F6945" t="s">
        <v>483</v>
      </c>
      <c r="G6945" t="s">
        <v>242</v>
      </c>
      <c r="H6945">
        <v>13601</v>
      </c>
      <c r="I6945" t="s">
        <v>224</v>
      </c>
      <c r="J6945" t="s">
        <v>193</v>
      </c>
      <c r="K6945" t="s">
        <v>208</v>
      </c>
      <c r="L6945" s="90">
        <v>18.54</v>
      </c>
      <c r="M6945">
        <v>2</v>
      </c>
      <c r="N6945">
        <v>0</v>
      </c>
      <c r="O6945" s="90">
        <v>8.7138000000000009</v>
      </c>
      <c r="P6945"/>
      <c r="Q6945"/>
    </row>
    <row r="6946" spans="1:17" x14ac:dyDescent="0.25">
      <c r="A6946" t="s">
        <v>7796</v>
      </c>
      <c r="B6946" s="66">
        <v>44351</v>
      </c>
      <c r="C6946" t="s">
        <v>228</v>
      </c>
      <c r="D6946" t="s">
        <v>211</v>
      </c>
      <c r="E6946" t="s">
        <v>182</v>
      </c>
      <c r="F6946" t="s">
        <v>376</v>
      </c>
      <c r="G6946" t="s">
        <v>261</v>
      </c>
      <c r="H6946">
        <v>97301</v>
      </c>
      <c r="I6946" t="s">
        <v>192</v>
      </c>
      <c r="J6946" t="s">
        <v>193</v>
      </c>
      <c r="K6946" t="s">
        <v>201</v>
      </c>
      <c r="L6946" s="90">
        <v>2.2240000000000002</v>
      </c>
      <c r="M6946">
        <v>1</v>
      </c>
      <c r="N6946">
        <v>0.2</v>
      </c>
      <c r="O6946" s="90">
        <v>0.55600000000000005</v>
      </c>
      <c r="P6946"/>
      <c r="Q6946"/>
    </row>
    <row r="6947" spans="1:17" x14ac:dyDescent="0.25">
      <c r="A6947" t="s">
        <v>7797</v>
      </c>
      <c r="B6947" s="66">
        <v>44351</v>
      </c>
      <c r="C6947" t="s">
        <v>195</v>
      </c>
      <c r="D6947" t="s">
        <v>189</v>
      </c>
      <c r="E6947" t="s">
        <v>182</v>
      </c>
      <c r="F6947" t="s">
        <v>222</v>
      </c>
      <c r="G6947" t="s">
        <v>223</v>
      </c>
      <c r="H6947">
        <v>19120</v>
      </c>
      <c r="I6947" t="s">
        <v>224</v>
      </c>
      <c r="J6947" t="s">
        <v>193</v>
      </c>
      <c r="K6947" t="s">
        <v>204</v>
      </c>
      <c r="L6947" s="90">
        <v>2.556</v>
      </c>
      <c r="M6947">
        <v>3</v>
      </c>
      <c r="N6947">
        <v>0.7</v>
      </c>
      <c r="O6947" s="90">
        <v>1.7891999999999999</v>
      </c>
      <c r="P6947"/>
      <c r="Q6947"/>
    </row>
    <row r="6948" spans="1:17" x14ac:dyDescent="0.25">
      <c r="A6948" t="s">
        <v>7798</v>
      </c>
      <c r="B6948" s="66">
        <v>44351</v>
      </c>
      <c r="C6948" t="s">
        <v>195</v>
      </c>
      <c r="D6948" t="s">
        <v>189</v>
      </c>
      <c r="E6948" t="s">
        <v>182</v>
      </c>
      <c r="F6948" t="s">
        <v>355</v>
      </c>
      <c r="G6948" t="s">
        <v>197</v>
      </c>
      <c r="H6948">
        <v>32216</v>
      </c>
      <c r="I6948" t="s">
        <v>185</v>
      </c>
      <c r="J6948" t="s">
        <v>193</v>
      </c>
      <c r="K6948" t="s">
        <v>204</v>
      </c>
      <c r="L6948" s="90">
        <v>68.742000000000004</v>
      </c>
      <c r="M6948">
        <v>9</v>
      </c>
      <c r="N6948">
        <v>0.7</v>
      </c>
      <c r="O6948" s="90">
        <v>48.119399999999999</v>
      </c>
      <c r="P6948"/>
      <c r="Q6948"/>
    </row>
    <row r="6949" spans="1:17" x14ac:dyDescent="0.25">
      <c r="A6949" t="s">
        <v>7799</v>
      </c>
      <c r="B6949" s="66">
        <v>44351</v>
      </c>
      <c r="C6949" t="s">
        <v>228</v>
      </c>
      <c r="D6949" t="s">
        <v>189</v>
      </c>
      <c r="E6949" t="s">
        <v>182</v>
      </c>
      <c r="F6949" t="s">
        <v>574</v>
      </c>
      <c r="G6949" t="s">
        <v>213</v>
      </c>
      <c r="H6949">
        <v>76117</v>
      </c>
      <c r="I6949" t="s">
        <v>214</v>
      </c>
      <c r="J6949" t="s">
        <v>202</v>
      </c>
      <c r="K6949" t="s">
        <v>168</v>
      </c>
      <c r="L6949" s="90">
        <v>207.98400000000001</v>
      </c>
      <c r="M6949">
        <v>2</v>
      </c>
      <c r="N6949">
        <v>0.2</v>
      </c>
      <c r="O6949" s="90">
        <v>36.397199999999998</v>
      </c>
      <c r="P6949"/>
      <c r="Q6949"/>
    </row>
    <row r="6950" spans="1:17" x14ac:dyDescent="0.25">
      <c r="A6950" t="s">
        <v>7800</v>
      </c>
      <c r="B6950" s="66">
        <v>44351</v>
      </c>
      <c r="C6950" t="s">
        <v>195</v>
      </c>
      <c r="D6950" t="s">
        <v>181</v>
      </c>
      <c r="E6950" t="s">
        <v>182</v>
      </c>
      <c r="F6950" t="s">
        <v>241</v>
      </c>
      <c r="G6950" t="s">
        <v>242</v>
      </c>
      <c r="H6950">
        <v>10011</v>
      </c>
      <c r="I6950" t="s">
        <v>224</v>
      </c>
      <c r="J6950" t="s">
        <v>193</v>
      </c>
      <c r="K6950" t="s">
        <v>276</v>
      </c>
      <c r="L6950" s="90">
        <v>22.72</v>
      </c>
      <c r="M6950">
        <v>4</v>
      </c>
      <c r="N6950">
        <v>0</v>
      </c>
      <c r="O6950" s="90">
        <v>6.5888</v>
      </c>
      <c r="P6950"/>
      <c r="Q6950"/>
    </row>
    <row r="6951" spans="1:17" x14ac:dyDescent="0.25">
      <c r="A6951" t="s">
        <v>7801</v>
      </c>
      <c r="B6951" s="66">
        <v>44352</v>
      </c>
      <c r="C6951" t="s">
        <v>195</v>
      </c>
      <c r="D6951" t="s">
        <v>211</v>
      </c>
      <c r="E6951" t="s">
        <v>182</v>
      </c>
      <c r="F6951" t="s">
        <v>356</v>
      </c>
      <c r="G6951" t="s">
        <v>210</v>
      </c>
      <c r="H6951">
        <v>98002</v>
      </c>
      <c r="I6951" t="s">
        <v>192</v>
      </c>
      <c r="J6951" t="s">
        <v>186</v>
      </c>
      <c r="K6951" t="s">
        <v>200</v>
      </c>
      <c r="L6951" s="90">
        <v>4.18</v>
      </c>
      <c r="M6951">
        <v>1</v>
      </c>
      <c r="N6951">
        <v>0</v>
      </c>
      <c r="O6951" s="90">
        <v>1.5047999999999999</v>
      </c>
      <c r="P6951"/>
      <c r="Q6951"/>
    </row>
    <row r="6952" spans="1:17" x14ac:dyDescent="0.25">
      <c r="A6952" t="s">
        <v>7802</v>
      </c>
      <c r="B6952" s="66">
        <v>44352</v>
      </c>
      <c r="C6952" t="s">
        <v>195</v>
      </c>
      <c r="D6952" t="s">
        <v>181</v>
      </c>
      <c r="E6952" t="s">
        <v>182</v>
      </c>
      <c r="F6952" t="s">
        <v>190</v>
      </c>
      <c r="G6952" t="s">
        <v>191</v>
      </c>
      <c r="H6952">
        <v>90004</v>
      </c>
      <c r="I6952" t="s">
        <v>192</v>
      </c>
      <c r="J6952" t="s">
        <v>193</v>
      </c>
      <c r="K6952" t="s">
        <v>204</v>
      </c>
      <c r="L6952" s="90">
        <v>22.72</v>
      </c>
      <c r="M6952">
        <v>4</v>
      </c>
      <c r="N6952">
        <v>0.2</v>
      </c>
      <c r="O6952" s="90">
        <v>7.3840000000000003</v>
      </c>
      <c r="P6952"/>
      <c r="Q6952"/>
    </row>
    <row r="6953" spans="1:17" x14ac:dyDescent="0.25">
      <c r="A6953" t="s">
        <v>7803</v>
      </c>
      <c r="B6953" s="66">
        <v>44352</v>
      </c>
      <c r="C6953" t="s">
        <v>195</v>
      </c>
      <c r="D6953" t="s">
        <v>181</v>
      </c>
      <c r="E6953" t="s">
        <v>182</v>
      </c>
      <c r="F6953" t="s">
        <v>315</v>
      </c>
      <c r="G6953" t="s">
        <v>191</v>
      </c>
      <c r="H6953">
        <v>90301</v>
      </c>
      <c r="I6953" t="s">
        <v>192</v>
      </c>
      <c r="J6953" t="s">
        <v>202</v>
      </c>
      <c r="K6953" t="s">
        <v>203</v>
      </c>
      <c r="L6953" s="90">
        <v>196.77600000000001</v>
      </c>
      <c r="M6953">
        <v>3</v>
      </c>
      <c r="N6953">
        <v>0.2</v>
      </c>
      <c r="O6953" s="90">
        <v>14.7582</v>
      </c>
      <c r="P6953"/>
      <c r="Q6953"/>
    </row>
    <row r="6954" spans="1:17" x14ac:dyDescent="0.25">
      <c r="A6954" t="s">
        <v>7804</v>
      </c>
      <c r="B6954" s="66">
        <v>44353</v>
      </c>
      <c r="C6954" t="s">
        <v>180</v>
      </c>
      <c r="D6954" t="s">
        <v>181</v>
      </c>
      <c r="E6954" t="s">
        <v>182</v>
      </c>
      <c r="F6954" t="s">
        <v>519</v>
      </c>
      <c r="G6954" t="s">
        <v>298</v>
      </c>
      <c r="H6954">
        <v>7501</v>
      </c>
      <c r="I6954" t="s">
        <v>224</v>
      </c>
      <c r="J6954" t="s">
        <v>186</v>
      </c>
      <c r="K6954" t="s">
        <v>188</v>
      </c>
      <c r="L6954" s="90">
        <v>121.96</v>
      </c>
      <c r="M6954">
        <v>2</v>
      </c>
      <c r="N6954">
        <v>0</v>
      </c>
      <c r="O6954" s="90">
        <v>20.7332</v>
      </c>
      <c r="P6954"/>
      <c r="Q6954"/>
    </row>
    <row r="6955" spans="1:17" x14ac:dyDescent="0.25">
      <c r="A6955" t="s">
        <v>7805</v>
      </c>
      <c r="B6955" s="66">
        <v>44353</v>
      </c>
      <c r="C6955" t="s">
        <v>228</v>
      </c>
      <c r="D6955" t="s">
        <v>211</v>
      </c>
      <c r="E6955" t="s">
        <v>182</v>
      </c>
      <c r="F6955" t="s">
        <v>219</v>
      </c>
      <c r="G6955" t="s">
        <v>191</v>
      </c>
      <c r="H6955">
        <v>94110</v>
      </c>
      <c r="I6955" t="s">
        <v>192</v>
      </c>
      <c r="J6955" t="s">
        <v>186</v>
      </c>
      <c r="K6955" t="s">
        <v>188</v>
      </c>
      <c r="L6955" s="90">
        <v>544.00800000000004</v>
      </c>
      <c r="M6955">
        <v>3</v>
      </c>
      <c r="N6955">
        <v>0.2</v>
      </c>
      <c r="O6955" s="90">
        <v>40.800600000000003</v>
      </c>
      <c r="P6955"/>
      <c r="Q6955"/>
    </row>
    <row r="6956" spans="1:17" x14ac:dyDescent="0.25">
      <c r="A6956" t="s">
        <v>7806</v>
      </c>
      <c r="B6956" s="66">
        <v>44353</v>
      </c>
      <c r="C6956" t="s">
        <v>195</v>
      </c>
      <c r="D6956" t="s">
        <v>189</v>
      </c>
      <c r="E6956" t="s">
        <v>182</v>
      </c>
      <c r="F6956" t="s">
        <v>222</v>
      </c>
      <c r="G6956" t="s">
        <v>223</v>
      </c>
      <c r="H6956">
        <v>19143</v>
      </c>
      <c r="I6956" t="s">
        <v>224</v>
      </c>
      <c r="J6956" t="s">
        <v>193</v>
      </c>
      <c r="K6956" t="s">
        <v>201</v>
      </c>
      <c r="L6956" s="90">
        <v>2.6240000000000001</v>
      </c>
      <c r="M6956">
        <v>1</v>
      </c>
      <c r="N6956">
        <v>0.2</v>
      </c>
      <c r="O6956" s="90">
        <v>0.4264</v>
      </c>
      <c r="P6956"/>
      <c r="Q6956"/>
    </row>
    <row r="6957" spans="1:17" x14ac:dyDescent="0.25">
      <c r="A6957" t="s">
        <v>7807</v>
      </c>
      <c r="B6957" s="66">
        <v>44353</v>
      </c>
      <c r="C6957" t="s">
        <v>195</v>
      </c>
      <c r="D6957" t="s">
        <v>189</v>
      </c>
      <c r="E6957" t="s">
        <v>182</v>
      </c>
      <c r="F6957" t="s">
        <v>227</v>
      </c>
      <c r="G6957" t="s">
        <v>213</v>
      </c>
      <c r="H6957">
        <v>77095</v>
      </c>
      <c r="I6957" t="s">
        <v>214</v>
      </c>
      <c r="J6957" t="s">
        <v>193</v>
      </c>
      <c r="K6957" t="s">
        <v>204</v>
      </c>
      <c r="L6957" s="90">
        <v>6.23</v>
      </c>
      <c r="M6957">
        <v>5</v>
      </c>
      <c r="N6957">
        <v>0.8</v>
      </c>
      <c r="O6957" s="90">
        <v>9.6564999999999994</v>
      </c>
      <c r="P6957"/>
      <c r="Q6957"/>
    </row>
    <row r="6958" spans="1:17" x14ac:dyDescent="0.25">
      <c r="A6958" t="s">
        <v>7808</v>
      </c>
      <c r="B6958" s="66">
        <v>44353</v>
      </c>
      <c r="C6958" t="s">
        <v>228</v>
      </c>
      <c r="D6958" t="s">
        <v>181</v>
      </c>
      <c r="E6958" t="s">
        <v>182</v>
      </c>
      <c r="F6958" t="s">
        <v>310</v>
      </c>
      <c r="G6958" t="s">
        <v>191</v>
      </c>
      <c r="H6958">
        <v>92105</v>
      </c>
      <c r="I6958" t="s">
        <v>192</v>
      </c>
      <c r="J6958" t="s">
        <v>193</v>
      </c>
      <c r="K6958" t="s">
        <v>208</v>
      </c>
      <c r="L6958" s="90">
        <v>19.920000000000002</v>
      </c>
      <c r="M6958">
        <v>4</v>
      </c>
      <c r="N6958">
        <v>0</v>
      </c>
      <c r="O6958" s="90">
        <v>9.7607999999999997</v>
      </c>
      <c r="P6958"/>
      <c r="Q6958"/>
    </row>
    <row r="6959" spans="1:17" x14ac:dyDescent="0.25">
      <c r="A6959" t="s">
        <v>7809</v>
      </c>
      <c r="B6959" s="66">
        <v>44353</v>
      </c>
      <c r="C6959" t="s">
        <v>228</v>
      </c>
      <c r="D6959" t="s">
        <v>181</v>
      </c>
      <c r="E6959" t="s">
        <v>182</v>
      </c>
      <c r="F6959" t="s">
        <v>219</v>
      </c>
      <c r="G6959" t="s">
        <v>191</v>
      </c>
      <c r="H6959">
        <v>94109</v>
      </c>
      <c r="I6959" t="s">
        <v>192</v>
      </c>
      <c r="J6959" t="s">
        <v>193</v>
      </c>
      <c r="K6959" t="s">
        <v>204</v>
      </c>
      <c r="L6959" s="90">
        <v>49.567999999999998</v>
      </c>
      <c r="M6959">
        <v>2</v>
      </c>
      <c r="N6959">
        <v>0.2</v>
      </c>
      <c r="O6959" s="90">
        <v>17.348800000000001</v>
      </c>
      <c r="P6959"/>
      <c r="Q6959"/>
    </row>
    <row r="6960" spans="1:17" x14ac:dyDescent="0.25">
      <c r="A6960" t="s">
        <v>7810</v>
      </c>
      <c r="B6960" s="66">
        <v>44353</v>
      </c>
      <c r="C6960" t="s">
        <v>195</v>
      </c>
      <c r="D6960" t="s">
        <v>211</v>
      </c>
      <c r="E6960" t="s">
        <v>182</v>
      </c>
      <c r="F6960" t="s">
        <v>222</v>
      </c>
      <c r="G6960" t="s">
        <v>223</v>
      </c>
      <c r="H6960">
        <v>19140</v>
      </c>
      <c r="I6960" t="s">
        <v>224</v>
      </c>
      <c r="J6960" t="s">
        <v>193</v>
      </c>
      <c r="K6960" t="s">
        <v>208</v>
      </c>
      <c r="L6960" s="90">
        <v>18.495999999999999</v>
      </c>
      <c r="M6960">
        <v>4</v>
      </c>
      <c r="N6960">
        <v>0.2</v>
      </c>
      <c r="O6960" s="90">
        <v>6.7047999999999996</v>
      </c>
      <c r="P6960"/>
      <c r="Q6960"/>
    </row>
    <row r="6961" spans="1:17" x14ac:dyDescent="0.25">
      <c r="A6961" t="s">
        <v>7811</v>
      </c>
      <c r="B6961" s="66">
        <v>44353</v>
      </c>
      <c r="C6961" t="s">
        <v>228</v>
      </c>
      <c r="D6961" t="s">
        <v>181</v>
      </c>
      <c r="E6961" t="s">
        <v>182</v>
      </c>
      <c r="F6961" t="s">
        <v>241</v>
      </c>
      <c r="G6961" t="s">
        <v>242</v>
      </c>
      <c r="H6961">
        <v>10024</v>
      </c>
      <c r="I6961" t="s">
        <v>224</v>
      </c>
      <c r="J6961" t="s">
        <v>193</v>
      </c>
      <c r="K6961" t="s">
        <v>194</v>
      </c>
      <c r="L6961" s="90">
        <v>9.4499999999999993</v>
      </c>
      <c r="M6961">
        <v>3</v>
      </c>
      <c r="N6961">
        <v>0</v>
      </c>
      <c r="O6961" s="90">
        <v>4.5359999999999996</v>
      </c>
      <c r="P6961"/>
      <c r="Q6961"/>
    </row>
    <row r="6962" spans="1:17" x14ac:dyDescent="0.25">
      <c r="A6962" t="s">
        <v>7812</v>
      </c>
      <c r="B6962" s="66">
        <v>44354</v>
      </c>
      <c r="C6962" t="s">
        <v>195</v>
      </c>
      <c r="D6962" t="s">
        <v>189</v>
      </c>
      <c r="E6962" t="s">
        <v>182</v>
      </c>
      <c r="F6962" t="s">
        <v>227</v>
      </c>
      <c r="G6962" t="s">
        <v>213</v>
      </c>
      <c r="H6962">
        <v>77041</v>
      </c>
      <c r="I6962" t="s">
        <v>214</v>
      </c>
      <c r="J6962" t="s">
        <v>186</v>
      </c>
      <c r="K6962" t="s">
        <v>188</v>
      </c>
      <c r="L6962" s="90">
        <v>454.96499999999997</v>
      </c>
      <c r="M6962">
        <v>5</v>
      </c>
      <c r="N6962">
        <v>0.3</v>
      </c>
      <c r="O6962" s="90">
        <v>136.48949999999999</v>
      </c>
      <c r="P6962"/>
      <c r="Q6962"/>
    </row>
    <row r="6963" spans="1:17" x14ac:dyDescent="0.25">
      <c r="A6963" t="s">
        <v>7813</v>
      </c>
      <c r="B6963" s="66">
        <v>44354</v>
      </c>
      <c r="C6963" t="s">
        <v>195</v>
      </c>
      <c r="D6963" t="s">
        <v>181</v>
      </c>
      <c r="E6963" t="s">
        <v>182</v>
      </c>
      <c r="F6963" t="s">
        <v>263</v>
      </c>
      <c r="G6963" t="s">
        <v>231</v>
      </c>
      <c r="H6963">
        <v>60505</v>
      </c>
      <c r="I6963" t="s">
        <v>214</v>
      </c>
      <c r="J6963" t="s">
        <v>193</v>
      </c>
      <c r="K6963" t="s">
        <v>276</v>
      </c>
      <c r="L6963" s="90">
        <v>31.68</v>
      </c>
      <c r="M6963">
        <v>4</v>
      </c>
      <c r="N6963">
        <v>0.2</v>
      </c>
      <c r="O6963" s="90">
        <v>2.7719999999999998</v>
      </c>
      <c r="P6963"/>
      <c r="Q6963"/>
    </row>
    <row r="6964" spans="1:17" x14ac:dyDescent="0.25">
      <c r="A6964" t="s">
        <v>7814</v>
      </c>
      <c r="B6964" s="66">
        <v>44355</v>
      </c>
      <c r="C6964" t="s">
        <v>228</v>
      </c>
      <c r="D6964" t="s">
        <v>211</v>
      </c>
      <c r="E6964" t="s">
        <v>182</v>
      </c>
      <c r="F6964" t="s">
        <v>348</v>
      </c>
      <c r="G6964" t="s">
        <v>249</v>
      </c>
      <c r="H6964">
        <v>23223</v>
      </c>
      <c r="I6964" t="s">
        <v>185</v>
      </c>
      <c r="J6964" t="s">
        <v>193</v>
      </c>
      <c r="K6964" t="s">
        <v>199</v>
      </c>
      <c r="L6964" s="90">
        <v>315.2</v>
      </c>
      <c r="M6964">
        <v>4</v>
      </c>
      <c r="N6964">
        <v>0</v>
      </c>
      <c r="O6964" s="90">
        <v>6.3040000000000003</v>
      </c>
      <c r="P6964"/>
      <c r="Q6964"/>
    </row>
    <row r="6965" spans="1:17" x14ac:dyDescent="0.25">
      <c r="A6965" t="s">
        <v>7815</v>
      </c>
      <c r="B6965" s="66">
        <v>44355</v>
      </c>
      <c r="C6965" t="s">
        <v>180</v>
      </c>
      <c r="D6965" t="s">
        <v>181</v>
      </c>
      <c r="E6965" t="s">
        <v>182</v>
      </c>
      <c r="F6965" t="s">
        <v>190</v>
      </c>
      <c r="G6965" t="s">
        <v>191</v>
      </c>
      <c r="H6965">
        <v>90036</v>
      </c>
      <c r="I6965" t="s">
        <v>192</v>
      </c>
      <c r="J6965" t="s">
        <v>193</v>
      </c>
      <c r="K6965" t="s">
        <v>204</v>
      </c>
      <c r="L6965" s="90">
        <v>5.1840000000000002</v>
      </c>
      <c r="M6965">
        <v>3</v>
      </c>
      <c r="N6965">
        <v>0.2</v>
      </c>
      <c r="O6965" s="90">
        <v>1.8144</v>
      </c>
      <c r="P6965"/>
      <c r="Q6965"/>
    </row>
    <row r="6966" spans="1:17" x14ac:dyDescent="0.25">
      <c r="A6966" t="s">
        <v>7816</v>
      </c>
      <c r="B6966" s="66">
        <v>44355</v>
      </c>
      <c r="C6966" t="s">
        <v>228</v>
      </c>
      <c r="D6966" t="s">
        <v>181</v>
      </c>
      <c r="E6966" t="s">
        <v>182</v>
      </c>
      <c r="F6966" t="s">
        <v>222</v>
      </c>
      <c r="G6966" t="s">
        <v>223</v>
      </c>
      <c r="H6966">
        <v>19140</v>
      </c>
      <c r="I6966" t="s">
        <v>224</v>
      </c>
      <c r="J6966" t="s">
        <v>186</v>
      </c>
      <c r="K6966" t="s">
        <v>200</v>
      </c>
      <c r="L6966" s="90">
        <v>127.93600000000001</v>
      </c>
      <c r="M6966">
        <v>8</v>
      </c>
      <c r="N6966">
        <v>0.2</v>
      </c>
      <c r="O6966" s="90">
        <v>4.7976000000000001</v>
      </c>
      <c r="P6966"/>
      <c r="Q6966"/>
    </row>
    <row r="6967" spans="1:17" x14ac:dyDescent="0.25">
      <c r="A6967" t="s">
        <v>7817</v>
      </c>
      <c r="B6967" s="66">
        <v>44355</v>
      </c>
      <c r="C6967" t="s">
        <v>195</v>
      </c>
      <c r="D6967" t="s">
        <v>181</v>
      </c>
      <c r="E6967" t="s">
        <v>182</v>
      </c>
      <c r="F6967" t="s">
        <v>241</v>
      </c>
      <c r="G6967" t="s">
        <v>242</v>
      </c>
      <c r="H6967">
        <v>10009</v>
      </c>
      <c r="I6967" t="s">
        <v>224</v>
      </c>
      <c r="J6967" t="s">
        <v>193</v>
      </c>
      <c r="K6967" t="s">
        <v>205</v>
      </c>
      <c r="L6967" s="90">
        <v>406.6</v>
      </c>
      <c r="M6967">
        <v>5</v>
      </c>
      <c r="N6967">
        <v>0</v>
      </c>
      <c r="O6967" s="90">
        <v>113.848</v>
      </c>
      <c r="P6967"/>
      <c r="Q6967"/>
    </row>
    <row r="6968" spans="1:17" x14ac:dyDescent="0.25">
      <c r="A6968" t="s">
        <v>7818</v>
      </c>
      <c r="B6968" s="66">
        <v>44355</v>
      </c>
      <c r="C6968" t="s">
        <v>228</v>
      </c>
      <c r="D6968" t="s">
        <v>189</v>
      </c>
      <c r="E6968" t="s">
        <v>182</v>
      </c>
      <c r="F6968" t="s">
        <v>348</v>
      </c>
      <c r="G6968" t="s">
        <v>240</v>
      </c>
      <c r="H6968">
        <v>47374</v>
      </c>
      <c r="I6968" t="s">
        <v>214</v>
      </c>
      <c r="J6968" t="s">
        <v>193</v>
      </c>
      <c r="K6968" t="s">
        <v>208</v>
      </c>
      <c r="L6968" s="90">
        <v>22.48</v>
      </c>
      <c r="M6968">
        <v>1</v>
      </c>
      <c r="N6968">
        <v>0</v>
      </c>
      <c r="O6968" s="90">
        <v>10.3408</v>
      </c>
      <c r="P6968"/>
      <c r="Q6968"/>
    </row>
    <row r="6969" spans="1:17" x14ac:dyDescent="0.25">
      <c r="A6969" t="s">
        <v>7819</v>
      </c>
      <c r="B6969" s="66">
        <v>44355</v>
      </c>
      <c r="C6969" t="s">
        <v>180</v>
      </c>
      <c r="D6969" t="s">
        <v>181</v>
      </c>
      <c r="E6969" t="s">
        <v>182</v>
      </c>
      <c r="F6969" t="s">
        <v>281</v>
      </c>
      <c r="G6969" t="s">
        <v>332</v>
      </c>
      <c r="H6969">
        <v>2038</v>
      </c>
      <c r="I6969" t="s">
        <v>224</v>
      </c>
      <c r="J6969" t="s">
        <v>193</v>
      </c>
      <c r="K6969" t="s">
        <v>205</v>
      </c>
      <c r="L6969" s="90">
        <v>901.95</v>
      </c>
      <c r="M6969">
        <v>3</v>
      </c>
      <c r="N6969">
        <v>0</v>
      </c>
      <c r="O6969" s="90">
        <v>297.64350000000002</v>
      </c>
      <c r="P6969"/>
      <c r="Q6969"/>
    </row>
    <row r="6970" spans="1:17" x14ac:dyDescent="0.25">
      <c r="A6970" t="s">
        <v>7820</v>
      </c>
      <c r="B6970" s="66">
        <v>44356</v>
      </c>
      <c r="C6970" t="s">
        <v>334</v>
      </c>
      <c r="D6970" t="s">
        <v>181</v>
      </c>
      <c r="E6970" t="s">
        <v>182</v>
      </c>
      <c r="F6970" t="s">
        <v>248</v>
      </c>
      <c r="G6970" t="s">
        <v>270</v>
      </c>
      <c r="H6970">
        <v>45503</v>
      </c>
      <c r="I6970" t="s">
        <v>224</v>
      </c>
      <c r="J6970" t="s">
        <v>193</v>
      </c>
      <c r="K6970" t="s">
        <v>204</v>
      </c>
      <c r="L6970" s="90">
        <v>27.36</v>
      </c>
      <c r="M6970">
        <v>3</v>
      </c>
      <c r="N6970">
        <v>0.7</v>
      </c>
      <c r="O6970" s="90">
        <v>21.888000000000002</v>
      </c>
      <c r="P6970"/>
      <c r="Q6970"/>
    </row>
    <row r="6971" spans="1:17" x14ac:dyDescent="0.25">
      <c r="A6971" t="s">
        <v>7821</v>
      </c>
      <c r="B6971" s="66">
        <v>44356</v>
      </c>
      <c r="C6971" t="s">
        <v>195</v>
      </c>
      <c r="D6971" t="s">
        <v>189</v>
      </c>
      <c r="E6971" t="s">
        <v>182</v>
      </c>
      <c r="F6971" t="s">
        <v>306</v>
      </c>
      <c r="G6971" t="s">
        <v>236</v>
      </c>
      <c r="H6971">
        <v>48227</v>
      </c>
      <c r="I6971" t="s">
        <v>214</v>
      </c>
      <c r="J6971" t="s">
        <v>202</v>
      </c>
      <c r="K6971" t="s">
        <v>203</v>
      </c>
      <c r="L6971" s="90">
        <v>149.94999999999999</v>
      </c>
      <c r="M6971">
        <v>5</v>
      </c>
      <c r="N6971">
        <v>0</v>
      </c>
      <c r="O6971" s="90">
        <v>44.984999999999999</v>
      </c>
      <c r="P6971"/>
      <c r="Q6971"/>
    </row>
    <row r="6972" spans="1:17" x14ac:dyDescent="0.25">
      <c r="A6972" t="s">
        <v>7822</v>
      </c>
      <c r="B6972" s="66">
        <v>44357</v>
      </c>
      <c r="C6972" t="s">
        <v>228</v>
      </c>
      <c r="D6972" t="s">
        <v>189</v>
      </c>
      <c r="E6972" t="s">
        <v>182</v>
      </c>
      <c r="F6972" t="s">
        <v>762</v>
      </c>
      <c r="G6972" t="s">
        <v>553</v>
      </c>
      <c r="H6972">
        <v>57701</v>
      </c>
      <c r="I6972" t="s">
        <v>214</v>
      </c>
      <c r="J6972" t="s">
        <v>186</v>
      </c>
      <c r="K6972" t="s">
        <v>187</v>
      </c>
      <c r="L6972" s="90">
        <v>141.96</v>
      </c>
      <c r="M6972">
        <v>2</v>
      </c>
      <c r="N6972">
        <v>0</v>
      </c>
      <c r="O6972" s="90">
        <v>39.748800000000003</v>
      </c>
      <c r="P6972"/>
      <c r="Q6972"/>
    </row>
    <row r="6973" spans="1:17" x14ac:dyDescent="0.25">
      <c r="A6973" t="s">
        <v>7823</v>
      </c>
      <c r="B6973" s="66">
        <v>44357</v>
      </c>
      <c r="C6973" t="s">
        <v>195</v>
      </c>
      <c r="D6973" t="s">
        <v>181</v>
      </c>
      <c r="E6973" t="s">
        <v>182</v>
      </c>
      <c r="F6973" t="s">
        <v>310</v>
      </c>
      <c r="G6973" t="s">
        <v>191</v>
      </c>
      <c r="H6973">
        <v>92037</v>
      </c>
      <c r="I6973" t="s">
        <v>192</v>
      </c>
      <c r="J6973" t="s">
        <v>202</v>
      </c>
      <c r="K6973" t="s">
        <v>203</v>
      </c>
      <c r="L6973" s="90">
        <v>601.53599999999994</v>
      </c>
      <c r="M6973">
        <v>8</v>
      </c>
      <c r="N6973">
        <v>0.2</v>
      </c>
      <c r="O6973" s="90">
        <v>60.153599999999997</v>
      </c>
      <c r="P6973"/>
      <c r="Q6973"/>
    </row>
    <row r="6974" spans="1:17" x14ac:dyDescent="0.25">
      <c r="A6974" t="s">
        <v>7824</v>
      </c>
      <c r="B6974" s="66">
        <v>44357</v>
      </c>
      <c r="C6974" t="s">
        <v>195</v>
      </c>
      <c r="D6974" t="s">
        <v>211</v>
      </c>
      <c r="E6974" t="s">
        <v>182</v>
      </c>
      <c r="F6974" t="s">
        <v>279</v>
      </c>
      <c r="G6974" t="s">
        <v>191</v>
      </c>
      <c r="H6974">
        <v>91104</v>
      </c>
      <c r="I6974" t="s">
        <v>192</v>
      </c>
      <c r="J6974" t="s">
        <v>193</v>
      </c>
      <c r="K6974" t="s">
        <v>243</v>
      </c>
      <c r="L6974" s="90">
        <v>9.02</v>
      </c>
      <c r="M6974">
        <v>2</v>
      </c>
      <c r="N6974">
        <v>0</v>
      </c>
      <c r="O6974" s="90">
        <v>3.5177999999999998</v>
      </c>
      <c r="P6974"/>
      <c r="Q6974"/>
    </row>
    <row r="6975" spans="1:17" x14ac:dyDescent="0.25">
      <c r="A6975" t="s">
        <v>7825</v>
      </c>
      <c r="B6975" s="66">
        <v>44357</v>
      </c>
      <c r="C6975" t="s">
        <v>195</v>
      </c>
      <c r="D6975" t="s">
        <v>189</v>
      </c>
      <c r="E6975" t="s">
        <v>182</v>
      </c>
      <c r="F6975" t="s">
        <v>209</v>
      </c>
      <c r="G6975" t="s">
        <v>210</v>
      </c>
      <c r="H6975">
        <v>98115</v>
      </c>
      <c r="I6975" t="s">
        <v>192</v>
      </c>
      <c r="J6975" t="s">
        <v>202</v>
      </c>
      <c r="K6975" t="s">
        <v>168</v>
      </c>
      <c r="L6975" s="90">
        <v>265.93</v>
      </c>
      <c r="M6975">
        <v>7</v>
      </c>
      <c r="N6975">
        <v>0</v>
      </c>
      <c r="O6975" s="90">
        <v>63.8232</v>
      </c>
      <c r="P6975"/>
      <c r="Q6975"/>
    </row>
    <row r="6976" spans="1:17" x14ac:dyDescent="0.25">
      <c r="A6976" t="s">
        <v>7826</v>
      </c>
      <c r="B6976" s="66">
        <v>44357</v>
      </c>
      <c r="C6976" t="s">
        <v>195</v>
      </c>
      <c r="D6976" t="s">
        <v>211</v>
      </c>
      <c r="E6976" t="s">
        <v>182</v>
      </c>
      <c r="F6976" t="s">
        <v>241</v>
      </c>
      <c r="G6976" t="s">
        <v>242</v>
      </c>
      <c r="H6976">
        <v>10035</v>
      </c>
      <c r="I6976" t="s">
        <v>224</v>
      </c>
      <c r="J6976" t="s">
        <v>193</v>
      </c>
      <c r="K6976" t="s">
        <v>201</v>
      </c>
      <c r="L6976" s="90">
        <v>11.96</v>
      </c>
      <c r="M6976">
        <v>2</v>
      </c>
      <c r="N6976">
        <v>0</v>
      </c>
      <c r="O6976" s="90">
        <v>3.1095999999999999</v>
      </c>
      <c r="P6976"/>
      <c r="Q6976"/>
    </row>
    <row r="6977" spans="1:17" x14ac:dyDescent="0.25">
      <c r="A6977" t="s">
        <v>7827</v>
      </c>
      <c r="B6977" s="66">
        <v>44358</v>
      </c>
      <c r="C6977" t="s">
        <v>180</v>
      </c>
      <c r="D6977" t="s">
        <v>189</v>
      </c>
      <c r="E6977" t="s">
        <v>182</v>
      </c>
      <c r="F6977" t="s">
        <v>227</v>
      </c>
      <c r="G6977" t="s">
        <v>213</v>
      </c>
      <c r="H6977">
        <v>77041</v>
      </c>
      <c r="I6977" t="s">
        <v>214</v>
      </c>
      <c r="J6977" t="s">
        <v>193</v>
      </c>
      <c r="K6977" t="s">
        <v>194</v>
      </c>
      <c r="L6977" s="90">
        <v>45.36</v>
      </c>
      <c r="M6977">
        <v>9</v>
      </c>
      <c r="N6977">
        <v>0.2</v>
      </c>
      <c r="O6977" s="90">
        <v>14.742000000000001</v>
      </c>
      <c r="P6977"/>
      <c r="Q6977"/>
    </row>
    <row r="6978" spans="1:17" x14ac:dyDescent="0.25">
      <c r="A6978" t="s">
        <v>7828</v>
      </c>
      <c r="B6978" s="66">
        <v>44358</v>
      </c>
      <c r="C6978" t="s">
        <v>195</v>
      </c>
      <c r="D6978" t="s">
        <v>211</v>
      </c>
      <c r="E6978" t="s">
        <v>182</v>
      </c>
      <c r="F6978" t="s">
        <v>640</v>
      </c>
      <c r="G6978" t="s">
        <v>216</v>
      </c>
      <c r="H6978">
        <v>54880</v>
      </c>
      <c r="I6978" t="s">
        <v>214</v>
      </c>
      <c r="J6978" t="s">
        <v>193</v>
      </c>
      <c r="K6978" t="s">
        <v>201</v>
      </c>
      <c r="L6978" s="90">
        <v>17.12</v>
      </c>
      <c r="M6978">
        <v>4</v>
      </c>
      <c r="N6978">
        <v>0</v>
      </c>
      <c r="O6978" s="90">
        <v>4.9648000000000003</v>
      </c>
      <c r="P6978"/>
      <c r="Q6978"/>
    </row>
    <row r="6979" spans="1:17" x14ac:dyDescent="0.25">
      <c r="A6979" t="s">
        <v>7829</v>
      </c>
      <c r="B6979" s="66">
        <v>44358</v>
      </c>
      <c r="C6979" t="s">
        <v>180</v>
      </c>
      <c r="D6979" t="s">
        <v>181</v>
      </c>
      <c r="E6979" t="s">
        <v>182</v>
      </c>
      <c r="F6979" t="s">
        <v>507</v>
      </c>
      <c r="G6979" t="s">
        <v>293</v>
      </c>
      <c r="H6979">
        <v>6450</v>
      </c>
      <c r="I6979" t="s">
        <v>224</v>
      </c>
      <c r="J6979" t="s">
        <v>193</v>
      </c>
      <c r="K6979" t="s">
        <v>208</v>
      </c>
      <c r="L6979" s="90">
        <v>146.82</v>
      </c>
      <c r="M6979">
        <v>3</v>
      </c>
      <c r="N6979">
        <v>0</v>
      </c>
      <c r="O6979" s="90">
        <v>73.41</v>
      </c>
      <c r="P6979"/>
      <c r="Q6979"/>
    </row>
    <row r="6980" spans="1:17" x14ac:dyDescent="0.25">
      <c r="A6980" t="s">
        <v>7830</v>
      </c>
      <c r="B6980" s="66">
        <v>44358</v>
      </c>
      <c r="C6980" t="s">
        <v>228</v>
      </c>
      <c r="D6980" t="s">
        <v>181</v>
      </c>
      <c r="E6980" t="s">
        <v>182</v>
      </c>
      <c r="F6980" t="s">
        <v>251</v>
      </c>
      <c r="G6980" t="s">
        <v>252</v>
      </c>
      <c r="H6980">
        <v>38109</v>
      </c>
      <c r="I6980" t="s">
        <v>185</v>
      </c>
      <c r="J6980" t="s">
        <v>186</v>
      </c>
      <c r="K6980" t="s">
        <v>198</v>
      </c>
      <c r="L6980" s="90">
        <v>370.62</v>
      </c>
      <c r="M6980">
        <v>3</v>
      </c>
      <c r="N6980">
        <v>0.4</v>
      </c>
      <c r="O6980" s="90">
        <v>142.071</v>
      </c>
      <c r="P6980"/>
      <c r="Q6980"/>
    </row>
    <row r="6981" spans="1:17" x14ac:dyDescent="0.25">
      <c r="A6981" t="s">
        <v>7831</v>
      </c>
      <c r="B6981" s="66">
        <v>44359</v>
      </c>
      <c r="C6981" t="s">
        <v>334</v>
      </c>
      <c r="D6981" t="s">
        <v>181</v>
      </c>
      <c r="E6981" t="s">
        <v>182</v>
      </c>
      <c r="F6981" t="s">
        <v>341</v>
      </c>
      <c r="G6981" t="s">
        <v>247</v>
      </c>
      <c r="H6981">
        <v>85345</v>
      </c>
      <c r="I6981" t="s">
        <v>192</v>
      </c>
      <c r="J6981" t="s">
        <v>193</v>
      </c>
      <c r="K6981" t="s">
        <v>204</v>
      </c>
      <c r="L6981" s="90">
        <v>67.86</v>
      </c>
      <c r="M6981">
        <v>6</v>
      </c>
      <c r="N6981">
        <v>0.7</v>
      </c>
      <c r="O6981" s="90">
        <v>45.24</v>
      </c>
      <c r="P6981"/>
      <c r="Q6981"/>
    </row>
    <row r="6982" spans="1:17" x14ac:dyDescent="0.25">
      <c r="A6982" t="s">
        <v>7832</v>
      </c>
      <c r="B6982" s="66">
        <v>44359</v>
      </c>
      <c r="C6982" t="s">
        <v>195</v>
      </c>
      <c r="D6982" t="s">
        <v>211</v>
      </c>
      <c r="E6982" t="s">
        <v>182</v>
      </c>
      <c r="F6982" t="s">
        <v>408</v>
      </c>
      <c r="G6982" t="s">
        <v>254</v>
      </c>
      <c r="H6982">
        <v>35630</v>
      </c>
      <c r="I6982" t="s">
        <v>185</v>
      </c>
      <c r="J6982" t="s">
        <v>193</v>
      </c>
      <c r="K6982" t="s">
        <v>208</v>
      </c>
      <c r="L6982" s="90">
        <v>4.9800000000000004</v>
      </c>
      <c r="M6982">
        <v>1</v>
      </c>
      <c r="N6982">
        <v>0</v>
      </c>
      <c r="O6982" s="90">
        <v>2.4401999999999999</v>
      </c>
      <c r="P6982"/>
      <c r="Q6982"/>
    </row>
    <row r="6983" spans="1:17" x14ac:dyDescent="0.25">
      <c r="A6983" t="s">
        <v>7833</v>
      </c>
      <c r="B6983" s="66">
        <v>44359</v>
      </c>
      <c r="C6983" t="s">
        <v>195</v>
      </c>
      <c r="D6983" t="s">
        <v>189</v>
      </c>
      <c r="E6983" t="s">
        <v>182</v>
      </c>
      <c r="F6983" t="s">
        <v>222</v>
      </c>
      <c r="G6983" t="s">
        <v>223</v>
      </c>
      <c r="H6983">
        <v>19134</v>
      </c>
      <c r="I6983" t="s">
        <v>224</v>
      </c>
      <c r="J6983" t="s">
        <v>202</v>
      </c>
      <c r="K6983" t="s">
        <v>289</v>
      </c>
      <c r="L6983" s="90">
        <v>399.54</v>
      </c>
      <c r="M6983">
        <v>4</v>
      </c>
      <c r="N6983">
        <v>0.7</v>
      </c>
      <c r="O6983" s="90">
        <v>559.35599999999999</v>
      </c>
      <c r="P6983"/>
      <c r="Q6983"/>
    </row>
    <row r="6984" spans="1:17" x14ac:dyDescent="0.25">
      <c r="A6984" t="s">
        <v>7834</v>
      </c>
      <c r="B6984" s="66">
        <v>44359</v>
      </c>
      <c r="C6984" t="s">
        <v>195</v>
      </c>
      <c r="D6984" t="s">
        <v>211</v>
      </c>
      <c r="E6984" t="s">
        <v>182</v>
      </c>
      <c r="F6984" t="s">
        <v>307</v>
      </c>
      <c r="G6984" t="s">
        <v>197</v>
      </c>
      <c r="H6984">
        <v>33614</v>
      </c>
      <c r="I6984" t="s">
        <v>185</v>
      </c>
      <c r="J6984" t="s">
        <v>193</v>
      </c>
      <c r="K6984" t="s">
        <v>199</v>
      </c>
      <c r="L6984" s="90">
        <v>432.45600000000002</v>
      </c>
      <c r="M6984">
        <v>3</v>
      </c>
      <c r="N6984">
        <v>0.2</v>
      </c>
      <c r="O6984" s="90">
        <v>32.434199999999997</v>
      </c>
      <c r="P6984"/>
      <c r="Q6984"/>
    </row>
    <row r="6985" spans="1:17" x14ac:dyDescent="0.25">
      <c r="A6985" t="s">
        <v>7835</v>
      </c>
      <c r="B6985" s="66">
        <v>44359</v>
      </c>
      <c r="C6985" t="s">
        <v>180</v>
      </c>
      <c r="D6985" t="s">
        <v>189</v>
      </c>
      <c r="E6985" t="s">
        <v>182</v>
      </c>
      <c r="F6985" t="s">
        <v>241</v>
      </c>
      <c r="G6985" t="s">
        <v>242</v>
      </c>
      <c r="H6985">
        <v>10009</v>
      </c>
      <c r="I6985" t="s">
        <v>224</v>
      </c>
      <c r="J6985" t="s">
        <v>193</v>
      </c>
      <c r="K6985" t="s">
        <v>208</v>
      </c>
      <c r="L6985" s="90">
        <v>221.92</v>
      </c>
      <c r="M6985">
        <v>4</v>
      </c>
      <c r="N6985">
        <v>0</v>
      </c>
      <c r="O6985" s="90">
        <v>106.52160000000001</v>
      </c>
      <c r="P6985"/>
      <c r="Q6985"/>
    </row>
    <row r="6986" spans="1:17" x14ac:dyDescent="0.25">
      <c r="A6986" t="s">
        <v>7836</v>
      </c>
      <c r="B6986" s="66">
        <v>44360</v>
      </c>
      <c r="C6986" t="s">
        <v>180</v>
      </c>
      <c r="D6986" t="s">
        <v>189</v>
      </c>
      <c r="E6986" t="s">
        <v>182</v>
      </c>
      <c r="F6986" t="s">
        <v>417</v>
      </c>
      <c r="G6986" t="s">
        <v>249</v>
      </c>
      <c r="H6986">
        <v>22304</v>
      </c>
      <c r="I6986" t="s">
        <v>185</v>
      </c>
      <c r="J6986" t="s">
        <v>193</v>
      </c>
      <c r="K6986" t="s">
        <v>201</v>
      </c>
      <c r="L6986" s="90">
        <v>22.96</v>
      </c>
      <c r="M6986">
        <v>7</v>
      </c>
      <c r="N6986">
        <v>0</v>
      </c>
      <c r="O6986" s="90">
        <v>6.6584000000000003</v>
      </c>
      <c r="P6986"/>
      <c r="Q6986"/>
    </row>
    <row r="6987" spans="1:17" x14ac:dyDescent="0.25">
      <c r="A6987" t="s">
        <v>7837</v>
      </c>
      <c r="B6987" s="66">
        <v>44360</v>
      </c>
      <c r="C6987" t="s">
        <v>180</v>
      </c>
      <c r="D6987" t="s">
        <v>181</v>
      </c>
      <c r="E6987" t="s">
        <v>182</v>
      </c>
      <c r="F6987" t="s">
        <v>259</v>
      </c>
      <c r="G6987" t="s">
        <v>234</v>
      </c>
      <c r="H6987">
        <v>55407</v>
      </c>
      <c r="I6987" t="s">
        <v>214</v>
      </c>
      <c r="J6987" t="s">
        <v>193</v>
      </c>
      <c r="K6987" t="s">
        <v>208</v>
      </c>
      <c r="L6987" s="90">
        <v>12.96</v>
      </c>
      <c r="M6987">
        <v>2</v>
      </c>
      <c r="N6987">
        <v>0</v>
      </c>
      <c r="O6987" s="90">
        <v>6.2207999999999997</v>
      </c>
      <c r="P6987"/>
      <c r="Q6987"/>
    </row>
    <row r="6988" spans="1:17" x14ac:dyDescent="0.25">
      <c r="A6988" t="s">
        <v>7838</v>
      </c>
      <c r="B6988" s="66">
        <v>44361</v>
      </c>
      <c r="C6988" t="s">
        <v>195</v>
      </c>
      <c r="D6988" t="s">
        <v>181</v>
      </c>
      <c r="E6988" t="s">
        <v>182</v>
      </c>
      <c r="F6988" t="s">
        <v>396</v>
      </c>
      <c r="G6988" t="s">
        <v>191</v>
      </c>
      <c r="H6988">
        <v>92054</v>
      </c>
      <c r="I6988" t="s">
        <v>192</v>
      </c>
      <c r="J6988" t="s">
        <v>193</v>
      </c>
      <c r="K6988" t="s">
        <v>208</v>
      </c>
      <c r="L6988" s="90">
        <v>12.96</v>
      </c>
      <c r="M6988">
        <v>2</v>
      </c>
      <c r="N6988">
        <v>0</v>
      </c>
      <c r="O6988" s="90">
        <v>6.2207999999999997</v>
      </c>
      <c r="P6988"/>
      <c r="Q6988"/>
    </row>
    <row r="6989" spans="1:17" x14ac:dyDescent="0.25">
      <c r="A6989" t="s">
        <v>7839</v>
      </c>
      <c r="B6989" s="66">
        <v>44362</v>
      </c>
      <c r="C6989" t="s">
        <v>180</v>
      </c>
      <c r="D6989" t="s">
        <v>181</v>
      </c>
      <c r="E6989" t="s">
        <v>182</v>
      </c>
      <c r="F6989" t="s">
        <v>227</v>
      </c>
      <c r="G6989" t="s">
        <v>213</v>
      </c>
      <c r="H6989">
        <v>77070</v>
      </c>
      <c r="I6989" t="s">
        <v>214</v>
      </c>
      <c r="J6989" t="s">
        <v>193</v>
      </c>
      <c r="K6989" t="s">
        <v>208</v>
      </c>
      <c r="L6989" s="90">
        <v>4.8319999999999999</v>
      </c>
      <c r="M6989">
        <v>1</v>
      </c>
      <c r="N6989">
        <v>0.2</v>
      </c>
      <c r="O6989" s="90">
        <v>1.6308</v>
      </c>
      <c r="P6989"/>
      <c r="Q6989"/>
    </row>
    <row r="6990" spans="1:17" x14ac:dyDescent="0.25">
      <c r="A6990" t="s">
        <v>7840</v>
      </c>
      <c r="B6990" s="66">
        <v>44362</v>
      </c>
      <c r="C6990" t="s">
        <v>180</v>
      </c>
      <c r="D6990" t="s">
        <v>181</v>
      </c>
      <c r="E6990" t="s">
        <v>182</v>
      </c>
      <c r="F6990" t="s">
        <v>245</v>
      </c>
      <c r="G6990" t="s">
        <v>231</v>
      </c>
      <c r="H6990">
        <v>60610</v>
      </c>
      <c r="I6990" t="s">
        <v>214</v>
      </c>
      <c r="J6990" t="s">
        <v>193</v>
      </c>
      <c r="K6990" t="s">
        <v>204</v>
      </c>
      <c r="L6990" s="90">
        <v>4.7880000000000003</v>
      </c>
      <c r="M6990">
        <v>3</v>
      </c>
      <c r="N6990">
        <v>0.8</v>
      </c>
      <c r="O6990" s="90">
        <v>7.9001999999999999</v>
      </c>
      <c r="P6990"/>
      <c r="Q6990"/>
    </row>
    <row r="6991" spans="1:17" x14ac:dyDescent="0.25">
      <c r="A6991" t="s">
        <v>7841</v>
      </c>
      <c r="B6991" s="66">
        <v>44362</v>
      </c>
      <c r="C6991" t="s">
        <v>195</v>
      </c>
      <c r="D6991" t="s">
        <v>181</v>
      </c>
      <c r="E6991" t="s">
        <v>182</v>
      </c>
      <c r="F6991" t="s">
        <v>245</v>
      </c>
      <c r="G6991" t="s">
        <v>231</v>
      </c>
      <c r="H6991">
        <v>60610</v>
      </c>
      <c r="I6991" t="s">
        <v>214</v>
      </c>
      <c r="J6991" t="s">
        <v>193</v>
      </c>
      <c r="K6991" t="s">
        <v>199</v>
      </c>
      <c r="L6991" s="90">
        <v>69.712000000000003</v>
      </c>
      <c r="M6991">
        <v>2</v>
      </c>
      <c r="N6991">
        <v>0.2</v>
      </c>
      <c r="O6991" s="90">
        <v>8.7140000000000004</v>
      </c>
      <c r="P6991"/>
      <c r="Q6991"/>
    </row>
    <row r="6992" spans="1:17" x14ac:dyDescent="0.25">
      <c r="A6992" t="s">
        <v>7842</v>
      </c>
      <c r="B6992" s="66">
        <v>44362</v>
      </c>
      <c r="C6992" t="s">
        <v>195</v>
      </c>
      <c r="D6992" t="s">
        <v>189</v>
      </c>
      <c r="E6992" t="s">
        <v>182</v>
      </c>
      <c r="F6992" t="s">
        <v>346</v>
      </c>
      <c r="G6992" t="s">
        <v>197</v>
      </c>
      <c r="H6992">
        <v>33180</v>
      </c>
      <c r="I6992" t="s">
        <v>185</v>
      </c>
      <c r="J6992" t="s">
        <v>186</v>
      </c>
      <c r="K6992" t="s">
        <v>200</v>
      </c>
      <c r="L6992" s="90">
        <v>50.496000000000002</v>
      </c>
      <c r="M6992">
        <v>6</v>
      </c>
      <c r="N6992">
        <v>0.2</v>
      </c>
      <c r="O6992" s="90">
        <v>8.2056000000000004</v>
      </c>
      <c r="P6992"/>
      <c r="Q6992"/>
    </row>
    <row r="6993" spans="1:17" x14ac:dyDescent="0.25">
      <c r="A6993" t="s">
        <v>7843</v>
      </c>
      <c r="B6993" s="66">
        <v>44362</v>
      </c>
      <c r="C6993" t="s">
        <v>195</v>
      </c>
      <c r="D6993" t="s">
        <v>211</v>
      </c>
      <c r="E6993" t="s">
        <v>182</v>
      </c>
      <c r="F6993" t="s">
        <v>222</v>
      </c>
      <c r="G6993" t="s">
        <v>223</v>
      </c>
      <c r="H6993">
        <v>19143</v>
      </c>
      <c r="I6993" t="s">
        <v>224</v>
      </c>
      <c r="J6993" t="s">
        <v>193</v>
      </c>
      <c r="K6993" t="s">
        <v>208</v>
      </c>
      <c r="L6993" s="90">
        <v>25.92</v>
      </c>
      <c r="M6993">
        <v>5</v>
      </c>
      <c r="N6993">
        <v>0.2</v>
      </c>
      <c r="O6993" s="90">
        <v>9.0719999999999992</v>
      </c>
      <c r="P6993"/>
      <c r="Q6993"/>
    </row>
    <row r="6994" spans="1:17" x14ac:dyDescent="0.25">
      <c r="A6994" t="s">
        <v>7844</v>
      </c>
      <c r="B6994" s="66">
        <v>44362</v>
      </c>
      <c r="C6994" t="s">
        <v>195</v>
      </c>
      <c r="D6994" t="s">
        <v>189</v>
      </c>
      <c r="E6994" t="s">
        <v>182</v>
      </c>
      <c r="F6994" t="s">
        <v>245</v>
      </c>
      <c r="G6994" t="s">
        <v>231</v>
      </c>
      <c r="H6994">
        <v>60623</v>
      </c>
      <c r="I6994" t="s">
        <v>214</v>
      </c>
      <c r="J6994" t="s">
        <v>202</v>
      </c>
      <c r="K6994" t="s">
        <v>203</v>
      </c>
      <c r="L6994" s="90">
        <v>647.904</v>
      </c>
      <c r="M6994">
        <v>6</v>
      </c>
      <c r="N6994">
        <v>0.2</v>
      </c>
      <c r="O6994" s="90">
        <v>56.691600000000001</v>
      </c>
      <c r="P6994"/>
      <c r="Q6994"/>
    </row>
    <row r="6995" spans="1:17" x14ac:dyDescent="0.25">
      <c r="A6995" t="s">
        <v>7845</v>
      </c>
      <c r="B6995" s="66">
        <v>44363</v>
      </c>
      <c r="C6995" t="s">
        <v>334</v>
      </c>
      <c r="D6995" t="s">
        <v>189</v>
      </c>
      <c r="E6995" t="s">
        <v>182</v>
      </c>
      <c r="F6995" t="s">
        <v>241</v>
      </c>
      <c r="G6995" t="s">
        <v>242</v>
      </c>
      <c r="H6995">
        <v>10035</v>
      </c>
      <c r="I6995" t="s">
        <v>224</v>
      </c>
      <c r="J6995" t="s">
        <v>193</v>
      </c>
      <c r="K6995" t="s">
        <v>276</v>
      </c>
      <c r="L6995" s="90">
        <v>54.9</v>
      </c>
      <c r="M6995">
        <v>5</v>
      </c>
      <c r="N6995">
        <v>0</v>
      </c>
      <c r="O6995" s="90">
        <v>15.372</v>
      </c>
      <c r="P6995"/>
      <c r="Q6995"/>
    </row>
    <row r="6996" spans="1:17" x14ac:dyDescent="0.25">
      <c r="A6996" t="s">
        <v>7846</v>
      </c>
      <c r="B6996" s="66">
        <v>44363</v>
      </c>
      <c r="C6996" t="s">
        <v>228</v>
      </c>
      <c r="D6996" t="s">
        <v>189</v>
      </c>
      <c r="E6996" t="s">
        <v>182</v>
      </c>
      <c r="F6996" t="s">
        <v>404</v>
      </c>
      <c r="G6996" t="s">
        <v>221</v>
      </c>
      <c r="H6996">
        <v>68104</v>
      </c>
      <c r="I6996" t="s">
        <v>214</v>
      </c>
      <c r="J6996" t="s">
        <v>193</v>
      </c>
      <c r="K6996" t="s">
        <v>205</v>
      </c>
      <c r="L6996" s="90">
        <v>36.270000000000003</v>
      </c>
      <c r="M6996">
        <v>3</v>
      </c>
      <c r="N6996">
        <v>0</v>
      </c>
      <c r="O6996" s="90">
        <v>10.881</v>
      </c>
      <c r="P6996"/>
      <c r="Q6996"/>
    </row>
    <row r="6997" spans="1:17" x14ac:dyDescent="0.25">
      <c r="A6997" t="s">
        <v>7847</v>
      </c>
      <c r="B6997" s="66">
        <v>44364</v>
      </c>
      <c r="C6997" t="s">
        <v>180</v>
      </c>
      <c r="D6997" t="s">
        <v>181</v>
      </c>
      <c r="E6997" t="s">
        <v>182</v>
      </c>
      <c r="F6997" t="s">
        <v>245</v>
      </c>
      <c r="G6997" t="s">
        <v>231</v>
      </c>
      <c r="H6997">
        <v>60623</v>
      </c>
      <c r="I6997" t="s">
        <v>214</v>
      </c>
      <c r="J6997" t="s">
        <v>193</v>
      </c>
      <c r="K6997" t="s">
        <v>208</v>
      </c>
      <c r="L6997" s="90">
        <v>20.544</v>
      </c>
      <c r="M6997">
        <v>6</v>
      </c>
      <c r="N6997">
        <v>0.2</v>
      </c>
      <c r="O6997" s="90">
        <v>6.42</v>
      </c>
      <c r="P6997"/>
      <c r="Q6997"/>
    </row>
    <row r="6998" spans="1:17" x14ac:dyDescent="0.25">
      <c r="A6998" t="s">
        <v>7848</v>
      </c>
      <c r="B6998" s="66">
        <v>44364</v>
      </c>
      <c r="C6998" t="s">
        <v>195</v>
      </c>
      <c r="D6998" t="s">
        <v>181</v>
      </c>
      <c r="E6998" t="s">
        <v>182</v>
      </c>
      <c r="F6998" t="s">
        <v>788</v>
      </c>
      <c r="G6998" t="s">
        <v>191</v>
      </c>
      <c r="H6998">
        <v>95240</v>
      </c>
      <c r="I6998" t="s">
        <v>192</v>
      </c>
      <c r="J6998" t="s">
        <v>193</v>
      </c>
      <c r="K6998" t="s">
        <v>276</v>
      </c>
      <c r="L6998" s="90">
        <v>97.3</v>
      </c>
      <c r="M6998">
        <v>7</v>
      </c>
      <c r="N6998">
        <v>0</v>
      </c>
      <c r="O6998" s="90">
        <v>28.216999999999999</v>
      </c>
      <c r="P6998"/>
      <c r="Q6998"/>
    </row>
    <row r="6999" spans="1:17" x14ac:dyDescent="0.25">
      <c r="A6999" t="s">
        <v>7849</v>
      </c>
      <c r="B6999" s="66">
        <v>44364</v>
      </c>
      <c r="C6999" t="s">
        <v>180</v>
      </c>
      <c r="D6999" t="s">
        <v>181</v>
      </c>
      <c r="E6999" t="s">
        <v>182</v>
      </c>
      <c r="F6999" t="s">
        <v>274</v>
      </c>
      <c r="G6999" t="s">
        <v>247</v>
      </c>
      <c r="H6999">
        <v>85023</v>
      </c>
      <c r="I6999" t="s">
        <v>192</v>
      </c>
      <c r="J6999" t="s">
        <v>193</v>
      </c>
      <c r="K6999" t="s">
        <v>208</v>
      </c>
      <c r="L6999" s="90">
        <v>15.552</v>
      </c>
      <c r="M6999">
        <v>3</v>
      </c>
      <c r="N6999">
        <v>0.2</v>
      </c>
      <c r="O6999" s="90">
        <v>5.6375999999999999</v>
      </c>
      <c r="P6999"/>
      <c r="Q6999"/>
    </row>
    <row r="7000" spans="1:17" x14ac:dyDescent="0.25">
      <c r="A7000" t="s">
        <v>7850</v>
      </c>
      <c r="B7000" s="66">
        <v>44365</v>
      </c>
      <c r="C7000" t="s">
        <v>228</v>
      </c>
      <c r="D7000" t="s">
        <v>211</v>
      </c>
      <c r="E7000" t="s">
        <v>182</v>
      </c>
      <c r="F7000" t="s">
        <v>241</v>
      </c>
      <c r="G7000" t="s">
        <v>242</v>
      </c>
      <c r="H7000">
        <v>10011</v>
      </c>
      <c r="I7000" t="s">
        <v>224</v>
      </c>
      <c r="J7000" t="s">
        <v>193</v>
      </c>
      <c r="K7000" t="s">
        <v>194</v>
      </c>
      <c r="L7000" s="90">
        <v>8.64</v>
      </c>
      <c r="M7000">
        <v>3</v>
      </c>
      <c r="N7000">
        <v>0</v>
      </c>
      <c r="O7000" s="90">
        <v>4.2336</v>
      </c>
      <c r="P7000"/>
      <c r="Q7000"/>
    </row>
    <row r="7001" spans="1:17" x14ac:dyDescent="0.25">
      <c r="A7001" t="s">
        <v>7851</v>
      </c>
      <c r="B7001" s="66">
        <v>44365</v>
      </c>
      <c r="C7001" t="s">
        <v>195</v>
      </c>
      <c r="D7001" t="s">
        <v>181</v>
      </c>
      <c r="E7001" t="s">
        <v>182</v>
      </c>
      <c r="F7001" t="s">
        <v>544</v>
      </c>
      <c r="G7001" t="s">
        <v>270</v>
      </c>
      <c r="H7001">
        <v>43302</v>
      </c>
      <c r="I7001" t="s">
        <v>224</v>
      </c>
      <c r="J7001" t="s">
        <v>202</v>
      </c>
      <c r="K7001" t="s">
        <v>168</v>
      </c>
      <c r="L7001" s="90">
        <v>263.95999999999998</v>
      </c>
      <c r="M7001">
        <v>1</v>
      </c>
      <c r="N7001">
        <v>0.2</v>
      </c>
      <c r="O7001" s="90">
        <v>42.893500000000003</v>
      </c>
      <c r="P7001"/>
      <c r="Q7001"/>
    </row>
    <row r="7002" spans="1:17" x14ac:dyDescent="0.25">
      <c r="A7002" t="s">
        <v>7852</v>
      </c>
      <c r="B7002" s="66">
        <v>44365</v>
      </c>
      <c r="C7002" t="s">
        <v>195</v>
      </c>
      <c r="D7002" t="s">
        <v>211</v>
      </c>
      <c r="E7002" t="s">
        <v>182</v>
      </c>
      <c r="F7002" t="s">
        <v>245</v>
      </c>
      <c r="G7002" t="s">
        <v>231</v>
      </c>
      <c r="H7002">
        <v>60610</v>
      </c>
      <c r="I7002" t="s">
        <v>214</v>
      </c>
      <c r="J7002" t="s">
        <v>193</v>
      </c>
      <c r="K7002" t="s">
        <v>204</v>
      </c>
      <c r="L7002" s="90">
        <v>104.58</v>
      </c>
      <c r="M7002">
        <v>9</v>
      </c>
      <c r="N7002">
        <v>0.8</v>
      </c>
      <c r="O7002" s="90">
        <v>172.55699999999999</v>
      </c>
      <c r="P7002"/>
      <c r="Q7002"/>
    </row>
    <row r="7003" spans="1:17" x14ac:dyDescent="0.25">
      <c r="A7003" t="s">
        <v>7853</v>
      </c>
      <c r="B7003" s="66">
        <v>44366</v>
      </c>
      <c r="C7003" t="s">
        <v>195</v>
      </c>
      <c r="D7003" t="s">
        <v>181</v>
      </c>
      <c r="E7003" t="s">
        <v>182</v>
      </c>
      <c r="F7003" t="s">
        <v>227</v>
      </c>
      <c r="G7003" t="s">
        <v>213</v>
      </c>
      <c r="H7003">
        <v>77041</v>
      </c>
      <c r="I7003" t="s">
        <v>214</v>
      </c>
      <c r="J7003" t="s">
        <v>186</v>
      </c>
      <c r="K7003" t="s">
        <v>200</v>
      </c>
      <c r="L7003" s="90">
        <v>2.3279999999999998</v>
      </c>
      <c r="M7003">
        <v>2</v>
      </c>
      <c r="N7003">
        <v>0.6</v>
      </c>
      <c r="O7003" s="90">
        <v>0.75660000000000005</v>
      </c>
      <c r="P7003"/>
      <c r="Q7003"/>
    </row>
    <row r="7004" spans="1:17" x14ac:dyDescent="0.25">
      <c r="A7004" t="s">
        <v>7854</v>
      </c>
      <c r="B7004" s="66">
        <v>44366</v>
      </c>
      <c r="C7004" t="s">
        <v>195</v>
      </c>
      <c r="D7004" t="s">
        <v>211</v>
      </c>
      <c r="E7004" t="s">
        <v>182</v>
      </c>
      <c r="F7004" t="s">
        <v>274</v>
      </c>
      <c r="G7004" t="s">
        <v>247</v>
      </c>
      <c r="H7004">
        <v>85023</v>
      </c>
      <c r="I7004" t="s">
        <v>192</v>
      </c>
      <c r="J7004" t="s">
        <v>186</v>
      </c>
      <c r="K7004" t="s">
        <v>200</v>
      </c>
      <c r="L7004" s="90">
        <v>23.56</v>
      </c>
      <c r="M7004">
        <v>5</v>
      </c>
      <c r="N7004">
        <v>0.2</v>
      </c>
      <c r="O7004" s="90">
        <v>7.0679999999999996</v>
      </c>
      <c r="P7004"/>
      <c r="Q7004"/>
    </row>
    <row r="7005" spans="1:17" x14ac:dyDescent="0.25">
      <c r="A7005" t="s">
        <v>7855</v>
      </c>
      <c r="B7005" s="66">
        <v>44366</v>
      </c>
      <c r="C7005" t="s">
        <v>195</v>
      </c>
      <c r="D7005" t="s">
        <v>181</v>
      </c>
      <c r="E7005" t="s">
        <v>182</v>
      </c>
      <c r="F7005" t="s">
        <v>474</v>
      </c>
      <c r="G7005" t="s">
        <v>191</v>
      </c>
      <c r="H7005">
        <v>92683</v>
      </c>
      <c r="I7005" t="s">
        <v>192</v>
      </c>
      <c r="J7005" t="s">
        <v>186</v>
      </c>
      <c r="K7005" t="s">
        <v>188</v>
      </c>
      <c r="L7005" s="90">
        <v>207.184</v>
      </c>
      <c r="M7005">
        <v>1</v>
      </c>
      <c r="N7005">
        <v>0.2</v>
      </c>
      <c r="O7005" s="90">
        <v>25.898</v>
      </c>
      <c r="P7005"/>
      <c r="Q7005"/>
    </row>
    <row r="7006" spans="1:17" x14ac:dyDescent="0.25">
      <c r="A7006" t="s">
        <v>7856</v>
      </c>
      <c r="B7006" s="66">
        <v>44366</v>
      </c>
      <c r="C7006" t="s">
        <v>228</v>
      </c>
      <c r="D7006" t="s">
        <v>189</v>
      </c>
      <c r="E7006" t="s">
        <v>182</v>
      </c>
      <c r="F7006" t="s">
        <v>708</v>
      </c>
      <c r="G7006" t="s">
        <v>293</v>
      </c>
      <c r="H7006">
        <v>6460</v>
      </c>
      <c r="I7006" t="s">
        <v>224</v>
      </c>
      <c r="J7006" t="s">
        <v>186</v>
      </c>
      <c r="K7006" t="s">
        <v>187</v>
      </c>
      <c r="L7006" s="90">
        <v>638.82000000000005</v>
      </c>
      <c r="M7006">
        <v>9</v>
      </c>
      <c r="N7006">
        <v>0</v>
      </c>
      <c r="O7006" s="90">
        <v>185.2578</v>
      </c>
      <c r="P7006"/>
      <c r="Q7006"/>
    </row>
    <row r="7007" spans="1:17" x14ac:dyDescent="0.25">
      <c r="A7007" t="s">
        <v>7857</v>
      </c>
      <c r="B7007" s="66">
        <v>44366</v>
      </c>
      <c r="C7007" t="s">
        <v>228</v>
      </c>
      <c r="D7007" t="s">
        <v>181</v>
      </c>
      <c r="E7007" t="s">
        <v>182</v>
      </c>
      <c r="F7007" t="s">
        <v>499</v>
      </c>
      <c r="G7007" t="s">
        <v>414</v>
      </c>
      <c r="H7007">
        <v>21215</v>
      </c>
      <c r="I7007" t="s">
        <v>224</v>
      </c>
      <c r="J7007" t="s">
        <v>193</v>
      </c>
      <c r="K7007" t="s">
        <v>204</v>
      </c>
      <c r="L7007" s="90">
        <v>25.06</v>
      </c>
      <c r="M7007">
        <v>2</v>
      </c>
      <c r="N7007">
        <v>0</v>
      </c>
      <c r="O7007" s="90">
        <v>11.7782</v>
      </c>
      <c r="P7007"/>
      <c r="Q7007"/>
    </row>
    <row r="7008" spans="1:17" x14ac:dyDescent="0.25">
      <c r="A7008" t="s">
        <v>7858</v>
      </c>
      <c r="B7008" s="66">
        <v>44366</v>
      </c>
      <c r="C7008" t="s">
        <v>195</v>
      </c>
      <c r="D7008" t="s">
        <v>189</v>
      </c>
      <c r="E7008" t="s">
        <v>182</v>
      </c>
      <c r="F7008" t="s">
        <v>567</v>
      </c>
      <c r="G7008" t="s">
        <v>242</v>
      </c>
      <c r="H7008">
        <v>14701</v>
      </c>
      <c r="I7008" t="s">
        <v>224</v>
      </c>
      <c r="J7008" t="s">
        <v>202</v>
      </c>
      <c r="K7008" t="s">
        <v>168</v>
      </c>
      <c r="L7008" s="90">
        <v>159.97999999999999</v>
      </c>
      <c r="M7008">
        <v>2</v>
      </c>
      <c r="N7008">
        <v>0</v>
      </c>
      <c r="O7008" s="90">
        <v>57.592799999999997</v>
      </c>
      <c r="P7008"/>
      <c r="Q7008"/>
    </row>
    <row r="7009" spans="1:17" x14ac:dyDescent="0.25">
      <c r="A7009" t="s">
        <v>7859</v>
      </c>
      <c r="B7009" s="66">
        <v>44366</v>
      </c>
      <c r="C7009" t="s">
        <v>195</v>
      </c>
      <c r="D7009" t="s">
        <v>189</v>
      </c>
      <c r="E7009" t="s">
        <v>182</v>
      </c>
      <c r="F7009" t="s">
        <v>491</v>
      </c>
      <c r="G7009" t="s">
        <v>240</v>
      </c>
      <c r="H7009">
        <v>47905</v>
      </c>
      <c r="I7009" t="s">
        <v>214</v>
      </c>
      <c r="J7009" t="s">
        <v>193</v>
      </c>
      <c r="K7009" t="s">
        <v>204</v>
      </c>
      <c r="L7009" s="90">
        <v>735.98</v>
      </c>
      <c r="M7009">
        <v>2</v>
      </c>
      <c r="N7009">
        <v>0</v>
      </c>
      <c r="O7009" s="90">
        <v>331.19099999999997</v>
      </c>
      <c r="P7009"/>
      <c r="Q7009"/>
    </row>
    <row r="7010" spans="1:17" x14ac:dyDescent="0.25">
      <c r="A7010" t="s">
        <v>7860</v>
      </c>
      <c r="B7010" s="66">
        <v>44366</v>
      </c>
      <c r="C7010" t="s">
        <v>195</v>
      </c>
      <c r="D7010" t="s">
        <v>189</v>
      </c>
      <c r="E7010" t="s">
        <v>182</v>
      </c>
      <c r="F7010" t="s">
        <v>321</v>
      </c>
      <c r="G7010" t="s">
        <v>213</v>
      </c>
      <c r="H7010">
        <v>76017</v>
      </c>
      <c r="I7010" t="s">
        <v>214</v>
      </c>
      <c r="J7010" t="s">
        <v>186</v>
      </c>
      <c r="K7010" t="s">
        <v>198</v>
      </c>
      <c r="L7010" s="90">
        <v>1218.7349999999999</v>
      </c>
      <c r="M7010">
        <v>5</v>
      </c>
      <c r="N7010">
        <v>0.3</v>
      </c>
      <c r="O7010" s="90">
        <v>121.87350000000001</v>
      </c>
      <c r="P7010"/>
      <c r="Q7010"/>
    </row>
    <row r="7011" spans="1:17" x14ac:dyDescent="0.25">
      <c r="A7011" t="s">
        <v>7861</v>
      </c>
      <c r="B7011" s="66">
        <v>44367</v>
      </c>
      <c r="C7011" t="s">
        <v>180</v>
      </c>
      <c r="D7011" t="s">
        <v>189</v>
      </c>
      <c r="E7011" t="s">
        <v>182</v>
      </c>
      <c r="F7011" t="s">
        <v>322</v>
      </c>
      <c r="G7011" t="s">
        <v>264</v>
      </c>
      <c r="H7011">
        <v>80004</v>
      </c>
      <c r="I7011" t="s">
        <v>192</v>
      </c>
      <c r="J7011" t="s">
        <v>186</v>
      </c>
      <c r="K7011" t="s">
        <v>200</v>
      </c>
      <c r="L7011" s="90">
        <v>15.231999999999999</v>
      </c>
      <c r="M7011">
        <v>1</v>
      </c>
      <c r="N7011">
        <v>0.2</v>
      </c>
      <c r="O7011" s="90">
        <v>1.7136</v>
      </c>
      <c r="P7011"/>
      <c r="Q7011"/>
    </row>
    <row r="7012" spans="1:17" x14ac:dyDescent="0.25">
      <c r="A7012" t="s">
        <v>7862</v>
      </c>
      <c r="B7012" s="66">
        <v>44367</v>
      </c>
      <c r="C7012" t="s">
        <v>228</v>
      </c>
      <c r="D7012" t="s">
        <v>181</v>
      </c>
      <c r="E7012" t="s">
        <v>182</v>
      </c>
      <c r="F7012" t="s">
        <v>222</v>
      </c>
      <c r="G7012" t="s">
        <v>223</v>
      </c>
      <c r="H7012">
        <v>19120</v>
      </c>
      <c r="I7012" t="s">
        <v>224</v>
      </c>
      <c r="J7012" t="s">
        <v>186</v>
      </c>
      <c r="K7012" t="s">
        <v>200</v>
      </c>
      <c r="L7012" s="90">
        <v>60.311999999999998</v>
      </c>
      <c r="M7012">
        <v>3</v>
      </c>
      <c r="N7012">
        <v>0.2</v>
      </c>
      <c r="O7012" s="90">
        <v>5.2773000000000003</v>
      </c>
      <c r="P7012"/>
      <c r="Q7012"/>
    </row>
    <row r="7013" spans="1:17" x14ac:dyDescent="0.25">
      <c r="A7013" t="s">
        <v>7863</v>
      </c>
      <c r="B7013" s="66">
        <v>44367</v>
      </c>
      <c r="C7013" t="s">
        <v>195</v>
      </c>
      <c r="D7013" t="s">
        <v>181</v>
      </c>
      <c r="E7013" t="s">
        <v>182</v>
      </c>
      <c r="F7013" t="s">
        <v>241</v>
      </c>
      <c r="G7013" t="s">
        <v>242</v>
      </c>
      <c r="H7013">
        <v>10024</v>
      </c>
      <c r="I7013" t="s">
        <v>224</v>
      </c>
      <c r="J7013" t="s">
        <v>193</v>
      </c>
      <c r="K7013" t="s">
        <v>204</v>
      </c>
      <c r="L7013" s="90">
        <v>17.88</v>
      </c>
      <c r="M7013">
        <v>3</v>
      </c>
      <c r="N7013">
        <v>0.2</v>
      </c>
      <c r="O7013" s="90">
        <v>5.5875000000000004</v>
      </c>
      <c r="P7013"/>
      <c r="Q7013"/>
    </row>
    <row r="7014" spans="1:17" x14ac:dyDescent="0.25">
      <c r="A7014" t="s">
        <v>7864</v>
      </c>
      <c r="B7014" s="66">
        <v>44367</v>
      </c>
      <c r="C7014" t="s">
        <v>195</v>
      </c>
      <c r="D7014" t="s">
        <v>181</v>
      </c>
      <c r="E7014" t="s">
        <v>182</v>
      </c>
      <c r="F7014" t="s">
        <v>408</v>
      </c>
      <c r="G7014" t="s">
        <v>184</v>
      </c>
      <c r="H7014">
        <v>41042</v>
      </c>
      <c r="I7014" t="s">
        <v>185</v>
      </c>
      <c r="J7014" t="s">
        <v>202</v>
      </c>
      <c r="K7014" t="s">
        <v>289</v>
      </c>
      <c r="L7014" s="90">
        <v>3080</v>
      </c>
      <c r="M7014">
        <v>7</v>
      </c>
      <c r="N7014">
        <v>0</v>
      </c>
      <c r="O7014" s="90">
        <v>1416.8</v>
      </c>
      <c r="P7014"/>
      <c r="Q7014"/>
    </row>
    <row r="7015" spans="1:17" x14ac:dyDescent="0.25">
      <c r="A7015" t="s">
        <v>7865</v>
      </c>
      <c r="B7015" s="66">
        <v>44367</v>
      </c>
      <c r="C7015" t="s">
        <v>195</v>
      </c>
      <c r="D7015" t="s">
        <v>181</v>
      </c>
      <c r="E7015" t="s">
        <v>182</v>
      </c>
      <c r="F7015" t="s">
        <v>219</v>
      </c>
      <c r="G7015" t="s">
        <v>191</v>
      </c>
      <c r="H7015">
        <v>94122</v>
      </c>
      <c r="I7015" t="s">
        <v>192</v>
      </c>
      <c r="J7015" t="s">
        <v>193</v>
      </c>
      <c r="K7015" t="s">
        <v>205</v>
      </c>
      <c r="L7015" s="90">
        <v>160.96</v>
      </c>
      <c r="M7015">
        <v>2</v>
      </c>
      <c r="N7015">
        <v>0</v>
      </c>
      <c r="O7015" s="90">
        <v>48.287999999999997</v>
      </c>
      <c r="P7015"/>
      <c r="Q7015"/>
    </row>
    <row r="7016" spans="1:17" x14ac:dyDescent="0.25">
      <c r="A7016" t="s">
        <v>7866</v>
      </c>
      <c r="B7016" s="66">
        <v>44367</v>
      </c>
      <c r="C7016" t="s">
        <v>195</v>
      </c>
      <c r="D7016" t="s">
        <v>181</v>
      </c>
      <c r="E7016" t="s">
        <v>182</v>
      </c>
      <c r="F7016" t="s">
        <v>395</v>
      </c>
      <c r="G7016" t="s">
        <v>197</v>
      </c>
      <c r="H7016">
        <v>33012</v>
      </c>
      <c r="I7016" t="s">
        <v>185</v>
      </c>
      <c r="J7016" t="s">
        <v>193</v>
      </c>
      <c r="K7016" t="s">
        <v>208</v>
      </c>
      <c r="L7016" s="90">
        <v>15.552</v>
      </c>
      <c r="M7016">
        <v>3</v>
      </c>
      <c r="N7016">
        <v>0.2</v>
      </c>
      <c r="O7016" s="90">
        <v>5.4432</v>
      </c>
      <c r="P7016"/>
      <c r="Q7016"/>
    </row>
    <row r="7017" spans="1:17" x14ac:dyDescent="0.25">
      <c r="A7017" t="s">
        <v>7867</v>
      </c>
      <c r="B7017" s="66">
        <v>44367</v>
      </c>
      <c r="C7017" t="s">
        <v>195</v>
      </c>
      <c r="D7017" t="s">
        <v>189</v>
      </c>
      <c r="E7017" t="s">
        <v>182</v>
      </c>
      <c r="F7017" t="s">
        <v>407</v>
      </c>
      <c r="G7017" t="s">
        <v>216</v>
      </c>
      <c r="H7017">
        <v>53209</v>
      </c>
      <c r="I7017" t="s">
        <v>214</v>
      </c>
      <c r="J7017" t="s">
        <v>202</v>
      </c>
      <c r="K7017" t="s">
        <v>168</v>
      </c>
      <c r="L7017" s="90">
        <v>98.16</v>
      </c>
      <c r="M7017">
        <v>6</v>
      </c>
      <c r="N7017">
        <v>0</v>
      </c>
      <c r="O7017" s="90">
        <v>9.8160000000000007</v>
      </c>
      <c r="P7017"/>
      <c r="Q7017"/>
    </row>
    <row r="7018" spans="1:17" x14ac:dyDescent="0.25">
      <c r="A7018" t="s">
        <v>7868</v>
      </c>
      <c r="B7018" s="66">
        <v>44367</v>
      </c>
      <c r="C7018" t="s">
        <v>195</v>
      </c>
      <c r="D7018" t="s">
        <v>189</v>
      </c>
      <c r="E7018" t="s">
        <v>182</v>
      </c>
      <c r="F7018" t="s">
        <v>269</v>
      </c>
      <c r="G7018" t="s">
        <v>270</v>
      </c>
      <c r="H7018">
        <v>43229</v>
      </c>
      <c r="I7018" t="s">
        <v>224</v>
      </c>
      <c r="J7018" t="s">
        <v>193</v>
      </c>
      <c r="K7018" t="s">
        <v>204</v>
      </c>
      <c r="L7018" s="90">
        <v>29.94</v>
      </c>
      <c r="M7018">
        <v>4</v>
      </c>
      <c r="N7018">
        <v>0.7</v>
      </c>
      <c r="O7018" s="90">
        <v>23.952000000000002</v>
      </c>
      <c r="P7018"/>
      <c r="Q7018"/>
    </row>
    <row r="7019" spans="1:17" x14ac:dyDescent="0.25">
      <c r="A7019" t="s">
        <v>7869</v>
      </c>
      <c r="B7019" s="66">
        <v>44368</v>
      </c>
      <c r="C7019" t="s">
        <v>228</v>
      </c>
      <c r="D7019" t="s">
        <v>211</v>
      </c>
      <c r="E7019" t="s">
        <v>182</v>
      </c>
      <c r="F7019" t="s">
        <v>300</v>
      </c>
      <c r="G7019" t="s">
        <v>264</v>
      </c>
      <c r="H7019">
        <v>80219</v>
      </c>
      <c r="I7019" t="s">
        <v>192</v>
      </c>
      <c r="J7019" t="s">
        <v>202</v>
      </c>
      <c r="K7019" t="s">
        <v>168</v>
      </c>
      <c r="L7019" s="90">
        <v>63.823999999999998</v>
      </c>
      <c r="M7019">
        <v>2</v>
      </c>
      <c r="N7019">
        <v>0.2</v>
      </c>
      <c r="O7019" s="90">
        <v>13.5626</v>
      </c>
      <c r="P7019"/>
      <c r="Q7019"/>
    </row>
    <row r="7020" spans="1:17" x14ac:dyDescent="0.25">
      <c r="A7020" t="s">
        <v>7870</v>
      </c>
      <c r="B7020" s="66">
        <v>44368</v>
      </c>
      <c r="C7020" t="s">
        <v>195</v>
      </c>
      <c r="D7020" t="s">
        <v>181</v>
      </c>
      <c r="E7020" t="s">
        <v>182</v>
      </c>
      <c r="F7020" t="s">
        <v>250</v>
      </c>
      <c r="G7020" t="s">
        <v>252</v>
      </c>
      <c r="H7020">
        <v>38301</v>
      </c>
      <c r="I7020" t="s">
        <v>185</v>
      </c>
      <c r="J7020" t="s">
        <v>186</v>
      </c>
      <c r="K7020" t="s">
        <v>188</v>
      </c>
      <c r="L7020" s="90">
        <v>209.56800000000001</v>
      </c>
      <c r="M7020">
        <v>2</v>
      </c>
      <c r="N7020">
        <v>0.2</v>
      </c>
      <c r="O7020" s="90">
        <v>23.5764</v>
      </c>
      <c r="P7020"/>
      <c r="Q7020"/>
    </row>
    <row r="7021" spans="1:17" x14ac:dyDescent="0.25">
      <c r="A7021" t="s">
        <v>7871</v>
      </c>
      <c r="B7021" s="66">
        <v>44368</v>
      </c>
      <c r="C7021" t="s">
        <v>228</v>
      </c>
      <c r="D7021" t="s">
        <v>189</v>
      </c>
      <c r="E7021" t="s">
        <v>182</v>
      </c>
      <c r="F7021" t="s">
        <v>220</v>
      </c>
      <c r="G7021" t="s">
        <v>221</v>
      </c>
      <c r="H7021">
        <v>68025</v>
      </c>
      <c r="I7021" t="s">
        <v>214</v>
      </c>
      <c r="J7021" t="s">
        <v>202</v>
      </c>
      <c r="K7021" t="s">
        <v>203</v>
      </c>
      <c r="L7021" s="90">
        <v>79.959999999999994</v>
      </c>
      <c r="M7021">
        <v>4</v>
      </c>
      <c r="N7021">
        <v>0</v>
      </c>
      <c r="O7021" s="90">
        <v>22.3888</v>
      </c>
      <c r="P7021"/>
      <c r="Q7021"/>
    </row>
    <row r="7022" spans="1:17" x14ac:dyDescent="0.25">
      <c r="A7022" t="s">
        <v>7872</v>
      </c>
      <c r="B7022" s="66">
        <v>44369</v>
      </c>
      <c r="C7022" t="s">
        <v>180</v>
      </c>
      <c r="D7022" t="s">
        <v>181</v>
      </c>
      <c r="E7022" t="s">
        <v>182</v>
      </c>
      <c r="F7022" t="s">
        <v>310</v>
      </c>
      <c r="G7022" t="s">
        <v>191</v>
      </c>
      <c r="H7022">
        <v>92105</v>
      </c>
      <c r="I7022" t="s">
        <v>192</v>
      </c>
      <c r="J7022" t="s">
        <v>186</v>
      </c>
      <c r="K7022" t="s">
        <v>188</v>
      </c>
      <c r="L7022" s="90">
        <v>842.35199999999998</v>
      </c>
      <c r="M7022">
        <v>3</v>
      </c>
      <c r="N7022">
        <v>0.2</v>
      </c>
      <c r="O7022" s="90">
        <v>42.117600000000003</v>
      </c>
      <c r="P7022"/>
      <c r="Q7022"/>
    </row>
    <row r="7023" spans="1:17" x14ac:dyDescent="0.25">
      <c r="A7023" t="s">
        <v>7873</v>
      </c>
      <c r="B7023" s="66">
        <v>44369</v>
      </c>
      <c r="C7023" t="s">
        <v>195</v>
      </c>
      <c r="D7023" t="s">
        <v>181</v>
      </c>
      <c r="E7023" t="s">
        <v>182</v>
      </c>
      <c r="F7023" t="s">
        <v>310</v>
      </c>
      <c r="G7023" t="s">
        <v>191</v>
      </c>
      <c r="H7023">
        <v>92024</v>
      </c>
      <c r="I7023" t="s">
        <v>192</v>
      </c>
      <c r="J7023" t="s">
        <v>186</v>
      </c>
      <c r="K7023" t="s">
        <v>188</v>
      </c>
      <c r="L7023" s="90">
        <v>1325.76</v>
      </c>
      <c r="M7023">
        <v>6</v>
      </c>
      <c r="N7023">
        <v>0.2</v>
      </c>
      <c r="O7023" s="90">
        <v>149.148</v>
      </c>
      <c r="P7023"/>
      <c r="Q7023"/>
    </row>
    <row r="7024" spans="1:17" x14ac:dyDescent="0.25">
      <c r="A7024" t="s">
        <v>7874</v>
      </c>
      <c r="B7024" s="66">
        <v>44369</v>
      </c>
      <c r="C7024" t="s">
        <v>180</v>
      </c>
      <c r="D7024" t="s">
        <v>181</v>
      </c>
      <c r="E7024" t="s">
        <v>182</v>
      </c>
      <c r="F7024" t="s">
        <v>306</v>
      </c>
      <c r="G7024" t="s">
        <v>236</v>
      </c>
      <c r="H7024">
        <v>48227</v>
      </c>
      <c r="I7024" t="s">
        <v>214</v>
      </c>
      <c r="J7024" t="s">
        <v>193</v>
      </c>
      <c r="K7024" t="s">
        <v>199</v>
      </c>
      <c r="L7024" s="90">
        <v>70.95</v>
      </c>
      <c r="M7024">
        <v>3</v>
      </c>
      <c r="N7024">
        <v>0</v>
      </c>
      <c r="O7024" s="90">
        <v>20.575500000000002</v>
      </c>
      <c r="P7024"/>
      <c r="Q7024"/>
    </row>
    <row r="7025" spans="1:17" x14ac:dyDescent="0.25">
      <c r="A7025" t="s">
        <v>7875</v>
      </c>
      <c r="B7025" s="66">
        <v>44369</v>
      </c>
      <c r="C7025" t="s">
        <v>180</v>
      </c>
      <c r="D7025" t="s">
        <v>211</v>
      </c>
      <c r="E7025" t="s">
        <v>182</v>
      </c>
      <c r="F7025" t="s">
        <v>401</v>
      </c>
      <c r="G7025" t="s">
        <v>270</v>
      </c>
      <c r="H7025">
        <v>43130</v>
      </c>
      <c r="I7025" t="s">
        <v>224</v>
      </c>
      <c r="J7025" t="s">
        <v>193</v>
      </c>
      <c r="K7025" t="s">
        <v>204</v>
      </c>
      <c r="L7025" s="90">
        <v>12.201000000000001</v>
      </c>
      <c r="M7025">
        <v>7</v>
      </c>
      <c r="N7025">
        <v>0.7</v>
      </c>
      <c r="O7025" s="90">
        <v>9.7607999999999997</v>
      </c>
      <c r="P7025"/>
      <c r="Q7025"/>
    </row>
    <row r="7026" spans="1:17" x14ac:dyDescent="0.25">
      <c r="A7026" t="s">
        <v>7876</v>
      </c>
      <c r="B7026" s="66">
        <v>44369</v>
      </c>
      <c r="C7026" t="s">
        <v>228</v>
      </c>
      <c r="D7026" t="s">
        <v>189</v>
      </c>
      <c r="E7026" t="s">
        <v>182</v>
      </c>
      <c r="F7026" t="s">
        <v>495</v>
      </c>
      <c r="G7026" t="s">
        <v>249</v>
      </c>
      <c r="H7026">
        <v>23434</v>
      </c>
      <c r="I7026" t="s">
        <v>185</v>
      </c>
      <c r="J7026" t="s">
        <v>186</v>
      </c>
      <c r="K7026" t="s">
        <v>198</v>
      </c>
      <c r="L7026" s="90">
        <v>872.94</v>
      </c>
      <c r="M7026">
        <v>3</v>
      </c>
      <c r="N7026">
        <v>0</v>
      </c>
      <c r="O7026" s="90">
        <v>157.1292</v>
      </c>
      <c r="P7026"/>
      <c r="Q7026"/>
    </row>
    <row r="7027" spans="1:17" x14ac:dyDescent="0.25">
      <c r="A7027" t="s">
        <v>7877</v>
      </c>
      <c r="B7027" s="66">
        <v>44369</v>
      </c>
      <c r="C7027" t="s">
        <v>195</v>
      </c>
      <c r="D7027" t="s">
        <v>189</v>
      </c>
      <c r="E7027" t="s">
        <v>182</v>
      </c>
      <c r="F7027" t="s">
        <v>222</v>
      </c>
      <c r="G7027" t="s">
        <v>223</v>
      </c>
      <c r="H7027">
        <v>19120</v>
      </c>
      <c r="I7027" t="s">
        <v>224</v>
      </c>
      <c r="J7027" t="s">
        <v>186</v>
      </c>
      <c r="K7027" t="s">
        <v>187</v>
      </c>
      <c r="L7027" s="90">
        <v>163.88</v>
      </c>
      <c r="M7027">
        <v>4</v>
      </c>
      <c r="N7027">
        <v>0.5</v>
      </c>
      <c r="O7027" s="90">
        <v>81.94</v>
      </c>
      <c r="P7027"/>
      <c r="Q7027"/>
    </row>
    <row r="7028" spans="1:17" x14ac:dyDescent="0.25">
      <c r="A7028" t="s">
        <v>7878</v>
      </c>
      <c r="B7028" s="66">
        <v>44370</v>
      </c>
      <c r="C7028" t="s">
        <v>195</v>
      </c>
      <c r="D7028" t="s">
        <v>181</v>
      </c>
      <c r="E7028" t="s">
        <v>182</v>
      </c>
      <c r="F7028" t="s">
        <v>219</v>
      </c>
      <c r="G7028" t="s">
        <v>191</v>
      </c>
      <c r="H7028">
        <v>94109</v>
      </c>
      <c r="I7028" t="s">
        <v>192</v>
      </c>
      <c r="J7028" t="s">
        <v>193</v>
      </c>
      <c r="K7028" t="s">
        <v>208</v>
      </c>
      <c r="L7028" s="90">
        <v>55.86</v>
      </c>
      <c r="M7028">
        <v>7</v>
      </c>
      <c r="N7028">
        <v>0</v>
      </c>
      <c r="O7028" s="90">
        <v>27.93</v>
      </c>
      <c r="P7028"/>
      <c r="Q7028"/>
    </row>
    <row r="7029" spans="1:17" x14ac:dyDescent="0.25">
      <c r="A7029" t="s">
        <v>7879</v>
      </c>
      <c r="B7029" s="66">
        <v>44370</v>
      </c>
      <c r="C7029" t="s">
        <v>195</v>
      </c>
      <c r="D7029" t="s">
        <v>181</v>
      </c>
      <c r="E7029" t="s">
        <v>182</v>
      </c>
      <c r="F7029" t="s">
        <v>222</v>
      </c>
      <c r="G7029" t="s">
        <v>223</v>
      </c>
      <c r="H7029">
        <v>19120</v>
      </c>
      <c r="I7029" t="s">
        <v>224</v>
      </c>
      <c r="J7029" t="s">
        <v>193</v>
      </c>
      <c r="K7029" t="s">
        <v>208</v>
      </c>
      <c r="L7029" s="90">
        <v>15.552</v>
      </c>
      <c r="M7029">
        <v>3</v>
      </c>
      <c r="N7029">
        <v>0.2</v>
      </c>
      <c r="O7029" s="90">
        <v>5.4432</v>
      </c>
      <c r="P7029"/>
      <c r="Q7029"/>
    </row>
    <row r="7030" spans="1:17" x14ac:dyDescent="0.25">
      <c r="A7030" t="s">
        <v>7880</v>
      </c>
      <c r="B7030" s="66">
        <v>44370</v>
      </c>
      <c r="C7030" t="s">
        <v>228</v>
      </c>
      <c r="D7030" t="s">
        <v>189</v>
      </c>
      <c r="E7030" t="s">
        <v>182</v>
      </c>
      <c r="F7030" t="s">
        <v>219</v>
      </c>
      <c r="G7030" t="s">
        <v>191</v>
      </c>
      <c r="H7030">
        <v>94109</v>
      </c>
      <c r="I7030" t="s">
        <v>192</v>
      </c>
      <c r="J7030" t="s">
        <v>202</v>
      </c>
      <c r="K7030" t="s">
        <v>168</v>
      </c>
      <c r="L7030" s="90">
        <v>99.98</v>
      </c>
      <c r="M7030">
        <v>2</v>
      </c>
      <c r="N7030">
        <v>0</v>
      </c>
      <c r="O7030" s="90">
        <v>7.9984000000000002</v>
      </c>
      <c r="P7030"/>
      <c r="Q7030"/>
    </row>
    <row r="7031" spans="1:17" x14ac:dyDescent="0.25">
      <c r="A7031" t="s">
        <v>7881</v>
      </c>
      <c r="B7031" s="66">
        <v>44370</v>
      </c>
      <c r="C7031" t="s">
        <v>195</v>
      </c>
      <c r="D7031" t="s">
        <v>181</v>
      </c>
      <c r="E7031" t="s">
        <v>182</v>
      </c>
      <c r="F7031" t="s">
        <v>241</v>
      </c>
      <c r="G7031" t="s">
        <v>242</v>
      </c>
      <c r="H7031">
        <v>10035</v>
      </c>
      <c r="I7031" t="s">
        <v>224</v>
      </c>
      <c r="J7031" t="s">
        <v>193</v>
      </c>
      <c r="K7031" t="s">
        <v>199</v>
      </c>
      <c r="L7031" s="90">
        <v>14.9</v>
      </c>
      <c r="M7031">
        <v>5</v>
      </c>
      <c r="N7031">
        <v>0</v>
      </c>
      <c r="O7031" s="90">
        <v>1.0429999999999999</v>
      </c>
      <c r="P7031"/>
      <c r="Q7031"/>
    </row>
    <row r="7032" spans="1:17" x14ac:dyDescent="0.25">
      <c r="A7032" t="s">
        <v>7882</v>
      </c>
      <c r="B7032" s="66">
        <v>44370</v>
      </c>
      <c r="C7032" t="s">
        <v>195</v>
      </c>
      <c r="D7032" t="s">
        <v>181</v>
      </c>
      <c r="E7032" t="s">
        <v>182</v>
      </c>
      <c r="F7032" t="s">
        <v>290</v>
      </c>
      <c r="G7032" t="s">
        <v>207</v>
      </c>
      <c r="H7032">
        <v>28110</v>
      </c>
      <c r="I7032" t="s">
        <v>185</v>
      </c>
      <c r="J7032" t="s">
        <v>186</v>
      </c>
      <c r="K7032" t="s">
        <v>188</v>
      </c>
      <c r="L7032" s="90">
        <v>698.35199999999998</v>
      </c>
      <c r="M7032">
        <v>3</v>
      </c>
      <c r="N7032">
        <v>0.2</v>
      </c>
      <c r="O7032" s="90">
        <v>52.376399999999997</v>
      </c>
      <c r="P7032"/>
      <c r="Q7032"/>
    </row>
    <row r="7033" spans="1:17" x14ac:dyDescent="0.25">
      <c r="A7033" t="s">
        <v>7883</v>
      </c>
      <c r="B7033" s="66">
        <v>44370</v>
      </c>
      <c r="C7033" t="s">
        <v>195</v>
      </c>
      <c r="D7033" t="s">
        <v>211</v>
      </c>
      <c r="E7033" t="s">
        <v>182</v>
      </c>
      <c r="F7033" t="s">
        <v>310</v>
      </c>
      <c r="G7033" t="s">
        <v>191</v>
      </c>
      <c r="H7033">
        <v>92037</v>
      </c>
      <c r="I7033" t="s">
        <v>192</v>
      </c>
      <c r="J7033" t="s">
        <v>193</v>
      </c>
      <c r="K7033" t="s">
        <v>199</v>
      </c>
      <c r="L7033" s="90">
        <v>64.17</v>
      </c>
      <c r="M7033">
        <v>3</v>
      </c>
      <c r="N7033">
        <v>0</v>
      </c>
      <c r="O7033" s="90">
        <v>18.609300000000001</v>
      </c>
      <c r="P7033"/>
      <c r="Q7033"/>
    </row>
    <row r="7034" spans="1:17" x14ac:dyDescent="0.25">
      <c r="A7034" t="s">
        <v>7884</v>
      </c>
      <c r="B7034" s="66">
        <v>44370</v>
      </c>
      <c r="C7034" t="s">
        <v>180</v>
      </c>
      <c r="D7034" t="s">
        <v>181</v>
      </c>
      <c r="E7034" t="s">
        <v>182</v>
      </c>
      <c r="F7034" t="s">
        <v>227</v>
      </c>
      <c r="G7034" t="s">
        <v>213</v>
      </c>
      <c r="H7034">
        <v>77070</v>
      </c>
      <c r="I7034" t="s">
        <v>214</v>
      </c>
      <c r="J7034" t="s">
        <v>193</v>
      </c>
      <c r="K7034" t="s">
        <v>204</v>
      </c>
      <c r="L7034" s="90">
        <v>5.18</v>
      </c>
      <c r="M7034">
        <v>5</v>
      </c>
      <c r="N7034">
        <v>0.8</v>
      </c>
      <c r="O7034" s="90">
        <v>8.0289999999999999</v>
      </c>
      <c r="P7034"/>
      <c r="Q7034"/>
    </row>
    <row r="7035" spans="1:17" x14ac:dyDescent="0.25">
      <c r="A7035" t="s">
        <v>7885</v>
      </c>
      <c r="B7035" s="66">
        <v>44370</v>
      </c>
      <c r="C7035" t="s">
        <v>195</v>
      </c>
      <c r="D7035" t="s">
        <v>211</v>
      </c>
      <c r="E7035" t="s">
        <v>182</v>
      </c>
      <c r="F7035" t="s">
        <v>644</v>
      </c>
      <c r="G7035" t="s">
        <v>197</v>
      </c>
      <c r="H7035">
        <v>33023</v>
      </c>
      <c r="I7035" t="s">
        <v>185</v>
      </c>
      <c r="J7035" t="s">
        <v>186</v>
      </c>
      <c r="K7035" t="s">
        <v>188</v>
      </c>
      <c r="L7035" s="90">
        <v>419.13600000000002</v>
      </c>
      <c r="M7035">
        <v>4</v>
      </c>
      <c r="N7035">
        <v>0.2</v>
      </c>
      <c r="O7035" s="90">
        <v>57.6312</v>
      </c>
      <c r="P7035"/>
      <c r="Q7035"/>
    </row>
    <row r="7036" spans="1:17" x14ac:dyDescent="0.25">
      <c r="A7036" t="s">
        <v>7886</v>
      </c>
      <c r="B7036" s="66">
        <v>44370</v>
      </c>
      <c r="C7036" t="s">
        <v>195</v>
      </c>
      <c r="D7036" t="s">
        <v>189</v>
      </c>
      <c r="E7036" t="s">
        <v>182</v>
      </c>
      <c r="F7036" t="s">
        <v>274</v>
      </c>
      <c r="G7036" t="s">
        <v>247</v>
      </c>
      <c r="H7036">
        <v>85023</v>
      </c>
      <c r="I7036" t="s">
        <v>192</v>
      </c>
      <c r="J7036" t="s">
        <v>186</v>
      </c>
      <c r="K7036" t="s">
        <v>188</v>
      </c>
      <c r="L7036" s="90">
        <v>47.968000000000004</v>
      </c>
      <c r="M7036">
        <v>2</v>
      </c>
      <c r="N7036">
        <v>0.2</v>
      </c>
      <c r="O7036" s="90">
        <v>4.1971999999999996</v>
      </c>
      <c r="P7036"/>
      <c r="Q7036"/>
    </row>
    <row r="7037" spans="1:17" x14ac:dyDescent="0.25">
      <c r="A7037" t="s">
        <v>7887</v>
      </c>
      <c r="B7037" s="66">
        <v>44370</v>
      </c>
      <c r="C7037" t="s">
        <v>228</v>
      </c>
      <c r="D7037" t="s">
        <v>181</v>
      </c>
      <c r="E7037" t="s">
        <v>182</v>
      </c>
      <c r="F7037" t="s">
        <v>483</v>
      </c>
      <c r="G7037" t="s">
        <v>242</v>
      </c>
      <c r="H7037">
        <v>13601</v>
      </c>
      <c r="I7037" t="s">
        <v>224</v>
      </c>
      <c r="J7037" t="s">
        <v>193</v>
      </c>
      <c r="K7037" t="s">
        <v>205</v>
      </c>
      <c r="L7037" s="90">
        <v>19.899999999999999</v>
      </c>
      <c r="M7037">
        <v>1</v>
      </c>
      <c r="N7037">
        <v>0</v>
      </c>
      <c r="O7037" s="90">
        <v>8.9550000000000001</v>
      </c>
      <c r="P7037"/>
      <c r="Q7037"/>
    </row>
    <row r="7038" spans="1:17" x14ac:dyDescent="0.25">
      <c r="A7038" t="s">
        <v>7888</v>
      </c>
      <c r="B7038" s="66">
        <v>44371</v>
      </c>
      <c r="C7038" t="s">
        <v>195</v>
      </c>
      <c r="D7038" t="s">
        <v>211</v>
      </c>
      <c r="E7038" t="s">
        <v>182</v>
      </c>
      <c r="F7038" t="s">
        <v>274</v>
      </c>
      <c r="G7038" t="s">
        <v>247</v>
      </c>
      <c r="H7038">
        <v>85023</v>
      </c>
      <c r="I7038" t="s">
        <v>192</v>
      </c>
      <c r="J7038" t="s">
        <v>186</v>
      </c>
      <c r="K7038" t="s">
        <v>200</v>
      </c>
      <c r="L7038" s="90">
        <v>46.872</v>
      </c>
      <c r="M7038">
        <v>7</v>
      </c>
      <c r="N7038">
        <v>0.2</v>
      </c>
      <c r="O7038" s="90">
        <v>3.5154000000000001</v>
      </c>
      <c r="P7038"/>
      <c r="Q7038"/>
    </row>
    <row r="7039" spans="1:17" x14ac:dyDescent="0.25">
      <c r="A7039" t="s">
        <v>7889</v>
      </c>
      <c r="B7039" s="66">
        <v>44371</v>
      </c>
      <c r="C7039" t="s">
        <v>195</v>
      </c>
      <c r="D7039" t="s">
        <v>189</v>
      </c>
      <c r="E7039" t="s">
        <v>182</v>
      </c>
      <c r="F7039" t="s">
        <v>250</v>
      </c>
      <c r="G7039" t="s">
        <v>351</v>
      </c>
      <c r="H7039">
        <v>39212</v>
      </c>
      <c r="I7039" t="s">
        <v>185</v>
      </c>
      <c r="J7039" t="s">
        <v>186</v>
      </c>
      <c r="K7039" t="s">
        <v>200</v>
      </c>
      <c r="L7039" s="90">
        <v>6.16</v>
      </c>
      <c r="M7039">
        <v>2</v>
      </c>
      <c r="N7039">
        <v>0</v>
      </c>
      <c r="O7039" s="90">
        <v>1.9712000000000001</v>
      </c>
      <c r="P7039"/>
      <c r="Q7039"/>
    </row>
    <row r="7040" spans="1:17" x14ac:dyDescent="0.25">
      <c r="A7040" t="s">
        <v>7890</v>
      </c>
      <c r="B7040" s="66">
        <v>44372</v>
      </c>
      <c r="C7040" t="s">
        <v>228</v>
      </c>
      <c r="D7040" t="s">
        <v>181</v>
      </c>
      <c r="E7040" t="s">
        <v>182</v>
      </c>
      <c r="F7040" t="s">
        <v>282</v>
      </c>
      <c r="G7040" t="s">
        <v>247</v>
      </c>
      <c r="H7040">
        <v>85254</v>
      </c>
      <c r="I7040" t="s">
        <v>192</v>
      </c>
      <c r="J7040" t="s">
        <v>193</v>
      </c>
      <c r="K7040" t="s">
        <v>204</v>
      </c>
      <c r="L7040" s="90">
        <v>32.340000000000003</v>
      </c>
      <c r="M7040">
        <v>10</v>
      </c>
      <c r="N7040">
        <v>0.7</v>
      </c>
      <c r="O7040" s="90">
        <v>23.716000000000001</v>
      </c>
      <c r="P7040"/>
      <c r="Q7040"/>
    </row>
    <row r="7041" spans="1:17" x14ac:dyDescent="0.25">
      <c r="A7041" t="s">
        <v>7891</v>
      </c>
      <c r="B7041" s="66">
        <v>44372</v>
      </c>
      <c r="C7041" t="s">
        <v>195</v>
      </c>
      <c r="D7041" t="s">
        <v>211</v>
      </c>
      <c r="E7041" t="s">
        <v>182</v>
      </c>
      <c r="F7041" t="s">
        <v>222</v>
      </c>
      <c r="G7041" t="s">
        <v>223</v>
      </c>
      <c r="H7041">
        <v>19143</v>
      </c>
      <c r="I7041" t="s">
        <v>224</v>
      </c>
      <c r="J7041" t="s">
        <v>202</v>
      </c>
      <c r="K7041" t="s">
        <v>203</v>
      </c>
      <c r="L7041" s="90">
        <v>62.957999999999998</v>
      </c>
      <c r="M7041">
        <v>7</v>
      </c>
      <c r="N7041">
        <v>0.4</v>
      </c>
      <c r="O7041" s="90">
        <v>9.4436999999999998</v>
      </c>
      <c r="P7041"/>
      <c r="Q7041"/>
    </row>
    <row r="7042" spans="1:17" x14ac:dyDescent="0.25">
      <c r="A7042" t="s">
        <v>7892</v>
      </c>
      <c r="B7042" s="66">
        <v>44372</v>
      </c>
      <c r="C7042" t="s">
        <v>195</v>
      </c>
      <c r="D7042" t="s">
        <v>181</v>
      </c>
      <c r="E7042" t="s">
        <v>182</v>
      </c>
      <c r="F7042" t="s">
        <v>500</v>
      </c>
      <c r="G7042" t="s">
        <v>216</v>
      </c>
      <c r="H7042">
        <v>53142</v>
      </c>
      <c r="I7042" t="s">
        <v>214</v>
      </c>
      <c r="J7042" t="s">
        <v>186</v>
      </c>
      <c r="K7042" t="s">
        <v>188</v>
      </c>
      <c r="L7042" s="90">
        <v>860.93</v>
      </c>
      <c r="M7042">
        <v>7</v>
      </c>
      <c r="N7042">
        <v>0</v>
      </c>
      <c r="O7042" s="90">
        <v>189.40459999999999</v>
      </c>
      <c r="P7042"/>
      <c r="Q7042"/>
    </row>
    <row r="7043" spans="1:17" x14ac:dyDescent="0.25">
      <c r="A7043" t="s">
        <v>7893</v>
      </c>
      <c r="B7043" s="66">
        <v>44372</v>
      </c>
      <c r="C7043" t="s">
        <v>228</v>
      </c>
      <c r="D7043" t="s">
        <v>189</v>
      </c>
      <c r="E7043" t="s">
        <v>182</v>
      </c>
      <c r="F7043" t="s">
        <v>219</v>
      </c>
      <c r="G7043" t="s">
        <v>191</v>
      </c>
      <c r="H7043">
        <v>94109</v>
      </c>
      <c r="I7043" t="s">
        <v>192</v>
      </c>
      <c r="J7043" t="s">
        <v>193</v>
      </c>
      <c r="K7043" t="s">
        <v>205</v>
      </c>
      <c r="L7043" s="90">
        <v>241.44</v>
      </c>
      <c r="M7043">
        <v>3</v>
      </c>
      <c r="N7043">
        <v>0</v>
      </c>
      <c r="O7043" s="90">
        <v>72.432000000000002</v>
      </c>
      <c r="P7043"/>
      <c r="Q7043"/>
    </row>
    <row r="7044" spans="1:17" x14ac:dyDescent="0.25">
      <c r="A7044" t="s">
        <v>7894</v>
      </c>
      <c r="B7044" s="66">
        <v>44373</v>
      </c>
      <c r="C7044" t="s">
        <v>195</v>
      </c>
      <c r="D7044" t="s">
        <v>211</v>
      </c>
      <c r="E7044" t="s">
        <v>182</v>
      </c>
      <c r="F7044" t="s">
        <v>222</v>
      </c>
      <c r="G7044" t="s">
        <v>223</v>
      </c>
      <c r="H7044">
        <v>19143</v>
      </c>
      <c r="I7044" t="s">
        <v>224</v>
      </c>
      <c r="J7044" t="s">
        <v>186</v>
      </c>
      <c r="K7044" t="s">
        <v>187</v>
      </c>
      <c r="L7044" s="90">
        <v>352.45</v>
      </c>
      <c r="M7044">
        <v>5</v>
      </c>
      <c r="N7044">
        <v>0.5</v>
      </c>
      <c r="O7044" s="90">
        <v>211.47</v>
      </c>
      <c r="P7044"/>
      <c r="Q7044"/>
    </row>
    <row r="7045" spans="1:17" x14ac:dyDescent="0.25">
      <c r="A7045" t="s">
        <v>7895</v>
      </c>
      <c r="B7045" s="66">
        <v>44373</v>
      </c>
      <c r="C7045" t="s">
        <v>195</v>
      </c>
      <c r="D7045" t="s">
        <v>181</v>
      </c>
      <c r="E7045" t="s">
        <v>182</v>
      </c>
      <c r="F7045" t="s">
        <v>222</v>
      </c>
      <c r="G7045" t="s">
        <v>223</v>
      </c>
      <c r="H7045">
        <v>19143</v>
      </c>
      <c r="I7045" t="s">
        <v>224</v>
      </c>
      <c r="J7045" t="s">
        <v>202</v>
      </c>
      <c r="K7045" t="s">
        <v>203</v>
      </c>
      <c r="L7045" s="90">
        <v>545.91600000000005</v>
      </c>
      <c r="M7045">
        <v>14</v>
      </c>
      <c r="N7045">
        <v>0.4</v>
      </c>
      <c r="O7045" s="90">
        <v>72.788799999999995</v>
      </c>
      <c r="P7045"/>
      <c r="Q7045"/>
    </row>
    <row r="7046" spans="1:17" x14ac:dyDescent="0.25">
      <c r="A7046" t="s">
        <v>7896</v>
      </c>
      <c r="B7046" s="66">
        <v>44373</v>
      </c>
      <c r="C7046" t="s">
        <v>180</v>
      </c>
      <c r="D7046" t="s">
        <v>181</v>
      </c>
      <c r="E7046" t="s">
        <v>182</v>
      </c>
      <c r="F7046" t="s">
        <v>269</v>
      </c>
      <c r="G7046" t="s">
        <v>270</v>
      </c>
      <c r="H7046">
        <v>43229</v>
      </c>
      <c r="I7046" t="s">
        <v>224</v>
      </c>
      <c r="J7046" t="s">
        <v>186</v>
      </c>
      <c r="K7046" t="s">
        <v>200</v>
      </c>
      <c r="L7046" s="90">
        <v>8.1280000000000001</v>
      </c>
      <c r="M7046">
        <v>2</v>
      </c>
      <c r="N7046">
        <v>0.2</v>
      </c>
      <c r="O7046" s="90">
        <v>1.4224000000000001</v>
      </c>
      <c r="P7046"/>
      <c r="Q7046"/>
    </row>
    <row r="7047" spans="1:17" x14ac:dyDescent="0.25">
      <c r="A7047" t="s">
        <v>7897</v>
      </c>
      <c r="B7047" s="66">
        <v>44373</v>
      </c>
      <c r="C7047" t="s">
        <v>195</v>
      </c>
      <c r="D7047" t="s">
        <v>211</v>
      </c>
      <c r="E7047" t="s">
        <v>182</v>
      </c>
      <c r="F7047" t="s">
        <v>487</v>
      </c>
      <c r="G7047" t="s">
        <v>213</v>
      </c>
      <c r="H7047">
        <v>79907</v>
      </c>
      <c r="I7047" t="s">
        <v>214</v>
      </c>
      <c r="J7047" t="s">
        <v>193</v>
      </c>
      <c r="K7047" t="s">
        <v>194</v>
      </c>
      <c r="L7047" s="90">
        <v>6.9359999999999999</v>
      </c>
      <c r="M7047">
        <v>3</v>
      </c>
      <c r="N7047">
        <v>0.2</v>
      </c>
      <c r="O7047" s="90">
        <v>2.3409</v>
      </c>
      <c r="P7047"/>
      <c r="Q7047"/>
    </row>
    <row r="7048" spans="1:17" x14ac:dyDescent="0.25">
      <c r="A7048" t="s">
        <v>7898</v>
      </c>
      <c r="B7048" s="66">
        <v>44373</v>
      </c>
      <c r="C7048" t="s">
        <v>195</v>
      </c>
      <c r="D7048" t="s">
        <v>189</v>
      </c>
      <c r="E7048" t="s">
        <v>182</v>
      </c>
      <c r="F7048" t="s">
        <v>321</v>
      </c>
      <c r="G7048" t="s">
        <v>213</v>
      </c>
      <c r="H7048">
        <v>76017</v>
      </c>
      <c r="I7048" t="s">
        <v>214</v>
      </c>
      <c r="J7048" t="s">
        <v>202</v>
      </c>
      <c r="K7048" t="s">
        <v>168</v>
      </c>
      <c r="L7048" s="90">
        <v>165.6</v>
      </c>
      <c r="M7048">
        <v>3</v>
      </c>
      <c r="N7048">
        <v>0.2</v>
      </c>
      <c r="O7048" s="90">
        <v>6.21</v>
      </c>
      <c r="P7048"/>
      <c r="Q7048"/>
    </row>
    <row r="7049" spans="1:17" x14ac:dyDescent="0.25">
      <c r="A7049" t="s">
        <v>7899</v>
      </c>
      <c r="B7049" s="66">
        <v>44373</v>
      </c>
      <c r="C7049" t="s">
        <v>228</v>
      </c>
      <c r="D7049" t="s">
        <v>189</v>
      </c>
      <c r="E7049" t="s">
        <v>182</v>
      </c>
      <c r="F7049" t="s">
        <v>454</v>
      </c>
      <c r="G7049" t="s">
        <v>333</v>
      </c>
      <c r="H7049">
        <v>31204</v>
      </c>
      <c r="I7049" t="s">
        <v>185</v>
      </c>
      <c r="J7049" t="s">
        <v>202</v>
      </c>
      <c r="K7049" t="s">
        <v>168</v>
      </c>
      <c r="L7049" s="90">
        <v>32.97</v>
      </c>
      <c r="M7049">
        <v>3</v>
      </c>
      <c r="N7049">
        <v>0</v>
      </c>
      <c r="O7049" s="90">
        <v>12.8583</v>
      </c>
      <c r="P7049"/>
      <c r="Q7049"/>
    </row>
    <row r="7050" spans="1:17" x14ac:dyDescent="0.25">
      <c r="A7050" t="s">
        <v>7900</v>
      </c>
      <c r="B7050" s="66">
        <v>44373</v>
      </c>
      <c r="C7050" t="s">
        <v>195</v>
      </c>
      <c r="D7050" t="s">
        <v>181</v>
      </c>
      <c r="E7050" t="s">
        <v>182</v>
      </c>
      <c r="F7050" t="s">
        <v>494</v>
      </c>
      <c r="G7050" t="s">
        <v>213</v>
      </c>
      <c r="H7050">
        <v>75023</v>
      </c>
      <c r="I7050" t="s">
        <v>214</v>
      </c>
      <c r="J7050" t="s">
        <v>193</v>
      </c>
      <c r="K7050" t="s">
        <v>204</v>
      </c>
      <c r="L7050" s="90">
        <v>3.3919999999999999</v>
      </c>
      <c r="M7050">
        <v>4</v>
      </c>
      <c r="N7050">
        <v>0.8</v>
      </c>
      <c r="O7050" s="90">
        <v>5.0880000000000001</v>
      </c>
      <c r="P7050"/>
      <c r="Q7050"/>
    </row>
    <row r="7051" spans="1:17" x14ac:dyDescent="0.25">
      <c r="A7051" t="s">
        <v>7901</v>
      </c>
      <c r="B7051" s="66">
        <v>44374</v>
      </c>
      <c r="C7051" t="s">
        <v>228</v>
      </c>
      <c r="D7051" t="s">
        <v>181</v>
      </c>
      <c r="E7051" t="s">
        <v>182</v>
      </c>
      <c r="F7051" t="s">
        <v>433</v>
      </c>
      <c r="G7051" t="s">
        <v>191</v>
      </c>
      <c r="H7051">
        <v>94601</v>
      </c>
      <c r="I7051" t="s">
        <v>192</v>
      </c>
      <c r="J7051" t="s">
        <v>193</v>
      </c>
      <c r="K7051" t="s">
        <v>205</v>
      </c>
      <c r="L7051" s="90">
        <v>203.52</v>
      </c>
      <c r="M7051">
        <v>3</v>
      </c>
      <c r="N7051">
        <v>0</v>
      </c>
      <c r="O7051" s="90">
        <v>54.950400000000002</v>
      </c>
      <c r="P7051"/>
      <c r="Q7051"/>
    </row>
    <row r="7052" spans="1:17" x14ac:dyDescent="0.25">
      <c r="A7052" t="s">
        <v>7902</v>
      </c>
      <c r="B7052" s="66">
        <v>44374</v>
      </c>
      <c r="C7052" t="s">
        <v>195</v>
      </c>
      <c r="D7052" t="s">
        <v>189</v>
      </c>
      <c r="E7052" t="s">
        <v>182</v>
      </c>
      <c r="F7052" t="s">
        <v>190</v>
      </c>
      <c r="G7052" t="s">
        <v>191</v>
      </c>
      <c r="H7052">
        <v>90049</v>
      </c>
      <c r="I7052" t="s">
        <v>192</v>
      </c>
      <c r="J7052" t="s">
        <v>186</v>
      </c>
      <c r="K7052" t="s">
        <v>200</v>
      </c>
      <c r="L7052" s="90">
        <v>24.4</v>
      </c>
      <c r="M7052">
        <v>2</v>
      </c>
      <c r="N7052">
        <v>0</v>
      </c>
      <c r="O7052" s="90">
        <v>10.247999999999999</v>
      </c>
      <c r="P7052"/>
      <c r="Q7052"/>
    </row>
    <row r="7053" spans="1:17" x14ac:dyDescent="0.25">
      <c r="A7053" t="s">
        <v>7903</v>
      </c>
      <c r="B7053" s="66">
        <v>44374</v>
      </c>
      <c r="C7053" t="s">
        <v>334</v>
      </c>
      <c r="D7053" t="s">
        <v>181</v>
      </c>
      <c r="E7053" t="s">
        <v>182</v>
      </c>
      <c r="F7053" t="s">
        <v>346</v>
      </c>
      <c r="G7053" t="s">
        <v>197</v>
      </c>
      <c r="H7053">
        <v>33142</v>
      </c>
      <c r="I7053" t="s">
        <v>185</v>
      </c>
      <c r="J7053" t="s">
        <v>186</v>
      </c>
      <c r="K7053" t="s">
        <v>188</v>
      </c>
      <c r="L7053" s="90">
        <v>239.24</v>
      </c>
      <c r="M7053">
        <v>1</v>
      </c>
      <c r="N7053">
        <v>0.2</v>
      </c>
      <c r="O7053" s="90">
        <v>23.923999999999999</v>
      </c>
      <c r="P7053"/>
      <c r="Q7053"/>
    </row>
    <row r="7054" spans="1:17" x14ac:dyDescent="0.25">
      <c r="A7054" t="s">
        <v>7904</v>
      </c>
      <c r="B7054" s="66">
        <v>44374</v>
      </c>
      <c r="C7054" t="s">
        <v>195</v>
      </c>
      <c r="D7054" t="s">
        <v>189</v>
      </c>
      <c r="E7054" t="s">
        <v>182</v>
      </c>
      <c r="F7054" t="s">
        <v>219</v>
      </c>
      <c r="G7054" t="s">
        <v>191</v>
      </c>
      <c r="H7054">
        <v>94110</v>
      </c>
      <c r="I7054" t="s">
        <v>192</v>
      </c>
      <c r="J7054" t="s">
        <v>186</v>
      </c>
      <c r="K7054" t="s">
        <v>200</v>
      </c>
      <c r="L7054" s="90">
        <v>64.959999999999994</v>
      </c>
      <c r="M7054">
        <v>2</v>
      </c>
      <c r="N7054">
        <v>0</v>
      </c>
      <c r="O7054" s="90">
        <v>21.436800000000002</v>
      </c>
      <c r="P7054"/>
      <c r="Q7054"/>
    </row>
    <row r="7055" spans="1:17" x14ac:dyDescent="0.25">
      <c r="A7055" t="s">
        <v>7905</v>
      </c>
      <c r="B7055" s="66">
        <v>44375</v>
      </c>
      <c r="C7055" t="s">
        <v>195</v>
      </c>
      <c r="D7055" t="s">
        <v>181</v>
      </c>
      <c r="E7055" t="s">
        <v>182</v>
      </c>
      <c r="F7055" t="s">
        <v>283</v>
      </c>
      <c r="G7055" t="s">
        <v>191</v>
      </c>
      <c r="H7055">
        <v>95123</v>
      </c>
      <c r="I7055" t="s">
        <v>192</v>
      </c>
      <c r="J7055" t="s">
        <v>193</v>
      </c>
      <c r="K7055" t="s">
        <v>201</v>
      </c>
      <c r="L7055" s="90">
        <v>11.76</v>
      </c>
      <c r="M7055">
        <v>4</v>
      </c>
      <c r="N7055">
        <v>0</v>
      </c>
      <c r="O7055" s="90">
        <v>3.1751999999999998</v>
      </c>
      <c r="P7055"/>
      <c r="Q7055"/>
    </row>
    <row r="7056" spans="1:17" x14ac:dyDescent="0.25">
      <c r="A7056" t="s">
        <v>7906</v>
      </c>
      <c r="B7056" s="66">
        <v>44375</v>
      </c>
      <c r="C7056" t="s">
        <v>195</v>
      </c>
      <c r="D7056" t="s">
        <v>181</v>
      </c>
      <c r="E7056" t="s">
        <v>182</v>
      </c>
      <c r="F7056" t="s">
        <v>306</v>
      </c>
      <c r="G7056" t="s">
        <v>236</v>
      </c>
      <c r="H7056">
        <v>48205</v>
      </c>
      <c r="I7056" t="s">
        <v>214</v>
      </c>
      <c r="J7056" t="s">
        <v>193</v>
      </c>
      <c r="K7056" t="s">
        <v>204</v>
      </c>
      <c r="L7056" s="90">
        <v>9892.74</v>
      </c>
      <c r="M7056">
        <v>13</v>
      </c>
      <c r="N7056">
        <v>0</v>
      </c>
      <c r="O7056" s="90">
        <v>4946.37</v>
      </c>
      <c r="P7056"/>
      <c r="Q7056"/>
    </row>
    <row r="7057" spans="1:17" x14ac:dyDescent="0.25">
      <c r="A7057" t="s">
        <v>7907</v>
      </c>
      <c r="B7057" s="66">
        <v>44375</v>
      </c>
      <c r="C7057" t="s">
        <v>195</v>
      </c>
      <c r="D7057" t="s">
        <v>189</v>
      </c>
      <c r="E7057" t="s">
        <v>182</v>
      </c>
      <c r="F7057" t="s">
        <v>306</v>
      </c>
      <c r="G7057" t="s">
        <v>236</v>
      </c>
      <c r="H7057">
        <v>48227</v>
      </c>
      <c r="I7057" t="s">
        <v>214</v>
      </c>
      <c r="J7057" t="s">
        <v>193</v>
      </c>
      <c r="K7057" t="s">
        <v>208</v>
      </c>
      <c r="L7057" s="90">
        <v>114.2</v>
      </c>
      <c r="M7057">
        <v>5</v>
      </c>
      <c r="N7057">
        <v>0</v>
      </c>
      <c r="O7057" s="90">
        <v>52.531999999999996</v>
      </c>
      <c r="P7057"/>
      <c r="Q7057"/>
    </row>
    <row r="7058" spans="1:17" x14ac:dyDescent="0.25">
      <c r="A7058" t="s">
        <v>7908</v>
      </c>
      <c r="B7058" s="66">
        <v>44375</v>
      </c>
      <c r="C7058" t="s">
        <v>195</v>
      </c>
      <c r="D7058" t="s">
        <v>211</v>
      </c>
      <c r="E7058" t="s">
        <v>182</v>
      </c>
      <c r="F7058" t="s">
        <v>346</v>
      </c>
      <c r="G7058" t="s">
        <v>197</v>
      </c>
      <c r="H7058">
        <v>33180</v>
      </c>
      <c r="I7058" t="s">
        <v>185</v>
      </c>
      <c r="J7058" t="s">
        <v>193</v>
      </c>
      <c r="K7058" t="s">
        <v>276</v>
      </c>
      <c r="L7058" s="90">
        <v>5.5519999999999996</v>
      </c>
      <c r="M7058">
        <v>2</v>
      </c>
      <c r="N7058">
        <v>0.2</v>
      </c>
      <c r="O7058" s="90">
        <v>1.0409999999999999</v>
      </c>
      <c r="P7058"/>
      <c r="Q7058"/>
    </row>
    <row r="7059" spans="1:17" x14ac:dyDescent="0.25">
      <c r="A7059" t="s">
        <v>7909</v>
      </c>
      <c r="B7059" s="66">
        <v>44375</v>
      </c>
      <c r="C7059" t="s">
        <v>228</v>
      </c>
      <c r="D7059" t="s">
        <v>189</v>
      </c>
      <c r="E7059" t="s">
        <v>182</v>
      </c>
      <c r="F7059" t="s">
        <v>280</v>
      </c>
      <c r="G7059" t="s">
        <v>238</v>
      </c>
      <c r="H7059">
        <v>19711</v>
      </c>
      <c r="I7059" t="s">
        <v>224</v>
      </c>
      <c r="J7059" t="s">
        <v>202</v>
      </c>
      <c r="K7059" t="s">
        <v>203</v>
      </c>
      <c r="L7059" s="90">
        <v>83.97</v>
      </c>
      <c r="M7059">
        <v>3</v>
      </c>
      <c r="N7059">
        <v>0</v>
      </c>
      <c r="O7059" s="90">
        <v>23.511600000000001</v>
      </c>
      <c r="P7059"/>
      <c r="Q7059"/>
    </row>
    <row r="7060" spans="1:17" x14ac:dyDescent="0.25">
      <c r="A7060" t="s">
        <v>7910</v>
      </c>
      <c r="B7060" s="66">
        <v>44375</v>
      </c>
      <c r="C7060" t="s">
        <v>228</v>
      </c>
      <c r="D7060" t="s">
        <v>181</v>
      </c>
      <c r="E7060" t="s">
        <v>182</v>
      </c>
      <c r="F7060" t="s">
        <v>452</v>
      </c>
      <c r="G7060" t="s">
        <v>191</v>
      </c>
      <c r="H7060">
        <v>93727</v>
      </c>
      <c r="I7060" t="s">
        <v>192</v>
      </c>
      <c r="J7060" t="s">
        <v>202</v>
      </c>
      <c r="K7060" t="s">
        <v>203</v>
      </c>
      <c r="L7060" s="90">
        <v>211.16800000000001</v>
      </c>
      <c r="M7060">
        <v>4</v>
      </c>
      <c r="N7060">
        <v>0.2</v>
      </c>
      <c r="O7060" s="90">
        <v>15.8376</v>
      </c>
      <c r="P7060"/>
      <c r="Q7060"/>
    </row>
    <row r="7061" spans="1:17" x14ac:dyDescent="0.25">
      <c r="A7061" t="s">
        <v>7911</v>
      </c>
      <c r="B7061" s="66">
        <v>44376</v>
      </c>
      <c r="C7061" t="s">
        <v>228</v>
      </c>
      <c r="D7061" t="s">
        <v>181</v>
      </c>
      <c r="E7061" t="s">
        <v>182</v>
      </c>
      <c r="F7061" t="s">
        <v>227</v>
      </c>
      <c r="G7061" t="s">
        <v>213</v>
      </c>
      <c r="H7061">
        <v>77041</v>
      </c>
      <c r="I7061" t="s">
        <v>214</v>
      </c>
      <c r="J7061" t="s">
        <v>202</v>
      </c>
      <c r="K7061" t="s">
        <v>203</v>
      </c>
      <c r="L7061" s="90">
        <v>7.992</v>
      </c>
      <c r="M7061">
        <v>1</v>
      </c>
      <c r="N7061">
        <v>0.2</v>
      </c>
      <c r="O7061" s="90">
        <v>0.69930000000000003</v>
      </c>
      <c r="P7061"/>
      <c r="Q7061"/>
    </row>
    <row r="7062" spans="1:17" x14ac:dyDescent="0.25">
      <c r="A7062" t="s">
        <v>7912</v>
      </c>
      <c r="B7062" s="66">
        <v>44376</v>
      </c>
      <c r="C7062" t="s">
        <v>195</v>
      </c>
      <c r="D7062" t="s">
        <v>181</v>
      </c>
      <c r="E7062" t="s">
        <v>182</v>
      </c>
      <c r="F7062" t="s">
        <v>210</v>
      </c>
      <c r="G7062" t="s">
        <v>427</v>
      </c>
      <c r="H7062">
        <v>20016</v>
      </c>
      <c r="I7062" t="s">
        <v>224</v>
      </c>
      <c r="J7062" t="s">
        <v>193</v>
      </c>
      <c r="K7062" t="s">
        <v>201</v>
      </c>
      <c r="L7062" s="90">
        <v>22.74</v>
      </c>
      <c r="M7062">
        <v>3</v>
      </c>
      <c r="N7062">
        <v>0</v>
      </c>
      <c r="O7062" s="90">
        <v>8.8686000000000007</v>
      </c>
      <c r="P7062"/>
      <c r="Q7062"/>
    </row>
    <row r="7063" spans="1:17" x14ac:dyDescent="0.25">
      <c r="A7063" t="s">
        <v>7913</v>
      </c>
      <c r="B7063" s="66">
        <v>44376</v>
      </c>
      <c r="C7063" t="s">
        <v>195</v>
      </c>
      <c r="D7063" t="s">
        <v>181</v>
      </c>
      <c r="E7063" t="s">
        <v>182</v>
      </c>
      <c r="F7063" t="s">
        <v>280</v>
      </c>
      <c r="G7063" t="s">
        <v>270</v>
      </c>
      <c r="H7063">
        <v>43055</v>
      </c>
      <c r="I7063" t="s">
        <v>224</v>
      </c>
      <c r="J7063" t="s">
        <v>186</v>
      </c>
      <c r="K7063" t="s">
        <v>200</v>
      </c>
      <c r="L7063" s="90">
        <v>77.599999999999994</v>
      </c>
      <c r="M7063">
        <v>5</v>
      </c>
      <c r="N7063">
        <v>0.2</v>
      </c>
      <c r="O7063" s="90">
        <v>28.13</v>
      </c>
      <c r="P7063"/>
      <c r="Q7063"/>
    </row>
    <row r="7064" spans="1:17" x14ac:dyDescent="0.25">
      <c r="A7064" t="s">
        <v>7914</v>
      </c>
      <c r="B7064" s="66">
        <v>44376</v>
      </c>
      <c r="C7064" t="s">
        <v>228</v>
      </c>
      <c r="D7064" t="s">
        <v>211</v>
      </c>
      <c r="E7064" t="s">
        <v>182</v>
      </c>
      <c r="F7064" t="s">
        <v>244</v>
      </c>
      <c r="G7064" t="s">
        <v>270</v>
      </c>
      <c r="H7064">
        <v>45373</v>
      </c>
      <c r="I7064" t="s">
        <v>224</v>
      </c>
      <c r="J7064" t="s">
        <v>193</v>
      </c>
      <c r="K7064" t="s">
        <v>204</v>
      </c>
      <c r="L7064" s="90">
        <v>14.832000000000001</v>
      </c>
      <c r="M7064">
        <v>3</v>
      </c>
      <c r="N7064">
        <v>0.7</v>
      </c>
      <c r="O7064" s="90">
        <v>10.382400000000001</v>
      </c>
      <c r="P7064"/>
      <c r="Q7064"/>
    </row>
    <row r="7065" spans="1:17" x14ac:dyDescent="0.25">
      <c r="A7065" t="s">
        <v>7915</v>
      </c>
      <c r="B7065" s="66">
        <v>44377</v>
      </c>
      <c r="C7065" t="s">
        <v>195</v>
      </c>
      <c r="D7065" t="s">
        <v>189</v>
      </c>
      <c r="E7065" t="s">
        <v>182</v>
      </c>
      <c r="F7065" t="s">
        <v>245</v>
      </c>
      <c r="G7065" t="s">
        <v>231</v>
      </c>
      <c r="H7065">
        <v>60623</v>
      </c>
      <c r="I7065" t="s">
        <v>214</v>
      </c>
      <c r="J7065" t="s">
        <v>186</v>
      </c>
      <c r="K7065" t="s">
        <v>200</v>
      </c>
      <c r="L7065" s="90">
        <v>8.5440000000000005</v>
      </c>
      <c r="M7065">
        <v>2</v>
      </c>
      <c r="N7065">
        <v>0.6</v>
      </c>
      <c r="O7065" s="90">
        <v>7.476</v>
      </c>
      <c r="P7065"/>
      <c r="Q7065"/>
    </row>
    <row r="7066" spans="1:17" x14ac:dyDescent="0.25">
      <c r="A7066" t="s">
        <v>7916</v>
      </c>
      <c r="B7066" s="66">
        <v>44377</v>
      </c>
      <c r="C7066" t="s">
        <v>195</v>
      </c>
      <c r="D7066" t="s">
        <v>181</v>
      </c>
      <c r="E7066" t="s">
        <v>182</v>
      </c>
      <c r="F7066" t="s">
        <v>241</v>
      </c>
      <c r="G7066" t="s">
        <v>242</v>
      </c>
      <c r="H7066">
        <v>10011</v>
      </c>
      <c r="I7066" t="s">
        <v>224</v>
      </c>
      <c r="J7066" t="s">
        <v>186</v>
      </c>
      <c r="K7066" t="s">
        <v>200</v>
      </c>
      <c r="L7066" s="90">
        <v>39.76</v>
      </c>
      <c r="M7066">
        <v>8</v>
      </c>
      <c r="N7066">
        <v>0</v>
      </c>
      <c r="O7066" s="90">
        <v>12.3256</v>
      </c>
      <c r="P7066"/>
      <c r="Q7066"/>
    </row>
    <row r="7067" spans="1:17" x14ac:dyDescent="0.25">
      <c r="A7067" t="s">
        <v>7917</v>
      </c>
      <c r="B7067" s="66">
        <v>44377</v>
      </c>
      <c r="C7067" t="s">
        <v>228</v>
      </c>
      <c r="D7067" t="s">
        <v>181</v>
      </c>
      <c r="E7067" t="s">
        <v>182</v>
      </c>
      <c r="F7067" t="s">
        <v>190</v>
      </c>
      <c r="G7067" t="s">
        <v>191</v>
      </c>
      <c r="H7067">
        <v>90049</v>
      </c>
      <c r="I7067" t="s">
        <v>192</v>
      </c>
      <c r="J7067" t="s">
        <v>193</v>
      </c>
      <c r="K7067" t="s">
        <v>199</v>
      </c>
      <c r="L7067" s="90">
        <v>130.71</v>
      </c>
      <c r="M7067">
        <v>3</v>
      </c>
      <c r="N7067">
        <v>0</v>
      </c>
      <c r="O7067" s="90">
        <v>39.213000000000001</v>
      </c>
      <c r="P7067"/>
      <c r="Q7067"/>
    </row>
    <row r="7068" spans="1:17" x14ac:dyDescent="0.25">
      <c r="A7068" t="s">
        <v>7918</v>
      </c>
      <c r="B7068" s="66">
        <v>44377</v>
      </c>
      <c r="C7068" t="s">
        <v>180</v>
      </c>
      <c r="D7068" t="s">
        <v>189</v>
      </c>
      <c r="E7068" t="s">
        <v>182</v>
      </c>
      <c r="F7068" t="s">
        <v>259</v>
      </c>
      <c r="G7068" t="s">
        <v>234</v>
      </c>
      <c r="H7068">
        <v>55407</v>
      </c>
      <c r="I7068" t="s">
        <v>214</v>
      </c>
      <c r="J7068" t="s">
        <v>193</v>
      </c>
      <c r="K7068" t="s">
        <v>199</v>
      </c>
      <c r="L7068" s="90">
        <v>67.150000000000006</v>
      </c>
      <c r="M7068">
        <v>5</v>
      </c>
      <c r="N7068">
        <v>0</v>
      </c>
      <c r="O7068" s="90">
        <v>16.787500000000001</v>
      </c>
      <c r="P7068"/>
      <c r="Q7068"/>
    </row>
    <row r="7069" spans="1:17" x14ac:dyDescent="0.25">
      <c r="A7069" t="s">
        <v>7919</v>
      </c>
      <c r="B7069" s="66">
        <v>44377</v>
      </c>
      <c r="C7069" t="s">
        <v>180</v>
      </c>
      <c r="D7069" t="s">
        <v>181</v>
      </c>
      <c r="E7069" t="s">
        <v>182</v>
      </c>
      <c r="F7069" t="s">
        <v>489</v>
      </c>
      <c r="G7069" t="s">
        <v>213</v>
      </c>
      <c r="H7069">
        <v>75007</v>
      </c>
      <c r="I7069" t="s">
        <v>214</v>
      </c>
      <c r="J7069" t="s">
        <v>186</v>
      </c>
      <c r="K7069" t="s">
        <v>200</v>
      </c>
      <c r="L7069" s="90">
        <v>15.992000000000001</v>
      </c>
      <c r="M7069">
        <v>2</v>
      </c>
      <c r="N7069">
        <v>0.6</v>
      </c>
      <c r="O7069" s="90">
        <v>13.993</v>
      </c>
      <c r="P7069"/>
      <c r="Q7069"/>
    </row>
    <row r="7070" spans="1:17" x14ac:dyDescent="0.25">
      <c r="A7070" t="s">
        <v>7920</v>
      </c>
      <c r="B7070" s="66">
        <v>44377</v>
      </c>
      <c r="C7070" t="s">
        <v>228</v>
      </c>
      <c r="D7070" t="s">
        <v>181</v>
      </c>
      <c r="E7070" t="s">
        <v>182</v>
      </c>
      <c r="F7070" t="s">
        <v>219</v>
      </c>
      <c r="G7070" t="s">
        <v>191</v>
      </c>
      <c r="H7070">
        <v>94110</v>
      </c>
      <c r="I7070" t="s">
        <v>192</v>
      </c>
      <c r="J7070" t="s">
        <v>202</v>
      </c>
      <c r="K7070" t="s">
        <v>203</v>
      </c>
      <c r="L7070" s="90">
        <v>657.50400000000002</v>
      </c>
      <c r="M7070">
        <v>6</v>
      </c>
      <c r="N7070">
        <v>0.2</v>
      </c>
      <c r="O7070" s="90">
        <v>131.5008</v>
      </c>
      <c r="P7070"/>
      <c r="Q7070"/>
    </row>
    <row r="7071" spans="1:17" x14ac:dyDescent="0.25">
      <c r="A7071" t="s">
        <v>7921</v>
      </c>
      <c r="B7071" s="66">
        <v>44377</v>
      </c>
      <c r="C7071" t="s">
        <v>180</v>
      </c>
      <c r="D7071" t="s">
        <v>189</v>
      </c>
      <c r="E7071" t="s">
        <v>182</v>
      </c>
      <c r="F7071" t="s">
        <v>541</v>
      </c>
      <c r="G7071" t="s">
        <v>252</v>
      </c>
      <c r="H7071">
        <v>37918</v>
      </c>
      <c r="I7071" t="s">
        <v>185</v>
      </c>
      <c r="J7071" t="s">
        <v>186</v>
      </c>
      <c r="K7071" t="s">
        <v>188</v>
      </c>
      <c r="L7071" s="90">
        <v>314.35199999999998</v>
      </c>
      <c r="M7071">
        <v>3</v>
      </c>
      <c r="N7071">
        <v>0.2</v>
      </c>
      <c r="O7071" s="90">
        <v>35.364600000000003</v>
      </c>
      <c r="P7071"/>
      <c r="Q7071"/>
    </row>
    <row r="7072" spans="1:17" x14ac:dyDescent="0.25">
      <c r="A7072" t="s">
        <v>7922</v>
      </c>
      <c r="B7072" s="66">
        <v>44378</v>
      </c>
      <c r="C7072" t="s">
        <v>195</v>
      </c>
      <c r="D7072" t="s">
        <v>189</v>
      </c>
      <c r="E7072" t="s">
        <v>182</v>
      </c>
      <c r="F7072" t="s">
        <v>584</v>
      </c>
      <c r="G7072" t="s">
        <v>191</v>
      </c>
      <c r="H7072">
        <v>93309</v>
      </c>
      <c r="I7072" t="s">
        <v>192</v>
      </c>
      <c r="J7072" t="s">
        <v>193</v>
      </c>
      <c r="K7072" t="s">
        <v>204</v>
      </c>
      <c r="L7072" s="90">
        <v>23.2</v>
      </c>
      <c r="M7072">
        <v>5</v>
      </c>
      <c r="N7072">
        <v>0.2</v>
      </c>
      <c r="O7072" s="90">
        <v>8.1199999999999992</v>
      </c>
      <c r="P7072"/>
      <c r="Q7072"/>
    </row>
    <row r="7073" spans="1:17" x14ac:dyDescent="0.25">
      <c r="A7073" t="s">
        <v>7923</v>
      </c>
      <c r="B7073" s="66">
        <v>44378</v>
      </c>
      <c r="C7073" t="s">
        <v>195</v>
      </c>
      <c r="D7073" t="s">
        <v>181</v>
      </c>
      <c r="E7073" t="s">
        <v>182</v>
      </c>
      <c r="F7073" t="s">
        <v>355</v>
      </c>
      <c r="G7073" t="s">
        <v>197</v>
      </c>
      <c r="H7073">
        <v>32216</v>
      </c>
      <c r="I7073" t="s">
        <v>185</v>
      </c>
      <c r="J7073" t="s">
        <v>193</v>
      </c>
      <c r="K7073" t="s">
        <v>208</v>
      </c>
      <c r="L7073" s="90">
        <v>62.015999999999998</v>
      </c>
      <c r="M7073">
        <v>2</v>
      </c>
      <c r="N7073">
        <v>0.2</v>
      </c>
      <c r="O7073" s="90">
        <v>22.480799999999999</v>
      </c>
      <c r="P7073"/>
      <c r="Q7073"/>
    </row>
    <row r="7074" spans="1:17" x14ac:dyDescent="0.25">
      <c r="A7074" t="s">
        <v>7924</v>
      </c>
      <c r="B7074" s="66">
        <v>44379</v>
      </c>
      <c r="C7074" t="s">
        <v>195</v>
      </c>
      <c r="D7074" t="s">
        <v>181</v>
      </c>
      <c r="E7074" t="s">
        <v>182</v>
      </c>
      <c r="F7074" t="s">
        <v>241</v>
      </c>
      <c r="G7074" t="s">
        <v>242</v>
      </c>
      <c r="H7074">
        <v>10024</v>
      </c>
      <c r="I7074" t="s">
        <v>224</v>
      </c>
      <c r="J7074" t="s">
        <v>193</v>
      </c>
      <c r="K7074" t="s">
        <v>199</v>
      </c>
      <c r="L7074" s="90">
        <v>68.599999999999994</v>
      </c>
      <c r="M7074">
        <v>4</v>
      </c>
      <c r="N7074">
        <v>0</v>
      </c>
      <c r="O7074" s="90">
        <v>18.521999999999998</v>
      </c>
      <c r="P7074"/>
      <c r="Q7074"/>
    </row>
    <row r="7075" spans="1:17" x14ac:dyDescent="0.25">
      <c r="A7075" t="s">
        <v>7925</v>
      </c>
      <c r="B7075" s="66">
        <v>44379</v>
      </c>
      <c r="C7075" t="s">
        <v>228</v>
      </c>
      <c r="D7075" t="s">
        <v>181</v>
      </c>
      <c r="E7075" t="s">
        <v>182</v>
      </c>
      <c r="F7075" t="s">
        <v>244</v>
      </c>
      <c r="G7075" t="s">
        <v>270</v>
      </c>
      <c r="H7075">
        <v>45373</v>
      </c>
      <c r="I7075" t="s">
        <v>224</v>
      </c>
      <c r="J7075" t="s">
        <v>193</v>
      </c>
      <c r="K7075" t="s">
        <v>208</v>
      </c>
      <c r="L7075" s="90">
        <v>31.103999999999999</v>
      </c>
      <c r="M7075">
        <v>6</v>
      </c>
      <c r="N7075">
        <v>0.2</v>
      </c>
      <c r="O7075" s="90">
        <v>10.8864</v>
      </c>
      <c r="P7075"/>
      <c r="Q7075"/>
    </row>
    <row r="7076" spans="1:17" x14ac:dyDescent="0.25">
      <c r="A7076" t="s">
        <v>7926</v>
      </c>
      <c r="B7076" s="66">
        <v>44379</v>
      </c>
      <c r="C7076" t="s">
        <v>195</v>
      </c>
      <c r="D7076" t="s">
        <v>189</v>
      </c>
      <c r="E7076" t="s">
        <v>182</v>
      </c>
      <c r="F7076" t="s">
        <v>324</v>
      </c>
      <c r="G7076" t="s">
        <v>197</v>
      </c>
      <c r="H7076">
        <v>33710</v>
      </c>
      <c r="I7076" t="s">
        <v>185</v>
      </c>
      <c r="J7076" t="s">
        <v>186</v>
      </c>
      <c r="K7076" t="s">
        <v>200</v>
      </c>
      <c r="L7076" s="90">
        <v>173.208</v>
      </c>
      <c r="M7076">
        <v>7</v>
      </c>
      <c r="N7076">
        <v>0.2</v>
      </c>
      <c r="O7076" s="90">
        <v>45.467100000000002</v>
      </c>
      <c r="P7076"/>
      <c r="Q7076"/>
    </row>
    <row r="7077" spans="1:17" x14ac:dyDescent="0.25">
      <c r="A7077" t="s">
        <v>7927</v>
      </c>
      <c r="B7077" s="66">
        <v>44379</v>
      </c>
      <c r="C7077" t="s">
        <v>195</v>
      </c>
      <c r="D7077" t="s">
        <v>181</v>
      </c>
      <c r="E7077" t="s">
        <v>182</v>
      </c>
      <c r="F7077" t="s">
        <v>300</v>
      </c>
      <c r="G7077" t="s">
        <v>264</v>
      </c>
      <c r="H7077">
        <v>80219</v>
      </c>
      <c r="I7077" t="s">
        <v>192</v>
      </c>
      <c r="J7077" t="s">
        <v>202</v>
      </c>
      <c r="K7077" t="s">
        <v>168</v>
      </c>
      <c r="L7077" s="90">
        <v>431.928</v>
      </c>
      <c r="M7077">
        <v>9</v>
      </c>
      <c r="N7077">
        <v>0.2</v>
      </c>
      <c r="O7077" s="90">
        <v>64.789199999999994</v>
      </c>
      <c r="P7077"/>
      <c r="Q7077"/>
    </row>
    <row r="7078" spans="1:17" x14ac:dyDescent="0.25">
      <c r="A7078" t="s">
        <v>7928</v>
      </c>
      <c r="B7078" s="66">
        <v>44379</v>
      </c>
      <c r="C7078" t="s">
        <v>228</v>
      </c>
      <c r="D7078" t="s">
        <v>189</v>
      </c>
      <c r="E7078" t="s">
        <v>182</v>
      </c>
      <c r="F7078" t="s">
        <v>241</v>
      </c>
      <c r="G7078" t="s">
        <v>242</v>
      </c>
      <c r="H7078">
        <v>10035</v>
      </c>
      <c r="I7078" t="s">
        <v>224</v>
      </c>
      <c r="J7078" t="s">
        <v>193</v>
      </c>
      <c r="K7078" t="s">
        <v>204</v>
      </c>
      <c r="L7078" s="90">
        <v>50.112000000000002</v>
      </c>
      <c r="M7078">
        <v>6</v>
      </c>
      <c r="N7078">
        <v>0.2</v>
      </c>
      <c r="O7078" s="90">
        <v>16.2864</v>
      </c>
      <c r="P7078"/>
      <c r="Q7078"/>
    </row>
    <row r="7079" spans="1:17" x14ac:dyDescent="0.25">
      <c r="A7079" t="s">
        <v>7929</v>
      </c>
      <c r="B7079" s="66">
        <v>44379</v>
      </c>
      <c r="C7079" t="s">
        <v>195</v>
      </c>
      <c r="D7079" t="s">
        <v>181</v>
      </c>
      <c r="E7079" t="s">
        <v>182</v>
      </c>
      <c r="F7079" t="s">
        <v>251</v>
      </c>
      <c r="G7079" t="s">
        <v>252</v>
      </c>
      <c r="H7079">
        <v>38109</v>
      </c>
      <c r="I7079" t="s">
        <v>185</v>
      </c>
      <c r="J7079" t="s">
        <v>186</v>
      </c>
      <c r="K7079" t="s">
        <v>188</v>
      </c>
      <c r="L7079" s="90">
        <v>423.64800000000002</v>
      </c>
      <c r="M7079">
        <v>2</v>
      </c>
      <c r="N7079">
        <v>0.2</v>
      </c>
      <c r="O7079" s="90">
        <v>47.660400000000003</v>
      </c>
      <c r="P7079"/>
      <c r="Q7079"/>
    </row>
    <row r="7080" spans="1:17" x14ac:dyDescent="0.25">
      <c r="A7080" t="s">
        <v>7930</v>
      </c>
      <c r="B7080" s="66">
        <v>44379</v>
      </c>
      <c r="C7080" t="s">
        <v>334</v>
      </c>
      <c r="D7080" t="s">
        <v>181</v>
      </c>
      <c r="E7080" t="s">
        <v>182</v>
      </c>
      <c r="F7080" t="s">
        <v>295</v>
      </c>
      <c r="G7080" t="s">
        <v>191</v>
      </c>
      <c r="H7080">
        <v>92374</v>
      </c>
      <c r="I7080" t="s">
        <v>192</v>
      </c>
      <c r="J7080" t="s">
        <v>193</v>
      </c>
      <c r="K7080" t="s">
        <v>276</v>
      </c>
      <c r="L7080" s="90">
        <v>29.7</v>
      </c>
      <c r="M7080">
        <v>3</v>
      </c>
      <c r="N7080">
        <v>0</v>
      </c>
      <c r="O7080" s="90">
        <v>8.0190000000000001</v>
      </c>
      <c r="P7080"/>
      <c r="Q7080"/>
    </row>
    <row r="7081" spans="1:17" x14ac:dyDescent="0.25">
      <c r="A7081" t="s">
        <v>7931</v>
      </c>
      <c r="B7081" s="66">
        <v>44379</v>
      </c>
      <c r="C7081" t="s">
        <v>195</v>
      </c>
      <c r="D7081" t="s">
        <v>181</v>
      </c>
      <c r="E7081" t="s">
        <v>182</v>
      </c>
      <c r="F7081" t="s">
        <v>219</v>
      </c>
      <c r="G7081" t="s">
        <v>191</v>
      </c>
      <c r="H7081">
        <v>94109</v>
      </c>
      <c r="I7081" t="s">
        <v>192</v>
      </c>
      <c r="J7081" t="s">
        <v>193</v>
      </c>
      <c r="K7081" t="s">
        <v>208</v>
      </c>
      <c r="L7081" s="90">
        <v>19.350000000000001</v>
      </c>
      <c r="M7081">
        <v>3</v>
      </c>
      <c r="N7081">
        <v>0</v>
      </c>
      <c r="O7081" s="90">
        <v>9.4815000000000005</v>
      </c>
      <c r="P7081"/>
      <c r="Q7081"/>
    </row>
    <row r="7082" spans="1:17" x14ac:dyDescent="0.25">
      <c r="A7082" t="s">
        <v>7932</v>
      </c>
      <c r="B7082" s="66">
        <v>44379</v>
      </c>
      <c r="C7082" t="s">
        <v>228</v>
      </c>
      <c r="D7082" t="s">
        <v>181</v>
      </c>
      <c r="E7082" t="s">
        <v>182</v>
      </c>
      <c r="F7082" t="s">
        <v>190</v>
      </c>
      <c r="G7082" t="s">
        <v>191</v>
      </c>
      <c r="H7082">
        <v>90032</v>
      </c>
      <c r="I7082" t="s">
        <v>192</v>
      </c>
      <c r="J7082" t="s">
        <v>193</v>
      </c>
      <c r="K7082" t="s">
        <v>201</v>
      </c>
      <c r="L7082" s="90">
        <v>16.399999999999999</v>
      </c>
      <c r="M7082">
        <v>5</v>
      </c>
      <c r="N7082">
        <v>0</v>
      </c>
      <c r="O7082" s="90">
        <v>4.7560000000000002</v>
      </c>
      <c r="P7082"/>
      <c r="Q7082"/>
    </row>
    <row r="7083" spans="1:17" x14ac:dyDescent="0.25">
      <c r="A7083" t="s">
        <v>7933</v>
      </c>
      <c r="B7083" s="66">
        <v>44380</v>
      </c>
      <c r="C7083" t="s">
        <v>195</v>
      </c>
      <c r="D7083" t="s">
        <v>211</v>
      </c>
      <c r="E7083" t="s">
        <v>182</v>
      </c>
      <c r="F7083" t="s">
        <v>222</v>
      </c>
      <c r="G7083" t="s">
        <v>223</v>
      </c>
      <c r="H7083">
        <v>19120</v>
      </c>
      <c r="I7083" t="s">
        <v>224</v>
      </c>
      <c r="J7083" t="s">
        <v>193</v>
      </c>
      <c r="K7083" t="s">
        <v>204</v>
      </c>
      <c r="L7083" s="90">
        <v>5.7149999999999999</v>
      </c>
      <c r="M7083">
        <v>5</v>
      </c>
      <c r="N7083">
        <v>0.7</v>
      </c>
      <c r="O7083" s="90">
        <v>4.7625000000000002</v>
      </c>
      <c r="P7083"/>
      <c r="Q7083"/>
    </row>
    <row r="7084" spans="1:17" x14ac:dyDescent="0.25">
      <c r="A7084" t="s">
        <v>7934</v>
      </c>
      <c r="B7084" s="66">
        <v>44380</v>
      </c>
      <c r="C7084" t="s">
        <v>180</v>
      </c>
      <c r="D7084" t="s">
        <v>181</v>
      </c>
      <c r="E7084" t="s">
        <v>182</v>
      </c>
      <c r="F7084" t="s">
        <v>423</v>
      </c>
      <c r="G7084" t="s">
        <v>197</v>
      </c>
      <c r="H7084">
        <v>33433</v>
      </c>
      <c r="I7084" t="s">
        <v>185</v>
      </c>
      <c r="J7084" t="s">
        <v>193</v>
      </c>
      <c r="K7084" t="s">
        <v>194</v>
      </c>
      <c r="L7084" s="90">
        <v>4.6079999999999997</v>
      </c>
      <c r="M7084">
        <v>2</v>
      </c>
      <c r="N7084">
        <v>0.2</v>
      </c>
      <c r="O7084" s="90">
        <v>1.6704000000000001</v>
      </c>
      <c r="P7084"/>
      <c r="Q7084"/>
    </row>
    <row r="7085" spans="1:17" x14ac:dyDescent="0.25">
      <c r="A7085" t="s">
        <v>7935</v>
      </c>
      <c r="B7085" s="66">
        <v>44380</v>
      </c>
      <c r="C7085" t="s">
        <v>180</v>
      </c>
      <c r="D7085" t="s">
        <v>181</v>
      </c>
      <c r="E7085" t="s">
        <v>182</v>
      </c>
      <c r="F7085" t="s">
        <v>503</v>
      </c>
      <c r="G7085" t="s">
        <v>285</v>
      </c>
      <c r="H7085">
        <v>74133</v>
      </c>
      <c r="I7085" t="s">
        <v>214</v>
      </c>
      <c r="J7085" t="s">
        <v>202</v>
      </c>
      <c r="K7085" t="s">
        <v>168</v>
      </c>
      <c r="L7085" s="90">
        <v>167.28</v>
      </c>
      <c r="M7085">
        <v>12</v>
      </c>
      <c r="N7085">
        <v>0</v>
      </c>
      <c r="O7085" s="90">
        <v>23.4192</v>
      </c>
      <c r="P7085"/>
      <c r="Q7085"/>
    </row>
    <row r="7086" spans="1:17" x14ac:dyDescent="0.25">
      <c r="A7086" t="s">
        <v>7936</v>
      </c>
      <c r="B7086" s="66">
        <v>44380</v>
      </c>
      <c r="C7086" t="s">
        <v>195</v>
      </c>
      <c r="D7086" t="s">
        <v>189</v>
      </c>
      <c r="E7086" t="s">
        <v>182</v>
      </c>
      <c r="F7086" t="s">
        <v>241</v>
      </c>
      <c r="G7086" t="s">
        <v>242</v>
      </c>
      <c r="H7086">
        <v>10035</v>
      </c>
      <c r="I7086" t="s">
        <v>224</v>
      </c>
      <c r="J7086" t="s">
        <v>193</v>
      </c>
      <c r="K7086" t="s">
        <v>208</v>
      </c>
      <c r="L7086" s="90">
        <v>65.78</v>
      </c>
      <c r="M7086">
        <v>11</v>
      </c>
      <c r="N7086">
        <v>0</v>
      </c>
      <c r="O7086" s="90">
        <v>32.232199999999999</v>
      </c>
      <c r="P7086"/>
      <c r="Q7086"/>
    </row>
    <row r="7087" spans="1:17" x14ac:dyDescent="0.25">
      <c r="A7087" t="s">
        <v>7937</v>
      </c>
      <c r="B7087" s="66">
        <v>44380</v>
      </c>
      <c r="C7087" t="s">
        <v>334</v>
      </c>
      <c r="D7087" t="s">
        <v>181</v>
      </c>
      <c r="E7087" t="s">
        <v>182</v>
      </c>
      <c r="F7087" t="s">
        <v>503</v>
      </c>
      <c r="G7087" t="s">
        <v>285</v>
      </c>
      <c r="H7087">
        <v>74133</v>
      </c>
      <c r="I7087" t="s">
        <v>214</v>
      </c>
      <c r="J7087" t="s">
        <v>193</v>
      </c>
      <c r="K7087" t="s">
        <v>204</v>
      </c>
      <c r="L7087" s="90">
        <v>28.85</v>
      </c>
      <c r="M7087">
        <v>5</v>
      </c>
      <c r="N7087">
        <v>0</v>
      </c>
      <c r="O7087" s="90">
        <v>14.425000000000001</v>
      </c>
      <c r="P7087"/>
      <c r="Q7087"/>
    </row>
    <row r="7088" spans="1:17" x14ac:dyDescent="0.25">
      <c r="A7088" t="s">
        <v>7938</v>
      </c>
      <c r="B7088" s="66">
        <v>44380</v>
      </c>
      <c r="C7088" t="s">
        <v>180</v>
      </c>
      <c r="D7088" t="s">
        <v>189</v>
      </c>
      <c r="E7088" t="s">
        <v>182</v>
      </c>
      <c r="F7088" t="s">
        <v>190</v>
      </c>
      <c r="G7088" t="s">
        <v>191</v>
      </c>
      <c r="H7088">
        <v>90049</v>
      </c>
      <c r="I7088" t="s">
        <v>192</v>
      </c>
      <c r="J7088" t="s">
        <v>202</v>
      </c>
      <c r="K7088" t="s">
        <v>203</v>
      </c>
      <c r="L7088" s="90">
        <v>110.352</v>
      </c>
      <c r="M7088">
        <v>3</v>
      </c>
      <c r="N7088">
        <v>0.2</v>
      </c>
      <c r="O7088" s="90">
        <v>8.2764000000000006</v>
      </c>
      <c r="P7088"/>
      <c r="Q7088"/>
    </row>
    <row r="7089" spans="1:17" x14ac:dyDescent="0.25">
      <c r="A7089" t="s">
        <v>7939</v>
      </c>
      <c r="B7089" s="66">
        <v>44380</v>
      </c>
      <c r="C7089" t="s">
        <v>228</v>
      </c>
      <c r="D7089" t="s">
        <v>181</v>
      </c>
      <c r="E7089" t="s">
        <v>182</v>
      </c>
      <c r="F7089" t="s">
        <v>441</v>
      </c>
      <c r="G7089" t="s">
        <v>236</v>
      </c>
      <c r="H7089">
        <v>48911</v>
      </c>
      <c r="I7089" t="s">
        <v>214</v>
      </c>
      <c r="J7089" t="s">
        <v>186</v>
      </c>
      <c r="K7089" t="s">
        <v>200</v>
      </c>
      <c r="L7089" s="90">
        <v>67</v>
      </c>
      <c r="M7089">
        <v>5</v>
      </c>
      <c r="N7089">
        <v>0</v>
      </c>
      <c r="O7089" s="90">
        <v>32.159999999999997</v>
      </c>
      <c r="P7089"/>
      <c r="Q7089"/>
    </row>
    <row r="7090" spans="1:17" x14ac:dyDescent="0.25">
      <c r="A7090" t="s">
        <v>7940</v>
      </c>
      <c r="B7090" s="66">
        <v>44380</v>
      </c>
      <c r="C7090" t="s">
        <v>195</v>
      </c>
      <c r="D7090" t="s">
        <v>181</v>
      </c>
      <c r="E7090" t="s">
        <v>182</v>
      </c>
      <c r="F7090" t="s">
        <v>679</v>
      </c>
      <c r="G7090" t="s">
        <v>210</v>
      </c>
      <c r="H7090">
        <v>99301</v>
      </c>
      <c r="I7090" t="s">
        <v>192</v>
      </c>
      <c r="J7090" t="s">
        <v>193</v>
      </c>
      <c r="K7090" t="s">
        <v>201</v>
      </c>
      <c r="L7090" s="90">
        <v>303.83999999999997</v>
      </c>
      <c r="M7090">
        <v>8</v>
      </c>
      <c r="N7090">
        <v>0</v>
      </c>
      <c r="O7090" s="90">
        <v>91.152000000000001</v>
      </c>
      <c r="P7090"/>
      <c r="Q7090"/>
    </row>
    <row r="7091" spans="1:17" x14ac:dyDescent="0.25">
      <c r="A7091" t="s">
        <v>7941</v>
      </c>
      <c r="B7091" s="66">
        <v>44380</v>
      </c>
      <c r="C7091" t="s">
        <v>180</v>
      </c>
      <c r="D7091" t="s">
        <v>189</v>
      </c>
      <c r="E7091" t="s">
        <v>182</v>
      </c>
      <c r="F7091" t="s">
        <v>265</v>
      </c>
      <c r="G7091" t="s">
        <v>207</v>
      </c>
      <c r="H7091">
        <v>28205</v>
      </c>
      <c r="I7091" t="s">
        <v>185</v>
      </c>
      <c r="J7091" t="s">
        <v>186</v>
      </c>
      <c r="K7091" t="s">
        <v>198</v>
      </c>
      <c r="L7091" s="90">
        <v>876.3</v>
      </c>
      <c r="M7091">
        <v>10</v>
      </c>
      <c r="N7091">
        <v>0.4</v>
      </c>
      <c r="O7091" s="90">
        <v>292.10000000000002</v>
      </c>
      <c r="P7091"/>
      <c r="Q7091"/>
    </row>
    <row r="7092" spans="1:17" x14ac:dyDescent="0.25">
      <c r="A7092" t="s">
        <v>7942</v>
      </c>
      <c r="B7092" s="66">
        <v>44380</v>
      </c>
      <c r="C7092" t="s">
        <v>195</v>
      </c>
      <c r="D7092" t="s">
        <v>189</v>
      </c>
      <c r="E7092" t="s">
        <v>182</v>
      </c>
      <c r="F7092" t="s">
        <v>643</v>
      </c>
      <c r="G7092" t="s">
        <v>285</v>
      </c>
      <c r="H7092">
        <v>74012</v>
      </c>
      <c r="I7092" t="s">
        <v>214</v>
      </c>
      <c r="J7092" t="s">
        <v>186</v>
      </c>
      <c r="K7092" t="s">
        <v>198</v>
      </c>
      <c r="L7092" s="90">
        <v>1592.85</v>
      </c>
      <c r="M7092">
        <v>7</v>
      </c>
      <c r="N7092">
        <v>0</v>
      </c>
      <c r="O7092" s="90">
        <v>350.42700000000002</v>
      </c>
      <c r="P7092"/>
      <c r="Q7092"/>
    </row>
    <row r="7093" spans="1:17" x14ac:dyDescent="0.25">
      <c r="A7093" t="s">
        <v>7943</v>
      </c>
      <c r="B7093" s="66">
        <v>44381</v>
      </c>
      <c r="C7093" t="s">
        <v>195</v>
      </c>
      <c r="D7093" t="s">
        <v>211</v>
      </c>
      <c r="E7093" t="s">
        <v>182</v>
      </c>
      <c r="F7093" t="s">
        <v>503</v>
      </c>
      <c r="G7093" t="s">
        <v>285</v>
      </c>
      <c r="H7093">
        <v>74133</v>
      </c>
      <c r="I7093" t="s">
        <v>214</v>
      </c>
      <c r="J7093" t="s">
        <v>193</v>
      </c>
      <c r="K7093" t="s">
        <v>201</v>
      </c>
      <c r="L7093" s="90">
        <v>36.44</v>
      </c>
      <c r="M7093">
        <v>4</v>
      </c>
      <c r="N7093">
        <v>0</v>
      </c>
      <c r="O7093" s="90">
        <v>12.0252</v>
      </c>
      <c r="P7093"/>
      <c r="Q7093"/>
    </row>
    <row r="7094" spans="1:17" x14ac:dyDescent="0.25">
      <c r="A7094" t="s">
        <v>7944</v>
      </c>
      <c r="B7094" s="66">
        <v>44381</v>
      </c>
      <c r="C7094" t="s">
        <v>195</v>
      </c>
      <c r="D7094" t="s">
        <v>189</v>
      </c>
      <c r="E7094" t="s">
        <v>182</v>
      </c>
      <c r="F7094" t="s">
        <v>535</v>
      </c>
      <c r="G7094" t="s">
        <v>223</v>
      </c>
      <c r="H7094">
        <v>17403</v>
      </c>
      <c r="I7094" t="s">
        <v>224</v>
      </c>
      <c r="J7094" t="s">
        <v>186</v>
      </c>
      <c r="K7094" t="s">
        <v>188</v>
      </c>
      <c r="L7094" s="90">
        <v>422.05799999999999</v>
      </c>
      <c r="M7094">
        <v>3</v>
      </c>
      <c r="N7094">
        <v>0.3</v>
      </c>
      <c r="O7094" s="90">
        <v>18.088200000000001</v>
      </c>
      <c r="P7094"/>
      <c r="Q7094"/>
    </row>
    <row r="7095" spans="1:17" x14ac:dyDescent="0.25">
      <c r="A7095" t="s">
        <v>7945</v>
      </c>
      <c r="B7095" s="66">
        <v>44381</v>
      </c>
      <c r="C7095" t="s">
        <v>180</v>
      </c>
      <c r="D7095" t="s">
        <v>181</v>
      </c>
      <c r="E7095" t="s">
        <v>182</v>
      </c>
      <c r="F7095" t="s">
        <v>269</v>
      </c>
      <c r="G7095" t="s">
        <v>270</v>
      </c>
      <c r="H7095">
        <v>43229</v>
      </c>
      <c r="I7095" t="s">
        <v>224</v>
      </c>
      <c r="J7095" t="s">
        <v>202</v>
      </c>
      <c r="K7095" t="s">
        <v>328</v>
      </c>
      <c r="L7095" s="90">
        <v>659.98800000000006</v>
      </c>
      <c r="M7095">
        <v>2</v>
      </c>
      <c r="N7095">
        <v>0.4</v>
      </c>
      <c r="O7095" s="90">
        <v>109.998</v>
      </c>
      <c r="P7095"/>
      <c r="Q7095"/>
    </row>
    <row r="7096" spans="1:17" x14ac:dyDescent="0.25">
      <c r="A7096" t="s">
        <v>7946</v>
      </c>
      <c r="B7096" s="66">
        <v>44382</v>
      </c>
      <c r="C7096" t="s">
        <v>195</v>
      </c>
      <c r="D7096" t="s">
        <v>181</v>
      </c>
      <c r="E7096" t="s">
        <v>182</v>
      </c>
      <c r="F7096" t="s">
        <v>183</v>
      </c>
      <c r="G7096" t="s">
        <v>184</v>
      </c>
      <c r="H7096">
        <v>42420</v>
      </c>
      <c r="I7096" t="s">
        <v>185</v>
      </c>
      <c r="J7096" t="s">
        <v>186</v>
      </c>
      <c r="K7096" t="s">
        <v>200</v>
      </c>
      <c r="L7096" s="90">
        <v>33.11</v>
      </c>
      <c r="M7096">
        <v>7</v>
      </c>
      <c r="N7096">
        <v>0</v>
      </c>
      <c r="O7096" s="90">
        <v>12.9129</v>
      </c>
      <c r="P7096"/>
      <c r="Q7096"/>
    </row>
    <row r="7097" spans="1:17" x14ac:dyDescent="0.25">
      <c r="A7097" t="s">
        <v>7947</v>
      </c>
      <c r="B7097" s="66">
        <v>44382</v>
      </c>
      <c r="C7097" t="s">
        <v>195</v>
      </c>
      <c r="D7097" t="s">
        <v>189</v>
      </c>
      <c r="E7097" t="s">
        <v>182</v>
      </c>
      <c r="F7097" t="s">
        <v>248</v>
      </c>
      <c r="G7097" t="s">
        <v>249</v>
      </c>
      <c r="H7097">
        <v>22153</v>
      </c>
      <c r="I7097" t="s">
        <v>185</v>
      </c>
      <c r="J7097" t="s">
        <v>193</v>
      </c>
      <c r="K7097" t="s">
        <v>194</v>
      </c>
      <c r="L7097" s="90">
        <v>14.4</v>
      </c>
      <c r="M7097">
        <v>5</v>
      </c>
      <c r="N7097">
        <v>0</v>
      </c>
      <c r="O7097" s="90">
        <v>6.6239999999999997</v>
      </c>
      <c r="P7097"/>
      <c r="Q7097"/>
    </row>
    <row r="7098" spans="1:17" x14ac:dyDescent="0.25">
      <c r="A7098" t="s">
        <v>7948</v>
      </c>
      <c r="B7098" s="66">
        <v>44382</v>
      </c>
      <c r="C7098" t="s">
        <v>195</v>
      </c>
      <c r="D7098" t="s">
        <v>181</v>
      </c>
      <c r="E7098" t="s">
        <v>182</v>
      </c>
      <c r="F7098" t="s">
        <v>258</v>
      </c>
      <c r="G7098" t="s">
        <v>234</v>
      </c>
      <c r="H7098">
        <v>55901</v>
      </c>
      <c r="I7098" t="s">
        <v>214</v>
      </c>
      <c r="J7098" t="s">
        <v>193</v>
      </c>
      <c r="K7098" t="s">
        <v>199</v>
      </c>
      <c r="L7098" s="90">
        <v>31.16</v>
      </c>
      <c r="M7098">
        <v>2</v>
      </c>
      <c r="N7098">
        <v>0</v>
      </c>
      <c r="O7098" s="90">
        <v>7.79</v>
      </c>
      <c r="P7098"/>
      <c r="Q7098"/>
    </row>
    <row r="7099" spans="1:17" x14ac:dyDescent="0.25">
      <c r="A7099" t="s">
        <v>7949</v>
      </c>
      <c r="B7099" s="66">
        <v>44382</v>
      </c>
      <c r="C7099" t="s">
        <v>228</v>
      </c>
      <c r="D7099" t="s">
        <v>181</v>
      </c>
      <c r="E7099" t="s">
        <v>182</v>
      </c>
      <c r="F7099" t="s">
        <v>321</v>
      </c>
      <c r="G7099" t="s">
        <v>249</v>
      </c>
      <c r="H7099">
        <v>22204</v>
      </c>
      <c r="I7099" t="s">
        <v>185</v>
      </c>
      <c r="J7099" t="s">
        <v>193</v>
      </c>
      <c r="K7099" t="s">
        <v>201</v>
      </c>
      <c r="L7099" s="90">
        <v>4.8899999999999997</v>
      </c>
      <c r="M7099">
        <v>1</v>
      </c>
      <c r="N7099">
        <v>0</v>
      </c>
      <c r="O7099" s="90">
        <v>2.0049000000000001</v>
      </c>
      <c r="P7099"/>
      <c r="Q7099"/>
    </row>
    <row r="7100" spans="1:17" x14ac:dyDescent="0.25">
      <c r="A7100" t="s">
        <v>7950</v>
      </c>
      <c r="B7100" s="66">
        <v>44382</v>
      </c>
      <c r="C7100" t="s">
        <v>195</v>
      </c>
      <c r="D7100" t="s">
        <v>181</v>
      </c>
      <c r="E7100" t="s">
        <v>182</v>
      </c>
      <c r="F7100" t="s">
        <v>281</v>
      </c>
      <c r="G7100" t="s">
        <v>332</v>
      </c>
      <c r="H7100">
        <v>2038</v>
      </c>
      <c r="I7100" t="s">
        <v>224</v>
      </c>
      <c r="J7100" t="s">
        <v>193</v>
      </c>
      <c r="K7100" t="s">
        <v>201</v>
      </c>
      <c r="L7100" s="90">
        <v>11.65</v>
      </c>
      <c r="M7100">
        <v>5</v>
      </c>
      <c r="N7100">
        <v>0</v>
      </c>
      <c r="O7100" s="90">
        <v>3.3784999999999998</v>
      </c>
      <c r="P7100"/>
      <c r="Q7100"/>
    </row>
    <row r="7101" spans="1:17" x14ac:dyDescent="0.25">
      <c r="A7101" t="s">
        <v>7951</v>
      </c>
      <c r="B7101" s="66">
        <v>44383</v>
      </c>
      <c r="C7101" t="s">
        <v>334</v>
      </c>
      <c r="D7101" t="s">
        <v>181</v>
      </c>
      <c r="E7101" t="s">
        <v>182</v>
      </c>
      <c r="F7101" t="s">
        <v>461</v>
      </c>
      <c r="G7101" t="s">
        <v>242</v>
      </c>
      <c r="H7101">
        <v>11520</v>
      </c>
      <c r="I7101" t="s">
        <v>224</v>
      </c>
      <c r="J7101" t="s">
        <v>186</v>
      </c>
      <c r="K7101" t="s">
        <v>188</v>
      </c>
      <c r="L7101" s="90">
        <v>102.58199999999999</v>
      </c>
      <c r="M7101">
        <v>1</v>
      </c>
      <c r="N7101">
        <v>0.1</v>
      </c>
      <c r="O7101" s="90">
        <v>6.8388</v>
      </c>
      <c r="P7101"/>
      <c r="Q7101"/>
    </row>
    <row r="7102" spans="1:17" x14ac:dyDescent="0.25">
      <c r="A7102" t="s">
        <v>7952</v>
      </c>
      <c r="B7102" s="66">
        <v>44383</v>
      </c>
      <c r="C7102" t="s">
        <v>195</v>
      </c>
      <c r="D7102" t="s">
        <v>181</v>
      </c>
      <c r="E7102" t="s">
        <v>182</v>
      </c>
      <c r="F7102" t="s">
        <v>245</v>
      </c>
      <c r="G7102" t="s">
        <v>231</v>
      </c>
      <c r="H7102">
        <v>60610</v>
      </c>
      <c r="I7102" t="s">
        <v>214</v>
      </c>
      <c r="J7102" t="s">
        <v>193</v>
      </c>
      <c r="K7102" t="s">
        <v>243</v>
      </c>
      <c r="L7102" s="90">
        <v>2.8959999999999999</v>
      </c>
      <c r="M7102">
        <v>2</v>
      </c>
      <c r="N7102">
        <v>0.2</v>
      </c>
      <c r="O7102" s="90">
        <v>0.47060000000000002</v>
      </c>
      <c r="P7102"/>
      <c r="Q7102"/>
    </row>
    <row r="7103" spans="1:17" x14ac:dyDescent="0.25">
      <c r="A7103" t="s">
        <v>7953</v>
      </c>
      <c r="B7103" s="66">
        <v>44383</v>
      </c>
      <c r="C7103" t="s">
        <v>195</v>
      </c>
      <c r="D7103" t="s">
        <v>211</v>
      </c>
      <c r="E7103" t="s">
        <v>182</v>
      </c>
      <c r="F7103" t="s">
        <v>348</v>
      </c>
      <c r="G7103" t="s">
        <v>240</v>
      </c>
      <c r="H7103">
        <v>47374</v>
      </c>
      <c r="I7103" t="s">
        <v>214</v>
      </c>
      <c r="J7103" t="s">
        <v>193</v>
      </c>
      <c r="K7103" t="s">
        <v>226</v>
      </c>
      <c r="L7103" s="90">
        <v>101.88</v>
      </c>
      <c r="M7103">
        <v>6</v>
      </c>
      <c r="N7103">
        <v>0</v>
      </c>
      <c r="O7103" s="90">
        <v>50.94</v>
      </c>
      <c r="P7103"/>
      <c r="Q7103"/>
    </row>
    <row r="7104" spans="1:17" x14ac:dyDescent="0.25">
      <c r="A7104" t="s">
        <v>7954</v>
      </c>
      <c r="B7104" s="66">
        <v>44383</v>
      </c>
      <c r="C7104" t="s">
        <v>180</v>
      </c>
      <c r="D7104" t="s">
        <v>189</v>
      </c>
      <c r="E7104" t="s">
        <v>182</v>
      </c>
      <c r="F7104" t="s">
        <v>190</v>
      </c>
      <c r="G7104" t="s">
        <v>191</v>
      </c>
      <c r="H7104">
        <v>90036</v>
      </c>
      <c r="I7104" t="s">
        <v>192</v>
      </c>
      <c r="J7104" t="s">
        <v>186</v>
      </c>
      <c r="K7104" t="s">
        <v>188</v>
      </c>
      <c r="L7104" s="90">
        <v>122.352</v>
      </c>
      <c r="M7104">
        <v>3</v>
      </c>
      <c r="N7104">
        <v>0.2</v>
      </c>
      <c r="O7104" s="90">
        <v>13.7646</v>
      </c>
      <c r="P7104"/>
      <c r="Q7104"/>
    </row>
    <row r="7105" spans="1:17" x14ac:dyDescent="0.25">
      <c r="A7105" t="s">
        <v>7955</v>
      </c>
      <c r="B7105" s="66">
        <v>44383</v>
      </c>
      <c r="C7105" t="s">
        <v>195</v>
      </c>
      <c r="D7105" t="s">
        <v>181</v>
      </c>
      <c r="E7105" t="s">
        <v>182</v>
      </c>
      <c r="F7105" t="s">
        <v>222</v>
      </c>
      <c r="G7105" t="s">
        <v>223</v>
      </c>
      <c r="H7105">
        <v>19120</v>
      </c>
      <c r="I7105" t="s">
        <v>224</v>
      </c>
      <c r="J7105" t="s">
        <v>202</v>
      </c>
      <c r="K7105" t="s">
        <v>203</v>
      </c>
      <c r="L7105" s="90">
        <v>359.97</v>
      </c>
      <c r="M7105">
        <v>5</v>
      </c>
      <c r="N7105">
        <v>0.4</v>
      </c>
      <c r="O7105" s="90">
        <v>71.994</v>
      </c>
      <c r="P7105"/>
      <c r="Q7105"/>
    </row>
    <row r="7106" spans="1:17" x14ac:dyDescent="0.25">
      <c r="A7106" t="s">
        <v>7956</v>
      </c>
      <c r="B7106" s="66">
        <v>44383</v>
      </c>
      <c r="C7106" t="s">
        <v>195</v>
      </c>
      <c r="D7106" t="s">
        <v>181</v>
      </c>
      <c r="E7106" t="s">
        <v>182</v>
      </c>
      <c r="F7106" t="s">
        <v>504</v>
      </c>
      <c r="G7106" t="s">
        <v>261</v>
      </c>
      <c r="H7106">
        <v>97756</v>
      </c>
      <c r="I7106" t="s">
        <v>192</v>
      </c>
      <c r="J7106" t="s">
        <v>202</v>
      </c>
      <c r="K7106" t="s">
        <v>203</v>
      </c>
      <c r="L7106" s="90">
        <v>438.36799999999999</v>
      </c>
      <c r="M7106">
        <v>4</v>
      </c>
      <c r="N7106">
        <v>0.2</v>
      </c>
      <c r="O7106" s="90">
        <v>38.357199999999999</v>
      </c>
      <c r="P7106"/>
      <c r="Q7106"/>
    </row>
    <row r="7107" spans="1:17" x14ac:dyDescent="0.25">
      <c r="A7107" t="s">
        <v>7957</v>
      </c>
      <c r="B7107" s="66">
        <v>44383</v>
      </c>
      <c r="C7107" t="s">
        <v>334</v>
      </c>
      <c r="D7107" t="s">
        <v>181</v>
      </c>
      <c r="E7107" t="s">
        <v>182</v>
      </c>
      <c r="F7107" t="s">
        <v>263</v>
      </c>
      <c r="G7107" t="s">
        <v>231</v>
      </c>
      <c r="H7107">
        <v>60505</v>
      </c>
      <c r="I7107" t="s">
        <v>214</v>
      </c>
      <c r="J7107" t="s">
        <v>193</v>
      </c>
      <c r="K7107" t="s">
        <v>208</v>
      </c>
      <c r="L7107" s="90">
        <v>10.368</v>
      </c>
      <c r="M7107">
        <v>2</v>
      </c>
      <c r="N7107">
        <v>0.2</v>
      </c>
      <c r="O7107" s="90">
        <v>3.6288</v>
      </c>
      <c r="P7107"/>
      <c r="Q7107"/>
    </row>
    <row r="7108" spans="1:17" x14ac:dyDescent="0.25">
      <c r="A7108" t="s">
        <v>7958</v>
      </c>
      <c r="B7108" s="66">
        <v>44383</v>
      </c>
      <c r="C7108" t="s">
        <v>228</v>
      </c>
      <c r="D7108" t="s">
        <v>189</v>
      </c>
      <c r="E7108" t="s">
        <v>182</v>
      </c>
      <c r="F7108" t="s">
        <v>499</v>
      </c>
      <c r="G7108" t="s">
        <v>414</v>
      </c>
      <c r="H7108">
        <v>21215</v>
      </c>
      <c r="I7108" t="s">
        <v>224</v>
      </c>
      <c r="J7108" t="s">
        <v>193</v>
      </c>
      <c r="K7108" t="s">
        <v>205</v>
      </c>
      <c r="L7108" s="90">
        <v>77.58</v>
      </c>
      <c r="M7108">
        <v>9</v>
      </c>
      <c r="N7108">
        <v>0</v>
      </c>
      <c r="O7108" s="90">
        <v>20.1708</v>
      </c>
      <c r="P7108"/>
      <c r="Q7108"/>
    </row>
    <row r="7109" spans="1:17" x14ac:dyDescent="0.25">
      <c r="A7109" t="s">
        <v>7959</v>
      </c>
      <c r="B7109" s="66">
        <v>44383</v>
      </c>
      <c r="C7109" t="s">
        <v>195</v>
      </c>
      <c r="D7109" t="s">
        <v>189</v>
      </c>
      <c r="E7109" t="s">
        <v>182</v>
      </c>
      <c r="F7109" t="s">
        <v>749</v>
      </c>
      <c r="G7109" t="s">
        <v>191</v>
      </c>
      <c r="H7109">
        <v>93010</v>
      </c>
      <c r="I7109" t="s">
        <v>192</v>
      </c>
      <c r="J7109" t="s">
        <v>186</v>
      </c>
      <c r="K7109" t="s">
        <v>188</v>
      </c>
      <c r="L7109" s="90">
        <v>97.567999999999998</v>
      </c>
      <c r="M7109">
        <v>2</v>
      </c>
      <c r="N7109">
        <v>0.2</v>
      </c>
      <c r="O7109" s="90">
        <v>6.0979999999999999</v>
      </c>
      <c r="P7109"/>
      <c r="Q7109"/>
    </row>
    <row r="7110" spans="1:17" x14ac:dyDescent="0.25">
      <c r="A7110" t="s">
        <v>7960</v>
      </c>
      <c r="B7110" s="66">
        <v>44383</v>
      </c>
      <c r="C7110" t="s">
        <v>180</v>
      </c>
      <c r="D7110" t="s">
        <v>189</v>
      </c>
      <c r="E7110" t="s">
        <v>182</v>
      </c>
      <c r="F7110" t="s">
        <v>280</v>
      </c>
      <c r="G7110" t="s">
        <v>238</v>
      </c>
      <c r="H7110">
        <v>19711</v>
      </c>
      <c r="I7110" t="s">
        <v>224</v>
      </c>
      <c r="J7110" t="s">
        <v>193</v>
      </c>
      <c r="K7110" t="s">
        <v>208</v>
      </c>
      <c r="L7110" s="90">
        <v>20.04</v>
      </c>
      <c r="M7110">
        <v>3</v>
      </c>
      <c r="N7110">
        <v>0</v>
      </c>
      <c r="O7110" s="90">
        <v>9.6191999999999993</v>
      </c>
      <c r="P7110"/>
      <c r="Q7110"/>
    </row>
    <row r="7111" spans="1:17" x14ac:dyDescent="0.25">
      <c r="A7111" t="s">
        <v>7961</v>
      </c>
      <c r="B7111" s="66">
        <v>44384</v>
      </c>
      <c r="C7111" t="s">
        <v>180</v>
      </c>
      <c r="D7111" t="s">
        <v>181</v>
      </c>
      <c r="E7111" t="s">
        <v>182</v>
      </c>
      <c r="F7111" t="s">
        <v>338</v>
      </c>
      <c r="G7111" t="s">
        <v>332</v>
      </c>
      <c r="H7111">
        <v>2169</v>
      </c>
      <c r="I7111" t="s">
        <v>224</v>
      </c>
      <c r="J7111" t="s">
        <v>186</v>
      </c>
      <c r="K7111" t="s">
        <v>198</v>
      </c>
      <c r="L7111" s="90">
        <v>244.61500000000001</v>
      </c>
      <c r="M7111">
        <v>1</v>
      </c>
      <c r="N7111">
        <v>0.3</v>
      </c>
      <c r="O7111" s="90">
        <v>20.966999999999999</v>
      </c>
      <c r="P7111"/>
      <c r="Q7111"/>
    </row>
    <row r="7112" spans="1:17" x14ac:dyDescent="0.25">
      <c r="A7112" t="s">
        <v>7962</v>
      </c>
      <c r="B7112" s="66">
        <v>44384</v>
      </c>
      <c r="C7112" t="s">
        <v>195</v>
      </c>
      <c r="D7112" t="s">
        <v>181</v>
      </c>
      <c r="E7112" t="s">
        <v>182</v>
      </c>
      <c r="F7112" t="s">
        <v>504</v>
      </c>
      <c r="G7112" t="s">
        <v>210</v>
      </c>
      <c r="H7112">
        <v>98052</v>
      </c>
      <c r="I7112" t="s">
        <v>192</v>
      </c>
      <c r="J7112" t="s">
        <v>202</v>
      </c>
      <c r="K7112" t="s">
        <v>168</v>
      </c>
      <c r="L7112" s="90">
        <v>19.989999999999998</v>
      </c>
      <c r="M7112">
        <v>1</v>
      </c>
      <c r="N7112">
        <v>0</v>
      </c>
      <c r="O7112" s="90">
        <v>6.7965999999999998</v>
      </c>
      <c r="P7112"/>
      <c r="Q7112"/>
    </row>
    <row r="7113" spans="1:17" x14ac:dyDescent="0.25">
      <c r="A7113" t="s">
        <v>7963</v>
      </c>
      <c r="B7113" s="66">
        <v>44384</v>
      </c>
      <c r="C7113" t="s">
        <v>195</v>
      </c>
      <c r="D7113" t="s">
        <v>189</v>
      </c>
      <c r="E7113" t="s">
        <v>182</v>
      </c>
      <c r="F7113" t="s">
        <v>304</v>
      </c>
      <c r="G7113" t="s">
        <v>270</v>
      </c>
      <c r="H7113">
        <v>44256</v>
      </c>
      <c r="I7113" t="s">
        <v>224</v>
      </c>
      <c r="J7113" t="s">
        <v>193</v>
      </c>
      <c r="K7113" t="s">
        <v>194</v>
      </c>
      <c r="L7113" s="90">
        <v>23.68</v>
      </c>
      <c r="M7113">
        <v>2</v>
      </c>
      <c r="N7113">
        <v>0.2</v>
      </c>
      <c r="O7113" s="90">
        <v>8.8800000000000008</v>
      </c>
      <c r="P7113"/>
      <c r="Q7113"/>
    </row>
    <row r="7114" spans="1:17" x14ac:dyDescent="0.25">
      <c r="A7114" t="s">
        <v>7964</v>
      </c>
      <c r="B7114" s="66">
        <v>44384</v>
      </c>
      <c r="C7114" t="s">
        <v>195</v>
      </c>
      <c r="D7114" t="s">
        <v>211</v>
      </c>
      <c r="E7114" t="s">
        <v>182</v>
      </c>
      <c r="F7114" t="s">
        <v>219</v>
      </c>
      <c r="G7114" t="s">
        <v>191</v>
      </c>
      <c r="H7114">
        <v>94122</v>
      </c>
      <c r="I7114" t="s">
        <v>192</v>
      </c>
      <c r="J7114" t="s">
        <v>193</v>
      </c>
      <c r="K7114" t="s">
        <v>208</v>
      </c>
      <c r="L7114" s="90">
        <v>163.96</v>
      </c>
      <c r="M7114">
        <v>4</v>
      </c>
      <c r="N7114">
        <v>0</v>
      </c>
      <c r="O7114" s="90">
        <v>80.340400000000002</v>
      </c>
      <c r="P7114"/>
      <c r="Q7114"/>
    </row>
    <row r="7115" spans="1:17" x14ac:dyDescent="0.25">
      <c r="A7115" t="s">
        <v>7965</v>
      </c>
      <c r="B7115" s="66">
        <v>44384</v>
      </c>
      <c r="C7115" t="s">
        <v>228</v>
      </c>
      <c r="D7115" t="s">
        <v>181</v>
      </c>
      <c r="E7115" t="s">
        <v>182</v>
      </c>
      <c r="F7115" t="s">
        <v>212</v>
      </c>
      <c r="G7115" t="s">
        <v>213</v>
      </c>
      <c r="H7115">
        <v>76106</v>
      </c>
      <c r="I7115" t="s">
        <v>214</v>
      </c>
      <c r="J7115" t="s">
        <v>193</v>
      </c>
      <c r="K7115" t="s">
        <v>204</v>
      </c>
      <c r="L7115" s="90">
        <v>4.984</v>
      </c>
      <c r="M7115">
        <v>1</v>
      </c>
      <c r="N7115">
        <v>0.8</v>
      </c>
      <c r="O7115" s="90">
        <v>8.4727999999999994</v>
      </c>
      <c r="P7115"/>
      <c r="Q7115"/>
    </row>
    <row r="7116" spans="1:17" x14ac:dyDescent="0.25">
      <c r="A7116" t="s">
        <v>7966</v>
      </c>
      <c r="B7116" s="66">
        <v>44384</v>
      </c>
      <c r="C7116" t="s">
        <v>180</v>
      </c>
      <c r="D7116" t="s">
        <v>181</v>
      </c>
      <c r="E7116" t="s">
        <v>182</v>
      </c>
      <c r="F7116" t="s">
        <v>706</v>
      </c>
      <c r="G7116" t="s">
        <v>603</v>
      </c>
      <c r="H7116">
        <v>83201</v>
      </c>
      <c r="I7116" t="s">
        <v>192</v>
      </c>
      <c r="J7116" t="s">
        <v>193</v>
      </c>
      <c r="K7116" t="s">
        <v>204</v>
      </c>
      <c r="L7116" s="90">
        <v>17.04</v>
      </c>
      <c r="M7116">
        <v>3</v>
      </c>
      <c r="N7116">
        <v>0.2</v>
      </c>
      <c r="O7116" s="90">
        <v>5.5380000000000003</v>
      </c>
      <c r="P7116"/>
      <c r="Q7116"/>
    </row>
    <row r="7117" spans="1:17" x14ac:dyDescent="0.25">
      <c r="A7117" t="s">
        <v>7967</v>
      </c>
      <c r="B7117" s="66">
        <v>44384</v>
      </c>
      <c r="C7117" t="s">
        <v>195</v>
      </c>
      <c r="D7117" t="s">
        <v>189</v>
      </c>
      <c r="E7117" t="s">
        <v>182</v>
      </c>
      <c r="F7117" t="s">
        <v>227</v>
      </c>
      <c r="G7117" t="s">
        <v>213</v>
      </c>
      <c r="H7117">
        <v>77041</v>
      </c>
      <c r="I7117" t="s">
        <v>214</v>
      </c>
      <c r="J7117" t="s">
        <v>193</v>
      </c>
      <c r="K7117" t="s">
        <v>205</v>
      </c>
      <c r="L7117" s="90">
        <v>93.031999999999996</v>
      </c>
      <c r="M7117">
        <v>2</v>
      </c>
      <c r="N7117">
        <v>0.8</v>
      </c>
      <c r="O7117" s="90">
        <v>251.18639999999999</v>
      </c>
      <c r="P7117"/>
      <c r="Q7117"/>
    </row>
    <row r="7118" spans="1:17" x14ac:dyDescent="0.25">
      <c r="A7118" t="s">
        <v>7968</v>
      </c>
      <c r="B7118" s="66">
        <v>44384</v>
      </c>
      <c r="C7118" t="s">
        <v>195</v>
      </c>
      <c r="D7118" t="s">
        <v>181</v>
      </c>
      <c r="E7118" t="s">
        <v>182</v>
      </c>
      <c r="F7118" t="s">
        <v>241</v>
      </c>
      <c r="G7118" t="s">
        <v>242</v>
      </c>
      <c r="H7118">
        <v>10035</v>
      </c>
      <c r="I7118" t="s">
        <v>224</v>
      </c>
      <c r="J7118" t="s">
        <v>186</v>
      </c>
      <c r="K7118" t="s">
        <v>187</v>
      </c>
      <c r="L7118" s="90">
        <v>191.98400000000001</v>
      </c>
      <c r="M7118">
        <v>2</v>
      </c>
      <c r="N7118">
        <v>0.2</v>
      </c>
      <c r="O7118" s="90">
        <v>4.7995999999999999</v>
      </c>
      <c r="P7118"/>
      <c r="Q7118"/>
    </row>
    <row r="7119" spans="1:17" x14ac:dyDescent="0.25">
      <c r="A7119" t="s">
        <v>7969</v>
      </c>
      <c r="B7119" s="66">
        <v>44385</v>
      </c>
      <c r="C7119" t="s">
        <v>180</v>
      </c>
      <c r="D7119" t="s">
        <v>181</v>
      </c>
      <c r="E7119" t="s">
        <v>182</v>
      </c>
      <c r="F7119" t="s">
        <v>256</v>
      </c>
      <c r="G7119" t="s">
        <v>257</v>
      </c>
      <c r="H7119">
        <v>29203</v>
      </c>
      <c r="I7119" t="s">
        <v>185</v>
      </c>
      <c r="J7119" t="s">
        <v>186</v>
      </c>
      <c r="K7119" t="s">
        <v>188</v>
      </c>
      <c r="L7119" s="90">
        <v>301.95999999999998</v>
      </c>
      <c r="M7119">
        <v>2</v>
      </c>
      <c r="N7119">
        <v>0</v>
      </c>
      <c r="O7119" s="90">
        <v>33.215600000000002</v>
      </c>
      <c r="P7119"/>
      <c r="Q7119"/>
    </row>
    <row r="7120" spans="1:17" x14ac:dyDescent="0.25">
      <c r="A7120" t="s">
        <v>7970</v>
      </c>
      <c r="B7120" s="66">
        <v>44385</v>
      </c>
      <c r="C7120" t="s">
        <v>195</v>
      </c>
      <c r="D7120" t="s">
        <v>181</v>
      </c>
      <c r="E7120" t="s">
        <v>182</v>
      </c>
      <c r="F7120" t="s">
        <v>190</v>
      </c>
      <c r="G7120" t="s">
        <v>191</v>
      </c>
      <c r="H7120">
        <v>90049</v>
      </c>
      <c r="I7120" t="s">
        <v>192</v>
      </c>
      <c r="J7120" t="s">
        <v>186</v>
      </c>
      <c r="K7120" t="s">
        <v>200</v>
      </c>
      <c r="L7120" s="90">
        <v>12.42</v>
      </c>
      <c r="M7120">
        <v>3</v>
      </c>
      <c r="N7120">
        <v>0</v>
      </c>
      <c r="O7120" s="90">
        <v>4.4711999999999996</v>
      </c>
      <c r="P7120"/>
      <c r="Q7120"/>
    </row>
    <row r="7121" spans="1:17" x14ac:dyDescent="0.25">
      <c r="A7121" t="s">
        <v>7971</v>
      </c>
      <c r="B7121" s="66">
        <v>44385</v>
      </c>
      <c r="C7121" t="s">
        <v>195</v>
      </c>
      <c r="D7121" t="s">
        <v>181</v>
      </c>
      <c r="E7121" t="s">
        <v>182</v>
      </c>
      <c r="F7121" t="s">
        <v>311</v>
      </c>
      <c r="G7121" t="s">
        <v>191</v>
      </c>
      <c r="H7121">
        <v>94513</v>
      </c>
      <c r="I7121" t="s">
        <v>192</v>
      </c>
      <c r="J7121" t="s">
        <v>202</v>
      </c>
      <c r="K7121" t="s">
        <v>168</v>
      </c>
      <c r="L7121" s="90">
        <v>79.900000000000006</v>
      </c>
      <c r="M7121">
        <v>2</v>
      </c>
      <c r="N7121">
        <v>0</v>
      </c>
      <c r="O7121" s="90">
        <v>35.155999999999999</v>
      </c>
      <c r="P7121"/>
      <c r="Q7121"/>
    </row>
    <row r="7122" spans="1:17" x14ac:dyDescent="0.25">
      <c r="A7122" t="s">
        <v>7972</v>
      </c>
      <c r="B7122" s="66">
        <v>44385</v>
      </c>
      <c r="C7122" t="s">
        <v>334</v>
      </c>
      <c r="D7122" t="s">
        <v>211</v>
      </c>
      <c r="E7122" t="s">
        <v>182</v>
      </c>
      <c r="F7122" t="s">
        <v>219</v>
      </c>
      <c r="G7122" t="s">
        <v>191</v>
      </c>
      <c r="H7122">
        <v>94122</v>
      </c>
      <c r="I7122" t="s">
        <v>192</v>
      </c>
      <c r="J7122" t="s">
        <v>186</v>
      </c>
      <c r="K7122" t="s">
        <v>187</v>
      </c>
      <c r="L7122" s="90">
        <v>411.33199999999999</v>
      </c>
      <c r="M7122">
        <v>4</v>
      </c>
      <c r="N7122">
        <v>0.15</v>
      </c>
      <c r="O7122" s="90">
        <v>4.8391999999999999</v>
      </c>
      <c r="P7122"/>
      <c r="Q7122"/>
    </row>
    <row r="7123" spans="1:17" x14ac:dyDescent="0.25">
      <c r="A7123" t="s">
        <v>7973</v>
      </c>
      <c r="B7123" s="66">
        <v>44385</v>
      </c>
      <c r="C7123" t="s">
        <v>195</v>
      </c>
      <c r="D7123" t="s">
        <v>181</v>
      </c>
      <c r="E7123" t="s">
        <v>182</v>
      </c>
      <c r="F7123" t="s">
        <v>422</v>
      </c>
      <c r="G7123" t="s">
        <v>213</v>
      </c>
      <c r="H7123">
        <v>78664</v>
      </c>
      <c r="I7123" t="s">
        <v>214</v>
      </c>
      <c r="J7123" t="s">
        <v>186</v>
      </c>
      <c r="K7123" t="s">
        <v>187</v>
      </c>
      <c r="L7123" s="90">
        <v>78.852800000000002</v>
      </c>
      <c r="M7123">
        <v>2</v>
      </c>
      <c r="N7123">
        <v>0.32</v>
      </c>
      <c r="O7123" s="90">
        <v>11.596</v>
      </c>
      <c r="P7123"/>
      <c r="Q7123"/>
    </row>
    <row r="7124" spans="1:17" x14ac:dyDescent="0.25">
      <c r="A7124" t="s">
        <v>7974</v>
      </c>
      <c r="B7124" s="66">
        <v>44385</v>
      </c>
      <c r="C7124" t="s">
        <v>180</v>
      </c>
      <c r="D7124" t="s">
        <v>189</v>
      </c>
      <c r="E7124" t="s">
        <v>182</v>
      </c>
      <c r="F7124" t="s">
        <v>190</v>
      </c>
      <c r="G7124" t="s">
        <v>191</v>
      </c>
      <c r="H7124">
        <v>90036</v>
      </c>
      <c r="I7124" t="s">
        <v>192</v>
      </c>
      <c r="J7124" t="s">
        <v>186</v>
      </c>
      <c r="K7124" t="s">
        <v>188</v>
      </c>
      <c r="L7124" s="90">
        <v>190.72</v>
      </c>
      <c r="M7124">
        <v>1</v>
      </c>
      <c r="N7124">
        <v>0.2</v>
      </c>
      <c r="O7124" s="90">
        <v>11.92</v>
      </c>
      <c r="P7124"/>
      <c r="Q7124"/>
    </row>
    <row r="7125" spans="1:17" x14ac:dyDescent="0.25">
      <c r="A7125" t="s">
        <v>7975</v>
      </c>
      <c r="B7125" s="66">
        <v>44385</v>
      </c>
      <c r="C7125" t="s">
        <v>195</v>
      </c>
      <c r="D7125" t="s">
        <v>211</v>
      </c>
      <c r="E7125" t="s">
        <v>182</v>
      </c>
      <c r="F7125" t="s">
        <v>445</v>
      </c>
      <c r="G7125" t="s">
        <v>191</v>
      </c>
      <c r="H7125">
        <v>92025</v>
      </c>
      <c r="I7125" t="s">
        <v>192</v>
      </c>
      <c r="J7125" t="s">
        <v>193</v>
      </c>
      <c r="K7125" t="s">
        <v>201</v>
      </c>
      <c r="L7125" s="90">
        <v>23.36</v>
      </c>
      <c r="M7125">
        <v>4</v>
      </c>
      <c r="N7125">
        <v>0</v>
      </c>
      <c r="O7125" s="90">
        <v>6.0735999999999999</v>
      </c>
      <c r="P7125"/>
      <c r="Q7125"/>
    </row>
    <row r="7126" spans="1:17" x14ac:dyDescent="0.25">
      <c r="A7126" t="s">
        <v>7976</v>
      </c>
      <c r="B7126" s="66">
        <v>44386</v>
      </c>
      <c r="C7126" t="s">
        <v>195</v>
      </c>
      <c r="D7126" t="s">
        <v>189</v>
      </c>
      <c r="E7126" t="s">
        <v>182</v>
      </c>
      <c r="F7126" t="s">
        <v>666</v>
      </c>
      <c r="G7126" t="s">
        <v>249</v>
      </c>
      <c r="H7126">
        <v>23666</v>
      </c>
      <c r="I7126" t="s">
        <v>185</v>
      </c>
      <c r="J7126" t="s">
        <v>186</v>
      </c>
      <c r="K7126" t="s">
        <v>188</v>
      </c>
      <c r="L7126" s="90">
        <v>500.24</v>
      </c>
      <c r="M7126">
        <v>13</v>
      </c>
      <c r="N7126">
        <v>0</v>
      </c>
      <c r="O7126" s="90">
        <v>145.06960000000001</v>
      </c>
      <c r="P7126"/>
      <c r="Q7126"/>
    </row>
    <row r="7127" spans="1:17" x14ac:dyDescent="0.25">
      <c r="A7127" t="s">
        <v>7977</v>
      </c>
      <c r="B7127" s="66">
        <v>44386</v>
      </c>
      <c r="C7127" t="s">
        <v>195</v>
      </c>
      <c r="D7127" t="s">
        <v>181</v>
      </c>
      <c r="E7127" t="s">
        <v>182</v>
      </c>
      <c r="F7127" t="s">
        <v>241</v>
      </c>
      <c r="G7127" t="s">
        <v>242</v>
      </c>
      <c r="H7127">
        <v>10011</v>
      </c>
      <c r="I7127" t="s">
        <v>224</v>
      </c>
      <c r="J7127" t="s">
        <v>193</v>
      </c>
      <c r="K7127" t="s">
        <v>199</v>
      </c>
      <c r="L7127" s="90">
        <v>117.96</v>
      </c>
      <c r="M7127">
        <v>2</v>
      </c>
      <c r="N7127">
        <v>0</v>
      </c>
      <c r="O7127" s="90">
        <v>5.8979999999999997</v>
      </c>
      <c r="P7127"/>
      <c r="Q7127"/>
    </row>
    <row r="7128" spans="1:17" x14ac:dyDescent="0.25">
      <c r="A7128" t="s">
        <v>7978</v>
      </c>
      <c r="B7128" s="66">
        <v>44386</v>
      </c>
      <c r="C7128" t="s">
        <v>195</v>
      </c>
      <c r="D7128" t="s">
        <v>189</v>
      </c>
      <c r="E7128" t="s">
        <v>182</v>
      </c>
      <c r="F7128" t="s">
        <v>324</v>
      </c>
      <c r="G7128" t="s">
        <v>197</v>
      </c>
      <c r="H7128">
        <v>33710</v>
      </c>
      <c r="I7128" t="s">
        <v>185</v>
      </c>
      <c r="J7128" t="s">
        <v>186</v>
      </c>
      <c r="K7128" t="s">
        <v>200</v>
      </c>
      <c r="L7128" s="90">
        <v>310.88</v>
      </c>
      <c r="M7128">
        <v>2</v>
      </c>
      <c r="N7128">
        <v>0.2</v>
      </c>
      <c r="O7128" s="90">
        <v>23.315999999999999</v>
      </c>
      <c r="P7128"/>
      <c r="Q7128"/>
    </row>
    <row r="7129" spans="1:17" x14ac:dyDescent="0.25">
      <c r="A7129" t="s">
        <v>7979</v>
      </c>
      <c r="B7129" s="66">
        <v>44386</v>
      </c>
      <c r="C7129" t="s">
        <v>180</v>
      </c>
      <c r="D7129" t="s">
        <v>211</v>
      </c>
      <c r="E7129" t="s">
        <v>182</v>
      </c>
      <c r="F7129" t="s">
        <v>222</v>
      </c>
      <c r="G7129" t="s">
        <v>223</v>
      </c>
      <c r="H7129">
        <v>19120</v>
      </c>
      <c r="I7129" t="s">
        <v>224</v>
      </c>
      <c r="J7129" t="s">
        <v>193</v>
      </c>
      <c r="K7129" t="s">
        <v>208</v>
      </c>
      <c r="L7129" s="90">
        <v>7.968</v>
      </c>
      <c r="M7129">
        <v>2</v>
      </c>
      <c r="N7129">
        <v>0.2</v>
      </c>
      <c r="O7129" s="90">
        <v>2.8883999999999999</v>
      </c>
      <c r="P7129"/>
      <c r="Q7129"/>
    </row>
    <row r="7130" spans="1:17" x14ac:dyDescent="0.25">
      <c r="A7130" t="s">
        <v>7980</v>
      </c>
      <c r="B7130" s="66">
        <v>44386</v>
      </c>
      <c r="C7130" t="s">
        <v>334</v>
      </c>
      <c r="D7130" t="s">
        <v>181</v>
      </c>
      <c r="E7130" t="s">
        <v>182</v>
      </c>
      <c r="F7130" t="s">
        <v>575</v>
      </c>
      <c r="G7130" t="s">
        <v>757</v>
      </c>
      <c r="H7130">
        <v>26003</v>
      </c>
      <c r="I7130" t="s">
        <v>224</v>
      </c>
      <c r="J7130" t="s">
        <v>186</v>
      </c>
      <c r="K7130" t="s">
        <v>198</v>
      </c>
      <c r="L7130" s="90">
        <v>673.34400000000005</v>
      </c>
      <c r="M7130">
        <v>3</v>
      </c>
      <c r="N7130">
        <v>0.3</v>
      </c>
      <c r="O7130" s="90">
        <v>76.953599999999994</v>
      </c>
      <c r="P7130"/>
      <c r="Q7130"/>
    </row>
    <row r="7131" spans="1:17" x14ac:dyDescent="0.25">
      <c r="A7131" t="s">
        <v>7981</v>
      </c>
      <c r="B7131" s="66">
        <v>44387</v>
      </c>
      <c r="C7131" t="s">
        <v>180</v>
      </c>
      <c r="D7131" t="s">
        <v>181</v>
      </c>
      <c r="E7131" t="s">
        <v>182</v>
      </c>
      <c r="F7131" t="s">
        <v>245</v>
      </c>
      <c r="G7131" t="s">
        <v>231</v>
      </c>
      <c r="H7131">
        <v>60653</v>
      </c>
      <c r="I7131" t="s">
        <v>214</v>
      </c>
      <c r="J7131" t="s">
        <v>202</v>
      </c>
      <c r="K7131" t="s">
        <v>168</v>
      </c>
      <c r="L7131" s="90">
        <v>239.976</v>
      </c>
      <c r="M7131">
        <v>3</v>
      </c>
      <c r="N7131">
        <v>0.2</v>
      </c>
      <c r="O7131" s="90">
        <v>53.994599999999998</v>
      </c>
      <c r="P7131"/>
      <c r="Q7131"/>
    </row>
    <row r="7132" spans="1:17" x14ac:dyDescent="0.25">
      <c r="A7132" t="s">
        <v>7982</v>
      </c>
      <c r="B7132" s="66">
        <v>44387</v>
      </c>
      <c r="C7132" t="s">
        <v>195</v>
      </c>
      <c r="D7132" t="s">
        <v>181</v>
      </c>
      <c r="E7132" t="s">
        <v>182</v>
      </c>
      <c r="F7132" t="s">
        <v>325</v>
      </c>
      <c r="G7132" t="s">
        <v>242</v>
      </c>
      <c r="H7132">
        <v>11561</v>
      </c>
      <c r="I7132" t="s">
        <v>224</v>
      </c>
      <c r="J7132" t="s">
        <v>202</v>
      </c>
      <c r="K7132" t="s">
        <v>203</v>
      </c>
      <c r="L7132" s="90">
        <v>437.85</v>
      </c>
      <c r="M7132">
        <v>3</v>
      </c>
      <c r="N7132">
        <v>0</v>
      </c>
      <c r="O7132" s="90">
        <v>131.35499999999999</v>
      </c>
      <c r="P7132"/>
      <c r="Q7132"/>
    </row>
    <row r="7133" spans="1:17" x14ac:dyDescent="0.25">
      <c r="A7133" t="s">
        <v>7983</v>
      </c>
      <c r="B7133" s="66">
        <v>44388</v>
      </c>
      <c r="C7133" t="s">
        <v>195</v>
      </c>
      <c r="D7133" t="s">
        <v>181</v>
      </c>
      <c r="E7133" t="s">
        <v>182</v>
      </c>
      <c r="F7133" t="s">
        <v>256</v>
      </c>
      <c r="G7133" t="s">
        <v>257</v>
      </c>
      <c r="H7133">
        <v>29203</v>
      </c>
      <c r="I7133" t="s">
        <v>185</v>
      </c>
      <c r="J7133" t="s">
        <v>193</v>
      </c>
      <c r="K7133" t="s">
        <v>226</v>
      </c>
      <c r="L7133" s="90">
        <v>121.96</v>
      </c>
      <c r="M7133">
        <v>2</v>
      </c>
      <c r="N7133">
        <v>0</v>
      </c>
      <c r="O7133" s="90">
        <v>57.321199999999997</v>
      </c>
      <c r="P7133"/>
      <c r="Q7133"/>
    </row>
    <row r="7134" spans="1:17" x14ac:dyDescent="0.25">
      <c r="A7134" t="s">
        <v>7984</v>
      </c>
      <c r="B7134" s="66">
        <v>44388</v>
      </c>
      <c r="C7134" t="s">
        <v>195</v>
      </c>
      <c r="D7134" t="s">
        <v>181</v>
      </c>
      <c r="E7134" t="s">
        <v>182</v>
      </c>
      <c r="F7134" t="s">
        <v>346</v>
      </c>
      <c r="G7134" t="s">
        <v>197</v>
      </c>
      <c r="H7134">
        <v>33178</v>
      </c>
      <c r="I7134" t="s">
        <v>185</v>
      </c>
      <c r="J7134" t="s">
        <v>202</v>
      </c>
      <c r="K7134" t="s">
        <v>168</v>
      </c>
      <c r="L7134" s="90">
        <v>111.96</v>
      </c>
      <c r="M7134">
        <v>5</v>
      </c>
      <c r="N7134">
        <v>0.2</v>
      </c>
      <c r="O7134" s="90">
        <v>1.3995</v>
      </c>
      <c r="P7134"/>
      <c r="Q7134"/>
    </row>
    <row r="7135" spans="1:17" x14ac:dyDescent="0.25">
      <c r="A7135" t="s">
        <v>7985</v>
      </c>
      <c r="B7135" s="66">
        <v>44388</v>
      </c>
      <c r="C7135" t="s">
        <v>228</v>
      </c>
      <c r="D7135" t="s">
        <v>181</v>
      </c>
      <c r="E7135" t="s">
        <v>182</v>
      </c>
      <c r="F7135" t="s">
        <v>305</v>
      </c>
      <c r="G7135" t="s">
        <v>270</v>
      </c>
      <c r="H7135">
        <v>43017</v>
      </c>
      <c r="I7135" t="s">
        <v>224</v>
      </c>
      <c r="J7135" t="s">
        <v>193</v>
      </c>
      <c r="K7135" t="s">
        <v>208</v>
      </c>
      <c r="L7135" s="90">
        <v>22.704000000000001</v>
      </c>
      <c r="M7135">
        <v>6</v>
      </c>
      <c r="N7135">
        <v>0.2</v>
      </c>
      <c r="O7135" s="90">
        <v>8.2302</v>
      </c>
      <c r="P7135"/>
      <c r="Q7135"/>
    </row>
    <row r="7136" spans="1:17" x14ac:dyDescent="0.25">
      <c r="A7136" t="s">
        <v>7986</v>
      </c>
      <c r="B7136" s="66">
        <v>44388</v>
      </c>
      <c r="C7136" t="s">
        <v>180</v>
      </c>
      <c r="D7136" t="s">
        <v>189</v>
      </c>
      <c r="E7136" t="s">
        <v>182</v>
      </c>
      <c r="F7136" t="s">
        <v>301</v>
      </c>
      <c r="G7136" t="s">
        <v>213</v>
      </c>
      <c r="H7136">
        <v>75220</v>
      </c>
      <c r="I7136" t="s">
        <v>214</v>
      </c>
      <c r="J7136" t="s">
        <v>202</v>
      </c>
      <c r="K7136" t="s">
        <v>168</v>
      </c>
      <c r="L7136" s="90">
        <v>20.8</v>
      </c>
      <c r="M7136">
        <v>2</v>
      </c>
      <c r="N7136">
        <v>0.2</v>
      </c>
      <c r="O7136" s="90">
        <v>6.5</v>
      </c>
      <c r="P7136"/>
      <c r="Q7136"/>
    </row>
    <row r="7137" spans="1:17" x14ac:dyDescent="0.25">
      <c r="A7137" t="s">
        <v>7987</v>
      </c>
      <c r="B7137" s="66">
        <v>44388</v>
      </c>
      <c r="C7137" t="s">
        <v>195</v>
      </c>
      <c r="D7137" t="s">
        <v>181</v>
      </c>
      <c r="E7137" t="s">
        <v>182</v>
      </c>
      <c r="F7137" t="s">
        <v>209</v>
      </c>
      <c r="G7137" t="s">
        <v>210</v>
      </c>
      <c r="H7137">
        <v>98103</v>
      </c>
      <c r="I7137" t="s">
        <v>192</v>
      </c>
      <c r="J7137" t="s">
        <v>193</v>
      </c>
      <c r="K7137" t="s">
        <v>204</v>
      </c>
      <c r="L7137" s="90">
        <v>137.24</v>
      </c>
      <c r="M7137">
        <v>5</v>
      </c>
      <c r="N7137">
        <v>0.2</v>
      </c>
      <c r="O7137" s="90">
        <v>46.3185</v>
      </c>
      <c r="P7137"/>
      <c r="Q7137"/>
    </row>
    <row r="7138" spans="1:17" x14ac:dyDescent="0.25">
      <c r="A7138" t="s">
        <v>7988</v>
      </c>
      <c r="B7138" s="66">
        <v>44389</v>
      </c>
      <c r="C7138" t="s">
        <v>195</v>
      </c>
      <c r="D7138" t="s">
        <v>181</v>
      </c>
      <c r="E7138" t="s">
        <v>182</v>
      </c>
      <c r="F7138" t="s">
        <v>263</v>
      </c>
      <c r="G7138" t="s">
        <v>264</v>
      </c>
      <c r="H7138">
        <v>80013</v>
      </c>
      <c r="I7138" t="s">
        <v>192</v>
      </c>
      <c r="J7138" t="s">
        <v>193</v>
      </c>
      <c r="K7138" t="s">
        <v>204</v>
      </c>
      <c r="L7138" s="90">
        <v>36.881999999999998</v>
      </c>
      <c r="M7138">
        <v>3</v>
      </c>
      <c r="N7138">
        <v>0.7</v>
      </c>
      <c r="O7138" s="90">
        <v>25.817399999999999</v>
      </c>
      <c r="P7138"/>
      <c r="Q7138"/>
    </row>
    <row r="7139" spans="1:17" x14ac:dyDescent="0.25">
      <c r="A7139" t="s">
        <v>7989</v>
      </c>
      <c r="B7139" s="66">
        <v>44389</v>
      </c>
      <c r="C7139" t="s">
        <v>195</v>
      </c>
      <c r="D7139" t="s">
        <v>181</v>
      </c>
      <c r="E7139" t="s">
        <v>182</v>
      </c>
      <c r="F7139" t="s">
        <v>196</v>
      </c>
      <c r="G7139" t="s">
        <v>197</v>
      </c>
      <c r="H7139">
        <v>33311</v>
      </c>
      <c r="I7139" t="s">
        <v>185</v>
      </c>
      <c r="J7139" t="s">
        <v>186</v>
      </c>
      <c r="K7139" t="s">
        <v>187</v>
      </c>
      <c r="L7139" s="90">
        <v>723.92</v>
      </c>
      <c r="M7139">
        <v>5</v>
      </c>
      <c r="N7139">
        <v>0.2</v>
      </c>
      <c r="O7139" s="90">
        <v>81.441000000000003</v>
      </c>
      <c r="P7139"/>
      <c r="Q7139"/>
    </row>
    <row r="7140" spans="1:17" x14ac:dyDescent="0.25">
      <c r="A7140" t="s">
        <v>7990</v>
      </c>
      <c r="B7140" s="66">
        <v>44389</v>
      </c>
      <c r="C7140" t="s">
        <v>195</v>
      </c>
      <c r="D7140" t="s">
        <v>211</v>
      </c>
      <c r="E7140" t="s">
        <v>182</v>
      </c>
      <c r="F7140" t="s">
        <v>244</v>
      </c>
      <c r="G7140" t="s">
        <v>270</v>
      </c>
      <c r="H7140">
        <v>45373</v>
      </c>
      <c r="I7140" t="s">
        <v>224</v>
      </c>
      <c r="J7140" t="s">
        <v>193</v>
      </c>
      <c r="K7140" t="s">
        <v>226</v>
      </c>
      <c r="L7140" s="90">
        <v>8.8719999999999999</v>
      </c>
      <c r="M7140">
        <v>1</v>
      </c>
      <c r="N7140">
        <v>0.2</v>
      </c>
      <c r="O7140" s="90">
        <v>3.2161</v>
      </c>
      <c r="P7140"/>
      <c r="Q7140"/>
    </row>
    <row r="7141" spans="1:17" x14ac:dyDescent="0.25">
      <c r="A7141" t="s">
        <v>7991</v>
      </c>
      <c r="B7141" s="66">
        <v>44389</v>
      </c>
      <c r="C7141" t="s">
        <v>195</v>
      </c>
      <c r="D7141" t="s">
        <v>181</v>
      </c>
      <c r="E7141" t="s">
        <v>182</v>
      </c>
      <c r="F7141" t="s">
        <v>588</v>
      </c>
      <c r="G7141" t="s">
        <v>197</v>
      </c>
      <c r="H7141">
        <v>32839</v>
      </c>
      <c r="I7141" t="s">
        <v>185</v>
      </c>
      <c r="J7141" t="s">
        <v>193</v>
      </c>
      <c r="K7141" t="s">
        <v>208</v>
      </c>
      <c r="L7141" s="90">
        <v>10.688000000000001</v>
      </c>
      <c r="M7141">
        <v>2</v>
      </c>
      <c r="N7141">
        <v>0.2</v>
      </c>
      <c r="O7141" s="90">
        <v>3.7408000000000001</v>
      </c>
      <c r="P7141"/>
      <c r="Q7141"/>
    </row>
    <row r="7142" spans="1:17" x14ac:dyDescent="0.25">
      <c r="A7142" t="s">
        <v>7992</v>
      </c>
      <c r="B7142" s="66">
        <v>44389</v>
      </c>
      <c r="C7142" t="s">
        <v>195</v>
      </c>
      <c r="D7142" t="s">
        <v>189</v>
      </c>
      <c r="E7142" t="s">
        <v>182</v>
      </c>
      <c r="F7142" t="s">
        <v>245</v>
      </c>
      <c r="G7142" t="s">
        <v>231</v>
      </c>
      <c r="H7142">
        <v>60623</v>
      </c>
      <c r="I7142" t="s">
        <v>214</v>
      </c>
      <c r="J7142" t="s">
        <v>186</v>
      </c>
      <c r="K7142" t="s">
        <v>188</v>
      </c>
      <c r="L7142" s="90">
        <v>62.957999999999998</v>
      </c>
      <c r="M7142">
        <v>3</v>
      </c>
      <c r="N7142">
        <v>0.3</v>
      </c>
      <c r="O7142" s="90">
        <v>2.6981999999999999</v>
      </c>
      <c r="P7142"/>
      <c r="Q7142"/>
    </row>
    <row r="7143" spans="1:17" x14ac:dyDescent="0.25">
      <c r="A7143" t="s">
        <v>7993</v>
      </c>
      <c r="B7143" s="66">
        <v>44389</v>
      </c>
      <c r="C7143" t="s">
        <v>180</v>
      </c>
      <c r="D7143" t="s">
        <v>181</v>
      </c>
      <c r="E7143" t="s">
        <v>182</v>
      </c>
      <c r="F7143" t="s">
        <v>245</v>
      </c>
      <c r="G7143" t="s">
        <v>231</v>
      </c>
      <c r="H7143">
        <v>60610</v>
      </c>
      <c r="I7143" t="s">
        <v>214</v>
      </c>
      <c r="J7143" t="s">
        <v>186</v>
      </c>
      <c r="K7143" t="s">
        <v>188</v>
      </c>
      <c r="L7143" s="90">
        <v>383.60700000000003</v>
      </c>
      <c r="M7143">
        <v>9</v>
      </c>
      <c r="N7143">
        <v>0.3</v>
      </c>
      <c r="O7143" s="90">
        <v>5.4801000000000002</v>
      </c>
      <c r="P7143"/>
      <c r="Q7143"/>
    </row>
    <row r="7144" spans="1:17" x14ac:dyDescent="0.25">
      <c r="A7144" t="s">
        <v>7994</v>
      </c>
      <c r="B7144" s="66">
        <v>44389</v>
      </c>
      <c r="C7144" t="s">
        <v>195</v>
      </c>
      <c r="D7144" t="s">
        <v>181</v>
      </c>
      <c r="E7144" t="s">
        <v>182</v>
      </c>
      <c r="F7144" t="s">
        <v>250</v>
      </c>
      <c r="G7144" t="s">
        <v>351</v>
      </c>
      <c r="H7144">
        <v>39212</v>
      </c>
      <c r="I7144" t="s">
        <v>185</v>
      </c>
      <c r="J7144" t="s">
        <v>202</v>
      </c>
      <c r="K7144" t="s">
        <v>168</v>
      </c>
      <c r="L7144" s="90">
        <v>66.3</v>
      </c>
      <c r="M7144">
        <v>3</v>
      </c>
      <c r="N7144">
        <v>0</v>
      </c>
      <c r="O7144" s="90">
        <v>8.6189999999999998</v>
      </c>
      <c r="P7144"/>
      <c r="Q7144"/>
    </row>
    <row r="7145" spans="1:17" x14ac:dyDescent="0.25">
      <c r="A7145" t="s">
        <v>7995</v>
      </c>
      <c r="B7145" s="66">
        <v>44390</v>
      </c>
      <c r="C7145" t="s">
        <v>195</v>
      </c>
      <c r="D7145" t="s">
        <v>181</v>
      </c>
      <c r="E7145" t="s">
        <v>182</v>
      </c>
      <c r="F7145" t="s">
        <v>577</v>
      </c>
      <c r="G7145" t="s">
        <v>363</v>
      </c>
      <c r="H7145">
        <v>71901</v>
      </c>
      <c r="I7145" t="s">
        <v>185</v>
      </c>
      <c r="J7145" t="s">
        <v>202</v>
      </c>
      <c r="K7145" t="s">
        <v>168</v>
      </c>
      <c r="L7145" s="90">
        <v>29.99</v>
      </c>
      <c r="M7145">
        <v>1</v>
      </c>
      <c r="N7145">
        <v>0</v>
      </c>
      <c r="O7145" s="90">
        <v>2.9990000000000001</v>
      </c>
      <c r="P7145"/>
      <c r="Q7145"/>
    </row>
    <row r="7146" spans="1:17" x14ac:dyDescent="0.25">
      <c r="A7146" t="s">
        <v>7996</v>
      </c>
      <c r="B7146" s="66">
        <v>44390</v>
      </c>
      <c r="C7146" t="s">
        <v>180</v>
      </c>
      <c r="D7146" t="s">
        <v>181</v>
      </c>
      <c r="E7146" t="s">
        <v>182</v>
      </c>
      <c r="F7146" t="s">
        <v>245</v>
      </c>
      <c r="G7146" t="s">
        <v>231</v>
      </c>
      <c r="H7146">
        <v>60610</v>
      </c>
      <c r="I7146" t="s">
        <v>214</v>
      </c>
      <c r="J7146" t="s">
        <v>193</v>
      </c>
      <c r="K7146" t="s">
        <v>208</v>
      </c>
      <c r="L7146" s="90">
        <v>25.92</v>
      </c>
      <c r="M7146">
        <v>5</v>
      </c>
      <c r="N7146">
        <v>0.2</v>
      </c>
      <c r="O7146" s="90">
        <v>9.3960000000000008</v>
      </c>
      <c r="P7146"/>
      <c r="Q7146"/>
    </row>
    <row r="7147" spans="1:17" x14ac:dyDescent="0.25">
      <c r="A7147" t="s">
        <v>7997</v>
      </c>
      <c r="B7147" s="66">
        <v>44390</v>
      </c>
      <c r="C7147" t="s">
        <v>334</v>
      </c>
      <c r="D7147" t="s">
        <v>181</v>
      </c>
      <c r="E7147" t="s">
        <v>182</v>
      </c>
      <c r="F7147" t="s">
        <v>219</v>
      </c>
      <c r="G7147" t="s">
        <v>191</v>
      </c>
      <c r="H7147">
        <v>94109</v>
      </c>
      <c r="I7147" t="s">
        <v>192</v>
      </c>
      <c r="J7147" t="s">
        <v>193</v>
      </c>
      <c r="K7147" t="s">
        <v>201</v>
      </c>
      <c r="L7147" s="90">
        <v>13.48</v>
      </c>
      <c r="M7147">
        <v>4</v>
      </c>
      <c r="N7147">
        <v>0</v>
      </c>
      <c r="O7147" s="90">
        <v>5.9311999999999996</v>
      </c>
      <c r="P7147"/>
      <c r="Q7147"/>
    </row>
    <row r="7148" spans="1:17" x14ac:dyDescent="0.25">
      <c r="A7148" t="s">
        <v>7998</v>
      </c>
      <c r="B7148" s="66">
        <v>44390</v>
      </c>
      <c r="C7148" t="s">
        <v>180</v>
      </c>
      <c r="D7148" t="s">
        <v>189</v>
      </c>
      <c r="E7148" t="s">
        <v>182</v>
      </c>
      <c r="F7148" t="s">
        <v>190</v>
      </c>
      <c r="G7148" t="s">
        <v>191</v>
      </c>
      <c r="H7148">
        <v>90045</v>
      </c>
      <c r="I7148" t="s">
        <v>192</v>
      </c>
      <c r="J7148" t="s">
        <v>193</v>
      </c>
      <c r="K7148" t="s">
        <v>204</v>
      </c>
      <c r="L7148" s="90">
        <v>13.944000000000001</v>
      </c>
      <c r="M7148">
        <v>3</v>
      </c>
      <c r="N7148">
        <v>0.2</v>
      </c>
      <c r="O7148" s="90">
        <v>4.5317999999999996</v>
      </c>
      <c r="P7148"/>
      <c r="Q7148"/>
    </row>
    <row r="7149" spans="1:17" x14ac:dyDescent="0.25">
      <c r="A7149" t="s">
        <v>7999</v>
      </c>
      <c r="B7149" s="66">
        <v>44391</v>
      </c>
      <c r="C7149" t="s">
        <v>195</v>
      </c>
      <c r="D7149" t="s">
        <v>189</v>
      </c>
      <c r="E7149" t="s">
        <v>182</v>
      </c>
      <c r="F7149" t="s">
        <v>541</v>
      </c>
      <c r="G7149" t="s">
        <v>252</v>
      </c>
      <c r="H7149">
        <v>37918</v>
      </c>
      <c r="I7149" t="s">
        <v>185</v>
      </c>
      <c r="J7149" t="s">
        <v>193</v>
      </c>
      <c r="K7149" t="s">
        <v>201</v>
      </c>
      <c r="L7149" s="90">
        <v>4.3680000000000003</v>
      </c>
      <c r="M7149">
        <v>3</v>
      </c>
      <c r="N7149">
        <v>0.2</v>
      </c>
      <c r="O7149" s="90">
        <v>0.38219999999999998</v>
      </c>
      <c r="P7149"/>
      <c r="Q7149"/>
    </row>
    <row r="7150" spans="1:17" x14ac:dyDescent="0.25">
      <c r="A7150" t="s">
        <v>8000</v>
      </c>
      <c r="B7150" s="66">
        <v>44391</v>
      </c>
      <c r="C7150" t="s">
        <v>195</v>
      </c>
      <c r="D7150" t="s">
        <v>181</v>
      </c>
      <c r="E7150" t="s">
        <v>182</v>
      </c>
      <c r="F7150" t="s">
        <v>190</v>
      </c>
      <c r="G7150" t="s">
        <v>191</v>
      </c>
      <c r="H7150">
        <v>90045</v>
      </c>
      <c r="I7150" t="s">
        <v>192</v>
      </c>
      <c r="J7150" t="s">
        <v>186</v>
      </c>
      <c r="K7150" t="s">
        <v>198</v>
      </c>
      <c r="L7150" s="90">
        <v>1335.68</v>
      </c>
      <c r="M7150">
        <v>4</v>
      </c>
      <c r="N7150">
        <v>0.2</v>
      </c>
      <c r="O7150" s="90">
        <v>217.048</v>
      </c>
      <c r="P7150"/>
      <c r="Q7150"/>
    </row>
    <row r="7151" spans="1:17" x14ac:dyDescent="0.25">
      <c r="A7151" t="s">
        <v>8001</v>
      </c>
      <c r="B7151" s="66">
        <v>44391</v>
      </c>
      <c r="C7151" t="s">
        <v>195</v>
      </c>
      <c r="D7151" t="s">
        <v>211</v>
      </c>
      <c r="E7151" t="s">
        <v>182</v>
      </c>
      <c r="F7151" t="s">
        <v>209</v>
      </c>
      <c r="G7151" t="s">
        <v>210</v>
      </c>
      <c r="H7151">
        <v>98115</v>
      </c>
      <c r="I7151" t="s">
        <v>192</v>
      </c>
      <c r="J7151" t="s">
        <v>186</v>
      </c>
      <c r="K7151" t="s">
        <v>200</v>
      </c>
      <c r="L7151" s="90">
        <v>15.84</v>
      </c>
      <c r="M7151">
        <v>3</v>
      </c>
      <c r="N7151">
        <v>0</v>
      </c>
      <c r="O7151" s="90">
        <v>4.9104000000000001</v>
      </c>
      <c r="P7151"/>
      <c r="Q7151"/>
    </row>
    <row r="7152" spans="1:17" x14ac:dyDescent="0.25">
      <c r="A7152" t="s">
        <v>8002</v>
      </c>
      <c r="B7152" s="66">
        <v>44391</v>
      </c>
      <c r="C7152" t="s">
        <v>180</v>
      </c>
      <c r="D7152" t="s">
        <v>181</v>
      </c>
      <c r="E7152" t="s">
        <v>182</v>
      </c>
      <c r="F7152" t="s">
        <v>227</v>
      </c>
      <c r="G7152" t="s">
        <v>213</v>
      </c>
      <c r="H7152">
        <v>77036</v>
      </c>
      <c r="I7152" t="s">
        <v>214</v>
      </c>
      <c r="J7152" t="s">
        <v>186</v>
      </c>
      <c r="K7152" t="s">
        <v>200</v>
      </c>
      <c r="L7152" s="90">
        <v>8.7520000000000007</v>
      </c>
      <c r="M7152">
        <v>4</v>
      </c>
      <c r="N7152">
        <v>0.6</v>
      </c>
      <c r="O7152" s="90">
        <v>3.7195999999999998</v>
      </c>
      <c r="P7152"/>
      <c r="Q7152"/>
    </row>
    <row r="7153" spans="1:17" x14ac:dyDescent="0.25">
      <c r="A7153" t="s">
        <v>8003</v>
      </c>
      <c r="B7153" s="66">
        <v>44391</v>
      </c>
      <c r="C7153" t="s">
        <v>228</v>
      </c>
      <c r="D7153" t="s">
        <v>181</v>
      </c>
      <c r="E7153" t="s">
        <v>182</v>
      </c>
      <c r="F7153" t="s">
        <v>491</v>
      </c>
      <c r="G7153" t="s">
        <v>291</v>
      </c>
      <c r="H7153">
        <v>70506</v>
      </c>
      <c r="I7153" t="s">
        <v>185</v>
      </c>
      <c r="J7153" t="s">
        <v>186</v>
      </c>
      <c r="K7153" t="s">
        <v>200</v>
      </c>
      <c r="L7153" s="90">
        <v>8.01</v>
      </c>
      <c r="M7153">
        <v>3</v>
      </c>
      <c r="N7153">
        <v>0</v>
      </c>
      <c r="O7153" s="90">
        <v>3.0438000000000001</v>
      </c>
      <c r="P7153"/>
      <c r="Q7153"/>
    </row>
    <row r="7154" spans="1:17" x14ac:dyDescent="0.25">
      <c r="A7154" t="s">
        <v>8004</v>
      </c>
      <c r="B7154" s="66">
        <v>44391</v>
      </c>
      <c r="C7154" t="s">
        <v>195</v>
      </c>
      <c r="D7154" t="s">
        <v>189</v>
      </c>
      <c r="E7154" t="s">
        <v>182</v>
      </c>
      <c r="F7154" t="s">
        <v>384</v>
      </c>
      <c r="G7154" t="s">
        <v>298</v>
      </c>
      <c r="H7154">
        <v>7060</v>
      </c>
      <c r="I7154" t="s">
        <v>224</v>
      </c>
      <c r="J7154" t="s">
        <v>202</v>
      </c>
      <c r="K7154" t="s">
        <v>289</v>
      </c>
      <c r="L7154" s="90">
        <v>319.92</v>
      </c>
      <c r="M7154">
        <v>8</v>
      </c>
      <c r="N7154">
        <v>0</v>
      </c>
      <c r="O7154" s="90">
        <v>118.3704</v>
      </c>
      <c r="P7154"/>
      <c r="Q7154"/>
    </row>
    <row r="7155" spans="1:17" x14ac:dyDescent="0.25">
      <c r="A7155" t="s">
        <v>8005</v>
      </c>
      <c r="B7155" s="66">
        <v>44391</v>
      </c>
      <c r="C7155" t="s">
        <v>195</v>
      </c>
      <c r="D7155" t="s">
        <v>181</v>
      </c>
      <c r="E7155" t="s">
        <v>182</v>
      </c>
      <c r="F7155" t="s">
        <v>407</v>
      </c>
      <c r="G7155" t="s">
        <v>216</v>
      </c>
      <c r="H7155">
        <v>53209</v>
      </c>
      <c r="I7155" t="s">
        <v>214</v>
      </c>
      <c r="J7155" t="s">
        <v>202</v>
      </c>
      <c r="K7155" t="s">
        <v>203</v>
      </c>
      <c r="L7155" s="90">
        <v>1099.96</v>
      </c>
      <c r="M7155">
        <v>4</v>
      </c>
      <c r="N7155">
        <v>0</v>
      </c>
      <c r="O7155" s="90">
        <v>285.9896</v>
      </c>
      <c r="P7155"/>
      <c r="Q7155"/>
    </row>
    <row r="7156" spans="1:17" x14ac:dyDescent="0.25">
      <c r="A7156" t="s">
        <v>8006</v>
      </c>
      <c r="B7156" s="66">
        <v>44392</v>
      </c>
      <c r="C7156" t="s">
        <v>195</v>
      </c>
      <c r="D7156" t="s">
        <v>211</v>
      </c>
      <c r="E7156" t="s">
        <v>182</v>
      </c>
      <c r="F7156" t="s">
        <v>245</v>
      </c>
      <c r="G7156" t="s">
        <v>231</v>
      </c>
      <c r="H7156">
        <v>60610</v>
      </c>
      <c r="I7156" t="s">
        <v>214</v>
      </c>
      <c r="J7156" t="s">
        <v>186</v>
      </c>
      <c r="K7156" t="s">
        <v>200</v>
      </c>
      <c r="L7156" s="90">
        <v>44.4</v>
      </c>
      <c r="M7156">
        <v>2</v>
      </c>
      <c r="N7156">
        <v>0.6</v>
      </c>
      <c r="O7156" s="90">
        <v>52.17</v>
      </c>
      <c r="P7156"/>
      <c r="Q7156"/>
    </row>
    <row r="7157" spans="1:17" x14ac:dyDescent="0.25">
      <c r="A7157" t="s">
        <v>8007</v>
      </c>
      <c r="B7157" s="66">
        <v>44392</v>
      </c>
      <c r="C7157" t="s">
        <v>180</v>
      </c>
      <c r="D7157" t="s">
        <v>189</v>
      </c>
      <c r="E7157" t="s">
        <v>182</v>
      </c>
      <c r="F7157" t="s">
        <v>652</v>
      </c>
      <c r="G7157" t="s">
        <v>213</v>
      </c>
      <c r="H7157">
        <v>77642</v>
      </c>
      <c r="I7157" t="s">
        <v>214</v>
      </c>
      <c r="J7157" t="s">
        <v>202</v>
      </c>
      <c r="K7157" t="s">
        <v>328</v>
      </c>
      <c r="L7157" s="90">
        <v>439.99200000000002</v>
      </c>
      <c r="M7157">
        <v>1</v>
      </c>
      <c r="N7157">
        <v>0.2</v>
      </c>
      <c r="O7157" s="90">
        <v>164.99700000000001</v>
      </c>
      <c r="P7157"/>
      <c r="Q7157"/>
    </row>
    <row r="7158" spans="1:17" x14ac:dyDescent="0.25">
      <c r="A7158" t="s">
        <v>8008</v>
      </c>
      <c r="B7158" s="66">
        <v>44392</v>
      </c>
      <c r="C7158" t="s">
        <v>228</v>
      </c>
      <c r="D7158" t="s">
        <v>181</v>
      </c>
      <c r="E7158" t="s">
        <v>182</v>
      </c>
      <c r="F7158" t="s">
        <v>514</v>
      </c>
      <c r="G7158" t="s">
        <v>249</v>
      </c>
      <c r="H7158">
        <v>22901</v>
      </c>
      <c r="I7158" t="s">
        <v>185</v>
      </c>
      <c r="J7158" t="s">
        <v>193</v>
      </c>
      <c r="K7158" t="s">
        <v>201</v>
      </c>
      <c r="L7158" s="90">
        <v>34.65</v>
      </c>
      <c r="M7158">
        <v>3</v>
      </c>
      <c r="N7158">
        <v>0</v>
      </c>
      <c r="O7158" s="90">
        <v>10.395</v>
      </c>
      <c r="P7158"/>
      <c r="Q7158"/>
    </row>
    <row r="7159" spans="1:17" x14ac:dyDescent="0.25">
      <c r="A7159" t="s">
        <v>8009</v>
      </c>
      <c r="B7159" s="66">
        <v>44392</v>
      </c>
      <c r="C7159" t="s">
        <v>195</v>
      </c>
      <c r="D7159" t="s">
        <v>181</v>
      </c>
      <c r="E7159" t="s">
        <v>182</v>
      </c>
      <c r="F7159" t="s">
        <v>244</v>
      </c>
      <c r="G7159" t="s">
        <v>242</v>
      </c>
      <c r="H7159">
        <v>12180</v>
      </c>
      <c r="I7159" t="s">
        <v>224</v>
      </c>
      <c r="J7159" t="s">
        <v>186</v>
      </c>
      <c r="K7159" t="s">
        <v>188</v>
      </c>
      <c r="L7159" s="90">
        <v>109.764</v>
      </c>
      <c r="M7159">
        <v>2</v>
      </c>
      <c r="N7159">
        <v>0.1</v>
      </c>
      <c r="O7159" s="90">
        <v>8.5372000000000003</v>
      </c>
      <c r="P7159"/>
      <c r="Q7159"/>
    </row>
    <row r="7160" spans="1:17" x14ac:dyDescent="0.25">
      <c r="A7160" t="s">
        <v>8010</v>
      </c>
      <c r="B7160" s="66">
        <v>44392</v>
      </c>
      <c r="C7160" t="s">
        <v>195</v>
      </c>
      <c r="D7160" t="s">
        <v>181</v>
      </c>
      <c r="E7160" t="s">
        <v>182</v>
      </c>
      <c r="F7160" t="s">
        <v>330</v>
      </c>
      <c r="G7160" t="s">
        <v>213</v>
      </c>
      <c r="H7160">
        <v>78745</v>
      </c>
      <c r="I7160" t="s">
        <v>214</v>
      </c>
      <c r="J7160" t="s">
        <v>193</v>
      </c>
      <c r="K7160" t="s">
        <v>199</v>
      </c>
      <c r="L7160" s="90">
        <v>13.72</v>
      </c>
      <c r="M7160">
        <v>1</v>
      </c>
      <c r="N7160">
        <v>0.2</v>
      </c>
      <c r="O7160" s="90">
        <v>1.2004999999999999</v>
      </c>
      <c r="P7160"/>
      <c r="Q7160"/>
    </row>
    <row r="7161" spans="1:17" x14ac:dyDescent="0.25">
      <c r="A7161" t="s">
        <v>8011</v>
      </c>
      <c r="B7161" s="66">
        <v>44393</v>
      </c>
      <c r="C7161" t="s">
        <v>195</v>
      </c>
      <c r="D7161" t="s">
        <v>211</v>
      </c>
      <c r="E7161" t="s">
        <v>182</v>
      </c>
      <c r="F7161" t="s">
        <v>256</v>
      </c>
      <c r="G7161" t="s">
        <v>252</v>
      </c>
      <c r="H7161">
        <v>38401</v>
      </c>
      <c r="I7161" t="s">
        <v>185</v>
      </c>
      <c r="J7161" t="s">
        <v>193</v>
      </c>
      <c r="K7161" t="s">
        <v>204</v>
      </c>
      <c r="L7161" s="90">
        <v>18.239999999999998</v>
      </c>
      <c r="M7161">
        <v>2</v>
      </c>
      <c r="N7161">
        <v>0.7</v>
      </c>
      <c r="O7161" s="90">
        <v>14.592000000000001</v>
      </c>
      <c r="P7161"/>
      <c r="Q7161"/>
    </row>
    <row r="7162" spans="1:17" x14ac:dyDescent="0.25">
      <c r="A7162" t="s">
        <v>8012</v>
      </c>
      <c r="B7162" s="66">
        <v>44393</v>
      </c>
      <c r="C7162" t="s">
        <v>334</v>
      </c>
      <c r="D7162" t="s">
        <v>181</v>
      </c>
      <c r="E7162" t="s">
        <v>182</v>
      </c>
      <c r="F7162" t="s">
        <v>241</v>
      </c>
      <c r="G7162" t="s">
        <v>242</v>
      </c>
      <c r="H7162">
        <v>10011</v>
      </c>
      <c r="I7162" t="s">
        <v>224</v>
      </c>
      <c r="J7162" t="s">
        <v>186</v>
      </c>
      <c r="K7162" t="s">
        <v>188</v>
      </c>
      <c r="L7162" s="90">
        <v>383.60700000000003</v>
      </c>
      <c r="M7162">
        <v>7</v>
      </c>
      <c r="N7162">
        <v>0.1</v>
      </c>
      <c r="O7162" s="90">
        <v>63.9345</v>
      </c>
      <c r="P7162"/>
      <c r="Q7162"/>
    </row>
    <row r="7163" spans="1:17" x14ac:dyDescent="0.25">
      <c r="A7163" t="s">
        <v>8013</v>
      </c>
      <c r="B7163" s="66">
        <v>44393</v>
      </c>
      <c r="C7163" t="s">
        <v>180</v>
      </c>
      <c r="D7163" t="s">
        <v>189</v>
      </c>
      <c r="E7163" t="s">
        <v>182</v>
      </c>
      <c r="F7163" t="s">
        <v>227</v>
      </c>
      <c r="G7163" t="s">
        <v>213</v>
      </c>
      <c r="H7163">
        <v>77041</v>
      </c>
      <c r="I7163" t="s">
        <v>214</v>
      </c>
      <c r="J7163" t="s">
        <v>193</v>
      </c>
      <c r="K7163" t="s">
        <v>199</v>
      </c>
      <c r="L7163" s="90">
        <v>127.92</v>
      </c>
      <c r="M7163">
        <v>5</v>
      </c>
      <c r="N7163">
        <v>0.2</v>
      </c>
      <c r="O7163" s="90">
        <v>15.99</v>
      </c>
      <c r="P7163"/>
      <c r="Q7163"/>
    </row>
    <row r="7164" spans="1:17" x14ac:dyDescent="0.25">
      <c r="A7164" t="s">
        <v>8014</v>
      </c>
      <c r="B7164" s="66">
        <v>44393</v>
      </c>
      <c r="C7164" t="s">
        <v>195</v>
      </c>
      <c r="D7164" t="s">
        <v>189</v>
      </c>
      <c r="E7164" t="s">
        <v>182</v>
      </c>
      <c r="F7164" t="s">
        <v>743</v>
      </c>
      <c r="G7164" t="s">
        <v>191</v>
      </c>
      <c r="H7164">
        <v>92020</v>
      </c>
      <c r="I7164" t="s">
        <v>192</v>
      </c>
      <c r="J7164" t="s">
        <v>186</v>
      </c>
      <c r="K7164" t="s">
        <v>188</v>
      </c>
      <c r="L7164" s="90">
        <v>387.13600000000002</v>
      </c>
      <c r="M7164">
        <v>4</v>
      </c>
      <c r="N7164">
        <v>0.2</v>
      </c>
      <c r="O7164" s="90">
        <v>4.8391999999999999</v>
      </c>
      <c r="P7164"/>
      <c r="Q7164"/>
    </row>
    <row r="7165" spans="1:17" x14ac:dyDescent="0.25">
      <c r="A7165" t="s">
        <v>8015</v>
      </c>
      <c r="B7165" s="66">
        <v>44393</v>
      </c>
      <c r="C7165" t="s">
        <v>195</v>
      </c>
      <c r="D7165" t="s">
        <v>181</v>
      </c>
      <c r="E7165" t="s">
        <v>182</v>
      </c>
      <c r="F7165" t="s">
        <v>219</v>
      </c>
      <c r="G7165" t="s">
        <v>191</v>
      </c>
      <c r="H7165">
        <v>94122</v>
      </c>
      <c r="I7165" t="s">
        <v>192</v>
      </c>
      <c r="J7165" t="s">
        <v>193</v>
      </c>
      <c r="K7165" t="s">
        <v>208</v>
      </c>
      <c r="L7165" s="90">
        <v>13.23</v>
      </c>
      <c r="M7165">
        <v>3</v>
      </c>
      <c r="N7165">
        <v>0</v>
      </c>
      <c r="O7165" s="90">
        <v>6.0857999999999999</v>
      </c>
      <c r="P7165"/>
      <c r="Q7165"/>
    </row>
    <row r="7166" spans="1:17" x14ac:dyDescent="0.25">
      <c r="A7166" t="s">
        <v>8016</v>
      </c>
      <c r="B7166" s="66">
        <v>44394</v>
      </c>
      <c r="C7166" t="s">
        <v>228</v>
      </c>
      <c r="D7166" t="s">
        <v>181</v>
      </c>
      <c r="E7166" t="s">
        <v>182</v>
      </c>
      <c r="F7166" t="s">
        <v>222</v>
      </c>
      <c r="G7166" t="s">
        <v>223</v>
      </c>
      <c r="H7166">
        <v>19143</v>
      </c>
      <c r="I7166" t="s">
        <v>224</v>
      </c>
      <c r="J7166" t="s">
        <v>202</v>
      </c>
      <c r="K7166" t="s">
        <v>203</v>
      </c>
      <c r="L7166" s="90">
        <v>290.89800000000002</v>
      </c>
      <c r="M7166">
        <v>3</v>
      </c>
      <c r="N7166">
        <v>0.4</v>
      </c>
      <c r="O7166" s="90">
        <v>67.876199999999997</v>
      </c>
      <c r="P7166"/>
      <c r="Q7166"/>
    </row>
    <row r="7167" spans="1:17" x14ac:dyDescent="0.25">
      <c r="A7167" t="s">
        <v>8017</v>
      </c>
      <c r="B7167" s="66">
        <v>44394</v>
      </c>
      <c r="C7167" t="s">
        <v>195</v>
      </c>
      <c r="D7167" t="s">
        <v>181</v>
      </c>
      <c r="E7167" t="s">
        <v>182</v>
      </c>
      <c r="F7167" t="s">
        <v>274</v>
      </c>
      <c r="G7167" t="s">
        <v>247</v>
      </c>
      <c r="H7167">
        <v>85023</v>
      </c>
      <c r="I7167" t="s">
        <v>192</v>
      </c>
      <c r="J7167" t="s">
        <v>186</v>
      </c>
      <c r="K7167" t="s">
        <v>200</v>
      </c>
      <c r="L7167" s="90">
        <v>7.7119999999999997</v>
      </c>
      <c r="M7167">
        <v>2</v>
      </c>
      <c r="N7167">
        <v>0.2</v>
      </c>
      <c r="O7167" s="90">
        <v>1.7352000000000001</v>
      </c>
      <c r="P7167"/>
      <c r="Q7167"/>
    </row>
    <row r="7168" spans="1:17" x14ac:dyDescent="0.25">
      <c r="A7168" t="s">
        <v>8018</v>
      </c>
      <c r="B7168" s="66">
        <v>44394</v>
      </c>
      <c r="C7168" t="s">
        <v>180</v>
      </c>
      <c r="D7168" t="s">
        <v>189</v>
      </c>
      <c r="E7168" t="s">
        <v>182</v>
      </c>
      <c r="F7168" t="s">
        <v>222</v>
      </c>
      <c r="G7168" t="s">
        <v>223</v>
      </c>
      <c r="H7168">
        <v>19134</v>
      </c>
      <c r="I7168" t="s">
        <v>224</v>
      </c>
      <c r="J7168" t="s">
        <v>193</v>
      </c>
      <c r="K7168" t="s">
        <v>208</v>
      </c>
      <c r="L7168" s="90">
        <v>126.624</v>
      </c>
      <c r="M7168">
        <v>6</v>
      </c>
      <c r="N7168">
        <v>0.2</v>
      </c>
      <c r="O7168" s="90">
        <v>41.152799999999999</v>
      </c>
      <c r="P7168"/>
      <c r="Q7168"/>
    </row>
    <row r="7169" spans="1:17" x14ac:dyDescent="0.25">
      <c r="A7169" t="s">
        <v>8019</v>
      </c>
      <c r="B7169" s="66">
        <v>44394</v>
      </c>
      <c r="C7169" t="s">
        <v>195</v>
      </c>
      <c r="D7169" t="s">
        <v>181</v>
      </c>
      <c r="E7169" t="s">
        <v>182</v>
      </c>
      <c r="F7169" t="s">
        <v>346</v>
      </c>
      <c r="G7169" t="s">
        <v>197</v>
      </c>
      <c r="H7169">
        <v>33142</v>
      </c>
      <c r="I7169" t="s">
        <v>185</v>
      </c>
      <c r="J7169" t="s">
        <v>202</v>
      </c>
      <c r="K7169" t="s">
        <v>203</v>
      </c>
      <c r="L7169" s="90">
        <v>1363.96</v>
      </c>
      <c r="M7169">
        <v>5</v>
      </c>
      <c r="N7169">
        <v>0.2</v>
      </c>
      <c r="O7169" s="90">
        <v>85.247500000000002</v>
      </c>
      <c r="P7169"/>
      <c r="Q7169"/>
    </row>
    <row r="7170" spans="1:17" x14ac:dyDescent="0.25">
      <c r="A7170" t="s">
        <v>8020</v>
      </c>
      <c r="B7170" s="66">
        <v>44394</v>
      </c>
      <c r="C7170" t="s">
        <v>195</v>
      </c>
      <c r="D7170" t="s">
        <v>181</v>
      </c>
      <c r="E7170" t="s">
        <v>182</v>
      </c>
      <c r="F7170" t="s">
        <v>190</v>
      </c>
      <c r="G7170" t="s">
        <v>191</v>
      </c>
      <c r="H7170">
        <v>90004</v>
      </c>
      <c r="I7170" t="s">
        <v>192</v>
      </c>
      <c r="J7170" t="s">
        <v>193</v>
      </c>
      <c r="K7170" t="s">
        <v>199</v>
      </c>
      <c r="L7170" s="90">
        <v>217.85</v>
      </c>
      <c r="M7170">
        <v>5</v>
      </c>
      <c r="N7170">
        <v>0</v>
      </c>
      <c r="O7170" s="90">
        <v>65.355000000000004</v>
      </c>
      <c r="P7170"/>
      <c r="Q7170"/>
    </row>
    <row r="7171" spans="1:17" x14ac:dyDescent="0.25">
      <c r="A7171" t="s">
        <v>8021</v>
      </c>
      <c r="B7171" s="66">
        <v>44395</v>
      </c>
      <c r="C7171" t="s">
        <v>195</v>
      </c>
      <c r="D7171" t="s">
        <v>181</v>
      </c>
      <c r="E7171" t="s">
        <v>182</v>
      </c>
      <c r="F7171" t="s">
        <v>222</v>
      </c>
      <c r="G7171" t="s">
        <v>223</v>
      </c>
      <c r="H7171">
        <v>19140</v>
      </c>
      <c r="I7171" t="s">
        <v>224</v>
      </c>
      <c r="J7171" t="s">
        <v>193</v>
      </c>
      <c r="K7171" t="s">
        <v>204</v>
      </c>
      <c r="L7171" s="90">
        <v>31.085999999999999</v>
      </c>
      <c r="M7171">
        <v>3</v>
      </c>
      <c r="N7171">
        <v>0.7</v>
      </c>
      <c r="O7171" s="90">
        <v>22.796399999999998</v>
      </c>
      <c r="P7171"/>
      <c r="Q7171"/>
    </row>
    <row r="7172" spans="1:17" x14ac:dyDescent="0.25">
      <c r="A7172" t="s">
        <v>8022</v>
      </c>
      <c r="B7172" s="66">
        <v>44395</v>
      </c>
      <c r="C7172" t="s">
        <v>195</v>
      </c>
      <c r="D7172" t="s">
        <v>211</v>
      </c>
      <c r="E7172" t="s">
        <v>182</v>
      </c>
      <c r="F7172" t="s">
        <v>227</v>
      </c>
      <c r="G7172" t="s">
        <v>213</v>
      </c>
      <c r="H7172">
        <v>77095</v>
      </c>
      <c r="I7172" t="s">
        <v>214</v>
      </c>
      <c r="J7172" t="s">
        <v>186</v>
      </c>
      <c r="K7172" t="s">
        <v>200</v>
      </c>
      <c r="L7172" s="90">
        <v>16.783999999999999</v>
      </c>
      <c r="M7172">
        <v>2</v>
      </c>
      <c r="N7172">
        <v>0.6</v>
      </c>
      <c r="O7172" s="90">
        <v>22.238800000000001</v>
      </c>
      <c r="P7172"/>
      <c r="Q7172"/>
    </row>
    <row r="7173" spans="1:17" x14ac:dyDescent="0.25">
      <c r="A7173" t="s">
        <v>8023</v>
      </c>
      <c r="B7173" s="66">
        <v>44395</v>
      </c>
      <c r="C7173" t="s">
        <v>228</v>
      </c>
      <c r="D7173" t="s">
        <v>181</v>
      </c>
      <c r="E7173" t="s">
        <v>182</v>
      </c>
      <c r="F7173" t="s">
        <v>290</v>
      </c>
      <c r="G7173" t="s">
        <v>207</v>
      </c>
      <c r="H7173">
        <v>28110</v>
      </c>
      <c r="I7173" t="s">
        <v>185</v>
      </c>
      <c r="J7173" t="s">
        <v>186</v>
      </c>
      <c r="K7173" t="s">
        <v>200</v>
      </c>
      <c r="L7173" s="90">
        <v>18.175999999999998</v>
      </c>
      <c r="M7173">
        <v>1</v>
      </c>
      <c r="N7173">
        <v>0.2</v>
      </c>
      <c r="O7173" s="90">
        <v>4.7712000000000003</v>
      </c>
      <c r="P7173"/>
      <c r="Q7173"/>
    </row>
    <row r="7174" spans="1:17" x14ac:dyDescent="0.25">
      <c r="A7174" t="s">
        <v>8024</v>
      </c>
      <c r="B7174" s="66">
        <v>44395</v>
      </c>
      <c r="C7174" t="s">
        <v>334</v>
      </c>
      <c r="D7174" t="s">
        <v>181</v>
      </c>
      <c r="E7174" t="s">
        <v>182</v>
      </c>
      <c r="F7174" t="s">
        <v>307</v>
      </c>
      <c r="G7174" t="s">
        <v>197</v>
      </c>
      <c r="H7174">
        <v>33614</v>
      </c>
      <c r="I7174" t="s">
        <v>185</v>
      </c>
      <c r="J7174" t="s">
        <v>193</v>
      </c>
      <c r="K7174" t="s">
        <v>204</v>
      </c>
      <c r="L7174" s="90">
        <v>12.645</v>
      </c>
      <c r="M7174">
        <v>5</v>
      </c>
      <c r="N7174">
        <v>0.7</v>
      </c>
      <c r="O7174" s="90">
        <v>10.116</v>
      </c>
      <c r="P7174"/>
      <c r="Q7174"/>
    </row>
    <row r="7175" spans="1:17" x14ac:dyDescent="0.25">
      <c r="A7175" t="s">
        <v>8025</v>
      </c>
      <c r="B7175" s="66">
        <v>44395</v>
      </c>
      <c r="C7175" t="s">
        <v>195</v>
      </c>
      <c r="D7175" t="s">
        <v>181</v>
      </c>
      <c r="E7175" t="s">
        <v>182</v>
      </c>
      <c r="F7175" t="s">
        <v>271</v>
      </c>
      <c r="G7175" t="s">
        <v>293</v>
      </c>
      <c r="H7175">
        <v>6010</v>
      </c>
      <c r="I7175" t="s">
        <v>224</v>
      </c>
      <c r="J7175" t="s">
        <v>193</v>
      </c>
      <c r="K7175" t="s">
        <v>204</v>
      </c>
      <c r="L7175" s="90">
        <v>25.3</v>
      </c>
      <c r="M7175">
        <v>5</v>
      </c>
      <c r="N7175">
        <v>0</v>
      </c>
      <c r="O7175" s="90">
        <v>11.891</v>
      </c>
      <c r="P7175"/>
      <c r="Q7175"/>
    </row>
    <row r="7176" spans="1:17" x14ac:dyDescent="0.25">
      <c r="A7176" t="s">
        <v>8026</v>
      </c>
      <c r="B7176" s="66">
        <v>44396</v>
      </c>
      <c r="C7176" t="s">
        <v>195</v>
      </c>
      <c r="D7176" t="s">
        <v>181</v>
      </c>
      <c r="E7176" t="s">
        <v>182</v>
      </c>
      <c r="F7176" t="s">
        <v>219</v>
      </c>
      <c r="G7176" t="s">
        <v>191</v>
      </c>
      <c r="H7176">
        <v>94122</v>
      </c>
      <c r="I7176" t="s">
        <v>192</v>
      </c>
      <c r="J7176" t="s">
        <v>186</v>
      </c>
      <c r="K7176" t="s">
        <v>198</v>
      </c>
      <c r="L7176" s="90">
        <v>2003.52</v>
      </c>
      <c r="M7176">
        <v>6</v>
      </c>
      <c r="N7176">
        <v>0.2</v>
      </c>
      <c r="O7176" s="90">
        <v>325.572</v>
      </c>
      <c r="P7176"/>
      <c r="Q7176"/>
    </row>
    <row r="7177" spans="1:17" x14ac:dyDescent="0.25">
      <c r="A7177" t="s">
        <v>8027</v>
      </c>
      <c r="B7177" s="66">
        <v>44396</v>
      </c>
      <c r="C7177" t="s">
        <v>195</v>
      </c>
      <c r="D7177" t="s">
        <v>181</v>
      </c>
      <c r="E7177" t="s">
        <v>182</v>
      </c>
      <c r="F7177" t="s">
        <v>339</v>
      </c>
      <c r="G7177" t="s">
        <v>197</v>
      </c>
      <c r="H7177">
        <v>33024</v>
      </c>
      <c r="I7177" t="s">
        <v>185</v>
      </c>
      <c r="J7177" t="s">
        <v>186</v>
      </c>
      <c r="K7177" t="s">
        <v>187</v>
      </c>
      <c r="L7177" s="90">
        <v>241.56800000000001</v>
      </c>
      <c r="M7177">
        <v>2</v>
      </c>
      <c r="N7177">
        <v>0.2</v>
      </c>
      <c r="O7177" s="90">
        <v>0</v>
      </c>
      <c r="P7177"/>
      <c r="Q7177"/>
    </row>
    <row r="7178" spans="1:17" x14ac:dyDescent="0.25">
      <c r="A7178" t="s">
        <v>8028</v>
      </c>
      <c r="B7178" s="66">
        <v>44396</v>
      </c>
      <c r="C7178" t="s">
        <v>180</v>
      </c>
      <c r="D7178" t="s">
        <v>189</v>
      </c>
      <c r="E7178" t="s">
        <v>182</v>
      </c>
      <c r="F7178" t="s">
        <v>694</v>
      </c>
      <c r="G7178" t="s">
        <v>223</v>
      </c>
      <c r="H7178">
        <v>18018</v>
      </c>
      <c r="I7178" t="s">
        <v>224</v>
      </c>
      <c r="J7178" t="s">
        <v>186</v>
      </c>
      <c r="K7178" t="s">
        <v>188</v>
      </c>
      <c r="L7178" s="90">
        <v>99.372</v>
      </c>
      <c r="M7178">
        <v>2</v>
      </c>
      <c r="N7178">
        <v>0.3</v>
      </c>
      <c r="O7178" s="90">
        <v>7.0979999999999999</v>
      </c>
      <c r="P7178"/>
      <c r="Q7178"/>
    </row>
    <row r="7179" spans="1:17" x14ac:dyDescent="0.25">
      <c r="A7179" t="s">
        <v>8029</v>
      </c>
      <c r="B7179" s="66">
        <v>44396</v>
      </c>
      <c r="C7179" t="s">
        <v>195</v>
      </c>
      <c r="D7179" t="s">
        <v>211</v>
      </c>
      <c r="E7179" t="s">
        <v>182</v>
      </c>
      <c r="F7179" t="s">
        <v>349</v>
      </c>
      <c r="G7179" t="s">
        <v>184</v>
      </c>
      <c r="H7179">
        <v>40214</v>
      </c>
      <c r="I7179" t="s">
        <v>185</v>
      </c>
      <c r="J7179" t="s">
        <v>202</v>
      </c>
      <c r="K7179" t="s">
        <v>168</v>
      </c>
      <c r="L7179" s="90">
        <v>279.86</v>
      </c>
      <c r="M7179">
        <v>14</v>
      </c>
      <c r="N7179">
        <v>0</v>
      </c>
      <c r="O7179" s="90">
        <v>64.367800000000003</v>
      </c>
      <c r="P7179"/>
      <c r="Q7179"/>
    </row>
    <row r="7180" spans="1:17" x14ac:dyDescent="0.25">
      <c r="A7180" t="s">
        <v>8030</v>
      </c>
      <c r="B7180" s="66">
        <v>44396</v>
      </c>
      <c r="C7180" t="s">
        <v>195</v>
      </c>
      <c r="D7180" t="s">
        <v>211</v>
      </c>
      <c r="E7180" t="s">
        <v>182</v>
      </c>
      <c r="F7180" t="s">
        <v>222</v>
      </c>
      <c r="G7180" t="s">
        <v>223</v>
      </c>
      <c r="H7180">
        <v>19120</v>
      </c>
      <c r="I7180" t="s">
        <v>224</v>
      </c>
      <c r="J7180" t="s">
        <v>193</v>
      </c>
      <c r="K7180" t="s">
        <v>208</v>
      </c>
      <c r="L7180" s="90">
        <v>15.552</v>
      </c>
      <c r="M7180">
        <v>3</v>
      </c>
      <c r="N7180">
        <v>0.2</v>
      </c>
      <c r="O7180" s="90">
        <v>5.4432</v>
      </c>
      <c r="P7180"/>
      <c r="Q7180"/>
    </row>
    <row r="7181" spans="1:17" x14ac:dyDescent="0.25">
      <c r="A7181" t="s">
        <v>8031</v>
      </c>
      <c r="B7181" s="66">
        <v>44397</v>
      </c>
      <c r="C7181" t="s">
        <v>180</v>
      </c>
      <c r="D7181" t="s">
        <v>211</v>
      </c>
      <c r="E7181" t="s">
        <v>182</v>
      </c>
      <c r="F7181" t="s">
        <v>245</v>
      </c>
      <c r="G7181" t="s">
        <v>231</v>
      </c>
      <c r="H7181">
        <v>60610</v>
      </c>
      <c r="I7181" t="s">
        <v>214</v>
      </c>
      <c r="J7181" t="s">
        <v>202</v>
      </c>
      <c r="K7181" t="s">
        <v>203</v>
      </c>
      <c r="L7181" s="90">
        <v>27.184000000000001</v>
      </c>
      <c r="M7181">
        <v>2</v>
      </c>
      <c r="N7181">
        <v>0.2</v>
      </c>
      <c r="O7181" s="90">
        <v>2.0388000000000002</v>
      </c>
      <c r="P7181"/>
      <c r="Q7181"/>
    </row>
    <row r="7182" spans="1:17" x14ac:dyDescent="0.25">
      <c r="A7182" t="s">
        <v>8032</v>
      </c>
      <c r="B7182" s="66">
        <v>44397</v>
      </c>
      <c r="C7182" t="s">
        <v>195</v>
      </c>
      <c r="D7182" t="s">
        <v>189</v>
      </c>
      <c r="E7182" t="s">
        <v>182</v>
      </c>
      <c r="F7182" t="s">
        <v>271</v>
      </c>
      <c r="G7182" t="s">
        <v>293</v>
      </c>
      <c r="H7182">
        <v>6010</v>
      </c>
      <c r="I7182" t="s">
        <v>224</v>
      </c>
      <c r="J7182" t="s">
        <v>193</v>
      </c>
      <c r="K7182" t="s">
        <v>204</v>
      </c>
      <c r="L7182" s="90">
        <v>20.88</v>
      </c>
      <c r="M7182">
        <v>2</v>
      </c>
      <c r="N7182">
        <v>0</v>
      </c>
      <c r="O7182" s="90">
        <v>9.6047999999999991</v>
      </c>
      <c r="P7182"/>
      <c r="Q7182"/>
    </row>
    <row r="7183" spans="1:17" x14ac:dyDescent="0.25">
      <c r="A7183" t="s">
        <v>8033</v>
      </c>
      <c r="B7183" s="66">
        <v>44397</v>
      </c>
      <c r="C7183" t="s">
        <v>195</v>
      </c>
      <c r="D7183" t="s">
        <v>189</v>
      </c>
      <c r="E7183" t="s">
        <v>182</v>
      </c>
      <c r="F7183" t="s">
        <v>288</v>
      </c>
      <c r="G7183" t="s">
        <v>213</v>
      </c>
      <c r="H7183">
        <v>78207</v>
      </c>
      <c r="I7183" t="s">
        <v>214</v>
      </c>
      <c r="J7183" t="s">
        <v>202</v>
      </c>
      <c r="K7183" t="s">
        <v>168</v>
      </c>
      <c r="L7183" s="90">
        <v>30.08</v>
      </c>
      <c r="M7183">
        <v>2</v>
      </c>
      <c r="N7183">
        <v>0.2</v>
      </c>
      <c r="O7183" s="90">
        <v>5.2640000000000002</v>
      </c>
      <c r="P7183"/>
      <c r="Q7183"/>
    </row>
    <row r="7184" spans="1:17" x14ac:dyDescent="0.25">
      <c r="A7184" t="s">
        <v>8034</v>
      </c>
      <c r="B7184" s="66">
        <v>44397</v>
      </c>
      <c r="C7184" t="s">
        <v>195</v>
      </c>
      <c r="D7184" t="s">
        <v>189</v>
      </c>
      <c r="E7184" t="s">
        <v>182</v>
      </c>
      <c r="F7184" t="s">
        <v>256</v>
      </c>
      <c r="G7184" t="s">
        <v>252</v>
      </c>
      <c r="H7184">
        <v>38401</v>
      </c>
      <c r="I7184" t="s">
        <v>185</v>
      </c>
      <c r="J7184" t="s">
        <v>202</v>
      </c>
      <c r="K7184" t="s">
        <v>168</v>
      </c>
      <c r="L7184" s="90">
        <v>18.527999999999999</v>
      </c>
      <c r="M7184">
        <v>2</v>
      </c>
      <c r="N7184">
        <v>0.2</v>
      </c>
      <c r="O7184" s="90">
        <v>4.4004000000000003</v>
      </c>
      <c r="P7184"/>
      <c r="Q7184"/>
    </row>
    <row r="7185" spans="1:17" x14ac:dyDescent="0.25">
      <c r="A7185" t="s">
        <v>8035</v>
      </c>
      <c r="B7185" s="66">
        <v>44397</v>
      </c>
      <c r="C7185" t="s">
        <v>195</v>
      </c>
      <c r="D7185" t="s">
        <v>181</v>
      </c>
      <c r="E7185" t="s">
        <v>182</v>
      </c>
      <c r="F7185" t="s">
        <v>227</v>
      </c>
      <c r="G7185" t="s">
        <v>213</v>
      </c>
      <c r="H7185">
        <v>77095</v>
      </c>
      <c r="I7185" t="s">
        <v>214</v>
      </c>
      <c r="J7185" t="s">
        <v>193</v>
      </c>
      <c r="K7185" t="s">
        <v>204</v>
      </c>
      <c r="L7185" s="90">
        <v>10.476000000000001</v>
      </c>
      <c r="M7185">
        <v>6</v>
      </c>
      <c r="N7185">
        <v>0.8</v>
      </c>
      <c r="O7185" s="90">
        <v>17.285399999999999</v>
      </c>
      <c r="P7185"/>
      <c r="Q7185"/>
    </row>
    <row r="7186" spans="1:17" x14ac:dyDescent="0.25">
      <c r="A7186" t="s">
        <v>8036</v>
      </c>
      <c r="B7186" s="66">
        <v>44397</v>
      </c>
      <c r="C7186" t="s">
        <v>195</v>
      </c>
      <c r="D7186" t="s">
        <v>211</v>
      </c>
      <c r="E7186" t="s">
        <v>182</v>
      </c>
      <c r="F7186" t="s">
        <v>348</v>
      </c>
      <c r="G7186" t="s">
        <v>184</v>
      </c>
      <c r="H7186">
        <v>40475</v>
      </c>
      <c r="I7186" t="s">
        <v>185</v>
      </c>
      <c r="J7186" t="s">
        <v>193</v>
      </c>
      <c r="K7186" t="s">
        <v>204</v>
      </c>
      <c r="L7186" s="90">
        <v>2.88</v>
      </c>
      <c r="M7186">
        <v>1</v>
      </c>
      <c r="N7186">
        <v>0</v>
      </c>
      <c r="O7186" s="90">
        <v>1.4112</v>
      </c>
      <c r="P7186"/>
      <c r="Q7186"/>
    </row>
    <row r="7187" spans="1:17" x14ac:dyDescent="0.25">
      <c r="A7187" t="s">
        <v>8037</v>
      </c>
      <c r="B7187" s="66">
        <v>44398</v>
      </c>
      <c r="C7187" t="s">
        <v>195</v>
      </c>
      <c r="D7187" t="s">
        <v>181</v>
      </c>
      <c r="E7187" t="s">
        <v>182</v>
      </c>
      <c r="F7187" t="s">
        <v>518</v>
      </c>
      <c r="G7187" t="s">
        <v>264</v>
      </c>
      <c r="H7187">
        <v>80020</v>
      </c>
      <c r="I7187" t="s">
        <v>192</v>
      </c>
      <c r="J7187" t="s">
        <v>193</v>
      </c>
      <c r="K7187" t="s">
        <v>199</v>
      </c>
      <c r="L7187" s="90">
        <v>33.488</v>
      </c>
      <c r="M7187">
        <v>7</v>
      </c>
      <c r="N7187">
        <v>0.2</v>
      </c>
      <c r="O7187" s="90">
        <v>1.2558</v>
      </c>
      <c r="P7187"/>
      <c r="Q7187"/>
    </row>
    <row r="7188" spans="1:17" x14ac:dyDescent="0.25">
      <c r="A7188" t="s">
        <v>8038</v>
      </c>
      <c r="B7188" s="66">
        <v>44398</v>
      </c>
      <c r="C7188" t="s">
        <v>228</v>
      </c>
      <c r="D7188" t="s">
        <v>181</v>
      </c>
      <c r="E7188" t="s">
        <v>182</v>
      </c>
      <c r="F7188" t="s">
        <v>448</v>
      </c>
      <c r="G7188" t="s">
        <v>197</v>
      </c>
      <c r="H7188">
        <v>33065</v>
      </c>
      <c r="I7188" t="s">
        <v>185</v>
      </c>
      <c r="J7188" t="s">
        <v>193</v>
      </c>
      <c r="K7188" t="s">
        <v>194</v>
      </c>
      <c r="L7188" s="90">
        <v>4.6079999999999997</v>
      </c>
      <c r="M7188">
        <v>2</v>
      </c>
      <c r="N7188">
        <v>0.2</v>
      </c>
      <c r="O7188" s="90">
        <v>1.4976</v>
      </c>
      <c r="P7188"/>
      <c r="Q7188"/>
    </row>
    <row r="7189" spans="1:17" x14ac:dyDescent="0.25">
      <c r="A7189" t="s">
        <v>8039</v>
      </c>
      <c r="B7189" s="66">
        <v>44398</v>
      </c>
      <c r="C7189" t="s">
        <v>195</v>
      </c>
      <c r="D7189" t="s">
        <v>181</v>
      </c>
      <c r="E7189" t="s">
        <v>182</v>
      </c>
      <c r="F7189" t="s">
        <v>241</v>
      </c>
      <c r="G7189" t="s">
        <v>242</v>
      </c>
      <c r="H7189">
        <v>10011</v>
      </c>
      <c r="I7189" t="s">
        <v>224</v>
      </c>
      <c r="J7189" t="s">
        <v>202</v>
      </c>
      <c r="K7189" t="s">
        <v>328</v>
      </c>
      <c r="L7189" s="90">
        <v>879.98400000000004</v>
      </c>
      <c r="M7189">
        <v>2</v>
      </c>
      <c r="N7189">
        <v>0.2</v>
      </c>
      <c r="O7189" s="90">
        <v>329.99400000000003</v>
      </c>
      <c r="P7189"/>
      <c r="Q7189"/>
    </row>
    <row r="7190" spans="1:17" x14ac:dyDescent="0.25">
      <c r="A7190" t="s">
        <v>8040</v>
      </c>
      <c r="B7190" s="66">
        <v>44398</v>
      </c>
      <c r="C7190" t="s">
        <v>180</v>
      </c>
      <c r="D7190" t="s">
        <v>181</v>
      </c>
      <c r="E7190" t="s">
        <v>182</v>
      </c>
      <c r="F7190" t="s">
        <v>310</v>
      </c>
      <c r="G7190" t="s">
        <v>191</v>
      </c>
      <c r="H7190">
        <v>92037</v>
      </c>
      <c r="I7190" t="s">
        <v>192</v>
      </c>
      <c r="J7190" t="s">
        <v>193</v>
      </c>
      <c r="K7190" t="s">
        <v>208</v>
      </c>
      <c r="L7190" s="90">
        <v>12.6</v>
      </c>
      <c r="M7190">
        <v>3</v>
      </c>
      <c r="N7190">
        <v>0</v>
      </c>
      <c r="O7190" s="90">
        <v>6.1740000000000004</v>
      </c>
      <c r="P7190"/>
      <c r="Q7190"/>
    </row>
    <row r="7191" spans="1:17" x14ac:dyDescent="0.25">
      <c r="A7191" t="s">
        <v>8041</v>
      </c>
      <c r="B7191" s="66">
        <v>44398</v>
      </c>
      <c r="C7191" t="s">
        <v>195</v>
      </c>
      <c r="D7191" t="s">
        <v>189</v>
      </c>
      <c r="E7191" t="s">
        <v>182</v>
      </c>
      <c r="F7191" t="s">
        <v>529</v>
      </c>
      <c r="G7191" t="s">
        <v>191</v>
      </c>
      <c r="H7191">
        <v>91730</v>
      </c>
      <c r="I7191" t="s">
        <v>192</v>
      </c>
      <c r="J7191" t="s">
        <v>193</v>
      </c>
      <c r="K7191" t="s">
        <v>194</v>
      </c>
      <c r="L7191" s="90">
        <v>5.76</v>
      </c>
      <c r="M7191">
        <v>2</v>
      </c>
      <c r="N7191">
        <v>0</v>
      </c>
      <c r="O7191" s="90">
        <v>2.6496</v>
      </c>
      <c r="P7191"/>
      <c r="Q7191"/>
    </row>
    <row r="7192" spans="1:17" x14ac:dyDescent="0.25">
      <c r="A7192" t="s">
        <v>8042</v>
      </c>
      <c r="B7192" s="66">
        <v>44399</v>
      </c>
      <c r="C7192" t="s">
        <v>180</v>
      </c>
      <c r="D7192" t="s">
        <v>181</v>
      </c>
      <c r="E7192" t="s">
        <v>182</v>
      </c>
      <c r="F7192" t="s">
        <v>503</v>
      </c>
      <c r="G7192" t="s">
        <v>285</v>
      </c>
      <c r="H7192">
        <v>74133</v>
      </c>
      <c r="I7192" t="s">
        <v>214</v>
      </c>
      <c r="J7192" t="s">
        <v>193</v>
      </c>
      <c r="K7192" t="s">
        <v>208</v>
      </c>
      <c r="L7192" s="90">
        <v>12.96</v>
      </c>
      <c r="M7192">
        <v>2</v>
      </c>
      <c r="N7192">
        <v>0</v>
      </c>
      <c r="O7192" s="90">
        <v>6.2207999999999997</v>
      </c>
      <c r="P7192"/>
      <c r="Q7192"/>
    </row>
    <row r="7193" spans="1:17" x14ac:dyDescent="0.25">
      <c r="A7193" t="s">
        <v>8043</v>
      </c>
      <c r="B7193" s="66">
        <v>44399</v>
      </c>
      <c r="C7193" t="s">
        <v>334</v>
      </c>
      <c r="D7193" t="s">
        <v>181</v>
      </c>
      <c r="E7193" t="s">
        <v>182</v>
      </c>
      <c r="F7193" t="s">
        <v>374</v>
      </c>
      <c r="G7193" t="s">
        <v>191</v>
      </c>
      <c r="H7193">
        <v>92804</v>
      </c>
      <c r="I7193" t="s">
        <v>192</v>
      </c>
      <c r="J7193" t="s">
        <v>193</v>
      </c>
      <c r="K7193" t="s">
        <v>204</v>
      </c>
      <c r="L7193" s="90">
        <v>209.6</v>
      </c>
      <c r="M7193">
        <v>5</v>
      </c>
      <c r="N7193">
        <v>0.2</v>
      </c>
      <c r="O7193" s="90">
        <v>68.12</v>
      </c>
      <c r="P7193"/>
      <c r="Q7193"/>
    </row>
    <row r="7194" spans="1:17" x14ac:dyDescent="0.25">
      <c r="A7194" t="s">
        <v>8044</v>
      </c>
      <c r="B7194" s="66">
        <v>44399</v>
      </c>
      <c r="C7194" t="s">
        <v>180</v>
      </c>
      <c r="D7194" t="s">
        <v>189</v>
      </c>
      <c r="E7194" t="s">
        <v>182</v>
      </c>
      <c r="F7194" t="s">
        <v>362</v>
      </c>
      <c r="G7194" t="s">
        <v>207</v>
      </c>
      <c r="H7194">
        <v>28314</v>
      </c>
      <c r="I7194" t="s">
        <v>185</v>
      </c>
      <c r="J7194" t="s">
        <v>193</v>
      </c>
      <c r="K7194" t="s">
        <v>204</v>
      </c>
      <c r="L7194" s="90">
        <v>7.23</v>
      </c>
      <c r="M7194">
        <v>5</v>
      </c>
      <c r="N7194">
        <v>0.7</v>
      </c>
      <c r="O7194" s="90">
        <v>5.7839999999999998</v>
      </c>
      <c r="P7194"/>
      <c r="Q7194"/>
    </row>
    <row r="7195" spans="1:17" x14ac:dyDescent="0.25">
      <c r="A7195" t="s">
        <v>8045</v>
      </c>
      <c r="B7195" s="66">
        <v>44399</v>
      </c>
      <c r="C7195" t="s">
        <v>195</v>
      </c>
      <c r="D7195" t="s">
        <v>189</v>
      </c>
      <c r="E7195" t="s">
        <v>182</v>
      </c>
      <c r="F7195" t="s">
        <v>327</v>
      </c>
      <c r="G7195" t="s">
        <v>252</v>
      </c>
      <c r="H7195">
        <v>37130</v>
      </c>
      <c r="I7195" t="s">
        <v>185</v>
      </c>
      <c r="J7195" t="s">
        <v>186</v>
      </c>
      <c r="K7195" t="s">
        <v>187</v>
      </c>
      <c r="L7195" s="90">
        <v>131.10400000000001</v>
      </c>
      <c r="M7195">
        <v>2</v>
      </c>
      <c r="N7195">
        <v>0.2</v>
      </c>
      <c r="O7195" s="90">
        <v>8.1940000000000008</v>
      </c>
      <c r="P7195"/>
      <c r="Q7195"/>
    </row>
    <row r="7196" spans="1:17" x14ac:dyDescent="0.25">
      <c r="A7196" t="s">
        <v>8046</v>
      </c>
      <c r="B7196" s="66">
        <v>44400</v>
      </c>
      <c r="C7196" t="s">
        <v>195</v>
      </c>
      <c r="D7196" t="s">
        <v>211</v>
      </c>
      <c r="E7196" t="s">
        <v>182</v>
      </c>
      <c r="F7196" t="s">
        <v>269</v>
      </c>
      <c r="G7196" t="s">
        <v>333</v>
      </c>
      <c r="H7196">
        <v>31907</v>
      </c>
      <c r="I7196" t="s">
        <v>185</v>
      </c>
      <c r="J7196" t="s">
        <v>186</v>
      </c>
      <c r="K7196" t="s">
        <v>198</v>
      </c>
      <c r="L7196" s="90">
        <v>452.94</v>
      </c>
      <c r="M7196">
        <v>3</v>
      </c>
      <c r="N7196">
        <v>0</v>
      </c>
      <c r="O7196" s="90">
        <v>67.941000000000003</v>
      </c>
      <c r="P7196"/>
      <c r="Q7196"/>
    </row>
    <row r="7197" spans="1:17" x14ac:dyDescent="0.25">
      <c r="A7197" t="s">
        <v>8047</v>
      </c>
      <c r="B7197" s="66">
        <v>44400</v>
      </c>
      <c r="C7197" t="s">
        <v>334</v>
      </c>
      <c r="D7197" t="s">
        <v>189</v>
      </c>
      <c r="E7197" t="s">
        <v>182</v>
      </c>
      <c r="F7197" t="s">
        <v>409</v>
      </c>
      <c r="G7197" t="s">
        <v>270</v>
      </c>
      <c r="H7197">
        <v>44052</v>
      </c>
      <c r="I7197" t="s">
        <v>224</v>
      </c>
      <c r="J7197" t="s">
        <v>193</v>
      </c>
      <c r="K7197" t="s">
        <v>204</v>
      </c>
      <c r="L7197" s="90">
        <v>18.693000000000001</v>
      </c>
      <c r="M7197">
        <v>3</v>
      </c>
      <c r="N7197">
        <v>0.7</v>
      </c>
      <c r="O7197" s="90">
        <v>14.331300000000001</v>
      </c>
      <c r="P7197"/>
      <c r="Q7197"/>
    </row>
    <row r="7198" spans="1:17" x14ac:dyDescent="0.25">
      <c r="A7198" t="s">
        <v>8048</v>
      </c>
      <c r="B7198" s="66">
        <v>44400</v>
      </c>
      <c r="C7198" t="s">
        <v>334</v>
      </c>
      <c r="D7198" t="s">
        <v>181</v>
      </c>
      <c r="E7198" t="s">
        <v>182</v>
      </c>
      <c r="F7198" t="s">
        <v>248</v>
      </c>
      <c r="G7198" t="s">
        <v>270</v>
      </c>
      <c r="H7198">
        <v>45503</v>
      </c>
      <c r="I7198" t="s">
        <v>224</v>
      </c>
      <c r="J7198" t="s">
        <v>193</v>
      </c>
      <c r="K7198" t="s">
        <v>199</v>
      </c>
      <c r="L7198" s="90">
        <v>25.984000000000002</v>
      </c>
      <c r="M7198">
        <v>1</v>
      </c>
      <c r="N7198">
        <v>0.2</v>
      </c>
      <c r="O7198" s="90">
        <v>5.1967999999999996</v>
      </c>
      <c r="P7198"/>
      <c r="Q7198"/>
    </row>
    <row r="7199" spans="1:17" x14ac:dyDescent="0.25">
      <c r="A7199" t="s">
        <v>8049</v>
      </c>
      <c r="B7199" s="66">
        <v>44400</v>
      </c>
      <c r="C7199" t="s">
        <v>180</v>
      </c>
      <c r="D7199" t="s">
        <v>181</v>
      </c>
      <c r="E7199" t="s">
        <v>182</v>
      </c>
      <c r="F7199" t="s">
        <v>651</v>
      </c>
      <c r="G7199" t="s">
        <v>345</v>
      </c>
      <c r="H7199">
        <v>2920</v>
      </c>
      <c r="I7199" t="s">
        <v>224</v>
      </c>
      <c r="J7199" t="s">
        <v>186</v>
      </c>
      <c r="K7199" t="s">
        <v>200</v>
      </c>
      <c r="L7199" s="90">
        <v>17.670000000000002</v>
      </c>
      <c r="M7199">
        <v>3</v>
      </c>
      <c r="N7199">
        <v>0</v>
      </c>
      <c r="O7199" s="90">
        <v>7.7747999999999999</v>
      </c>
      <c r="P7199"/>
      <c r="Q7199"/>
    </row>
    <row r="7200" spans="1:17" x14ac:dyDescent="0.25">
      <c r="A7200" t="s">
        <v>8050</v>
      </c>
      <c r="B7200" s="66">
        <v>44400</v>
      </c>
      <c r="C7200" t="s">
        <v>180</v>
      </c>
      <c r="D7200" t="s">
        <v>189</v>
      </c>
      <c r="E7200" t="s">
        <v>182</v>
      </c>
      <c r="F7200" t="s">
        <v>227</v>
      </c>
      <c r="G7200" t="s">
        <v>213</v>
      </c>
      <c r="H7200">
        <v>77041</v>
      </c>
      <c r="I7200" t="s">
        <v>214</v>
      </c>
      <c r="J7200" t="s">
        <v>193</v>
      </c>
      <c r="K7200" t="s">
        <v>208</v>
      </c>
      <c r="L7200" s="90">
        <v>79.92</v>
      </c>
      <c r="M7200">
        <v>5</v>
      </c>
      <c r="N7200">
        <v>0.2</v>
      </c>
      <c r="O7200" s="90">
        <v>27.972000000000001</v>
      </c>
      <c r="P7200"/>
      <c r="Q7200"/>
    </row>
    <row r="7201" spans="1:17" x14ac:dyDescent="0.25">
      <c r="A7201" t="s">
        <v>8051</v>
      </c>
      <c r="B7201" s="66">
        <v>44400</v>
      </c>
      <c r="C7201" t="s">
        <v>180</v>
      </c>
      <c r="D7201" t="s">
        <v>181</v>
      </c>
      <c r="E7201" t="s">
        <v>182</v>
      </c>
      <c r="F7201" t="s">
        <v>209</v>
      </c>
      <c r="G7201" t="s">
        <v>210</v>
      </c>
      <c r="H7201">
        <v>98105</v>
      </c>
      <c r="I7201" t="s">
        <v>192</v>
      </c>
      <c r="J7201" t="s">
        <v>193</v>
      </c>
      <c r="K7201" t="s">
        <v>205</v>
      </c>
      <c r="L7201" s="90">
        <v>119.96</v>
      </c>
      <c r="M7201">
        <v>2</v>
      </c>
      <c r="N7201">
        <v>0</v>
      </c>
      <c r="O7201" s="90">
        <v>33.588799999999999</v>
      </c>
      <c r="P7201"/>
      <c r="Q7201"/>
    </row>
    <row r="7202" spans="1:17" x14ac:dyDescent="0.25">
      <c r="A7202" t="s">
        <v>8052</v>
      </c>
      <c r="B7202" s="66">
        <v>44400</v>
      </c>
      <c r="C7202" t="s">
        <v>195</v>
      </c>
      <c r="D7202" t="s">
        <v>181</v>
      </c>
      <c r="E7202" t="s">
        <v>182</v>
      </c>
      <c r="F7202" t="s">
        <v>241</v>
      </c>
      <c r="G7202" t="s">
        <v>242</v>
      </c>
      <c r="H7202">
        <v>10011</v>
      </c>
      <c r="I7202" t="s">
        <v>224</v>
      </c>
      <c r="J7202" t="s">
        <v>193</v>
      </c>
      <c r="K7202" t="s">
        <v>208</v>
      </c>
      <c r="L7202" s="90">
        <v>24.96</v>
      </c>
      <c r="M7202">
        <v>4</v>
      </c>
      <c r="N7202">
        <v>0</v>
      </c>
      <c r="O7202" s="90">
        <v>11.231999999999999</v>
      </c>
      <c r="P7202"/>
      <c r="Q7202"/>
    </row>
    <row r="7203" spans="1:17" x14ac:dyDescent="0.25">
      <c r="A7203" t="s">
        <v>8053</v>
      </c>
      <c r="B7203" s="66">
        <v>44401</v>
      </c>
      <c r="C7203" t="s">
        <v>195</v>
      </c>
      <c r="D7203" t="s">
        <v>189</v>
      </c>
      <c r="E7203" t="s">
        <v>182</v>
      </c>
      <c r="F7203" t="s">
        <v>531</v>
      </c>
      <c r="G7203" t="s">
        <v>213</v>
      </c>
      <c r="H7203">
        <v>75150</v>
      </c>
      <c r="I7203" t="s">
        <v>214</v>
      </c>
      <c r="J7203" t="s">
        <v>193</v>
      </c>
      <c r="K7203" t="s">
        <v>208</v>
      </c>
      <c r="L7203" s="90">
        <v>5.1840000000000002</v>
      </c>
      <c r="M7203">
        <v>1</v>
      </c>
      <c r="N7203">
        <v>0.2</v>
      </c>
      <c r="O7203" s="90">
        <v>1.8144</v>
      </c>
      <c r="P7203"/>
      <c r="Q7203"/>
    </row>
    <row r="7204" spans="1:17" x14ac:dyDescent="0.25">
      <c r="A7204" t="s">
        <v>8054</v>
      </c>
      <c r="B7204" s="66">
        <v>44401</v>
      </c>
      <c r="C7204" t="s">
        <v>228</v>
      </c>
      <c r="D7204" t="s">
        <v>189</v>
      </c>
      <c r="E7204" t="s">
        <v>182</v>
      </c>
      <c r="F7204" t="s">
        <v>219</v>
      </c>
      <c r="G7204" t="s">
        <v>191</v>
      </c>
      <c r="H7204">
        <v>94110</v>
      </c>
      <c r="I7204" t="s">
        <v>192</v>
      </c>
      <c r="J7204" t="s">
        <v>202</v>
      </c>
      <c r="K7204" t="s">
        <v>289</v>
      </c>
      <c r="L7204" s="90">
        <v>4799.9840000000004</v>
      </c>
      <c r="M7204">
        <v>2</v>
      </c>
      <c r="N7204">
        <v>0.2</v>
      </c>
      <c r="O7204" s="90">
        <v>359.99880000000002</v>
      </c>
      <c r="P7204"/>
      <c r="Q7204"/>
    </row>
    <row r="7205" spans="1:17" x14ac:dyDescent="0.25">
      <c r="A7205" t="s">
        <v>8055</v>
      </c>
      <c r="B7205" s="66">
        <v>44401</v>
      </c>
      <c r="C7205" t="s">
        <v>195</v>
      </c>
      <c r="D7205" t="s">
        <v>181</v>
      </c>
      <c r="E7205" t="s">
        <v>182</v>
      </c>
      <c r="F7205" t="s">
        <v>227</v>
      </c>
      <c r="G7205" t="s">
        <v>213</v>
      </c>
      <c r="H7205">
        <v>77041</v>
      </c>
      <c r="I7205" t="s">
        <v>214</v>
      </c>
      <c r="J7205" t="s">
        <v>193</v>
      </c>
      <c r="K7205" t="s">
        <v>199</v>
      </c>
      <c r="L7205" s="90">
        <v>129.56800000000001</v>
      </c>
      <c r="M7205">
        <v>2</v>
      </c>
      <c r="N7205">
        <v>0.2</v>
      </c>
      <c r="O7205" s="90">
        <v>25.913599999999999</v>
      </c>
      <c r="P7205"/>
      <c r="Q7205"/>
    </row>
    <row r="7206" spans="1:17" x14ac:dyDescent="0.25">
      <c r="A7206" t="s">
        <v>8056</v>
      </c>
      <c r="B7206" s="66">
        <v>44401</v>
      </c>
      <c r="C7206" t="s">
        <v>195</v>
      </c>
      <c r="D7206" t="s">
        <v>181</v>
      </c>
      <c r="E7206" t="s">
        <v>182</v>
      </c>
      <c r="F7206" t="s">
        <v>222</v>
      </c>
      <c r="G7206" t="s">
        <v>223</v>
      </c>
      <c r="H7206">
        <v>19140</v>
      </c>
      <c r="I7206" t="s">
        <v>224</v>
      </c>
      <c r="J7206" t="s">
        <v>202</v>
      </c>
      <c r="K7206" t="s">
        <v>203</v>
      </c>
      <c r="L7206" s="90">
        <v>118.782</v>
      </c>
      <c r="M7206">
        <v>3</v>
      </c>
      <c r="N7206">
        <v>0.4</v>
      </c>
      <c r="O7206" s="90">
        <v>27.715800000000002</v>
      </c>
      <c r="P7206"/>
      <c r="Q7206"/>
    </row>
    <row r="7207" spans="1:17" x14ac:dyDescent="0.25">
      <c r="A7207" t="s">
        <v>8057</v>
      </c>
      <c r="B7207" s="66">
        <v>44402</v>
      </c>
      <c r="C7207" t="s">
        <v>195</v>
      </c>
      <c r="D7207" t="s">
        <v>181</v>
      </c>
      <c r="E7207" t="s">
        <v>182</v>
      </c>
      <c r="F7207" t="s">
        <v>248</v>
      </c>
      <c r="G7207" t="s">
        <v>278</v>
      </c>
      <c r="H7207">
        <v>65807</v>
      </c>
      <c r="I7207" t="s">
        <v>214</v>
      </c>
      <c r="J7207" t="s">
        <v>193</v>
      </c>
      <c r="K7207" t="s">
        <v>208</v>
      </c>
      <c r="L7207" s="90">
        <v>7.64</v>
      </c>
      <c r="M7207">
        <v>1</v>
      </c>
      <c r="N7207">
        <v>0</v>
      </c>
      <c r="O7207" s="90">
        <v>3.7435999999999998</v>
      </c>
      <c r="P7207"/>
      <c r="Q7207"/>
    </row>
    <row r="7208" spans="1:17" x14ac:dyDescent="0.25">
      <c r="A7208" t="s">
        <v>8058</v>
      </c>
      <c r="B7208" s="66">
        <v>44402</v>
      </c>
      <c r="C7208" t="s">
        <v>195</v>
      </c>
      <c r="D7208" t="s">
        <v>211</v>
      </c>
      <c r="E7208" t="s">
        <v>182</v>
      </c>
      <c r="F7208" t="s">
        <v>227</v>
      </c>
      <c r="G7208" t="s">
        <v>213</v>
      </c>
      <c r="H7208">
        <v>77036</v>
      </c>
      <c r="I7208" t="s">
        <v>214</v>
      </c>
      <c r="J7208" t="s">
        <v>193</v>
      </c>
      <c r="K7208" t="s">
        <v>276</v>
      </c>
      <c r="L7208" s="90">
        <v>69.12</v>
      </c>
      <c r="M7208">
        <v>9</v>
      </c>
      <c r="N7208">
        <v>0.2</v>
      </c>
      <c r="O7208" s="90">
        <v>14.688000000000001</v>
      </c>
      <c r="P7208"/>
      <c r="Q7208"/>
    </row>
    <row r="7209" spans="1:17" x14ac:dyDescent="0.25">
      <c r="A7209" t="s">
        <v>8059</v>
      </c>
      <c r="B7209" s="66">
        <v>44403</v>
      </c>
      <c r="C7209" t="s">
        <v>228</v>
      </c>
      <c r="D7209" t="s">
        <v>189</v>
      </c>
      <c r="E7209" t="s">
        <v>182</v>
      </c>
      <c r="F7209" t="s">
        <v>306</v>
      </c>
      <c r="G7209" t="s">
        <v>236</v>
      </c>
      <c r="H7209">
        <v>48234</v>
      </c>
      <c r="I7209" t="s">
        <v>214</v>
      </c>
      <c r="J7209" t="s">
        <v>186</v>
      </c>
      <c r="K7209" t="s">
        <v>198</v>
      </c>
      <c r="L7209" s="90">
        <v>210.98</v>
      </c>
      <c r="M7209">
        <v>2</v>
      </c>
      <c r="N7209">
        <v>0</v>
      </c>
      <c r="O7209" s="90">
        <v>21.097999999999999</v>
      </c>
      <c r="P7209"/>
      <c r="Q7209"/>
    </row>
    <row r="7210" spans="1:17" x14ac:dyDescent="0.25">
      <c r="A7210" t="s">
        <v>8060</v>
      </c>
      <c r="B7210" s="66">
        <v>44404</v>
      </c>
      <c r="C7210" t="s">
        <v>195</v>
      </c>
      <c r="D7210" t="s">
        <v>181</v>
      </c>
      <c r="E7210" t="s">
        <v>182</v>
      </c>
      <c r="F7210" t="s">
        <v>301</v>
      </c>
      <c r="G7210" t="s">
        <v>213</v>
      </c>
      <c r="H7210">
        <v>75081</v>
      </c>
      <c r="I7210" t="s">
        <v>214</v>
      </c>
      <c r="J7210" t="s">
        <v>193</v>
      </c>
      <c r="K7210" t="s">
        <v>199</v>
      </c>
      <c r="L7210" s="90">
        <v>338.04</v>
      </c>
      <c r="M7210">
        <v>3</v>
      </c>
      <c r="N7210">
        <v>0.2</v>
      </c>
      <c r="O7210" s="90">
        <v>33.804000000000002</v>
      </c>
      <c r="P7210"/>
      <c r="Q7210"/>
    </row>
    <row r="7211" spans="1:17" x14ac:dyDescent="0.25">
      <c r="A7211" t="s">
        <v>8061</v>
      </c>
      <c r="B7211" s="66">
        <v>44404</v>
      </c>
      <c r="C7211" t="s">
        <v>195</v>
      </c>
      <c r="D7211" t="s">
        <v>181</v>
      </c>
      <c r="E7211" t="s">
        <v>182</v>
      </c>
      <c r="F7211" t="s">
        <v>263</v>
      </c>
      <c r="G7211" t="s">
        <v>264</v>
      </c>
      <c r="H7211">
        <v>80013</v>
      </c>
      <c r="I7211" t="s">
        <v>192</v>
      </c>
      <c r="J7211" t="s">
        <v>193</v>
      </c>
      <c r="K7211" t="s">
        <v>226</v>
      </c>
      <c r="L7211" s="90">
        <v>12.536</v>
      </c>
      <c r="M7211">
        <v>1</v>
      </c>
      <c r="N7211">
        <v>0.2</v>
      </c>
      <c r="O7211" s="90">
        <v>4.2309000000000001</v>
      </c>
      <c r="P7211"/>
      <c r="Q7211"/>
    </row>
    <row r="7212" spans="1:17" x14ac:dyDescent="0.25">
      <c r="A7212" t="s">
        <v>8062</v>
      </c>
      <c r="B7212" s="66">
        <v>44404</v>
      </c>
      <c r="C7212" t="s">
        <v>180</v>
      </c>
      <c r="D7212" t="s">
        <v>189</v>
      </c>
      <c r="E7212" t="s">
        <v>182</v>
      </c>
      <c r="F7212" t="s">
        <v>417</v>
      </c>
      <c r="G7212" t="s">
        <v>249</v>
      </c>
      <c r="H7212">
        <v>22304</v>
      </c>
      <c r="I7212" t="s">
        <v>185</v>
      </c>
      <c r="J7212" t="s">
        <v>193</v>
      </c>
      <c r="K7212" t="s">
        <v>208</v>
      </c>
      <c r="L7212" s="90">
        <v>12.96</v>
      </c>
      <c r="M7212">
        <v>2</v>
      </c>
      <c r="N7212">
        <v>0</v>
      </c>
      <c r="O7212" s="90">
        <v>6.3503999999999996</v>
      </c>
      <c r="P7212"/>
      <c r="Q7212"/>
    </row>
    <row r="7213" spans="1:17" x14ac:dyDescent="0.25">
      <c r="A7213" t="s">
        <v>8063</v>
      </c>
      <c r="B7213" s="66">
        <v>44404</v>
      </c>
      <c r="C7213" t="s">
        <v>195</v>
      </c>
      <c r="D7213" t="s">
        <v>181</v>
      </c>
      <c r="E7213" t="s">
        <v>182</v>
      </c>
      <c r="F7213" t="s">
        <v>349</v>
      </c>
      <c r="G7213" t="s">
        <v>184</v>
      </c>
      <c r="H7213">
        <v>40214</v>
      </c>
      <c r="I7213" t="s">
        <v>185</v>
      </c>
      <c r="J7213" t="s">
        <v>193</v>
      </c>
      <c r="K7213" t="s">
        <v>204</v>
      </c>
      <c r="L7213" s="90">
        <v>21.3</v>
      </c>
      <c r="M7213">
        <v>3</v>
      </c>
      <c r="N7213">
        <v>0</v>
      </c>
      <c r="O7213" s="90">
        <v>9.798</v>
      </c>
      <c r="P7213"/>
      <c r="Q7213"/>
    </row>
    <row r="7214" spans="1:17" x14ac:dyDescent="0.25">
      <c r="A7214" t="s">
        <v>8064</v>
      </c>
      <c r="B7214" s="66">
        <v>44404</v>
      </c>
      <c r="C7214" t="s">
        <v>228</v>
      </c>
      <c r="D7214" t="s">
        <v>211</v>
      </c>
      <c r="E7214" t="s">
        <v>182</v>
      </c>
      <c r="F7214" t="s">
        <v>541</v>
      </c>
      <c r="G7214" t="s">
        <v>252</v>
      </c>
      <c r="H7214">
        <v>37918</v>
      </c>
      <c r="I7214" t="s">
        <v>185</v>
      </c>
      <c r="J7214" t="s">
        <v>193</v>
      </c>
      <c r="K7214" t="s">
        <v>204</v>
      </c>
      <c r="L7214" s="90">
        <v>27.36</v>
      </c>
      <c r="M7214">
        <v>3</v>
      </c>
      <c r="N7214">
        <v>0.7</v>
      </c>
      <c r="O7214" s="90">
        <v>21.888000000000002</v>
      </c>
      <c r="P7214"/>
      <c r="Q7214"/>
    </row>
    <row r="7215" spans="1:17" x14ac:dyDescent="0.25">
      <c r="A7215" t="s">
        <v>8065</v>
      </c>
      <c r="B7215" s="66">
        <v>44404</v>
      </c>
      <c r="C7215" t="s">
        <v>195</v>
      </c>
      <c r="D7215" t="s">
        <v>189</v>
      </c>
      <c r="E7215" t="s">
        <v>182</v>
      </c>
      <c r="F7215" t="s">
        <v>348</v>
      </c>
      <c r="G7215" t="s">
        <v>184</v>
      </c>
      <c r="H7215">
        <v>40475</v>
      </c>
      <c r="I7215" t="s">
        <v>185</v>
      </c>
      <c r="J7215" t="s">
        <v>202</v>
      </c>
      <c r="K7215" t="s">
        <v>203</v>
      </c>
      <c r="L7215" s="90">
        <v>36.99</v>
      </c>
      <c r="M7215">
        <v>1</v>
      </c>
      <c r="N7215">
        <v>0</v>
      </c>
      <c r="O7215" s="90">
        <v>9.9872999999999994</v>
      </c>
      <c r="P7215"/>
      <c r="Q7215"/>
    </row>
    <row r="7216" spans="1:17" x14ac:dyDescent="0.25">
      <c r="A7216" t="s">
        <v>8066</v>
      </c>
      <c r="B7216" s="66">
        <v>44404</v>
      </c>
      <c r="C7216" t="s">
        <v>195</v>
      </c>
      <c r="D7216" t="s">
        <v>211</v>
      </c>
      <c r="E7216" t="s">
        <v>182</v>
      </c>
      <c r="F7216" t="s">
        <v>598</v>
      </c>
      <c r="G7216" t="s">
        <v>213</v>
      </c>
      <c r="H7216">
        <v>78577</v>
      </c>
      <c r="I7216" t="s">
        <v>214</v>
      </c>
      <c r="J7216" t="s">
        <v>186</v>
      </c>
      <c r="K7216" t="s">
        <v>200</v>
      </c>
      <c r="L7216" s="90">
        <v>22.608000000000001</v>
      </c>
      <c r="M7216">
        <v>3</v>
      </c>
      <c r="N7216">
        <v>0.6</v>
      </c>
      <c r="O7216" s="90">
        <v>10.1736</v>
      </c>
      <c r="P7216"/>
      <c r="Q7216"/>
    </row>
    <row r="7217" spans="1:17" x14ac:dyDescent="0.25">
      <c r="A7217" t="s">
        <v>8067</v>
      </c>
      <c r="B7217" s="66">
        <v>44404</v>
      </c>
      <c r="C7217" t="s">
        <v>195</v>
      </c>
      <c r="D7217" t="s">
        <v>181</v>
      </c>
      <c r="E7217" t="s">
        <v>182</v>
      </c>
      <c r="F7217" t="s">
        <v>258</v>
      </c>
      <c r="G7217" t="s">
        <v>234</v>
      </c>
      <c r="H7217">
        <v>55901</v>
      </c>
      <c r="I7217" t="s">
        <v>214</v>
      </c>
      <c r="J7217" t="s">
        <v>186</v>
      </c>
      <c r="K7217" t="s">
        <v>188</v>
      </c>
      <c r="L7217" s="90">
        <v>269.97000000000003</v>
      </c>
      <c r="M7217">
        <v>3</v>
      </c>
      <c r="N7217">
        <v>0</v>
      </c>
      <c r="O7217" s="90">
        <v>51.2943</v>
      </c>
      <c r="P7217"/>
      <c r="Q7217"/>
    </row>
    <row r="7218" spans="1:17" x14ac:dyDescent="0.25">
      <c r="A7218" t="s">
        <v>8068</v>
      </c>
      <c r="B7218" s="66">
        <v>44404</v>
      </c>
      <c r="C7218" t="s">
        <v>180</v>
      </c>
      <c r="D7218" t="s">
        <v>181</v>
      </c>
      <c r="E7218" t="s">
        <v>182</v>
      </c>
      <c r="F7218" t="s">
        <v>348</v>
      </c>
      <c r="G7218" t="s">
        <v>249</v>
      </c>
      <c r="H7218">
        <v>23223</v>
      </c>
      <c r="I7218" t="s">
        <v>185</v>
      </c>
      <c r="J7218" t="s">
        <v>193</v>
      </c>
      <c r="K7218" t="s">
        <v>199</v>
      </c>
      <c r="L7218" s="90">
        <v>332.94</v>
      </c>
      <c r="M7218">
        <v>3</v>
      </c>
      <c r="N7218">
        <v>0</v>
      </c>
      <c r="O7218" s="90">
        <v>9.9882000000000009</v>
      </c>
      <c r="P7218"/>
      <c r="Q7218"/>
    </row>
    <row r="7219" spans="1:17" x14ac:dyDescent="0.25">
      <c r="A7219" t="s">
        <v>8069</v>
      </c>
      <c r="B7219" s="66">
        <v>44404</v>
      </c>
      <c r="C7219" t="s">
        <v>195</v>
      </c>
      <c r="D7219" t="s">
        <v>189</v>
      </c>
      <c r="E7219" t="s">
        <v>182</v>
      </c>
      <c r="F7219" t="s">
        <v>424</v>
      </c>
      <c r="G7219" t="s">
        <v>249</v>
      </c>
      <c r="H7219">
        <v>23464</v>
      </c>
      <c r="I7219" t="s">
        <v>185</v>
      </c>
      <c r="J7219" t="s">
        <v>202</v>
      </c>
      <c r="K7219" t="s">
        <v>203</v>
      </c>
      <c r="L7219" s="90">
        <v>617.97</v>
      </c>
      <c r="M7219">
        <v>3</v>
      </c>
      <c r="N7219">
        <v>0</v>
      </c>
      <c r="O7219" s="90">
        <v>173.0316</v>
      </c>
      <c r="P7219"/>
      <c r="Q7219"/>
    </row>
    <row r="7220" spans="1:17" x14ac:dyDescent="0.25">
      <c r="A7220" t="s">
        <v>8070</v>
      </c>
      <c r="B7220" s="66">
        <v>44404</v>
      </c>
      <c r="C7220" t="s">
        <v>195</v>
      </c>
      <c r="D7220" t="s">
        <v>189</v>
      </c>
      <c r="E7220" t="s">
        <v>182</v>
      </c>
      <c r="F7220" t="s">
        <v>401</v>
      </c>
      <c r="G7220" t="s">
        <v>223</v>
      </c>
      <c r="H7220">
        <v>17602</v>
      </c>
      <c r="I7220" t="s">
        <v>224</v>
      </c>
      <c r="J7220" t="s">
        <v>202</v>
      </c>
      <c r="K7220" t="s">
        <v>203</v>
      </c>
      <c r="L7220" s="90">
        <v>61.542000000000002</v>
      </c>
      <c r="M7220">
        <v>1</v>
      </c>
      <c r="N7220">
        <v>0.4</v>
      </c>
      <c r="O7220" s="90">
        <v>13.334099999999999</v>
      </c>
      <c r="P7220"/>
      <c r="Q7220"/>
    </row>
    <row r="7221" spans="1:17" x14ac:dyDescent="0.25">
      <c r="A7221" t="s">
        <v>8071</v>
      </c>
      <c r="B7221" s="66">
        <v>44405</v>
      </c>
      <c r="C7221" t="s">
        <v>195</v>
      </c>
      <c r="D7221" t="s">
        <v>189</v>
      </c>
      <c r="E7221" t="s">
        <v>182</v>
      </c>
      <c r="F7221" t="s">
        <v>245</v>
      </c>
      <c r="G7221" t="s">
        <v>231</v>
      </c>
      <c r="H7221">
        <v>60623</v>
      </c>
      <c r="I7221" t="s">
        <v>214</v>
      </c>
      <c r="J7221" t="s">
        <v>186</v>
      </c>
      <c r="K7221" t="s">
        <v>200</v>
      </c>
      <c r="L7221" s="90">
        <v>12.132</v>
      </c>
      <c r="M7221">
        <v>9</v>
      </c>
      <c r="N7221">
        <v>0.6</v>
      </c>
      <c r="O7221" s="90">
        <v>8.4923999999999999</v>
      </c>
      <c r="P7221"/>
      <c r="Q7221"/>
    </row>
    <row r="7222" spans="1:17" x14ac:dyDescent="0.25">
      <c r="A7222" t="s">
        <v>8072</v>
      </c>
      <c r="B7222" s="66">
        <v>44405</v>
      </c>
      <c r="C7222" t="s">
        <v>180</v>
      </c>
      <c r="D7222" t="s">
        <v>211</v>
      </c>
      <c r="E7222" t="s">
        <v>182</v>
      </c>
      <c r="F7222" t="s">
        <v>250</v>
      </c>
      <c r="G7222" t="s">
        <v>351</v>
      </c>
      <c r="H7222">
        <v>39212</v>
      </c>
      <c r="I7222" t="s">
        <v>185</v>
      </c>
      <c r="J7222" t="s">
        <v>202</v>
      </c>
      <c r="K7222" t="s">
        <v>168</v>
      </c>
      <c r="L7222" s="90">
        <v>599.97</v>
      </c>
      <c r="M7222">
        <v>3</v>
      </c>
      <c r="N7222">
        <v>0</v>
      </c>
      <c r="O7222" s="90">
        <v>257.9871</v>
      </c>
      <c r="P7222"/>
      <c r="Q7222"/>
    </row>
    <row r="7223" spans="1:17" x14ac:dyDescent="0.25">
      <c r="A7223" t="s">
        <v>8073</v>
      </c>
      <c r="B7223" s="66">
        <v>44405</v>
      </c>
      <c r="C7223" t="s">
        <v>228</v>
      </c>
      <c r="D7223" t="s">
        <v>189</v>
      </c>
      <c r="E7223" t="s">
        <v>182</v>
      </c>
      <c r="F7223" t="s">
        <v>241</v>
      </c>
      <c r="G7223" t="s">
        <v>242</v>
      </c>
      <c r="H7223">
        <v>10035</v>
      </c>
      <c r="I7223" t="s">
        <v>224</v>
      </c>
      <c r="J7223" t="s">
        <v>193</v>
      </c>
      <c r="K7223" t="s">
        <v>201</v>
      </c>
      <c r="L7223" s="90">
        <v>119.04</v>
      </c>
      <c r="M7223">
        <v>6</v>
      </c>
      <c r="N7223">
        <v>0</v>
      </c>
      <c r="O7223" s="90">
        <v>35.712000000000003</v>
      </c>
      <c r="P7223"/>
      <c r="Q7223"/>
    </row>
    <row r="7224" spans="1:17" x14ac:dyDescent="0.25">
      <c r="A7224" t="s">
        <v>8074</v>
      </c>
      <c r="B7224" s="66">
        <v>44405</v>
      </c>
      <c r="C7224" t="s">
        <v>334</v>
      </c>
      <c r="D7224" t="s">
        <v>181</v>
      </c>
      <c r="E7224" t="s">
        <v>182</v>
      </c>
      <c r="F7224" t="s">
        <v>241</v>
      </c>
      <c r="G7224" t="s">
        <v>242</v>
      </c>
      <c r="H7224">
        <v>10024</v>
      </c>
      <c r="I7224" t="s">
        <v>224</v>
      </c>
      <c r="J7224" t="s">
        <v>202</v>
      </c>
      <c r="K7224" t="s">
        <v>168</v>
      </c>
      <c r="L7224" s="90">
        <v>2309.65</v>
      </c>
      <c r="M7224">
        <v>7</v>
      </c>
      <c r="N7224">
        <v>0</v>
      </c>
      <c r="O7224" s="90">
        <v>762.18449999999996</v>
      </c>
      <c r="P7224"/>
      <c r="Q7224"/>
    </row>
    <row r="7225" spans="1:17" x14ac:dyDescent="0.25">
      <c r="A7225" t="s">
        <v>8075</v>
      </c>
      <c r="B7225" s="66">
        <v>44405</v>
      </c>
      <c r="C7225" t="s">
        <v>195</v>
      </c>
      <c r="D7225" t="s">
        <v>181</v>
      </c>
      <c r="E7225" t="s">
        <v>182</v>
      </c>
      <c r="F7225" t="s">
        <v>453</v>
      </c>
      <c r="G7225" t="s">
        <v>207</v>
      </c>
      <c r="H7225">
        <v>27834</v>
      </c>
      <c r="I7225" t="s">
        <v>185</v>
      </c>
      <c r="J7225" t="s">
        <v>202</v>
      </c>
      <c r="K7225" t="s">
        <v>168</v>
      </c>
      <c r="L7225" s="90">
        <v>68.111999999999995</v>
      </c>
      <c r="M7225">
        <v>3</v>
      </c>
      <c r="N7225">
        <v>0.2</v>
      </c>
      <c r="O7225" s="90">
        <v>17.8794</v>
      </c>
      <c r="P7225"/>
      <c r="Q7225"/>
    </row>
    <row r="7226" spans="1:17" x14ac:dyDescent="0.25">
      <c r="A7226" t="s">
        <v>8076</v>
      </c>
      <c r="B7226" s="66">
        <v>44405</v>
      </c>
      <c r="C7226" t="s">
        <v>195</v>
      </c>
      <c r="D7226" t="s">
        <v>211</v>
      </c>
      <c r="E7226" t="s">
        <v>182</v>
      </c>
      <c r="F7226" t="s">
        <v>558</v>
      </c>
      <c r="G7226" t="s">
        <v>332</v>
      </c>
      <c r="H7226">
        <v>2148</v>
      </c>
      <c r="I7226" t="s">
        <v>224</v>
      </c>
      <c r="J7226" t="s">
        <v>186</v>
      </c>
      <c r="K7226" t="s">
        <v>187</v>
      </c>
      <c r="L7226" s="90">
        <v>173.94</v>
      </c>
      <c r="M7226">
        <v>3</v>
      </c>
      <c r="N7226">
        <v>0</v>
      </c>
      <c r="O7226" s="90">
        <v>13.9152</v>
      </c>
      <c r="P7226"/>
      <c r="Q7226"/>
    </row>
    <row r="7227" spans="1:17" x14ac:dyDescent="0.25">
      <c r="A7227" t="s">
        <v>8077</v>
      </c>
      <c r="B7227" s="66">
        <v>44406</v>
      </c>
      <c r="C7227" t="s">
        <v>195</v>
      </c>
      <c r="D7227" t="s">
        <v>211</v>
      </c>
      <c r="E7227" t="s">
        <v>182</v>
      </c>
      <c r="F7227" t="s">
        <v>222</v>
      </c>
      <c r="G7227" t="s">
        <v>223</v>
      </c>
      <c r="H7227">
        <v>19143</v>
      </c>
      <c r="I7227" t="s">
        <v>224</v>
      </c>
      <c r="J7227" t="s">
        <v>193</v>
      </c>
      <c r="K7227" t="s">
        <v>208</v>
      </c>
      <c r="L7227" s="90">
        <v>7.968</v>
      </c>
      <c r="M7227">
        <v>2</v>
      </c>
      <c r="N7227">
        <v>0.2</v>
      </c>
      <c r="O7227" s="90">
        <v>2.6892</v>
      </c>
      <c r="P7227"/>
      <c r="Q7227"/>
    </row>
    <row r="7228" spans="1:17" x14ac:dyDescent="0.25">
      <c r="A7228" t="s">
        <v>8078</v>
      </c>
      <c r="B7228" s="66">
        <v>44406</v>
      </c>
      <c r="C7228" t="s">
        <v>228</v>
      </c>
      <c r="D7228" t="s">
        <v>181</v>
      </c>
      <c r="E7228" t="s">
        <v>182</v>
      </c>
      <c r="F7228" t="s">
        <v>190</v>
      </c>
      <c r="G7228" t="s">
        <v>191</v>
      </c>
      <c r="H7228">
        <v>90032</v>
      </c>
      <c r="I7228" t="s">
        <v>192</v>
      </c>
      <c r="J7228" t="s">
        <v>202</v>
      </c>
      <c r="K7228" t="s">
        <v>203</v>
      </c>
      <c r="L7228" s="90">
        <v>55.176000000000002</v>
      </c>
      <c r="M7228">
        <v>3</v>
      </c>
      <c r="N7228">
        <v>0.2</v>
      </c>
      <c r="O7228" s="90">
        <v>12.4146</v>
      </c>
      <c r="P7228"/>
      <c r="Q7228"/>
    </row>
    <row r="7229" spans="1:17" x14ac:dyDescent="0.25">
      <c r="A7229" t="s">
        <v>8079</v>
      </c>
      <c r="B7229" s="66">
        <v>44406</v>
      </c>
      <c r="C7229" t="s">
        <v>195</v>
      </c>
      <c r="D7229" t="s">
        <v>189</v>
      </c>
      <c r="E7229" t="s">
        <v>182</v>
      </c>
      <c r="F7229" t="s">
        <v>222</v>
      </c>
      <c r="G7229" t="s">
        <v>223</v>
      </c>
      <c r="H7229">
        <v>19134</v>
      </c>
      <c r="I7229" t="s">
        <v>224</v>
      </c>
      <c r="J7229" t="s">
        <v>193</v>
      </c>
      <c r="K7229" t="s">
        <v>208</v>
      </c>
      <c r="L7229" s="90">
        <v>123.92</v>
      </c>
      <c r="M7229">
        <v>5</v>
      </c>
      <c r="N7229">
        <v>0.2</v>
      </c>
      <c r="O7229" s="90">
        <v>38.725000000000001</v>
      </c>
      <c r="P7229"/>
      <c r="Q7229"/>
    </row>
    <row r="7230" spans="1:17" x14ac:dyDescent="0.25">
      <c r="A7230" t="s">
        <v>8080</v>
      </c>
      <c r="B7230" s="66">
        <v>44406</v>
      </c>
      <c r="C7230" t="s">
        <v>195</v>
      </c>
      <c r="D7230" t="s">
        <v>181</v>
      </c>
      <c r="E7230" t="s">
        <v>182</v>
      </c>
      <c r="F7230" t="s">
        <v>325</v>
      </c>
      <c r="G7230" t="s">
        <v>191</v>
      </c>
      <c r="H7230">
        <v>90805</v>
      </c>
      <c r="I7230" t="s">
        <v>192</v>
      </c>
      <c r="J7230" t="s">
        <v>193</v>
      </c>
      <c r="K7230" t="s">
        <v>201</v>
      </c>
      <c r="L7230" s="90">
        <v>5.76</v>
      </c>
      <c r="M7230">
        <v>2</v>
      </c>
      <c r="N7230">
        <v>0</v>
      </c>
      <c r="O7230" s="90">
        <v>1.6704000000000001</v>
      </c>
      <c r="P7230"/>
      <c r="Q7230"/>
    </row>
    <row r="7231" spans="1:17" x14ac:dyDescent="0.25">
      <c r="A7231" t="s">
        <v>8081</v>
      </c>
      <c r="B7231" s="66">
        <v>44406</v>
      </c>
      <c r="C7231" t="s">
        <v>334</v>
      </c>
      <c r="D7231" t="s">
        <v>181</v>
      </c>
      <c r="E7231" t="s">
        <v>182</v>
      </c>
      <c r="F7231" t="s">
        <v>227</v>
      </c>
      <c r="G7231" t="s">
        <v>213</v>
      </c>
      <c r="H7231">
        <v>77041</v>
      </c>
      <c r="I7231" t="s">
        <v>214</v>
      </c>
      <c r="J7231" t="s">
        <v>193</v>
      </c>
      <c r="K7231" t="s">
        <v>208</v>
      </c>
      <c r="L7231" s="90">
        <v>274.06400000000002</v>
      </c>
      <c r="M7231">
        <v>7</v>
      </c>
      <c r="N7231">
        <v>0.2</v>
      </c>
      <c r="O7231" s="90">
        <v>102.774</v>
      </c>
      <c r="P7231"/>
      <c r="Q7231"/>
    </row>
    <row r="7232" spans="1:17" x14ac:dyDescent="0.25">
      <c r="A7232" t="s">
        <v>8082</v>
      </c>
      <c r="B7232" s="66">
        <v>44407</v>
      </c>
      <c r="C7232" t="s">
        <v>195</v>
      </c>
      <c r="D7232" t="s">
        <v>189</v>
      </c>
      <c r="E7232" t="s">
        <v>182</v>
      </c>
      <c r="F7232" t="s">
        <v>251</v>
      </c>
      <c r="G7232" t="s">
        <v>252</v>
      </c>
      <c r="H7232">
        <v>38109</v>
      </c>
      <c r="I7232" t="s">
        <v>185</v>
      </c>
      <c r="J7232" t="s">
        <v>193</v>
      </c>
      <c r="K7232" t="s">
        <v>226</v>
      </c>
      <c r="L7232" s="90">
        <v>64.847999999999999</v>
      </c>
      <c r="M7232">
        <v>7</v>
      </c>
      <c r="N7232">
        <v>0.2</v>
      </c>
      <c r="O7232" s="90">
        <v>24.318000000000001</v>
      </c>
      <c r="P7232"/>
      <c r="Q7232"/>
    </row>
    <row r="7233" spans="1:17" x14ac:dyDescent="0.25">
      <c r="A7233" t="s">
        <v>8083</v>
      </c>
      <c r="B7233" s="66">
        <v>44407</v>
      </c>
      <c r="C7233" t="s">
        <v>195</v>
      </c>
      <c r="D7233" t="s">
        <v>181</v>
      </c>
      <c r="E7233" t="s">
        <v>182</v>
      </c>
      <c r="F7233" t="s">
        <v>678</v>
      </c>
      <c r="G7233" t="s">
        <v>216</v>
      </c>
      <c r="H7233">
        <v>54401</v>
      </c>
      <c r="I7233" t="s">
        <v>214</v>
      </c>
      <c r="J7233" t="s">
        <v>193</v>
      </c>
      <c r="K7233" t="s">
        <v>205</v>
      </c>
      <c r="L7233" s="90">
        <v>245.88</v>
      </c>
      <c r="M7233">
        <v>6</v>
      </c>
      <c r="N7233">
        <v>0</v>
      </c>
      <c r="O7233" s="90">
        <v>68.846400000000003</v>
      </c>
      <c r="P7233"/>
      <c r="Q7233"/>
    </row>
    <row r="7234" spans="1:17" x14ac:dyDescent="0.25">
      <c r="A7234" t="s">
        <v>8084</v>
      </c>
      <c r="B7234" s="66">
        <v>44407</v>
      </c>
      <c r="C7234" t="s">
        <v>195</v>
      </c>
      <c r="D7234" t="s">
        <v>211</v>
      </c>
      <c r="E7234" t="s">
        <v>182</v>
      </c>
      <c r="F7234" t="s">
        <v>596</v>
      </c>
      <c r="G7234" t="s">
        <v>236</v>
      </c>
      <c r="H7234">
        <v>48310</v>
      </c>
      <c r="I7234" t="s">
        <v>214</v>
      </c>
      <c r="J7234" t="s">
        <v>193</v>
      </c>
      <c r="K7234" t="s">
        <v>204</v>
      </c>
      <c r="L7234" s="90">
        <v>19</v>
      </c>
      <c r="M7234">
        <v>5</v>
      </c>
      <c r="N7234">
        <v>0</v>
      </c>
      <c r="O7234" s="90">
        <v>8.93</v>
      </c>
      <c r="P7234"/>
      <c r="Q7234"/>
    </row>
    <row r="7235" spans="1:17" x14ac:dyDescent="0.25">
      <c r="A7235" t="s">
        <v>8085</v>
      </c>
      <c r="B7235" s="66">
        <v>44407</v>
      </c>
      <c r="C7235" t="s">
        <v>195</v>
      </c>
      <c r="D7235" t="s">
        <v>189</v>
      </c>
      <c r="E7235" t="s">
        <v>182</v>
      </c>
      <c r="F7235" t="s">
        <v>330</v>
      </c>
      <c r="G7235" t="s">
        <v>213</v>
      </c>
      <c r="H7235">
        <v>78745</v>
      </c>
      <c r="I7235" t="s">
        <v>214</v>
      </c>
      <c r="J7235" t="s">
        <v>193</v>
      </c>
      <c r="K7235" t="s">
        <v>204</v>
      </c>
      <c r="L7235" s="90">
        <v>18.527999999999999</v>
      </c>
      <c r="M7235">
        <v>6</v>
      </c>
      <c r="N7235">
        <v>0.8</v>
      </c>
      <c r="O7235" s="90">
        <v>27.792000000000002</v>
      </c>
      <c r="P7235"/>
      <c r="Q7235"/>
    </row>
    <row r="7236" spans="1:17" x14ac:dyDescent="0.25">
      <c r="A7236" t="s">
        <v>8086</v>
      </c>
      <c r="B7236" s="66">
        <v>44407</v>
      </c>
      <c r="C7236" t="s">
        <v>195</v>
      </c>
      <c r="D7236" t="s">
        <v>189</v>
      </c>
      <c r="E7236" t="s">
        <v>182</v>
      </c>
      <c r="F7236" t="s">
        <v>489</v>
      </c>
      <c r="G7236" t="s">
        <v>213</v>
      </c>
      <c r="H7236">
        <v>75007</v>
      </c>
      <c r="I7236" t="s">
        <v>214</v>
      </c>
      <c r="J7236" t="s">
        <v>193</v>
      </c>
      <c r="K7236" t="s">
        <v>204</v>
      </c>
      <c r="L7236" s="90">
        <v>3.3180000000000001</v>
      </c>
      <c r="M7236">
        <v>3</v>
      </c>
      <c r="N7236">
        <v>0.8</v>
      </c>
      <c r="O7236" s="90">
        <v>5.6406000000000001</v>
      </c>
      <c r="P7236"/>
      <c r="Q7236"/>
    </row>
    <row r="7237" spans="1:17" x14ac:dyDescent="0.25">
      <c r="A7237" t="s">
        <v>8087</v>
      </c>
      <c r="B7237" s="66">
        <v>44407</v>
      </c>
      <c r="C7237" t="s">
        <v>180</v>
      </c>
      <c r="D7237" t="s">
        <v>181</v>
      </c>
      <c r="E7237" t="s">
        <v>182</v>
      </c>
      <c r="F7237" t="s">
        <v>241</v>
      </c>
      <c r="G7237" t="s">
        <v>242</v>
      </c>
      <c r="H7237">
        <v>10024</v>
      </c>
      <c r="I7237" t="s">
        <v>224</v>
      </c>
      <c r="J7237" t="s">
        <v>193</v>
      </c>
      <c r="K7237" t="s">
        <v>204</v>
      </c>
      <c r="L7237" s="90">
        <v>33.567999999999998</v>
      </c>
      <c r="M7237">
        <v>2</v>
      </c>
      <c r="N7237">
        <v>0.2</v>
      </c>
      <c r="O7237" s="90">
        <v>11.748799999999999</v>
      </c>
      <c r="P7237"/>
      <c r="Q7237"/>
    </row>
    <row r="7238" spans="1:17" x14ac:dyDescent="0.25">
      <c r="A7238" t="s">
        <v>8088</v>
      </c>
      <c r="B7238" s="66">
        <v>44407</v>
      </c>
      <c r="C7238" t="s">
        <v>180</v>
      </c>
      <c r="D7238" t="s">
        <v>211</v>
      </c>
      <c r="E7238" t="s">
        <v>182</v>
      </c>
      <c r="F7238" t="s">
        <v>209</v>
      </c>
      <c r="G7238" t="s">
        <v>210</v>
      </c>
      <c r="H7238">
        <v>98115</v>
      </c>
      <c r="I7238" t="s">
        <v>192</v>
      </c>
      <c r="J7238" t="s">
        <v>186</v>
      </c>
      <c r="K7238" t="s">
        <v>200</v>
      </c>
      <c r="L7238" s="90">
        <v>6.16</v>
      </c>
      <c r="M7238">
        <v>2</v>
      </c>
      <c r="N7238">
        <v>0</v>
      </c>
      <c r="O7238" s="90">
        <v>2.9567999999999999</v>
      </c>
      <c r="P7238"/>
      <c r="Q7238"/>
    </row>
    <row r="7239" spans="1:17" x14ac:dyDescent="0.25">
      <c r="A7239" t="s">
        <v>8089</v>
      </c>
      <c r="B7239" s="66">
        <v>44407</v>
      </c>
      <c r="C7239" t="s">
        <v>195</v>
      </c>
      <c r="D7239" t="s">
        <v>189</v>
      </c>
      <c r="E7239" t="s">
        <v>182</v>
      </c>
      <c r="F7239" t="s">
        <v>310</v>
      </c>
      <c r="G7239" t="s">
        <v>191</v>
      </c>
      <c r="H7239">
        <v>92105</v>
      </c>
      <c r="I7239" t="s">
        <v>192</v>
      </c>
      <c r="J7239" t="s">
        <v>202</v>
      </c>
      <c r="K7239" t="s">
        <v>203</v>
      </c>
      <c r="L7239" s="90">
        <v>311.976</v>
      </c>
      <c r="M7239">
        <v>3</v>
      </c>
      <c r="N7239">
        <v>0.2</v>
      </c>
      <c r="O7239" s="90">
        <v>38.997</v>
      </c>
      <c r="P7239"/>
      <c r="Q7239"/>
    </row>
    <row r="7240" spans="1:17" x14ac:dyDescent="0.25">
      <c r="A7240" t="s">
        <v>8090</v>
      </c>
      <c r="B7240" s="66">
        <v>44408</v>
      </c>
      <c r="C7240" t="s">
        <v>195</v>
      </c>
      <c r="D7240" t="s">
        <v>189</v>
      </c>
      <c r="E7240" t="s">
        <v>182</v>
      </c>
      <c r="F7240" t="s">
        <v>410</v>
      </c>
      <c r="G7240" t="s">
        <v>298</v>
      </c>
      <c r="H7240">
        <v>7036</v>
      </c>
      <c r="I7240" t="s">
        <v>224</v>
      </c>
      <c r="J7240" t="s">
        <v>202</v>
      </c>
      <c r="K7240" t="s">
        <v>168</v>
      </c>
      <c r="L7240" s="90">
        <v>115.36</v>
      </c>
      <c r="M7240">
        <v>7</v>
      </c>
      <c r="N7240">
        <v>0</v>
      </c>
      <c r="O7240" s="90">
        <v>49.604799999999997</v>
      </c>
      <c r="P7240"/>
      <c r="Q7240"/>
    </row>
    <row r="7241" spans="1:17" x14ac:dyDescent="0.25">
      <c r="A7241" t="s">
        <v>8091</v>
      </c>
      <c r="B7241" s="66">
        <v>44408</v>
      </c>
      <c r="C7241" t="s">
        <v>195</v>
      </c>
      <c r="D7241" t="s">
        <v>189</v>
      </c>
      <c r="E7241" t="s">
        <v>182</v>
      </c>
      <c r="F7241" t="s">
        <v>190</v>
      </c>
      <c r="G7241" t="s">
        <v>191</v>
      </c>
      <c r="H7241">
        <v>90049</v>
      </c>
      <c r="I7241" t="s">
        <v>192</v>
      </c>
      <c r="J7241" t="s">
        <v>186</v>
      </c>
      <c r="K7241" t="s">
        <v>198</v>
      </c>
      <c r="L7241" s="90">
        <v>351.21600000000001</v>
      </c>
      <c r="M7241">
        <v>3</v>
      </c>
      <c r="N7241">
        <v>0.2</v>
      </c>
      <c r="O7241" s="90">
        <v>4.3902000000000001</v>
      </c>
      <c r="P7241"/>
      <c r="Q7241"/>
    </row>
    <row r="7242" spans="1:17" x14ac:dyDescent="0.25">
      <c r="A7242" t="s">
        <v>8092</v>
      </c>
      <c r="B7242" s="66">
        <v>44408</v>
      </c>
      <c r="C7242" t="s">
        <v>180</v>
      </c>
      <c r="D7242" t="s">
        <v>181</v>
      </c>
      <c r="E7242" t="s">
        <v>182</v>
      </c>
      <c r="F7242" t="s">
        <v>219</v>
      </c>
      <c r="G7242" t="s">
        <v>191</v>
      </c>
      <c r="H7242">
        <v>94109</v>
      </c>
      <c r="I7242" t="s">
        <v>192</v>
      </c>
      <c r="J7242" t="s">
        <v>193</v>
      </c>
      <c r="K7242" t="s">
        <v>199</v>
      </c>
      <c r="L7242" s="90">
        <v>186.54</v>
      </c>
      <c r="M7242">
        <v>3</v>
      </c>
      <c r="N7242">
        <v>0</v>
      </c>
      <c r="O7242" s="90">
        <v>50.3658</v>
      </c>
      <c r="P7242"/>
      <c r="Q7242"/>
    </row>
    <row r="7243" spans="1:17" x14ac:dyDescent="0.25">
      <c r="A7243" t="s">
        <v>8093</v>
      </c>
      <c r="B7243" s="66">
        <v>44408</v>
      </c>
      <c r="C7243" t="s">
        <v>180</v>
      </c>
      <c r="D7243" t="s">
        <v>181</v>
      </c>
      <c r="E7243" t="s">
        <v>182</v>
      </c>
      <c r="F7243" t="s">
        <v>241</v>
      </c>
      <c r="G7243" t="s">
        <v>242</v>
      </c>
      <c r="H7243">
        <v>10024</v>
      </c>
      <c r="I7243" t="s">
        <v>224</v>
      </c>
      <c r="J7243" t="s">
        <v>193</v>
      </c>
      <c r="K7243" t="s">
        <v>226</v>
      </c>
      <c r="L7243" s="90">
        <v>29.34</v>
      </c>
      <c r="M7243">
        <v>3</v>
      </c>
      <c r="N7243">
        <v>0</v>
      </c>
      <c r="O7243" s="90">
        <v>13.4964</v>
      </c>
      <c r="P7243"/>
      <c r="Q7243"/>
    </row>
    <row r="7244" spans="1:17" x14ac:dyDescent="0.25">
      <c r="A7244" t="s">
        <v>8094</v>
      </c>
      <c r="B7244" s="66">
        <v>44409</v>
      </c>
      <c r="C7244" t="s">
        <v>195</v>
      </c>
      <c r="D7244" t="s">
        <v>211</v>
      </c>
      <c r="E7244" t="s">
        <v>182</v>
      </c>
      <c r="F7244" t="s">
        <v>196</v>
      </c>
      <c r="G7244" t="s">
        <v>197</v>
      </c>
      <c r="H7244">
        <v>33311</v>
      </c>
      <c r="I7244" t="s">
        <v>185</v>
      </c>
      <c r="J7244" t="s">
        <v>193</v>
      </c>
      <c r="K7244" t="s">
        <v>208</v>
      </c>
      <c r="L7244" s="90">
        <v>10.368</v>
      </c>
      <c r="M7244">
        <v>2</v>
      </c>
      <c r="N7244">
        <v>0.2</v>
      </c>
      <c r="O7244" s="90">
        <v>3.6288</v>
      </c>
      <c r="P7244"/>
      <c r="Q7244"/>
    </row>
    <row r="7245" spans="1:17" x14ac:dyDescent="0.25">
      <c r="A7245" t="s">
        <v>8095</v>
      </c>
      <c r="B7245" s="66">
        <v>44409</v>
      </c>
      <c r="C7245" t="s">
        <v>195</v>
      </c>
      <c r="D7245" t="s">
        <v>181</v>
      </c>
      <c r="E7245" t="s">
        <v>182</v>
      </c>
      <c r="F7245" t="s">
        <v>368</v>
      </c>
      <c r="G7245" t="s">
        <v>369</v>
      </c>
      <c r="H7245">
        <v>59405</v>
      </c>
      <c r="I7245" t="s">
        <v>192</v>
      </c>
      <c r="J7245" t="s">
        <v>193</v>
      </c>
      <c r="K7245" t="s">
        <v>199</v>
      </c>
      <c r="L7245" s="90">
        <v>87.08</v>
      </c>
      <c r="M7245">
        <v>7</v>
      </c>
      <c r="N7245">
        <v>0</v>
      </c>
      <c r="O7245" s="90">
        <v>24.382400000000001</v>
      </c>
      <c r="P7245"/>
      <c r="Q7245"/>
    </row>
    <row r="7246" spans="1:17" x14ac:dyDescent="0.25">
      <c r="A7246" t="s">
        <v>8096</v>
      </c>
      <c r="B7246" s="66">
        <v>44409</v>
      </c>
      <c r="C7246" t="s">
        <v>195</v>
      </c>
      <c r="D7246" t="s">
        <v>211</v>
      </c>
      <c r="E7246" t="s">
        <v>182</v>
      </c>
      <c r="F7246" t="s">
        <v>330</v>
      </c>
      <c r="G7246" t="s">
        <v>213</v>
      </c>
      <c r="H7246">
        <v>78745</v>
      </c>
      <c r="I7246" t="s">
        <v>214</v>
      </c>
      <c r="J7246" t="s">
        <v>186</v>
      </c>
      <c r="K7246" t="s">
        <v>200</v>
      </c>
      <c r="L7246" s="90">
        <v>7.9960000000000004</v>
      </c>
      <c r="M7246">
        <v>1</v>
      </c>
      <c r="N7246">
        <v>0.6</v>
      </c>
      <c r="O7246" s="90">
        <v>6.9965000000000002</v>
      </c>
      <c r="P7246"/>
      <c r="Q7246"/>
    </row>
    <row r="7247" spans="1:17" x14ac:dyDescent="0.25">
      <c r="A7247" t="s">
        <v>8097</v>
      </c>
      <c r="B7247" s="66">
        <v>44409</v>
      </c>
      <c r="C7247" t="s">
        <v>195</v>
      </c>
      <c r="D7247" t="s">
        <v>181</v>
      </c>
      <c r="E7247" t="s">
        <v>182</v>
      </c>
      <c r="F7247" t="s">
        <v>782</v>
      </c>
      <c r="G7247" t="s">
        <v>231</v>
      </c>
      <c r="H7247">
        <v>60004</v>
      </c>
      <c r="I7247" t="s">
        <v>214</v>
      </c>
      <c r="J7247" t="s">
        <v>193</v>
      </c>
      <c r="K7247" t="s">
        <v>201</v>
      </c>
      <c r="L7247" s="90">
        <v>14.112</v>
      </c>
      <c r="M7247">
        <v>6</v>
      </c>
      <c r="N7247">
        <v>0.2</v>
      </c>
      <c r="O7247" s="90">
        <v>1.2347999999999999</v>
      </c>
      <c r="P7247"/>
      <c r="Q7247"/>
    </row>
    <row r="7248" spans="1:17" x14ac:dyDescent="0.25">
      <c r="A7248" t="s">
        <v>8098</v>
      </c>
      <c r="B7248" s="66">
        <v>44409</v>
      </c>
      <c r="C7248" t="s">
        <v>195</v>
      </c>
      <c r="D7248" t="s">
        <v>181</v>
      </c>
      <c r="E7248" t="s">
        <v>182</v>
      </c>
      <c r="F7248" t="s">
        <v>540</v>
      </c>
      <c r="G7248" t="s">
        <v>218</v>
      </c>
      <c r="H7248">
        <v>84106</v>
      </c>
      <c r="I7248" t="s">
        <v>192</v>
      </c>
      <c r="J7248" t="s">
        <v>193</v>
      </c>
      <c r="K7248" t="s">
        <v>204</v>
      </c>
      <c r="L7248" s="90">
        <v>102.72</v>
      </c>
      <c r="M7248">
        <v>3</v>
      </c>
      <c r="N7248">
        <v>0.2</v>
      </c>
      <c r="O7248" s="90">
        <v>37.235999999999997</v>
      </c>
      <c r="P7248"/>
      <c r="Q7248"/>
    </row>
    <row r="7249" spans="1:17" x14ac:dyDescent="0.25">
      <c r="A7249" t="s">
        <v>8099</v>
      </c>
      <c r="B7249" s="66">
        <v>44409</v>
      </c>
      <c r="C7249" t="s">
        <v>195</v>
      </c>
      <c r="D7249" t="s">
        <v>181</v>
      </c>
      <c r="E7249" t="s">
        <v>182</v>
      </c>
      <c r="F7249" t="s">
        <v>241</v>
      </c>
      <c r="G7249" t="s">
        <v>242</v>
      </c>
      <c r="H7249">
        <v>10011</v>
      </c>
      <c r="I7249" t="s">
        <v>224</v>
      </c>
      <c r="J7249" t="s">
        <v>193</v>
      </c>
      <c r="K7249" t="s">
        <v>208</v>
      </c>
      <c r="L7249" s="90">
        <v>32.4</v>
      </c>
      <c r="M7249">
        <v>5</v>
      </c>
      <c r="N7249">
        <v>0</v>
      </c>
      <c r="O7249" s="90">
        <v>15.552</v>
      </c>
      <c r="P7249"/>
      <c r="Q7249"/>
    </row>
    <row r="7250" spans="1:17" x14ac:dyDescent="0.25">
      <c r="A7250" t="s">
        <v>8100</v>
      </c>
      <c r="B7250" s="66">
        <v>44409</v>
      </c>
      <c r="C7250" t="s">
        <v>334</v>
      </c>
      <c r="D7250" t="s">
        <v>181</v>
      </c>
      <c r="E7250" t="s">
        <v>182</v>
      </c>
      <c r="F7250" t="s">
        <v>374</v>
      </c>
      <c r="G7250" t="s">
        <v>191</v>
      </c>
      <c r="H7250">
        <v>92804</v>
      </c>
      <c r="I7250" t="s">
        <v>192</v>
      </c>
      <c r="J7250" t="s">
        <v>193</v>
      </c>
      <c r="K7250" t="s">
        <v>205</v>
      </c>
      <c r="L7250" s="90">
        <v>83.42</v>
      </c>
      <c r="M7250">
        <v>2</v>
      </c>
      <c r="N7250">
        <v>0</v>
      </c>
      <c r="O7250" s="90">
        <v>24.191800000000001</v>
      </c>
      <c r="P7250"/>
      <c r="Q7250"/>
    </row>
    <row r="7251" spans="1:17" x14ac:dyDescent="0.25">
      <c r="A7251" t="s">
        <v>8101</v>
      </c>
      <c r="B7251" s="66">
        <v>44409</v>
      </c>
      <c r="C7251" t="s">
        <v>195</v>
      </c>
      <c r="D7251" t="s">
        <v>211</v>
      </c>
      <c r="E7251" t="s">
        <v>182</v>
      </c>
      <c r="F7251" t="s">
        <v>417</v>
      </c>
      <c r="G7251" t="s">
        <v>249</v>
      </c>
      <c r="H7251">
        <v>22304</v>
      </c>
      <c r="I7251" t="s">
        <v>185</v>
      </c>
      <c r="J7251" t="s">
        <v>202</v>
      </c>
      <c r="K7251" t="s">
        <v>203</v>
      </c>
      <c r="L7251" s="90">
        <v>187.98</v>
      </c>
      <c r="M7251">
        <v>2</v>
      </c>
      <c r="N7251">
        <v>0</v>
      </c>
      <c r="O7251" s="90">
        <v>52.634399999999999</v>
      </c>
      <c r="P7251"/>
      <c r="Q7251"/>
    </row>
    <row r="7252" spans="1:17" x14ac:dyDescent="0.25">
      <c r="A7252" t="s">
        <v>8102</v>
      </c>
      <c r="B7252" s="66">
        <v>44409</v>
      </c>
      <c r="C7252" t="s">
        <v>195</v>
      </c>
      <c r="D7252" t="s">
        <v>181</v>
      </c>
      <c r="E7252" t="s">
        <v>182</v>
      </c>
      <c r="F7252" t="s">
        <v>283</v>
      </c>
      <c r="G7252" t="s">
        <v>191</v>
      </c>
      <c r="H7252">
        <v>95123</v>
      </c>
      <c r="I7252" t="s">
        <v>192</v>
      </c>
      <c r="J7252" t="s">
        <v>193</v>
      </c>
      <c r="K7252" t="s">
        <v>199</v>
      </c>
      <c r="L7252" s="90">
        <v>40.68</v>
      </c>
      <c r="M7252">
        <v>2</v>
      </c>
      <c r="N7252">
        <v>0</v>
      </c>
      <c r="O7252" s="90">
        <v>0.40679999999999999</v>
      </c>
      <c r="P7252"/>
      <c r="Q7252"/>
    </row>
    <row r="7253" spans="1:17" x14ac:dyDescent="0.25">
      <c r="A7253" t="s">
        <v>8103</v>
      </c>
      <c r="B7253" s="66">
        <v>44410</v>
      </c>
      <c r="C7253" t="s">
        <v>195</v>
      </c>
      <c r="D7253" t="s">
        <v>181</v>
      </c>
      <c r="E7253" t="s">
        <v>182</v>
      </c>
      <c r="F7253" t="s">
        <v>288</v>
      </c>
      <c r="G7253" t="s">
        <v>213</v>
      </c>
      <c r="H7253">
        <v>78207</v>
      </c>
      <c r="I7253" t="s">
        <v>214</v>
      </c>
      <c r="J7253" t="s">
        <v>186</v>
      </c>
      <c r="K7253" t="s">
        <v>198</v>
      </c>
      <c r="L7253" s="90">
        <v>637.89599999999996</v>
      </c>
      <c r="M7253">
        <v>3</v>
      </c>
      <c r="N7253">
        <v>0.3</v>
      </c>
      <c r="O7253" s="90">
        <v>127.5792</v>
      </c>
      <c r="P7253"/>
      <c r="Q7253"/>
    </row>
    <row r="7254" spans="1:17" x14ac:dyDescent="0.25">
      <c r="A7254" t="s">
        <v>8104</v>
      </c>
      <c r="B7254" s="66">
        <v>44410</v>
      </c>
      <c r="C7254" t="s">
        <v>228</v>
      </c>
      <c r="D7254" t="s">
        <v>181</v>
      </c>
      <c r="E7254" t="s">
        <v>182</v>
      </c>
      <c r="F7254" t="s">
        <v>190</v>
      </c>
      <c r="G7254" t="s">
        <v>191</v>
      </c>
      <c r="H7254">
        <v>90036</v>
      </c>
      <c r="I7254" t="s">
        <v>192</v>
      </c>
      <c r="J7254" t="s">
        <v>186</v>
      </c>
      <c r="K7254" t="s">
        <v>188</v>
      </c>
      <c r="L7254" s="90">
        <v>2803.92</v>
      </c>
      <c r="M7254">
        <v>5</v>
      </c>
      <c r="N7254">
        <v>0.2</v>
      </c>
      <c r="O7254" s="90">
        <v>0</v>
      </c>
      <c r="P7254"/>
      <c r="Q7254"/>
    </row>
    <row r="7255" spans="1:17" x14ac:dyDescent="0.25">
      <c r="A7255" t="s">
        <v>8105</v>
      </c>
      <c r="B7255" s="66">
        <v>44410</v>
      </c>
      <c r="C7255" t="s">
        <v>228</v>
      </c>
      <c r="D7255" t="s">
        <v>181</v>
      </c>
      <c r="E7255" t="s">
        <v>182</v>
      </c>
      <c r="F7255" t="s">
        <v>219</v>
      </c>
      <c r="G7255" t="s">
        <v>191</v>
      </c>
      <c r="H7255">
        <v>94109</v>
      </c>
      <c r="I7255" t="s">
        <v>192</v>
      </c>
      <c r="J7255" t="s">
        <v>193</v>
      </c>
      <c r="K7255" t="s">
        <v>226</v>
      </c>
      <c r="L7255" s="90">
        <v>6.12</v>
      </c>
      <c r="M7255">
        <v>3</v>
      </c>
      <c r="N7255">
        <v>0</v>
      </c>
      <c r="O7255" s="90">
        <v>2.8763999999999998</v>
      </c>
      <c r="P7255"/>
      <c r="Q7255"/>
    </row>
    <row r="7256" spans="1:17" x14ac:dyDescent="0.25">
      <c r="A7256" t="s">
        <v>8106</v>
      </c>
      <c r="B7256" s="66">
        <v>44410</v>
      </c>
      <c r="C7256" t="s">
        <v>180</v>
      </c>
      <c r="D7256" t="s">
        <v>211</v>
      </c>
      <c r="E7256" t="s">
        <v>182</v>
      </c>
      <c r="F7256" t="s">
        <v>482</v>
      </c>
      <c r="G7256" t="s">
        <v>332</v>
      </c>
      <c r="H7256">
        <v>2149</v>
      </c>
      <c r="I7256" t="s">
        <v>224</v>
      </c>
      <c r="J7256" t="s">
        <v>202</v>
      </c>
      <c r="K7256" t="s">
        <v>168</v>
      </c>
      <c r="L7256" s="90">
        <v>259.98</v>
      </c>
      <c r="M7256">
        <v>2</v>
      </c>
      <c r="N7256">
        <v>0</v>
      </c>
      <c r="O7256" s="90">
        <v>88.393199999999993</v>
      </c>
      <c r="P7256"/>
      <c r="Q7256"/>
    </row>
    <row r="7257" spans="1:17" x14ac:dyDescent="0.25">
      <c r="A7257" t="s">
        <v>8107</v>
      </c>
      <c r="B7257" s="66">
        <v>44410</v>
      </c>
      <c r="C7257" t="s">
        <v>228</v>
      </c>
      <c r="D7257" t="s">
        <v>211</v>
      </c>
      <c r="E7257" t="s">
        <v>182</v>
      </c>
      <c r="F7257" t="s">
        <v>541</v>
      </c>
      <c r="G7257" t="s">
        <v>252</v>
      </c>
      <c r="H7257">
        <v>37918</v>
      </c>
      <c r="I7257" t="s">
        <v>185</v>
      </c>
      <c r="J7257" t="s">
        <v>186</v>
      </c>
      <c r="K7257" t="s">
        <v>200</v>
      </c>
      <c r="L7257" s="90">
        <v>9.6560000000000006</v>
      </c>
      <c r="M7257">
        <v>1</v>
      </c>
      <c r="N7257">
        <v>0.2</v>
      </c>
      <c r="O7257" s="90">
        <v>1.5690999999999999</v>
      </c>
      <c r="P7257"/>
      <c r="Q7257"/>
    </row>
    <row r="7258" spans="1:17" x14ac:dyDescent="0.25">
      <c r="A7258" t="s">
        <v>8108</v>
      </c>
      <c r="B7258" s="66">
        <v>44410</v>
      </c>
      <c r="C7258" t="s">
        <v>195</v>
      </c>
      <c r="D7258" t="s">
        <v>181</v>
      </c>
      <c r="E7258" t="s">
        <v>182</v>
      </c>
      <c r="F7258" t="s">
        <v>219</v>
      </c>
      <c r="G7258" t="s">
        <v>191</v>
      </c>
      <c r="H7258">
        <v>94109</v>
      </c>
      <c r="I7258" t="s">
        <v>192</v>
      </c>
      <c r="J7258" t="s">
        <v>202</v>
      </c>
      <c r="K7258" t="s">
        <v>168</v>
      </c>
      <c r="L7258" s="90">
        <v>119.9</v>
      </c>
      <c r="M7258">
        <v>2</v>
      </c>
      <c r="N7258">
        <v>0</v>
      </c>
      <c r="O7258" s="90">
        <v>43.164000000000001</v>
      </c>
      <c r="P7258"/>
      <c r="Q7258"/>
    </row>
    <row r="7259" spans="1:17" x14ac:dyDescent="0.25">
      <c r="A7259" t="s">
        <v>8109</v>
      </c>
      <c r="B7259" s="66">
        <v>44411</v>
      </c>
      <c r="C7259" t="s">
        <v>334</v>
      </c>
      <c r="D7259" t="s">
        <v>181</v>
      </c>
      <c r="E7259" t="s">
        <v>182</v>
      </c>
      <c r="F7259" t="s">
        <v>209</v>
      </c>
      <c r="G7259" t="s">
        <v>210</v>
      </c>
      <c r="H7259">
        <v>98115</v>
      </c>
      <c r="I7259" t="s">
        <v>192</v>
      </c>
      <c r="J7259" t="s">
        <v>186</v>
      </c>
      <c r="K7259" t="s">
        <v>200</v>
      </c>
      <c r="L7259" s="90">
        <v>199.8</v>
      </c>
      <c r="M7259">
        <v>10</v>
      </c>
      <c r="N7259">
        <v>0</v>
      </c>
      <c r="O7259" s="90">
        <v>71.927999999999997</v>
      </c>
      <c r="P7259"/>
      <c r="Q7259"/>
    </row>
    <row r="7260" spans="1:17" x14ac:dyDescent="0.25">
      <c r="A7260" t="s">
        <v>8110</v>
      </c>
      <c r="B7260" s="66">
        <v>44411</v>
      </c>
      <c r="C7260" t="s">
        <v>195</v>
      </c>
      <c r="D7260" t="s">
        <v>211</v>
      </c>
      <c r="E7260" t="s">
        <v>182</v>
      </c>
      <c r="F7260" t="s">
        <v>483</v>
      </c>
      <c r="G7260" t="s">
        <v>242</v>
      </c>
      <c r="H7260">
        <v>13601</v>
      </c>
      <c r="I7260" t="s">
        <v>224</v>
      </c>
      <c r="J7260" t="s">
        <v>186</v>
      </c>
      <c r="K7260" t="s">
        <v>188</v>
      </c>
      <c r="L7260" s="90">
        <v>191.64599999999999</v>
      </c>
      <c r="M7260">
        <v>3</v>
      </c>
      <c r="N7260">
        <v>0.1</v>
      </c>
      <c r="O7260" s="90">
        <v>31.940999999999999</v>
      </c>
      <c r="P7260"/>
      <c r="Q7260"/>
    </row>
    <row r="7261" spans="1:17" x14ac:dyDescent="0.25">
      <c r="A7261" t="s">
        <v>8111</v>
      </c>
      <c r="B7261" s="66">
        <v>44411</v>
      </c>
      <c r="C7261" t="s">
        <v>195</v>
      </c>
      <c r="D7261" t="s">
        <v>181</v>
      </c>
      <c r="E7261" t="s">
        <v>182</v>
      </c>
      <c r="F7261" t="s">
        <v>209</v>
      </c>
      <c r="G7261" t="s">
        <v>210</v>
      </c>
      <c r="H7261">
        <v>98115</v>
      </c>
      <c r="I7261" t="s">
        <v>192</v>
      </c>
      <c r="J7261" t="s">
        <v>202</v>
      </c>
      <c r="K7261" t="s">
        <v>203</v>
      </c>
      <c r="L7261" s="90">
        <v>249.584</v>
      </c>
      <c r="M7261">
        <v>2</v>
      </c>
      <c r="N7261">
        <v>0.2</v>
      </c>
      <c r="O7261" s="90">
        <v>15.599</v>
      </c>
      <c r="P7261"/>
      <c r="Q7261"/>
    </row>
    <row r="7262" spans="1:17" x14ac:dyDescent="0.25">
      <c r="A7262" t="s">
        <v>8112</v>
      </c>
      <c r="B7262" s="66">
        <v>44411</v>
      </c>
      <c r="C7262" t="s">
        <v>195</v>
      </c>
      <c r="D7262" t="s">
        <v>211</v>
      </c>
      <c r="E7262" t="s">
        <v>182</v>
      </c>
      <c r="F7262" t="s">
        <v>245</v>
      </c>
      <c r="G7262" t="s">
        <v>231</v>
      </c>
      <c r="H7262">
        <v>60610</v>
      </c>
      <c r="I7262" t="s">
        <v>214</v>
      </c>
      <c r="J7262" t="s">
        <v>193</v>
      </c>
      <c r="K7262" t="s">
        <v>199</v>
      </c>
      <c r="L7262" s="90">
        <v>12.672000000000001</v>
      </c>
      <c r="M7262">
        <v>3</v>
      </c>
      <c r="N7262">
        <v>0.2</v>
      </c>
      <c r="O7262" s="90">
        <v>3.1680000000000001</v>
      </c>
      <c r="P7262"/>
      <c r="Q7262"/>
    </row>
    <row r="7263" spans="1:17" x14ac:dyDescent="0.25">
      <c r="A7263" t="s">
        <v>8113</v>
      </c>
      <c r="B7263" s="66">
        <v>44411</v>
      </c>
      <c r="C7263" t="s">
        <v>180</v>
      </c>
      <c r="D7263" t="s">
        <v>189</v>
      </c>
      <c r="E7263" t="s">
        <v>182</v>
      </c>
      <c r="F7263" t="s">
        <v>222</v>
      </c>
      <c r="G7263" t="s">
        <v>223</v>
      </c>
      <c r="H7263">
        <v>19143</v>
      </c>
      <c r="I7263" t="s">
        <v>224</v>
      </c>
      <c r="J7263" t="s">
        <v>202</v>
      </c>
      <c r="K7263" t="s">
        <v>203</v>
      </c>
      <c r="L7263" s="90">
        <v>251.964</v>
      </c>
      <c r="M7263">
        <v>6</v>
      </c>
      <c r="N7263">
        <v>0.4</v>
      </c>
      <c r="O7263" s="90">
        <v>50.392800000000001</v>
      </c>
      <c r="P7263"/>
      <c r="Q7263"/>
    </row>
    <row r="7264" spans="1:17" x14ac:dyDescent="0.25">
      <c r="A7264" t="s">
        <v>8114</v>
      </c>
      <c r="B7264" s="66">
        <v>44411</v>
      </c>
      <c r="C7264" t="s">
        <v>228</v>
      </c>
      <c r="D7264" t="s">
        <v>181</v>
      </c>
      <c r="E7264" t="s">
        <v>182</v>
      </c>
      <c r="F7264" t="s">
        <v>190</v>
      </c>
      <c r="G7264" t="s">
        <v>191</v>
      </c>
      <c r="H7264">
        <v>90045</v>
      </c>
      <c r="I7264" t="s">
        <v>192</v>
      </c>
      <c r="J7264" t="s">
        <v>193</v>
      </c>
      <c r="K7264" t="s">
        <v>201</v>
      </c>
      <c r="L7264" s="90">
        <v>123.92</v>
      </c>
      <c r="M7264">
        <v>4</v>
      </c>
      <c r="N7264">
        <v>0</v>
      </c>
      <c r="O7264" s="90">
        <v>33.458399999999997</v>
      </c>
      <c r="P7264"/>
      <c r="Q7264"/>
    </row>
    <row r="7265" spans="1:17" x14ac:dyDescent="0.25">
      <c r="A7265" t="s">
        <v>8115</v>
      </c>
      <c r="B7265" s="66">
        <v>44411</v>
      </c>
      <c r="C7265" t="s">
        <v>228</v>
      </c>
      <c r="D7265" t="s">
        <v>211</v>
      </c>
      <c r="E7265" t="s">
        <v>182</v>
      </c>
      <c r="F7265" t="s">
        <v>222</v>
      </c>
      <c r="G7265" t="s">
        <v>223</v>
      </c>
      <c r="H7265">
        <v>19140</v>
      </c>
      <c r="I7265" t="s">
        <v>224</v>
      </c>
      <c r="J7265" t="s">
        <v>186</v>
      </c>
      <c r="K7265" t="s">
        <v>200</v>
      </c>
      <c r="L7265" s="90">
        <v>25.632000000000001</v>
      </c>
      <c r="M7265">
        <v>3</v>
      </c>
      <c r="N7265">
        <v>0.2</v>
      </c>
      <c r="O7265" s="90">
        <v>3.8448000000000002</v>
      </c>
      <c r="P7265"/>
      <c r="Q7265"/>
    </row>
    <row r="7266" spans="1:17" x14ac:dyDescent="0.25">
      <c r="A7266" t="s">
        <v>8116</v>
      </c>
      <c r="B7266" s="66">
        <v>44411</v>
      </c>
      <c r="C7266" t="s">
        <v>195</v>
      </c>
      <c r="D7266" t="s">
        <v>181</v>
      </c>
      <c r="E7266" t="s">
        <v>182</v>
      </c>
      <c r="F7266" t="s">
        <v>219</v>
      </c>
      <c r="G7266" t="s">
        <v>191</v>
      </c>
      <c r="H7266">
        <v>94109</v>
      </c>
      <c r="I7266" t="s">
        <v>192</v>
      </c>
      <c r="J7266" t="s">
        <v>186</v>
      </c>
      <c r="K7266" t="s">
        <v>200</v>
      </c>
      <c r="L7266" s="90">
        <v>50.32</v>
      </c>
      <c r="M7266">
        <v>4</v>
      </c>
      <c r="N7266">
        <v>0</v>
      </c>
      <c r="O7266" s="90">
        <v>21.134399999999999</v>
      </c>
      <c r="P7266"/>
      <c r="Q7266"/>
    </row>
    <row r="7267" spans="1:17" x14ac:dyDescent="0.25">
      <c r="A7267" t="s">
        <v>8117</v>
      </c>
      <c r="B7267" s="66">
        <v>44412</v>
      </c>
      <c r="C7267" t="s">
        <v>195</v>
      </c>
      <c r="D7267" t="s">
        <v>181</v>
      </c>
      <c r="E7267" t="s">
        <v>182</v>
      </c>
      <c r="F7267" t="s">
        <v>366</v>
      </c>
      <c r="G7267" t="s">
        <v>333</v>
      </c>
      <c r="H7267">
        <v>30318</v>
      </c>
      <c r="I7267" t="s">
        <v>185</v>
      </c>
      <c r="J7267" t="s">
        <v>193</v>
      </c>
      <c r="K7267" t="s">
        <v>204</v>
      </c>
      <c r="L7267" s="90">
        <v>6354.95</v>
      </c>
      <c r="M7267">
        <v>5</v>
      </c>
      <c r="N7267">
        <v>0</v>
      </c>
      <c r="O7267" s="90">
        <v>3177.4749999999999</v>
      </c>
      <c r="P7267"/>
      <c r="Q7267"/>
    </row>
    <row r="7268" spans="1:17" x14ac:dyDescent="0.25">
      <c r="A7268" t="s">
        <v>8118</v>
      </c>
      <c r="B7268" s="66">
        <v>44412</v>
      </c>
      <c r="C7268" t="s">
        <v>195</v>
      </c>
      <c r="D7268" t="s">
        <v>189</v>
      </c>
      <c r="E7268" t="s">
        <v>182</v>
      </c>
      <c r="F7268" t="s">
        <v>320</v>
      </c>
      <c r="G7268" t="s">
        <v>270</v>
      </c>
      <c r="H7268">
        <v>44107</v>
      </c>
      <c r="I7268" t="s">
        <v>224</v>
      </c>
      <c r="J7268" t="s">
        <v>193</v>
      </c>
      <c r="K7268" t="s">
        <v>201</v>
      </c>
      <c r="L7268" s="90">
        <v>19.728000000000002</v>
      </c>
      <c r="M7268">
        <v>9</v>
      </c>
      <c r="N7268">
        <v>0.2</v>
      </c>
      <c r="O7268" s="90">
        <v>1.7262</v>
      </c>
      <c r="P7268"/>
      <c r="Q7268"/>
    </row>
    <row r="7269" spans="1:17" x14ac:dyDescent="0.25">
      <c r="A7269" t="s">
        <v>8119</v>
      </c>
      <c r="B7269" s="66">
        <v>44412</v>
      </c>
      <c r="C7269" t="s">
        <v>195</v>
      </c>
      <c r="D7269" t="s">
        <v>181</v>
      </c>
      <c r="E7269" t="s">
        <v>182</v>
      </c>
      <c r="F7269" t="s">
        <v>219</v>
      </c>
      <c r="G7269" t="s">
        <v>191</v>
      </c>
      <c r="H7269">
        <v>94110</v>
      </c>
      <c r="I7269" t="s">
        <v>192</v>
      </c>
      <c r="J7269" t="s">
        <v>202</v>
      </c>
      <c r="K7269" t="s">
        <v>168</v>
      </c>
      <c r="L7269" s="90">
        <v>45.48</v>
      </c>
      <c r="M7269">
        <v>4</v>
      </c>
      <c r="N7269">
        <v>0</v>
      </c>
      <c r="O7269" s="90">
        <v>15.917999999999999</v>
      </c>
      <c r="P7269"/>
      <c r="Q7269"/>
    </row>
    <row r="7270" spans="1:17" x14ac:dyDescent="0.25">
      <c r="A7270" t="s">
        <v>8120</v>
      </c>
      <c r="B7270" s="66">
        <v>44412</v>
      </c>
      <c r="C7270" t="s">
        <v>228</v>
      </c>
      <c r="D7270" t="s">
        <v>189</v>
      </c>
      <c r="E7270" t="s">
        <v>182</v>
      </c>
      <c r="F7270" t="s">
        <v>641</v>
      </c>
      <c r="G7270" t="s">
        <v>213</v>
      </c>
      <c r="H7270">
        <v>76021</v>
      </c>
      <c r="I7270" t="s">
        <v>214</v>
      </c>
      <c r="J7270" t="s">
        <v>193</v>
      </c>
      <c r="K7270" t="s">
        <v>204</v>
      </c>
      <c r="L7270" s="90">
        <v>12.864000000000001</v>
      </c>
      <c r="M7270">
        <v>8</v>
      </c>
      <c r="N7270">
        <v>0.8</v>
      </c>
      <c r="O7270" s="90">
        <v>22.512</v>
      </c>
      <c r="P7270"/>
      <c r="Q7270"/>
    </row>
    <row r="7271" spans="1:17" x14ac:dyDescent="0.25">
      <c r="A7271" t="s">
        <v>8121</v>
      </c>
      <c r="B7271" s="66">
        <v>44413</v>
      </c>
      <c r="C7271" t="s">
        <v>195</v>
      </c>
      <c r="D7271" t="s">
        <v>189</v>
      </c>
      <c r="E7271" t="s">
        <v>182</v>
      </c>
      <c r="F7271" t="s">
        <v>241</v>
      </c>
      <c r="G7271" t="s">
        <v>242</v>
      </c>
      <c r="H7271">
        <v>10011</v>
      </c>
      <c r="I7271" t="s">
        <v>224</v>
      </c>
      <c r="J7271" t="s">
        <v>186</v>
      </c>
      <c r="K7271" t="s">
        <v>200</v>
      </c>
      <c r="L7271" s="90">
        <v>20.94</v>
      </c>
      <c r="M7271">
        <v>3</v>
      </c>
      <c r="N7271">
        <v>0</v>
      </c>
      <c r="O7271" s="90">
        <v>6.0726000000000004</v>
      </c>
      <c r="P7271"/>
      <c r="Q7271"/>
    </row>
    <row r="7272" spans="1:17" x14ac:dyDescent="0.25">
      <c r="A7272" t="s">
        <v>8122</v>
      </c>
      <c r="B7272" s="66">
        <v>44413</v>
      </c>
      <c r="C7272" t="s">
        <v>334</v>
      </c>
      <c r="D7272" t="s">
        <v>189</v>
      </c>
      <c r="E7272" t="s">
        <v>182</v>
      </c>
      <c r="F7272" t="s">
        <v>241</v>
      </c>
      <c r="G7272" t="s">
        <v>242</v>
      </c>
      <c r="H7272">
        <v>10024</v>
      </c>
      <c r="I7272" t="s">
        <v>224</v>
      </c>
      <c r="J7272" t="s">
        <v>186</v>
      </c>
      <c r="K7272" t="s">
        <v>188</v>
      </c>
      <c r="L7272" s="90">
        <v>577.76400000000001</v>
      </c>
      <c r="M7272">
        <v>2</v>
      </c>
      <c r="N7272">
        <v>0.1</v>
      </c>
      <c r="O7272" s="90">
        <v>115.5528</v>
      </c>
      <c r="P7272"/>
      <c r="Q7272"/>
    </row>
    <row r="7273" spans="1:17" x14ac:dyDescent="0.25">
      <c r="A7273" t="s">
        <v>8123</v>
      </c>
      <c r="B7273" s="66">
        <v>44413</v>
      </c>
      <c r="C7273" t="s">
        <v>195</v>
      </c>
      <c r="D7273" t="s">
        <v>189</v>
      </c>
      <c r="E7273" t="s">
        <v>182</v>
      </c>
      <c r="F7273" t="s">
        <v>222</v>
      </c>
      <c r="G7273" t="s">
        <v>223</v>
      </c>
      <c r="H7273">
        <v>19140</v>
      </c>
      <c r="I7273" t="s">
        <v>224</v>
      </c>
      <c r="J7273" t="s">
        <v>193</v>
      </c>
      <c r="K7273" t="s">
        <v>243</v>
      </c>
      <c r="L7273" s="90">
        <v>16.687999999999999</v>
      </c>
      <c r="M7273">
        <v>7</v>
      </c>
      <c r="N7273">
        <v>0.2</v>
      </c>
      <c r="O7273" s="90">
        <v>5.4236000000000004</v>
      </c>
      <c r="P7273"/>
      <c r="Q7273"/>
    </row>
    <row r="7274" spans="1:17" x14ac:dyDescent="0.25">
      <c r="A7274" t="s">
        <v>8124</v>
      </c>
      <c r="B7274" s="66">
        <v>44413</v>
      </c>
      <c r="C7274" t="s">
        <v>195</v>
      </c>
      <c r="D7274" t="s">
        <v>189</v>
      </c>
      <c r="E7274" t="s">
        <v>182</v>
      </c>
      <c r="F7274" t="s">
        <v>297</v>
      </c>
      <c r="G7274" t="s">
        <v>298</v>
      </c>
      <c r="H7274">
        <v>7090</v>
      </c>
      <c r="I7274" t="s">
        <v>224</v>
      </c>
      <c r="J7274" t="s">
        <v>186</v>
      </c>
      <c r="K7274" t="s">
        <v>200</v>
      </c>
      <c r="L7274" s="90">
        <v>31.56</v>
      </c>
      <c r="M7274">
        <v>3</v>
      </c>
      <c r="N7274">
        <v>0</v>
      </c>
      <c r="O7274" s="90">
        <v>10.4148</v>
      </c>
      <c r="P7274"/>
      <c r="Q7274"/>
    </row>
    <row r="7275" spans="1:17" x14ac:dyDescent="0.25">
      <c r="A7275" t="s">
        <v>8125</v>
      </c>
      <c r="B7275" s="66">
        <v>44413</v>
      </c>
      <c r="C7275" t="s">
        <v>195</v>
      </c>
      <c r="D7275" t="s">
        <v>181</v>
      </c>
      <c r="E7275" t="s">
        <v>182</v>
      </c>
      <c r="F7275" t="s">
        <v>338</v>
      </c>
      <c r="G7275" t="s">
        <v>332</v>
      </c>
      <c r="H7275">
        <v>2169</v>
      </c>
      <c r="I7275" t="s">
        <v>224</v>
      </c>
      <c r="J7275" t="s">
        <v>193</v>
      </c>
      <c r="K7275" t="s">
        <v>208</v>
      </c>
      <c r="L7275" s="90">
        <v>12.7</v>
      </c>
      <c r="M7275">
        <v>2</v>
      </c>
      <c r="N7275">
        <v>0</v>
      </c>
      <c r="O7275" s="90">
        <v>5.8419999999999996</v>
      </c>
      <c r="P7275"/>
      <c r="Q7275"/>
    </row>
    <row r="7276" spans="1:17" x14ac:dyDescent="0.25">
      <c r="A7276" t="s">
        <v>8126</v>
      </c>
      <c r="B7276" s="66">
        <v>44413</v>
      </c>
      <c r="C7276" t="s">
        <v>195</v>
      </c>
      <c r="D7276" t="s">
        <v>181</v>
      </c>
      <c r="E7276" t="s">
        <v>182</v>
      </c>
      <c r="F7276" t="s">
        <v>310</v>
      </c>
      <c r="G7276" t="s">
        <v>191</v>
      </c>
      <c r="H7276">
        <v>92037</v>
      </c>
      <c r="I7276" t="s">
        <v>192</v>
      </c>
      <c r="J7276" t="s">
        <v>193</v>
      </c>
      <c r="K7276" t="s">
        <v>199</v>
      </c>
      <c r="L7276" s="90">
        <v>57.23</v>
      </c>
      <c r="M7276">
        <v>1</v>
      </c>
      <c r="N7276">
        <v>0</v>
      </c>
      <c r="O7276" s="90">
        <v>14.307499999999999</v>
      </c>
      <c r="P7276"/>
      <c r="Q7276"/>
    </row>
    <row r="7277" spans="1:17" x14ac:dyDescent="0.25">
      <c r="A7277" t="s">
        <v>8127</v>
      </c>
      <c r="B7277" s="66">
        <v>44413</v>
      </c>
      <c r="C7277" t="s">
        <v>195</v>
      </c>
      <c r="D7277" t="s">
        <v>181</v>
      </c>
      <c r="E7277" t="s">
        <v>182</v>
      </c>
      <c r="F7277" t="s">
        <v>366</v>
      </c>
      <c r="G7277" t="s">
        <v>333</v>
      </c>
      <c r="H7277">
        <v>30318</v>
      </c>
      <c r="I7277" t="s">
        <v>185</v>
      </c>
      <c r="J7277" t="s">
        <v>193</v>
      </c>
      <c r="K7277" t="s">
        <v>205</v>
      </c>
      <c r="L7277" s="90">
        <v>25.86</v>
      </c>
      <c r="M7277">
        <v>3</v>
      </c>
      <c r="N7277">
        <v>0</v>
      </c>
      <c r="O7277" s="90">
        <v>6.7236000000000002</v>
      </c>
      <c r="P7277"/>
      <c r="Q7277"/>
    </row>
    <row r="7278" spans="1:17" x14ac:dyDescent="0.25">
      <c r="A7278" t="s">
        <v>8128</v>
      </c>
      <c r="B7278" s="66">
        <v>44413</v>
      </c>
      <c r="C7278" t="s">
        <v>180</v>
      </c>
      <c r="D7278" t="s">
        <v>211</v>
      </c>
      <c r="E7278" t="s">
        <v>182</v>
      </c>
      <c r="F7278" t="s">
        <v>241</v>
      </c>
      <c r="G7278" t="s">
        <v>242</v>
      </c>
      <c r="H7278">
        <v>10009</v>
      </c>
      <c r="I7278" t="s">
        <v>224</v>
      </c>
      <c r="J7278" t="s">
        <v>193</v>
      </c>
      <c r="K7278" t="s">
        <v>201</v>
      </c>
      <c r="L7278" s="90">
        <v>17.52</v>
      </c>
      <c r="M7278">
        <v>3</v>
      </c>
      <c r="N7278">
        <v>0</v>
      </c>
      <c r="O7278" s="90">
        <v>6.3071999999999999</v>
      </c>
      <c r="P7278"/>
      <c r="Q7278"/>
    </row>
    <row r="7279" spans="1:17" x14ac:dyDescent="0.25">
      <c r="A7279" t="s">
        <v>8129</v>
      </c>
      <c r="B7279" s="66">
        <v>44413</v>
      </c>
      <c r="C7279" t="s">
        <v>228</v>
      </c>
      <c r="D7279" t="s">
        <v>189</v>
      </c>
      <c r="E7279" t="s">
        <v>182</v>
      </c>
      <c r="F7279" t="s">
        <v>290</v>
      </c>
      <c r="G7279" t="s">
        <v>291</v>
      </c>
      <c r="H7279">
        <v>71203</v>
      </c>
      <c r="I7279" t="s">
        <v>185</v>
      </c>
      <c r="J7279" t="s">
        <v>193</v>
      </c>
      <c r="K7279" t="s">
        <v>204</v>
      </c>
      <c r="L7279" s="90">
        <v>87.28</v>
      </c>
      <c r="M7279">
        <v>8</v>
      </c>
      <c r="N7279">
        <v>0</v>
      </c>
      <c r="O7279" s="90">
        <v>41.021599999999999</v>
      </c>
      <c r="P7279"/>
      <c r="Q7279"/>
    </row>
    <row r="7280" spans="1:17" x14ac:dyDescent="0.25">
      <c r="A7280" t="s">
        <v>8130</v>
      </c>
      <c r="B7280" s="66">
        <v>44414</v>
      </c>
      <c r="C7280" t="s">
        <v>195</v>
      </c>
      <c r="D7280" t="s">
        <v>181</v>
      </c>
      <c r="E7280" t="s">
        <v>182</v>
      </c>
      <c r="F7280" t="s">
        <v>564</v>
      </c>
      <c r="G7280" t="s">
        <v>298</v>
      </c>
      <c r="H7280">
        <v>7055</v>
      </c>
      <c r="I7280" t="s">
        <v>224</v>
      </c>
      <c r="J7280" t="s">
        <v>202</v>
      </c>
      <c r="K7280" t="s">
        <v>203</v>
      </c>
      <c r="L7280" s="90">
        <v>257.98</v>
      </c>
      <c r="M7280">
        <v>2</v>
      </c>
      <c r="N7280">
        <v>0</v>
      </c>
      <c r="O7280" s="90">
        <v>74.8142</v>
      </c>
      <c r="P7280"/>
      <c r="Q7280"/>
    </row>
    <row r="7281" spans="1:17" x14ac:dyDescent="0.25">
      <c r="A7281" t="s">
        <v>8131</v>
      </c>
      <c r="B7281" s="66">
        <v>44414</v>
      </c>
      <c r="C7281" t="s">
        <v>195</v>
      </c>
      <c r="D7281" t="s">
        <v>181</v>
      </c>
      <c r="E7281" t="s">
        <v>182</v>
      </c>
      <c r="F7281" t="s">
        <v>245</v>
      </c>
      <c r="G7281" t="s">
        <v>231</v>
      </c>
      <c r="H7281">
        <v>60653</v>
      </c>
      <c r="I7281" t="s">
        <v>214</v>
      </c>
      <c r="J7281" t="s">
        <v>202</v>
      </c>
      <c r="K7281" t="s">
        <v>203</v>
      </c>
      <c r="L7281" s="90">
        <v>11.12</v>
      </c>
      <c r="M7281">
        <v>2</v>
      </c>
      <c r="N7281">
        <v>0.2</v>
      </c>
      <c r="O7281" s="90">
        <v>3.4750000000000001</v>
      </c>
      <c r="P7281"/>
      <c r="Q7281"/>
    </row>
    <row r="7282" spans="1:17" x14ac:dyDescent="0.25">
      <c r="A7282" t="s">
        <v>8132</v>
      </c>
      <c r="B7282" s="66">
        <v>44414</v>
      </c>
      <c r="C7282" t="s">
        <v>195</v>
      </c>
      <c r="D7282" t="s">
        <v>189</v>
      </c>
      <c r="E7282" t="s">
        <v>182</v>
      </c>
      <c r="F7282" t="s">
        <v>281</v>
      </c>
      <c r="G7282" t="s">
        <v>216</v>
      </c>
      <c r="H7282">
        <v>53132</v>
      </c>
      <c r="I7282" t="s">
        <v>214</v>
      </c>
      <c r="J7282" t="s">
        <v>186</v>
      </c>
      <c r="K7282" t="s">
        <v>188</v>
      </c>
      <c r="L7282" s="90">
        <v>1951.84</v>
      </c>
      <c r="M7282">
        <v>8</v>
      </c>
      <c r="N7282">
        <v>0</v>
      </c>
      <c r="O7282" s="90">
        <v>585.55200000000002</v>
      </c>
      <c r="P7282"/>
      <c r="Q7282"/>
    </row>
    <row r="7283" spans="1:17" x14ac:dyDescent="0.25">
      <c r="A7283" t="s">
        <v>8133</v>
      </c>
      <c r="B7283" s="66">
        <v>44414</v>
      </c>
      <c r="C7283" t="s">
        <v>195</v>
      </c>
      <c r="D7283" t="s">
        <v>181</v>
      </c>
      <c r="E7283" t="s">
        <v>182</v>
      </c>
      <c r="F7283" t="s">
        <v>222</v>
      </c>
      <c r="G7283" t="s">
        <v>223</v>
      </c>
      <c r="H7283">
        <v>19120</v>
      </c>
      <c r="I7283" t="s">
        <v>224</v>
      </c>
      <c r="J7283" t="s">
        <v>202</v>
      </c>
      <c r="K7283" t="s">
        <v>203</v>
      </c>
      <c r="L7283" s="90">
        <v>122.38200000000001</v>
      </c>
      <c r="M7283">
        <v>3</v>
      </c>
      <c r="N7283">
        <v>0.4</v>
      </c>
      <c r="O7283" s="90">
        <v>24.476400000000002</v>
      </c>
      <c r="P7283"/>
      <c r="Q7283"/>
    </row>
    <row r="7284" spans="1:17" x14ac:dyDescent="0.25">
      <c r="A7284" t="s">
        <v>8134</v>
      </c>
      <c r="B7284" s="66">
        <v>44414</v>
      </c>
      <c r="C7284" t="s">
        <v>180</v>
      </c>
      <c r="D7284" t="s">
        <v>181</v>
      </c>
      <c r="E7284" t="s">
        <v>182</v>
      </c>
      <c r="F7284" t="s">
        <v>227</v>
      </c>
      <c r="G7284" t="s">
        <v>213</v>
      </c>
      <c r="H7284">
        <v>77070</v>
      </c>
      <c r="I7284" t="s">
        <v>214</v>
      </c>
      <c r="J7284" t="s">
        <v>186</v>
      </c>
      <c r="K7284" t="s">
        <v>198</v>
      </c>
      <c r="L7284" s="90">
        <v>401.59</v>
      </c>
      <c r="M7284">
        <v>2</v>
      </c>
      <c r="N7284">
        <v>0.3</v>
      </c>
      <c r="O7284" s="90">
        <v>131.95099999999999</v>
      </c>
      <c r="P7284"/>
      <c r="Q7284"/>
    </row>
    <row r="7285" spans="1:17" x14ac:dyDescent="0.25">
      <c r="A7285" t="s">
        <v>8135</v>
      </c>
      <c r="B7285" s="66">
        <v>44415</v>
      </c>
      <c r="C7285" t="s">
        <v>195</v>
      </c>
      <c r="D7285" t="s">
        <v>181</v>
      </c>
      <c r="E7285" t="s">
        <v>182</v>
      </c>
      <c r="F7285" t="s">
        <v>256</v>
      </c>
      <c r="G7285" t="s">
        <v>257</v>
      </c>
      <c r="H7285">
        <v>29203</v>
      </c>
      <c r="I7285" t="s">
        <v>185</v>
      </c>
      <c r="J7285" t="s">
        <v>193</v>
      </c>
      <c r="K7285" t="s">
        <v>199</v>
      </c>
      <c r="L7285" s="90">
        <v>85.96</v>
      </c>
      <c r="M7285">
        <v>7</v>
      </c>
      <c r="N7285">
        <v>0</v>
      </c>
      <c r="O7285" s="90">
        <v>24.0688</v>
      </c>
      <c r="P7285"/>
      <c r="Q7285"/>
    </row>
    <row r="7286" spans="1:17" x14ac:dyDescent="0.25">
      <c r="A7286" t="s">
        <v>8136</v>
      </c>
      <c r="B7286" s="66">
        <v>44415</v>
      </c>
      <c r="C7286" t="s">
        <v>228</v>
      </c>
      <c r="D7286" t="s">
        <v>181</v>
      </c>
      <c r="E7286" t="s">
        <v>182</v>
      </c>
      <c r="F7286" t="s">
        <v>265</v>
      </c>
      <c r="G7286" t="s">
        <v>207</v>
      </c>
      <c r="H7286">
        <v>28205</v>
      </c>
      <c r="I7286" t="s">
        <v>185</v>
      </c>
      <c r="J7286" t="s">
        <v>193</v>
      </c>
      <c r="K7286" t="s">
        <v>201</v>
      </c>
      <c r="L7286" s="90">
        <v>12.672000000000001</v>
      </c>
      <c r="M7286">
        <v>9</v>
      </c>
      <c r="N7286">
        <v>0.2</v>
      </c>
      <c r="O7286" s="90">
        <v>1.4256</v>
      </c>
      <c r="P7286"/>
      <c r="Q7286"/>
    </row>
    <row r="7287" spans="1:17" x14ac:dyDescent="0.25">
      <c r="A7287" t="s">
        <v>8137</v>
      </c>
      <c r="B7287" s="66">
        <v>44415</v>
      </c>
      <c r="C7287" t="s">
        <v>195</v>
      </c>
      <c r="D7287" t="s">
        <v>181</v>
      </c>
      <c r="E7287" t="s">
        <v>182</v>
      </c>
      <c r="F7287" t="s">
        <v>273</v>
      </c>
      <c r="G7287" t="s">
        <v>231</v>
      </c>
      <c r="H7287">
        <v>61701</v>
      </c>
      <c r="I7287" t="s">
        <v>214</v>
      </c>
      <c r="J7287" t="s">
        <v>193</v>
      </c>
      <c r="K7287" t="s">
        <v>204</v>
      </c>
      <c r="L7287" s="90">
        <v>5.1760000000000002</v>
      </c>
      <c r="M7287">
        <v>4</v>
      </c>
      <c r="N7287">
        <v>0.8</v>
      </c>
      <c r="O7287" s="90">
        <v>7.7640000000000002</v>
      </c>
      <c r="P7287"/>
      <c r="Q7287"/>
    </row>
    <row r="7288" spans="1:17" x14ac:dyDescent="0.25">
      <c r="A7288" t="s">
        <v>8138</v>
      </c>
      <c r="B7288" s="66">
        <v>44416</v>
      </c>
      <c r="C7288" t="s">
        <v>195</v>
      </c>
      <c r="D7288" t="s">
        <v>189</v>
      </c>
      <c r="E7288" t="s">
        <v>182</v>
      </c>
      <c r="F7288" t="s">
        <v>269</v>
      </c>
      <c r="G7288" t="s">
        <v>240</v>
      </c>
      <c r="H7288">
        <v>47201</v>
      </c>
      <c r="I7288" t="s">
        <v>214</v>
      </c>
      <c r="J7288" t="s">
        <v>193</v>
      </c>
      <c r="K7288" t="s">
        <v>208</v>
      </c>
      <c r="L7288" s="90">
        <v>9.08</v>
      </c>
      <c r="M7288">
        <v>2</v>
      </c>
      <c r="N7288">
        <v>0</v>
      </c>
      <c r="O7288" s="90">
        <v>4.0860000000000003</v>
      </c>
      <c r="P7288"/>
      <c r="Q7288"/>
    </row>
    <row r="7289" spans="1:17" x14ac:dyDescent="0.25">
      <c r="A7289" t="s">
        <v>8139</v>
      </c>
      <c r="B7289" s="66">
        <v>44416</v>
      </c>
      <c r="C7289" t="s">
        <v>180</v>
      </c>
      <c r="D7289" t="s">
        <v>181</v>
      </c>
      <c r="E7289" t="s">
        <v>182</v>
      </c>
      <c r="F7289" t="s">
        <v>499</v>
      </c>
      <c r="G7289" t="s">
        <v>414</v>
      </c>
      <c r="H7289">
        <v>21215</v>
      </c>
      <c r="I7289" t="s">
        <v>224</v>
      </c>
      <c r="J7289" t="s">
        <v>193</v>
      </c>
      <c r="K7289" t="s">
        <v>204</v>
      </c>
      <c r="L7289" s="90">
        <v>12.76</v>
      </c>
      <c r="M7289">
        <v>2</v>
      </c>
      <c r="N7289">
        <v>0</v>
      </c>
      <c r="O7289" s="90">
        <v>5.8696000000000002</v>
      </c>
      <c r="P7289"/>
      <c r="Q7289"/>
    </row>
    <row r="7290" spans="1:17" x14ac:dyDescent="0.25">
      <c r="A7290" t="s">
        <v>8140</v>
      </c>
      <c r="B7290" s="66">
        <v>44417</v>
      </c>
      <c r="C7290" t="s">
        <v>228</v>
      </c>
      <c r="D7290" t="s">
        <v>181</v>
      </c>
      <c r="E7290" t="s">
        <v>182</v>
      </c>
      <c r="F7290" t="s">
        <v>279</v>
      </c>
      <c r="G7290" t="s">
        <v>191</v>
      </c>
      <c r="H7290">
        <v>91104</v>
      </c>
      <c r="I7290" t="s">
        <v>192</v>
      </c>
      <c r="J7290" t="s">
        <v>193</v>
      </c>
      <c r="K7290" t="s">
        <v>199</v>
      </c>
      <c r="L7290" s="90">
        <v>161.94</v>
      </c>
      <c r="M7290">
        <v>3</v>
      </c>
      <c r="N7290">
        <v>0</v>
      </c>
      <c r="O7290" s="90">
        <v>9.7164000000000001</v>
      </c>
      <c r="P7290"/>
      <c r="Q7290"/>
    </row>
    <row r="7291" spans="1:17" x14ac:dyDescent="0.25">
      <c r="A7291" t="s">
        <v>8141</v>
      </c>
      <c r="B7291" s="66">
        <v>44417</v>
      </c>
      <c r="C7291" t="s">
        <v>195</v>
      </c>
      <c r="D7291" t="s">
        <v>181</v>
      </c>
      <c r="E7291" t="s">
        <v>182</v>
      </c>
      <c r="F7291" t="s">
        <v>241</v>
      </c>
      <c r="G7291" t="s">
        <v>242</v>
      </c>
      <c r="H7291">
        <v>10024</v>
      </c>
      <c r="I7291" t="s">
        <v>224</v>
      </c>
      <c r="J7291" t="s">
        <v>193</v>
      </c>
      <c r="K7291" t="s">
        <v>201</v>
      </c>
      <c r="L7291" s="90">
        <v>6.08</v>
      </c>
      <c r="M7291">
        <v>2</v>
      </c>
      <c r="N7291">
        <v>0</v>
      </c>
      <c r="O7291" s="90">
        <v>2.0672000000000001</v>
      </c>
      <c r="P7291"/>
      <c r="Q7291"/>
    </row>
    <row r="7292" spans="1:17" x14ac:dyDescent="0.25">
      <c r="A7292" t="s">
        <v>8142</v>
      </c>
      <c r="B7292" s="66">
        <v>44417</v>
      </c>
      <c r="C7292" t="s">
        <v>180</v>
      </c>
      <c r="D7292" t="s">
        <v>181</v>
      </c>
      <c r="E7292" t="s">
        <v>182</v>
      </c>
      <c r="F7292" t="s">
        <v>222</v>
      </c>
      <c r="G7292" t="s">
        <v>223</v>
      </c>
      <c r="H7292">
        <v>19140</v>
      </c>
      <c r="I7292" t="s">
        <v>224</v>
      </c>
      <c r="J7292" t="s">
        <v>193</v>
      </c>
      <c r="K7292" t="s">
        <v>208</v>
      </c>
      <c r="L7292" s="90">
        <v>15.552</v>
      </c>
      <c r="M7292">
        <v>3</v>
      </c>
      <c r="N7292">
        <v>0.2</v>
      </c>
      <c r="O7292" s="90">
        <v>5.4432</v>
      </c>
      <c r="P7292"/>
      <c r="Q7292"/>
    </row>
    <row r="7293" spans="1:17" x14ac:dyDescent="0.25">
      <c r="A7293" t="s">
        <v>8143</v>
      </c>
      <c r="B7293" s="66">
        <v>44417</v>
      </c>
      <c r="C7293" t="s">
        <v>180</v>
      </c>
      <c r="D7293" t="s">
        <v>189</v>
      </c>
      <c r="E7293" t="s">
        <v>182</v>
      </c>
      <c r="F7293" t="s">
        <v>222</v>
      </c>
      <c r="G7293" t="s">
        <v>223</v>
      </c>
      <c r="H7293">
        <v>19134</v>
      </c>
      <c r="I7293" t="s">
        <v>224</v>
      </c>
      <c r="J7293" t="s">
        <v>193</v>
      </c>
      <c r="K7293" t="s">
        <v>201</v>
      </c>
      <c r="L7293" s="90">
        <v>9.4079999999999995</v>
      </c>
      <c r="M7293">
        <v>7</v>
      </c>
      <c r="N7293">
        <v>0.2</v>
      </c>
      <c r="O7293" s="90">
        <v>0.7056</v>
      </c>
      <c r="P7293"/>
      <c r="Q7293"/>
    </row>
    <row r="7294" spans="1:17" x14ac:dyDescent="0.25">
      <c r="A7294" t="s">
        <v>8144</v>
      </c>
      <c r="B7294" s="66">
        <v>44417</v>
      </c>
      <c r="C7294" t="s">
        <v>195</v>
      </c>
      <c r="D7294" t="s">
        <v>211</v>
      </c>
      <c r="E7294" t="s">
        <v>182</v>
      </c>
      <c r="F7294" t="s">
        <v>348</v>
      </c>
      <c r="G7294" t="s">
        <v>240</v>
      </c>
      <c r="H7294">
        <v>47374</v>
      </c>
      <c r="I7294" t="s">
        <v>214</v>
      </c>
      <c r="J7294" t="s">
        <v>202</v>
      </c>
      <c r="K7294" t="s">
        <v>203</v>
      </c>
      <c r="L7294" s="90">
        <v>67.8</v>
      </c>
      <c r="M7294">
        <v>4</v>
      </c>
      <c r="N7294">
        <v>0</v>
      </c>
      <c r="O7294" s="90">
        <v>1.3560000000000001</v>
      </c>
      <c r="P7294"/>
      <c r="Q7294"/>
    </row>
    <row r="7295" spans="1:17" x14ac:dyDescent="0.25">
      <c r="A7295" t="s">
        <v>8145</v>
      </c>
      <c r="B7295" s="66">
        <v>44418</v>
      </c>
      <c r="C7295" t="s">
        <v>334</v>
      </c>
      <c r="D7295" t="s">
        <v>181</v>
      </c>
      <c r="E7295" t="s">
        <v>182</v>
      </c>
      <c r="F7295" t="s">
        <v>241</v>
      </c>
      <c r="G7295" t="s">
        <v>242</v>
      </c>
      <c r="H7295">
        <v>10009</v>
      </c>
      <c r="I7295" t="s">
        <v>224</v>
      </c>
      <c r="J7295" t="s">
        <v>202</v>
      </c>
      <c r="K7295" t="s">
        <v>203</v>
      </c>
      <c r="L7295" s="90">
        <v>287.97000000000003</v>
      </c>
      <c r="M7295">
        <v>3</v>
      </c>
      <c r="N7295">
        <v>0</v>
      </c>
      <c r="O7295" s="90">
        <v>80.631600000000006</v>
      </c>
      <c r="P7295"/>
      <c r="Q7295"/>
    </row>
    <row r="7296" spans="1:17" x14ac:dyDescent="0.25">
      <c r="A7296" t="s">
        <v>8146</v>
      </c>
      <c r="B7296" s="66">
        <v>44418</v>
      </c>
      <c r="C7296" t="s">
        <v>180</v>
      </c>
      <c r="D7296" t="s">
        <v>189</v>
      </c>
      <c r="E7296" t="s">
        <v>182</v>
      </c>
      <c r="F7296" t="s">
        <v>227</v>
      </c>
      <c r="G7296" t="s">
        <v>213</v>
      </c>
      <c r="H7296">
        <v>77041</v>
      </c>
      <c r="I7296" t="s">
        <v>214</v>
      </c>
      <c r="J7296" t="s">
        <v>202</v>
      </c>
      <c r="K7296" t="s">
        <v>203</v>
      </c>
      <c r="L7296" s="90">
        <v>453.57600000000002</v>
      </c>
      <c r="M7296">
        <v>3</v>
      </c>
      <c r="N7296">
        <v>0.2</v>
      </c>
      <c r="O7296" s="90">
        <v>39.687899999999999</v>
      </c>
      <c r="P7296"/>
      <c r="Q7296"/>
    </row>
    <row r="7297" spans="1:17" x14ac:dyDescent="0.25">
      <c r="A7297" t="s">
        <v>8147</v>
      </c>
      <c r="B7297" s="66">
        <v>44418</v>
      </c>
      <c r="C7297" t="s">
        <v>195</v>
      </c>
      <c r="D7297" t="s">
        <v>181</v>
      </c>
      <c r="E7297" t="s">
        <v>182</v>
      </c>
      <c r="F7297" t="s">
        <v>275</v>
      </c>
      <c r="G7297" t="s">
        <v>191</v>
      </c>
      <c r="H7297">
        <v>95661</v>
      </c>
      <c r="I7297" t="s">
        <v>192</v>
      </c>
      <c r="J7297" t="s">
        <v>186</v>
      </c>
      <c r="K7297" t="s">
        <v>200</v>
      </c>
      <c r="L7297" s="90">
        <v>43.12</v>
      </c>
      <c r="M7297">
        <v>14</v>
      </c>
      <c r="N7297">
        <v>0</v>
      </c>
      <c r="O7297" s="90">
        <v>20.697600000000001</v>
      </c>
      <c r="P7297"/>
      <c r="Q7297"/>
    </row>
    <row r="7298" spans="1:17" x14ac:dyDescent="0.25">
      <c r="A7298" t="s">
        <v>8148</v>
      </c>
      <c r="B7298" s="66">
        <v>44418</v>
      </c>
      <c r="C7298" t="s">
        <v>195</v>
      </c>
      <c r="D7298" t="s">
        <v>181</v>
      </c>
      <c r="E7298" t="s">
        <v>182</v>
      </c>
      <c r="F7298" t="s">
        <v>190</v>
      </c>
      <c r="G7298" t="s">
        <v>191</v>
      </c>
      <c r="H7298">
        <v>90049</v>
      </c>
      <c r="I7298" t="s">
        <v>192</v>
      </c>
      <c r="J7298" t="s">
        <v>193</v>
      </c>
      <c r="K7298" t="s">
        <v>201</v>
      </c>
      <c r="L7298" s="90">
        <v>5.88</v>
      </c>
      <c r="M7298">
        <v>2</v>
      </c>
      <c r="N7298">
        <v>0</v>
      </c>
      <c r="O7298" s="90">
        <v>1.7052</v>
      </c>
      <c r="P7298"/>
      <c r="Q7298"/>
    </row>
    <row r="7299" spans="1:17" x14ac:dyDescent="0.25">
      <c r="A7299" t="s">
        <v>8149</v>
      </c>
      <c r="B7299" s="66">
        <v>44419</v>
      </c>
      <c r="C7299" t="s">
        <v>195</v>
      </c>
      <c r="D7299" t="s">
        <v>189</v>
      </c>
      <c r="E7299" t="s">
        <v>182</v>
      </c>
      <c r="F7299" t="s">
        <v>251</v>
      </c>
      <c r="G7299" t="s">
        <v>252</v>
      </c>
      <c r="H7299">
        <v>38109</v>
      </c>
      <c r="I7299" t="s">
        <v>185</v>
      </c>
      <c r="J7299" t="s">
        <v>193</v>
      </c>
      <c r="K7299" t="s">
        <v>194</v>
      </c>
      <c r="L7299" s="90">
        <v>18.431999999999999</v>
      </c>
      <c r="M7299">
        <v>8</v>
      </c>
      <c r="N7299">
        <v>0.2</v>
      </c>
      <c r="O7299" s="90">
        <v>5.9904000000000002</v>
      </c>
      <c r="P7299"/>
      <c r="Q7299"/>
    </row>
    <row r="7300" spans="1:17" x14ac:dyDescent="0.25">
      <c r="A7300" t="s">
        <v>8150</v>
      </c>
      <c r="B7300" s="66">
        <v>44419</v>
      </c>
      <c r="C7300" t="s">
        <v>195</v>
      </c>
      <c r="D7300" t="s">
        <v>211</v>
      </c>
      <c r="E7300" t="s">
        <v>182</v>
      </c>
      <c r="F7300" t="s">
        <v>630</v>
      </c>
      <c r="G7300" t="s">
        <v>191</v>
      </c>
      <c r="H7300">
        <v>91911</v>
      </c>
      <c r="I7300" t="s">
        <v>192</v>
      </c>
      <c r="J7300" t="s">
        <v>186</v>
      </c>
      <c r="K7300" t="s">
        <v>200</v>
      </c>
      <c r="L7300" s="90">
        <v>665.88</v>
      </c>
      <c r="M7300">
        <v>6</v>
      </c>
      <c r="N7300">
        <v>0</v>
      </c>
      <c r="O7300" s="90">
        <v>106.5408</v>
      </c>
      <c r="P7300"/>
      <c r="Q7300"/>
    </row>
    <row r="7301" spans="1:17" x14ac:dyDescent="0.25">
      <c r="A7301" t="s">
        <v>8151</v>
      </c>
      <c r="B7301" s="66">
        <v>44419</v>
      </c>
      <c r="C7301" t="s">
        <v>334</v>
      </c>
      <c r="D7301" t="s">
        <v>181</v>
      </c>
      <c r="E7301" t="s">
        <v>182</v>
      </c>
      <c r="F7301" t="s">
        <v>406</v>
      </c>
      <c r="G7301" t="s">
        <v>191</v>
      </c>
      <c r="H7301">
        <v>92704</v>
      </c>
      <c r="I7301" t="s">
        <v>192</v>
      </c>
      <c r="J7301" t="s">
        <v>186</v>
      </c>
      <c r="K7301" t="s">
        <v>200</v>
      </c>
      <c r="L7301" s="90">
        <v>18.28</v>
      </c>
      <c r="M7301">
        <v>2</v>
      </c>
      <c r="N7301">
        <v>0</v>
      </c>
      <c r="O7301" s="90">
        <v>6.2152000000000003</v>
      </c>
      <c r="P7301"/>
      <c r="Q7301"/>
    </row>
    <row r="7302" spans="1:17" x14ac:dyDescent="0.25">
      <c r="A7302" t="s">
        <v>8152</v>
      </c>
      <c r="B7302" s="66">
        <v>44419</v>
      </c>
      <c r="C7302" t="s">
        <v>180</v>
      </c>
      <c r="D7302" t="s">
        <v>181</v>
      </c>
      <c r="E7302" t="s">
        <v>182</v>
      </c>
      <c r="F7302" t="s">
        <v>190</v>
      </c>
      <c r="G7302" t="s">
        <v>191</v>
      </c>
      <c r="H7302">
        <v>90008</v>
      </c>
      <c r="I7302" t="s">
        <v>192</v>
      </c>
      <c r="J7302" t="s">
        <v>193</v>
      </c>
      <c r="K7302" t="s">
        <v>204</v>
      </c>
      <c r="L7302" s="90">
        <v>155.12</v>
      </c>
      <c r="M7302">
        <v>5</v>
      </c>
      <c r="N7302">
        <v>0.2</v>
      </c>
      <c r="O7302" s="90">
        <v>50.414000000000001</v>
      </c>
      <c r="P7302"/>
      <c r="Q7302"/>
    </row>
    <row r="7303" spans="1:17" x14ac:dyDescent="0.25">
      <c r="A7303" t="s">
        <v>8153</v>
      </c>
      <c r="B7303" s="66">
        <v>44419</v>
      </c>
      <c r="C7303" t="s">
        <v>195</v>
      </c>
      <c r="D7303" t="s">
        <v>181</v>
      </c>
      <c r="E7303" t="s">
        <v>182</v>
      </c>
      <c r="F7303" t="s">
        <v>280</v>
      </c>
      <c r="G7303" t="s">
        <v>270</v>
      </c>
      <c r="H7303">
        <v>43055</v>
      </c>
      <c r="I7303" t="s">
        <v>224</v>
      </c>
      <c r="J7303" t="s">
        <v>186</v>
      </c>
      <c r="K7303" t="s">
        <v>200</v>
      </c>
      <c r="L7303" s="90">
        <v>103.056</v>
      </c>
      <c r="M7303">
        <v>3</v>
      </c>
      <c r="N7303">
        <v>0.2</v>
      </c>
      <c r="O7303" s="90">
        <v>24.4758</v>
      </c>
      <c r="P7303"/>
      <c r="Q7303"/>
    </row>
    <row r="7304" spans="1:17" x14ac:dyDescent="0.25">
      <c r="A7304" t="s">
        <v>8154</v>
      </c>
      <c r="B7304" s="66">
        <v>44419</v>
      </c>
      <c r="C7304" t="s">
        <v>180</v>
      </c>
      <c r="D7304" t="s">
        <v>181</v>
      </c>
      <c r="E7304" t="s">
        <v>182</v>
      </c>
      <c r="F7304" t="s">
        <v>219</v>
      </c>
      <c r="G7304" t="s">
        <v>191</v>
      </c>
      <c r="H7304">
        <v>94122</v>
      </c>
      <c r="I7304" t="s">
        <v>192</v>
      </c>
      <c r="J7304" t="s">
        <v>193</v>
      </c>
      <c r="K7304" t="s">
        <v>199</v>
      </c>
      <c r="L7304" s="90">
        <v>236.5</v>
      </c>
      <c r="M7304">
        <v>10</v>
      </c>
      <c r="N7304">
        <v>0</v>
      </c>
      <c r="O7304" s="90">
        <v>68.584999999999994</v>
      </c>
      <c r="P7304"/>
      <c r="Q7304"/>
    </row>
    <row r="7305" spans="1:17" x14ac:dyDescent="0.25">
      <c r="A7305" t="s">
        <v>8155</v>
      </c>
      <c r="B7305" s="66">
        <v>44420</v>
      </c>
      <c r="C7305" t="s">
        <v>195</v>
      </c>
      <c r="D7305" t="s">
        <v>189</v>
      </c>
      <c r="E7305" t="s">
        <v>182</v>
      </c>
      <c r="F7305" t="s">
        <v>209</v>
      </c>
      <c r="G7305" t="s">
        <v>210</v>
      </c>
      <c r="H7305">
        <v>98103</v>
      </c>
      <c r="I7305" t="s">
        <v>192</v>
      </c>
      <c r="J7305" t="s">
        <v>193</v>
      </c>
      <c r="K7305" t="s">
        <v>201</v>
      </c>
      <c r="L7305" s="90">
        <v>31.44</v>
      </c>
      <c r="M7305">
        <v>3</v>
      </c>
      <c r="N7305">
        <v>0</v>
      </c>
      <c r="O7305" s="90">
        <v>7.86</v>
      </c>
      <c r="P7305"/>
      <c r="Q7305"/>
    </row>
    <row r="7306" spans="1:17" x14ac:dyDescent="0.25">
      <c r="A7306" t="s">
        <v>8156</v>
      </c>
      <c r="B7306" s="66">
        <v>44420</v>
      </c>
      <c r="C7306" t="s">
        <v>195</v>
      </c>
      <c r="D7306" t="s">
        <v>211</v>
      </c>
      <c r="E7306" t="s">
        <v>182</v>
      </c>
      <c r="F7306" t="s">
        <v>222</v>
      </c>
      <c r="G7306" t="s">
        <v>223</v>
      </c>
      <c r="H7306">
        <v>19134</v>
      </c>
      <c r="I7306" t="s">
        <v>224</v>
      </c>
      <c r="J7306" t="s">
        <v>193</v>
      </c>
      <c r="K7306" t="s">
        <v>194</v>
      </c>
      <c r="L7306" s="90">
        <v>7.56</v>
      </c>
      <c r="M7306">
        <v>3</v>
      </c>
      <c r="N7306">
        <v>0.2</v>
      </c>
      <c r="O7306" s="90">
        <v>2.6459999999999999</v>
      </c>
      <c r="P7306"/>
      <c r="Q7306"/>
    </row>
    <row r="7307" spans="1:17" x14ac:dyDescent="0.25">
      <c r="A7307" t="s">
        <v>8157</v>
      </c>
      <c r="B7307" s="66">
        <v>44420</v>
      </c>
      <c r="C7307" t="s">
        <v>195</v>
      </c>
      <c r="D7307" t="s">
        <v>211</v>
      </c>
      <c r="E7307" t="s">
        <v>182</v>
      </c>
      <c r="F7307" t="s">
        <v>661</v>
      </c>
      <c r="G7307" t="s">
        <v>191</v>
      </c>
      <c r="H7307">
        <v>91776</v>
      </c>
      <c r="I7307" t="s">
        <v>192</v>
      </c>
      <c r="J7307" t="s">
        <v>193</v>
      </c>
      <c r="K7307" t="s">
        <v>205</v>
      </c>
      <c r="L7307" s="90">
        <v>270.72000000000003</v>
      </c>
      <c r="M7307">
        <v>3</v>
      </c>
      <c r="N7307">
        <v>0</v>
      </c>
      <c r="O7307" s="90">
        <v>78.508799999999994</v>
      </c>
      <c r="P7307"/>
      <c r="Q7307"/>
    </row>
    <row r="7308" spans="1:17" x14ac:dyDescent="0.25">
      <c r="A7308" t="s">
        <v>8158</v>
      </c>
      <c r="B7308" s="66">
        <v>44420</v>
      </c>
      <c r="C7308" t="s">
        <v>195</v>
      </c>
      <c r="D7308" t="s">
        <v>189</v>
      </c>
      <c r="E7308" t="s">
        <v>182</v>
      </c>
      <c r="F7308" t="s">
        <v>385</v>
      </c>
      <c r="G7308" t="s">
        <v>247</v>
      </c>
      <c r="H7308">
        <v>85635</v>
      </c>
      <c r="I7308" t="s">
        <v>192</v>
      </c>
      <c r="J7308" t="s">
        <v>193</v>
      </c>
      <c r="K7308" t="s">
        <v>243</v>
      </c>
      <c r="L7308" s="90">
        <v>31.56</v>
      </c>
      <c r="M7308">
        <v>5</v>
      </c>
      <c r="N7308">
        <v>0.2</v>
      </c>
      <c r="O7308" s="90">
        <v>9.8625000000000007</v>
      </c>
      <c r="P7308"/>
      <c r="Q7308"/>
    </row>
    <row r="7309" spans="1:17" x14ac:dyDescent="0.25">
      <c r="A7309" t="s">
        <v>8159</v>
      </c>
      <c r="B7309" s="66">
        <v>44420</v>
      </c>
      <c r="C7309" t="s">
        <v>195</v>
      </c>
      <c r="D7309" t="s">
        <v>211</v>
      </c>
      <c r="E7309" t="s">
        <v>182</v>
      </c>
      <c r="F7309" t="s">
        <v>409</v>
      </c>
      <c r="G7309" t="s">
        <v>270</v>
      </c>
      <c r="H7309">
        <v>44052</v>
      </c>
      <c r="I7309" t="s">
        <v>224</v>
      </c>
      <c r="J7309" t="s">
        <v>193</v>
      </c>
      <c r="K7309" t="s">
        <v>208</v>
      </c>
      <c r="L7309" s="90">
        <v>49.567999999999998</v>
      </c>
      <c r="M7309">
        <v>2</v>
      </c>
      <c r="N7309">
        <v>0.2</v>
      </c>
      <c r="O7309" s="90">
        <v>15.49</v>
      </c>
      <c r="P7309"/>
      <c r="Q7309"/>
    </row>
    <row r="7310" spans="1:17" x14ac:dyDescent="0.25">
      <c r="A7310" t="s">
        <v>8160</v>
      </c>
      <c r="B7310" s="66">
        <v>44420</v>
      </c>
      <c r="C7310" t="s">
        <v>195</v>
      </c>
      <c r="D7310" t="s">
        <v>181</v>
      </c>
      <c r="E7310" t="s">
        <v>182</v>
      </c>
      <c r="F7310" t="s">
        <v>274</v>
      </c>
      <c r="G7310" t="s">
        <v>247</v>
      </c>
      <c r="H7310">
        <v>85023</v>
      </c>
      <c r="I7310" t="s">
        <v>192</v>
      </c>
      <c r="J7310" t="s">
        <v>186</v>
      </c>
      <c r="K7310" t="s">
        <v>198</v>
      </c>
      <c r="L7310" s="90">
        <v>801.6</v>
      </c>
      <c r="M7310">
        <v>5</v>
      </c>
      <c r="N7310">
        <v>0.5</v>
      </c>
      <c r="O7310" s="90">
        <v>448.89600000000002</v>
      </c>
      <c r="P7310"/>
      <c r="Q7310"/>
    </row>
    <row r="7311" spans="1:17" x14ac:dyDescent="0.25">
      <c r="A7311" t="s">
        <v>8161</v>
      </c>
      <c r="B7311" s="66">
        <v>44421</v>
      </c>
      <c r="C7311" t="s">
        <v>195</v>
      </c>
      <c r="D7311" t="s">
        <v>181</v>
      </c>
      <c r="E7311" t="s">
        <v>182</v>
      </c>
      <c r="F7311" t="s">
        <v>241</v>
      </c>
      <c r="G7311" t="s">
        <v>242</v>
      </c>
      <c r="H7311">
        <v>10035</v>
      </c>
      <c r="I7311" t="s">
        <v>224</v>
      </c>
      <c r="J7311" t="s">
        <v>193</v>
      </c>
      <c r="K7311" t="s">
        <v>243</v>
      </c>
      <c r="L7311" s="90">
        <v>3.76</v>
      </c>
      <c r="M7311">
        <v>2</v>
      </c>
      <c r="N7311">
        <v>0</v>
      </c>
      <c r="O7311" s="90">
        <v>1.3160000000000001</v>
      </c>
      <c r="P7311"/>
      <c r="Q7311"/>
    </row>
    <row r="7312" spans="1:17" x14ac:dyDescent="0.25">
      <c r="A7312" t="s">
        <v>8162</v>
      </c>
      <c r="B7312" s="66">
        <v>44421</v>
      </c>
      <c r="C7312" t="s">
        <v>334</v>
      </c>
      <c r="D7312" t="s">
        <v>189</v>
      </c>
      <c r="E7312" t="s">
        <v>182</v>
      </c>
      <c r="F7312" t="s">
        <v>190</v>
      </c>
      <c r="G7312" t="s">
        <v>191</v>
      </c>
      <c r="H7312">
        <v>90008</v>
      </c>
      <c r="I7312" t="s">
        <v>192</v>
      </c>
      <c r="J7312" t="s">
        <v>186</v>
      </c>
      <c r="K7312" t="s">
        <v>200</v>
      </c>
      <c r="L7312" s="90">
        <v>27.92</v>
      </c>
      <c r="M7312">
        <v>4</v>
      </c>
      <c r="N7312">
        <v>0</v>
      </c>
      <c r="O7312" s="90">
        <v>8.0968</v>
      </c>
      <c r="P7312"/>
      <c r="Q7312"/>
    </row>
    <row r="7313" spans="1:17" x14ac:dyDescent="0.25">
      <c r="A7313" t="s">
        <v>8163</v>
      </c>
      <c r="B7313" s="66">
        <v>44421</v>
      </c>
      <c r="C7313" t="s">
        <v>195</v>
      </c>
      <c r="D7313" t="s">
        <v>181</v>
      </c>
      <c r="E7313" t="s">
        <v>182</v>
      </c>
      <c r="F7313" t="s">
        <v>274</v>
      </c>
      <c r="G7313" t="s">
        <v>247</v>
      </c>
      <c r="H7313">
        <v>85023</v>
      </c>
      <c r="I7313" t="s">
        <v>192</v>
      </c>
      <c r="J7313" t="s">
        <v>193</v>
      </c>
      <c r="K7313" t="s">
        <v>204</v>
      </c>
      <c r="L7313" s="90">
        <v>19.193999999999999</v>
      </c>
      <c r="M7313">
        <v>7</v>
      </c>
      <c r="N7313">
        <v>0.7</v>
      </c>
      <c r="O7313" s="90">
        <v>12.795999999999999</v>
      </c>
      <c r="P7313"/>
      <c r="Q7313"/>
    </row>
    <row r="7314" spans="1:17" x14ac:dyDescent="0.25">
      <c r="A7314" t="s">
        <v>8164</v>
      </c>
      <c r="B7314" s="66">
        <v>44422</v>
      </c>
      <c r="C7314" t="s">
        <v>334</v>
      </c>
      <c r="D7314" t="s">
        <v>189</v>
      </c>
      <c r="E7314" t="s">
        <v>182</v>
      </c>
      <c r="F7314" t="s">
        <v>549</v>
      </c>
      <c r="G7314" t="s">
        <v>351</v>
      </c>
      <c r="H7314">
        <v>38671</v>
      </c>
      <c r="I7314" t="s">
        <v>185</v>
      </c>
      <c r="J7314" t="s">
        <v>193</v>
      </c>
      <c r="K7314" t="s">
        <v>205</v>
      </c>
      <c r="L7314" s="90">
        <v>262.24</v>
      </c>
      <c r="M7314">
        <v>2</v>
      </c>
      <c r="N7314">
        <v>0</v>
      </c>
      <c r="O7314" s="90">
        <v>78.671999999999997</v>
      </c>
      <c r="P7314"/>
      <c r="Q7314"/>
    </row>
    <row r="7315" spans="1:17" x14ac:dyDescent="0.25">
      <c r="A7315" t="s">
        <v>8165</v>
      </c>
      <c r="B7315" s="66">
        <v>44422</v>
      </c>
      <c r="C7315" t="s">
        <v>195</v>
      </c>
      <c r="D7315" t="s">
        <v>181</v>
      </c>
      <c r="E7315" t="s">
        <v>182</v>
      </c>
      <c r="F7315" t="s">
        <v>263</v>
      </c>
      <c r="G7315" t="s">
        <v>264</v>
      </c>
      <c r="H7315">
        <v>80013</v>
      </c>
      <c r="I7315" t="s">
        <v>192</v>
      </c>
      <c r="J7315" t="s">
        <v>193</v>
      </c>
      <c r="K7315" t="s">
        <v>205</v>
      </c>
      <c r="L7315" s="90">
        <v>122.328</v>
      </c>
      <c r="M7315">
        <v>3</v>
      </c>
      <c r="N7315">
        <v>0.2</v>
      </c>
      <c r="O7315" s="90">
        <v>12.232799999999999</v>
      </c>
      <c r="P7315"/>
      <c r="Q7315"/>
    </row>
    <row r="7316" spans="1:17" x14ac:dyDescent="0.25">
      <c r="A7316" t="s">
        <v>8166</v>
      </c>
      <c r="B7316" s="66">
        <v>44422</v>
      </c>
      <c r="C7316" t="s">
        <v>228</v>
      </c>
      <c r="D7316" t="s">
        <v>189</v>
      </c>
      <c r="E7316" t="s">
        <v>182</v>
      </c>
      <c r="F7316" t="s">
        <v>370</v>
      </c>
      <c r="G7316" t="s">
        <v>197</v>
      </c>
      <c r="H7316">
        <v>33801</v>
      </c>
      <c r="I7316" t="s">
        <v>185</v>
      </c>
      <c r="J7316" t="s">
        <v>186</v>
      </c>
      <c r="K7316" t="s">
        <v>200</v>
      </c>
      <c r="L7316" s="90">
        <v>20.015999999999998</v>
      </c>
      <c r="M7316">
        <v>3</v>
      </c>
      <c r="N7316">
        <v>0.2</v>
      </c>
      <c r="O7316" s="90">
        <v>5.5044000000000004</v>
      </c>
      <c r="P7316"/>
      <c r="Q7316"/>
    </row>
    <row r="7317" spans="1:17" x14ac:dyDescent="0.25">
      <c r="A7317" t="s">
        <v>8167</v>
      </c>
      <c r="B7317" s="66">
        <v>44422</v>
      </c>
      <c r="C7317" t="s">
        <v>195</v>
      </c>
      <c r="D7317" t="s">
        <v>189</v>
      </c>
      <c r="E7317" t="s">
        <v>182</v>
      </c>
      <c r="F7317" t="s">
        <v>494</v>
      </c>
      <c r="G7317" t="s">
        <v>213</v>
      </c>
      <c r="H7317">
        <v>75023</v>
      </c>
      <c r="I7317" t="s">
        <v>214</v>
      </c>
      <c r="J7317" t="s">
        <v>193</v>
      </c>
      <c r="K7317" t="s">
        <v>194</v>
      </c>
      <c r="L7317" s="90">
        <v>9.8559999999999999</v>
      </c>
      <c r="M7317">
        <v>4</v>
      </c>
      <c r="N7317">
        <v>0.2</v>
      </c>
      <c r="O7317" s="90">
        <v>3.4496000000000002</v>
      </c>
      <c r="P7317"/>
      <c r="Q7317"/>
    </row>
    <row r="7318" spans="1:17" x14ac:dyDescent="0.25">
      <c r="A7318" t="s">
        <v>8168</v>
      </c>
      <c r="B7318" s="66">
        <v>44422</v>
      </c>
      <c r="C7318" t="s">
        <v>195</v>
      </c>
      <c r="D7318" t="s">
        <v>181</v>
      </c>
      <c r="E7318" t="s">
        <v>182</v>
      </c>
      <c r="F7318" t="s">
        <v>340</v>
      </c>
      <c r="G7318" t="s">
        <v>268</v>
      </c>
      <c r="H7318">
        <v>50315</v>
      </c>
      <c r="I7318" t="s">
        <v>214</v>
      </c>
      <c r="J7318" t="s">
        <v>186</v>
      </c>
      <c r="K7318" t="s">
        <v>198</v>
      </c>
      <c r="L7318" s="90">
        <v>1184.72</v>
      </c>
      <c r="M7318">
        <v>4</v>
      </c>
      <c r="N7318">
        <v>0</v>
      </c>
      <c r="O7318" s="90">
        <v>106.62479999999999</v>
      </c>
      <c r="P7318"/>
      <c r="Q7318"/>
    </row>
    <row r="7319" spans="1:17" x14ac:dyDescent="0.25">
      <c r="A7319" t="s">
        <v>8169</v>
      </c>
      <c r="B7319" s="66">
        <v>44422</v>
      </c>
      <c r="C7319" t="s">
        <v>228</v>
      </c>
      <c r="D7319" t="s">
        <v>181</v>
      </c>
      <c r="E7319" t="s">
        <v>182</v>
      </c>
      <c r="F7319" t="s">
        <v>219</v>
      </c>
      <c r="G7319" t="s">
        <v>191</v>
      </c>
      <c r="H7319">
        <v>94122</v>
      </c>
      <c r="I7319" t="s">
        <v>192</v>
      </c>
      <c r="J7319" t="s">
        <v>193</v>
      </c>
      <c r="K7319" t="s">
        <v>204</v>
      </c>
      <c r="L7319" s="90">
        <v>50.783999999999999</v>
      </c>
      <c r="M7319">
        <v>2</v>
      </c>
      <c r="N7319">
        <v>0.2</v>
      </c>
      <c r="O7319" s="90">
        <v>17.7744</v>
      </c>
      <c r="P7319"/>
      <c r="Q7319"/>
    </row>
    <row r="7320" spans="1:17" x14ac:dyDescent="0.25">
      <c r="A7320" t="s">
        <v>8170</v>
      </c>
      <c r="B7320" s="66">
        <v>44422</v>
      </c>
      <c r="C7320" t="s">
        <v>334</v>
      </c>
      <c r="D7320" t="s">
        <v>211</v>
      </c>
      <c r="E7320" t="s">
        <v>182</v>
      </c>
      <c r="F7320" t="s">
        <v>219</v>
      </c>
      <c r="G7320" t="s">
        <v>191</v>
      </c>
      <c r="H7320">
        <v>94122</v>
      </c>
      <c r="I7320" t="s">
        <v>192</v>
      </c>
      <c r="J7320" t="s">
        <v>193</v>
      </c>
      <c r="K7320" t="s">
        <v>208</v>
      </c>
      <c r="L7320" s="90">
        <v>45.36</v>
      </c>
      <c r="M7320">
        <v>4</v>
      </c>
      <c r="N7320">
        <v>0</v>
      </c>
      <c r="O7320" s="90">
        <v>22.226400000000002</v>
      </c>
      <c r="P7320"/>
      <c r="Q7320"/>
    </row>
    <row r="7321" spans="1:17" x14ac:dyDescent="0.25">
      <c r="A7321" t="s">
        <v>8171</v>
      </c>
      <c r="B7321" s="66">
        <v>44423</v>
      </c>
      <c r="C7321" t="s">
        <v>334</v>
      </c>
      <c r="D7321" t="s">
        <v>181</v>
      </c>
      <c r="E7321" t="s">
        <v>182</v>
      </c>
      <c r="F7321" t="s">
        <v>292</v>
      </c>
      <c r="G7321" t="s">
        <v>293</v>
      </c>
      <c r="H7321">
        <v>6824</v>
      </c>
      <c r="I7321" t="s">
        <v>224</v>
      </c>
      <c r="J7321" t="s">
        <v>186</v>
      </c>
      <c r="K7321" t="s">
        <v>198</v>
      </c>
      <c r="L7321" s="90">
        <v>181.797</v>
      </c>
      <c r="M7321">
        <v>1</v>
      </c>
      <c r="N7321">
        <v>0.3</v>
      </c>
      <c r="O7321" s="90">
        <v>15.582599999999999</v>
      </c>
      <c r="P7321"/>
      <c r="Q7321"/>
    </row>
    <row r="7322" spans="1:17" x14ac:dyDescent="0.25">
      <c r="A7322" t="s">
        <v>8172</v>
      </c>
      <c r="B7322" s="66">
        <v>44423</v>
      </c>
      <c r="C7322" t="s">
        <v>195</v>
      </c>
      <c r="D7322" t="s">
        <v>189</v>
      </c>
      <c r="E7322" t="s">
        <v>182</v>
      </c>
      <c r="F7322" t="s">
        <v>241</v>
      </c>
      <c r="G7322" t="s">
        <v>242</v>
      </c>
      <c r="H7322">
        <v>10011</v>
      </c>
      <c r="I7322" t="s">
        <v>224</v>
      </c>
      <c r="J7322" t="s">
        <v>193</v>
      </c>
      <c r="K7322" t="s">
        <v>201</v>
      </c>
      <c r="L7322" s="90">
        <v>8.4</v>
      </c>
      <c r="M7322">
        <v>5</v>
      </c>
      <c r="N7322">
        <v>0</v>
      </c>
      <c r="O7322" s="90">
        <v>4.2</v>
      </c>
      <c r="P7322"/>
      <c r="Q7322"/>
    </row>
    <row r="7323" spans="1:17" x14ac:dyDescent="0.25">
      <c r="A7323" t="s">
        <v>8173</v>
      </c>
      <c r="B7323" s="66">
        <v>44423</v>
      </c>
      <c r="C7323" t="s">
        <v>180</v>
      </c>
      <c r="D7323" t="s">
        <v>181</v>
      </c>
      <c r="E7323" t="s">
        <v>182</v>
      </c>
      <c r="F7323" t="s">
        <v>349</v>
      </c>
      <c r="G7323" t="s">
        <v>184</v>
      </c>
      <c r="H7323">
        <v>40214</v>
      </c>
      <c r="I7323" t="s">
        <v>185</v>
      </c>
      <c r="J7323" t="s">
        <v>193</v>
      </c>
      <c r="K7323" t="s">
        <v>199</v>
      </c>
      <c r="L7323" s="90">
        <v>95.94</v>
      </c>
      <c r="M7323">
        <v>3</v>
      </c>
      <c r="N7323">
        <v>0</v>
      </c>
      <c r="O7323" s="90">
        <v>9.5939999999999994</v>
      </c>
      <c r="P7323"/>
      <c r="Q7323"/>
    </row>
    <row r="7324" spans="1:17" x14ac:dyDescent="0.25">
      <c r="A7324" t="s">
        <v>8174</v>
      </c>
      <c r="B7324" s="66">
        <v>44423</v>
      </c>
      <c r="C7324" t="s">
        <v>195</v>
      </c>
      <c r="D7324" t="s">
        <v>181</v>
      </c>
      <c r="E7324" t="s">
        <v>182</v>
      </c>
      <c r="F7324" t="s">
        <v>241</v>
      </c>
      <c r="G7324" t="s">
        <v>242</v>
      </c>
      <c r="H7324">
        <v>10035</v>
      </c>
      <c r="I7324" t="s">
        <v>224</v>
      </c>
      <c r="J7324" t="s">
        <v>193</v>
      </c>
      <c r="K7324" t="s">
        <v>194</v>
      </c>
      <c r="L7324" s="90">
        <v>91.59</v>
      </c>
      <c r="M7324">
        <v>3</v>
      </c>
      <c r="N7324">
        <v>0</v>
      </c>
      <c r="O7324" s="90">
        <v>42.131399999999999</v>
      </c>
      <c r="P7324"/>
      <c r="Q7324"/>
    </row>
    <row r="7325" spans="1:17" x14ac:dyDescent="0.25">
      <c r="A7325" t="s">
        <v>8175</v>
      </c>
      <c r="B7325" s="66">
        <v>44423</v>
      </c>
      <c r="C7325" t="s">
        <v>195</v>
      </c>
      <c r="D7325" t="s">
        <v>181</v>
      </c>
      <c r="E7325" t="s">
        <v>182</v>
      </c>
      <c r="F7325" t="s">
        <v>241</v>
      </c>
      <c r="G7325" t="s">
        <v>242</v>
      </c>
      <c r="H7325">
        <v>10024</v>
      </c>
      <c r="I7325" t="s">
        <v>224</v>
      </c>
      <c r="J7325" t="s">
        <v>193</v>
      </c>
      <c r="K7325" t="s">
        <v>208</v>
      </c>
      <c r="L7325" s="90">
        <v>54.96</v>
      </c>
      <c r="M7325">
        <v>1</v>
      </c>
      <c r="N7325">
        <v>0</v>
      </c>
      <c r="O7325" s="90">
        <v>26.930399999999999</v>
      </c>
      <c r="P7325"/>
      <c r="Q7325"/>
    </row>
    <row r="7326" spans="1:17" x14ac:dyDescent="0.25">
      <c r="A7326" t="s">
        <v>8176</v>
      </c>
      <c r="B7326" s="66">
        <v>44423</v>
      </c>
      <c r="C7326" t="s">
        <v>195</v>
      </c>
      <c r="D7326" t="s">
        <v>181</v>
      </c>
      <c r="E7326" t="s">
        <v>182</v>
      </c>
      <c r="F7326" t="s">
        <v>244</v>
      </c>
      <c r="G7326" t="s">
        <v>270</v>
      </c>
      <c r="H7326">
        <v>45373</v>
      </c>
      <c r="I7326" t="s">
        <v>224</v>
      </c>
      <c r="J7326" t="s">
        <v>193</v>
      </c>
      <c r="K7326" t="s">
        <v>204</v>
      </c>
      <c r="L7326" s="90">
        <v>10.332000000000001</v>
      </c>
      <c r="M7326">
        <v>3</v>
      </c>
      <c r="N7326">
        <v>0.7</v>
      </c>
      <c r="O7326" s="90">
        <v>7.5768000000000004</v>
      </c>
      <c r="P7326"/>
      <c r="Q7326"/>
    </row>
    <row r="7327" spans="1:17" x14ac:dyDescent="0.25">
      <c r="A7327" t="s">
        <v>8177</v>
      </c>
      <c r="B7327" s="66">
        <v>44423</v>
      </c>
      <c r="C7327" t="s">
        <v>195</v>
      </c>
      <c r="D7327" t="s">
        <v>189</v>
      </c>
      <c r="E7327" t="s">
        <v>182</v>
      </c>
      <c r="F7327" t="s">
        <v>245</v>
      </c>
      <c r="G7327" t="s">
        <v>231</v>
      </c>
      <c r="H7327">
        <v>60623</v>
      </c>
      <c r="I7327" t="s">
        <v>214</v>
      </c>
      <c r="J7327" t="s">
        <v>186</v>
      </c>
      <c r="K7327" t="s">
        <v>188</v>
      </c>
      <c r="L7327" s="90">
        <v>47.991999999999997</v>
      </c>
      <c r="M7327">
        <v>2</v>
      </c>
      <c r="N7327">
        <v>0.3</v>
      </c>
      <c r="O7327" s="90">
        <v>2.0568</v>
      </c>
      <c r="P7327"/>
      <c r="Q7327"/>
    </row>
    <row r="7328" spans="1:17" x14ac:dyDescent="0.25">
      <c r="A7328" t="s">
        <v>8178</v>
      </c>
      <c r="B7328" s="66">
        <v>44424</v>
      </c>
      <c r="C7328" t="s">
        <v>228</v>
      </c>
      <c r="D7328" t="s">
        <v>181</v>
      </c>
      <c r="E7328" t="s">
        <v>182</v>
      </c>
      <c r="F7328" t="s">
        <v>209</v>
      </c>
      <c r="G7328" t="s">
        <v>210</v>
      </c>
      <c r="H7328">
        <v>98115</v>
      </c>
      <c r="I7328" t="s">
        <v>192</v>
      </c>
      <c r="J7328" t="s">
        <v>193</v>
      </c>
      <c r="K7328" t="s">
        <v>204</v>
      </c>
      <c r="L7328" s="90">
        <v>8.32</v>
      </c>
      <c r="M7328">
        <v>5</v>
      </c>
      <c r="N7328">
        <v>0.2</v>
      </c>
      <c r="O7328" s="90">
        <v>2.8079999999999998</v>
      </c>
      <c r="P7328"/>
      <c r="Q7328"/>
    </row>
    <row r="7329" spans="1:17" x14ac:dyDescent="0.25">
      <c r="A7329" t="s">
        <v>8179</v>
      </c>
      <c r="B7329" s="66">
        <v>44424</v>
      </c>
      <c r="C7329" t="s">
        <v>195</v>
      </c>
      <c r="D7329" t="s">
        <v>189</v>
      </c>
      <c r="E7329" t="s">
        <v>182</v>
      </c>
      <c r="F7329" t="s">
        <v>248</v>
      </c>
      <c r="G7329" t="s">
        <v>270</v>
      </c>
      <c r="H7329">
        <v>45503</v>
      </c>
      <c r="I7329" t="s">
        <v>224</v>
      </c>
      <c r="J7329" t="s">
        <v>186</v>
      </c>
      <c r="K7329" t="s">
        <v>188</v>
      </c>
      <c r="L7329" s="90">
        <v>598.45799999999997</v>
      </c>
      <c r="M7329">
        <v>3</v>
      </c>
      <c r="N7329">
        <v>0.3</v>
      </c>
      <c r="O7329" s="90">
        <v>42.747</v>
      </c>
      <c r="P7329"/>
      <c r="Q7329"/>
    </row>
    <row r="7330" spans="1:17" x14ac:dyDescent="0.25">
      <c r="A7330" t="s">
        <v>8180</v>
      </c>
      <c r="B7330" s="66">
        <v>44424</v>
      </c>
      <c r="C7330" t="s">
        <v>180</v>
      </c>
      <c r="D7330" t="s">
        <v>211</v>
      </c>
      <c r="E7330" t="s">
        <v>182</v>
      </c>
      <c r="F7330" t="s">
        <v>456</v>
      </c>
      <c r="G7330" t="s">
        <v>345</v>
      </c>
      <c r="H7330">
        <v>2908</v>
      </c>
      <c r="I7330" t="s">
        <v>224</v>
      </c>
      <c r="J7330" t="s">
        <v>186</v>
      </c>
      <c r="K7330" t="s">
        <v>188</v>
      </c>
      <c r="L7330" s="90">
        <v>110.98</v>
      </c>
      <c r="M7330">
        <v>1</v>
      </c>
      <c r="N7330">
        <v>0</v>
      </c>
      <c r="O7330" s="90">
        <v>15.5372</v>
      </c>
      <c r="P7330"/>
      <c r="Q7330"/>
    </row>
    <row r="7331" spans="1:17" x14ac:dyDescent="0.25">
      <c r="A7331" t="s">
        <v>8181</v>
      </c>
      <c r="B7331" s="66">
        <v>44424</v>
      </c>
      <c r="C7331" t="s">
        <v>334</v>
      </c>
      <c r="D7331" t="s">
        <v>211</v>
      </c>
      <c r="E7331" t="s">
        <v>182</v>
      </c>
      <c r="F7331" t="s">
        <v>349</v>
      </c>
      <c r="G7331" t="s">
        <v>264</v>
      </c>
      <c r="H7331">
        <v>80027</v>
      </c>
      <c r="I7331" t="s">
        <v>192</v>
      </c>
      <c r="J7331" t="s">
        <v>186</v>
      </c>
      <c r="K7331" t="s">
        <v>188</v>
      </c>
      <c r="L7331" s="90">
        <v>83.135999999999996</v>
      </c>
      <c r="M7331">
        <v>4</v>
      </c>
      <c r="N7331">
        <v>0.2</v>
      </c>
      <c r="O7331" s="90">
        <v>5.1959999999999997</v>
      </c>
      <c r="P7331"/>
      <c r="Q7331"/>
    </row>
    <row r="7332" spans="1:17" x14ac:dyDescent="0.25">
      <c r="A7332" t="s">
        <v>8182</v>
      </c>
      <c r="B7332" s="66">
        <v>44424</v>
      </c>
      <c r="C7332" t="s">
        <v>334</v>
      </c>
      <c r="D7332" t="s">
        <v>211</v>
      </c>
      <c r="E7332" t="s">
        <v>182</v>
      </c>
      <c r="F7332" t="s">
        <v>241</v>
      </c>
      <c r="G7332" t="s">
        <v>242</v>
      </c>
      <c r="H7332">
        <v>10024</v>
      </c>
      <c r="I7332" t="s">
        <v>224</v>
      </c>
      <c r="J7332" t="s">
        <v>193</v>
      </c>
      <c r="K7332" t="s">
        <v>194</v>
      </c>
      <c r="L7332" s="90">
        <v>7.31</v>
      </c>
      <c r="M7332">
        <v>1</v>
      </c>
      <c r="N7332">
        <v>0</v>
      </c>
      <c r="O7332" s="90">
        <v>3.4357000000000002</v>
      </c>
      <c r="P7332"/>
      <c r="Q7332"/>
    </row>
    <row r="7333" spans="1:17" x14ac:dyDescent="0.25">
      <c r="A7333" t="s">
        <v>8183</v>
      </c>
      <c r="B7333" s="66">
        <v>44425</v>
      </c>
      <c r="C7333" t="s">
        <v>195</v>
      </c>
      <c r="D7333" t="s">
        <v>181</v>
      </c>
      <c r="E7333" t="s">
        <v>182</v>
      </c>
      <c r="F7333" t="s">
        <v>365</v>
      </c>
      <c r="G7333" t="s">
        <v>264</v>
      </c>
      <c r="H7333">
        <v>80134</v>
      </c>
      <c r="I7333" t="s">
        <v>192</v>
      </c>
      <c r="J7333" t="s">
        <v>193</v>
      </c>
      <c r="K7333" t="s">
        <v>199</v>
      </c>
      <c r="L7333" s="90">
        <v>78.256</v>
      </c>
      <c r="M7333">
        <v>2</v>
      </c>
      <c r="N7333">
        <v>0.2</v>
      </c>
      <c r="O7333" s="90">
        <v>17.607600000000001</v>
      </c>
      <c r="P7333"/>
      <c r="Q7333"/>
    </row>
    <row r="7334" spans="1:17" x14ac:dyDescent="0.25">
      <c r="A7334" t="s">
        <v>8184</v>
      </c>
      <c r="B7334" s="66">
        <v>44425</v>
      </c>
      <c r="C7334" t="s">
        <v>195</v>
      </c>
      <c r="D7334" t="s">
        <v>189</v>
      </c>
      <c r="E7334" t="s">
        <v>182</v>
      </c>
      <c r="F7334" t="s">
        <v>310</v>
      </c>
      <c r="G7334" t="s">
        <v>191</v>
      </c>
      <c r="H7334">
        <v>92024</v>
      </c>
      <c r="I7334" t="s">
        <v>192</v>
      </c>
      <c r="J7334" t="s">
        <v>193</v>
      </c>
      <c r="K7334" t="s">
        <v>201</v>
      </c>
      <c r="L7334" s="90">
        <v>265.86</v>
      </c>
      <c r="M7334">
        <v>7</v>
      </c>
      <c r="N7334">
        <v>0</v>
      </c>
      <c r="O7334" s="90">
        <v>79.757999999999996</v>
      </c>
      <c r="P7334"/>
      <c r="Q7334"/>
    </row>
    <row r="7335" spans="1:17" x14ac:dyDescent="0.25">
      <c r="A7335" t="s">
        <v>8185</v>
      </c>
      <c r="B7335" s="66">
        <v>44426</v>
      </c>
      <c r="C7335" t="s">
        <v>195</v>
      </c>
      <c r="D7335" t="s">
        <v>181</v>
      </c>
      <c r="E7335" t="s">
        <v>182</v>
      </c>
      <c r="F7335" t="s">
        <v>325</v>
      </c>
      <c r="G7335" t="s">
        <v>191</v>
      </c>
      <c r="H7335">
        <v>90805</v>
      </c>
      <c r="I7335" t="s">
        <v>192</v>
      </c>
      <c r="J7335" t="s">
        <v>186</v>
      </c>
      <c r="K7335" t="s">
        <v>198</v>
      </c>
      <c r="L7335" s="90">
        <v>369.91199999999998</v>
      </c>
      <c r="M7335">
        <v>3</v>
      </c>
      <c r="N7335">
        <v>0.2</v>
      </c>
      <c r="O7335" s="90">
        <v>13.871700000000001</v>
      </c>
      <c r="P7335"/>
      <c r="Q7335"/>
    </row>
    <row r="7336" spans="1:17" x14ac:dyDescent="0.25">
      <c r="A7336" t="s">
        <v>8186</v>
      </c>
      <c r="B7336" s="66">
        <v>44426</v>
      </c>
      <c r="C7336" t="s">
        <v>180</v>
      </c>
      <c r="D7336" t="s">
        <v>189</v>
      </c>
      <c r="E7336" t="s">
        <v>182</v>
      </c>
      <c r="F7336" t="s">
        <v>348</v>
      </c>
      <c r="G7336" t="s">
        <v>184</v>
      </c>
      <c r="H7336">
        <v>40475</v>
      </c>
      <c r="I7336" t="s">
        <v>185</v>
      </c>
      <c r="J7336" t="s">
        <v>193</v>
      </c>
      <c r="K7336" t="s">
        <v>208</v>
      </c>
      <c r="L7336" s="90">
        <v>26.4</v>
      </c>
      <c r="M7336">
        <v>5</v>
      </c>
      <c r="N7336">
        <v>0</v>
      </c>
      <c r="O7336" s="90">
        <v>11.88</v>
      </c>
      <c r="P7336"/>
      <c r="Q7336"/>
    </row>
    <row r="7337" spans="1:17" x14ac:dyDescent="0.25">
      <c r="A7337" t="s">
        <v>8187</v>
      </c>
      <c r="B7337" s="66">
        <v>44426</v>
      </c>
      <c r="C7337" t="s">
        <v>195</v>
      </c>
      <c r="D7337" t="s">
        <v>211</v>
      </c>
      <c r="E7337" t="s">
        <v>182</v>
      </c>
      <c r="F7337" t="s">
        <v>482</v>
      </c>
      <c r="G7337" t="s">
        <v>332</v>
      </c>
      <c r="H7337">
        <v>2149</v>
      </c>
      <c r="I7337" t="s">
        <v>224</v>
      </c>
      <c r="J7337" t="s">
        <v>186</v>
      </c>
      <c r="K7337" t="s">
        <v>188</v>
      </c>
      <c r="L7337" s="90">
        <v>542.94000000000005</v>
      </c>
      <c r="M7337">
        <v>3</v>
      </c>
      <c r="N7337">
        <v>0</v>
      </c>
      <c r="O7337" s="90">
        <v>141.1644</v>
      </c>
      <c r="P7337"/>
      <c r="Q7337"/>
    </row>
    <row r="7338" spans="1:17" x14ac:dyDescent="0.25">
      <c r="A7338" t="s">
        <v>8188</v>
      </c>
      <c r="B7338" s="66">
        <v>44426</v>
      </c>
      <c r="C7338" t="s">
        <v>195</v>
      </c>
      <c r="D7338" t="s">
        <v>181</v>
      </c>
      <c r="E7338" t="s">
        <v>182</v>
      </c>
      <c r="F7338" t="s">
        <v>652</v>
      </c>
      <c r="G7338" t="s">
        <v>213</v>
      </c>
      <c r="H7338">
        <v>77642</v>
      </c>
      <c r="I7338" t="s">
        <v>214</v>
      </c>
      <c r="J7338" t="s">
        <v>193</v>
      </c>
      <c r="K7338" t="s">
        <v>208</v>
      </c>
      <c r="L7338" s="90">
        <v>10.368</v>
      </c>
      <c r="M7338">
        <v>2</v>
      </c>
      <c r="N7338">
        <v>0.2</v>
      </c>
      <c r="O7338" s="90">
        <v>3.6288</v>
      </c>
      <c r="P7338"/>
      <c r="Q7338"/>
    </row>
    <row r="7339" spans="1:17" x14ac:dyDescent="0.25">
      <c r="A7339" t="s">
        <v>8189</v>
      </c>
      <c r="B7339" s="66">
        <v>44426</v>
      </c>
      <c r="C7339" t="s">
        <v>195</v>
      </c>
      <c r="D7339" t="s">
        <v>181</v>
      </c>
      <c r="E7339" t="s">
        <v>182</v>
      </c>
      <c r="F7339" t="s">
        <v>437</v>
      </c>
      <c r="G7339" t="s">
        <v>363</v>
      </c>
      <c r="H7339">
        <v>72401</v>
      </c>
      <c r="I7339" t="s">
        <v>185</v>
      </c>
      <c r="J7339" t="s">
        <v>193</v>
      </c>
      <c r="K7339" t="s">
        <v>208</v>
      </c>
      <c r="L7339" s="90">
        <v>239.5</v>
      </c>
      <c r="M7339">
        <v>5</v>
      </c>
      <c r="N7339">
        <v>0</v>
      </c>
      <c r="O7339" s="90">
        <v>114.96</v>
      </c>
      <c r="P7339"/>
      <c r="Q7339"/>
    </row>
    <row r="7340" spans="1:17" x14ac:dyDescent="0.25">
      <c r="A7340" t="s">
        <v>8190</v>
      </c>
      <c r="B7340" s="66">
        <v>44426</v>
      </c>
      <c r="C7340" t="s">
        <v>228</v>
      </c>
      <c r="D7340" t="s">
        <v>189</v>
      </c>
      <c r="E7340" t="s">
        <v>182</v>
      </c>
      <c r="F7340" t="s">
        <v>700</v>
      </c>
      <c r="G7340" t="s">
        <v>191</v>
      </c>
      <c r="H7340">
        <v>93101</v>
      </c>
      <c r="I7340" t="s">
        <v>192</v>
      </c>
      <c r="J7340" t="s">
        <v>186</v>
      </c>
      <c r="K7340" t="s">
        <v>188</v>
      </c>
      <c r="L7340" s="90">
        <v>362.13600000000002</v>
      </c>
      <c r="M7340">
        <v>3</v>
      </c>
      <c r="N7340">
        <v>0.2</v>
      </c>
      <c r="O7340" s="90">
        <v>54.320399999999999</v>
      </c>
      <c r="P7340"/>
      <c r="Q7340"/>
    </row>
    <row r="7341" spans="1:17" x14ac:dyDescent="0.25">
      <c r="A7341" t="s">
        <v>8191</v>
      </c>
      <c r="B7341" s="66">
        <v>44427</v>
      </c>
      <c r="C7341" t="s">
        <v>228</v>
      </c>
      <c r="D7341" t="s">
        <v>189</v>
      </c>
      <c r="E7341" t="s">
        <v>182</v>
      </c>
      <c r="F7341" t="s">
        <v>190</v>
      </c>
      <c r="G7341" t="s">
        <v>191</v>
      </c>
      <c r="H7341">
        <v>90049</v>
      </c>
      <c r="I7341" t="s">
        <v>192</v>
      </c>
      <c r="J7341" t="s">
        <v>186</v>
      </c>
      <c r="K7341" t="s">
        <v>187</v>
      </c>
      <c r="L7341" s="90">
        <v>616.99800000000005</v>
      </c>
      <c r="M7341">
        <v>6</v>
      </c>
      <c r="N7341">
        <v>0.15</v>
      </c>
      <c r="O7341" s="90">
        <v>36.293999999999997</v>
      </c>
      <c r="P7341"/>
      <c r="Q7341"/>
    </row>
    <row r="7342" spans="1:17" x14ac:dyDescent="0.25">
      <c r="A7342" t="s">
        <v>8192</v>
      </c>
      <c r="B7342" s="66">
        <v>44427</v>
      </c>
      <c r="C7342" t="s">
        <v>195</v>
      </c>
      <c r="D7342" t="s">
        <v>181</v>
      </c>
      <c r="E7342" t="s">
        <v>182</v>
      </c>
      <c r="F7342" t="s">
        <v>241</v>
      </c>
      <c r="G7342" t="s">
        <v>242</v>
      </c>
      <c r="H7342">
        <v>10009</v>
      </c>
      <c r="I7342" t="s">
        <v>224</v>
      </c>
      <c r="J7342" t="s">
        <v>186</v>
      </c>
      <c r="K7342" t="s">
        <v>188</v>
      </c>
      <c r="L7342" s="90">
        <v>327.99599999999998</v>
      </c>
      <c r="M7342">
        <v>6</v>
      </c>
      <c r="N7342">
        <v>0.1</v>
      </c>
      <c r="O7342" s="90">
        <v>54.665999999999997</v>
      </c>
      <c r="P7342"/>
      <c r="Q7342"/>
    </row>
    <row r="7343" spans="1:17" x14ac:dyDescent="0.25">
      <c r="A7343" t="s">
        <v>8193</v>
      </c>
      <c r="B7343" s="66">
        <v>44427</v>
      </c>
      <c r="C7343" t="s">
        <v>195</v>
      </c>
      <c r="D7343" t="s">
        <v>181</v>
      </c>
      <c r="E7343" t="s">
        <v>182</v>
      </c>
      <c r="F7343" t="s">
        <v>227</v>
      </c>
      <c r="G7343" t="s">
        <v>213</v>
      </c>
      <c r="H7343">
        <v>77095</v>
      </c>
      <c r="I7343" t="s">
        <v>214</v>
      </c>
      <c r="J7343" t="s">
        <v>193</v>
      </c>
      <c r="K7343" t="s">
        <v>201</v>
      </c>
      <c r="L7343" s="90">
        <v>67.56</v>
      </c>
      <c r="M7343">
        <v>3</v>
      </c>
      <c r="N7343">
        <v>0.2</v>
      </c>
      <c r="O7343" s="90">
        <v>6.7560000000000002</v>
      </c>
      <c r="P7343"/>
      <c r="Q7343"/>
    </row>
    <row r="7344" spans="1:17" x14ac:dyDescent="0.25">
      <c r="A7344" t="s">
        <v>8194</v>
      </c>
      <c r="B7344" s="66">
        <v>44427</v>
      </c>
      <c r="C7344" t="s">
        <v>228</v>
      </c>
      <c r="D7344" t="s">
        <v>181</v>
      </c>
      <c r="E7344" t="s">
        <v>182</v>
      </c>
      <c r="F7344" t="s">
        <v>573</v>
      </c>
      <c r="G7344" t="s">
        <v>333</v>
      </c>
      <c r="H7344">
        <v>30188</v>
      </c>
      <c r="I7344" t="s">
        <v>185</v>
      </c>
      <c r="J7344" t="s">
        <v>193</v>
      </c>
      <c r="K7344" t="s">
        <v>204</v>
      </c>
      <c r="L7344" s="90">
        <v>14.04</v>
      </c>
      <c r="M7344">
        <v>3</v>
      </c>
      <c r="N7344">
        <v>0</v>
      </c>
      <c r="O7344" s="90">
        <v>6.7392000000000003</v>
      </c>
      <c r="P7344"/>
      <c r="Q7344"/>
    </row>
    <row r="7345" spans="1:17" x14ac:dyDescent="0.25">
      <c r="A7345" t="s">
        <v>8195</v>
      </c>
      <c r="B7345" s="66">
        <v>44428</v>
      </c>
      <c r="C7345" t="s">
        <v>180</v>
      </c>
      <c r="D7345" t="s">
        <v>211</v>
      </c>
      <c r="E7345" t="s">
        <v>182</v>
      </c>
      <c r="F7345" t="s">
        <v>241</v>
      </c>
      <c r="G7345" t="s">
        <v>242</v>
      </c>
      <c r="H7345">
        <v>10009</v>
      </c>
      <c r="I7345" t="s">
        <v>224</v>
      </c>
      <c r="J7345" t="s">
        <v>186</v>
      </c>
      <c r="K7345" t="s">
        <v>200</v>
      </c>
      <c r="L7345" s="90">
        <v>83.92</v>
      </c>
      <c r="M7345">
        <v>4</v>
      </c>
      <c r="N7345">
        <v>0</v>
      </c>
      <c r="O7345" s="90">
        <v>21.819199999999999</v>
      </c>
      <c r="P7345"/>
      <c r="Q7345"/>
    </row>
    <row r="7346" spans="1:17" x14ac:dyDescent="0.25">
      <c r="A7346" t="s">
        <v>8196</v>
      </c>
      <c r="B7346" s="66">
        <v>44428</v>
      </c>
      <c r="C7346" t="s">
        <v>180</v>
      </c>
      <c r="D7346" t="s">
        <v>189</v>
      </c>
      <c r="E7346" t="s">
        <v>182</v>
      </c>
      <c r="F7346" t="s">
        <v>256</v>
      </c>
      <c r="G7346" t="s">
        <v>414</v>
      </c>
      <c r="H7346">
        <v>21044</v>
      </c>
      <c r="I7346" t="s">
        <v>224</v>
      </c>
      <c r="J7346" t="s">
        <v>202</v>
      </c>
      <c r="K7346" t="s">
        <v>168</v>
      </c>
      <c r="L7346" s="90">
        <v>826.62</v>
      </c>
      <c r="M7346">
        <v>3</v>
      </c>
      <c r="N7346">
        <v>0</v>
      </c>
      <c r="O7346" s="90">
        <v>355.44659999999999</v>
      </c>
      <c r="P7346"/>
      <c r="Q7346"/>
    </row>
    <row r="7347" spans="1:17" x14ac:dyDescent="0.25">
      <c r="A7347" t="s">
        <v>8197</v>
      </c>
      <c r="B7347" s="66">
        <v>44428</v>
      </c>
      <c r="C7347" t="s">
        <v>195</v>
      </c>
      <c r="D7347" t="s">
        <v>181</v>
      </c>
      <c r="E7347" t="s">
        <v>182</v>
      </c>
      <c r="F7347" t="s">
        <v>190</v>
      </c>
      <c r="G7347" t="s">
        <v>191</v>
      </c>
      <c r="H7347">
        <v>90049</v>
      </c>
      <c r="I7347" t="s">
        <v>192</v>
      </c>
      <c r="J7347" t="s">
        <v>193</v>
      </c>
      <c r="K7347" t="s">
        <v>199</v>
      </c>
      <c r="L7347" s="90">
        <v>892.35</v>
      </c>
      <c r="M7347">
        <v>5</v>
      </c>
      <c r="N7347">
        <v>0</v>
      </c>
      <c r="O7347" s="90">
        <v>267.70499999999998</v>
      </c>
      <c r="P7347"/>
      <c r="Q7347"/>
    </row>
    <row r="7348" spans="1:17" x14ac:dyDescent="0.25">
      <c r="A7348" t="s">
        <v>8198</v>
      </c>
      <c r="B7348" s="66">
        <v>44429</v>
      </c>
      <c r="C7348" t="s">
        <v>180</v>
      </c>
      <c r="D7348" t="s">
        <v>189</v>
      </c>
      <c r="E7348" t="s">
        <v>182</v>
      </c>
      <c r="F7348" t="s">
        <v>644</v>
      </c>
      <c r="G7348" t="s">
        <v>197</v>
      </c>
      <c r="H7348">
        <v>33023</v>
      </c>
      <c r="I7348" t="s">
        <v>185</v>
      </c>
      <c r="J7348" t="s">
        <v>193</v>
      </c>
      <c r="K7348" t="s">
        <v>205</v>
      </c>
      <c r="L7348" s="90">
        <v>389.05599999999998</v>
      </c>
      <c r="M7348">
        <v>4</v>
      </c>
      <c r="N7348">
        <v>0.2</v>
      </c>
      <c r="O7348" s="90">
        <v>48.631999999999998</v>
      </c>
      <c r="P7348"/>
      <c r="Q7348"/>
    </row>
    <row r="7349" spans="1:17" x14ac:dyDescent="0.25">
      <c r="A7349" t="s">
        <v>8199</v>
      </c>
      <c r="B7349" s="66">
        <v>44429</v>
      </c>
      <c r="C7349" t="s">
        <v>180</v>
      </c>
      <c r="D7349" t="s">
        <v>181</v>
      </c>
      <c r="E7349" t="s">
        <v>182</v>
      </c>
      <c r="F7349" t="s">
        <v>523</v>
      </c>
      <c r="G7349" t="s">
        <v>252</v>
      </c>
      <c r="H7349">
        <v>37604</v>
      </c>
      <c r="I7349" t="s">
        <v>185</v>
      </c>
      <c r="J7349" t="s">
        <v>193</v>
      </c>
      <c r="K7349" t="s">
        <v>208</v>
      </c>
      <c r="L7349" s="90">
        <v>10.272</v>
      </c>
      <c r="M7349">
        <v>3</v>
      </c>
      <c r="N7349">
        <v>0.2</v>
      </c>
      <c r="O7349" s="90">
        <v>3.21</v>
      </c>
      <c r="P7349"/>
      <c r="Q7349"/>
    </row>
    <row r="7350" spans="1:17" x14ac:dyDescent="0.25">
      <c r="A7350" t="s">
        <v>8200</v>
      </c>
      <c r="B7350" s="66">
        <v>44429</v>
      </c>
      <c r="C7350" t="s">
        <v>180</v>
      </c>
      <c r="D7350" t="s">
        <v>189</v>
      </c>
      <c r="E7350" t="s">
        <v>182</v>
      </c>
      <c r="F7350" t="s">
        <v>507</v>
      </c>
      <c r="G7350" t="s">
        <v>293</v>
      </c>
      <c r="H7350">
        <v>6450</v>
      </c>
      <c r="I7350" t="s">
        <v>224</v>
      </c>
      <c r="J7350" t="s">
        <v>186</v>
      </c>
      <c r="K7350" t="s">
        <v>188</v>
      </c>
      <c r="L7350" s="90">
        <v>1133.3499999999999</v>
      </c>
      <c r="M7350">
        <v>5</v>
      </c>
      <c r="N7350">
        <v>0</v>
      </c>
      <c r="O7350" s="90">
        <v>294.67099999999999</v>
      </c>
      <c r="P7350"/>
      <c r="Q7350"/>
    </row>
    <row r="7351" spans="1:17" x14ac:dyDescent="0.25">
      <c r="A7351" t="s">
        <v>8201</v>
      </c>
      <c r="B7351" s="66">
        <v>44429</v>
      </c>
      <c r="C7351" t="s">
        <v>195</v>
      </c>
      <c r="D7351" t="s">
        <v>181</v>
      </c>
      <c r="E7351" t="s">
        <v>182</v>
      </c>
      <c r="F7351" t="s">
        <v>222</v>
      </c>
      <c r="G7351" t="s">
        <v>223</v>
      </c>
      <c r="H7351">
        <v>19140</v>
      </c>
      <c r="I7351" t="s">
        <v>224</v>
      </c>
      <c r="J7351" t="s">
        <v>186</v>
      </c>
      <c r="K7351" t="s">
        <v>187</v>
      </c>
      <c r="L7351" s="90">
        <v>130.97999999999999</v>
      </c>
      <c r="M7351">
        <v>2</v>
      </c>
      <c r="N7351">
        <v>0.5</v>
      </c>
      <c r="O7351" s="90">
        <v>89.066400000000002</v>
      </c>
      <c r="P7351"/>
      <c r="Q7351"/>
    </row>
    <row r="7352" spans="1:17" x14ac:dyDescent="0.25">
      <c r="A7352" t="s">
        <v>8202</v>
      </c>
      <c r="B7352" s="66">
        <v>44429</v>
      </c>
      <c r="C7352" t="s">
        <v>228</v>
      </c>
      <c r="D7352" t="s">
        <v>181</v>
      </c>
      <c r="E7352" t="s">
        <v>182</v>
      </c>
      <c r="F7352" t="s">
        <v>190</v>
      </c>
      <c r="G7352" t="s">
        <v>191</v>
      </c>
      <c r="H7352">
        <v>90036</v>
      </c>
      <c r="I7352" t="s">
        <v>192</v>
      </c>
      <c r="J7352" t="s">
        <v>186</v>
      </c>
      <c r="K7352" t="s">
        <v>188</v>
      </c>
      <c r="L7352" s="90">
        <v>194.352</v>
      </c>
      <c r="M7352">
        <v>3</v>
      </c>
      <c r="N7352">
        <v>0.2</v>
      </c>
      <c r="O7352" s="90">
        <v>36.441000000000003</v>
      </c>
      <c r="P7352"/>
      <c r="Q7352"/>
    </row>
    <row r="7353" spans="1:17" x14ac:dyDescent="0.25">
      <c r="A7353" t="s">
        <v>8203</v>
      </c>
      <c r="B7353" s="66">
        <v>44430</v>
      </c>
      <c r="C7353" t="s">
        <v>228</v>
      </c>
      <c r="D7353" t="s">
        <v>181</v>
      </c>
      <c r="E7353" t="s">
        <v>182</v>
      </c>
      <c r="F7353" t="s">
        <v>219</v>
      </c>
      <c r="G7353" t="s">
        <v>191</v>
      </c>
      <c r="H7353">
        <v>94109</v>
      </c>
      <c r="I7353" t="s">
        <v>192</v>
      </c>
      <c r="J7353" t="s">
        <v>193</v>
      </c>
      <c r="K7353" t="s">
        <v>204</v>
      </c>
      <c r="L7353" s="90">
        <v>53.247999999999998</v>
      </c>
      <c r="M7353">
        <v>2</v>
      </c>
      <c r="N7353">
        <v>0.2</v>
      </c>
      <c r="O7353" s="90">
        <v>19.968</v>
      </c>
      <c r="P7353"/>
      <c r="Q7353"/>
    </row>
    <row r="7354" spans="1:17" x14ac:dyDescent="0.25">
      <c r="A7354" t="s">
        <v>8204</v>
      </c>
      <c r="B7354" s="66">
        <v>44430</v>
      </c>
      <c r="C7354" t="s">
        <v>195</v>
      </c>
      <c r="D7354" t="s">
        <v>211</v>
      </c>
      <c r="E7354" t="s">
        <v>182</v>
      </c>
      <c r="F7354" t="s">
        <v>190</v>
      </c>
      <c r="G7354" t="s">
        <v>191</v>
      </c>
      <c r="H7354">
        <v>90032</v>
      </c>
      <c r="I7354" t="s">
        <v>192</v>
      </c>
      <c r="J7354" t="s">
        <v>193</v>
      </c>
      <c r="K7354" t="s">
        <v>204</v>
      </c>
      <c r="L7354" s="90">
        <v>23.24</v>
      </c>
      <c r="M7354">
        <v>5</v>
      </c>
      <c r="N7354">
        <v>0.2</v>
      </c>
      <c r="O7354" s="90">
        <v>7.5529999999999999</v>
      </c>
      <c r="P7354"/>
      <c r="Q7354"/>
    </row>
    <row r="7355" spans="1:17" x14ac:dyDescent="0.25">
      <c r="A7355" t="s">
        <v>8205</v>
      </c>
      <c r="B7355" s="66">
        <v>44430</v>
      </c>
      <c r="C7355" t="s">
        <v>228</v>
      </c>
      <c r="D7355" t="s">
        <v>181</v>
      </c>
      <c r="E7355" t="s">
        <v>182</v>
      </c>
      <c r="F7355" t="s">
        <v>433</v>
      </c>
      <c r="G7355" t="s">
        <v>191</v>
      </c>
      <c r="H7355">
        <v>94601</v>
      </c>
      <c r="I7355" t="s">
        <v>192</v>
      </c>
      <c r="J7355" t="s">
        <v>193</v>
      </c>
      <c r="K7355" t="s">
        <v>201</v>
      </c>
      <c r="L7355" s="90">
        <v>17.12</v>
      </c>
      <c r="M7355">
        <v>4</v>
      </c>
      <c r="N7355">
        <v>0</v>
      </c>
      <c r="O7355" s="90">
        <v>4.9648000000000003</v>
      </c>
      <c r="P7355"/>
      <c r="Q7355"/>
    </row>
    <row r="7356" spans="1:17" x14ac:dyDescent="0.25">
      <c r="A7356" t="s">
        <v>8206</v>
      </c>
      <c r="B7356" s="66">
        <v>44430</v>
      </c>
      <c r="C7356" t="s">
        <v>195</v>
      </c>
      <c r="D7356" t="s">
        <v>181</v>
      </c>
      <c r="E7356" t="s">
        <v>182</v>
      </c>
      <c r="F7356" t="s">
        <v>348</v>
      </c>
      <c r="G7356" t="s">
        <v>240</v>
      </c>
      <c r="H7356">
        <v>47374</v>
      </c>
      <c r="I7356" t="s">
        <v>214</v>
      </c>
      <c r="J7356" t="s">
        <v>193</v>
      </c>
      <c r="K7356" t="s">
        <v>205</v>
      </c>
      <c r="L7356" s="90">
        <v>207.24</v>
      </c>
      <c r="M7356">
        <v>11</v>
      </c>
      <c r="N7356">
        <v>0</v>
      </c>
      <c r="O7356" s="90">
        <v>58.027200000000001</v>
      </c>
      <c r="P7356"/>
      <c r="Q7356"/>
    </row>
    <row r="7357" spans="1:17" x14ac:dyDescent="0.25">
      <c r="A7357" t="s">
        <v>8207</v>
      </c>
      <c r="B7357" s="66">
        <v>44430</v>
      </c>
      <c r="C7357" t="s">
        <v>195</v>
      </c>
      <c r="D7357" t="s">
        <v>181</v>
      </c>
      <c r="E7357" t="s">
        <v>182</v>
      </c>
      <c r="F7357" t="s">
        <v>575</v>
      </c>
      <c r="G7357" t="s">
        <v>231</v>
      </c>
      <c r="H7357">
        <v>60090</v>
      </c>
      <c r="I7357" t="s">
        <v>214</v>
      </c>
      <c r="J7357" t="s">
        <v>186</v>
      </c>
      <c r="K7357" t="s">
        <v>198</v>
      </c>
      <c r="L7357" s="90">
        <v>601.47</v>
      </c>
      <c r="M7357">
        <v>3</v>
      </c>
      <c r="N7357">
        <v>0.5</v>
      </c>
      <c r="O7357" s="90">
        <v>300.73500000000001</v>
      </c>
      <c r="P7357"/>
      <c r="Q7357"/>
    </row>
    <row r="7358" spans="1:17" x14ac:dyDescent="0.25">
      <c r="A7358" t="s">
        <v>8208</v>
      </c>
      <c r="B7358" s="66">
        <v>44430</v>
      </c>
      <c r="C7358" t="s">
        <v>195</v>
      </c>
      <c r="D7358" t="s">
        <v>189</v>
      </c>
      <c r="E7358" t="s">
        <v>182</v>
      </c>
      <c r="F7358" t="s">
        <v>241</v>
      </c>
      <c r="G7358" t="s">
        <v>242</v>
      </c>
      <c r="H7358">
        <v>10009</v>
      </c>
      <c r="I7358" t="s">
        <v>224</v>
      </c>
      <c r="J7358" t="s">
        <v>193</v>
      </c>
      <c r="K7358" t="s">
        <v>208</v>
      </c>
      <c r="L7358" s="90">
        <v>17.940000000000001</v>
      </c>
      <c r="M7358">
        <v>3</v>
      </c>
      <c r="N7358">
        <v>0</v>
      </c>
      <c r="O7358" s="90">
        <v>8.7905999999999995</v>
      </c>
      <c r="P7358"/>
      <c r="Q7358"/>
    </row>
    <row r="7359" spans="1:17" x14ac:dyDescent="0.25">
      <c r="A7359" t="s">
        <v>8209</v>
      </c>
      <c r="B7359" s="66">
        <v>44430</v>
      </c>
      <c r="C7359" t="s">
        <v>195</v>
      </c>
      <c r="D7359" t="s">
        <v>181</v>
      </c>
      <c r="E7359" t="s">
        <v>182</v>
      </c>
      <c r="F7359" t="s">
        <v>384</v>
      </c>
      <c r="G7359" t="s">
        <v>298</v>
      </c>
      <c r="H7359">
        <v>7060</v>
      </c>
      <c r="I7359" t="s">
        <v>224</v>
      </c>
      <c r="J7359" t="s">
        <v>193</v>
      </c>
      <c r="K7359" t="s">
        <v>205</v>
      </c>
      <c r="L7359" s="90">
        <v>97.84</v>
      </c>
      <c r="M7359">
        <v>2</v>
      </c>
      <c r="N7359">
        <v>0</v>
      </c>
      <c r="O7359" s="90">
        <v>25.438400000000001</v>
      </c>
      <c r="P7359"/>
      <c r="Q7359"/>
    </row>
    <row r="7360" spans="1:17" x14ac:dyDescent="0.25">
      <c r="A7360" t="s">
        <v>8210</v>
      </c>
      <c r="B7360" s="66">
        <v>44430</v>
      </c>
      <c r="C7360" t="s">
        <v>195</v>
      </c>
      <c r="D7360" t="s">
        <v>181</v>
      </c>
      <c r="E7360" t="s">
        <v>182</v>
      </c>
      <c r="F7360" t="s">
        <v>209</v>
      </c>
      <c r="G7360" t="s">
        <v>210</v>
      </c>
      <c r="H7360">
        <v>98105</v>
      </c>
      <c r="I7360" t="s">
        <v>192</v>
      </c>
      <c r="J7360" t="s">
        <v>202</v>
      </c>
      <c r="K7360" t="s">
        <v>289</v>
      </c>
      <c r="L7360" s="90">
        <v>837.6</v>
      </c>
      <c r="M7360">
        <v>3</v>
      </c>
      <c r="N7360">
        <v>0.2</v>
      </c>
      <c r="O7360" s="90">
        <v>62.82</v>
      </c>
      <c r="P7360"/>
      <c r="Q7360"/>
    </row>
    <row r="7361" spans="1:17" x14ac:dyDescent="0.25">
      <c r="A7361" t="s">
        <v>8211</v>
      </c>
      <c r="B7361" s="66">
        <v>44431</v>
      </c>
      <c r="C7361" t="s">
        <v>228</v>
      </c>
      <c r="D7361" t="s">
        <v>181</v>
      </c>
      <c r="E7361" t="s">
        <v>182</v>
      </c>
      <c r="F7361" t="s">
        <v>190</v>
      </c>
      <c r="G7361" t="s">
        <v>191</v>
      </c>
      <c r="H7361">
        <v>90032</v>
      </c>
      <c r="I7361" t="s">
        <v>192</v>
      </c>
      <c r="J7361" t="s">
        <v>193</v>
      </c>
      <c r="K7361" t="s">
        <v>194</v>
      </c>
      <c r="L7361" s="90">
        <v>87.71</v>
      </c>
      <c r="M7361">
        <v>7</v>
      </c>
      <c r="N7361">
        <v>0</v>
      </c>
      <c r="O7361" s="90">
        <v>41.223700000000001</v>
      </c>
      <c r="P7361"/>
      <c r="Q7361"/>
    </row>
    <row r="7362" spans="1:17" x14ac:dyDescent="0.25">
      <c r="A7362" t="s">
        <v>8212</v>
      </c>
      <c r="B7362" s="66">
        <v>44431</v>
      </c>
      <c r="C7362" t="s">
        <v>195</v>
      </c>
      <c r="D7362" t="s">
        <v>189</v>
      </c>
      <c r="E7362" t="s">
        <v>182</v>
      </c>
      <c r="F7362" t="s">
        <v>625</v>
      </c>
      <c r="G7362" t="s">
        <v>197</v>
      </c>
      <c r="H7362">
        <v>33317</v>
      </c>
      <c r="I7362" t="s">
        <v>185</v>
      </c>
      <c r="J7362" t="s">
        <v>186</v>
      </c>
      <c r="K7362" t="s">
        <v>188</v>
      </c>
      <c r="L7362" s="90">
        <v>146.136</v>
      </c>
      <c r="M7362">
        <v>3</v>
      </c>
      <c r="N7362">
        <v>0.2</v>
      </c>
      <c r="O7362" s="90">
        <v>16.440300000000001</v>
      </c>
      <c r="P7362"/>
      <c r="Q7362"/>
    </row>
    <row r="7363" spans="1:17" x14ac:dyDescent="0.25">
      <c r="A7363" t="s">
        <v>8213</v>
      </c>
      <c r="B7363" s="66">
        <v>44431</v>
      </c>
      <c r="C7363" t="s">
        <v>195</v>
      </c>
      <c r="D7363" t="s">
        <v>211</v>
      </c>
      <c r="E7363" t="s">
        <v>182</v>
      </c>
      <c r="F7363" t="s">
        <v>456</v>
      </c>
      <c r="G7363" t="s">
        <v>345</v>
      </c>
      <c r="H7363">
        <v>2908</v>
      </c>
      <c r="I7363" t="s">
        <v>224</v>
      </c>
      <c r="J7363" t="s">
        <v>202</v>
      </c>
      <c r="K7363" t="s">
        <v>328</v>
      </c>
      <c r="L7363" s="90">
        <v>5399.91</v>
      </c>
      <c r="M7363">
        <v>9</v>
      </c>
      <c r="N7363">
        <v>0</v>
      </c>
      <c r="O7363" s="90">
        <v>2591.9567999999999</v>
      </c>
      <c r="P7363"/>
      <c r="Q7363"/>
    </row>
    <row r="7364" spans="1:17" x14ac:dyDescent="0.25">
      <c r="A7364" t="s">
        <v>8214</v>
      </c>
      <c r="B7364" s="66">
        <v>44431</v>
      </c>
      <c r="C7364" t="s">
        <v>195</v>
      </c>
      <c r="D7364" t="s">
        <v>211</v>
      </c>
      <c r="E7364" t="s">
        <v>182</v>
      </c>
      <c r="F7364" t="s">
        <v>190</v>
      </c>
      <c r="G7364" t="s">
        <v>191</v>
      </c>
      <c r="H7364">
        <v>90045</v>
      </c>
      <c r="I7364" t="s">
        <v>192</v>
      </c>
      <c r="J7364" t="s">
        <v>193</v>
      </c>
      <c r="K7364" t="s">
        <v>199</v>
      </c>
      <c r="L7364" s="90">
        <v>20.34</v>
      </c>
      <c r="M7364">
        <v>1</v>
      </c>
      <c r="N7364">
        <v>0</v>
      </c>
      <c r="O7364" s="90">
        <v>0.2034</v>
      </c>
      <c r="P7364"/>
      <c r="Q7364"/>
    </row>
    <row r="7365" spans="1:17" x14ac:dyDescent="0.25">
      <c r="A7365" t="s">
        <v>8215</v>
      </c>
      <c r="B7365" s="66">
        <v>44432</v>
      </c>
      <c r="C7365" t="s">
        <v>195</v>
      </c>
      <c r="D7365" t="s">
        <v>181</v>
      </c>
      <c r="E7365" t="s">
        <v>182</v>
      </c>
      <c r="F7365" t="s">
        <v>300</v>
      </c>
      <c r="G7365" t="s">
        <v>264</v>
      </c>
      <c r="H7365">
        <v>80219</v>
      </c>
      <c r="I7365" t="s">
        <v>192</v>
      </c>
      <c r="J7365" t="s">
        <v>202</v>
      </c>
      <c r="K7365" t="s">
        <v>203</v>
      </c>
      <c r="L7365" s="90">
        <v>406.36799999999999</v>
      </c>
      <c r="M7365">
        <v>4</v>
      </c>
      <c r="N7365">
        <v>0.2</v>
      </c>
      <c r="O7365" s="90">
        <v>30.477599999999999</v>
      </c>
      <c r="P7365"/>
      <c r="Q7365"/>
    </row>
    <row r="7366" spans="1:17" x14ac:dyDescent="0.25">
      <c r="A7366" t="s">
        <v>8216</v>
      </c>
      <c r="B7366" s="66">
        <v>44432</v>
      </c>
      <c r="C7366" t="s">
        <v>334</v>
      </c>
      <c r="D7366" t="s">
        <v>181</v>
      </c>
      <c r="E7366" t="s">
        <v>182</v>
      </c>
      <c r="F7366" t="s">
        <v>407</v>
      </c>
      <c r="G7366" t="s">
        <v>216</v>
      </c>
      <c r="H7366">
        <v>53209</v>
      </c>
      <c r="I7366" t="s">
        <v>214</v>
      </c>
      <c r="J7366" t="s">
        <v>193</v>
      </c>
      <c r="K7366" t="s">
        <v>194</v>
      </c>
      <c r="L7366" s="90">
        <v>25.06</v>
      </c>
      <c r="M7366">
        <v>2</v>
      </c>
      <c r="N7366">
        <v>0</v>
      </c>
      <c r="O7366" s="90">
        <v>11.7782</v>
      </c>
      <c r="P7366"/>
      <c r="Q7366"/>
    </row>
    <row r="7367" spans="1:17" x14ac:dyDescent="0.25">
      <c r="A7367" t="s">
        <v>8217</v>
      </c>
      <c r="B7367" s="66">
        <v>44432</v>
      </c>
      <c r="C7367" t="s">
        <v>195</v>
      </c>
      <c r="D7367" t="s">
        <v>189</v>
      </c>
      <c r="E7367" t="s">
        <v>182</v>
      </c>
      <c r="F7367" t="s">
        <v>280</v>
      </c>
      <c r="G7367" t="s">
        <v>238</v>
      </c>
      <c r="H7367">
        <v>19711</v>
      </c>
      <c r="I7367" t="s">
        <v>224</v>
      </c>
      <c r="J7367" t="s">
        <v>193</v>
      </c>
      <c r="K7367" t="s">
        <v>208</v>
      </c>
      <c r="L7367" s="90">
        <v>68.040000000000006</v>
      </c>
      <c r="M7367">
        <v>6</v>
      </c>
      <c r="N7367">
        <v>0</v>
      </c>
      <c r="O7367" s="90">
        <v>33.339599999999997</v>
      </c>
      <c r="P7367"/>
      <c r="Q7367"/>
    </row>
    <row r="7368" spans="1:17" x14ac:dyDescent="0.25">
      <c r="A7368" t="s">
        <v>8218</v>
      </c>
      <c r="B7368" s="66">
        <v>44432</v>
      </c>
      <c r="C7368" t="s">
        <v>228</v>
      </c>
      <c r="D7368" t="s">
        <v>189</v>
      </c>
      <c r="E7368" t="s">
        <v>182</v>
      </c>
      <c r="F7368" t="s">
        <v>384</v>
      </c>
      <c r="G7368" t="s">
        <v>298</v>
      </c>
      <c r="H7368">
        <v>7060</v>
      </c>
      <c r="I7368" t="s">
        <v>224</v>
      </c>
      <c r="J7368" t="s">
        <v>193</v>
      </c>
      <c r="K7368" t="s">
        <v>201</v>
      </c>
      <c r="L7368" s="90">
        <v>9.2100000000000009</v>
      </c>
      <c r="M7368">
        <v>3</v>
      </c>
      <c r="N7368">
        <v>0</v>
      </c>
      <c r="O7368" s="90">
        <v>2.3025000000000002</v>
      </c>
      <c r="P7368"/>
      <c r="Q7368"/>
    </row>
    <row r="7369" spans="1:17" x14ac:dyDescent="0.25">
      <c r="A7369" t="s">
        <v>8219</v>
      </c>
      <c r="B7369" s="66">
        <v>44432</v>
      </c>
      <c r="C7369" t="s">
        <v>195</v>
      </c>
      <c r="D7369" t="s">
        <v>181</v>
      </c>
      <c r="E7369" t="s">
        <v>182</v>
      </c>
      <c r="F7369" t="s">
        <v>190</v>
      </c>
      <c r="G7369" t="s">
        <v>191</v>
      </c>
      <c r="H7369">
        <v>90032</v>
      </c>
      <c r="I7369" t="s">
        <v>192</v>
      </c>
      <c r="J7369" t="s">
        <v>193</v>
      </c>
      <c r="K7369" t="s">
        <v>208</v>
      </c>
      <c r="L7369" s="90">
        <v>19.05</v>
      </c>
      <c r="M7369">
        <v>3</v>
      </c>
      <c r="N7369">
        <v>0</v>
      </c>
      <c r="O7369" s="90">
        <v>8.7629999999999999</v>
      </c>
      <c r="P7369"/>
      <c r="Q7369"/>
    </row>
    <row r="7370" spans="1:17" x14ac:dyDescent="0.25">
      <c r="A7370" t="s">
        <v>8220</v>
      </c>
      <c r="B7370" s="66">
        <v>44432</v>
      </c>
      <c r="C7370" t="s">
        <v>195</v>
      </c>
      <c r="D7370" t="s">
        <v>189</v>
      </c>
      <c r="E7370" t="s">
        <v>182</v>
      </c>
      <c r="F7370" t="s">
        <v>227</v>
      </c>
      <c r="G7370" t="s">
        <v>213</v>
      </c>
      <c r="H7370">
        <v>77070</v>
      </c>
      <c r="I7370" t="s">
        <v>214</v>
      </c>
      <c r="J7370" t="s">
        <v>193</v>
      </c>
      <c r="K7370" t="s">
        <v>208</v>
      </c>
      <c r="L7370" s="90">
        <v>74.352000000000004</v>
      </c>
      <c r="M7370">
        <v>3</v>
      </c>
      <c r="N7370">
        <v>0.2</v>
      </c>
      <c r="O7370" s="90">
        <v>23.234999999999999</v>
      </c>
      <c r="P7370"/>
      <c r="Q7370"/>
    </row>
    <row r="7371" spans="1:17" x14ac:dyDescent="0.25">
      <c r="A7371" t="s">
        <v>8221</v>
      </c>
      <c r="B7371" s="66">
        <v>44432</v>
      </c>
      <c r="C7371" t="s">
        <v>195</v>
      </c>
      <c r="D7371" t="s">
        <v>189</v>
      </c>
      <c r="E7371" t="s">
        <v>182</v>
      </c>
      <c r="F7371" t="s">
        <v>359</v>
      </c>
      <c r="G7371" t="s">
        <v>213</v>
      </c>
      <c r="H7371">
        <v>79109</v>
      </c>
      <c r="I7371" t="s">
        <v>214</v>
      </c>
      <c r="J7371" t="s">
        <v>186</v>
      </c>
      <c r="K7371" t="s">
        <v>187</v>
      </c>
      <c r="L7371" s="90">
        <v>205.33279999999999</v>
      </c>
      <c r="M7371">
        <v>2</v>
      </c>
      <c r="N7371">
        <v>0.32</v>
      </c>
      <c r="O7371" s="90">
        <v>36.235199999999999</v>
      </c>
      <c r="P7371"/>
      <c r="Q7371"/>
    </row>
    <row r="7372" spans="1:17" x14ac:dyDescent="0.25">
      <c r="A7372" t="s">
        <v>8222</v>
      </c>
      <c r="B7372" s="66">
        <v>44433</v>
      </c>
      <c r="C7372" t="s">
        <v>195</v>
      </c>
      <c r="D7372" t="s">
        <v>189</v>
      </c>
      <c r="E7372" t="s">
        <v>182</v>
      </c>
      <c r="F7372" t="s">
        <v>190</v>
      </c>
      <c r="G7372" t="s">
        <v>191</v>
      </c>
      <c r="H7372">
        <v>90045</v>
      </c>
      <c r="I7372" t="s">
        <v>192</v>
      </c>
      <c r="J7372" t="s">
        <v>193</v>
      </c>
      <c r="K7372" t="s">
        <v>201</v>
      </c>
      <c r="L7372" s="90">
        <v>9.32</v>
      </c>
      <c r="M7372">
        <v>4</v>
      </c>
      <c r="N7372">
        <v>0</v>
      </c>
      <c r="O7372" s="90">
        <v>2.7027999999999999</v>
      </c>
      <c r="P7372"/>
      <c r="Q7372"/>
    </row>
    <row r="7373" spans="1:17" x14ac:dyDescent="0.25">
      <c r="A7373" t="s">
        <v>8223</v>
      </c>
      <c r="B7373" s="66">
        <v>44433</v>
      </c>
      <c r="C7373" t="s">
        <v>195</v>
      </c>
      <c r="D7373" t="s">
        <v>211</v>
      </c>
      <c r="E7373" t="s">
        <v>182</v>
      </c>
      <c r="F7373" t="s">
        <v>219</v>
      </c>
      <c r="G7373" t="s">
        <v>191</v>
      </c>
      <c r="H7373">
        <v>94110</v>
      </c>
      <c r="I7373" t="s">
        <v>192</v>
      </c>
      <c r="J7373" t="s">
        <v>193</v>
      </c>
      <c r="K7373" t="s">
        <v>208</v>
      </c>
      <c r="L7373" s="90">
        <v>61.96</v>
      </c>
      <c r="M7373">
        <v>2</v>
      </c>
      <c r="N7373">
        <v>0</v>
      </c>
      <c r="O7373" s="90">
        <v>27.882000000000001</v>
      </c>
      <c r="P7373"/>
      <c r="Q7373"/>
    </row>
    <row r="7374" spans="1:17" x14ac:dyDescent="0.25">
      <c r="A7374" t="s">
        <v>8224</v>
      </c>
      <c r="B7374" s="66">
        <v>44433</v>
      </c>
      <c r="C7374" t="s">
        <v>180</v>
      </c>
      <c r="D7374" t="s">
        <v>189</v>
      </c>
      <c r="E7374" t="s">
        <v>182</v>
      </c>
      <c r="F7374" t="s">
        <v>222</v>
      </c>
      <c r="G7374" t="s">
        <v>223</v>
      </c>
      <c r="H7374">
        <v>19134</v>
      </c>
      <c r="I7374" t="s">
        <v>224</v>
      </c>
      <c r="J7374" t="s">
        <v>186</v>
      </c>
      <c r="K7374" t="s">
        <v>188</v>
      </c>
      <c r="L7374" s="90">
        <v>386.68</v>
      </c>
      <c r="M7374">
        <v>2</v>
      </c>
      <c r="N7374">
        <v>0.3</v>
      </c>
      <c r="O7374" s="90">
        <v>5.524</v>
      </c>
      <c r="P7374"/>
      <c r="Q7374"/>
    </row>
    <row r="7375" spans="1:17" x14ac:dyDescent="0.25">
      <c r="A7375" t="s">
        <v>8225</v>
      </c>
      <c r="B7375" s="66">
        <v>44433</v>
      </c>
      <c r="C7375" t="s">
        <v>195</v>
      </c>
      <c r="D7375" t="s">
        <v>189</v>
      </c>
      <c r="E7375" t="s">
        <v>182</v>
      </c>
      <c r="F7375" t="s">
        <v>301</v>
      </c>
      <c r="G7375" t="s">
        <v>213</v>
      </c>
      <c r="H7375">
        <v>75217</v>
      </c>
      <c r="I7375" t="s">
        <v>214</v>
      </c>
      <c r="J7375" t="s">
        <v>193</v>
      </c>
      <c r="K7375" t="s">
        <v>204</v>
      </c>
      <c r="L7375" s="90">
        <v>1.044</v>
      </c>
      <c r="M7375">
        <v>1</v>
      </c>
      <c r="N7375">
        <v>0.8</v>
      </c>
      <c r="O7375" s="90">
        <v>1.827</v>
      </c>
      <c r="P7375"/>
      <c r="Q7375"/>
    </row>
    <row r="7376" spans="1:17" x14ac:dyDescent="0.25">
      <c r="A7376" t="s">
        <v>8226</v>
      </c>
      <c r="B7376" s="66">
        <v>44433</v>
      </c>
      <c r="C7376" t="s">
        <v>195</v>
      </c>
      <c r="D7376" t="s">
        <v>189</v>
      </c>
      <c r="E7376" t="s">
        <v>182</v>
      </c>
      <c r="F7376" t="s">
        <v>421</v>
      </c>
      <c r="G7376" t="s">
        <v>191</v>
      </c>
      <c r="H7376">
        <v>90503</v>
      </c>
      <c r="I7376" t="s">
        <v>192</v>
      </c>
      <c r="J7376" t="s">
        <v>202</v>
      </c>
      <c r="K7376" t="s">
        <v>203</v>
      </c>
      <c r="L7376" s="90">
        <v>371.2</v>
      </c>
      <c r="M7376">
        <v>5</v>
      </c>
      <c r="N7376">
        <v>0.2</v>
      </c>
      <c r="O7376" s="90">
        <v>41.76</v>
      </c>
      <c r="P7376"/>
      <c r="Q7376"/>
    </row>
    <row r="7377" spans="1:17" x14ac:dyDescent="0.25">
      <c r="A7377" t="s">
        <v>8227</v>
      </c>
      <c r="B7377" s="66">
        <v>44433</v>
      </c>
      <c r="C7377" t="s">
        <v>195</v>
      </c>
      <c r="D7377" t="s">
        <v>211</v>
      </c>
      <c r="E7377" t="s">
        <v>182</v>
      </c>
      <c r="F7377" t="s">
        <v>248</v>
      </c>
      <c r="G7377" t="s">
        <v>261</v>
      </c>
      <c r="H7377">
        <v>97477</v>
      </c>
      <c r="I7377" t="s">
        <v>192</v>
      </c>
      <c r="J7377" t="s">
        <v>193</v>
      </c>
      <c r="K7377" t="s">
        <v>201</v>
      </c>
      <c r="L7377" s="90">
        <v>5.3440000000000003</v>
      </c>
      <c r="M7377">
        <v>2</v>
      </c>
      <c r="N7377">
        <v>0.2</v>
      </c>
      <c r="O7377" s="90">
        <v>0.73480000000000001</v>
      </c>
      <c r="P7377"/>
      <c r="Q7377"/>
    </row>
    <row r="7378" spans="1:17" x14ac:dyDescent="0.25">
      <c r="A7378" t="s">
        <v>8228</v>
      </c>
      <c r="B7378" s="66">
        <v>44434</v>
      </c>
      <c r="C7378" t="s">
        <v>180</v>
      </c>
      <c r="D7378" t="s">
        <v>189</v>
      </c>
      <c r="E7378" t="s">
        <v>182</v>
      </c>
      <c r="F7378" t="s">
        <v>241</v>
      </c>
      <c r="G7378" t="s">
        <v>242</v>
      </c>
      <c r="H7378">
        <v>10035</v>
      </c>
      <c r="I7378" t="s">
        <v>224</v>
      </c>
      <c r="J7378" t="s">
        <v>186</v>
      </c>
      <c r="K7378" t="s">
        <v>188</v>
      </c>
      <c r="L7378" s="90">
        <v>192.18600000000001</v>
      </c>
      <c r="M7378">
        <v>3</v>
      </c>
      <c r="N7378">
        <v>0.1</v>
      </c>
      <c r="O7378" s="90">
        <v>36.3018</v>
      </c>
      <c r="P7378"/>
      <c r="Q7378"/>
    </row>
    <row r="7379" spans="1:17" x14ac:dyDescent="0.25">
      <c r="A7379" t="s">
        <v>8229</v>
      </c>
      <c r="B7379" s="66">
        <v>44434</v>
      </c>
      <c r="C7379" t="s">
        <v>228</v>
      </c>
      <c r="D7379" t="s">
        <v>211</v>
      </c>
      <c r="E7379" t="s">
        <v>182</v>
      </c>
      <c r="F7379" t="s">
        <v>241</v>
      </c>
      <c r="G7379" t="s">
        <v>242</v>
      </c>
      <c r="H7379">
        <v>10011</v>
      </c>
      <c r="I7379" t="s">
        <v>224</v>
      </c>
      <c r="J7379" t="s">
        <v>193</v>
      </c>
      <c r="K7379" t="s">
        <v>205</v>
      </c>
      <c r="L7379" s="90">
        <v>207.48</v>
      </c>
      <c r="M7379">
        <v>1</v>
      </c>
      <c r="N7379">
        <v>0</v>
      </c>
      <c r="O7379" s="90">
        <v>62.244</v>
      </c>
      <c r="P7379"/>
      <c r="Q7379"/>
    </row>
    <row r="7380" spans="1:17" x14ac:dyDescent="0.25">
      <c r="A7380" t="s">
        <v>8230</v>
      </c>
      <c r="B7380" s="66">
        <v>44434</v>
      </c>
      <c r="C7380" t="s">
        <v>195</v>
      </c>
      <c r="D7380" t="s">
        <v>189</v>
      </c>
      <c r="E7380" t="s">
        <v>182</v>
      </c>
      <c r="F7380" t="s">
        <v>701</v>
      </c>
      <c r="G7380" t="s">
        <v>213</v>
      </c>
      <c r="H7380">
        <v>75104</v>
      </c>
      <c r="I7380" t="s">
        <v>214</v>
      </c>
      <c r="J7380" t="s">
        <v>193</v>
      </c>
      <c r="K7380" t="s">
        <v>208</v>
      </c>
      <c r="L7380" s="90">
        <v>115.29600000000001</v>
      </c>
      <c r="M7380">
        <v>3</v>
      </c>
      <c r="N7380">
        <v>0.2</v>
      </c>
      <c r="O7380" s="90">
        <v>40.3536</v>
      </c>
      <c r="P7380"/>
      <c r="Q7380"/>
    </row>
    <row r="7381" spans="1:17" x14ac:dyDescent="0.25">
      <c r="A7381" t="s">
        <v>8231</v>
      </c>
      <c r="B7381" s="66">
        <v>44434</v>
      </c>
      <c r="C7381" t="s">
        <v>334</v>
      </c>
      <c r="D7381" t="s">
        <v>181</v>
      </c>
      <c r="E7381" t="s">
        <v>182</v>
      </c>
      <c r="F7381" t="s">
        <v>209</v>
      </c>
      <c r="G7381" t="s">
        <v>210</v>
      </c>
      <c r="H7381">
        <v>98105</v>
      </c>
      <c r="I7381" t="s">
        <v>192</v>
      </c>
      <c r="J7381" t="s">
        <v>193</v>
      </c>
      <c r="K7381" t="s">
        <v>204</v>
      </c>
      <c r="L7381" s="90">
        <v>98.352000000000004</v>
      </c>
      <c r="M7381">
        <v>3</v>
      </c>
      <c r="N7381">
        <v>0.2</v>
      </c>
      <c r="O7381" s="90">
        <v>35.6526</v>
      </c>
      <c r="P7381"/>
      <c r="Q7381"/>
    </row>
    <row r="7382" spans="1:17" x14ac:dyDescent="0.25">
      <c r="A7382" t="s">
        <v>8232</v>
      </c>
      <c r="B7382" s="66">
        <v>44434</v>
      </c>
      <c r="C7382" t="s">
        <v>180</v>
      </c>
      <c r="D7382" t="s">
        <v>189</v>
      </c>
      <c r="E7382" t="s">
        <v>182</v>
      </c>
      <c r="F7382" t="s">
        <v>244</v>
      </c>
      <c r="G7382" t="s">
        <v>270</v>
      </c>
      <c r="H7382">
        <v>45373</v>
      </c>
      <c r="I7382" t="s">
        <v>224</v>
      </c>
      <c r="J7382" t="s">
        <v>186</v>
      </c>
      <c r="K7382" t="s">
        <v>187</v>
      </c>
      <c r="L7382" s="90">
        <v>482.94</v>
      </c>
      <c r="M7382">
        <v>6</v>
      </c>
      <c r="N7382">
        <v>0.5</v>
      </c>
      <c r="O7382" s="90">
        <v>376.69319999999999</v>
      </c>
      <c r="P7382"/>
      <c r="Q7382"/>
    </row>
    <row r="7383" spans="1:17" x14ac:dyDescent="0.25">
      <c r="A7383" t="s">
        <v>8233</v>
      </c>
      <c r="B7383" s="66">
        <v>44434</v>
      </c>
      <c r="C7383" t="s">
        <v>195</v>
      </c>
      <c r="D7383" t="s">
        <v>181</v>
      </c>
      <c r="E7383" t="s">
        <v>182</v>
      </c>
      <c r="F7383" t="s">
        <v>219</v>
      </c>
      <c r="G7383" t="s">
        <v>191</v>
      </c>
      <c r="H7383">
        <v>94109</v>
      </c>
      <c r="I7383" t="s">
        <v>192</v>
      </c>
      <c r="J7383" t="s">
        <v>193</v>
      </c>
      <c r="K7383" t="s">
        <v>204</v>
      </c>
      <c r="L7383" s="90">
        <v>38.375999999999998</v>
      </c>
      <c r="M7383">
        <v>3</v>
      </c>
      <c r="N7383">
        <v>0.2</v>
      </c>
      <c r="O7383" s="90">
        <v>13.4316</v>
      </c>
      <c r="P7383"/>
      <c r="Q7383"/>
    </row>
    <row r="7384" spans="1:17" x14ac:dyDescent="0.25">
      <c r="A7384" t="s">
        <v>8234</v>
      </c>
      <c r="B7384" s="66">
        <v>44435</v>
      </c>
      <c r="C7384" t="s">
        <v>228</v>
      </c>
      <c r="D7384" t="s">
        <v>211</v>
      </c>
      <c r="E7384" t="s">
        <v>182</v>
      </c>
      <c r="F7384" t="s">
        <v>190</v>
      </c>
      <c r="G7384" t="s">
        <v>191</v>
      </c>
      <c r="H7384">
        <v>90045</v>
      </c>
      <c r="I7384" t="s">
        <v>192</v>
      </c>
      <c r="J7384" t="s">
        <v>193</v>
      </c>
      <c r="K7384" t="s">
        <v>194</v>
      </c>
      <c r="L7384" s="90">
        <v>29.6</v>
      </c>
      <c r="M7384">
        <v>2</v>
      </c>
      <c r="N7384">
        <v>0</v>
      </c>
      <c r="O7384" s="90">
        <v>14.8</v>
      </c>
      <c r="P7384"/>
      <c r="Q7384"/>
    </row>
    <row r="7385" spans="1:17" x14ac:dyDescent="0.25">
      <c r="A7385" t="s">
        <v>8235</v>
      </c>
      <c r="B7385" s="66">
        <v>44435</v>
      </c>
      <c r="C7385" t="s">
        <v>195</v>
      </c>
      <c r="D7385" t="s">
        <v>181</v>
      </c>
      <c r="E7385" t="s">
        <v>182</v>
      </c>
      <c r="F7385" t="s">
        <v>190</v>
      </c>
      <c r="G7385" t="s">
        <v>191</v>
      </c>
      <c r="H7385">
        <v>90004</v>
      </c>
      <c r="I7385" t="s">
        <v>192</v>
      </c>
      <c r="J7385" t="s">
        <v>202</v>
      </c>
      <c r="K7385" t="s">
        <v>289</v>
      </c>
      <c r="L7385" s="90">
        <v>558.4</v>
      </c>
      <c r="M7385">
        <v>2</v>
      </c>
      <c r="N7385">
        <v>0.2</v>
      </c>
      <c r="O7385" s="90">
        <v>41.88</v>
      </c>
      <c r="P7385"/>
      <c r="Q7385"/>
    </row>
    <row r="7386" spans="1:17" x14ac:dyDescent="0.25">
      <c r="A7386" t="s">
        <v>8236</v>
      </c>
      <c r="B7386" s="66">
        <v>44435</v>
      </c>
      <c r="C7386" t="s">
        <v>195</v>
      </c>
      <c r="D7386" t="s">
        <v>211</v>
      </c>
      <c r="E7386" t="s">
        <v>182</v>
      </c>
      <c r="F7386" t="s">
        <v>406</v>
      </c>
      <c r="G7386" t="s">
        <v>191</v>
      </c>
      <c r="H7386">
        <v>92704</v>
      </c>
      <c r="I7386" t="s">
        <v>192</v>
      </c>
      <c r="J7386" t="s">
        <v>193</v>
      </c>
      <c r="K7386" t="s">
        <v>194</v>
      </c>
      <c r="L7386" s="90">
        <v>20.16</v>
      </c>
      <c r="M7386">
        <v>7</v>
      </c>
      <c r="N7386">
        <v>0</v>
      </c>
      <c r="O7386" s="90">
        <v>9.8783999999999992</v>
      </c>
      <c r="P7386"/>
      <c r="Q7386"/>
    </row>
    <row r="7387" spans="1:17" x14ac:dyDescent="0.25">
      <c r="A7387" t="s">
        <v>8237</v>
      </c>
      <c r="B7387" s="66">
        <v>44435</v>
      </c>
      <c r="C7387" t="s">
        <v>195</v>
      </c>
      <c r="D7387" t="s">
        <v>189</v>
      </c>
      <c r="E7387" t="s">
        <v>182</v>
      </c>
      <c r="F7387" t="s">
        <v>219</v>
      </c>
      <c r="G7387" t="s">
        <v>191</v>
      </c>
      <c r="H7387">
        <v>94110</v>
      </c>
      <c r="I7387" t="s">
        <v>192</v>
      </c>
      <c r="J7387" t="s">
        <v>193</v>
      </c>
      <c r="K7387" t="s">
        <v>226</v>
      </c>
      <c r="L7387" s="90">
        <v>9.7799999999999994</v>
      </c>
      <c r="M7387">
        <v>1</v>
      </c>
      <c r="N7387">
        <v>0</v>
      </c>
      <c r="O7387" s="90">
        <v>4.8899999999999997</v>
      </c>
      <c r="P7387"/>
      <c r="Q7387"/>
    </row>
    <row r="7388" spans="1:17" x14ac:dyDescent="0.25">
      <c r="A7388" t="s">
        <v>8238</v>
      </c>
      <c r="B7388" s="66">
        <v>44435</v>
      </c>
      <c r="C7388" t="s">
        <v>195</v>
      </c>
      <c r="D7388" t="s">
        <v>211</v>
      </c>
      <c r="E7388" t="s">
        <v>182</v>
      </c>
      <c r="F7388" t="s">
        <v>401</v>
      </c>
      <c r="G7388" t="s">
        <v>270</v>
      </c>
      <c r="H7388">
        <v>43130</v>
      </c>
      <c r="I7388" t="s">
        <v>224</v>
      </c>
      <c r="J7388" t="s">
        <v>202</v>
      </c>
      <c r="K7388" t="s">
        <v>203</v>
      </c>
      <c r="L7388" s="90">
        <v>1169.694</v>
      </c>
      <c r="M7388">
        <v>3</v>
      </c>
      <c r="N7388">
        <v>0.4</v>
      </c>
      <c r="O7388" s="90">
        <v>253.43369999999999</v>
      </c>
      <c r="P7388"/>
      <c r="Q7388"/>
    </row>
    <row r="7389" spans="1:17" x14ac:dyDescent="0.25">
      <c r="A7389" t="s">
        <v>8239</v>
      </c>
      <c r="B7389" s="66">
        <v>44436</v>
      </c>
      <c r="C7389" t="s">
        <v>228</v>
      </c>
      <c r="D7389" t="s">
        <v>181</v>
      </c>
      <c r="E7389" t="s">
        <v>182</v>
      </c>
      <c r="F7389" t="s">
        <v>542</v>
      </c>
      <c r="G7389" t="s">
        <v>363</v>
      </c>
      <c r="H7389">
        <v>72209</v>
      </c>
      <c r="I7389" t="s">
        <v>185</v>
      </c>
      <c r="J7389" t="s">
        <v>202</v>
      </c>
      <c r="K7389" t="s">
        <v>168</v>
      </c>
      <c r="L7389" s="90">
        <v>26.85</v>
      </c>
      <c r="M7389">
        <v>3</v>
      </c>
      <c r="N7389">
        <v>0</v>
      </c>
      <c r="O7389" s="90">
        <v>5.1014999999999997</v>
      </c>
      <c r="P7389"/>
      <c r="Q7389"/>
    </row>
    <row r="7390" spans="1:17" x14ac:dyDescent="0.25">
      <c r="A7390" t="s">
        <v>8240</v>
      </c>
      <c r="B7390" s="66">
        <v>44436</v>
      </c>
      <c r="C7390" t="s">
        <v>180</v>
      </c>
      <c r="D7390" t="s">
        <v>189</v>
      </c>
      <c r="E7390" t="s">
        <v>182</v>
      </c>
      <c r="F7390" t="s">
        <v>245</v>
      </c>
      <c r="G7390" t="s">
        <v>231</v>
      </c>
      <c r="H7390">
        <v>60653</v>
      </c>
      <c r="I7390" t="s">
        <v>214</v>
      </c>
      <c r="J7390" t="s">
        <v>193</v>
      </c>
      <c r="K7390" t="s">
        <v>194</v>
      </c>
      <c r="L7390" s="90">
        <v>5.9039999999999999</v>
      </c>
      <c r="M7390">
        <v>2</v>
      </c>
      <c r="N7390">
        <v>0.2</v>
      </c>
      <c r="O7390" s="90">
        <v>1.9925999999999999</v>
      </c>
      <c r="P7390"/>
      <c r="Q7390"/>
    </row>
    <row r="7391" spans="1:17" x14ac:dyDescent="0.25">
      <c r="A7391" t="s">
        <v>8241</v>
      </c>
      <c r="B7391" s="66">
        <v>44436</v>
      </c>
      <c r="C7391" t="s">
        <v>195</v>
      </c>
      <c r="D7391" t="s">
        <v>189</v>
      </c>
      <c r="E7391" t="s">
        <v>182</v>
      </c>
      <c r="F7391" t="s">
        <v>219</v>
      </c>
      <c r="G7391" t="s">
        <v>191</v>
      </c>
      <c r="H7391">
        <v>94122</v>
      </c>
      <c r="I7391" t="s">
        <v>192</v>
      </c>
      <c r="J7391" t="s">
        <v>193</v>
      </c>
      <c r="K7391" t="s">
        <v>208</v>
      </c>
      <c r="L7391" s="90">
        <v>34.68</v>
      </c>
      <c r="M7391">
        <v>6</v>
      </c>
      <c r="N7391">
        <v>0</v>
      </c>
      <c r="O7391" s="90">
        <v>16.993200000000002</v>
      </c>
      <c r="P7391"/>
      <c r="Q7391"/>
    </row>
    <row r="7392" spans="1:17" x14ac:dyDescent="0.25">
      <c r="A7392" t="s">
        <v>8242</v>
      </c>
      <c r="B7392" s="66">
        <v>44436</v>
      </c>
      <c r="C7392" t="s">
        <v>195</v>
      </c>
      <c r="D7392" t="s">
        <v>189</v>
      </c>
      <c r="E7392" t="s">
        <v>182</v>
      </c>
      <c r="F7392" t="s">
        <v>269</v>
      </c>
      <c r="G7392" t="s">
        <v>333</v>
      </c>
      <c r="H7392">
        <v>31907</v>
      </c>
      <c r="I7392" t="s">
        <v>185</v>
      </c>
      <c r="J7392" t="s">
        <v>193</v>
      </c>
      <c r="K7392" t="s">
        <v>199</v>
      </c>
      <c r="L7392" s="90">
        <v>344.91</v>
      </c>
      <c r="M7392">
        <v>3</v>
      </c>
      <c r="N7392">
        <v>0</v>
      </c>
      <c r="O7392" s="90">
        <v>10.347300000000001</v>
      </c>
      <c r="P7392"/>
      <c r="Q7392"/>
    </row>
    <row r="7393" spans="1:17" x14ac:dyDescent="0.25">
      <c r="A7393" t="s">
        <v>8243</v>
      </c>
      <c r="B7393" s="66">
        <v>44436</v>
      </c>
      <c r="C7393" t="s">
        <v>195</v>
      </c>
      <c r="D7393" t="s">
        <v>181</v>
      </c>
      <c r="E7393" t="s">
        <v>182</v>
      </c>
      <c r="F7393" t="s">
        <v>219</v>
      </c>
      <c r="G7393" t="s">
        <v>191</v>
      </c>
      <c r="H7393">
        <v>94109</v>
      </c>
      <c r="I7393" t="s">
        <v>192</v>
      </c>
      <c r="J7393" t="s">
        <v>193</v>
      </c>
      <c r="K7393" t="s">
        <v>204</v>
      </c>
      <c r="L7393" s="90">
        <v>119.616</v>
      </c>
      <c r="M7393">
        <v>8</v>
      </c>
      <c r="N7393">
        <v>0.2</v>
      </c>
      <c r="O7393" s="90">
        <v>40.370399999999997</v>
      </c>
      <c r="P7393"/>
      <c r="Q7393"/>
    </row>
    <row r="7394" spans="1:17" x14ac:dyDescent="0.25">
      <c r="A7394" t="s">
        <v>8244</v>
      </c>
      <c r="B7394" s="66">
        <v>44436</v>
      </c>
      <c r="C7394" t="s">
        <v>195</v>
      </c>
      <c r="D7394" t="s">
        <v>181</v>
      </c>
      <c r="E7394" t="s">
        <v>182</v>
      </c>
      <c r="F7394" t="s">
        <v>405</v>
      </c>
      <c r="G7394" t="s">
        <v>210</v>
      </c>
      <c r="H7394">
        <v>98026</v>
      </c>
      <c r="I7394" t="s">
        <v>192</v>
      </c>
      <c r="J7394" t="s">
        <v>193</v>
      </c>
      <c r="K7394" t="s">
        <v>204</v>
      </c>
      <c r="L7394" s="90">
        <v>39.624000000000002</v>
      </c>
      <c r="M7394">
        <v>3</v>
      </c>
      <c r="N7394">
        <v>0.2</v>
      </c>
      <c r="O7394" s="90">
        <v>13.868399999999999</v>
      </c>
      <c r="P7394"/>
      <c r="Q7394"/>
    </row>
    <row r="7395" spans="1:17" x14ac:dyDescent="0.25">
      <c r="A7395" t="s">
        <v>8245</v>
      </c>
      <c r="B7395" s="66">
        <v>44437</v>
      </c>
      <c r="C7395" t="s">
        <v>195</v>
      </c>
      <c r="D7395" t="s">
        <v>211</v>
      </c>
      <c r="E7395" t="s">
        <v>182</v>
      </c>
      <c r="F7395" t="s">
        <v>263</v>
      </c>
      <c r="G7395" t="s">
        <v>231</v>
      </c>
      <c r="H7395">
        <v>60505</v>
      </c>
      <c r="I7395" t="s">
        <v>214</v>
      </c>
      <c r="J7395" t="s">
        <v>202</v>
      </c>
      <c r="K7395" t="s">
        <v>203</v>
      </c>
      <c r="L7395" s="90">
        <v>38.271999999999998</v>
      </c>
      <c r="M7395">
        <v>4</v>
      </c>
      <c r="N7395">
        <v>0.2</v>
      </c>
      <c r="O7395" s="90">
        <v>3.8271999999999999</v>
      </c>
      <c r="P7395"/>
      <c r="Q7395"/>
    </row>
    <row r="7396" spans="1:17" x14ac:dyDescent="0.25">
      <c r="A7396" t="s">
        <v>8246</v>
      </c>
      <c r="B7396" s="66">
        <v>44437</v>
      </c>
      <c r="C7396" t="s">
        <v>180</v>
      </c>
      <c r="D7396" t="s">
        <v>181</v>
      </c>
      <c r="E7396" t="s">
        <v>182</v>
      </c>
      <c r="F7396" t="s">
        <v>222</v>
      </c>
      <c r="G7396" t="s">
        <v>223</v>
      </c>
      <c r="H7396">
        <v>19140</v>
      </c>
      <c r="I7396" t="s">
        <v>224</v>
      </c>
      <c r="J7396" t="s">
        <v>202</v>
      </c>
      <c r="K7396" t="s">
        <v>203</v>
      </c>
      <c r="L7396" s="90">
        <v>39.594000000000001</v>
      </c>
      <c r="M7396">
        <v>1</v>
      </c>
      <c r="N7396">
        <v>0.4</v>
      </c>
      <c r="O7396" s="90">
        <v>7.2588999999999997</v>
      </c>
      <c r="P7396"/>
      <c r="Q7396"/>
    </row>
    <row r="7397" spans="1:17" x14ac:dyDescent="0.25">
      <c r="A7397" t="s">
        <v>8247</v>
      </c>
      <c r="B7397" s="66">
        <v>44437</v>
      </c>
      <c r="C7397" t="s">
        <v>180</v>
      </c>
      <c r="D7397" t="s">
        <v>181</v>
      </c>
      <c r="E7397" t="s">
        <v>182</v>
      </c>
      <c r="F7397" t="s">
        <v>217</v>
      </c>
      <c r="G7397" t="s">
        <v>218</v>
      </c>
      <c r="H7397">
        <v>84084</v>
      </c>
      <c r="I7397" t="s">
        <v>192</v>
      </c>
      <c r="J7397" t="s">
        <v>193</v>
      </c>
      <c r="K7397" t="s">
        <v>199</v>
      </c>
      <c r="L7397" s="90">
        <v>55.5</v>
      </c>
      <c r="M7397">
        <v>2</v>
      </c>
      <c r="N7397">
        <v>0</v>
      </c>
      <c r="O7397" s="90">
        <v>9.99</v>
      </c>
      <c r="P7397"/>
      <c r="Q7397"/>
    </row>
    <row r="7398" spans="1:17" x14ac:dyDescent="0.25">
      <c r="A7398" t="s">
        <v>8248</v>
      </c>
      <c r="B7398" s="66">
        <v>44437</v>
      </c>
      <c r="C7398" t="s">
        <v>180</v>
      </c>
      <c r="D7398" t="s">
        <v>181</v>
      </c>
      <c r="E7398" t="s">
        <v>182</v>
      </c>
      <c r="F7398" t="s">
        <v>219</v>
      </c>
      <c r="G7398" t="s">
        <v>191</v>
      </c>
      <c r="H7398">
        <v>94110</v>
      </c>
      <c r="I7398" t="s">
        <v>192</v>
      </c>
      <c r="J7398" t="s">
        <v>193</v>
      </c>
      <c r="K7398" t="s">
        <v>208</v>
      </c>
      <c r="L7398" s="90">
        <v>94.85</v>
      </c>
      <c r="M7398">
        <v>5</v>
      </c>
      <c r="N7398">
        <v>0</v>
      </c>
      <c r="O7398" s="90">
        <v>45.527999999999999</v>
      </c>
      <c r="P7398"/>
      <c r="Q7398"/>
    </row>
    <row r="7399" spans="1:17" x14ac:dyDescent="0.25">
      <c r="A7399" t="s">
        <v>8249</v>
      </c>
      <c r="B7399" s="66">
        <v>44437</v>
      </c>
      <c r="C7399" t="s">
        <v>195</v>
      </c>
      <c r="D7399" t="s">
        <v>181</v>
      </c>
      <c r="E7399" t="s">
        <v>182</v>
      </c>
      <c r="F7399" t="s">
        <v>404</v>
      </c>
      <c r="G7399" t="s">
        <v>221</v>
      </c>
      <c r="H7399">
        <v>68104</v>
      </c>
      <c r="I7399" t="s">
        <v>214</v>
      </c>
      <c r="J7399" t="s">
        <v>193</v>
      </c>
      <c r="K7399" t="s">
        <v>205</v>
      </c>
      <c r="L7399" s="90">
        <v>378</v>
      </c>
      <c r="M7399">
        <v>2</v>
      </c>
      <c r="N7399">
        <v>0</v>
      </c>
      <c r="O7399" s="90">
        <v>136.08000000000001</v>
      </c>
      <c r="P7399"/>
      <c r="Q7399"/>
    </row>
    <row r="7400" spans="1:17" x14ac:dyDescent="0.25">
      <c r="A7400" t="s">
        <v>8250</v>
      </c>
      <c r="B7400" s="66">
        <v>44437</v>
      </c>
      <c r="C7400" t="s">
        <v>195</v>
      </c>
      <c r="D7400" t="s">
        <v>189</v>
      </c>
      <c r="E7400" t="s">
        <v>182</v>
      </c>
      <c r="F7400" t="s">
        <v>263</v>
      </c>
      <c r="G7400" t="s">
        <v>264</v>
      </c>
      <c r="H7400">
        <v>80013</v>
      </c>
      <c r="I7400" t="s">
        <v>192</v>
      </c>
      <c r="J7400" t="s">
        <v>186</v>
      </c>
      <c r="K7400" t="s">
        <v>200</v>
      </c>
      <c r="L7400" s="90">
        <v>24.96</v>
      </c>
      <c r="M7400">
        <v>3</v>
      </c>
      <c r="N7400">
        <v>0.2</v>
      </c>
      <c r="O7400" s="90">
        <v>4.3680000000000003</v>
      </c>
      <c r="P7400"/>
      <c r="Q7400"/>
    </row>
    <row r="7401" spans="1:17" x14ac:dyDescent="0.25">
      <c r="A7401" t="s">
        <v>8251</v>
      </c>
      <c r="B7401" s="66">
        <v>44437</v>
      </c>
      <c r="C7401" t="s">
        <v>228</v>
      </c>
      <c r="D7401" t="s">
        <v>211</v>
      </c>
      <c r="E7401" t="s">
        <v>182</v>
      </c>
      <c r="F7401" t="s">
        <v>346</v>
      </c>
      <c r="G7401" t="s">
        <v>197</v>
      </c>
      <c r="H7401">
        <v>33142</v>
      </c>
      <c r="I7401" t="s">
        <v>185</v>
      </c>
      <c r="J7401" t="s">
        <v>193</v>
      </c>
      <c r="K7401" t="s">
        <v>204</v>
      </c>
      <c r="L7401" s="90">
        <v>3.7440000000000002</v>
      </c>
      <c r="M7401">
        <v>4</v>
      </c>
      <c r="N7401">
        <v>0.7</v>
      </c>
      <c r="O7401" s="90">
        <v>2.6208</v>
      </c>
      <c r="P7401"/>
      <c r="Q7401"/>
    </row>
    <row r="7402" spans="1:17" x14ac:dyDescent="0.25">
      <c r="A7402" t="s">
        <v>8252</v>
      </c>
      <c r="B7402" s="66">
        <v>44438</v>
      </c>
      <c r="C7402" t="s">
        <v>334</v>
      </c>
      <c r="D7402" t="s">
        <v>181</v>
      </c>
      <c r="E7402" t="s">
        <v>182</v>
      </c>
      <c r="F7402" t="s">
        <v>359</v>
      </c>
      <c r="G7402" t="s">
        <v>213</v>
      </c>
      <c r="H7402">
        <v>79109</v>
      </c>
      <c r="I7402" t="s">
        <v>214</v>
      </c>
      <c r="J7402" t="s">
        <v>193</v>
      </c>
      <c r="K7402" t="s">
        <v>208</v>
      </c>
      <c r="L7402" s="90">
        <v>28.352</v>
      </c>
      <c r="M7402">
        <v>1</v>
      </c>
      <c r="N7402">
        <v>0.2</v>
      </c>
      <c r="O7402" s="90">
        <v>9.5687999999999995</v>
      </c>
      <c r="P7402"/>
      <c r="Q7402"/>
    </row>
    <row r="7403" spans="1:17" x14ac:dyDescent="0.25">
      <c r="A7403" t="s">
        <v>8253</v>
      </c>
      <c r="B7403" s="66">
        <v>44438</v>
      </c>
      <c r="C7403" t="s">
        <v>195</v>
      </c>
      <c r="D7403" t="s">
        <v>181</v>
      </c>
      <c r="E7403" t="s">
        <v>182</v>
      </c>
      <c r="F7403" t="s">
        <v>222</v>
      </c>
      <c r="G7403" t="s">
        <v>223</v>
      </c>
      <c r="H7403">
        <v>19140</v>
      </c>
      <c r="I7403" t="s">
        <v>224</v>
      </c>
      <c r="J7403" t="s">
        <v>193</v>
      </c>
      <c r="K7403" t="s">
        <v>276</v>
      </c>
      <c r="L7403" s="90">
        <v>769.18399999999997</v>
      </c>
      <c r="M7403">
        <v>4</v>
      </c>
      <c r="N7403">
        <v>0.2</v>
      </c>
      <c r="O7403" s="90">
        <v>163.45160000000001</v>
      </c>
      <c r="P7403"/>
      <c r="Q7403"/>
    </row>
    <row r="7404" spans="1:17" x14ac:dyDescent="0.25">
      <c r="A7404" t="s">
        <v>8254</v>
      </c>
      <c r="B7404" s="66">
        <v>44438</v>
      </c>
      <c r="C7404" t="s">
        <v>180</v>
      </c>
      <c r="D7404" t="s">
        <v>189</v>
      </c>
      <c r="E7404" t="s">
        <v>182</v>
      </c>
      <c r="F7404" t="s">
        <v>222</v>
      </c>
      <c r="G7404" t="s">
        <v>223</v>
      </c>
      <c r="H7404">
        <v>19140</v>
      </c>
      <c r="I7404" t="s">
        <v>224</v>
      </c>
      <c r="J7404" t="s">
        <v>202</v>
      </c>
      <c r="K7404" t="s">
        <v>203</v>
      </c>
      <c r="L7404" s="90">
        <v>71.927999999999997</v>
      </c>
      <c r="M7404">
        <v>12</v>
      </c>
      <c r="N7404">
        <v>0.4</v>
      </c>
      <c r="O7404" s="90">
        <v>8.3916000000000004</v>
      </c>
      <c r="P7404"/>
      <c r="Q7404"/>
    </row>
    <row r="7405" spans="1:17" x14ac:dyDescent="0.25">
      <c r="A7405" t="s">
        <v>8255</v>
      </c>
      <c r="B7405" s="66">
        <v>44438</v>
      </c>
      <c r="C7405" t="s">
        <v>195</v>
      </c>
      <c r="D7405" t="s">
        <v>189</v>
      </c>
      <c r="E7405" t="s">
        <v>182</v>
      </c>
      <c r="F7405" t="s">
        <v>190</v>
      </c>
      <c r="G7405" t="s">
        <v>191</v>
      </c>
      <c r="H7405">
        <v>90036</v>
      </c>
      <c r="I7405" t="s">
        <v>192</v>
      </c>
      <c r="J7405" t="s">
        <v>193</v>
      </c>
      <c r="K7405" t="s">
        <v>205</v>
      </c>
      <c r="L7405" s="90">
        <v>75.84</v>
      </c>
      <c r="M7405">
        <v>2</v>
      </c>
      <c r="N7405">
        <v>0</v>
      </c>
      <c r="O7405" s="90">
        <v>29.5776</v>
      </c>
      <c r="P7405"/>
      <c r="Q7405"/>
    </row>
    <row r="7406" spans="1:17" x14ac:dyDescent="0.25">
      <c r="A7406" t="s">
        <v>8256</v>
      </c>
      <c r="B7406" s="66">
        <v>44438</v>
      </c>
      <c r="C7406" t="s">
        <v>228</v>
      </c>
      <c r="D7406" t="s">
        <v>181</v>
      </c>
      <c r="E7406" t="s">
        <v>182</v>
      </c>
      <c r="F7406" t="s">
        <v>190</v>
      </c>
      <c r="G7406" t="s">
        <v>191</v>
      </c>
      <c r="H7406">
        <v>90049</v>
      </c>
      <c r="I7406" t="s">
        <v>192</v>
      </c>
      <c r="J7406" t="s">
        <v>193</v>
      </c>
      <c r="K7406" t="s">
        <v>243</v>
      </c>
      <c r="L7406" s="90">
        <v>3.96</v>
      </c>
      <c r="M7406">
        <v>2</v>
      </c>
      <c r="N7406">
        <v>0</v>
      </c>
      <c r="O7406" s="90">
        <v>7.9200000000000007E-2</v>
      </c>
      <c r="P7406"/>
      <c r="Q7406"/>
    </row>
    <row r="7407" spans="1:17" x14ac:dyDescent="0.25">
      <c r="A7407" t="s">
        <v>8257</v>
      </c>
      <c r="B7407" s="66">
        <v>44439</v>
      </c>
      <c r="C7407" t="s">
        <v>180</v>
      </c>
      <c r="D7407" t="s">
        <v>211</v>
      </c>
      <c r="E7407" t="s">
        <v>182</v>
      </c>
      <c r="F7407" t="s">
        <v>361</v>
      </c>
      <c r="G7407" t="s">
        <v>213</v>
      </c>
      <c r="H7407">
        <v>77340</v>
      </c>
      <c r="I7407" t="s">
        <v>214</v>
      </c>
      <c r="J7407" t="s">
        <v>202</v>
      </c>
      <c r="K7407" t="s">
        <v>168</v>
      </c>
      <c r="L7407" s="90">
        <v>63.984000000000002</v>
      </c>
      <c r="M7407">
        <v>2</v>
      </c>
      <c r="N7407">
        <v>0.2</v>
      </c>
      <c r="O7407" s="90">
        <v>10.397399999999999</v>
      </c>
      <c r="P7407"/>
      <c r="Q7407"/>
    </row>
    <row r="7408" spans="1:17" x14ac:dyDescent="0.25">
      <c r="A7408" t="s">
        <v>8258</v>
      </c>
      <c r="B7408" s="66">
        <v>44439</v>
      </c>
      <c r="C7408" t="s">
        <v>195</v>
      </c>
      <c r="D7408" t="s">
        <v>189</v>
      </c>
      <c r="E7408" t="s">
        <v>182</v>
      </c>
      <c r="F7408" t="s">
        <v>209</v>
      </c>
      <c r="G7408" t="s">
        <v>210</v>
      </c>
      <c r="H7408">
        <v>98105</v>
      </c>
      <c r="I7408" t="s">
        <v>192</v>
      </c>
      <c r="J7408" t="s">
        <v>193</v>
      </c>
      <c r="K7408" t="s">
        <v>199</v>
      </c>
      <c r="L7408" s="90">
        <v>15.84</v>
      </c>
      <c r="M7408">
        <v>3</v>
      </c>
      <c r="N7408">
        <v>0</v>
      </c>
      <c r="O7408" s="90">
        <v>0</v>
      </c>
      <c r="P7408"/>
      <c r="Q7408"/>
    </row>
    <row r="7409" spans="1:17" x14ac:dyDescent="0.25">
      <c r="A7409" t="s">
        <v>8259</v>
      </c>
      <c r="B7409" s="66">
        <v>44439</v>
      </c>
      <c r="C7409" t="s">
        <v>334</v>
      </c>
      <c r="D7409" t="s">
        <v>181</v>
      </c>
      <c r="E7409" t="s">
        <v>182</v>
      </c>
      <c r="F7409" t="s">
        <v>301</v>
      </c>
      <c r="G7409" t="s">
        <v>213</v>
      </c>
      <c r="H7409">
        <v>75217</v>
      </c>
      <c r="I7409" t="s">
        <v>214</v>
      </c>
      <c r="J7409" t="s">
        <v>193</v>
      </c>
      <c r="K7409" t="s">
        <v>199</v>
      </c>
      <c r="L7409" s="90">
        <v>54.192</v>
      </c>
      <c r="M7409">
        <v>6</v>
      </c>
      <c r="N7409">
        <v>0.2</v>
      </c>
      <c r="O7409" s="90">
        <v>4.0644</v>
      </c>
      <c r="P7409"/>
      <c r="Q7409"/>
    </row>
    <row r="7410" spans="1:17" x14ac:dyDescent="0.25">
      <c r="A7410" t="s">
        <v>8260</v>
      </c>
      <c r="B7410" s="66">
        <v>44439</v>
      </c>
      <c r="C7410" t="s">
        <v>334</v>
      </c>
      <c r="D7410" t="s">
        <v>211</v>
      </c>
      <c r="E7410" t="s">
        <v>182</v>
      </c>
      <c r="F7410" t="s">
        <v>733</v>
      </c>
      <c r="G7410" t="s">
        <v>191</v>
      </c>
      <c r="H7410">
        <v>93030</v>
      </c>
      <c r="I7410" t="s">
        <v>192</v>
      </c>
      <c r="J7410" t="s">
        <v>193</v>
      </c>
      <c r="K7410" t="s">
        <v>199</v>
      </c>
      <c r="L7410" s="90">
        <v>1112.94</v>
      </c>
      <c r="M7410">
        <v>3</v>
      </c>
      <c r="N7410">
        <v>0</v>
      </c>
      <c r="O7410" s="90">
        <v>222.58799999999999</v>
      </c>
      <c r="P7410"/>
      <c r="Q7410"/>
    </row>
    <row r="7411" spans="1:17" x14ac:dyDescent="0.25">
      <c r="A7411" t="s">
        <v>8261</v>
      </c>
      <c r="B7411" s="66">
        <v>44439</v>
      </c>
      <c r="C7411" t="s">
        <v>228</v>
      </c>
      <c r="D7411" t="s">
        <v>189</v>
      </c>
      <c r="E7411" t="s">
        <v>182</v>
      </c>
      <c r="F7411" t="s">
        <v>374</v>
      </c>
      <c r="G7411" t="s">
        <v>191</v>
      </c>
      <c r="H7411">
        <v>92804</v>
      </c>
      <c r="I7411" t="s">
        <v>192</v>
      </c>
      <c r="J7411" t="s">
        <v>186</v>
      </c>
      <c r="K7411" t="s">
        <v>200</v>
      </c>
      <c r="L7411" s="90">
        <v>44.67</v>
      </c>
      <c r="M7411">
        <v>3</v>
      </c>
      <c r="N7411">
        <v>0</v>
      </c>
      <c r="O7411" s="90">
        <v>12.0609</v>
      </c>
      <c r="P7411"/>
      <c r="Q7411"/>
    </row>
    <row r="7412" spans="1:17" x14ac:dyDescent="0.25">
      <c r="A7412" t="s">
        <v>8262</v>
      </c>
      <c r="B7412" s="66">
        <v>44439</v>
      </c>
      <c r="C7412" t="s">
        <v>195</v>
      </c>
      <c r="D7412" t="s">
        <v>181</v>
      </c>
      <c r="E7412" t="s">
        <v>182</v>
      </c>
      <c r="F7412" t="s">
        <v>219</v>
      </c>
      <c r="G7412" t="s">
        <v>191</v>
      </c>
      <c r="H7412">
        <v>94122</v>
      </c>
      <c r="I7412" t="s">
        <v>192</v>
      </c>
      <c r="J7412" t="s">
        <v>193</v>
      </c>
      <c r="K7412" t="s">
        <v>201</v>
      </c>
      <c r="L7412" s="90">
        <v>19.899999999999999</v>
      </c>
      <c r="M7412">
        <v>5</v>
      </c>
      <c r="N7412">
        <v>0</v>
      </c>
      <c r="O7412" s="90">
        <v>6.5670000000000002</v>
      </c>
      <c r="P7412"/>
      <c r="Q7412"/>
    </row>
    <row r="7413" spans="1:17" x14ac:dyDescent="0.25">
      <c r="A7413" t="s">
        <v>8263</v>
      </c>
      <c r="B7413" s="66">
        <v>44439</v>
      </c>
      <c r="C7413" t="s">
        <v>195</v>
      </c>
      <c r="D7413" t="s">
        <v>211</v>
      </c>
      <c r="E7413" t="s">
        <v>182</v>
      </c>
      <c r="F7413" t="s">
        <v>341</v>
      </c>
      <c r="G7413" t="s">
        <v>247</v>
      </c>
      <c r="H7413">
        <v>85345</v>
      </c>
      <c r="I7413" t="s">
        <v>192</v>
      </c>
      <c r="J7413" t="s">
        <v>193</v>
      </c>
      <c r="K7413" t="s">
        <v>204</v>
      </c>
      <c r="L7413" s="90">
        <v>4.5359999999999996</v>
      </c>
      <c r="M7413">
        <v>7</v>
      </c>
      <c r="N7413">
        <v>0.7</v>
      </c>
      <c r="O7413" s="90">
        <v>3.3264</v>
      </c>
      <c r="P7413"/>
      <c r="Q7413"/>
    </row>
    <row r="7414" spans="1:17" x14ac:dyDescent="0.25">
      <c r="A7414" t="s">
        <v>8264</v>
      </c>
      <c r="B7414" s="66">
        <v>44439</v>
      </c>
      <c r="C7414" t="s">
        <v>180</v>
      </c>
      <c r="D7414" t="s">
        <v>181</v>
      </c>
      <c r="E7414" t="s">
        <v>182</v>
      </c>
      <c r="F7414" t="s">
        <v>241</v>
      </c>
      <c r="G7414" t="s">
        <v>242</v>
      </c>
      <c r="H7414">
        <v>10009</v>
      </c>
      <c r="I7414" t="s">
        <v>224</v>
      </c>
      <c r="J7414" t="s">
        <v>193</v>
      </c>
      <c r="K7414" t="s">
        <v>201</v>
      </c>
      <c r="L7414" s="90">
        <v>12.42</v>
      </c>
      <c r="M7414">
        <v>3</v>
      </c>
      <c r="N7414">
        <v>0</v>
      </c>
      <c r="O7414" s="90">
        <v>5.2164000000000001</v>
      </c>
      <c r="P7414"/>
      <c r="Q7414"/>
    </row>
    <row r="7415" spans="1:17" x14ac:dyDescent="0.25">
      <c r="A7415" t="s">
        <v>8265</v>
      </c>
      <c r="B7415" s="66">
        <v>44439</v>
      </c>
      <c r="C7415" t="s">
        <v>195</v>
      </c>
      <c r="D7415" t="s">
        <v>189</v>
      </c>
      <c r="E7415" t="s">
        <v>182</v>
      </c>
      <c r="F7415" t="s">
        <v>286</v>
      </c>
      <c r="G7415" t="s">
        <v>287</v>
      </c>
      <c r="H7415">
        <v>88220</v>
      </c>
      <c r="I7415" t="s">
        <v>192</v>
      </c>
      <c r="J7415" t="s">
        <v>193</v>
      </c>
      <c r="K7415" t="s">
        <v>204</v>
      </c>
      <c r="L7415" s="90">
        <v>13.488</v>
      </c>
      <c r="M7415">
        <v>2</v>
      </c>
      <c r="N7415">
        <v>0.2</v>
      </c>
      <c r="O7415" s="90">
        <v>4.3836000000000004</v>
      </c>
      <c r="P7415"/>
      <c r="Q7415"/>
    </row>
    <row r="7416" spans="1:17" x14ac:dyDescent="0.25">
      <c r="A7416" t="s">
        <v>8266</v>
      </c>
      <c r="B7416" s="66">
        <v>44439</v>
      </c>
      <c r="C7416" t="s">
        <v>195</v>
      </c>
      <c r="D7416" t="s">
        <v>189</v>
      </c>
      <c r="E7416" t="s">
        <v>182</v>
      </c>
      <c r="F7416" t="s">
        <v>265</v>
      </c>
      <c r="G7416" t="s">
        <v>207</v>
      </c>
      <c r="H7416">
        <v>28205</v>
      </c>
      <c r="I7416" t="s">
        <v>185</v>
      </c>
      <c r="J7416" t="s">
        <v>193</v>
      </c>
      <c r="K7416" t="s">
        <v>194</v>
      </c>
      <c r="L7416" s="90">
        <v>47.808</v>
      </c>
      <c r="M7416">
        <v>12</v>
      </c>
      <c r="N7416">
        <v>0.2</v>
      </c>
      <c r="O7416" s="90">
        <v>15.537599999999999</v>
      </c>
      <c r="P7416"/>
      <c r="Q7416"/>
    </row>
    <row r="7417" spans="1:17" x14ac:dyDescent="0.25">
      <c r="A7417" t="s">
        <v>8267</v>
      </c>
      <c r="B7417" s="66">
        <v>44439</v>
      </c>
      <c r="C7417" t="s">
        <v>195</v>
      </c>
      <c r="D7417" t="s">
        <v>181</v>
      </c>
      <c r="E7417" t="s">
        <v>182</v>
      </c>
      <c r="F7417" t="s">
        <v>554</v>
      </c>
      <c r="G7417" t="s">
        <v>264</v>
      </c>
      <c r="H7417">
        <v>80525</v>
      </c>
      <c r="I7417" t="s">
        <v>192</v>
      </c>
      <c r="J7417" t="s">
        <v>186</v>
      </c>
      <c r="K7417" t="s">
        <v>187</v>
      </c>
      <c r="L7417" s="90">
        <v>180.58799999999999</v>
      </c>
      <c r="M7417">
        <v>2</v>
      </c>
      <c r="N7417">
        <v>0.7</v>
      </c>
      <c r="O7417" s="90">
        <v>240.78399999999999</v>
      </c>
      <c r="P7417"/>
      <c r="Q7417"/>
    </row>
    <row r="7418" spans="1:17" x14ac:dyDescent="0.25">
      <c r="A7418" t="s">
        <v>8268</v>
      </c>
      <c r="B7418" s="66">
        <v>44440</v>
      </c>
      <c r="C7418" t="s">
        <v>195</v>
      </c>
      <c r="D7418" t="s">
        <v>181</v>
      </c>
      <c r="E7418" t="s">
        <v>182</v>
      </c>
      <c r="F7418" t="s">
        <v>469</v>
      </c>
      <c r="G7418" t="s">
        <v>213</v>
      </c>
      <c r="H7418">
        <v>75061</v>
      </c>
      <c r="I7418" t="s">
        <v>214</v>
      </c>
      <c r="J7418" t="s">
        <v>193</v>
      </c>
      <c r="K7418" t="s">
        <v>205</v>
      </c>
      <c r="L7418" s="90">
        <v>58.923999999999999</v>
      </c>
      <c r="M7418">
        <v>1</v>
      </c>
      <c r="N7418">
        <v>0.8</v>
      </c>
      <c r="O7418" s="90">
        <v>153.20240000000001</v>
      </c>
      <c r="P7418"/>
      <c r="Q7418"/>
    </row>
    <row r="7419" spans="1:17" x14ac:dyDescent="0.25">
      <c r="A7419" t="s">
        <v>8269</v>
      </c>
      <c r="B7419" s="66">
        <v>44440</v>
      </c>
      <c r="C7419" t="s">
        <v>228</v>
      </c>
      <c r="D7419" t="s">
        <v>181</v>
      </c>
      <c r="E7419" t="s">
        <v>182</v>
      </c>
      <c r="F7419" t="s">
        <v>250</v>
      </c>
      <c r="G7419" t="s">
        <v>351</v>
      </c>
      <c r="H7419">
        <v>39212</v>
      </c>
      <c r="I7419" t="s">
        <v>185</v>
      </c>
      <c r="J7419" t="s">
        <v>202</v>
      </c>
      <c r="K7419" t="s">
        <v>168</v>
      </c>
      <c r="L7419" s="90">
        <v>479.97</v>
      </c>
      <c r="M7419">
        <v>3</v>
      </c>
      <c r="N7419">
        <v>0</v>
      </c>
      <c r="O7419" s="90">
        <v>163.18979999999999</v>
      </c>
      <c r="P7419"/>
      <c r="Q7419"/>
    </row>
    <row r="7420" spans="1:17" x14ac:dyDescent="0.25">
      <c r="A7420" t="s">
        <v>8270</v>
      </c>
      <c r="B7420" s="66">
        <v>44440</v>
      </c>
      <c r="C7420" t="s">
        <v>195</v>
      </c>
      <c r="D7420" t="s">
        <v>189</v>
      </c>
      <c r="E7420" t="s">
        <v>182</v>
      </c>
      <c r="F7420" t="s">
        <v>209</v>
      </c>
      <c r="G7420" t="s">
        <v>210</v>
      </c>
      <c r="H7420">
        <v>98115</v>
      </c>
      <c r="I7420" t="s">
        <v>192</v>
      </c>
      <c r="J7420" t="s">
        <v>193</v>
      </c>
      <c r="K7420" t="s">
        <v>204</v>
      </c>
      <c r="L7420" s="90">
        <v>51.648000000000003</v>
      </c>
      <c r="M7420">
        <v>12</v>
      </c>
      <c r="N7420">
        <v>0.2</v>
      </c>
      <c r="O7420" s="90">
        <v>18.7224</v>
      </c>
      <c r="P7420"/>
      <c r="Q7420"/>
    </row>
    <row r="7421" spans="1:17" x14ac:dyDescent="0.25">
      <c r="A7421" t="s">
        <v>8271</v>
      </c>
      <c r="B7421" s="66">
        <v>44440</v>
      </c>
      <c r="C7421" t="s">
        <v>195</v>
      </c>
      <c r="D7421" t="s">
        <v>189</v>
      </c>
      <c r="E7421" t="s">
        <v>182</v>
      </c>
      <c r="F7421" t="s">
        <v>325</v>
      </c>
      <c r="G7421" t="s">
        <v>191</v>
      </c>
      <c r="H7421">
        <v>90805</v>
      </c>
      <c r="I7421" t="s">
        <v>192</v>
      </c>
      <c r="J7421" t="s">
        <v>193</v>
      </c>
      <c r="K7421" t="s">
        <v>243</v>
      </c>
      <c r="L7421" s="90">
        <v>7.16</v>
      </c>
      <c r="M7421">
        <v>2</v>
      </c>
      <c r="N7421">
        <v>0</v>
      </c>
      <c r="O7421" s="90">
        <v>3.58</v>
      </c>
      <c r="P7421"/>
      <c r="Q7421"/>
    </row>
    <row r="7422" spans="1:17" x14ac:dyDescent="0.25">
      <c r="A7422" t="s">
        <v>8272</v>
      </c>
      <c r="B7422" s="66">
        <v>44440</v>
      </c>
      <c r="C7422" t="s">
        <v>195</v>
      </c>
      <c r="D7422" t="s">
        <v>189</v>
      </c>
      <c r="E7422" t="s">
        <v>182</v>
      </c>
      <c r="F7422" t="s">
        <v>246</v>
      </c>
      <c r="G7422" t="s">
        <v>247</v>
      </c>
      <c r="H7422">
        <v>85234</v>
      </c>
      <c r="I7422" t="s">
        <v>192</v>
      </c>
      <c r="J7422" t="s">
        <v>193</v>
      </c>
      <c r="K7422" t="s">
        <v>201</v>
      </c>
      <c r="L7422" s="90">
        <v>1113.0239999999999</v>
      </c>
      <c r="M7422">
        <v>8</v>
      </c>
      <c r="N7422">
        <v>0.2</v>
      </c>
      <c r="O7422" s="90">
        <v>111.30240000000001</v>
      </c>
      <c r="P7422"/>
      <c r="Q7422"/>
    </row>
    <row r="7423" spans="1:17" x14ac:dyDescent="0.25">
      <c r="A7423" t="s">
        <v>8273</v>
      </c>
      <c r="B7423" s="66">
        <v>44440</v>
      </c>
      <c r="C7423" t="s">
        <v>180</v>
      </c>
      <c r="D7423" t="s">
        <v>181</v>
      </c>
      <c r="E7423" t="s">
        <v>182</v>
      </c>
      <c r="F7423" t="s">
        <v>454</v>
      </c>
      <c r="G7423" t="s">
        <v>333</v>
      </c>
      <c r="H7423">
        <v>31204</v>
      </c>
      <c r="I7423" t="s">
        <v>185</v>
      </c>
      <c r="J7423" t="s">
        <v>193</v>
      </c>
      <c r="K7423" t="s">
        <v>204</v>
      </c>
      <c r="L7423" s="90">
        <v>58.72</v>
      </c>
      <c r="M7423">
        <v>4</v>
      </c>
      <c r="N7423">
        <v>0</v>
      </c>
      <c r="O7423" s="90">
        <v>27.011199999999999</v>
      </c>
      <c r="P7423"/>
      <c r="Q7423"/>
    </row>
    <row r="7424" spans="1:17" x14ac:dyDescent="0.25">
      <c r="A7424" t="s">
        <v>8274</v>
      </c>
      <c r="B7424" s="66">
        <v>44441</v>
      </c>
      <c r="C7424" t="s">
        <v>195</v>
      </c>
      <c r="D7424" t="s">
        <v>181</v>
      </c>
      <c r="E7424" t="s">
        <v>182</v>
      </c>
      <c r="F7424" t="s">
        <v>190</v>
      </c>
      <c r="G7424" t="s">
        <v>191</v>
      </c>
      <c r="H7424">
        <v>90036</v>
      </c>
      <c r="I7424" t="s">
        <v>192</v>
      </c>
      <c r="J7424" t="s">
        <v>193</v>
      </c>
      <c r="K7424" t="s">
        <v>205</v>
      </c>
      <c r="L7424" s="90">
        <v>168.1</v>
      </c>
      <c r="M7424">
        <v>5</v>
      </c>
      <c r="N7424">
        <v>0</v>
      </c>
      <c r="O7424" s="90">
        <v>43.706000000000003</v>
      </c>
      <c r="P7424"/>
      <c r="Q7424"/>
    </row>
    <row r="7425" spans="1:17" x14ac:dyDescent="0.25">
      <c r="A7425" t="s">
        <v>8275</v>
      </c>
      <c r="B7425" s="66">
        <v>44441</v>
      </c>
      <c r="C7425" t="s">
        <v>195</v>
      </c>
      <c r="D7425" t="s">
        <v>181</v>
      </c>
      <c r="E7425" t="s">
        <v>182</v>
      </c>
      <c r="F7425" t="s">
        <v>265</v>
      </c>
      <c r="G7425" t="s">
        <v>207</v>
      </c>
      <c r="H7425">
        <v>28205</v>
      </c>
      <c r="I7425" t="s">
        <v>185</v>
      </c>
      <c r="J7425" t="s">
        <v>193</v>
      </c>
      <c r="K7425" t="s">
        <v>204</v>
      </c>
      <c r="L7425" s="90">
        <v>17.22</v>
      </c>
      <c r="M7425">
        <v>5</v>
      </c>
      <c r="N7425">
        <v>0.7</v>
      </c>
      <c r="O7425" s="90">
        <v>12.628</v>
      </c>
      <c r="P7425"/>
      <c r="Q7425"/>
    </row>
    <row r="7426" spans="1:17" x14ac:dyDescent="0.25">
      <c r="A7426" t="s">
        <v>8276</v>
      </c>
      <c r="B7426" s="66">
        <v>44442</v>
      </c>
      <c r="C7426" t="s">
        <v>228</v>
      </c>
      <c r="D7426" t="s">
        <v>181</v>
      </c>
      <c r="E7426" t="s">
        <v>182</v>
      </c>
      <c r="F7426" t="s">
        <v>435</v>
      </c>
      <c r="G7426" t="s">
        <v>191</v>
      </c>
      <c r="H7426">
        <v>92024</v>
      </c>
      <c r="I7426" t="s">
        <v>192</v>
      </c>
      <c r="J7426" t="s">
        <v>186</v>
      </c>
      <c r="K7426" t="s">
        <v>198</v>
      </c>
      <c r="L7426" s="90">
        <v>298.77600000000001</v>
      </c>
      <c r="M7426">
        <v>3</v>
      </c>
      <c r="N7426">
        <v>0.2</v>
      </c>
      <c r="O7426" s="90">
        <v>7.4694000000000003</v>
      </c>
      <c r="P7426"/>
      <c r="Q7426"/>
    </row>
    <row r="7427" spans="1:17" x14ac:dyDescent="0.25">
      <c r="A7427" t="s">
        <v>8277</v>
      </c>
      <c r="B7427" s="66">
        <v>44442</v>
      </c>
      <c r="C7427" t="s">
        <v>195</v>
      </c>
      <c r="D7427" t="s">
        <v>181</v>
      </c>
      <c r="E7427" t="s">
        <v>182</v>
      </c>
      <c r="F7427" t="s">
        <v>544</v>
      </c>
      <c r="G7427" t="s">
        <v>270</v>
      </c>
      <c r="H7427">
        <v>43302</v>
      </c>
      <c r="I7427" t="s">
        <v>224</v>
      </c>
      <c r="J7427" t="s">
        <v>193</v>
      </c>
      <c r="K7427" t="s">
        <v>201</v>
      </c>
      <c r="L7427" s="90">
        <v>2.6240000000000001</v>
      </c>
      <c r="M7427">
        <v>1</v>
      </c>
      <c r="N7427">
        <v>0.2</v>
      </c>
      <c r="O7427" s="90">
        <v>0.29520000000000002</v>
      </c>
      <c r="P7427"/>
      <c r="Q7427"/>
    </row>
    <row r="7428" spans="1:17" x14ac:dyDescent="0.25">
      <c r="A7428" t="s">
        <v>8278</v>
      </c>
      <c r="B7428" s="66">
        <v>44442</v>
      </c>
      <c r="C7428" t="s">
        <v>195</v>
      </c>
      <c r="D7428" t="s">
        <v>189</v>
      </c>
      <c r="E7428" t="s">
        <v>182</v>
      </c>
      <c r="F7428" t="s">
        <v>269</v>
      </c>
      <c r="G7428" t="s">
        <v>333</v>
      </c>
      <c r="H7428">
        <v>31907</v>
      </c>
      <c r="I7428" t="s">
        <v>185</v>
      </c>
      <c r="J7428" t="s">
        <v>202</v>
      </c>
      <c r="K7428" t="s">
        <v>203</v>
      </c>
      <c r="L7428" s="90">
        <v>95.68</v>
      </c>
      <c r="M7428">
        <v>8</v>
      </c>
      <c r="N7428">
        <v>0</v>
      </c>
      <c r="O7428" s="90">
        <v>26.790400000000002</v>
      </c>
      <c r="P7428"/>
      <c r="Q7428"/>
    </row>
    <row r="7429" spans="1:17" x14ac:dyDescent="0.25">
      <c r="A7429" t="s">
        <v>8279</v>
      </c>
      <c r="B7429" s="66">
        <v>44442</v>
      </c>
      <c r="C7429" t="s">
        <v>228</v>
      </c>
      <c r="D7429" t="s">
        <v>181</v>
      </c>
      <c r="E7429" t="s">
        <v>182</v>
      </c>
      <c r="F7429" t="s">
        <v>434</v>
      </c>
      <c r="G7429" t="s">
        <v>414</v>
      </c>
      <c r="H7429">
        <v>20735</v>
      </c>
      <c r="I7429" t="s">
        <v>224</v>
      </c>
      <c r="J7429" t="s">
        <v>193</v>
      </c>
      <c r="K7429" t="s">
        <v>201</v>
      </c>
      <c r="L7429" s="90">
        <v>7.98</v>
      </c>
      <c r="M7429">
        <v>3</v>
      </c>
      <c r="N7429">
        <v>0</v>
      </c>
      <c r="O7429" s="90">
        <v>2.0748000000000002</v>
      </c>
      <c r="P7429"/>
      <c r="Q7429"/>
    </row>
    <row r="7430" spans="1:17" x14ac:dyDescent="0.25">
      <c r="A7430" t="s">
        <v>8280</v>
      </c>
      <c r="B7430" s="66">
        <v>44442</v>
      </c>
      <c r="C7430" t="s">
        <v>195</v>
      </c>
      <c r="D7430" t="s">
        <v>181</v>
      </c>
      <c r="E7430" t="s">
        <v>182</v>
      </c>
      <c r="F7430" t="s">
        <v>260</v>
      </c>
      <c r="G7430" t="s">
        <v>261</v>
      </c>
      <c r="H7430">
        <v>97206</v>
      </c>
      <c r="I7430" t="s">
        <v>192</v>
      </c>
      <c r="J7430" t="s">
        <v>186</v>
      </c>
      <c r="K7430" t="s">
        <v>187</v>
      </c>
      <c r="L7430" s="90">
        <v>66.293999999999997</v>
      </c>
      <c r="M7430">
        <v>1</v>
      </c>
      <c r="N7430">
        <v>0.7</v>
      </c>
      <c r="O7430" s="90">
        <v>103.86060000000001</v>
      </c>
      <c r="P7430"/>
      <c r="Q7430"/>
    </row>
    <row r="7431" spans="1:17" x14ac:dyDescent="0.25">
      <c r="A7431" t="s">
        <v>8281</v>
      </c>
      <c r="B7431" s="66">
        <v>44442</v>
      </c>
      <c r="C7431" t="s">
        <v>334</v>
      </c>
      <c r="D7431" t="s">
        <v>181</v>
      </c>
      <c r="E7431" t="s">
        <v>182</v>
      </c>
      <c r="F7431" t="s">
        <v>374</v>
      </c>
      <c r="G7431" t="s">
        <v>191</v>
      </c>
      <c r="H7431">
        <v>92804</v>
      </c>
      <c r="I7431" t="s">
        <v>192</v>
      </c>
      <c r="J7431" t="s">
        <v>193</v>
      </c>
      <c r="K7431" t="s">
        <v>208</v>
      </c>
      <c r="L7431" s="90">
        <v>30.98</v>
      </c>
      <c r="M7431">
        <v>1</v>
      </c>
      <c r="N7431">
        <v>0</v>
      </c>
      <c r="O7431" s="90">
        <v>13.941000000000001</v>
      </c>
      <c r="P7431"/>
      <c r="Q7431"/>
    </row>
    <row r="7432" spans="1:17" x14ac:dyDescent="0.25">
      <c r="A7432" t="s">
        <v>8282</v>
      </c>
      <c r="B7432" s="66">
        <v>44442</v>
      </c>
      <c r="C7432" t="s">
        <v>195</v>
      </c>
      <c r="D7432" t="s">
        <v>181</v>
      </c>
      <c r="E7432" t="s">
        <v>182</v>
      </c>
      <c r="F7432" t="s">
        <v>364</v>
      </c>
      <c r="G7432" t="s">
        <v>191</v>
      </c>
      <c r="H7432">
        <v>92627</v>
      </c>
      <c r="I7432" t="s">
        <v>192</v>
      </c>
      <c r="J7432" t="s">
        <v>186</v>
      </c>
      <c r="K7432" t="s">
        <v>200</v>
      </c>
      <c r="L7432" s="90">
        <v>69.3</v>
      </c>
      <c r="M7432">
        <v>9</v>
      </c>
      <c r="N7432">
        <v>0</v>
      </c>
      <c r="O7432" s="90">
        <v>22.869</v>
      </c>
      <c r="P7432"/>
      <c r="Q7432"/>
    </row>
    <row r="7433" spans="1:17" x14ac:dyDescent="0.25">
      <c r="A7433" t="s">
        <v>8283</v>
      </c>
      <c r="B7433" s="66">
        <v>44443</v>
      </c>
      <c r="C7433" t="s">
        <v>195</v>
      </c>
      <c r="D7433" t="s">
        <v>181</v>
      </c>
      <c r="E7433" t="s">
        <v>182</v>
      </c>
      <c r="F7433" t="s">
        <v>350</v>
      </c>
      <c r="G7433" t="s">
        <v>240</v>
      </c>
      <c r="H7433">
        <v>46226</v>
      </c>
      <c r="I7433" t="s">
        <v>214</v>
      </c>
      <c r="J7433" t="s">
        <v>193</v>
      </c>
      <c r="K7433" t="s">
        <v>208</v>
      </c>
      <c r="L7433" s="90">
        <v>35.880000000000003</v>
      </c>
      <c r="M7433">
        <v>6</v>
      </c>
      <c r="N7433">
        <v>0</v>
      </c>
      <c r="O7433" s="90">
        <v>16.146000000000001</v>
      </c>
      <c r="P7433"/>
      <c r="Q7433"/>
    </row>
    <row r="7434" spans="1:17" x14ac:dyDescent="0.25">
      <c r="A7434" t="s">
        <v>8284</v>
      </c>
      <c r="B7434" s="66">
        <v>44443</v>
      </c>
      <c r="C7434" t="s">
        <v>180</v>
      </c>
      <c r="D7434" t="s">
        <v>189</v>
      </c>
      <c r="E7434" t="s">
        <v>182</v>
      </c>
      <c r="F7434" t="s">
        <v>190</v>
      </c>
      <c r="G7434" t="s">
        <v>191</v>
      </c>
      <c r="H7434">
        <v>90049</v>
      </c>
      <c r="I7434" t="s">
        <v>192</v>
      </c>
      <c r="J7434" t="s">
        <v>202</v>
      </c>
      <c r="K7434" t="s">
        <v>168</v>
      </c>
      <c r="L7434" s="90">
        <v>159.56</v>
      </c>
      <c r="M7434">
        <v>4</v>
      </c>
      <c r="N7434">
        <v>0</v>
      </c>
      <c r="O7434" s="90">
        <v>59.037199999999999</v>
      </c>
      <c r="P7434"/>
      <c r="Q7434"/>
    </row>
    <row r="7435" spans="1:17" x14ac:dyDescent="0.25">
      <c r="A7435" t="s">
        <v>8285</v>
      </c>
      <c r="B7435" s="66">
        <v>44443</v>
      </c>
      <c r="C7435" t="s">
        <v>195</v>
      </c>
      <c r="D7435" t="s">
        <v>211</v>
      </c>
      <c r="E7435" t="s">
        <v>182</v>
      </c>
      <c r="F7435" t="s">
        <v>227</v>
      </c>
      <c r="G7435" t="s">
        <v>213</v>
      </c>
      <c r="H7435">
        <v>77041</v>
      </c>
      <c r="I7435" t="s">
        <v>214</v>
      </c>
      <c r="J7435" t="s">
        <v>193</v>
      </c>
      <c r="K7435" t="s">
        <v>226</v>
      </c>
      <c r="L7435" s="90">
        <v>20.936</v>
      </c>
      <c r="M7435">
        <v>1</v>
      </c>
      <c r="N7435">
        <v>0.2</v>
      </c>
      <c r="O7435" s="90">
        <v>7.0659000000000001</v>
      </c>
      <c r="P7435"/>
      <c r="Q7435"/>
    </row>
    <row r="7436" spans="1:17" x14ac:dyDescent="0.25">
      <c r="A7436" t="s">
        <v>8286</v>
      </c>
      <c r="B7436" s="66">
        <v>44443</v>
      </c>
      <c r="C7436" t="s">
        <v>180</v>
      </c>
      <c r="D7436" t="s">
        <v>211</v>
      </c>
      <c r="E7436" t="s">
        <v>182</v>
      </c>
      <c r="F7436" t="s">
        <v>407</v>
      </c>
      <c r="G7436" t="s">
        <v>216</v>
      </c>
      <c r="H7436">
        <v>53209</v>
      </c>
      <c r="I7436" t="s">
        <v>214</v>
      </c>
      <c r="J7436" t="s">
        <v>193</v>
      </c>
      <c r="K7436" t="s">
        <v>208</v>
      </c>
      <c r="L7436" s="90">
        <v>179.82</v>
      </c>
      <c r="M7436">
        <v>9</v>
      </c>
      <c r="N7436">
        <v>0</v>
      </c>
      <c r="O7436" s="90">
        <v>84.5154</v>
      </c>
      <c r="P7436"/>
      <c r="Q7436"/>
    </row>
    <row r="7437" spans="1:17" x14ac:dyDescent="0.25">
      <c r="A7437" t="s">
        <v>8287</v>
      </c>
      <c r="B7437" s="66">
        <v>44443</v>
      </c>
      <c r="C7437" t="s">
        <v>180</v>
      </c>
      <c r="D7437" t="s">
        <v>181</v>
      </c>
      <c r="E7437" t="s">
        <v>182</v>
      </c>
      <c r="F7437" t="s">
        <v>310</v>
      </c>
      <c r="G7437" t="s">
        <v>191</v>
      </c>
      <c r="H7437">
        <v>92037</v>
      </c>
      <c r="I7437" t="s">
        <v>192</v>
      </c>
      <c r="J7437" t="s">
        <v>186</v>
      </c>
      <c r="K7437" t="s">
        <v>200</v>
      </c>
      <c r="L7437" s="90">
        <v>6.16</v>
      </c>
      <c r="M7437">
        <v>2</v>
      </c>
      <c r="N7437">
        <v>0</v>
      </c>
      <c r="O7437" s="90">
        <v>1.9712000000000001</v>
      </c>
      <c r="P7437"/>
      <c r="Q7437"/>
    </row>
    <row r="7438" spans="1:17" x14ac:dyDescent="0.25">
      <c r="A7438" t="s">
        <v>8288</v>
      </c>
      <c r="B7438" s="66">
        <v>44443</v>
      </c>
      <c r="C7438" t="s">
        <v>195</v>
      </c>
      <c r="D7438" t="s">
        <v>211</v>
      </c>
      <c r="E7438" t="s">
        <v>182</v>
      </c>
      <c r="F7438" t="s">
        <v>689</v>
      </c>
      <c r="G7438" t="s">
        <v>247</v>
      </c>
      <c r="H7438">
        <v>85224</v>
      </c>
      <c r="I7438" t="s">
        <v>192</v>
      </c>
      <c r="J7438" t="s">
        <v>193</v>
      </c>
      <c r="K7438" t="s">
        <v>243</v>
      </c>
      <c r="L7438" s="90">
        <v>49.792000000000002</v>
      </c>
      <c r="M7438">
        <v>8</v>
      </c>
      <c r="N7438">
        <v>0.2</v>
      </c>
      <c r="O7438" s="90">
        <v>11.8256</v>
      </c>
      <c r="P7438"/>
      <c r="Q7438"/>
    </row>
    <row r="7439" spans="1:17" x14ac:dyDescent="0.25">
      <c r="A7439" t="s">
        <v>8289</v>
      </c>
      <c r="B7439" s="66">
        <v>44444</v>
      </c>
      <c r="C7439" t="s">
        <v>195</v>
      </c>
      <c r="D7439" t="s">
        <v>189</v>
      </c>
      <c r="E7439" t="s">
        <v>182</v>
      </c>
      <c r="F7439" t="s">
        <v>271</v>
      </c>
      <c r="G7439" t="s">
        <v>252</v>
      </c>
      <c r="H7439">
        <v>37620</v>
      </c>
      <c r="I7439" t="s">
        <v>185</v>
      </c>
      <c r="J7439" t="s">
        <v>186</v>
      </c>
      <c r="K7439" t="s">
        <v>188</v>
      </c>
      <c r="L7439" s="90">
        <v>170.352</v>
      </c>
      <c r="M7439">
        <v>3</v>
      </c>
      <c r="N7439">
        <v>0.2</v>
      </c>
      <c r="O7439" s="90">
        <v>10.647</v>
      </c>
      <c r="P7439"/>
      <c r="Q7439"/>
    </row>
    <row r="7440" spans="1:17" x14ac:dyDescent="0.25">
      <c r="A7440" t="s">
        <v>8290</v>
      </c>
      <c r="B7440" s="66">
        <v>44444</v>
      </c>
      <c r="C7440" t="s">
        <v>228</v>
      </c>
      <c r="D7440" t="s">
        <v>189</v>
      </c>
      <c r="E7440" t="s">
        <v>182</v>
      </c>
      <c r="F7440" t="s">
        <v>222</v>
      </c>
      <c r="G7440" t="s">
        <v>223</v>
      </c>
      <c r="H7440">
        <v>19134</v>
      </c>
      <c r="I7440" t="s">
        <v>224</v>
      </c>
      <c r="J7440" t="s">
        <v>193</v>
      </c>
      <c r="K7440" t="s">
        <v>204</v>
      </c>
      <c r="L7440" s="90">
        <v>2.5019999999999998</v>
      </c>
      <c r="M7440">
        <v>3</v>
      </c>
      <c r="N7440">
        <v>0.7</v>
      </c>
      <c r="O7440" s="90">
        <v>1.7514000000000001</v>
      </c>
      <c r="P7440"/>
      <c r="Q7440"/>
    </row>
    <row r="7441" spans="1:17" x14ac:dyDescent="0.25">
      <c r="A7441" t="s">
        <v>8291</v>
      </c>
      <c r="B7441" s="66">
        <v>44444</v>
      </c>
      <c r="C7441" t="s">
        <v>195</v>
      </c>
      <c r="D7441" t="s">
        <v>181</v>
      </c>
      <c r="E7441" t="s">
        <v>182</v>
      </c>
      <c r="F7441" t="s">
        <v>219</v>
      </c>
      <c r="G7441" t="s">
        <v>191</v>
      </c>
      <c r="H7441">
        <v>94122</v>
      </c>
      <c r="I7441" t="s">
        <v>192</v>
      </c>
      <c r="J7441" t="s">
        <v>202</v>
      </c>
      <c r="K7441" t="s">
        <v>168</v>
      </c>
      <c r="L7441" s="90">
        <v>16.36</v>
      </c>
      <c r="M7441">
        <v>1</v>
      </c>
      <c r="N7441">
        <v>0</v>
      </c>
      <c r="O7441" s="90">
        <v>1.6359999999999999</v>
      </c>
      <c r="P7441"/>
      <c r="Q7441"/>
    </row>
    <row r="7442" spans="1:17" x14ac:dyDescent="0.25">
      <c r="A7442" t="s">
        <v>8292</v>
      </c>
      <c r="B7442" s="66">
        <v>44444</v>
      </c>
      <c r="C7442" t="s">
        <v>228</v>
      </c>
      <c r="D7442" t="s">
        <v>181</v>
      </c>
      <c r="E7442" t="s">
        <v>182</v>
      </c>
      <c r="F7442" t="s">
        <v>241</v>
      </c>
      <c r="G7442" t="s">
        <v>242</v>
      </c>
      <c r="H7442">
        <v>10024</v>
      </c>
      <c r="I7442" t="s">
        <v>224</v>
      </c>
      <c r="J7442" t="s">
        <v>186</v>
      </c>
      <c r="K7442" t="s">
        <v>188</v>
      </c>
      <c r="L7442" s="90">
        <v>589.41</v>
      </c>
      <c r="M7442">
        <v>5</v>
      </c>
      <c r="N7442">
        <v>0.1</v>
      </c>
      <c r="O7442" s="90">
        <v>6.5490000000000004</v>
      </c>
      <c r="P7442"/>
      <c r="Q7442"/>
    </row>
    <row r="7443" spans="1:17" x14ac:dyDescent="0.25">
      <c r="A7443" t="s">
        <v>8293</v>
      </c>
      <c r="B7443" s="66">
        <v>44444</v>
      </c>
      <c r="C7443" t="s">
        <v>228</v>
      </c>
      <c r="D7443" t="s">
        <v>211</v>
      </c>
      <c r="E7443" t="s">
        <v>182</v>
      </c>
      <c r="F7443" t="s">
        <v>219</v>
      </c>
      <c r="G7443" t="s">
        <v>191</v>
      </c>
      <c r="H7443">
        <v>94122</v>
      </c>
      <c r="I7443" t="s">
        <v>192</v>
      </c>
      <c r="J7443" t="s">
        <v>193</v>
      </c>
      <c r="K7443" t="s">
        <v>204</v>
      </c>
      <c r="L7443" s="90">
        <v>13.215999999999999</v>
      </c>
      <c r="M7443">
        <v>4</v>
      </c>
      <c r="N7443">
        <v>0.2</v>
      </c>
      <c r="O7443" s="90">
        <v>4.4603999999999999</v>
      </c>
      <c r="P7443"/>
      <c r="Q7443"/>
    </row>
    <row r="7444" spans="1:17" x14ac:dyDescent="0.25">
      <c r="A7444" t="s">
        <v>8294</v>
      </c>
      <c r="B7444" s="66">
        <v>44444</v>
      </c>
      <c r="C7444" t="s">
        <v>195</v>
      </c>
      <c r="D7444" t="s">
        <v>181</v>
      </c>
      <c r="E7444" t="s">
        <v>182</v>
      </c>
      <c r="F7444" t="s">
        <v>248</v>
      </c>
      <c r="G7444" t="s">
        <v>261</v>
      </c>
      <c r="H7444">
        <v>97477</v>
      </c>
      <c r="I7444" t="s">
        <v>192</v>
      </c>
      <c r="J7444" t="s">
        <v>193</v>
      </c>
      <c r="K7444" t="s">
        <v>208</v>
      </c>
      <c r="L7444" s="90">
        <v>40.24</v>
      </c>
      <c r="M7444">
        <v>5</v>
      </c>
      <c r="N7444">
        <v>0.2</v>
      </c>
      <c r="O7444" s="90">
        <v>13.077999999999999</v>
      </c>
      <c r="P7444"/>
      <c r="Q7444"/>
    </row>
    <row r="7445" spans="1:17" x14ac:dyDescent="0.25">
      <c r="A7445" t="s">
        <v>8295</v>
      </c>
      <c r="B7445" s="66">
        <v>44444</v>
      </c>
      <c r="C7445" t="s">
        <v>195</v>
      </c>
      <c r="D7445" t="s">
        <v>181</v>
      </c>
      <c r="E7445" t="s">
        <v>182</v>
      </c>
      <c r="F7445" t="s">
        <v>259</v>
      </c>
      <c r="G7445" t="s">
        <v>234</v>
      </c>
      <c r="H7445">
        <v>55407</v>
      </c>
      <c r="I7445" t="s">
        <v>214</v>
      </c>
      <c r="J7445" t="s">
        <v>193</v>
      </c>
      <c r="K7445" t="s">
        <v>205</v>
      </c>
      <c r="L7445" s="90">
        <v>90.64</v>
      </c>
      <c r="M7445">
        <v>8</v>
      </c>
      <c r="N7445">
        <v>0</v>
      </c>
      <c r="O7445" s="90">
        <v>38.975200000000001</v>
      </c>
      <c r="P7445"/>
      <c r="Q7445"/>
    </row>
    <row r="7446" spans="1:17" x14ac:dyDescent="0.25">
      <c r="A7446" t="s">
        <v>8296</v>
      </c>
      <c r="B7446" s="66">
        <v>44445</v>
      </c>
      <c r="C7446" t="s">
        <v>334</v>
      </c>
      <c r="D7446" t="s">
        <v>189</v>
      </c>
      <c r="E7446" t="s">
        <v>182</v>
      </c>
      <c r="F7446" t="s">
        <v>420</v>
      </c>
      <c r="G7446" t="s">
        <v>191</v>
      </c>
      <c r="H7446">
        <v>92503</v>
      </c>
      <c r="I7446" t="s">
        <v>192</v>
      </c>
      <c r="J7446" t="s">
        <v>193</v>
      </c>
      <c r="K7446" t="s">
        <v>205</v>
      </c>
      <c r="L7446" s="90">
        <v>45.96</v>
      </c>
      <c r="M7446">
        <v>2</v>
      </c>
      <c r="N7446">
        <v>0</v>
      </c>
      <c r="O7446" s="90">
        <v>13.788</v>
      </c>
      <c r="P7446"/>
      <c r="Q7446"/>
    </row>
    <row r="7447" spans="1:17" x14ac:dyDescent="0.25">
      <c r="A7447" t="s">
        <v>8297</v>
      </c>
      <c r="B7447" s="66">
        <v>44445</v>
      </c>
      <c r="C7447" t="s">
        <v>195</v>
      </c>
      <c r="D7447" t="s">
        <v>181</v>
      </c>
      <c r="E7447" t="s">
        <v>182</v>
      </c>
      <c r="F7447" t="s">
        <v>190</v>
      </c>
      <c r="G7447" t="s">
        <v>191</v>
      </c>
      <c r="H7447">
        <v>90032</v>
      </c>
      <c r="I7447" t="s">
        <v>192</v>
      </c>
      <c r="J7447" t="s">
        <v>186</v>
      </c>
      <c r="K7447" t="s">
        <v>200</v>
      </c>
      <c r="L7447" s="90">
        <v>24.7</v>
      </c>
      <c r="M7447">
        <v>5</v>
      </c>
      <c r="N7447">
        <v>0</v>
      </c>
      <c r="O7447" s="90">
        <v>10.374000000000001</v>
      </c>
      <c r="P7447"/>
      <c r="Q7447"/>
    </row>
    <row r="7448" spans="1:17" x14ac:dyDescent="0.25">
      <c r="A7448" t="s">
        <v>8298</v>
      </c>
      <c r="B7448" s="66">
        <v>44445</v>
      </c>
      <c r="C7448" t="s">
        <v>195</v>
      </c>
      <c r="D7448" t="s">
        <v>181</v>
      </c>
      <c r="E7448" t="s">
        <v>182</v>
      </c>
      <c r="F7448" t="s">
        <v>227</v>
      </c>
      <c r="G7448" t="s">
        <v>213</v>
      </c>
      <c r="H7448">
        <v>77095</v>
      </c>
      <c r="I7448" t="s">
        <v>214</v>
      </c>
      <c r="J7448" t="s">
        <v>202</v>
      </c>
      <c r="K7448" t="s">
        <v>203</v>
      </c>
      <c r="L7448" s="90">
        <v>241.17599999999999</v>
      </c>
      <c r="M7448">
        <v>3</v>
      </c>
      <c r="N7448">
        <v>0.2</v>
      </c>
      <c r="O7448" s="90">
        <v>15.073499999999999</v>
      </c>
      <c r="P7448"/>
      <c r="Q7448"/>
    </row>
    <row r="7449" spans="1:17" x14ac:dyDescent="0.25">
      <c r="A7449" t="s">
        <v>8299</v>
      </c>
      <c r="B7449" s="66">
        <v>44445</v>
      </c>
      <c r="C7449" t="s">
        <v>180</v>
      </c>
      <c r="D7449" t="s">
        <v>181</v>
      </c>
      <c r="E7449" t="s">
        <v>182</v>
      </c>
      <c r="F7449" t="s">
        <v>350</v>
      </c>
      <c r="G7449" t="s">
        <v>332</v>
      </c>
      <c r="H7449">
        <v>1841</v>
      </c>
      <c r="I7449" t="s">
        <v>224</v>
      </c>
      <c r="J7449" t="s">
        <v>193</v>
      </c>
      <c r="K7449" t="s">
        <v>205</v>
      </c>
      <c r="L7449" s="90">
        <v>113.92</v>
      </c>
      <c r="M7449">
        <v>2</v>
      </c>
      <c r="N7449">
        <v>0</v>
      </c>
      <c r="O7449" s="90">
        <v>33.036799999999999</v>
      </c>
      <c r="P7449"/>
      <c r="Q7449"/>
    </row>
    <row r="7450" spans="1:17" x14ac:dyDescent="0.25">
      <c r="A7450" t="s">
        <v>8300</v>
      </c>
      <c r="B7450" s="66">
        <v>44446</v>
      </c>
      <c r="C7450" t="s">
        <v>195</v>
      </c>
      <c r="D7450" t="s">
        <v>181</v>
      </c>
      <c r="E7450" t="s">
        <v>182</v>
      </c>
      <c r="F7450" t="s">
        <v>190</v>
      </c>
      <c r="G7450" t="s">
        <v>191</v>
      </c>
      <c r="H7450">
        <v>90049</v>
      </c>
      <c r="I7450" t="s">
        <v>192</v>
      </c>
      <c r="J7450" t="s">
        <v>193</v>
      </c>
      <c r="K7450" t="s">
        <v>205</v>
      </c>
      <c r="L7450" s="90">
        <v>60.81</v>
      </c>
      <c r="M7450">
        <v>3</v>
      </c>
      <c r="N7450">
        <v>0</v>
      </c>
      <c r="O7450" s="90">
        <v>17.026800000000001</v>
      </c>
      <c r="P7450"/>
      <c r="Q7450"/>
    </row>
    <row r="7451" spans="1:17" x14ac:dyDescent="0.25">
      <c r="A7451" t="s">
        <v>8301</v>
      </c>
      <c r="B7451" s="66">
        <v>44446</v>
      </c>
      <c r="C7451" t="s">
        <v>180</v>
      </c>
      <c r="D7451" t="s">
        <v>181</v>
      </c>
      <c r="E7451" t="s">
        <v>182</v>
      </c>
      <c r="F7451" t="s">
        <v>408</v>
      </c>
      <c r="G7451" t="s">
        <v>254</v>
      </c>
      <c r="H7451">
        <v>35630</v>
      </c>
      <c r="I7451" t="s">
        <v>185</v>
      </c>
      <c r="J7451" t="s">
        <v>193</v>
      </c>
      <c r="K7451" t="s">
        <v>204</v>
      </c>
      <c r="L7451" s="90">
        <v>152.76</v>
      </c>
      <c r="M7451">
        <v>6</v>
      </c>
      <c r="N7451">
        <v>0</v>
      </c>
      <c r="O7451" s="90">
        <v>74.852400000000003</v>
      </c>
      <c r="P7451"/>
      <c r="Q7451"/>
    </row>
    <row r="7452" spans="1:17" x14ac:dyDescent="0.25">
      <c r="A7452" t="s">
        <v>8302</v>
      </c>
      <c r="B7452" s="66">
        <v>44446</v>
      </c>
      <c r="C7452" t="s">
        <v>195</v>
      </c>
      <c r="D7452" t="s">
        <v>189</v>
      </c>
      <c r="E7452" t="s">
        <v>182</v>
      </c>
      <c r="F7452" t="s">
        <v>713</v>
      </c>
      <c r="G7452" t="s">
        <v>242</v>
      </c>
      <c r="H7452">
        <v>13501</v>
      </c>
      <c r="I7452" t="s">
        <v>224</v>
      </c>
      <c r="J7452" t="s">
        <v>186</v>
      </c>
      <c r="K7452" t="s">
        <v>200</v>
      </c>
      <c r="L7452" s="90">
        <v>40.479999999999997</v>
      </c>
      <c r="M7452">
        <v>2</v>
      </c>
      <c r="N7452">
        <v>0</v>
      </c>
      <c r="O7452" s="90">
        <v>14.572800000000001</v>
      </c>
      <c r="P7452"/>
      <c r="Q7452"/>
    </row>
    <row r="7453" spans="1:17" x14ac:dyDescent="0.25">
      <c r="A7453" t="s">
        <v>8303</v>
      </c>
      <c r="B7453" s="66">
        <v>44446</v>
      </c>
      <c r="C7453" t="s">
        <v>228</v>
      </c>
      <c r="D7453" t="s">
        <v>181</v>
      </c>
      <c r="E7453" t="s">
        <v>182</v>
      </c>
      <c r="F7453" t="s">
        <v>190</v>
      </c>
      <c r="G7453" t="s">
        <v>191</v>
      </c>
      <c r="H7453">
        <v>90045</v>
      </c>
      <c r="I7453" t="s">
        <v>192</v>
      </c>
      <c r="J7453" t="s">
        <v>193</v>
      </c>
      <c r="K7453" t="s">
        <v>208</v>
      </c>
      <c r="L7453" s="90">
        <v>219.84</v>
      </c>
      <c r="M7453">
        <v>4</v>
      </c>
      <c r="N7453">
        <v>0</v>
      </c>
      <c r="O7453" s="90">
        <v>107.7216</v>
      </c>
      <c r="P7453"/>
      <c r="Q7453"/>
    </row>
    <row r="7454" spans="1:17" x14ac:dyDescent="0.25">
      <c r="A7454" t="s">
        <v>8304</v>
      </c>
      <c r="B7454" s="66">
        <v>44446</v>
      </c>
      <c r="C7454" t="s">
        <v>195</v>
      </c>
      <c r="D7454" t="s">
        <v>181</v>
      </c>
      <c r="E7454" t="s">
        <v>182</v>
      </c>
      <c r="F7454" t="s">
        <v>245</v>
      </c>
      <c r="G7454" t="s">
        <v>231</v>
      </c>
      <c r="H7454">
        <v>60610</v>
      </c>
      <c r="I7454" t="s">
        <v>214</v>
      </c>
      <c r="J7454" t="s">
        <v>193</v>
      </c>
      <c r="K7454" t="s">
        <v>204</v>
      </c>
      <c r="L7454" s="90">
        <v>4.5999999999999996</v>
      </c>
      <c r="M7454">
        <v>2</v>
      </c>
      <c r="N7454">
        <v>0.8</v>
      </c>
      <c r="O7454" s="90">
        <v>8.0500000000000007</v>
      </c>
      <c r="P7454"/>
      <c r="Q7454"/>
    </row>
    <row r="7455" spans="1:17" x14ac:dyDescent="0.25">
      <c r="A7455" t="s">
        <v>8305</v>
      </c>
      <c r="B7455" s="66">
        <v>44447</v>
      </c>
      <c r="C7455" t="s">
        <v>228</v>
      </c>
      <c r="D7455" t="s">
        <v>181</v>
      </c>
      <c r="E7455" t="s">
        <v>182</v>
      </c>
      <c r="F7455" t="s">
        <v>245</v>
      </c>
      <c r="G7455" t="s">
        <v>231</v>
      </c>
      <c r="H7455">
        <v>60623</v>
      </c>
      <c r="I7455" t="s">
        <v>214</v>
      </c>
      <c r="J7455" t="s">
        <v>193</v>
      </c>
      <c r="K7455" t="s">
        <v>205</v>
      </c>
      <c r="L7455" s="90">
        <v>2.3940000000000001</v>
      </c>
      <c r="M7455">
        <v>1</v>
      </c>
      <c r="N7455">
        <v>0.8</v>
      </c>
      <c r="O7455" s="90">
        <v>6.3441000000000001</v>
      </c>
      <c r="P7455"/>
      <c r="Q7455"/>
    </row>
    <row r="7456" spans="1:17" x14ac:dyDescent="0.25">
      <c r="A7456" t="s">
        <v>8306</v>
      </c>
      <c r="B7456" s="66">
        <v>44447</v>
      </c>
      <c r="C7456" t="s">
        <v>195</v>
      </c>
      <c r="D7456" t="s">
        <v>181</v>
      </c>
      <c r="E7456" t="s">
        <v>182</v>
      </c>
      <c r="F7456" t="s">
        <v>253</v>
      </c>
      <c r="G7456" t="s">
        <v>231</v>
      </c>
      <c r="H7456">
        <v>62521</v>
      </c>
      <c r="I7456" t="s">
        <v>214</v>
      </c>
      <c r="J7456" t="s">
        <v>193</v>
      </c>
      <c r="K7456" t="s">
        <v>201</v>
      </c>
      <c r="L7456" s="90">
        <v>28.032</v>
      </c>
      <c r="M7456">
        <v>6</v>
      </c>
      <c r="N7456">
        <v>0.2</v>
      </c>
      <c r="O7456" s="90">
        <v>3.504</v>
      </c>
      <c r="P7456"/>
      <c r="Q7456"/>
    </row>
    <row r="7457" spans="1:17" x14ac:dyDescent="0.25">
      <c r="A7457" t="s">
        <v>8307</v>
      </c>
      <c r="B7457" s="66">
        <v>44447</v>
      </c>
      <c r="C7457" t="s">
        <v>228</v>
      </c>
      <c r="D7457" t="s">
        <v>181</v>
      </c>
      <c r="E7457" t="s">
        <v>182</v>
      </c>
      <c r="F7457" t="s">
        <v>209</v>
      </c>
      <c r="G7457" t="s">
        <v>210</v>
      </c>
      <c r="H7457">
        <v>98103</v>
      </c>
      <c r="I7457" t="s">
        <v>192</v>
      </c>
      <c r="J7457" t="s">
        <v>186</v>
      </c>
      <c r="K7457" t="s">
        <v>187</v>
      </c>
      <c r="L7457" s="90">
        <v>141.96</v>
      </c>
      <c r="M7457">
        <v>2</v>
      </c>
      <c r="N7457">
        <v>0</v>
      </c>
      <c r="O7457" s="90">
        <v>39.748800000000003</v>
      </c>
      <c r="P7457"/>
      <c r="Q7457"/>
    </row>
    <row r="7458" spans="1:17" x14ac:dyDescent="0.25">
      <c r="A7458" t="s">
        <v>8308</v>
      </c>
      <c r="B7458" s="66">
        <v>44447</v>
      </c>
      <c r="C7458" t="s">
        <v>180</v>
      </c>
      <c r="D7458" t="s">
        <v>181</v>
      </c>
      <c r="E7458" t="s">
        <v>182</v>
      </c>
      <c r="F7458" t="s">
        <v>387</v>
      </c>
      <c r="G7458" t="s">
        <v>270</v>
      </c>
      <c r="H7458">
        <v>44105</v>
      </c>
      <c r="I7458" t="s">
        <v>224</v>
      </c>
      <c r="J7458" t="s">
        <v>186</v>
      </c>
      <c r="K7458" t="s">
        <v>200</v>
      </c>
      <c r="L7458" s="90">
        <v>182.352</v>
      </c>
      <c r="M7458">
        <v>3</v>
      </c>
      <c r="N7458">
        <v>0.2</v>
      </c>
      <c r="O7458" s="90">
        <v>18.235199999999999</v>
      </c>
      <c r="P7458"/>
      <c r="Q7458"/>
    </row>
    <row r="7459" spans="1:17" x14ac:dyDescent="0.25">
      <c r="A7459" t="s">
        <v>8309</v>
      </c>
      <c r="B7459" s="66">
        <v>44449</v>
      </c>
      <c r="C7459" t="s">
        <v>195</v>
      </c>
      <c r="D7459" t="s">
        <v>189</v>
      </c>
      <c r="E7459" t="s">
        <v>182</v>
      </c>
      <c r="F7459" t="s">
        <v>222</v>
      </c>
      <c r="G7459" t="s">
        <v>223</v>
      </c>
      <c r="H7459">
        <v>19134</v>
      </c>
      <c r="I7459" t="s">
        <v>224</v>
      </c>
      <c r="J7459" t="s">
        <v>193</v>
      </c>
      <c r="K7459" t="s">
        <v>204</v>
      </c>
      <c r="L7459" s="90">
        <v>4.923</v>
      </c>
      <c r="M7459">
        <v>3</v>
      </c>
      <c r="N7459">
        <v>0.7</v>
      </c>
      <c r="O7459" s="90">
        <v>3.9384000000000001</v>
      </c>
      <c r="P7459"/>
      <c r="Q7459"/>
    </row>
    <row r="7460" spans="1:17" x14ac:dyDescent="0.25">
      <c r="A7460" t="s">
        <v>8310</v>
      </c>
      <c r="B7460" s="66">
        <v>44449</v>
      </c>
      <c r="C7460" t="s">
        <v>195</v>
      </c>
      <c r="D7460" t="s">
        <v>211</v>
      </c>
      <c r="E7460" t="s">
        <v>182</v>
      </c>
      <c r="F7460" t="s">
        <v>250</v>
      </c>
      <c r="G7460" t="s">
        <v>351</v>
      </c>
      <c r="H7460">
        <v>39212</v>
      </c>
      <c r="I7460" t="s">
        <v>185</v>
      </c>
      <c r="J7460" t="s">
        <v>193</v>
      </c>
      <c r="K7460" t="s">
        <v>201</v>
      </c>
      <c r="L7460" s="90">
        <v>91.96</v>
      </c>
      <c r="M7460">
        <v>4</v>
      </c>
      <c r="N7460">
        <v>0</v>
      </c>
      <c r="O7460" s="90">
        <v>25.748799999999999</v>
      </c>
      <c r="P7460"/>
      <c r="Q7460"/>
    </row>
    <row r="7461" spans="1:17" x14ac:dyDescent="0.25">
      <c r="A7461" t="s">
        <v>8311</v>
      </c>
      <c r="B7461" s="66">
        <v>44449</v>
      </c>
      <c r="C7461" t="s">
        <v>180</v>
      </c>
      <c r="D7461" t="s">
        <v>189</v>
      </c>
      <c r="E7461" t="s">
        <v>182</v>
      </c>
      <c r="F7461" t="s">
        <v>380</v>
      </c>
      <c r="G7461" t="s">
        <v>333</v>
      </c>
      <c r="H7461">
        <v>31088</v>
      </c>
      <c r="I7461" t="s">
        <v>185</v>
      </c>
      <c r="J7461" t="s">
        <v>186</v>
      </c>
      <c r="K7461" t="s">
        <v>188</v>
      </c>
      <c r="L7461" s="90">
        <v>392.94</v>
      </c>
      <c r="M7461">
        <v>3</v>
      </c>
      <c r="N7461">
        <v>0</v>
      </c>
      <c r="O7461" s="90">
        <v>43.223399999999998</v>
      </c>
      <c r="P7461"/>
      <c r="Q7461"/>
    </row>
    <row r="7462" spans="1:17" x14ac:dyDescent="0.25">
      <c r="A7462" t="s">
        <v>8312</v>
      </c>
      <c r="B7462" s="66">
        <v>44449</v>
      </c>
      <c r="C7462" t="s">
        <v>195</v>
      </c>
      <c r="D7462" t="s">
        <v>181</v>
      </c>
      <c r="E7462" t="s">
        <v>182</v>
      </c>
      <c r="F7462" t="s">
        <v>513</v>
      </c>
      <c r="G7462" t="s">
        <v>261</v>
      </c>
      <c r="H7462">
        <v>97504</v>
      </c>
      <c r="I7462" t="s">
        <v>192</v>
      </c>
      <c r="J7462" t="s">
        <v>193</v>
      </c>
      <c r="K7462" t="s">
        <v>208</v>
      </c>
      <c r="L7462" s="90">
        <v>22.776</v>
      </c>
      <c r="M7462">
        <v>3</v>
      </c>
      <c r="N7462">
        <v>0.2</v>
      </c>
      <c r="O7462" s="90">
        <v>7.6868999999999996</v>
      </c>
      <c r="P7462"/>
      <c r="Q7462"/>
    </row>
    <row r="7463" spans="1:17" x14ac:dyDescent="0.25">
      <c r="A7463" t="s">
        <v>8313</v>
      </c>
      <c r="B7463" s="66">
        <v>44449</v>
      </c>
      <c r="C7463" t="s">
        <v>180</v>
      </c>
      <c r="D7463" t="s">
        <v>181</v>
      </c>
      <c r="E7463" t="s">
        <v>182</v>
      </c>
      <c r="F7463" t="s">
        <v>387</v>
      </c>
      <c r="G7463" t="s">
        <v>270</v>
      </c>
      <c r="H7463">
        <v>44105</v>
      </c>
      <c r="I7463" t="s">
        <v>224</v>
      </c>
      <c r="J7463" t="s">
        <v>186</v>
      </c>
      <c r="K7463" t="s">
        <v>188</v>
      </c>
      <c r="L7463" s="90">
        <v>181.98599999999999</v>
      </c>
      <c r="M7463">
        <v>2</v>
      </c>
      <c r="N7463">
        <v>0.3</v>
      </c>
      <c r="O7463" s="90">
        <v>54.595799999999997</v>
      </c>
      <c r="P7463"/>
      <c r="Q7463"/>
    </row>
    <row r="7464" spans="1:17" x14ac:dyDescent="0.25">
      <c r="A7464" t="s">
        <v>8314</v>
      </c>
      <c r="B7464" s="66">
        <v>44449</v>
      </c>
      <c r="C7464" t="s">
        <v>195</v>
      </c>
      <c r="D7464" t="s">
        <v>189</v>
      </c>
      <c r="E7464" t="s">
        <v>182</v>
      </c>
      <c r="F7464" t="s">
        <v>418</v>
      </c>
      <c r="G7464" t="s">
        <v>270</v>
      </c>
      <c r="H7464">
        <v>43615</v>
      </c>
      <c r="I7464" t="s">
        <v>224</v>
      </c>
      <c r="J7464" t="s">
        <v>202</v>
      </c>
      <c r="K7464" t="s">
        <v>168</v>
      </c>
      <c r="L7464" s="90">
        <v>10.384</v>
      </c>
      <c r="M7464">
        <v>2</v>
      </c>
      <c r="N7464">
        <v>0.2</v>
      </c>
      <c r="O7464" s="90">
        <v>2.2065999999999999</v>
      </c>
      <c r="P7464"/>
      <c r="Q7464"/>
    </row>
    <row r="7465" spans="1:17" x14ac:dyDescent="0.25">
      <c r="A7465" t="s">
        <v>8315</v>
      </c>
      <c r="B7465" s="66">
        <v>44449</v>
      </c>
      <c r="C7465" t="s">
        <v>195</v>
      </c>
      <c r="D7465" t="s">
        <v>181</v>
      </c>
      <c r="E7465" t="s">
        <v>182</v>
      </c>
      <c r="F7465" t="s">
        <v>222</v>
      </c>
      <c r="G7465" t="s">
        <v>223</v>
      </c>
      <c r="H7465">
        <v>19140</v>
      </c>
      <c r="I7465" t="s">
        <v>224</v>
      </c>
      <c r="J7465" t="s">
        <v>193</v>
      </c>
      <c r="K7465" t="s">
        <v>208</v>
      </c>
      <c r="L7465" s="90">
        <v>20.736000000000001</v>
      </c>
      <c r="M7465">
        <v>4</v>
      </c>
      <c r="N7465">
        <v>0.2</v>
      </c>
      <c r="O7465" s="90">
        <v>7.2576000000000001</v>
      </c>
      <c r="P7465"/>
      <c r="Q7465"/>
    </row>
    <row r="7466" spans="1:17" x14ac:dyDescent="0.25">
      <c r="A7466" t="s">
        <v>8316</v>
      </c>
      <c r="B7466" s="66">
        <v>44449</v>
      </c>
      <c r="C7466" t="s">
        <v>195</v>
      </c>
      <c r="D7466" t="s">
        <v>189</v>
      </c>
      <c r="E7466" t="s">
        <v>182</v>
      </c>
      <c r="F7466" t="s">
        <v>245</v>
      </c>
      <c r="G7466" t="s">
        <v>231</v>
      </c>
      <c r="H7466">
        <v>60653</v>
      </c>
      <c r="I7466" t="s">
        <v>214</v>
      </c>
      <c r="J7466" t="s">
        <v>193</v>
      </c>
      <c r="K7466" t="s">
        <v>243</v>
      </c>
      <c r="L7466" s="90">
        <v>16</v>
      </c>
      <c r="M7466">
        <v>4</v>
      </c>
      <c r="N7466">
        <v>0.2</v>
      </c>
      <c r="O7466" s="90">
        <v>5.6</v>
      </c>
      <c r="P7466"/>
      <c r="Q7466"/>
    </row>
    <row r="7467" spans="1:17" x14ac:dyDescent="0.25">
      <c r="A7467" t="s">
        <v>8317</v>
      </c>
      <c r="B7467" s="66">
        <v>44449</v>
      </c>
      <c r="C7467" t="s">
        <v>195</v>
      </c>
      <c r="D7467" t="s">
        <v>181</v>
      </c>
      <c r="E7467" t="s">
        <v>182</v>
      </c>
      <c r="F7467" t="s">
        <v>549</v>
      </c>
      <c r="G7467" t="s">
        <v>351</v>
      </c>
      <c r="H7467">
        <v>38671</v>
      </c>
      <c r="I7467" t="s">
        <v>185</v>
      </c>
      <c r="J7467" t="s">
        <v>193</v>
      </c>
      <c r="K7467" t="s">
        <v>199</v>
      </c>
      <c r="L7467" s="90">
        <v>306.2</v>
      </c>
      <c r="M7467">
        <v>5</v>
      </c>
      <c r="N7467">
        <v>0</v>
      </c>
      <c r="O7467" s="90">
        <v>0</v>
      </c>
      <c r="P7467"/>
      <c r="Q7467"/>
    </row>
    <row r="7468" spans="1:17" x14ac:dyDescent="0.25">
      <c r="A7468" t="s">
        <v>8318</v>
      </c>
      <c r="B7468" s="66">
        <v>44449</v>
      </c>
      <c r="C7468" t="s">
        <v>195</v>
      </c>
      <c r="D7468" t="s">
        <v>211</v>
      </c>
      <c r="E7468" t="s">
        <v>182</v>
      </c>
      <c r="F7468" t="s">
        <v>227</v>
      </c>
      <c r="G7468" t="s">
        <v>213</v>
      </c>
      <c r="H7468">
        <v>77036</v>
      </c>
      <c r="I7468" t="s">
        <v>214</v>
      </c>
      <c r="J7468" t="s">
        <v>193</v>
      </c>
      <c r="K7468" t="s">
        <v>204</v>
      </c>
      <c r="L7468" s="90">
        <v>4.47</v>
      </c>
      <c r="M7468">
        <v>3</v>
      </c>
      <c r="N7468">
        <v>0.8</v>
      </c>
      <c r="O7468" s="90">
        <v>7.8224999999999998</v>
      </c>
      <c r="P7468"/>
      <c r="Q7468"/>
    </row>
    <row r="7469" spans="1:17" x14ac:dyDescent="0.25">
      <c r="A7469" t="s">
        <v>8319</v>
      </c>
      <c r="B7469" s="66">
        <v>44449</v>
      </c>
      <c r="C7469" t="s">
        <v>228</v>
      </c>
      <c r="D7469" t="s">
        <v>181</v>
      </c>
      <c r="E7469" t="s">
        <v>182</v>
      </c>
      <c r="F7469" t="s">
        <v>355</v>
      </c>
      <c r="G7469" t="s">
        <v>207</v>
      </c>
      <c r="H7469">
        <v>28540</v>
      </c>
      <c r="I7469" t="s">
        <v>185</v>
      </c>
      <c r="J7469" t="s">
        <v>202</v>
      </c>
      <c r="K7469" t="s">
        <v>168</v>
      </c>
      <c r="L7469" s="90">
        <v>119.976</v>
      </c>
      <c r="M7469">
        <v>3</v>
      </c>
      <c r="N7469">
        <v>0.2</v>
      </c>
      <c r="O7469" s="90">
        <v>17.996400000000001</v>
      </c>
      <c r="P7469"/>
      <c r="Q7469"/>
    </row>
    <row r="7470" spans="1:17" x14ac:dyDescent="0.25">
      <c r="A7470" t="s">
        <v>8320</v>
      </c>
      <c r="B7470" s="66">
        <v>44450</v>
      </c>
      <c r="C7470" t="s">
        <v>195</v>
      </c>
      <c r="D7470" t="s">
        <v>181</v>
      </c>
      <c r="E7470" t="s">
        <v>182</v>
      </c>
      <c r="F7470" t="s">
        <v>241</v>
      </c>
      <c r="G7470" t="s">
        <v>242</v>
      </c>
      <c r="H7470">
        <v>10009</v>
      </c>
      <c r="I7470" t="s">
        <v>224</v>
      </c>
      <c r="J7470" t="s">
        <v>193</v>
      </c>
      <c r="K7470" t="s">
        <v>204</v>
      </c>
      <c r="L7470" s="90">
        <v>41.328000000000003</v>
      </c>
      <c r="M7470">
        <v>7</v>
      </c>
      <c r="N7470">
        <v>0.2</v>
      </c>
      <c r="O7470" s="90">
        <v>14.981400000000001</v>
      </c>
      <c r="P7470"/>
      <c r="Q7470"/>
    </row>
    <row r="7471" spans="1:17" x14ac:dyDescent="0.25">
      <c r="A7471" t="s">
        <v>8321</v>
      </c>
      <c r="B7471" s="66">
        <v>44450</v>
      </c>
      <c r="C7471" t="s">
        <v>180</v>
      </c>
      <c r="D7471" t="s">
        <v>181</v>
      </c>
      <c r="E7471" t="s">
        <v>182</v>
      </c>
      <c r="F7471" t="s">
        <v>542</v>
      </c>
      <c r="G7471" t="s">
        <v>363</v>
      </c>
      <c r="H7471">
        <v>72209</v>
      </c>
      <c r="I7471" t="s">
        <v>185</v>
      </c>
      <c r="J7471" t="s">
        <v>193</v>
      </c>
      <c r="K7471" t="s">
        <v>208</v>
      </c>
      <c r="L7471" s="90">
        <v>19.440000000000001</v>
      </c>
      <c r="M7471">
        <v>3</v>
      </c>
      <c r="N7471">
        <v>0</v>
      </c>
      <c r="O7471" s="90">
        <v>9.3312000000000008</v>
      </c>
      <c r="P7471"/>
      <c r="Q7471"/>
    </row>
    <row r="7472" spans="1:17" x14ac:dyDescent="0.25">
      <c r="A7472" t="s">
        <v>8322</v>
      </c>
      <c r="B7472" s="66">
        <v>44450</v>
      </c>
      <c r="C7472" t="s">
        <v>228</v>
      </c>
      <c r="D7472" t="s">
        <v>181</v>
      </c>
      <c r="E7472" t="s">
        <v>182</v>
      </c>
      <c r="F7472" t="s">
        <v>250</v>
      </c>
      <c r="G7472" t="s">
        <v>351</v>
      </c>
      <c r="H7472">
        <v>39212</v>
      </c>
      <c r="I7472" t="s">
        <v>185</v>
      </c>
      <c r="J7472" t="s">
        <v>193</v>
      </c>
      <c r="K7472" t="s">
        <v>208</v>
      </c>
      <c r="L7472" s="90">
        <v>19.440000000000001</v>
      </c>
      <c r="M7472">
        <v>3</v>
      </c>
      <c r="N7472">
        <v>0</v>
      </c>
      <c r="O7472" s="90">
        <v>9.3312000000000008</v>
      </c>
      <c r="P7472"/>
      <c r="Q7472"/>
    </row>
    <row r="7473" spans="1:17" x14ac:dyDescent="0.25">
      <c r="A7473" t="s">
        <v>8323</v>
      </c>
      <c r="B7473" s="66">
        <v>44451</v>
      </c>
      <c r="C7473" t="s">
        <v>195</v>
      </c>
      <c r="D7473" t="s">
        <v>181</v>
      </c>
      <c r="E7473" t="s">
        <v>182</v>
      </c>
      <c r="F7473" t="s">
        <v>190</v>
      </c>
      <c r="G7473" t="s">
        <v>191</v>
      </c>
      <c r="H7473">
        <v>90049</v>
      </c>
      <c r="I7473" t="s">
        <v>192</v>
      </c>
      <c r="J7473" t="s">
        <v>193</v>
      </c>
      <c r="K7473" t="s">
        <v>201</v>
      </c>
      <c r="L7473" s="90">
        <v>13.12</v>
      </c>
      <c r="M7473">
        <v>4</v>
      </c>
      <c r="N7473">
        <v>0</v>
      </c>
      <c r="O7473" s="90">
        <v>3.8048000000000002</v>
      </c>
      <c r="P7473"/>
      <c r="Q7473"/>
    </row>
    <row r="7474" spans="1:17" x14ac:dyDescent="0.25">
      <c r="A7474" t="s">
        <v>8324</v>
      </c>
      <c r="B7474" s="66">
        <v>44451</v>
      </c>
      <c r="C7474" t="s">
        <v>180</v>
      </c>
      <c r="D7474" t="s">
        <v>189</v>
      </c>
      <c r="E7474" t="s">
        <v>182</v>
      </c>
      <c r="F7474" t="s">
        <v>440</v>
      </c>
      <c r="G7474" t="s">
        <v>240</v>
      </c>
      <c r="H7474">
        <v>46350</v>
      </c>
      <c r="I7474" t="s">
        <v>214</v>
      </c>
      <c r="J7474" t="s">
        <v>193</v>
      </c>
      <c r="K7474" t="s">
        <v>226</v>
      </c>
      <c r="L7474" s="90">
        <v>287.52</v>
      </c>
      <c r="M7474">
        <v>8</v>
      </c>
      <c r="N7474">
        <v>0</v>
      </c>
      <c r="O7474" s="90">
        <v>129.38399999999999</v>
      </c>
      <c r="P7474"/>
      <c r="Q7474"/>
    </row>
    <row r="7475" spans="1:17" x14ac:dyDescent="0.25">
      <c r="A7475" t="s">
        <v>8325</v>
      </c>
      <c r="B7475" s="66">
        <v>44451</v>
      </c>
      <c r="C7475" t="s">
        <v>180</v>
      </c>
      <c r="D7475" t="s">
        <v>189</v>
      </c>
      <c r="E7475" t="s">
        <v>182</v>
      </c>
      <c r="F7475" t="s">
        <v>418</v>
      </c>
      <c r="G7475" t="s">
        <v>270</v>
      </c>
      <c r="H7475">
        <v>43615</v>
      </c>
      <c r="I7475" t="s">
        <v>224</v>
      </c>
      <c r="J7475" t="s">
        <v>186</v>
      </c>
      <c r="K7475" t="s">
        <v>200</v>
      </c>
      <c r="L7475" s="90">
        <v>15.167999999999999</v>
      </c>
      <c r="M7475">
        <v>2</v>
      </c>
      <c r="N7475">
        <v>0.2</v>
      </c>
      <c r="O7475" s="90">
        <v>3.7919999999999998</v>
      </c>
      <c r="P7475"/>
      <c r="Q7475"/>
    </row>
    <row r="7476" spans="1:17" x14ac:dyDescent="0.25">
      <c r="A7476" t="s">
        <v>8326</v>
      </c>
      <c r="B7476" s="66">
        <v>44451</v>
      </c>
      <c r="C7476" t="s">
        <v>228</v>
      </c>
      <c r="D7476" t="s">
        <v>189</v>
      </c>
      <c r="E7476" t="s">
        <v>182</v>
      </c>
      <c r="F7476" t="s">
        <v>280</v>
      </c>
      <c r="G7476" t="s">
        <v>238</v>
      </c>
      <c r="H7476">
        <v>19711</v>
      </c>
      <c r="I7476" t="s">
        <v>224</v>
      </c>
      <c r="J7476" t="s">
        <v>202</v>
      </c>
      <c r="K7476" t="s">
        <v>168</v>
      </c>
      <c r="L7476" s="90">
        <v>104.97</v>
      </c>
      <c r="M7476">
        <v>3</v>
      </c>
      <c r="N7476">
        <v>0</v>
      </c>
      <c r="O7476" s="90">
        <v>7.3479000000000001</v>
      </c>
      <c r="P7476"/>
      <c r="Q7476"/>
    </row>
    <row r="7477" spans="1:17" x14ac:dyDescent="0.25">
      <c r="A7477" t="s">
        <v>8327</v>
      </c>
      <c r="B7477" s="66">
        <v>44452</v>
      </c>
      <c r="C7477" t="s">
        <v>195</v>
      </c>
      <c r="D7477" t="s">
        <v>181</v>
      </c>
      <c r="E7477" t="s">
        <v>182</v>
      </c>
      <c r="F7477" t="s">
        <v>601</v>
      </c>
      <c r="G7477" t="s">
        <v>252</v>
      </c>
      <c r="H7477">
        <v>37421</v>
      </c>
      <c r="I7477" t="s">
        <v>185</v>
      </c>
      <c r="J7477" t="s">
        <v>202</v>
      </c>
      <c r="K7477" t="s">
        <v>203</v>
      </c>
      <c r="L7477" s="90">
        <v>143.928</v>
      </c>
      <c r="M7477">
        <v>9</v>
      </c>
      <c r="N7477">
        <v>0.2</v>
      </c>
      <c r="O7477" s="90">
        <v>32.383800000000001</v>
      </c>
      <c r="P7477"/>
      <c r="Q7477"/>
    </row>
    <row r="7478" spans="1:17" x14ac:dyDescent="0.25">
      <c r="A7478" t="s">
        <v>8328</v>
      </c>
      <c r="B7478" s="66">
        <v>44452</v>
      </c>
      <c r="C7478" t="s">
        <v>334</v>
      </c>
      <c r="D7478" t="s">
        <v>189</v>
      </c>
      <c r="E7478" t="s">
        <v>182</v>
      </c>
      <c r="F7478" t="s">
        <v>219</v>
      </c>
      <c r="G7478" t="s">
        <v>191</v>
      </c>
      <c r="H7478">
        <v>94110</v>
      </c>
      <c r="I7478" t="s">
        <v>192</v>
      </c>
      <c r="J7478" t="s">
        <v>193</v>
      </c>
      <c r="K7478" t="s">
        <v>208</v>
      </c>
      <c r="L7478" s="90">
        <v>13.36</v>
      </c>
      <c r="M7478">
        <v>2</v>
      </c>
      <c r="N7478">
        <v>0</v>
      </c>
      <c r="O7478" s="90">
        <v>6.4127999999999998</v>
      </c>
      <c r="P7478"/>
      <c r="Q7478"/>
    </row>
    <row r="7479" spans="1:17" x14ac:dyDescent="0.25">
      <c r="A7479" t="s">
        <v>8329</v>
      </c>
      <c r="B7479" s="66">
        <v>44452</v>
      </c>
      <c r="C7479" t="s">
        <v>195</v>
      </c>
      <c r="D7479" t="s">
        <v>211</v>
      </c>
      <c r="E7479" t="s">
        <v>182</v>
      </c>
      <c r="F7479" t="s">
        <v>452</v>
      </c>
      <c r="G7479" t="s">
        <v>191</v>
      </c>
      <c r="H7479">
        <v>93727</v>
      </c>
      <c r="I7479" t="s">
        <v>192</v>
      </c>
      <c r="J7479" t="s">
        <v>193</v>
      </c>
      <c r="K7479" t="s">
        <v>208</v>
      </c>
      <c r="L7479" s="90">
        <v>110.96</v>
      </c>
      <c r="M7479">
        <v>2</v>
      </c>
      <c r="N7479">
        <v>0</v>
      </c>
      <c r="O7479" s="90">
        <v>53.260800000000003</v>
      </c>
      <c r="P7479"/>
      <c r="Q7479"/>
    </row>
    <row r="7480" spans="1:17" x14ac:dyDescent="0.25">
      <c r="A7480" t="s">
        <v>8330</v>
      </c>
      <c r="B7480" s="66">
        <v>44452</v>
      </c>
      <c r="C7480" t="s">
        <v>195</v>
      </c>
      <c r="D7480" t="s">
        <v>181</v>
      </c>
      <c r="E7480" t="s">
        <v>182</v>
      </c>
      <c r="F7480" t="s">
        <v>269</v>
      </c>
      <c r="G7480" t="s">
        <v>333</v>
      </c>
      <c r="H7480">
        <v>31907</v>
      </c>
      <c r="I7480" t="s">
        <v>185</v>
      </c>
      <c r="J7480" t="s">
        <v>186</v>
      </c>
      <c r="K7480" t="s">
        <v>200</v>
      </c>
      <c r="L7480" s="90">
        <v>62.72</v>
      </c>
      <c r="M7480">
        <v>4</v>
      </c>
      <c r="N7480">
        <v>0</v>
      </c>
      <c r="O7480" s="90">
        <v>24.460799999999999</v>
      </c>
      <c r="P7480"/>
      <c r="Q7480"/>
    </row>
    <row r="7481" spans="1:17" x14ac:dyDescent="0.25">
      <c r="A7481" t="s">
        <v>8331</v>
      </c>
      <c r="B7481" s="66">
        <v>44453</v>
      </c>
      <c r="C7481" t="s">
        <v>228</v>
      </c>
      <c r="D7481" t="s">
        <v>189</v>
      </c>
      <c r="E7481" t="s">
        <v>182</v>
      </c>
      <c r="F7481" t="s">
        <v>222</v>
      </c>
      <c r="G7481" t="s">
        <v>223</v>
      </c>
      <c r="H7481">
        <v>19143</v>
      </c>
      <c r="I7481" t="s">
        <v>224</v>
      </c>
      <c r="J7481" t="s">
        <v>193</v>
      </c>
      <c r="K7481" t="s">
        <v>205</v>
      </c>
      <c r="L7481" s="90">
        <v>99.28</v>
      </c>
      <c r="M7481">
        <v>2</v>
      </c>
      <c r="N7481">
        <v>0.2</v>
      </c>
      <c r="O7481" s="90">
        <v>12.41</v>
      </c>
      <c r="P7481"/>
      <c r="Q7481"/>
    </row>
    <row r="7482" spans="1:17" x14ac:dyDescent="0.25">
      <c r="A7482" t="s">
        <v>8332</v>
      </c>
      <c r="B7482" s="66">
        <v>44453</v>
      </c>
      <c r="C7482" t="s">
        <v>195</v>
      </c>
      <c r="D7482" t="s">
        <v>211</v>
      </c>
      <c r="E7482" t="s">
        <v>182</v>
      </c>
      <c r="F7482" t="s">
        <v>241</v>
      </c>
      <c r="G7482" t="s">
        <v>242</v>
      </c>
      <c r="H7482">
        <v>10011</v>
      </c>
      <c r="I7482" t="s">
        <v>224</v>
      </c>
      <c r="J7482" t="s">
        <v>193</v>
      </c>
      <c r="K7482" t="s">
        <v>201</v>
      </c>
      <c r="L7482" s="90">
        <v>66.03</v>
      </c>
      <c r="M7482">
        <v>3</v>
      </c>
      <c r="N7482">
        <v>0</v>
      </c>
      <c r="O7482" s="90">
        <v>17.1678</v>
      </c>
      <c r="P7482"/>
      <c r="Q7482"/>
    </row>
    <row r="7483" spans="1:17" x14ac:dyDescent="0.25">
      <c r="A7483" t="s">
        <v>8333</v>
      </c>
      <c r="B7483" s="66">
        <v>44453</v>
      </c>
      <c r="C7483" t="s">
        <v>195</v>
      </c>
      <c r="D7483" t="s">
        <v>189</v>
      </c>
      <c r="E7483" t="s">
        <v>182</v>
      </c>
      <c r="F7483" t="s">
        <v>279</v>
      </c>
      <c r="G7483" t="s">
        <v>191</v>
      </c>
      <c r="H7483">
        <v>91104</v>
      </c>
      <c r="I7483" t="s">
        <v>192</v>
      </c>
      <c r="J7483" t="s">
        <v>193</v>
      </c>
      <c r="K7483" t="s">
        <v>208</v>
      </c>
      <c r="L7483" s="90">
        <v>185.88</v>
      </c>
      <c r="M7483">
        <v>6</v>
      </c>
      <c r="N7483">
        <v>0</v>
      </c>
      <c r="O7483" s="90">
        <v>83.646000000000001</v>
      </c>
      <c r="P7483"/>
      <c r="Q7483"/>
    </row>
    <row r="7484" spans="1:17" x14ac:dyDescent="0.25">
      <c r="A7484" t="s">
        <v>8334</v>
      </c>
      <c r="B7484" s="66">
        <v>44453</v>
      </c>
      <c r="C7484" t="s">
        <v>334</v>
      </c>
      <c r="D7484" t="s">
        <v>211</v>
      </c>
      <c r="E7484" t="s">
        <v>182</v>
      </c>
      <c r="F7484" t="s">
        <v>209</v>
      </c>
      <c r="G7484" t="s">
        <v>210</v>
      </c>
      <c r="H7484">
        <v>98103</v>
      </c>
      <c r="I7484" t="s">
        <v>192</v>
      </c>
      <c r="J7484" t="s">
        <v>186</v>
      </c>
      <c r="K7484" t="s">
        <v>188</v>
      </c>
      <c r="L7484" s="90">
        <v>215.976</v>
      </c>
      <c r="M7484">
        <v>3</v>
      </c>
      <c r="N7484">
        <v>0.2</v>
      </c>
      <c r="O7484" s="90">
        <v>2.6997</v>
      </c>
      <c r="P7484"/>
      <c r="Q7484"/>
    </row>
    <row r="7485" spans="1:17" x14ac:dyDescent="0.25">
      <c r="A7485" t="s">
        <v>8335</v>
      </c>
      <c r="B7485" s="66">
        <v>44454</v>
      </c>
      <c r="C7485" t="s">
        <v>195</v>
      </c>
      <c r="D7485" t="s">
        <v>181</v>
      </c>
      <c r="E7485" t="s">
        <v>182</v>
      </c>
      <c r="F7485" t="s">
        <v>209</v>
      </c>
      <c r="G7485" t="s">
        <v>210</v>
      </c>
      <c r="H7485">
        <v>98105</v>
      </c>
      <c r="I7485" t="s">
        <v>192</v>
      </c>
      <c r="J7485" t="s">
        <v>193</v>
      </c>
      <c r="K7485" t="s">
        <v>243</v>
      </c>
      <c r="L7485" s="90">
        <v>17.899999999999999</v>
      </c>
      <c r="M7485">
        <v>5</v>
      </c>
      <c r="N7485">
        <v>0</v>
      </c>
      <c r="O7485" s="90">
        <v>8.9499999999999993</v>
      </c>
      <c r="P7485"/>
      <c r="Q7485"/>
    </row>
    <row r="7486" spans="1:17" x14ac:dyDescent="0.25">
      <c r="A7486" t="s">
        <v>8336</v>
      </c>
      <c r="B7486" s="66">
        <v>44454</v>
      </c>
      <c r="C7486" t="s">
        <v>195</v>
      </c>
      <c r="D7486" t="s">
        <v>181</v>
      </c>
      <c r="E7486" t="s">
        <v>182</v>
      </c>
      <c r="F7486" t="s">
        <v>219</v>
      </c>
      <c r="G7486" t="s">
        <v>191</v>
      </c>
      <c r="H7486">
        <v>94122</v>
      </c>
      <c r="I7486" t="s">
        <v>192</v>
      </c>
      <c r="J7486" t="s">
        <v>193</v>
      </c>
      <c r="K7486" t="s">
        <v>201</v>
      </c>
      <c r="L7486" s="90">
        <v>5.16</v>
      </c>
      <c r="M7486">
        <v>2</v>
      </c>
      <c r="N7486">
        <v>0</v>
      </c>
      <c r="O7486" s="90">
        <v>1.3415999999999999</v>
      </c>
      <c r="P7486"/>
      <c r="Q7486"/>
    </row>
    <row r="7487" spans="1:17" x14ac:dyDescent="0.25">
      <c r="A7487" t="s">
        <v>8337</v>
      </c>
      <c r="B7487" s="66">
        <v>44454</v>
      </c>
      <c r="C7487" t="s">
        <v>195</v>
      </c>
      <c r="D7487" t="s">
        <v>181</v>
      </c>
      <c r="E7487" t="s">
        <v>182</v>
      </c>
      <c r="F7487" t="s">
        <v>245</v>
      </c>
      <c r="G7487" t="s">
        <v>231</v>
      </c>
      <c r="H7487">
        <v>60623</v>
      </c>
      <c r="I7487" t="s">
        <v>214</v>
      </c>
      <c r="J7487" t="s">
        <v>193</v>
      </c>
      <c r="K7487" t="s">
        <v>194</v>
      </c>
      <c r="L7487" s="90">
        <v>29.24</v>
      </c>
      <c r="M7487">
        <v>5</v>
      </c>
      <c r="N7487">
        <v>0.2</v>
      </c>
      <c r="O7487" s="90">
        <v>9.8684999999999992</v>
      </c>
      <c r="P7487"/>
      <c r="Q7487"/>
    </row>
    <row r="7488" spans="1:17" x14ac:dyDescent="0.25">
      <c r="A7488" t="s">
        <v>8338</v>
      </c>
      <c r="B7488" s="66">
        <v>44454</v>
      </c>
      <c r="C7488" t="s">
        <v>195</v>
      </c>
      <c r="D7488" t="s">
        <v>189</v>
      </c>
      <c r="E7488" t="s">
        <v>182</v>
      </c>
      <c r="F7488" t="s">
        <v>300</v>
      </c>
      <c r="G7488" t="s">
        <v>264</v>
      </c>
      <c r="H7488">
        <v>80219</v>
      </c>
      <c r="I7488" t="s">
        <v>192</v>
      </c>
      <c r="J7488" t="s">
        <v>193</v>
      </c>
      <c r="K7488" t="s">
        <v>199</v>
      </c>
      <c r="L7488" s="90">
        <v>338.04</v>
      </c>
      <c r="M7488">
        <v>3</v>
      </c>
      <c r="N7488">
        <v>0.2</v>
      </c>
      <c r="O7488" s="90">
        <v>33.804000000000002</v>
      </c>
      <c r="P7488"/>
      <c r="Q7488"/>
    </row>
    <row r="7489" spans="1:17" x14ac:dyDescent="0.25">
      <c r="A7489" t="s">
        <v>8339</v>
      </c>
      <c r="B7489" s="66">
        <v>44454</v>
      </c>
      <c r="C7489" t="s">
        <v>195</v>
      </c>
      <c r="D7489" t="s">
        <v>181</v>
      </c>
      <c r="E7489" t="s">
        <v>182</v>
      </c>
      <c r="F7489" t="s">
        <v>434</v>
      </c>
      <c r="G7489" t="s">
        <v>414</v>
      </c>
      <c r="H7489">
        <v>20735</v>
      </c>
      <c r="I7489" t="s">
        <v>224</v>
      </c>
      <c r="J7489" t="s">
        <v>193</v>
      </c>
      <c r="K7489" t="s">
        <v>204</v>
      </c>
      <c r="L7489" s="90">
        <v>43.68</v>
      </c>
      <c r="M7489">
        <v>6</v>
      </c>
      <c r="N7489">
        <v>0</v>
      </c>
      <c r="O7489" s="90">
        <v>21.403199999999998</v>
      </c>
      <c r="P7489"/>
      <c r="Q7489"/>
    </row>
    <row r="7490" spans="1:17" x14ac:dyDescent="0.25">
      <c r="A7490" t="s">
        <v>8340</v>
      </c>
      <c r="B7490" s="66">
        <v>44454</v>
      </c>
      <c r="C7490" t="s">
        <v>180</v>
      </c>
      <c r="D7490" t="s">
        <v>181</v>
      </c>
      <c r="E7490" t="s">
        <v>182</v>
      </c>
      <c r="F7490" t="s">
        <v>301</v>
      </c>
      <c r="G7490" t="s">
        <v>213</v>
      </c>
      <c r="H7490">
        <v>75220</v>
      </c>
      <c r="I7490" t="s">
        <v>214</v>
      </c>
      <c r="J7490" t="s">
        <v>193</v>
      </c>
      <c r="K7490" t="s">
        <v>204</v>
      </c>
      <c r="L7490" s="90">
        <v>1.72</v>
      </c>
      <c r="M7490">
        <v>1</v>
      </c>
      <c r="N7490">
        <v>0.8</v>
      </c>
      <c r="O7490" s="90">
        <v>2.8380000000000001</v>
      </c>
      <c r="P7490"/>
      <c r="Q7490"/>
    </row>
    <row r="7491" spans="1:17" x14ac:dyDescent="0.25">
      <c r="A7491" t="s">
        <v>8341</v>
      </c>
      <c r="B7491" s="66">
        <v>44455</v>
      </c>
      <c r="C7491" t="s">
        <v>195</v>
      </c>
      <c r="D7491" t="s">
        <v>181</v>
      </c>
      <c r="E7491" t="s">
        <v>182</v>
      </c>
      <c r="F7491" t="s">
        <v>310</v>
      </c>
      <c r="G7491" t="s">
        <v>191</v>
      </c>
      <c r="H7491">
        <v>92024</v>
      </c>
      <c r="I7491" t="s">
        <v>192</v>
      </c>
      <c r="J7491" t="s">
        <v>186</v>
      </c>
      <c r="K7491" t="s">
        <v>200</v>
      </c>
      <c r="L7491" s="90">
        <v>327.76</v>
      </c>
      <c r="M7491">
        <v>8</v>
      </c>
      <c r="N7491">
        <v>0</v>
      </c>
      <c r="O7491" s="90">
        <v>91.772800000000004</v>
      </c>
      <c r="P7491"/>
      <c r="Q7491"/>
    </row>
    <row r="7492" spans="1:17" x14ac:dyDescent="0.25">
      <c r="A7492" t="s">
        <v>8342</v>
      </c>
      <c r="B7492" s="66">
        <v>44455</v>
      </c>
      <c r="C7492" t="s">
        <v>195</v>
      </c>
      <c r="D7492" t="s">
        <v>211</v>
      </c>
      <c r="E7492" t="s">
        <v>182</v>
      </c>
      <c r="F7492" t="s">
        <v>241</v>
      </c>
      <c r="G7492" t="s">
        <v>242</v>
      </c>
      <c r="H7492">
        <v>10035</v>
      </c>
      <c r="I7492" t="s">
        <v>224</v>
      </c>
      <c r="J7492" t="s">
        <v>193</v>
      </c>
      <c r="K7492" t="s">
        <v>201</v>
      </c>
      <c r="L7492" s="90">
        <v>15.48</v>
      </c>
      <c r="M7492">
        <v>3</v>
      </c>
      <c r="N7492">
        <v>0</v>
      </c>
      <c r="O7492" s="90">
        <v>4.4892000000000003</v>
      </c>
      <c r="P7492"/>
      <c r="Q7492"/>
    </row>
    <row r="7493" spans="1:17" x14ac:dyDescent="0.25">
      <c r="A7493" t="s">
        <v>8343</v>
      </c>
      <c r="B7493" s="66">
        <v>44455</v>
      </c>
      <c r="C7493" t="s">
        <v>195</v>
      </c>
      <c r="D7493" t="s">
        <v>189</v>
      </c>
      <c r="E7493" t="s">
        <v>182</v>
      </c>
      <c r="F7493" t="s">
        <v>361</v>
      </c>
      <c r="G7493" t="s">
        <v>254</v>
      </c>
      <c r="H7493">
        <v>35810</v>
      </c>
      <c r="I7493" t="s">
        <v>185</v>
      </c>
      <c r="J7493" t="s">
        <v>193</v>
      </c>
      <c r="K7493" t="s">
        <v>204</v>
      </c>
      <c r="L7493" s="90">
        <v>26.16</v>
      </c>
      <c r="M7493">
        <v>4</v>
      </c>
      <c r="N7493">
        <v>0</v>
      </c>
      <c r="O7493" s="90">
        <v>12.8184</v>
      </c>
      <c r="P7493"/>
      <c r="Q7493"/>
    </row>
    <row r="7494" spans="1:17" x14ac:dyDescent="0.25">
      <c r="A7494" t="s">
        <v>8344</v>
      </c>
      <c r="B7494" s="66">
        <v>44455</v>
      </c>
      <c r="C7494" t="s">
        <v>195</v>
      </c>
      <c r="D7494" t="s">
        <v>181</v>
      </c>
      <c r="E7494" t="s">
        <v>182</v>
      </c>
      <c r="F7494" t="s">
        <v>361</v>
      </c>
      <c r="G7494" t="s">
        <v>213</v>
      </c>
      <c r="H7494">
        <v>77340</v>
      </c>
      <c r="I7494" t="s">
        <v>214</v>
      </c>
      <c r="J7494" t="s">
        <v>193</v>
      </c>
      <c r="K7494" t="s">
        <v>199</v>
      </c>
      <c r="L7494" s="90">
        <v>143.72800000000001</v>
      </c>
      <c r="M7494">
        <v>2</v>
      </c>
      <c r="N7494">
        <v>0.2</v>
      </c>
      <c r="O7494" s="90">
        <v>32.338799999999999</v>
      </c>
      <c r="P7494"/>
      <c r="Q7494"/>
    </row>
    <row r="7495" spans="1:17" x14ac:dyDescent="0.25">
      <c r="A7495" t="s">
        <v>8345</v>
      </c>
      <c r="B7495" s="66">
        <v>44455</v>
      </c>
      <c r="C7495" t="s">
        <v>228</v>
      </c>
      <c r="D7495" t="s">
        <v>189</v>
      </c>
      <c r="E7495" t="s">
        <v>182</v>
      </c>
      <c r="F7495" t="s">
        <v>222</v>
      </c>
      <c r="G7495" t="s">
        <v>223</v>
      </c>
      <c r="H7495">
        <v>19140</v>
      </c>
      <c r="I7495" t="s">
        <v>224</v>
      </c>
      <c r="J7495" t="s">
        <v>193</v>
      </c>
      <c r="K7495" t="s">
        <v>194</v>
      </c>
      <c r="L7495" s="90">
        <v>15.936</v>
      </c>
      <c r="M7495">
        <v>4</v>
      </c>
      <c r="N7495">
        <v>0.2</v>
      </c>
      <c r="O7495" s="90">
        <v>5.1791999999999998</v>
      </c>
      <c r="P7495"/>
      <c r="Q7495"/>
    </row>
    <row r="7496" spans="1:17" x14ac:dyDescent="0.25">
      <c r="A7496" t="s">
        <v>8346</v>
      </c>
      <c r="B7496" s="66">
        <v>44456</v>
      </c>
      <c r="C7496" t="s">
        <v>195</v>
      </c>
      <c r="D7496" t="s">
        <v>189</v>
      </c>
      <c r="E7496" t="s">
        <v>182</v>
      </c>
      <c r="F7496" t="s">
        <v>241</v>
      </c>
      <c r="G7496" t="s">
        <v>242</v>
      </c>
      <c r="H7496">
        <v>10035</v>
      </c>
      <c r="I7496" t="s">
        <v>224</v>
      </c>
      <c r="J7496" t="s">
        <v>202</v>
      </c>
      <c r="K7496" t="s">
        <v>203</v>
      </c>
      <c r="L7496" s="90">
        <v>87.8</v>
      </c>
      <c r="M7496">
        <v>4</v>
      </c>
      <c r="N7496">
        <v>0</v>
      </c>
      <c r="O7496" s="90">
        <v>43.9</v>
      </c>
      <c r="P7496"/>
      <c r="Q7496"/>
    </row>
    <row r="7497" spans="1:17" x14ac:dyDescent="0.25">
      <c r="A7497" t="s">
        <v>8347</v>
      </c>
      <c r="B7497" s="66">
        <v>44456</v>
      </c>
      <c r="C7497" t="s">
        <v>195</v>
      </c>
      <c r="D7497" t="s">
        <v>211</v>
      </c>
      <c r="E7497" t="s">
        <v>182</v>
      </c>
      <c r="F7497" t="s">
        <v>499</v>
      </c>
      <c r="G7497" t="s">
        <v>414</v>
      </c>
      <c r="H7497">
        <v>21215</v>
      </c>
      <c r="I7497" t="s">
        <v>224</v>
      </c>
      <c r="J7497" t="s">
        <v>186</v>
      </c>
      <c r="K7497" t="s">
        <v>188</v>
      </c>
      <c r="L7497" s="90">
        <v>150.97999999999999</v>
      </c>
      <c r="M7497">
        <v>1</v>
      </c>
      <c r="N7497">
        <v>0</v>
      </c>
      <c r="O7497" s="90">
        <v>43.784199999999998</v>
      </c>
      <c r="P7497"/>
      <c r="Q7497"/>
    </row>
    <row r="7498" spans="1:17" x14ac:dyDescent="0.25">
      <c r="A7498" t="s">
        <v>8348</v>
      </c>
      <c r="B7498" s="66">
        <v>44456</v>
      </c>
      <c r="C7498" t="s">
        <v>195</v>
      </c>
      <c r="D7498" t="s">
        <v>181</v>
      </c>
      <c r="E7498" t="s">
        <v>182</v>
      </c>
      <c r="F7498" t="s">
        <v>388</v>
      </c>
      <c r="G7498" t="s">
        <v>213</v>
      </c>
      <c r="H7498">
        <v>75701</v>
      </c>
      <c r="I7498" t="s">
        <v>214</v>
      </c>
      <c r="J7498" t="s">
        <v>186</v>
      </c>
      <c r="K7498" t="s">
        <v>200</v>
      </c>
      <c r="L7498" s="90">
        <v>82.524000000000001</v>
      </c>
      <c r="M7498">
        <v>3</v>
      </c>
      <c r="N7498">
        <v>0.6</v>
      </c>
      <c r="O7498" s="90">
        <v>41.262</v>
      </c>
      <c r="P7498"/>
      <c r="Q7498"/>
    </row>
    <row r="7499" spans="1:17" x14ac:dyDescent="0.25">
      <c r="A7499" t="s">
        <v>8349</v>
      </c>
      <c r="B7499" s="66">
        <v>44456</v>
      </c>
      <c r="C7499" t="s">
        <v>195</v>
      </c>
      <c r="D7499" t="s">
        <v>181</v>
      </c>
      <c r="E7499" t="s">
        <v>182</v>
      </c>
      <c r="F7499" t="s">
        <v>245</v>
      </c>
      <c r="G7499" t="s">
        <v>231</v>
      </c>
      <c r="H7499">
        <v>60610</v>
      </c>
      <c r="I7499" t="s">
        <v>214</v>
      </c>
      <c r="J7499" t="s">
        <v>193</v>
      </c>
      <c r="K7499" t="s">
        <v>204</v>
      </c>
      <c r="L7499" s="90">
        <v>5.1040000000000001</v>
      </c>
      <c r="M7499">
        <v>4</v>
      </c>
      <c r="N7499">
        <v>0.8</v>
      </c>
      <c r="O7499" s="90">
        <v>8.6768000000000001</v>
      </c>
      <c r="P7499"/>
      <c r="Q7499"/>
    </row>
    <row r="7500" spans="1:17" x14ac:dyDescent="0.25">
      <c r="A7500" t="s">
        <v>8350</v>
      </c>
      <c r="B7500" s="66">
        <v>44456</v>
      </c>
      <c r="C7500" t="s">
        <v>228</v>
      </c>
      <c r="D7500" t="s">
        <v>181</v>
      </c>
      <c r="E7500" t="s">
        <v>182</v>
      </c>
      <c r="F7500" t="s">
        <v>253</v>
      </c>
      <c r="G7500" t="s">
        <v>231</v>
      </c>
      <c r="H7500">
        <v>62521</v>
      </c>
      <c r="I7500" t="s">
        <v>214</v>
      </c>
      <c r="J7500" t="s">
        <v>193</v>
      </c>
      <c r="K7500" t="s">
        <v>194</v>
      </c>
      <c r="L7500" s="90">
        <v>15.936</v>
      </c>
      <c r="M7500">
        <v>4</v>
      </c>
      <c r="N7500">
        <v>0.2</v>
      </c>
      <c r="O7500" s="90">
        <v>5.1791999999999998</v>
      </c>
      <c r="P7500"/>
      <c r="Q7500"/>
    </row>
    <row r="7501" spans="1:17" x14ac:dyDescent="0.25">
      <c r="A7501" t="s">
        <v>8351</v>
      </c>
      <c r="B7501" s="66">
        <v>44456</v>
      </c>
      <c r="C7501" t="s">
        <v>195</v>
      </c>
      <c r="D7501" t="s">
        <v>181</v>
      </c>
      <c r="E7501" t="s">
        <v>182</v>
      </c>
      <c r="F7501" t="s">
        <v>227</v>
      </c>
      <c r="G7501" t="s">
        <v>213</v>
      </c>
      <c r="H7501">
        <v>77041</v>
      </c>
      <c r="I7501" t="s">
        <v>214</v>
      </c>
      <c r="J7501" t="s">
        <v>193</v>
      </c>
      <c r="K7501" t="s">
        <v>204</v>
      </c>
      <c r="L7501" s="90">
        <v>1.1919999999999999</v>
      </c>
      <c r="M7501">
        <v>2</v>
      </c>
      <c r="N7501">
        <v>0.8</v>
      </c>
      <c r="O7501" s="90">
        <v>2.0264000000000002</v>
      </c>
      <c r="P7501"/>
      <c r="Q7501"/>
    </row>
    <row r="7502" spans="1:17" x14ac:dyDescent="0.25">
      <c r="A7502" t="s">
        <v>8352</v>
      </c>
      <c r="B7502" s="66">
        <v>44456</v>
      </c>
      <c r="C7502" t="s">
        <v>195</v>
      </c>
      <c r="D7502" t="s">
        <v>211</v>
      </c>
      <c r="E7502" t="s">
        <v>182</v>
      </c>
      <c r="F7502" t="s">
        <v>658</v>
      </c>
      <c r="G7502" t="s">
        <v>659</v>
      </c>
      <c r="H7502">
        <v>58103</v>
      </c>
      <c r="I7502" t="s">
        <v>214</v>
      </c>
      <c r="J7502" t="s">
        <v>193</v>
      </c>
      <c r="K7502" t="s">
        <v>201</v>
      </c>
      <c r="L7502" s="90">
        <v>2.48</v>
      </c>
      <c r="M7502">
        <v>1</v>
      </c>
      <c r="N7502">
        <v>0</v>
      </c>
      <c r="O7502" s="90">
        <v>0.86799999999999999</v>
      </c>
      <c r="P7502"/>
      <c r="Q7502"/>
    </row>
    <row r="7503" spans="1:17" x14ac:dyDescent="0.25">
      <c r="A7503" t="s">
        <v>8353</v>
      </c>
      <c r="B7503" s="66">
        <v>44457</v>
      </c>
      <c r="C7503" t="s">
        <v>228</v>
      </c>
      <c r="D7503" t="s">
        <v>189</v>
      </c>
      <c r="E7503" t="s">
        <v>182</v>
      </c>
      <c r="F7503" t="s">
        <v>708</v>
      </c>
      <c r="G7503" t="s">
        <v>293</v>
      </c>
      <c r="H7503">
        <v>6460</v>
      </c>
      <c r="I7503" t="s">
        <v>224</v>
      </c>
      <c r="J7503" t="s">
        <v>193</v>
      </c>
      <c r="K7503" t="s">
        <v>276</v>
      </c>
      <c r="L7503" s="90">
        <v>30.69</v>
      </c>
      <c r="M7503">
        <v>3</v>
      </c>
      <c r="N7503">
        <v>0</v>
      </c>
      <c r="O7503" s="90">
        <v>7.9794</v>
      </c>
      <c r="P7503"/>
      <c r="Q7503"/>
    </row>
    <row r="7504" spans="1:17" x14ac:dyDescent="0.25">
      <c r="A7504" t="s">
        <v>8354</v>
      </c>
      <c r="B7504" s="66">
        <v>44457</v>
      </c>
      <c r="C7504" t="s">
        <v>180</v>
      </c>
      <c r="D7504" t="s">
        <v>181</v>
      </c>
      <c r="E7504" t="s">
        <v>182</v>
      </c>
      <c r="F7504" t="s">
        <v>346</v>
      </c>
      <c r="G7504" t="s">
        <v>197</v>
      </c>
      <c r="H7504">
        <v>33180</v>
      </c>
      <c r="I7504" t="s">
        <v>185</v>
      </c>
      <c r="J7504" t="s">
        <v>193</v>
      </c>
      <c r="K7504" t="s">
        <v>208</v>
      </c>
      <c r="L7504" s="90">
        <v>10.368</v>
      </c>
      <c r="M7504">
        <v>2</v>
      </c>
      <c r="N7504">
        <v>0.2</v>
      </c>
      <c r="O7504" s="90">
        <v>3.6288</v>
      </c>
      <c r="P7504"/>
      <c r="Q7504"/>
    </row>
    <row r="7505" spans="1:17" x14ac:dyDescent="0.25">
      <c r="A7505" t="s">
        <v>8355</v>
      </c>
      <c r="B7505" s="66">
        <v>44458</v>
      </c>
      <c r="C7505" t="s">
        <v>180</v>
      </c>
      <c r="D7505" t="s">
        <v>189</v>
      </c>
      <c r="E7505" t="s">
        <v>182</v>
      </c>
      <c r="F7505" t="s">
        <v>463</v>
      </c>
      <c r="G7505" t="s">
        <v>218</v>
      </c>
      <c r="H7505">
        <v>84604</v>
      </c>
      <c r="I7505" t="s">
        <v>192</v>
      </c>
      <c r="J7505" t="s">
        <v>193</v>
      </c>
      <c r="K7505" t="s">
        <v>208</v>
      </c>
      <c r="L7505" s="90">
        <v>21.98</v>
      </c>
      <c r="M7505">
        <v>7</v>
      </c>
      <c r="N7505">
        <v>0</v>
      </c>
      <c r="O7505" s="90">
        <v>9.891</v>
      </c>
      <c r="P7505"/>
      <c r="Q7505"/>
    </row>
    <row r="7506" spans="1:17" x14ac:dyDescent="0.25">
      <c r="A7506" t="s">
        <v>8356</v>
      </c>
      <c r="B7506" s="66">
        <v>44458</v>
      </c>
      <c r="C7506" t="s">
        <v>195</v>
      </c>
      <c r="D7506" t="s">
        <v>211</v>
      </c>
      <c r="E7506" t="s">
        <v>182</v>
      </c>
      <c r="F7506" t="s">
        <v>503</v>
      </c>
      <c r="G7506" t="s">
        <v>285</v>
      </c>
      <c r="H7506">
        <v>74133</v>
      </c>
      <c r="I7506" t="s">
        <v>214</v>
      </c>
      <c r="J7506" t="s">
        <v>186</v>
      </c>
      <c r="K7506" t="s">
        <v>188</v>
      </c>
      <c r="L7506" s="90">
        <v>161.96</v>
      </c>
      <c r="M7506">
        <v>2</v>
      </c>
      <c r="N7506">
        <v>0</v>
      </c>
      <c r="O7506" s="90">
        <v>45.348799999999997</v>
      </c>
      <c r="P7506"/>
      <c r="Q7506"/>
    </row>
    <row r="7507" spans="1:17" x14ac:dyDescent="0.25">
      <c r="A7507" t="s">
        <v>8357</v>
      </c>
      <c r="B7507" s="66">
        <v>44458</v>
      </c>
      <c r="C7507" t="s">
        <v>195</v>
      </c>
      <c r="D7507" t="s">
        <v>181</v>
      </c>
      <c r="E7507" t="s">
        <v>182</v>
      </c>
      <c r="F7507" t="s">
        <v>350</v>
      </c>
      <c r="G7507" t="s">
        <v>332</v>
      </c>
      <c r="H7507">
        <v>1841</v>
      </c>
      <c r="I7507" t="s">
        <v>224</v>
      </c>
      <c r="J7507" t="s">
        <v>193</v>
      </c>
      <c r="K7507" t="s">
        <v>208</v>
      </c>
      <c r="L7507" s="90">
        <v>19.440000000000001</v>
      </c>
      <c r="M7507">
        <v>3</v>
      </c>
      <c r="N7507">
        <v>0</v>
      </c>
      <c r="O7507" s="90">
        <v>9.3312000000000008</v>
      </c>
      <c r="P7507"/>
      <c r="Q7507"/>
    </row>
    <row r="7508" spans="1:17" x14ac:dyDescent="0.25">
      <c r="A7508" t="s">
        <v>8358</v>
      </c>
      <c r="B7508" s="66">
        <v>44458</v>
      </c>
      <c r="C7508" t="s">
        <v>195</v>
      </c>
      <c r="D7508" t="s">
        <v>189</v>
      </c>
      <c r="E7508" t="s">
        <v>182</v>
      </c>
      <c r="F7508" t="s">
        <v>245</v>
      </c>
      <c r="G7508" t="s">
        <v>231</v>
      </c>
      <c r="H7508">
        <v>60653</v>
      </c>
      <c r="I7508" t="s">
        <v>214</v>
      </c>
      <c r="J7508" t="s">
        <v>193</v>
      </c>
      <c r="K7508" t="s">
        <v>208</v>
      </c>
      <c r="L7508" s="90">
        <v>8.4480000000000004</v>
      </c>
      <c r="M7508">
        <v>2</v>
      </c>
      <c r="N7508">
        <v>0.2</v>
      </c>
      <c r="O7508" s="90">
        <v>2.9567999999999999</v>
      </c>
      <c r="P7508"/>
      <c r="Q7508"/>
    </row>
    <row r="7509" spans="1:17" x14ac:dyDescent="0.25">
      <c r="A7509" t="s">
        <v>8359</v>
      </c>
      <c r="B7509" s="66">
        <v>44458</v>
      </c>
      <c r="C7509" t="s">
        <v>228</v>
      </c>
      <c r="D7509" t="s">
        <v>181</v>
      </c>
      <c r="E7509" t="s">
        <v>182</v>
      </c>
      <c r="F7509" t="s">
        <v>310</v>
      </c>
      <c r="G7509" t="s">
        <v>191</v>
      </c>
      <c r="H7509">
        <v>92105</v>
      </c>
      <c r="I7509" t="s">
        <v>192</v>
      </c>
      <c r="J7509" t="s">
        <v>186</v>
      </c>
      <c r="K7509" t="s">
        <v>200</v>
      </c>
      <c r="L7509" s="90">
        <v>43.02</v>
      </c>
      <c r="M7509">
        <v>3</v>
      </c>
      <c r="N7509">
        <v>0</v>
      </c>
      <c r="O7509" s="90">
        <v>15.4872</v>
      </c>
      <c r="P7509"/>
      <c r="Q7509"/>
    </row>
    <row r="7510" spans="1:17" x14ac:dyDescent="0.25">
      <c r="A7510" t="s">
        <v>8360</v>
      </c>
      <c r="B7510" s="66">
        <v>44458</v>
      </c>
      <c r="C7510" t="s">
        <v>228</v>
      </c>
      <c r="D7510" t="s">
        <v>181</v>
      </c>
      <c r="E7510" t="s">
        <v>182</v>
      </c>
      <c r="F7510" t="s">
        <v>436</v>
      </c>
      <c r="G7510" t="s">
        <v>333</v>
      </c>
      <c r="H7510">
        <v>30076</v>
      </c>
      <c r="I7510" t="s">
        <v>185</v>
      </c>
      <c r="J7510" t="s">
        <v>202</v>
      </c>
      <c r="K7510" t="s">
        <v>168</v>
      </c>
      <c r="L7510" s="90">
        <v>149.94999999999999</v>
      </c>
      <c r="M7510">
        <v>5</v>
      </c>
      <c r="N7510">
        <v>0</v>
      </c>
      <c r="O7510" s="90">
        <v>65.977999999999994</v>
      </c>
      <c r="P7510"/>
      <c r="Q7510"/>
    </row>
    <row r="7511" spans="1:17" x14ac:dyDescent="0.25">
      <c r="A7511" t="s">
        <v>8361</v>
      </c>
      <c r="B7511" s="66">
        <v>44458</v>
      </c>
      <c r="C7511" t="s">
        <v>228</v>
      </c>
      <c r="D7511" t="s">
        <v>211</v>
      </c>
      <c r="E7511" t="s">
        <v>182</v>
      </c>
      <c r="F7511" t="s">
        <v>477</v>
      </c>
      <c r="G7511" t="s">
        <v>343</v>
      </c>
      <c r="H7511">
        <v>89031</v>
      </c>
      <c r="I7511" t="s">
        <v>192</v>
      </c>
      <c r="J7511" t="s">
        <v>186</v>
      </c>
      <c r="K7511" t="s">
        <v>200</v>
      </c>
      <c r="L7511" s="90">
        <v>14.56</v>
      </c>
      <c r="M7511">
        <v>2</v>
      </c>
      <c r="N7511">
        <v>0</v>
      </c>
      <c r="O7511" s="90">
        <v>5.5327999999999999</v>
      </c>
      <c r="P7511"/>
      <c r="Q7511"/>
    </row>
    <row r="7512" spans="1:17" x14ac:dyDescent="0.25">
      <c r="A7512" t="s">
        <v>8362</v>
      </c>
      <c r="B7512" s="66">
        <v>44458</v>
      </c>
      <c r="C7512" t="s">
        <v>334</v>
      </c>
      <c r="D7512" t="s">
        <v>211</v>
      </c>
      <c r="E7512" t="s">
        <v>182</v>
      </c>
      <c r="F7512" t="s">
        <v>506</v>
      </c>
      <c r="G7512" t="s">
        <v>285</v>
      </c>
      <c r="H7512">
        <v>74403</v>
      </c>
      <c r="I7512" t="s">
        <v>214</v>
      </c>
      <c r="J7512" t="s">
        <v>186</v>
      </c>
      <c r="K7512" t="s">
        <v>198</v>
      </c>
      <c r="L7512" s="90">
        <v>262.11</v>
      </c>
      <c r="M7512">
        <v>1</v>
      </c>
      <c r="N7512">
        <v>0</v>
      </c>
      <c r="O7512" s="90">
        <v>62.906399999999998</v>
      </c>
      <c r="P7512"/>
      <c r="Q7512"/>
    </row>
    <row r="7513" spans="1:17" x14ac:dyDescent="0.25">
      <c r="A7513" t="s">
        <v>8363</v>
      </c>
      <c r="B7513" s="66">
        <v>44459</v>
      </c>
      <c r="C7513" t="s">
        <v>195</v>
      </c>
      <c r="D7513" t="s">
        <v>189</v>
      </c>
      <c r="E7513" t="s">
        <v>182</v>
      </c>
      <c r="F7513" t="s">
        <v>190</v>
      </c>
      <c r="G7513" t="s">
        <v>191</v>
      </c>
      <c r="H7513">
        <v>90036</v>
      </c>
      <c r="I7513" t="s">
        <v>192</v>
      </c>
      <c r="J7513" t="s">
        <v>193</v>
      </c>
      <c r="K7513" t="s">
        <v>208</v>
      </c>
      <c r="L7513" s="90">
        <v>105.52</v>
      </c>
      <c r="M7513">
        <v>4</v>
      </c>
      <c r="N7513">
        <v>0</v>
      </c>
      <c r="O7513" s="90">
        <v>48.539200000000001</v>
      </c>
      <c r="P7513"/>
      <c r="Q7513"/>
    </row>
    <row r="7514" spans="1:17" x14ac:dyDescent="0.25">
      <c r="A7514" t="s">
        <v>8364</v>
      </c>
      <c r="B7514" s="66">
        <v>44459</v>
      </c>
      <c r="C7514" t="s">
        <v>195</v>
      </c>
      <c r="D7514" t="s">
        <v>189</v>
      </c>
      <c r="E7514" t="s">
        <v>182</v>
      </c>
      <c r="F7514" t="s">
        <v>499</v>
      </c>
      <c r="G7514" t="s">
        <v>414</v>
      </c>
      <c r="H7514">
        <v>21215</v>
      </c>
      <c r="I7514" t="s">
        <v>224</v>
      </c>
      <c r="J7514" t="s">
        <v>193</v>
      </c>
      <c r="K7514" t="s">
        <v>208</v>
      </c>
      <c r="L7514" s="90">
        <v>26.4</v>
      </c>
      <c r="M7514">
        <v>5</v>
      </c>
      <c r="N7514">
        <v>0</v>
      </c>
      <c r="O7514" s="90">
        <v>12.672000000000001</v>
      </c>
      <c r="P7514"/>
      <c r="Q7514"/>
    </row>
    <row r="7515" spans="1:17" x14ac:dyDescent="0.25">
      <c r="A7515" t="s">
        <v>8365</v>
      </c>
      <c r="B7515" s="66">
        <v>44459</v>
      </c>
      <c r="C7515" t="s">
        <v>195</v>
      </c>
      <c r="D7515" t="s">
        <v>181</v>
      </c>
      <c r="E7515" t="s">
        <v>182</v>
      </c>
      <c r="F7515" t="s">
        <v>280</v>
      </c>
      <c r="G7515" t="s">
        <v>238</v>
      </c>
      <c r="H7515">
        <v>19711</v>
      </c>
      <c r="I7515" t="s">
        <v>224</v>
      </c>
      <c r="J7515" t="s">
        <v>193</v>
      </c>
      <c r="K7515" t="s">
        <v>205</v>
      </c>
      <c r="L7515" s="90">
        <v>100.94</v>
      </c>
      <c r="M7515">
        <v>7</v>
      </c>
      <c r="N7515">
        <v>0</v>
      </c>
      <c r="O7515" s="90">
        <v>33.310200000000002</v>
      </c>
      <c r="P7515"/>
      <c r="Q7515"/>
    </row>
    <row r="7516" spans="1:17" x14ac:dyDescent="0.25">
      <c r="A7516" t="s">
        <v>8366</v>
      </c>
      <c r="B7516" s="66">
        <v>44459</v>
      </c>
      <c r="C7516" t="s">
        <v>195</v>
      </c>
      <c r="D7516" t="s">
        <v>189</v>
      </c>
      <c r="E7516" t="s">
        <v>182</v>
      </c>
      <c r="F7516" t="s">
        <v>222</v>
      </c>
      <c r="G7516" t="s">
        <v>223</v>
      </c>
      <c r="H7516">
        <v>19134</v>
      </c>
      <c r="I7516" t="s">
        <v>224</v>
      </c>
      <c r="J7516" t="s">
        <v>186</v>
      </c>
      <c r="K7516" t="s">
        <v>200</v>
      </c>
      <c r="L7516" s="90">
        <v>54.768000000000001</v>
      </c>
      <c r="M7516">
        <v>2</v>
      </c>
      <c r="N7516">
        <v>0.2</v>
      </c>
      <c r="O7516" s="90">
        <v>6.8460000000000001</v>
      </c>
      <c r="P7516"/>
      <c r="Q7516"/>
    </row>
    <row r="7517" spans="1:17" x14ac:dyDescent="0.25">
      <c r="A7517" t="s">
        <v>8367</v>
      </c>
      <c r="B7517" s="66">
        <v>44459</v>
      </c>
      <c r="C7517" t="s">
        <v>228</v>
      </c>
      <c r="D7517" t="s">
        <v>189</v>
      </c>
      <c r="E7517" t="s">
        <v>182</v>
      </c>
      <c r="F7517" t="s">
        <v>241</v>
      </c>
      <c r="G7517" t="s">
        <v>242</v>
      </c>
      <c r="H7517">
        <v>10035</v>
      </c>
      <c r="I7517" t="s">
        <v>224</v>
      </c>
      <c r="J7517" t="s">
        <v>202</v>
      </c>
      <c r="K7517" t="s">
        <v>168</v>
      </c>
      <c r="L7517" s="90">
        <v>34.770000000000003</v>
      </c>
      <c r="M7517">
        <v>3</v>
      </c>
      <c r="N7517">
        <v>0</v>
      </c>
      <c r="O7517" s="90">
        <v>11.4741</v>
      </c>
      <c r="P7517"/>
      <c r="Q7517"/>
    </row>
    <row r="7518" spans="1:17" x14ac:dyDescent="0.25">
      <c r="A7518" t="s">
        <v>8368</v>
      </c>
      <c r="B7518" s="66">
        <v>44459</v>
      </c>
      <c r="C7518" t="s">
        <v>228</v>
      </c>
      <c r="D7518" t="s">
        <v>181</v>
      </c>
      <c r="E7518" t="s">
        <v>182</v>
      </c>
      <c r="F7518" t="s">
        <v>349</v>
      </c>
      <c r="G7518" t="s">
        <v>264</v>
      </c>
      <c r="H7518">
        <v>80027</v>
      </c>
      <c r="I7518" t="s">
        <v>192</v>
      </c>
      <c r="J7518" t="s">
        <v>193</v>
      </c>
      <c r="K7518" t="s">
        <v>226</v>
      </c>
      <c r="L7518" s="90">
        <v>21.24</v>
      </c>
      <c r="M7518">
        <v>9</v>
      </c>
      <c r="N7518">
        <v>0.2</v>
      </c>
      <c r="O7518" s="90">
        <v>7.4340000000000002</v>
      </c>
      <c r="P7518"/>
      <c r="Q7518"/>
    </row>
    <row r="7519" spans="1:17" x14ac:dyDescent="0.25">
      <c r="A7519" t="s">
        <v>8369</v>
      </c>
      <c r="B7519" s="66">
        <v>44459</v>
      </c>
      <c r="C7519" t="s">
        <v>195</v>
      </c>
      <c r="D7519" t="s">
        <v>211</v>
      </c>
      <c r="E7519" t="s">
        <v>182</v>
      </c>
      <c r="F7519" t="s">
        <v>401</v>
      </c>
      <c r="G7519" t="s">
        <v>270</v>
      </c>
      <c r="H7519">
        <v>43130</v>
      </c>
      <c r="I7519" t="s">
        <v>224</v>
      </c>
      <c r="J7519" t="s">
        <v>193</v>
      </c>
      <c r="K7519" t="s">
        <v>205</v>
      </c>
      <c r="L7519" s="90">
        <v>16.704000000000001</v>
      </c>
      <c r="M7519">
        <v>6</v>
      </c>
      <c r="N7519">
        <v>0.2</v>
      </c>
      <c r="O7519" s="90">
        <v>1.2527999999999999</v>
      </c>
      <c r="P7519"/>
      <c r="Q7519"/>
    </row>
    <row r="7520" spans="1:17" x14ac:dyDescent="0.25">
      <c r="A7520" t="s">
        <v>8370</v>
      </c>
      <c r="B7520" s="66">
        <v>44459</v>
      </c>
      <c r="C7520" t="s">
        <v>180</v>
      </c>
      <c r="D7520" t="s">
        <v>181</v>
      </c>
      <c r="E7520" t="s">
        <v>182</v>
      </c>
      <c r="F7520" t="s">
        <v>274</v>
      </c>
      <c r="G7520" t="s">
        <v>247</v>
      </c>
      <c r="H7520">
        <v>85023</v>
      </c>
      <c r="I7520" t="s">
        <v>192</v>
      </c>
      <c r="J7520" t="s">
        <v>193</v>
      </c>
      <c r="K7520" t="s">
        <v>204</v>
      </c>
      <c r="L7520" s="90">
        <v>4.7519999999999998</v>
      </c>
      <c r="M7520">
        <v>2</v>
      </c>
      <c r="N7520">
        <v>0.7</v>
      </c>
      <c r="O7520" s="90">
        <v>3.1680000000000001</v>
      </c>
      <c r="P7520"/>
      <c r="Q7520"/>
    </row>
    <row r="7521" spans="1:17" x14ac:dyDescent="0.25">
      <c r="A7521" t="s">
        <v>8371</v>
      </c>
      <c r="B7521" s="66">
        <v>44460</v>
      </c>
      <c r="C7521" t="s">
        <v>228</v>
      </c>
      <c r="D7521" t="s">
        <v>211</v>
      </c>
      <c r="E7521" t="s">
        <v>182</v>
      </c>
      <c r="F7521" t="s">
        <v>281</v>
      </c>
      <c r="G7521" t="s">
        <v>216</v>
      </c>
      <c r="H7521">
        <v>53132</v>
      </c>
      <c r="I7521" t="s">
        <v>214</v>
      </c>
      <c r="J7521" t="s">
        <v>193</v>
      </c>
      <c r="K7521" t="s">
        <v>204</v>
      </c>
      <c r="L7521" s="90">
        <v>3.6</v>
      </c>
      <c r="M7521">
        <v>2</v>
      </c>
      <c r="N7521">
        <v>0</v>
      </c>
      <c r="O7521" s="90">
        <v>1.728</v>
      </c>
      <c r="P7521"/>
      <c r="Q7521"/>
    </row>
    <row r="7522" spans="1:17" x14ac:dyDescent="0.25">
      <c r="A7522" t="s">
        <v>8372</v>
      </c>
      <c r="B7522" s="66">
        <v>44460</v>
      </c>
      <c r="C7522" t="s">
        <v>195</v>
      </c>
      <c r="D7522" t="s">
        <v>189</v>
      </c>
      <c r="E7522" t="s">
        <v>182</v>
      </c>
      <c r="F7522" t="s">
        <v>320</v>
      </c>
      <c r="G7522" t="s">
        <v>270</v>
      </c>
      <c r="H7522">
        <v>44107</v>
      </c>
      <c r="I7522" t="s">
        <v>224</v>
      </c>
      <c r="J7522" t="s">
        <v>193</v>
      </c>
      <c r="K7522" t="s">
        <v>201</v>
      </c>
      <c r="L7522" s="90">
        <v>38.863999999999997</v>
      </c>
      <c r="M7522">
        <v>7</v>
      </c>
      <c r="N7522">
        <v>0.2</v>
      </c>
      <c r="O7522" s="90">
        <v>7.7728000000000002</v>
      </c>
      <c r="P7522"/>
      <c r="Q7522"/>
    </row>
    <row r="7523" spans="1:17" x14ac:dyDescent="0.25">
      <c r="A7523" t="s">
        <v>8373</v>
      </c>
      <c r="B7523" s="66">
        <v>44460</v>
      </c>
      <c r="C7523" t="s">
        <v>195</v>
      </c>
      <c r="D7523" t="s">
        <v>189</v>
      </c>
      <c r="E7523" t="s">
        <v>182</v>
      </c>
      <c r="F7523" t="s">
        <v>248</v>
      </c>
      <c r="G7523" t="s">
        <v>249</v>
      </c>
      <c r="H7523">
        <v>22153</v>
      </c>
      <c r="I7523" t="s">
        <v>185</v>
      </c>
      <c r="J7523" t="s">
        <v>202</v>
      </c>
      <c r="K7523" t="s">
        <v>168</v>
      </c>
      <c r="L7523" s="90">
        <v>1979.7</v>
      </c>
      <c r="M7523">
        <v>6</v>
      </c>
      <c r="N7523">
        <v>0</v>
      </c>
      <c r="O7523" s="90">
        <v>653.30100000000004</v>
      </c>
      <c r="P7523"/>
      <c r="Q7523"/>
    </row>
    <row r="7524" spans="1:17" x14ac:dyDescent="0.25">
      <c r="A7524" t="s">
        <v>8374</v>
      </c>
      <c r="B7524" s="66">
        <v>44460</v>
      </c>
      <c r="C7524" t="s">
        <v>195</v>
      </c>
      <c r="D7524" t="s">
        <v>181</v>
      </c>
      <c r="E7524" t="s">
        <v>182</v>
      </c>
      <c r="F7524" t="s">
        <v>241</v>
      </c>
      <c r="G7524" t="s">
        <v>242</v>
      </c>
      <c r="H7524">
        <v>10011</v>
      </c>
      <c r="I7524" t="s">
        <v>224</v>
      </c>
      <c r="J7524" t="s">
        <v>186</v>
      </c>
      <c r="K7524" t="s">
        <v>187</v>
      </c>
      <c r="L7524" s="90">
        <v>523.91999999999996</v>
      </c>
      <c r="M7524">
        <v>5</v>
      </c>
      <c r="N7524">
        <v>0.2</v>
      </c>
      <c r="O7524" s="90">
        <v>26.196000000000002</v>
      </c>
      <c r="P7524"/>
      <c r="Q7524"/>
    </row>
    <row r="7525" spans="1:17" x14ac:dyDescent="0.25">
      <c r="A7525" t="s">
        <v>8375</v>
      </c>
      <c r="B7525" s="66">
        <v>44460</v>
      </c>
      <c r="C7525" t="s">
        <v>195</v>
      </c>
      <c r="D7525" t="s">
        <v>181</v>
      </c>
      <c r="E7525" t="s">
        <v>182</v>
      </c>
      <c r="F7525" t="s">
        <v>383</v>
      </c>
      <c r="G7525" t="s">
        <v>236</v>
      </c>
      <c r="H7525">
        <v>48307</v>
      </c>
      <c r="I7525" t="s">
        <v>214</v>
      </c>
      <c r="J7525" t="s">
        <v>202</v>
      </c>
      <c r="K7525" t="s">
        <v>168</v>
      </c>
      <c r="L7525" s="90">
        <v>132.52000000000001</v>
      </c>
      <c r="M7525">
        <v>4</v>
      </c>
      <c r="N7525">
        <v>0</v>
      </c>
      <c r="O7525" s="90">
        <v>54.333199999999998</v>
      </c>
      <c r="P7525"/>
      <c r="Q7525"/>
    </row>
    <row r="7526" spans="1:17" x14ac:dyDescent="0.25">
      <c r="A7526" t="s">
        <v>8376</v>
      </c>
      <c r="B7526" s="66">
        <v>44460</v>
      </c>
      <c r="C7526" t="s">
        <v>228</v>
      </c>
      <c r="D7526" t="s">
        <v>181</v>
      </c>
      <c r="E7526" t="s">
        <v>182</v>
      </c>
      <c r="F7526" t="s">
        <v>279</v>
      </c>
      <c r="G7526" t="s">
        <v>191</v>
      </c>
      <c r="H7526">
        <v>91104</v>
      </c>
      <c r="I7526" t="s">
        <v>192</v>
      </c>
      <c r="J7526" t="s">
        <v>193</v>
      </c>
      <c r="K7526" t="s">
        <v>205</v>
      </c>
      <c r="L7526" s="90">
        <v>21.78</v>
      </c>
      <c r="M7526">
        <v>2</v>
      </c>
      <c r="N7526">
        <v>0</v>
      </c>
      <c r="O7526" s="90">
        <v>5.6627999999999998</v>
      </c>
      <c r="P7526"/>
      <c r="Q7526"/>
    </row>
    <row r="7527" spans="1:17" x14ac:dyDescent="0.25">
      <c r="A7527" t="s">
        <v>8377</v>
      </c>
      <c r="B7527" s="66">
        <v>44460</v>
      </c>
      <c r="C7527" t="s">
        <v>195</v>
      </c>
      <c r="D7527" t="s">
        <v>181</v>
      </c>
      <c r="E7527" t="s">
        <v>182</v>
      </c>
      <c r="F7527" t="s">
        <v>310</v>
      </c>
      <c r="G7527" t="s">
        <v>191</v>
      </c>
      <c r="H7527">
        <v>92024</v>
      </c>
      <c r="I7527" t="s">
        <v>192</v>
      </c>
      <c r="J7527" t="s">
        <v>202</v>
      </c>
      <c r="K7527" t="s">
        <v>328</v>
      </c>
      <c r="L7527" s="90">
        <v>1199.9760000000001</v>
      </c>
      <c r="M7527">
        <v>3</v>
      </c>
      <c r="N7527">
        <v>0.2</v>
      </c>
      <c r="O7527" s="90">
        <v>434.99130000000002</v>
      </c>
      <c r="P7527"/>
      <c r="Q7527"/>
    </row>
    <row r="7528" spans="1:17" x14ac:dyDescent="0.25">
      <c r="A7528" t="s">
        <v>8378</v>
      </c>
      <c r="B7528" s="66">
        <v>44460</v>
      </c>
      <c r="C7528" t="s">
        <v>195</v>
      </c>
      <c r="D7528" t="s">
        <v>189</v>
      </c>
      <c r="E7528" t="s">
        <v>182</v>
      </c>
      <c r="F7528" t="s">
        <v>248</v>
      </c>
      <c r="G7528" t="s">
        <v>278</v>
      </c>
      <c r="H7528">
        <v>65807</v>
      </c>
      <c r="I7528" t="s">
        <v>214</v>
      </c>
      <c r="J7528" t="s">
        <v>186</v>
      </c>
      <c r="K7528" t="s">
        <v>200</v>
      </c>
      <c r="L7528" s="90">
        <v>9.68</v>
      </c>
      <c r="M7528">
        <v>2</v>
      </c>
      <c r="N7528">
        <v>0</v>
      </c>
      <c r="O7528" s="90">
        <v>3.7751999999999999</v>
      </c>
      <c r="P7528"/>
      <c r="Q7528"/>
    </row>
    <row r="7529" spans="1:17" x14ac:dyDescent="0.25">
      <c r="A7529" t="s">
        <v>8379</v>
      </c>
      <c r="B7529" s="66">
        <v>44460</v>
      </c>
      <c r="C7529" t="s">
        <v>195</v>
      </c>
      <c r="D7529" t="s">
        <v>189</v>
      </c>
      <c r="E7529" t="s">
        <v>182</v>
      </c>
      <c r="F7529" t="s">
        <v>560</v>
      </c>
      <c r="G7529" t="s">
        <v>287</v>
      </c>
      <c r="H7529">
        <v>87105</v>
      </c>
      <c r="I7529" t="s">
        <v>192</v>
      </c>
      <c r="J7529" t="s">
        <v>193</v>
      </c>
      <c r="K7529" t="s">
        <v>204</v>
      </c>
      <c r="L7529" s="90">
        <v>79.872</v>
      </c>
      <c r="M7529">
        <v>3</v>
      </c>
      <c r="N7529">
        <v>0.2</v>
      </c>
      <c r="O7529" s="90">
        <v>29.952000000000002</v>
      </c>
      <c r="P7529"/>
      <c r="Q7529"/>
    </row>
    <row r="7530" spans="1:17" x14ac:dyDescent="0.25">
      <c r="A7530" t="s">
        <v>8380</v>
      </c>
      <c r="B7530" s="66">
        <v>44460</v>
      </c>
      <c r="C7530" t="s">
        <v>195</v>
      </c>
      <c r="D7530" t="s">
        <v>189</v>
      </c>
      <c r="E7530" t="s">
        <v>182</v>
      </c>
      <c r="F7530" t="s">
        <v>245</v>
      </c>
      <c r="G7530" t="s">
        <v>231</v>
      </c>
      <c r="H7530">
        <v>60653</v>
      </c>
      <c r="I7530" t="s">
        <v>214</v>
      </c>
      <c r="J7530" t="s">
        <v>193</v>
      </c>
      <c r="K7530" t="s">
        <v>204</v>
      </c>
      <c r="L7530" s="90">
        <v>5.9359999999999999</v>
      </c>
      <c r="M7530">
        <v>7</v>
      </c>
      <c r="N7530">
        <v>0.8</v>
      </c>
      <c r="O7530" s="90">
        <v>8.9039999999999999</v>
      </c>
      <c r="P7530"/>
      <c r="Q7530"/>
    </row>
    <row r="7531" spans="1:17" x14ac:dyDescent="0.25">
      <c r="A7531" t="s">
        <v>8381</v>
      </c>
      <c r="B7531" s="66">
        <v>44460</v>
      </c>
      <c r="C7531" t="s">
        <v>195</v>
      </c>
      <c r="D7531" t="s">
        <v>181</v>
      </c>
      <c r="E7531" t="s">
        <v>182</v>
      </c>
      <c r="F7531" t="s">
        <v>269</v>
      </c>
      <c r="G7531" t="s">
        <v>333</v>
      </c>
      <c r="H7531">
        <v>31907</v>
      </c>
      <c r="I7531" t="s">
        <v>185</v>
      </c>
      <c r="J7531" t="s">
        <v>202</v>
      </c>
      <c r="K7531" t="s">
        <v>168</v>
      </c>
      <c r="L7531" s="90">
        <v>249.95</v>
      </c>
      <c r="M7531">
        <v>5</v>
      </c>
      <c r="N7531">
        <v>0</v>
      </c>
      <c r="O7531" s="90">
        <v>19.995999999999999</v>
      </c>
      <c r="P7531"/>
      <c r="Q7531"/>
    </row>
    <row r="7532" spans="1:17" x14ac:dyDescent="0.25">
      <c r="A7532" t="s">
        <v>8382</v>
      </c>
      <c r="B7532" s="66">
        <v>44461</v>
      </c>
      <c r="C7532" t="s">
        <v>195</v>
      </c>
      <c r="D7532" t="s">
        <v>211</v>
      </c>
      <c r="E7532" t="s">
        <v>182</v>
      </c>
      <c r="F7532" t="s">
        <v>190</v>
      </c>
      <c r="G7532" t="s">
        <v>191</v>
      </c>
      <c r="H7532">
        <v>90004</v>
      </c>
      <c r="I7532" t="s">
        <v>192</v>
      </c>
      <c r="J7532" t="s">
        <v>193</v>
      </c>
      <c r="K7532" t="s">
        <v>208</v>
      </c>
      <c r="L7532" s="90">
        <v>38.880000000000003</v>
      </c>
      <c r="M7532">
        <v>6</v>
      </c>
      <c r="N7532">
        <v>0</v>
      </c>
      <c r="O7532" s="90">
        <v>18.662400000000002</v>
      </c>
      <c r="P7532"/>
      <c r="Q7532"/>
    </row>
    <row r="7533" spans="1:17" x14ac:dyDescent="0.25">
      <c r="A7533" t="s">
        <v>8383</v>
      </c>
      <c r="B7533" s="66">
        <v>44461</v>
      </c>
      <c r="C7533" t="s">
        <v>195</v>
      </c>
      <c r="D7533" t="s">
        <v>181</v>
      </c>
      <c r="E7533" t="s">
        <v>182</v>
      </c>
      <c r="F7533" t="s">
        <v>219</v>
      </c>
      <c r="G7533" t="s">
        <v>191</v>
      </c>
      <c r="H7533">
        <v>94109</v>
      </c>
      <c r="I7533" t="s">
        <v>192</v>
      </c>
      <c r="J7533" t="s">
        <v>193</v>
      </c>
      <c r="K7533" t="s">
        <v>204</v>
      </c>
      <c r="L7533" s="90">
        <v>12.176</v>
      </c>
      <c r="M7533">
        <v>1</v>
      </c>
      <c r="N7533">
        <v>0.2</v>
      </c>
      <c r="O7533" s="90">
        <v>4.4138000000000002</v>
      </c>
      <c r="P7533"/>
      <c r="Q7533"/>
    </row>
    <row r="7534" spans="1:17" x14ac:dyDescent="0.25">
      <c r="A7534" t="s">
        <v>8384</v>
      </c>
      <c r="B7534" s="66">
        <v>44461</v>
      </c>
      <c r="C7534" t="s">
        <v>180</v>
      </c>
      <c r="D7534" t="s">
        <v>211</v>
      </c>
      <c r="E7534" t="s">
        <v>182</v>
      </c>
      <c r="F7534" t="s">
        <v>241</v>
      </c>
      <c r="G7534" t="s">
        <v>242</v>
      </c>
      <c r="H7534">
        <v>10035</v>
      </c>
      <c r="I7534" t="s">
        <v>224</v>
      </c>
      <c r="J7534" t="s">
        <v>193</v>
      </c>
      <c r="K7534" t="s">
        <v>201</v>
      </c>
      <c r="L7534" s="90">
        <v>5.56</v>
      </c>
      <c r="M7534">
        <v>2</v>
      </c>
      <c r="N7534">
        <v>0</v>
      </c>
      <c r="O7534" s="90">
        <v>2.2240000000000002</v>
      </c>
      <c r="P7534"/>
      <c r="Q7534"/>
    </row>
    <row r="7535" spans="1:17" x14ac:dyDescent="0.25">
      <c r="A7535" t="s">
        <v>8385</v>
      </c>
      <c r="B7535" s="66">
        <v>44461</v>
      </c>
      <c r="C7535" t="s">
        <v>195</v>
      </c>
      <c r="D7535" t="s">
        <v>181</v>
      </c>
      <c r="E7535" t="s">
        <v>182</v>
      </c>
      <c r="F7535" t="s">
        <v>219</v>
      </c>
      <c r="G7535" t="s">
        <v>191</v>
      </c>
      <c r="H7535">
        <v>94122</v>
      </c>
      <c r="I7535" t="s">
        <v>192</v>
      </c>
      <c r="J7535" t="s">
        <v>193</v>
      </c>
      <c r="K7535" t="s">
        <v>208</v>
      </c>
      <c r="L7535" s="90">
        <v>38.880000000000003</v>
      </c>
      <c r="M7535">
        <v>6</v>
      </c>
      <c r="N7535">
        <v>0</v>
      </c>
      <c r="O7535" s="90">
        <v>18.662400000000002</v>
      </c>
      <c r="P7535"/>
      <c r="Q7535"/>
    </row>
    <row r="7536" spans="1:17" x14ac:dyDescent="0.25">
      <c r="A7536" t="s">
        <v>8386</v>
      </c>
      <c r="B7536" s="66">
        <v>44461</v>
      </c>
      <c r="C7536" t="s">
        <v>228</v>
      </c>
      <c r="D7536" t="s">
        <v>189</v>
      </c>
      <c r="E7536" t="s">
        <v>182</v>
      </c>
      <c r="F7536" t="s">
        <v>479</v>
      </c>
      <c r="G7536" t="s">
        <v>247</v>
      </c>
      <c r="H7536">
        <v>85281</v>
      </c>
      <c r="I7536" t="s">
        <v>192</v>
      </c>
      <c r="J7536" t="s">
        <v>193</v>
      </c>
      <c r="K7536" t="s">
        <v>226</v>
      </c>
      <c r="L7536" s="90">
        <v>12.768000000000001</v>
      </c>
      <c r="M7536">
        <v>6</v>
      </c>
      <c r="N7536">
        <v>0.2</v>
      </c>
      <c r="O7536" s="90">
        <v>4.6284000000000001</v>
      </c>
      <c r="P7536"/>
      <c r="Q7536"/>
    </row>
    <row r="7537" spans="1:17" x14ac:dyDescent="0.25">
      <c r="A7537" t="s">
        <v>8387</v>
      </c>
      <c r="B7537" s="66">
        <v>44461</v>
      </c>
      <c r="C7537" t="s">
        <v>195</v>
      </c>
      <c r="D7537" t="s">
        <v>189</v>
      </c>
      <c r="E7537" t="s">
        <v>182</v>
      </c>
      <c r="F7537" t="s">
        <v>587</v>
      </c>
      <c r="G7537" t="s">
        <v>191</v>
      </c>
      <c r="H7537">
        <v>90278</v>
      </c>
      <c r="I7537" t="s">
        <v>192</v>
      </c>
      <c r="J7537" t="s">
        <v>202</v>
      </c>
      <c r="K7537" t="s">
        <v>203</v>
      </c>
      <c r="L7537" s="90">
        <v>1075.088</v>
      </c>
      <c r="M7537">
        <v>14</v>
      </c>
      <c r="N7537">
        <v>0.2</v>
      </c>
      <c r="O7537" s="90">
        <v>94.0702</v>
      </c>
      <c r="P7537"/>
      <c r="Q7537"/>
    </row>
    <row r="7538" spans="1:17" x14ac:dyDescent="0.25">
      <c r="A7538" t="s">
        <v>8388</v>
      </c>
      <c r="B7538" s="66">
        <v>44461</v>
      </c>
      <c r="C7538" t="s">
        <v>195</v>
      </c>
      <c r="D7538" t="s">
        <v>189</v>
      </c>
      <c r="E7538" t="s">
        <v>182</v>
      </c>
      <c r="F7538" t="s">
        <v>434</v>
      </c>
      <c r="G7538" t="s">
        <v>414</v>
      </c>
      <c r="H7538">
        <v>20735</v>
      </c>
      <c r="I7538" t="s">
        <v>224</v>
      </c>
      <c r="J7538" t="s">
        <v>193</v>
      </c>
      <c r="K7538" t="s">
        <v>208</v>
      </c>
      <c r="L7538" s="90">
        <v>146.82</v>
      </c>
      <c r="M7538">
        <v>3</v>
      </c>
      <c r="N7538">
        <v>0</v>
      </c>
      <c r="O7538" s="90">
        <v>73.41</v>
      </c>
      <c r="P7538"/>
      <c r="Q7538"/>
    </row>
    <row r="7539" spans="1:17" x14ac:dyDescent="0.25">
      <c r="A7539" t="s">
        <v>8389</v>
      </c>
      <c r="B7539" s="66">
        <v>44461</v>
      </c>
      <c r="C7539" t="s">
        <v>180</v>
      </c>
      <c r="D7539" t="s">
        <v>211</v>
      </c>
      <c r="E7539" t="s">
        <v>182</v>
      </c>
      <c r="F7539" t="s">
        <v>401</v>
      </c>
      <c r="G7539" t="s">
        <v>270</v>
      </c>
      <c r="H7539">
        <v>43130</v>
      </c>
      <c r="I7539" t="s">
        <v>224</v>
      </c>
      <c r="J7539" t="s">
        <v>193</v>
      </c>
      <c r="K7539" t="s">
        <v>208</v>
      </c>
      <c r="L7539" s="90">
        <v>30.96</v>
      </c>
      <c r="M7539">
        <v>6</v>
      </c>
      <c r="N7539">
        <v>0.2</v>
      </c>
      <c r="O7539" s="90">
        <v>11.223000000000001</v>
      </c>
      <c r="P7539"/>
      <c r="Q7539"/>
    </row>
    <row r="7540" spans="1:17" x14ac:dyDescent="0.25">
      <c r="A7540" t="s">
        <v>8390</v>
      </c>
      <c r="B7540" s="66">
        <v>44461</v>
      </c>
      <c r="C7540" t="s">
        <v>195</v>
      </c>
      <c r="D7540" t="s">
        <v>181</v>
      </c>
      <c r="E7540" t="s">
        <v>182</v>
      </c>
      <c r="F7540" t="s">
        <v>222</v>
      </c>
      <c r="G7540" t="s">
        <v>223</v>
      </c>
      <c r="H7540">
        <v>19120</v>
      </c>
      <c r="I7540" t="s">
        <v>224</v>
      </c>
      <c r="J7540" t="s">
        <v>193</v>
      </c>
      <c r="K7540" t="s">
        <v>205</v>
      </c>
      <c r="L7540" s="90">
        <v>33.527999999999999</v>
      </c>
      <c r="M7540">
        <v>3</v>
      </c>
      <c r="N7540">
        <v>0.2</v>
      </c>
      <c r="O7540" s="90">
        <v>2.5146000000000002</v>
      </c>
      <c r="P7540"/>
      <c r="Q7540"/>
    </row>
    <row r="7541" spans="1:17" x14ac:dyDescent="0.25">
      <c r="A7541" t="s">
        <v>8391</v>
      </c>
      <c r="B7541" s="66">
        <v>44462</v>
      </c>
      <c r="C7541" t="s">
        <v>195</v>
      </c>
      <c r="D7541" t="s">
        <v>189</v>
      </c>
      <c r="E7541" t="s">
        <v>182</v>
      </c>
      <c r="F7541" t="s">
        <v>307</v>
      </c>
      <c r="G7541" t="s">
        <v>197</v>
      </c>
      <c r="H7541">
        <v>33614</v>
      </c>
      <c r="I7541" t="s">
        <v>185</v>
      </c>
      <c r="J7541" t="s">
        <v>193</v>
      </c>
      <c r="K7541" t="s">
        <v>201</v>
      </c>
      <c r="L7541" s="90">
        <v>35.216000000000001</v>
      </c>
      <c r="M7541">
        <v>2</v>
      </c>
      <c r="N7541">
        <v>0.2</v>
      </c>
      <c r="O7541" s="90">
        <v>2.6412</v>
      </c>
      <c r="P7541"/>
      <c r="Q7541"/>
    </row>
    <row r="7542" spans="1:17" x14ac:dyDescent="0.25">
      <c r="A7542" t="s">
        <v>8392</v>
      </c>
      <c r="B7542" s="66">
        <v>44462</v>
      </c>
      <c r="C7542" t="s">
        <v>195</v>
      </c>
      <c r="D7542" t="s">
        <v>181</v>
      </c>
      <c r="E7542" t="s">
        <v>182</v>
      </c>
      <c r="F7542" t="s">
        <v>505</v>
      </c>
      <c r="G7542" t="s">
        <v>207</v>
      </c>
      <c r="H7542">
        <v>27604</v>
      </c>
      <c r="I7542" t="s">
        <v>185</v>
      </c>
      <c r="J7542" t="s">
        <v>202</v>
      </c>
      <c r="K7542" t="s">
        <v>168</v>
      </c>
      <c r="L7542" s="90">
        <v>47.984000000000002</v>
      </c>
      <c r="M7542">
        <v>2</v>
      </c>
      <c r="N7542">
        <v>0.2</v>
      </c>
      <c r="O7542" s="90">
        <v>13.195600000000001</v>
      </c>
      <c r="P7542"/>
      <c r="Q7542"/>
    </row>
    <row r="7543" spans="1:17" x14ac:dyDescent="0.25">
      <c r="A7543" t="s">
        <v>8393</v>
      </c>
      <c r="B7543" s="66">
        <v>44462</v>
      </c>
      <c r="C7543" t="s">
        <v>195</v>
      </c>
      <c r="D7543" t="s">
        <v>189</v>
      </c>
      <c r="E7543" t="s">
        <v>182</v>
      </c>
      <c r="F7543" t="s">
        <v>222</v>
      </c>
      <c r="G7543" t="s">
        <v>223</v>
      </c>
      <c r="H7543">
        <v>19140</v>
      </c>
      <c r="I7543" t="s">
        <v>224</v>
      </c>
      <c r="J7543" t="s">
        <v>193</v>
      </c>
      <c r="K7543" t="s">
        <v>204</v>
      </c>
      <c r="L7543" s="90">
        <v>7.6559999999999997</v>
      </c>
      <c r="M7543">
        <v>4</v>
      </c>
      <c r="N7543">
        <v>0.7</v>
      </c>
      <c r="O7543" s="90">
        <v>6.1247999999999996</v>
      </c>
      <c r="P7543"/>
      <c r="Q7543"/>
    </row>
    <row r="7544" spans="1:17" x14ac:dyDescent="0.25">
      <c r="A7544" t="s">
        <v>8394</v>
      </c>
      <c r="B7544" s="66">
        <v>44462</v>
      </c>
      <c r="C7544" t="s">
        <v>180</v>
      </c>
      <c r="D7544" t="s">
        <v>189</v>
      </c>
      <c r="E7544" t="s">
        <v>182</v>
      </c>
      <c r="F7544" t="s">
        <v>648</v>
      </c>
      <c r="G7544" t="s">
        <v>213</v>
      </c>
      <c r="H7544">
        <v>78501</v>
      </c>
      <c r="I7544" t="s">
        <v>214</v>
      </c>
      <c r="J7544" t="s">
        <v>193</v>
      </c>
      <c r="K7544" t="s">
        <v>201</v>
      </c>
      <c r="L7544" s="90">
        <v>7.8719999999999999</v>
      </c>
      <c r="M7544">
        <v>3</v>
      </c>
      <c r="N7544">
        <v>0.2</v>
      </c>
      <c r="O7544" s="90">
        <v>0.88560000000000005</v>
      </c>
      <c r="P7544"/>
      <c r="Q7544"/>
    </row>
    <row r="7545" spans="1:17" x14ac:dyDescent="0.25">
      <c r="A7545" t="s">
        <v>8395</v>
      </c>
      <c r="B7545" s="66">
        <v>44462</v>
      </c>
      <c r="C7545" t="s">
        <v>228</v>
      </c>
      <c r="D7545" t="s">
        <v>189</v>
      </c>
      <c r="E7545" t="s">
        <v>182</v>
      </c>
      <c r="F7545" t="s">
        <v>498</v>
      </c>
      <c r="G7545" t="s">
        <v>207</v>
      </c>
      <c r="H7545">
        <v>27405</v>
      </c>
      <c r="I7545" t="s">
        <v>185</v>
      </c>
      <c r="J7545" t="s">
        <v>186</v>
      </c>
      <c r="K7545" t="s">
        <v>198</v>
      </c>
      <c r="L7545" s="90">
        <v>523.76400000000001</v>
      </c>
      <c r="M7545">
        <v>3</v>
      </c>
      <c r="N7545">
        <v>0.4</v>
      </c>
      <c r="O7545" s="90">
        <v>192.04679999999999</v>
      </c>
      <c r="P7545"/>
      <c r="Q7545"/>
    </row>
    <row r="7546" spans="1:17" x14ac:dyDescent="0.25">
      <c r="A7546" t="s">
        <v>8396</v>
      </c>
      <c r="B7546" s="66">
        <v>44462</v>
      </c>
      <c r="C7546" t="s">
        <v>334</v>
      </c>
      <c r="D7546" t="s">
        <v>211</v>
      </c>
      <c r="E7546" t="s">
        <v>182</v>
      </c>
      <c r="F7546" t="s">
        <v>190</v>
      </c>
      <c r="G7546" t="s">
        <v>191</v>
      </c>
      <c r="H7546">
        <v>90049</v>
      </c>
      <c r="I7546" t="s">
        <v>192</v>
      </c>
      <c r="J7546" t="s">
        <v>186</v>
      </c>
      <c r="K7546" t="s">
        <v>200</v>
      </c>
      <c r="L7546" s="90">
        <v>187.76</v>
      </c>
      <c r="M7546">
        <v>4</v>
      </c>
      <c r="N7546">
        <v>0</v>
      </c>
      <c r="O7546" s="90">
        <v>76.9816</v>
      </c>
      <c r="P7546"/>
      <c r="Q7546"/>
    </row>
    <row r="7547" spans="1:17" x14ac:dyDescent="0.25">
      <c r="A7547" t="s">
        <v>8397</v>
      </c>
      <c r="B7547" s="66">
        <v>44462</v>
      </c>
      <c r="C7547" t="s">
        <v>195</v>
      </c>
      <c r="D7547" t="s">
        <v>181</v>
      </c>
      <c r="E7547" t="s">
        <v>182</v>
      </c>
      <c r="F7547" t="s">
        <v>256</v>
      </c>
      <c r="G7547" t="s">
        <v>414</v>
      </c>
      <c r="H7547">
        <v>21044</v>
      </c>
      <c r="I7547" t="s">
        <v>224</v>
      </c>
      <c r="J7547" t="s">
        <v>193</v>
      </c>
      <c r="K7547" t="s">
        <v>204</v>
      </c>
      <c r="L7547" s="90">
        <v>2541.98</v>
      </c>
      <c r="M7547">
        <v>2</v>
      </c>
      <c r="N7547">
        <v>0</v>
      </c>
      <c r="O7547" s="90">
        <v>1270.99</v>
      </c>
      <c r="P7547"/>
      <c r="Q7547"/>
    </row>
    <row r="7548" spans="1:17" x14ac:dyDescent="0.25">
      <c r="A7548" t="s">
        <v>8398</v>
      </c>
      <c r="B7548" s="66">
        <v>44463</v>
      </c>
      <c r="C7548" t="s">
        <v>334</v>
      </c>
      <c r="D7548" t="s">
        <v>181</v>
      </c>
      <c r="E7548" t="s">
        <v>182</v>
      </c>
      <c r="F7548" t="s">
        <v>190</v>
      </c>
      <c r="G7548" t="s">
        <v>191</v>
      </c>
      <c r="H7548">
        <v>90008</v>
      </c>
      <c r="I7548" t="s">
        <v>192</v>
      </c>
      <c r="J7548" t="s">
        <v>186</v>
      </c>
      <c r="K7548" t="s">
        <v>198</v>
      </c>
      <c r="L7548" s="90">
        <v>364.08</v>
      </c>
      <c r="M7548">
        <v>2</v>
      </c>
      <c r="N7548">
        <v>0.2</v>
      </c>
      <c r="O7548" s="90">
        <v>9.1020000000000003</v>
      </c>
      <c r="P7548"/>
      <c r="Q7548"/>
    </row>
    <row r="7549" spans="1:17" x14ac:dyDescent="0.25">
      <c r="A7549" t="s">
        <v>8399</v>
      </c>
      <c r="B7549" s="66">
        <v>44463</v>
      </c>
      <c r="C7549" t="s">
        <v>180</v>
      </c>
      <c r="D7549" t="s">
        <v>181</v>
      </c>
      <c r="E7549" t="s">
        <v>182</v>
      </c>
      <c r="F7549" t="s">
        <v>245</v>
      </c>
      <c r="G7549" t="s">
        <v>231</v>
      </c>
      <c r="H7549">
        <v>60610</v>
      </c>
      <c r="I7549" t="s">
        <v>214</v>
      </c>
      <c r="J7549" t="s">
        <v>202</v>
      </c>
      <c r="K7549" t="s">
        <v>203</v>
      </c>
      <c r="L7549" s="90">
        <v>148.47999999999999</v>
      </c>
      <c r="M7549">
        <v>2</v>
      </c>
      <c r="N7549">
        <v>0.2</v>
      </c>
      <c r="O7549" s="90">
        <v>16.704000000000001</v>
      </c>
      <c r="P7549"/>
      <c r="Q7549"/>
    </row>
    <row r="7550" spans="1:17" x14ac:dyDescent="0.25">
      <c r="A7550" t="s">
        <v>8400</v>
      </c>
      <c r="B7550" s="66">
        <v>44463</v>
      </c>
      <c r="C7550" t="s">
        <v>195</v>
      </c>
      <c r="D7550" t="s">
        <v>189</v>
      </c>
      <c r="E7550" t="s">
        <v>182</v>
      </c>
      <c r="F7550" t="s">
        <v>601</v>
      </c>
      <c r="G7550" t="s">
        <v>252</v>
      </c>
      <c r="H7550">
        <v>37421</v>
      </c>
      <c r="I7550" t="s">
        <v>185</v>
      </c>
      <c r="J7550" t="s">
        <v>186</v>
      </c>
      <c r="K7550" t="s">
        <v>200</v>
      </c>
      <c r="L7550" s="90">
        <v>132.22399999999999</v>
      </c>
      <c r="M7550">
        <v>4</v>
      </c>
      <c r="N7550">
        <v>0.2</v>
      </c>
      <c r="O7550" s="90">
        <v>18.180800000000001</v>
      </c>
      <c r="P7550"/>
      <c r="Q7550"/>
    </row>
    <row r="7551" spans="1:17" x14ac:dyDescent="0.25">
      <c r="A7551" t="s">
        <v>8401</v>
      </c>
      <c r="B7551" s="66">
        <v>44463</v>
      </c>
      <c r="C7551" t="s">
        <v>195</v>
      </c>
      <c r="D7551" t="s">
        <v>181</v>
      </c>
      <c r="E7551" t="s">
        <v>182</v>
      </c>
      <c r="F7551" t="s">
        <v>355</v>
      </c>
      <c r="G7551" t="s">
        <v>207</v>
      </c>
      <c r="H7551">
        <v>28540</v>
      </c>
      <c r="I7551" t="s">
        <v>185</v>
      </c>
      <c r="J7551" t="s">
        <v>193</v>
      </c>
      <c r="K7551" t="s">
        <v>204</v>
      </c>
      <c r="L7551" s="90">
        <v>14.301</v>
      </c>
      <c r="M7551">
        <v>7</v>
      </c>
      <c r="N7551">
        <v>0.7</v>
      </c>
      <c r="O7551" s="90">
        <v>10.487399999999999</v>
      </c>
      <c r="P7551"/>
      <c r="Q7551"/>
    </row>
    <row r="7552" spans="1:17" x14ac:dyDescent="0.25">
      <c r="A7552" t="s">
        <v>8402</v>
      </c>
      <c r="B7552" s="66">
        <v>44464</v>
      </c>
      <c r="C7552" t="s">
        <v>195</v>
      </c>
      <c r="D7552" t="s">
        <v>211</v>
      </c>
      <c r="E7552" t="s">
        <v>182</v>
      </c>
      <c r="F7552" t="s">
        <v>269</v>
      </c>
      <c r="G7552" t="s">
        <v>270</v>
      </c>
      <c r="H7552">
        <v>43229</v>
      </c>
      <c r="I7552" t="s">
        <v>224</v>
      </c>
      <c r="J7552" t="s">
        <v>193</v>
      </c>
      <c r="K7552" t="s">
        <v>204</v>
      </c>
      <c r="L7552" s="90">
        <v>12.957000000000001</v>
      </c>
      <c r="M7552">
        <v>7</v>
      </c>
      <c r="N7552">
        <v>0.7</v>
      </c>
      <c r="O7552" s="90">
        <v>9.5017999999999994</v>
      </c>
      <c r="P7552"/>
      <c r="Q7552"/>
    </row>
    <row r="7553" spans="1:17" x14ac:dyDescent="0.25">
      <c r="A7553" t="s">
        <v>8403</v>
      </c>
      <c r="B7553" s="66">
        <v>44464</v>
      </c>
      <c r="C7553" t="s">
        <v>228</v>
      </c>
      <c r="D7553" t="s">
        <v>211</v>
      </c>
      <c r="E7553" t="s">
        <v>182</v>
      </c>
      <c r="F7553" t="s">
        <v>227</v>
      </c>
      <c r="G7553" t="s">
        <v>213</v>
      </c>
      <c r="H7553">
        <v>77036</v>
      </c>
      <c r="I7553" t="s">
        <v>214</v>
      </c>
      <c r="J7553" t="s">
        <v>193</v>
      </c>
      <c r="K7553" t="s">
        <v>204</v>
      </c>
      <c r="L7553" s="90">
        <v>2.92</v>
      </c>
      <c r="M7553">
        <v>2</v>
      </c>
      <c r="N7553">
        <v>0.8</v>
      </c>
      <c r="O7553" s="90">
        <v>4.8179999999999996</v>
      </c>
      <c r="P7553"/>
      <c r="Q7553"/>
    </row>
    <row r="7554" spans="1:17" x14ac:dyDescent="0.25">
      <c r="A7554" t="s">
        <v>8404</v>
      </c>
      <c r="B7554" s="66">
        <v>44465</v>
      </c>
      <c r="C7554" t="s">
        <v>180</v>
      </c>
      <c r="D7554" t="s">
        <v>181</v>
      </c>
      <c r="E7554" t="s">
        <v>182</v>
      </c>
      <c r="F7554" t="s">
        <v>248</v>
      </c>
      <c r="G7554" t="s">
        <v>261</v>
      </c>
      <c r="H7554">
        <v>97477</v>
      </c>
      <c r="I7554" t="s">
        <v>192</v>
      </c>
      <c r="J7554" t="s">
        <v>193</v>
      </c>
      <c r="K7554" t="s">
        <v>226</v>
      </c>
      <c r="L7554" s="90">
        <v>27.792000000000002</v>
      </c>
      <c r="M7554">
        <v>3</v>
      </c>
      <c r="N7554">
        <v>0.2</v>
      </c>
      <c r="O7554" s="90">
        <v>10.422000000000001</v>
      </c>
      <c r="P7554"/>
      <c r="Q7554"/>
    </row>
    <row r="7555" spans="1:17" x14ac:dyDescent="0.25">
      <c r="A7555" t="s">
        <v>8405</v>
      </c>
      <c r="B7555" s="66">
        <v>44465</v>
      </c>
      <c r="C7555" t="s">
        <v>195</v>
      </c>
      <c r="D7555" t="s">
        <v>181</v>
      </c>
      <c r="E7555" t="s">
        <v>182</v>
      </c>
      <c r="F7555" t="s">
        <v>395</v>
      </c>
      <c r="G7555" t="s">
        <v>197</v>
      </c>
      <c r="H7555">
        <v>33012</v>
      </c>
      <c r="I7555" t="s">
        <v>185</v>
      </c>
      <c r="J7555" t="s">
        <v>186</v>
      </c>
      <c r="K7555" t="s">
        <v>200</v>
      </c>
      <c r="L7555" s="90">
        <v>15.384</v>
      </c>
      <c r="M7555">
        <v>1</v>
      </c>
      <c r="N7555">
        <v>0.2</v>
      </c>
      <c r="O7555" s="90">
        <v>4.0382999999999996</v>
      </c>
      <c r="P7555"/>
      <c r="Q7555"/>
    </row>
    <row r="7556" spans="1:17" x14ac:dyDescent="0.25">
      <c r="A7556" t="s">
        <v>8406</v>
      </c>
      <c r="B7556" s="66">
        <v>44465</v>
      </c>
      <c r="C7556" t="s">
        <v>195</v>
      </c>
      <c r="D7556" t="s">
        <v>189</v>
      </c>
      <c r="E7556" t="s">
        <v>182</v>
      </c>
      <c r="F7556" t="s">
        <v>527</v>
      </c>
      <c r="G7556" t="s">
        <v>298</v>
      </c>
      <c r="H7556">
        <v>8861</v>
      </c>
      <c r="I7556" t="s">
        <v>224</v>
      </c>
      <c r="J7556" t="s">
        <v>202</v>
      </c>
      <c r="K7556" t="s">
        <v>203</v>
      </c>
      <c r="L7556" s="90">
        <v>597</v>
      </c>
      <c r="M7556">
        <v>3</v>
      </c>
      <c r="N7556">
        <v>0</v>
      </c>
      <c r="O7556" s="90">
        <v>280.58999999999997</v>
      </c>
      <c r="P7556"/>
      <c r="Q7556"/>
    </row>
    <row r="7557" spans="1:17" x14ac:dyDescent="0.25">
      <c r="A7557" t="s">
        <v>8407</v>
      </c>
      <c r="B7557" s="66">
        <v>44465</v>
      </c>
      <c r="C7557" t="s">
        <v>180</v>
      </c>
      <c r="D7557" t="s">
        <v>181</v>
      </c>
      <c r="E7557" t="s">
        <v>182</v>
      </c>
      <c r="F7557" t="s">
        <v>256</v>
      </c>
      <c r="G7557" t="s">
        <v>278</v>
      </c>
      <c r="H7557">
        <v>65203</v>
      </c>
      <c r="I7557" t="s">
        <v>214</v>
      </c>
      <c r="J7557" t="s">
        <v>193</v>
      </c>
      <c r="K7557" t="s">
        <v>204</v>
      </c>
      <c r="L7557" s="90">
        <v>9.64</v>
      </c>
      <c r="M7557">
        <v>2</v>
      </c>
      <c r="N7557">
        <v>0</v>
      </c>
      <c r="O7557" s="90">
        <v>4.4344000000000001</v>
      </c>
      <c r="P7557"/>
      <c r="Q7557"/>
    </row>
    <row r="7558" spans="1:17" x14ac:dyDescent="0.25">
      <c r="A7558" t="s">
        <v>8408</v>
      </c>
      <c r="B7558" s="66">
        <v>44466</v>
      </c>
      <c r="C7558" t="s">
        <v>195</v>
      </c>
      <c r="D7558" t="s">
        <v>189</v>
      </c>
      <c r="E7558" t="s">
        <v>182</v>
      </c>
      <c r="F7558" t="s">
        <v>310</v>
      </c>
      <c r="G7558" t="s">
        <v>191</v>
      </c>
      <c r="H7558">
        <v>92105</v>
      </c>
      <c r="I7558" t="s">
        <v>192</v>
      </c>
      <c r="J7558" t="s">
        <v>202</v>
      </c>
      <c r="K7558" t="s">
        <v>168</v>
      </c>
      <c r="L7558" s="90">
        <v>116</v>
      </c>
      <c r="M7558">
        <v>8</v>
      </c>
      <c r="N7558">
        <v>0</v>
      </c>
      <c r="O7558" s="90">
        <v>29</v>
      </c>
      <c r="P7558"/>
      <c r="Q7558"/>
    </row>
    <row r="7559" spans="1:17" x14ac:dyDescent="0.25">
      <c r="A7559" t="s">
        <v>8409</v>
      </c>
      <c r="B7559" s="66">
        <v>44466</v>
      </c>
      <c r="C7559" t="s">
        <v>195</v>
      </c>
      <c r="D7559" t="s">
        <v>189</v>
      </c>
      <c r="E7559" t="s">
        <v>182</v>
      </c>
      <c r="F7559" t="s">
        <v>314</v>
      </c>
      <c r="G7559" t="s">
        <v>270</v>
      </c>
      <c r="H7559">
        <v>45231</v>
      </c>
      <c r="I7559" t="s">
        <v>224</v>
      </c>
      <c r="J7559" t="s">
        <v>193</v>
      </c>
      <c r="K7559" t="s">
        <v>208</v>
      </c>
      <c r="L7559" s="90">
        <v>30.96</v>
      </c>
      <c r="M7559">
        <v>6</v>
      </c>
      <c r="N7559">
        <v>0.2</v>
      </c>
      <c r="O7559" s="90">
        <v>11.223000000000001</v>
      </c>
      <c r="P7559"/>
      <c r="Q7559"/>
    </row>
    <row r="7560" spans="1:17" x14ac:dyDescent="0.25">
      <c r="A7560" t="s">
        <v>8410</v>
      </c>
      <c r="B7560" s="66">
        <v>44466</v>
      </c>
      <c r="C7560" t="s">
        <v>195</v>
      </c>
      <c r="D7560" t="s">
        <v>181</v>
      </c>
      <c r="E7560" t="s">
        <v>182</v>
      </c>
      <c r="F7560" t="s">
        <v>241</v>
      </c>
      <c r="G7560" t="s">
        <v>242</v>
      </c>
      <c r="H7560">
        <v>10011</v>
      </c>
      <c r="I7560" t="s">
        <v>224</v>
      </c>
      <c r="J7560" t="s">
        <v>186</v>
      </c>
      <c r="K7560" t="s">
        <v>188</v>
      </c>
      <c r="L7560" s="90">
        <v>271.76400000000001</v>
      </c>
      <c r="M7560">
        <v>2</v>
      </c>
      <c r="N7560">
        <v>0.1</v>
      </c>
      <c r="O7560" s="90">
        <v>60.392000000000003</v>
      </c>
      <c r="P7560"/>
      <c r="Q7560"/>
    </row>
    <row r="7561" spans="1:17" x14ac:dyDescent="0.25">
      <c r="A7561" t="s">
        <v>8411</v>
      </c>
      <c r="B7561" s="66">
        <v>44467</v>
      </c>
      <c r="C7561" t="s">
        <v>180</v>
      </c>
      <c r="D7561" t="s">
        <v>181</v>
      </c>
      <c r="E7561" t="s">
        <v>182</v>
      </c>
      <c r="F7561" t="s">
        <v>227</v>
      </c>
      <c r="G7561" t="s">
        <v>213</v>
      </c>
      <c r="H7561">
        <v>77070</v>
      </c>
      <c r="I7561" t="s">
        <v>214</v>
      </c>
      <c r="J7561" t="s">
        <v>193</v>
      </c>
      <c r="K7561" t="s">
        <v>276</v>
      </c>
      <c r="L7561" s="90">
        <v>2.92</v>
      </c>
      <c r="M7561">
        <v>1</v>
      </c>
      <c r="N7561">
        <v>0.2</v>
      </c>
      <c r="O7561" s="90">
        <v>0.36499999999999999</v>
      </c>
      <c r="P7561"/>
      <c r="Q7561"/>
    </row>
    <row r="7562" spans="1:17" x14ac:dyDescent="0.25">
      <c r="A7562" t="s">
        <v>8412</v>
      </c>
      <c r="B7562" s="66">
        <v>44467</v>
      </c>
      <c r="C7562" t="s">
        <v>228</v>
      </c>
      <c r="D7562" t="s">
        <v>189</v>
      </c>
      <c r="E7562" t="s">
        <v>182</v>
      </c>
      <c r="F7562" t="s">
        <v>222</v>
      </c>
      <c r="G7562" t="s">
        <v>223</v>
      </c>
      <c r="H7562">
        <v>19120</v>
      </c>
      <c r="I7562" t="s">
        <v>224</v>
      </c>
      <c r="J7562" t="s">
        <v>193</v>
      </c>
      <c r="K7562" t="s">
        <v>194</v>
      </c>
      <c r="L7562" s="90">
        <v>20.664000000000001</v>
      </c>
      <c r="M7562">
        <v>7</v>
      </c>
      <c r="N7562">
        <v>0.2</v>
      </c>
      <c r="O7562" s="90">
        <v>6.9741</v>
      </c>
      <c r="P7562"/>
      <c r="Q7562"/>
    </row>
    <row r="7563" spans="1:17" x14ac:dyDescent="0.25">
      <c r="A7563" t="s">
        <v>8413</v>
      </c>
      <c r="B7563" s="66">
        <v>44467</v>
      </c>
      <c r="C7563" t="s">
        <v>195</v>
      </c>
      <c r="D7563" t="s">
        <v>211</v>
      </c>
      <c r="E7563" t="s">
        <v>182</v>
      </c>
      <c r="F7563" t="s">
        <v>248</v>
      </c>
      <c r="G7563" t="s">
        <v>270</v>
      </c>
      <c r="H7563">
        <v>45503</v>
      </c>
      <c r="I7563" t="s">
        <v>224</v>
      </c>
      <c r="J7563" t="s">
        <v>202</v>
      </c>
      <c r="K7563" t="s">
        <v>168</v>
      </c>
      <c r="L7563" s="90">
        <v>178.92</v>
      </c>
      <c r="M7563">
        <v>7</v>
      </c>
      <c r="N7563">
        <v>0.2</v>
      </c>
      <c r="O7563" s="90">
        <v>29.0745</v>
      </c>
      <c r="P7563"/>
      <c r="Q7563"/>
    </row>
    <row r="7564" spans="1:17" x14ac:dyDescent="0.25">
      <c r="A7564" t="s">
        <v>8414</v>
      </c>
      <c r="B7564" s="66">
        <v>44468</v>
      </c>
      <c r="C7564" t="s">
        <v>334</v>
      </c>
      <c r="D7564" t="s">
        <v>211</v>
      </c>
      <c r="E7564" t="s">
        <v>182</v>
      </c>
      <c r="F7564" t="s">
        <v>263</v>
      </c>
      <c r="G7564" t="s">
        <v>231</v>
      </c>
      <c r="H7564">
        <v>60505</v>
      </c>
      <c r="I7564" t="s">
        <v>214</v>
      </c>
      <c r="J7564" t="s">
        <v>193</v>
      </c>
      <c r="K7564" t="s">
        <v>205</v>
      </c>
      <c r="L7564" s="90">
        <v>70.97</v>
      </c>
      <c r="M7564">
        <v>5</v>
      </c>
      <c r="N7564">
        <v>0.8</v>
      </c>
      <c r="O7564" s="90">
        <v>191.619</v>
      </c>
      <c r="P7564"/>
      <c r="Q7564"/>
    </row>
    <row r="7565" spans="1:17" x14ac:dyDescent="0.25">
      <c r="A7565" t="s">
        <v>8415</v>
      </c>
      <c r="B7565" s="66">
        <v>44468</v>
      </c>
      <c r="C7565" t="s">
        <v>195</v>
      </c>
      <c r="D7565" t="s">
        <v>189</v>
      </c>
      <c r="E7565" t="s">
        <v>182</v>
      </c>
      <c r="F7565" t="s">
        <v>684</v>
      </c>
      <c r="G7565" t="s">
        <v>218</v>
      </c>
      <c r="H7565">
        <v>84043</v>
      </c>
      <c r="I7565" t="s">
        <v>192</v>
      </c>
      <c r="J7565" t="s">
        <v>202</v>
      </c>
      <c r="K7565" t="s">
        <v>203</v>
      </c>
      <c r="L7565" s="90">
        <v>16.776</v>
      </c>
      <c r="M7565">
        <v>3</v>
      </c>
      <c r="N7565">
        <v>0.2</v>
      </c>
      <c r="O7565" s="90">
        <v>1.6776</v>
      </c>
      <c r="P7565"/>
      <c r="Q7565"/>
    </row>
    <row r="7566" spans="1:17" x14ac:dyDescent="0.25">
      <c r="A7566" t="s">
        <v>8416</v>
      </c>
      <c r="B7566" s="66">
        <v>44468</v>
      </c>
      <c r="C7566" t="s">
        <v>228</v>
      </c>
      <c r="D7566" t="s">
        <v>181</v>
      </c>
      <c r="E7566" t="s">
        <v>182</v>
      </c>
      <c r="F7566" t="s">
        <v>241</v>
      </c>
      <c r="G7566" t="s">
        <v>242</v>
      </c>
      <c r="H7566">
        <v>10009</v>
      </c>
      <c r="I7566" t="s">
        <v>224</v>
      </c>
      <c r="J7566" t="s">
        <v>193</v>
      </c>
      <c r="K7566" t="s">
        <v>201</v>
      </c>
      <c r="L7566" s="90">
        <v>21.24</v>
      </c>
      <c r="M7566">
        <v>3</v>
      </c>
      <c r="N7566">
        <v>0</v>
      </c>
      <c r="O7566" s="90">
        <v>8.0711999999999993</v>
      </c>
      <c r="P7566"/>
      <c r="Q7566"/>
    </row>
    <row r="7567" spans="1:17" x14ac:dyDescent="0.25">
      <c r="A7567" t="s">
        <v>8417</v>
      </c>
      <c r="B7567" s="66">
        <v>44468</v>
      </c>
      <c r="C7567" t="s">
        <v>228</v>
      </c>
      <c r="D7567" t="s">
        <v>189</v>
      </c>
      <c r="E7567" t="s">
        <v>182</v>
      </c>
      <c r="F7567" t="s">
        <v>663</v>
      </c>
      <c r="G7567" t="s">
        <v>333</v>
      </c>
      <c r="H7567">
        <v>30328</v>
      </c>
      <c r="I7567" t="s">
        <v>185</v>
      </c>
      <c r="J7567" t="s">
        <v>193</v>
      </c>
      <c r="K7567" t="s">
        <v>205</v>
      </c>
      <c r="L7567" s="90">
        <v>17.239999999999998</v>
      </c>
      <c r="M7567">
        <v>2</v>
      </c>
      <c r="N7567">
        <v>0</v>
      </c>
      <c r="O7567" s="90">
        <v>4.4824000000000002</v>
      </c>
      <c r="P7567"/>
      <c r="Q7567"/>
    </row>
    <row r="7568" spans="1:17" x14ac:dyDescent="0.25">
      <c r="A7568" t="s">
        <v>8418</v>
      </c>
      <c r="B7568" s="66">
        <v>44468</v>
      </c>
      <c r="C7568" t="s">
        <v>180</v>
      </c>
      <c r="D7568" t="s">
        <v>181</v>
      </c>
      <c r="E7568" t="s">
        <v>182</v>
      </c>
      <c r="F7568" t="s">
        <v>248</v>
      </c>
      <c r="G7568" t="s">
        <v>261</v>
      </c>
      <c r="H7568">
        <v>97477</v>
      </c>
      <c r="I7568" t="s">
        <v>192</v>
      </c>
      <c r="J7568" t="s">
        <v>186</v>
      </c>
      <c r="K7568" t="s">
        <v>198</v>
      </c>
      <c r="L7568" s="90">
        <v>275.49</v>
      </c>
      <c r="M7568">
        <v>1</v>
      </c>
      <c r="N7568">
        <v>0.5</v>
      </c>
      <c r="O7568" s="90">
        <v>170.8038</v>
      </c>
      <c r="P7568"/>
      <c r="Q7568"/>
    </row>
    <row r="7569" spans="1:17" x14ac:dyDescent="0.25">
      <c r="A7569" t="s">
        <v>8419</v>
      </c>
      <c r="B7569" s="66">
        <v>44468</v>
      </c>
      <c r="C7569" t="s">
        <v>195</v>
      </c>
      <c r="D7569" t="s">
        <v>181</v>
      </c>
      <c r="E7569" t="s">
        <v>182</v>
      </c>
      <c r="F7569" t="s">
        <v>241</v>
      </c>
      <c r="G7569" t="s">
        <v>242</v>
      </c>
      <c r="H7569">
        <v>10024</v>
      </c>
      <c r="I7569" t="s">
        <v>224</v>
      </c>
      <c r="J7569" t="s">
        <v>202</v>
      </c>
      <c r="K7569" t="s">
        <v>168</v>
      </c>
      <c r="L7569" s="90">
        <v>89.97</v>
      </c>
      <c r="M7569">
        <v>3</v>
      </c>
      <c r="N7569">
        <v>0</v>
      </c>
      <c r="O7569" s="90">
        <v>18.893699999999999</v>
      </c>
      <c r="P7569"/>
      <c r="Q7569"/>
    </row>
    <row r="7570" spans="1:17" x14ac:dyDescent="0.25">
      <c r="A7570" t="s">
        <v>8420</v>
      </c>
      <c r="B7570" s="66">
        <v>44469</v>
      </c>
      <c r="C7570" t="s">
        <v>195</v>
      </c>
      <c r="D7570" t="s">
        <v>181</v>
      </c>
      <c r="E7570" t="s">
        <v>182</v>
      </c>
      <c r="F7570" t="s">
        <v>404</v>
      </c>
      <c r="G7570" t="s">
        <v>221</v>
      </c>
      <c r="H7570">
        <v>68104</v>
      </c>
      <c r="I7570" t="s">
        <v>214</v>
      </c>
      <c r="J7570" t="s">
        <v>202</v>
      </c>
      <c r="K7570" t="s">
        <v>203</v>
      </c>
      <c r="L7570" s="90">
        <v>35.979999999999997</v>
      </c>
      <c r="M7570">
        <v>2</v>
      </c>
      <c r="N7570">
        <v>0</v>
      </c>
      <c r="O7570" s="90">
        <v>10.074400000000001</v>
      </c>
      <c r="P7570"/>
      <c r="Q7570"/>
    </row>
    <row r="7571" spans="1:17" x14ac:dyDescent="0.25">
      <c r="A7571" t="s">
        <v>8421</v>
      </c>
      <c r="B7571" s="66">
        <v>44469</v>
      </c>
      <c r="C7571" t="s">
        <v>195</v>
      </c>
      <c r="D7571" t="s">
        <v>211</v>
      </c>
      <c r="E7571" t="s">
        <v>182</v>
      </c>
      <c r="F7571" t="s">
        <v>281</v>
      </c>
      <c r="G7571" t="s">
        <v>252</v>
      </c>
      <c r="H7571">
        <v>37064</v>
      </c>
      <c r="I7571" t="s">
        <v>185</v>
      </c>
      <c r="J7571" t="s">
        <v>193</v>
      </c>
      <c r="K7571" t="s">
        <v>201</v>
      </c>
      <c r="L7571" s="90">
        <v>2.8159999999999998</v>
      </c>
      <c r="M7571">
        <v>2</v>
      </c>
      <c r="N7571">
        <v>0.2</v>
      </c>
      <c r="O7571" s="90">
        <v>0.31680000000000003</v>
      </c>
      <c r="P7571"/>
      <c r="Q7571"/>
    </row>
    <row r="7572" spans="1:17" x14ac:dyDescent="0.25">
      <c r="A7572" t="s">
        <v>8422</v>
      </c>
      <c r="B7572" s="66">
        <v>44469</v>
      </c>
      <c r="C7572" t="s">
        <v>195</v>
      </c>
      <c r="D7572" t="s">
        <v>181</v>
      </c>
      <c r="E7572" t="s">
        <v>182</v>
      </c>
      <c r="F7572" t="s">
        <v>274</v>
      </c>
      <c r="G7572" t="s">
        <v>247</v>
      </c>
      <c r="H7572">
        <v>85023</v>
      </c>
      <c r="I7572" t="s">
        <v>192</v>
      </c>
      <c r="J7572" t="s">
        <v>193</v>
      </c>
      <c r="K7572" t="s">
        <v>199</v>
      </c>
      <c r="L7572" s="90">
        <v>12.624000000000001</v>
      </c>
      <c r="M7572">
        <v>2</v>
      </c>
      <c r="N7572">
        <v>0.2</v>
      </c>
      <c r="O7572" s="90">
        <v>2.5247999999999999</v>
      </c>
      <c r="P7572"/>
      <c r="Q7572"/>
    </row>
    <row r="7573" spans="1:17" x14ac:dyDescent="0.25">
      <c r="A7573" t="s">
        <v>8423</v>
      </c>
      <c r="B7573" s="66">
        <v>44469</v>
      </c>
      <c r="C7573" t="s">
        <v>195</v>
      </c>
      <c r="D7573" t="s">
        <v>189</v>
      </c>
      <c r="E7573" t="s">
        <v>182</v>
      </c>
      <c r="F7573" t="s">
        <v>245</v>
      </c>
      <c r="G7573" t="s">
        <v>231</v>
      </c>
      <c r="H7573">
        <v>60623</v>
      </c>
      <c r="I7573" t="s">
        <v>214</v>
      </c>
      <c r="J7573" t="s">
        <v>202</v>
      </c>
      <c r="K7573" t="s">
        <v>328</v>
      </c>
      <c r="L7573" s="90">
        <v>719.976</v>
      </c>
      <c r="M7573">
        <v>3</v>
      </c>
      <c r="N7573">
        <v>0.2</v>
      </c>
      <c r="O7573" s="90">
        <v>134.99549999999999</v>
      </c>
      <c r="P7573"/>
      <c r="Q7573"/>
    </row>
    <row r="7574" spans="1:17" x14ac:dyDescent="0.25">
      <c r="A7574" t="s">
        <v>8424</v>
      </c>
      <c r="B7574" s="66">
        <v>44469</v>
      </c>
      <c r="C7574" t="s">
        <v>228</v>
      </c>
      <c r="D7574" t="s">
        <v>189</v>
      </c>
      <c r="E7574" t="s">
        <v>182</v>
      </c>
      <c r="F7574" t="s">
        <v>321</v>
      </c>
      <c r="G7574" t="s">
        <v>249</v>
      </c>
      <c r="H7574">
        <v>22204</v>
      </c>
      <c r="I7574" t="s">
        <v>185</v>
      </c>
      <c r="J7574" t="s">
        <v>193</v>
      </c>
      <c r="K7574" t="s">
        <v>199</v>
      </c>
      <c r="L7574" s="90">
        <v>56.45</v>
      </c>
      <c r="M7574">
        <v>5</v>
      </c>
      <c r="N7574">
        <v>0</v>
      </c>
      <c r="O7574" s="90">
        <v>14.677</v>
      </c>
      <c r="P7574"/>
      <c r="Q7574"/>
    </row>
    <row r="7575" spans="1:17" x14ac:dyDescent="0.25">
      <c r="A7575" t="s">
        <v>8425</v>
      </c>
      <c r="B7575" s="66">
        <v>44470</v>
      </c>
      <c r="C7575" t="s">
        <v>195</v>
      </c>
      <c r="D7575" t="s">
        <v>181</v>
      </c>
      <c r="E7575" t="s">
        <v>182</v>
      </c>
      <c r="F7575" t="s">
        <v>269</v>
      </c>
      <c r="G7575" t="s">
        <v>333</v>
      </c>
      <c r="H7575">
        <v>31907</v>
      </c>
      <c r="I7575" t="s">
        <v>185</v>
      </c>
      <c r="J7575" t="s">
        <v>202</v>
      </c>
      <c r="K7575" t="s">
        <v>203</v>
      </c>
      <c r="L7575" s="90">
        <v>2939.93</v>
      </c>
      <c r="M7575">
        <v>7</v>
      </c>
      <c r="N7575">
        <v>0</v>
      </c>
      <c r="O7575" s="90">
        <v>764.3818</v>
      </c>
      <c r="P7575"/>
      <c r="Q7575"/>
    </row>
    <row r="7576" spans="1:17" x14ac:dyDescent="0.25">
      <c r="A7576" t="s">
        <v>8426</v>
      </c>
      <c r="B7576" s="66">
        <v>44470</v>
      </c>
      <c r="C7576" t="s">
        <v>195</v>
      </c>
      <c r="D7576" t="s">
        <v>189</v>
      </c>
      <c r="E7576" t="s">
        <v>182</v>
      </c>
      <c r="F7576" t="s">
        <v>190</v>
      </c>
      <c r="G7576" t="s">
        <v>191</v>
      </c>
      <c r="H7576">
        <v>90049</v>
      </c>
      <c r="I7576" t="s">
        <v>192</v>
      </c>
      <c r="J7576" t="s">
        <v>193</v>
      </c>
      <c r="K7576" t="s">
        <v>208</v>
      </c>
      <c r="L7576" s="90">
        <v>64.739999999999995</v>
      </c>
      <c r="M7576">
        <v>13</v>
      </c>
      <c r="N7576">
        <v>0</v>
      </c>
      <c r="O7576" s="90">
        <v>30.427800000000001</v>
      </c>
      <c r="P7576"/>
      <c r="Q7576"/>
    </row>
    <row r="7577" spans="1:17" x14ac:dyDescent="0.25">
      <c r="A7577" t="s">
        <v>8427</v>
      </c>
      <c r="B7577" s="66">
        <v>44470</v>
      </c>
      <c r="C7577" t="s">
        <v>195</v>
      </c>
      <c r="D7577" t="s">
        <v>211</v>
      </c>
      <c r="E7577" t="s">
        <v>182</v>
      </c>
      <c r="F7577" t="s">
        <v>209</v>
      </c>
      <c r="G7577" t="s">
        <v>210</v>
      </c>
      <c r="H7577">
        <v>98105</v>
      </c>
      <c r="I7577" t="s">
        <v>192</v>
      </c>
      <c r="J7577" t="s">
        <v>202</v>
      </c>
      <c r="K7577" t="s">
        <v>203</v>
      </c>
      <c r="L7577" s="90">
        <v>35.167999999999999</v>
      </c>
      <c r="M7577">
        <v>4</v>
      </c>
      <c r="N7577">
        <v>0.2</v>
      </c>
      <c r="O7577" s="90">
        <v>11.429600000000001</v>
      </c>
      <c r="P7577"/>
      <c r="Q7577"/>
    </row>
    <row r="7578" spans="1:17" x14ac:dyDescent="0.25">
      <c r="A7578" t="s">
        <v>8428</v>
      </c>
      <c r="B7578" s="66">
        <v>44470</v>
      </c>
      <c r="C7578" t="s">
        <v>195</v>
      </c>
      <c r="D7578" t="s">
        <v>181</v>
      </c>
      <c r="E7578" t="s">
        <v>182</v>
      </c>
      <c r="F7578" t="s">
        <v>303</v>
      </c>
      <c r="G7578" t="s">
        <v>236</v>
      </c>
      <c r="H7578">
        <v>48601</v>
      </c>
      <c r="I7578" t="s">
        <v>214</v>
      </c>
      <c r="J7578" t="s">
        <v>193</v>
      </c>
      <c r="K7578" t="s">
        <v>204</v>
      </c>
      <c r="L7578" s="90">
        <v>15.92</v>
      </c>
      <c r="M7578">
        <v>4</v>
      </c>
      <c r="N7578">
        <v>0</v>
      </c>
      <c r="O7578" s="90">
        <v>7.4824000000000002</v>
      </c>
      <c r="P7578"/>
      <c r="Q7578"/>
    </row>
    <row r="7579" spans="1:17" x14ac:dyDescent="0.25">
      <c r="A7579" t="s">
        <v>8429</v>
      </c>
      <c r="B7579" s="66">
        <v>44470</v>
      </c>
      <c r="C7579" t="s">
        <v>195</v>
      </c>
      <c r="D7579" t="s">
        <v>181</v>
      </c>
      <c r="E7579" t="s">
        <v>182</v>
      </c>
      <c r="F7579" t="s">
        <v>222</v>
      </c>
      <c r="G7579" t="s">
        <v>223</v>
      </c>
      <c r="H7579">
        <v>19143</v>
      </c>
      <c r="I7579" t="s">
        <v>224</v>
      </c>
      <c r="J7579" t="s">
        <v>186</v>
      </c>
      <c r="K7579" t="s">
        <v>188</v>
      </c>
      <c r="L7579" s="90">
        <v>127.372</v>
      </c>
      <c r="M7579">
        <v>2</v>
      </c>
      <c r="N7579">
        <v>0.3</v>
      </c>
      <c r="O7579" s="90">
        <v>30.933199999999999</v>
      </c>
      <c r="P7579"/>
      <c r="Q7579"/>
    </row>
    <row r="7580" spans="1:17" x14ac:dyDescent="0.25">
      <c r="A7580" t="s">
        <v>8430</v>
      </c>
      <c r="B7580" s="66">
        <v>44470</v>
      </c>
      <c r="C7580" t="s">
        <v>180</v>
      </c>
      <c r="D7580" t="s">
        <v>181</v>
      </c>
      <c r="E7580" t="s">
        <v>182</v>
      </c>
      <c r="F7580" t="s">
        <v>248</v>
      </c>
      <c r="G7580" t="s">
        <v>278</v>
      </c>
      <c r="H7580">
        <v>65807</v>
      </c>
      <c r="I7580" t="s">
        <v>214</v>
      </c>
      <c r="J7580" t="s">
        <v>202</v>
      </c>
      <c r="K7580" t="s">
        <v>168</v>
      </c>
      <c r="L7580" s="90">
        <v>112.8</v>
      </c>
      <c r="M7580">
        <v>6</v>
      </c>
      <c r="N7580">
        <v>0</v>
      </c>
      <c r="O7580" s="90">
        <v>6.7679999999999998</v>
      </c>
      <c r="P7580"/>
      <c r="Q7580"/>
    </row>
    <row r="7581" spans="1:17" x14ac:dyDescent="0.25">
      <c r="A7581" t="s">
        <v>8431</v>
      </c>
      <c r="B7581" s="66">
        <v>44471</v>
      </c>
      <c r="C7581" t="s">
        <v>195</v>
      </c>
      <c r="D7581" t="s">
        <v>181</v>
      </c>
      <c r="E7581" t="s">
        <v>182</v>
      </c>
      <c r="F7581" t="s">
        <v>335</v>
      </c>
      <c r="G7581" t="s">
        <v>293</v>
      </c>
      <c r="H7581">
        <v>6040</v>
      </c>
      <c r="I7581" t="s">
        <v>224</v>
      </c>
      <c r="J7581" t="s">
        <v>193</v>
      </c>
      <c r="K7581" t="s">
        <v>199</v>
      </c>
      <c r="L7581" s="90">
        <v>77.55</v>
      </c>
      <c r="M7581">
        <v>5</v>
      </c>
      <c r="N7581">
        <v>0</v>
      </c>
      <c r="O7581" s="90">
        <v>21.713999999999999</v>
      </c>
      <c r="P7581"/>
      <c r="Q7581"/>
    </row>
    <row r="7582" spans="1:17" x14ac:dyDescent="0.25">
      <c r="A7582" t="s">
        <v>8432</v>
      </c>
      <c r="B7582" s="66">
        <v>44471</v>
      </c>
      <c r="C7582" t="s">
        <v>180</v>
      </c>
      <c r="D7582" t="s">
        <v>181</v>
      </c>
      <c r="E7582" t="s">
        <v>182</v>
      </c>
      <c r="F7582" t="s">
        <v>222</v>
      </c>
      <c r="G7582" t="s">
        <v>223</v>
      </c>
      <c r="H7582">
        <v>19143</v>
      </c>
      <c r="I7582" t="s">
        <v>224</v>
      </c>
      <c r="J7582" t="s">
        <v>193</v>
      </c>
      <c r="K7582" t="s">
        <v>199</v>
      </c>
      <c r="L7582" s="90">
        <v>259.92</v>
      </c>
      <c r="M7582">
        <v>5</v>
      </c>
      <c r="N7582">
        <v>0.2</v>
      </c>
      <c r="O7582" s="90">
        <v>25.992000000000001</v>
      </c>
      <c r="P7582"/>
      <c r="Q7582"/>
    </row>
    <row r="7583" spans="1:17" x14ac:dyDescent="0.25">
      <c r="A7583" t="s">
        <v>8433</v>
      </c>
      <c r="B7583" s="66">
        <v>44471</v>
      </c>
      <c r="C7583" t="s">
        <v>195</v>
      </c>
      <c r="D7583" t="s">
        <v>181</v>
      </c>
      <c r="E7583" t="s">
        <v>182</v>
      </c>
      <c r="F7583" t="s">
        <v>396</v>
      </c>
      <c r="G7583" t="s">
        <v>242</v>
      </c>
      <c r="H7583">
        <v>11572</v>
      </c>
      <c r="I7583" t="s">
        <v>224</v>
      </c>
      <c r="J7583" t="s">
        <v>202</v>
      </c>
      <c r="K7583" t="s">
        <v>289</v>
      </c>
      <c r="L7583" s="90">
        <v>629.92999999999995</v>
      </c>
      <c r="M7583">
        <v>7</v>
      </c>
      <c r="N7583">
        <v>0</v>
      </c>
      <c r="O7583" s="90">
        <v>296.06709999999998</v>
      </c>
      <c r="P7583"/>
      <c r="Q7583"/>
    </row>
    <row r="7584" spans="1:17" x14ac:dyDescent="0.25">
      <c r="A7584" t="s">
        <v>8434</v>
      </c>
      <c r="B7584" s="66">
        <v>44471</v>
      </c>
      <c r="C7584" t="s">
        <v>228</v>
      </c>
      <c r="D7584" t="s">
        <v>181</v>
      </c>
      <c r="E7584" t="s">
        <v>182</v>
      </c>
      <c r="F7584" t="s">
        <v>190</v>
      </c>
      <c r="G7584" t="s">
        <v>191</v>
      </c>
      <c r="H7584">
        <v>90045</v>
      </c>
      <c r="I7584" t="s">
        <v>192</v>
      </c>
      <c r="J7584" t="s">
        <v>193</v>
      </c>
      <c r="K7584" t="s">
        <v>204</v>
      </c>
      <c r="L7584" s="90">
        <v>15.192</v>
      </c>
      <c r="M7584">
        <v>3</v>
      </c>
      <c r="N7584">
        <v>0.2</v>
      </c>
      <c r="O7584" s="90">
        <v>5.5071000000000003</v>
      </c>
      <c r="P7584"/>
      <c r="Q7584"/>
    </row>
    <row r="7585" spans="1:17" x14ac:dyDescent="0.25">
      <c r="A7585" t="s">
        <v>8435</v>
      </c>
      <c r="B7585" s="66">
        <v>44471</v>
      </c>
      <c r="C7585" t="s">
        <v>228</v>
      </c>
      <c r="D7585" t="s">
        <v>189</v>
      </c>
      <c r="E7585" t="s">
        <v>182</v>
      </c>
      <c r="F7585" t="s">
        <v>241</v>
      </c>
      <c r="G7585" t="s">
        <v>242</v>
      </c>
      <c r="H7585">
        <v>10035</v>
      </c>
      <c r="I7585" t="s">
        <v>224</v>
      </c>
      <c r="J7585" t="s">
        <v>193</v>
      </c>
      <c r="K7585" t="s">
        <v>204</v>
      </c>
      <c r="L7585" s="90">
        <v>1087.9359999999999</v>
      </c>
      <c r="M7585">
        <v>8</v>
      </c>
      <c r="N7585">
        <v>0.2</v>
      </c>
      <c r="O7585" s="90">
        <v>353.57920000000001</v>
      </c>
      <c r="P7585"/>
      <c r="Q7585"/>
    </row>
    <row r="7586" spans="1:17" x14ac:dyDescent="0.25">
      <c r="A7586" t="s">
        <v>8436</v>
      </c>
      <c r="B7586" s="66">
        <v>44471</v>
      </c>
      <c r="C7586" t="s">
        <v>195</v>
      </c>
      <c r="D7586" t="s">
        <v>189</v>
      </c>
      <c r="E7586" t="s">
        <v>182</v>
      </c>
      <c r="F7586" t="s">
        <v>340</v>
      </c>
      <c r="G7586" t="s">
        <v>268</v>
      </c>
      <c r="H7586">
        <v>50315</v>
      </c>
      <c r="I7586" t="s">
        <v>214</v>
      </c>
      <c r="J7586" t="s">
        <v>193</v>
      </c>
      <c r="K7586" t="s">
        <v>204</v>
      </c>
      <c r="L7586" s="90">
        <v>32.35</v>
      </c>
      <c r="M7586">
        <v>5</v>
      </c>
      <c r="N7586">
        <v>0</v>
      </c>
      <c r="O7586" s="90">
        <v>16.175000000000001</v>
      </c>
      <c r="P7586"/>
      <c r="Q7586"/>
    </row>
    <row r="7587" spans="1:17" x14ac:dyDescent="0.25">
      <c r="A7587" t="s">
        <v>8437</v>
      </c>
      <c r="B7587" s="66">
        <v>44472</v>
      </c>
      <c r="C7587" t="s">
        <v>334</v>
      </c>
      <c r="D7587" t="s">
        <v>181</v>
      </c>
      <c r="E7587" t="s">
        <v>182</v>
      </c>
      <c r="F7587" t="s">
        <v>280</v>
      </c>
      <c r="G7587" t="s">
        <v>238</v>
      </c>
      <c r="H7587">
        <v>19711</v>
      </c>
      <c r="I7587" t="s">
        <v>224</v>
      </c>
      <c r="J7587" t="s">
        <v>193</v>
      </c>
      <c r="K7587" t="s">
        <v>204</v>
      </c>
      <c r="L7587" s="90">
        <v>32.54</v>
      </c>
      <c r="M7587">
        <v>2</v>
      </c>
      <c r="N7587">
        <v>0</v>
      </c>
      <c r="O7587" s="90">
        <v>15.944599999999999</v>
      </c>
      <c r="P7587"/>
      <c r="Q7587"/>
    </row>
    <row r="7588" spans="1:17" x14ac:dyDescent="0.25">
      <c r="A7588" t="s">
        <v>8438</v>
      </c>
      <c r="B7588" s="66">
        <v>44472</v>
      </c>
      <c r="C7588" t="s">
        <v>195</v>
      </c>
      <c r="D7588" t="s">
        <v>181</v>
      </c>
      <c r="E7588" t="s">
        <v>182</v>
      </c>
      <c r="F7588" t="s">
        <v>398</v>
      </c>
      <c r="G7588" t="s">
        <v>236</v>
      </c>
      <c r="H7588">
        <v>48183</v>
      </c>
      <c r="I7588" t="s">
        <v>214</v>
      </c>
      <c r="J7588" t="s">
        <v>202</v>
      </c>
      <c r="K7588" t="s">
        <v>203</v>
      </c>
      <c r="L7588" s="90">
        <v>125.7</v>
      </c>
      <c r="M7588">
        <v>6</v>
      </c>
      <c r="N7588">
        <v>0</v>
      </c>
      <c r="O7588" s="90">
        <v>35.195999999999998</v>
      </c>
      <c r="P7588"/>
      <c r="Q7588"/>
    </row>
    <row r="7589" spans="1:17" x14ac:dyDescent="0.25">
      <c r="A7589" t="s">
        <v>8439</v>
      </c>
      <c r="B7589" s="66">
        <v>44472</v>
      </c>
      <c r="C7589" t="s">
        <v>195</v>
      </c>
      <c r="D7589" t="s">
        <v>189</v>
      </c>
      <c r="E7589" t="s">
        <v>182</v>
      </c>
      <c r="F7589" t="s">
        <v>330</v>
      </c>
      <c r="G7589" t="s">
        <v>213</v>
      </c>
      <c r="H7589">
        <v>78745</v>
      </c>
      <c r="I7589" t="s">
        <v>214</v>
      </c>
      <c r="J7589" t="s">
        <v>186</v>
      </c>
      <c r="K7589" t="s">
        <v>188</v>
      </c>
      <c r="L7589" s="90">
        <v>347.80200000000002</v>
      </c>
      <c r="M7589">
        <v>7</v>
      </c>
      <c r="N7589">
        <v>0.3</v>
      </c>
      <c r="O7589" s="90">
        <v>24.843</v>
      </c>
      <c r="P7589"/>
      <c r="Q7589"/>
    </row>
    <row r="7590" spans="1:17" x14ac:dyDescent="0.25">
      <c r="A7590" t="s">
        <v>8440</v>
      </c>
      <c r="B7590" s="66">
        <v>44472</v>
      </c>
      <c r="C7590" t="s">
        <v>180</v>
      </c>
      <c r="D7590" t="s">
        <v>181</v>
      </c>
      <c r="E7590" t="s">
        <v>182</v>
      </c>
      <c r="F7590" t="s">
        <v>219</v>
      </c>
      <c r="G7590" t="s">
        <v>191</v>
      </c>
      <c r="H7590">
        <v>94122</v>
      </c>
      <c r="I7590" t="s">
        <v>192</v>
      </c>
      <c r="J7590" t="s">
        <v>193</v>
      </c>
      <c r="K7590" t="s">
        <v>194</v>
      </c>
      <c r="L7590" s="90">
        <v>51.75</v>
      </c>
      <c r="M7590">
        <v>5</v>
      </c>
      <c r="N7590">
        <v>0</v>
      </c>
      <c r="O7590" s="90">
        <v>24.84</v>
      </c>
      <c r="P7590"/>
      <c r="Q7590"/>
    </row>
    <row r="7591" spans="1:17" x14ac:dyDescent="0.25">
      <c r="A7591" t="s">
        <v>8441</v>
      </c>
      <c r="B7591" s="66">
        <v>44472</v>
      </c>
      <c r="C7591" t="s">
        <v>228</v>
      </c>
      <c r="D7591" t="s">
        <v>211</v>
      </c>
      <c r="E7591" t="s">
        <v>182</v>
      </c>
      <c r="F7591" t="s">
        <v>341</v>
      </c>
      <c r="G7591" t="s">
        <v>231</v>
      </c>
      <c r="H7591">
        <v>61604</v>
      </c>
      <c r="I7591" t="s">
        <v>214</v>
      </c>
      <c r="J7591" t="s">
        <v>186</v>
      </c>
      <c r="K7591" t="s">
        <v>187</v>
      </c>
      <c r="L7591" s="90">
        <v>359.05799999999999</v>
      </c>
      <c r="M7591">
        <v>3</v>
      </c>
      <c r="N7591">
        <v>0.3</v>
      </c>
      <c r="O7591" s="90">
        <v>35.905799999999999</v>
      </c>
      <c r="P7591"/>
      <c r="Q7591"/>
    </row>
    <row r="7592" spans="1:17" x14ac:dyDescent="0.25">
      <c r="A7592" t="s">
        <v>8442</v>
      </c>
      <c r="B7592" s="66">
        <v>44473</v>
      </c>
      <c r="C7592" t="s">
        <v>180</v>
      </c>
      <c r="D7592" t="s">
        <v>181</v>
      </c>
      <c r="E7592" t="s">
        <v>182</v>
      </c>
      <c r="F7592" t="s">
        <v>219</v>
      </c>
      <c r="G7592" t="s">
        <v>191</v>
      </c>
      <c r="H7592">
        <v>94110</v>
      </c>
      <c r="I7592" t="s">
        <v>192</v>
      </c>
      <c r="J7592" t="s">
        <v>202</v>
      </c>
      <c r="K7592" t="s">
        <v>203</v>
      </c>
      <c r="L7592" s="90">
        <v>703.96799999999996</v>
      </c>
      <c r="M7592">
        <v>4</v>
      </c>
      <c r="N7592">
        <v>0.2</v>
      </c>
      <c r="O7592" s="90">
        <v>87.995999999999995</v>
      </c>
      <c r="P7592"/>
      <c r="Q7592"/>
    </row>
    <row r="7593" spans="1:17" x14ac:dyDescent="0.25">
      <c r="A7593" t="s">
        <v>8443</v>
      </c>
      <c r="B7593" s="66">
        <v>44473</v>
      </c>
      <c r="C7593" t="s">
        <v>195</v>
      </c>
      <c r="D7593" t="s">
        <v>181</v>
      </c>
      <c r="E7593" t="s">
        <v>182</v>
      </c>
      <c r="F7593" t="s">
        <v>190</v>
      </c>
      <c r="G7593" t="s">
        <v>191</v>
      </c>
      <c r="H7593">
        <v>90032</v>
      </c>
      <c r="I7593" t="s">
        <v>192</v>
      </c>
      <c r="J7593" t="s">
        <v>202</v>
      </c>
      <c r="K7593" t="s">
        <v>203</v>
      </c>
      <c r="L7593" s="90">
        <v>302.37599999999998</v>
      </c>
      <c r="M7593">
        <v>3</v>
      </c>
      <c r="N7593">
        <v>0.2</v>
      </c>
      <c r="O7593" s="90">
        <v>22.6782</v>
      </c>
      <c r="P7593"/>
      <c r="Q7593"/>
    </row>
    <row r="7594" spans="1:17" x14ac:dyDescent="0.25">
      <c r="A7594" t="s">
        <v>8444</v>
      </c>
      <c r="B7594" s="66">
        <v>44473</v>
      </c>
      <c r="C7594" t="s">
        <v>195</v>
      </c>
      <c r="D7594" t="s">
        <v>181</v>
      </c>
      <c r="E7594" t="s">
        <v>182</v>
      </c>
      <c r="F7594" t="s">
        <v>648</v>
      </c>
      <c r="G7594" t="s">
        <v>213</v>
      </c>
      <c r="H7594">
        <v>78501</v>
      </c>
      <c r="I7594" t="s">
        <v>214</v>
      </c>
      <c r="J7594" t="s">
        <v>193</v>
      </c>
      <c r="K7594" t="s">
        <v>208</v>
      </c>
      <c r="L7594" s="90">
        <v>5.1840000000000002</v>
      </c>
      <c r="M7594">
        <v>1</v>
      </c>
      <c r="N7594">
        <v>0.2</v>
      </c>
      <c r="O7594" s="90">
        <v>1.8144</v>
      </c>
      <c r="P7594"/>
      <c r="Q7594"/>
    </row>
    <row r="7595" spans="1:17" x14ac:dyDescent="0.25">
      <c r="A7595" t="s">
        <v>8445</v>
      </c>
      <c r="B7595" s="66">
        <v>44473</v>
      </c>
      <c r="C7595" t="s">
        <v>195</v>
      </c>
      <c r="D7595" t="s">
        <v>181</v>
      </c>
      <c r="E7595" t="s">
        <v>182</v>
      </c>
      <c r="F7595" t="s">
        <v>209</v>
      </c>
      <c r="G7595" t="s">
        <v>210</v>
      </c>
      <c r="H7595">
        <v>98105</v>
      </c>
      <c r="I7595" t="s">
        <v>192</v>
      </c>
      <c r="J7595" t="s">
        <v>193</v>
      </c>
      <c r="K7595" t="s">
        <v>208</v>
      </c>
      <c r="L7595" s="90">
        <v>21.4</v>
      </c>
      <c r="M7595">
        <v>5</v>
      </c>
      <c r="N7595">
        <v>0</v>
      </c>
      <c r="O7595" s="90">
        <v>10.058</v>
      </c>
      <c r="P7595"/>
      <c r="Q7595"/>
    </row>
    <row r="7596" spans="1:17" x14ac:dyDescent="0.25">
      <c r="A7596" t="s">
        <v>8446</v>
      </c>
      <c r="B7596" s="66">
        <v>44473</v>
      </c>
      <c r="C7596" t="s">
        <v>180</v>
      </c>
      <c r="D7596" t="s">
        <v>189</v>
      </c>
      <c r="E7596" t="s">
        <v>182</v>
      </c>
      <c r="F7596" t="s">
        <v>241</v>
      </c>
      <c r="G7596" t="s">
        <v>242</v>
      </c>
      <c r="H7596">
        <v>10035</v>
      </c>
      <c r="I7596" t="s">
        <v>224</v>
      </c>
      <c r="J7596" t="s">
        <v>202</v>
      </c>
      <c r="K7596" t="s">
        <v>168</v>
      </c>
      <c r="L7596" s="90">
        <v>2.97</v>
      </c>
      <c r="M7596">
        <v>3</v>
      </c>
      <c r="N7596">
        <v>0</v>
      </c>
      <c r="O7596" s="90">
        <v>1.3365</v>
      </c>
      <c r="P7596"/>
      <c r="Q7596"/>
    </row>
    <row r="7597" spans="1:17" x14ac:dyDescent="0.25">
      <c r="A7597" t="s">
        <v>8447</v>
      </c>
      <c r="B7597" s="66">
        <v>44473</v>
      </c>
      <c r="C7597" t="s">
        <v>195</v>
      </c>
      <c r="D7597" t="s">
        <v>181</v>
      </c>
      <c r="E7597" t="s">
        <v>182</v>
      </c>
      <c r="F7597" t="s">
        <v>733</v>
      </c>
      <c r="G7597" t="s">
        <v>191</v>
      </c>
      <c r="H7597">
        <v>93030</v>
      </c>
      <c r="I7597" t="s">
        <v>192</v>
      </c>
      <c r="J7597" t="s">
        <v>186</v>
      </c>
      <c r="K7597" t="s">
        <v>200</v>
      </c>
      <c r="L7597" s="90">
        <v>127.95</v>
      </c>
      <c r="M7597">
        <v>3</v>
      </c>
      <c r="N7597">
        <v>0</v>
      </c>
      <c r="O7597" s="90">
        <v>21.7515</v>
      </c>
      <c r="P7597"/>
      <c r="Q7597"/>
    </row>
    <row r="7598" spans="1:17" x14ac:dyDescent="0.25">
      <c r="A7598" t="s">
        <v>8448</v>
      </c>
      <c r="B7598" s="66">
        <v>44474</v>
      </c>
      <c r="C7598" t="s">
        <v>195</v>
      </c>
      <c r="D7598" t="s">
        <v>181</v>
      </c>
      <c r="E7598" t="s">
        <v>182</v>
      </c>
      <c r="F7598" t="s">
        <v>339</v>
      </c>
      <c r="G7598" t="s">
        <v>197</v>
      </c>
      <c r="H7598">
        <v>33024</v>
      </c>
      <c r="I7598" t="s">
        <v>185</v>
      </c>
      <c r="J7598" t="s">
        <v>193</v>
      </c>
      <c r="K7598" t="s">
        <v>204</v>
      </c>
      <c r="L7598" s="90">
        <v>7.5060000000000002</v>
      </c>
      <c r="M7598">
        <v>9</v>
      </c>
      <c r="N7598">
        <v>0.7</v>
      </c>
      <c r="O7598" s="90">
        <v>6.0048000000000004</v>
      </c>
      <c r="P7598"/>
      <c r="Q7598"/>
    </row>
    <row r="7599" spans="1:17" x14ac:dyDescent="0.25">
      <c r="A7599" t="s">
        <v>8449</v>
      </c>
      <c r="B7599" s="66">
        <v>44474</v>
      </c>
      <c r="C7599" t="s">
        <v>228</v>
      </c>
      <c r="D7599" t="s">
        <v>181</v>
      </c>
      <c r="E7599" t="s">
        <v>182</v>
      </c>
      <c r="F7599" t="s">
        <v>241</v>
      </c>
      <c r="G7599" t="s">
        <v>242</v>
      </c>
      <c r="H7599">
        <v>10024</v>
      </c>
      <c r="I7599" t="s">
        <v>224</v>
      </c>
      <c r="J7599" t="s">
        <v>193</v>
      </c>
      <c r="K7599" t="s">
        <v>208</v>
      </c>
      <c r="L7599" s="90">
        <v>19.649999999999999</v>
      </c>
      <c r="M7599">
        <v>3</v>
      </c>
      <c r="N7599">
        <v>0</v>
      </c>
      <c r="O7599" s="90">
        <v>9.0389999999999997</v>
      </c>
      <c r="P7599"/>
      <c r="Q7599"/>
    </row>
    <row r="7600" spans="1:17" x14ac:dyDescent="0.25">
      <c r="A7600" t="s">
        <v>8450</v>
      </c>
      <c r="B7600" s="66">
        <v>44474</v>
      </c>
      <c r="C7600" t="s">
        <v>195</v>
      </c>
      <c r="D7600" t="s">
        <v>181</v>
      </c>
      <c r="E7600" t="s">
        <v>182</v>
      </c>
      <c r="F7600" t="s">
        <v>219</v>
      </c>
      <c r="G7600" t="s">
        <v>191</v>
      </c>
      <c r="H7600">
        <v>94110</v>
      </c>
      <c r="I7600" t="s">
        <v>192</v>
      </c>
      <c r="J7600" t="s">
        <v>186</v>
      </c>
      <c r="K7600" t="s">
        <v>188</v>
      </c>
      <c r="L7600" s="90">
        <v>451.15199999999999</v>
      </c>
      <c r="M7600">
        <v>3</v>
      </c>
      <c r="N7600">
        <v>0.2</v>
      </c>
      <c r="O7600" s="90">
        <v>0</v>
      </c>
      <c r="P7600"/>
      <c r="Q7600"/>
    </row>
    <row r="7601" spans="1:17" x14ac:dyDescent="0.25">
      <c r="A7601" t="s">
        <v>8451</v>
      </c>
      <c r="B7601" s="66">
        <v>44474</v>
      </c>
      <c r="C7601" t="s">
        <v>195</v>
      </c>
      <c r="D7601" t="s">
        <v>181</v>
      </c>
      <c r="E7601" t="s">
        <v>182</v>
      </c>
      <c r="F7601" t="s">
        <v>274</v>
      </c>
      <c r="G7601" t="s">
        <v>247</v>
      </c>
      <c r="H7601">
        <v>85023</v>
      </c>
      <c r="I7601" t="s">
        <v>192</v>
      </c>
      <c r="J7601" t="s">
        <v>193</v>
      </c>
      <c r="K7601" t="s">
        <v>204</v>
      </c>
      <c r="L7601" s="90">
        <v>7.6559999999999997</v>
      </c>
      <c r="M7601">
        <v>4</v>
      </c>
      <c r="N7601">
        <v>0.7</v>
      </c>
      <c r="O7601" s="90">
        <v>6.1247999999999996</v>
      </c>
      <c r="P7601"/>
      <c r="Q7601"/>
    </row>
    <row r="7602" spans="1:17" x14ac:dyDescent="0.25">
      <c r="A7602" t="s">
        <v>8452</v>
      </c>
      <c r="B7602" s="66">
        <v>44474</v>
      </c>
      <c r="C7602" t="s">
        <v>180</v>
      </c>
      <c r="D7602" t="s">
        <v>189</v>
      </c>
      <c r="E7602" t="s">
        <v>182</v>
      </c>
      <c r="F7602" t="s">
        <v>463</v>
      </c>
      <c r="G7602" t="s">
        <v>218</v>
      </c>
      <c r="H7602">
        <v>84604</v>
      </c>
      <c r="I7602" t="s">
        <v>192</v>
      </c>
      <c r="J7602" t="s">
        <v>193</v>
      </c>
      <c r="K7602" t="s">
        <v>199</v>
      </c>
      <c r="L7602" s="90">
        <v>261.74</v>
      </c>
      <c r="M7602">
        <v>2</v>
      </c>
      <c r="N7602">
        <v>0</v>
      </c>
      <c r="O7602" s="90">
        <v>65.435000000000002</v>
      </c>
      <c r="P7602"/>
      <c r="Q7602"/>
    </row>
    <row r="7603" spans="1:17" x14ac:dyDescent="0.25">
      <c r="A7603" t="s">
        <v>8453</v>
      </c>
      <c r="B7603" s="66">
        <v>44474</v>
      </c>
      <c r="C7603" t="s">
        <v>195</v>
      </c>
      <c r="D7603" t="s">
        <v>189</v>
      </c>
      <c r="E7603" t="s">
        <v>182</v>
      </c>
      <c r="F7603" t="s">
        <v>245</v>
      </c>
      <c r="G7603" t="s">
        <v>231</v>
      </c>
      <c r="H7603">
        <v>60623</v>
      </c>
      <c r="I7603" t="s">
        <v>214</v>
      </c>
      <c r="J7603" t="s">
        <v>193</v>
      </c>
      <c r="K7603" t="s">
        <v>205</v>
      </c>
      <c r="L7603" s="90">
        <v>92.063999999999993</v>
      </c>
      <c r="M7603">
        <v>6</v>
      </c>
      <c r="N7603">
        <v>0.8</v>
      </c>
      <c r="O7603" s="90">
        <v>225.55680000000001</v>
      </c>
      <c r="P7603"/>
      <c r="Q7603"/>
    </row>
    <row r="7604" spans="1:17" x14ac:dyDescent="0.25">
      <c r="A7604" t="s">
        <v>8454</v>
      </c>
      <c r="B7604" s="66">
        <v>44474</v>
      </c>
      <c r="C7604" t="s">
        <v>228</v>
      </c>
      <c r="D7604" t="s">
        <v>189</v>
      </c>
      <c r="E7604" t="s">
        <v>182</v>
      </c>
      <c r="F7604" t="s">
        <v>651</v>
      </c>
      <c r="G7604" t="s">
        <v>345</v>
      </c>
      <c r="H7604">
        <v>2920</v>
      </c>
      <c r="I7604" t="s">
        <v>224</v>
      </c>
      <c r="J7604" t="s">
        <v>186</v>
      </c>
      <c r="K7604" t="s">
        <v>198</v>
      </c>
      <c r="L7604" s="90">
        <v>240.744</v>
      </c>
      <c r="M7604">
        <v>4</v>
      </c>
      <c r="N7604">
        <v>0.3</v>
      </c>
      <c r="O7604" s="90">
        <v>13.7568</v>
      </c>
      <c r="P7604"/>
      <c r="Q7604"/>
    </row>
    <row r="7605" spans="1:17" x14ac:dyDescent="0.25">
      <c r="A7605" t="s">
        <v>8455</v>
      </c>
      <c r="B7605" s="66">
        <v>44474</v>
      </c>
      <c r="C7605" t="s">
        <v>195</v>
      </c>
      <c r="D7605" t="s">
        <v>181</v>
      </c>
      <c r="E7605" t="s">
        <v>182</v>
      </c>
      <c r="F7605" t="s">
        <v>401</v>
      </c>
      <c r="G7605" t="s">
        <v>191</v>
      </c>
      <c r="H7605">
        <v>93534</v>
      </c>
      <c r="I7605" t="s">
        <v>192</v>
      </c>
      <c r="J7605" t="s">
        <v>186</v>
      </c>
      <c r="K7605" t="s">
        <v>188</v>
      </c>
      <c r="L7605" s="90">
        <v>348.928</v>
      </c>
      <c r="M7605">
        <v>2</v>
      </c>
      <c r="N7605">
        <v>0.2</v>
      </c>
      <c r="O7605" s="90">
        <v>34.892800000000001</v>
      </c>
      <c r="P7605"/>
      <c r="Q7605"/>
    </row>
    <row r="7606" spans="1:17" x14ac:dyDescent="0.25">
      <c r="A7606" t="s">
        <v>8456</v>
      </c>
      <c r="B7606" s="66">
        <v>44474</v>
      </c>
      <c r="C7606" t="s">
        <v>180</v>
      </c>
      <c r="D7606" t="s">
        <v>211</v>
      </c>
      <c r="E7606" t="s">
        <v>182</v>
      </c>
      <c r="F7606" t="s">
        <v>330</v>
      </c>
      <c r="G7606" t="s">
        <v>213</v>
      </c>
      <c r="H7606">
        <v>78745</v>
      </c>
      <c r="I7606" t="s">
        <v>214</v>
      </c>
      <c r="J7606" t="s">
        <v>202</v>
      </c>
      <c r="K7606" t="s">
        <v>203</v>
      </c>
      <c r="L7606" s="90">
        <v>758.35199999999998</v>
      </c>
      <c r="M7606">
        <v>6</v>
      </c>
      <c r="N7606">
        <v>0.2</v>
      </c>
      <c r="O7606" s="90">
        <v>265.42320000000001</v>
      </c>
      <c r="P7606"/>
      <c r="Q7606"/>
    </row>
    <row r="7607" spans="1:17" x14ac:dyDescent="0.25">
      <c r="A7607" t="s">
        <v>8457</v>
      </c>
      <c r="B7607" s="66">
        <v>44474</v>
      </c>
      <c r="C7607" t="s">
        <v>195</v>
      </c>
      <c r="D7607" t="s">
        <v>181</v>
      </c>
      <c r="E7607" t="s">
        <v>182</v>
      </c>
      <c r="F7607" t="s">
        <v>190</v>
      </c>
      <c r="G7607" t="s">
        <v>191</v>
      </c>
      <c r="H7607">
        <v>90004</v>
      </c>
      <c r="I7607" t="s">
        <v>192</v>
      </c>
      <c r="J7607" t="s">
        <v>186</v>
      </c>
      <c r="K7607" t="s">
        <v>200</v>
      </c>
      <c r="L7607" s="90">
        <v>19.760000000000002</v>
      </c>
      <c r="M7607">
        <v>4</v>
      </c>
      <c r="N7607">
        <v>0</v>
      </c>
      <c r="O7607" s="90">
        <v>8.2992000000000008</v>
      </c>
      <c r="P7607"/>
      <c r="Q7607"/>
    </row>
    <row r="7608" spans="1:17" x14ac:dyDescent="0.25">
      <c r="A7608" t="s">
        <v>8458</v>
      </c>
      <c r="B7608" s="66">
        <v>44475</v>
      </c>
      <c r="C7608" t="s">
        <v>180</v>
      </c>
      <c r="D7608" t="s">
        <v>189</v>
      </c>
      <c r="E7608" t="s">
        <v>182</v>
      </c>
      <c r="F7608" t="s">
        <v>519</v>
      </c>
      <c r="G7608" t="s">
        <v>298</v>
      </c>
      <c r="H7608">
        <v>7501</v>
      </c>
      <c r="I7608" t="s">
        <v>224</v>
      </c>
      <c r="J7608" t="s">
        <v>193</v>
      </c>
      <c r="K7608" t="s">
        <v>208</v>
      </c>
      <c r="L7608" s="90">
        <v>274.8</v>
      </c>
      <c r="M7608">
        <v>5</v>
      </c>
      <c r="N7608">
        <v>0</v>
      </c>
      <c r="O7608" s="90">
        <v>134.65199999999999</v>
      </c>
      <c r="P7608"/>
      <c r="Q7608"/>
    </row>
    <row r="7609" spans="1:17" x14ac:dyDescent="0.25">
      <c r="A7609" t="s">
        <v>8459</v>
      </c>
      <c r="B7609" s="66">
        <v>44475</v>
      </c>
      <c r="C7609" t="s">
        <v>195</v>
      </c>
      <c r="D7609" t="s">
        <v>189</v>
      </c>
      <c r="E7609" t="s">
        <v>182</v>
      </c>
      <c r="F7609" t="s">
        <v>241</v>
      </c>
      <c r="G7609" t="s">
        <v>242</v>
      </c>
      <c r="H7609">
        <v>10009</v>
      </c>
      <c r="I7609" t="s">
        <v>224</v>
      </c>
      <c r="J7609" t="s">
        <v>186</v>
      </c>
      <c r="K7609" t="s">
        <v>188</v>
      </c>
      <c r="L7609" s="90">
        <v>1282.4100000000001</v>
      </c>
      <c r="M7609">
        <v>5</v>
      </c>
      <c r="N7609">
        <v>0.1</v>
      </c>
      <c r="O7609" s="90">
        <v>213.73500000000001</v>
      </c>
      <c r="P7609"/>
      <c r="Q7609"/>
    </row>
    <row r="7610" spans="1:17" x14ac:dyDescent="0.25">
      <c r="A7610" t="s">
        <v>8460</v>
      </c>
      <c r="B7610" s="66">
        <v>44475</v>
      </c>
      <c r="C7610" t="s">
        <v>195</v>
      </c>
      <c r="D7610" t="s">
        <v>181</v>
      </c>
      <c r="E7610" t="s">
        <v>182</v>
      </c>
      <c r="F7610" t="s">
        <v>468</v>
      </c>
      <c r="G7610" t="s">
        <v>332</v>
      </c>
      <c r="H7610">
        <v>2740</v>
      </c>
      <c r="I7610" t="s">
        <v>224</v>
      </c>
      <c r="J7610" t="s">
        <v>202</v>
      </c>
      <c r="K7610" t="s">
        <v>168</v>
      </c>
      <c r="L7610" s="90">
        <v>23.18</v>
      </c>
      <c r="M7610">
        <v>2</v>
      </c>
      <c r="N7610">
        <v>0</v>
      </c>
      <c r="O7610" s="90">
        <v>7.6494</v>
      </c>
      <c r="P7610"/>
      <c r="Q7610"/>
    </row>
    <row r="7611" spans="1:17" x14ac:dyDescent="0.25">
      <c r="A7611" t="s">
        <v>8461</v>
      </c>
      <c r="B7611" s="66">
        <v>44475</v>
      </c>
      <c r="C7611" t="s">
        <v>334</v>
      </c>
      <c r="D7611" t="s">
        <v>211</v>
      </c>
      <c r="E7611" t="s">
        <v>182</v>
      </c>
      <c r="F7611" t="s">
        <v>219</v>
      </c>
      <c r="G7611" t="s">
        <v>191</v>
      </c>
      <c r="H7611">
        <v>94110</v>
      </c>
      <c r="I7611" t="s">
        <v>192</v>
      </c>
      <c r="J7611" t="s">
        <v>193</v>
      </c>
      <c r="K7611" t="s">
        <v>243</v>
      </c>
      <c r="L7611" s="90">
        <v>5.67</v>
      </c>
      <c r="M7611">
        <v>3</v>
      </c>
      <c r="N7611">
        <v>0</v>
      </c>
      <c r="O7611" s="90">
        <v>0.1134</v>
      </c>
      <c r="P7611"/>
      <c r="Q7611"/>
    </row>
    <row r="7612" spans="1:17" x14ac:dyDescent="0.25">
      <c r="A7612" t="s">
        <v>8462</v>
      </c>
      <c r="B7612" s="66">
        <v>44475</v>
      </c>
      <c r="C7612" t="s">
        <v>195</v>
      </c>
      <c r="D7612" t="s">
        <v>181</v>
      </c>
      <c r="E7612" t="s">
        <v>182</v>
      </c>
      <c r="F7612" t="s">
        <v>489</v>
      </c>
      <c r="G7612" t="s">
        <v>213</v>
      </c>
      <c r="H7612">
        <v>75007</v>
      </c>
      <c r="I7612" t="s">
        <v>214</v>
      </c>
      <c r="J7612" t="s">
        <v>202</v>
      </c>
      <c r="K7612" t="s">
        <v>168</v>
      </c>
      <c r="L7612" s="90">
        <v>47.904000000000003</v>
      </c>
      <c r="M7612">
        <v>1</v>
      </c>
      <c r="N7612">
        <v>0.2</v>
      </c>
      <c r="O7612" s="90">
        <v>2.9940000000000002</v>
      </c>
      <c r="P7612"/>
      <c r="Q7612"/>
    </row>
    <row r="7613" spans="1:17" x14ac:dyDescent="0.25">
      <c r="A7613" t="s">
        <v>8463</v>
      </c>
      <c r="B7613" s="66">
        <v>44475</v>
      </c>
      <c r="C7613" t="s">
        <v>195</v>
      </c>
      <c r="D7613" t="s">
        <v>189</v>
      </c>
      <c r="E7613" t="s">
        <v>182</v>
      </c>
      <c r="F7613" t="s">
        <v>306</v>
      </c>
      <c r="G7613" t="s">
        <v>236</v>
      </c>
      <c r="H7613">
        <v>48234</v>
      </c>
      <c r="I7613" t="s">
        <v>214</v>
      </c>
      <c r="J7613" t="s">
        <v>186</v>
      </c>
      <c r="K7613" t="s">
        <v>188</v>
      </c>
      <c r="L7613" s="90">
        <v>1458.65</v>
      </c>
      <c r="M7613">
        <v>5</v>
      </c>
      <c r="N7613">
        <v>0</v>
      </c>
      <c r="O7613" s="90">
        <v>423.00850000000003</v>
      </c>
      <c r="P7613"/>
      <c r="Q7613"/>
    </row>
    <row r="7614" spans="1:17" x14ac:dyDescent="0.25">
      <c r="A7614" t="s">
        <v>8464</v>
      </c>
      <c r="B7614" s="66">
        <v>44475</v>
      </c>
      <c r="C7614" t="s">
        <v>195</v>
      </c>
      <c r="D7614" t="s">
        <v>181</v>
      </c>
      <c r="E7614" t="s">
        <v>182</v>
      </c>
      <c r="F7614" t="s">
        <v>310</v>
      </c>
      <c r="G7614" t="s">
        <v>191</v>
      </c>
      <c r="H7614">
        <v>92105</v>
      </c>
      <c r="I7614" t="s">
        <v>192</v>
      </c>
      <c r="J7614" t="s">
        <v>186</v>
      </c>
      <c r="K7614" t="s">
        <v>187</v>
      </c>
      <c r="L7614" s="90">
        <v>411.33199999999999</v>
      </c>
      <c r="M7614">
        <v>4</v>
      </c>
      <c r="N7614">
        <v>0.15</v>
      </c>
      <c r="O7614" s="90">
        <v>4.8391999999999999</v>
      </c>
      <c r="P7614"/>
      <c r="Q7614"/>
    </row>
    <row r="7615" spans="1:17" x14ac:dyDescent="0.25">
      <c r="A7615" t="s">
        <v>8465</v>
      </c>
      <c r="B7615" s="66">
        <v>44476</v>
      </c>
      <c r="C7615" t="s">
        <v>195</v>
      </c>
      <c r="D7615" t="s">
        <v>181</v>
      </c>
      <c r="E7615" t="s">
        <v>182</v>
      </c>
      <c r="F7615" t="s">
        <v>241</v>
      </c>
      <c r="G7615" t="s">
        <v>242</v>
      </c>
      <c r="H7615">
        <v>10035</v>
      </c>
      <c r="I7615" t="s">
        <v>224</v>
      </c>
      <c r="J7615" t="s">
        <v>193</v>
      </c>
      <c r="K7615" t="s">
        <v>201</v>
      </c>
      <c r="L7615" s="90">
        <v>16.38</v>
      </c>
      <c r="M7615">
        <v>9</v>
      </c>
      <c r="N7615">
        <v>0</v>
      </c>
      <c r="O7615" s="90">
        <v>7.3710000000000004</v>
      </c>
      <c r="P7615"/>
      <c r="Q7615"/>
    </row>
    <row r="7616" spans="1:17" x14ac:dyDescent="0.25">
      <c r="A7616" t="s">
        <v>8466</v>
      </c>
      <c r="B7616" s="66">
        <v>44476</v>
      </c>
      <c r="C7616" t="s">
        <v>195</v>
      </c>
      <c r="D7616" t="s">
        <v>181</v>
      </c>
      <c r="E7616" t="s">
        <v>182</v>
      </c>
      <c r="F7616" t="s">
        <v>330</v>
      </c>
      <c r="G7616" t="s">
        <v>213</v>
      </c>
      <c r="H7616">
        <v>78745</v>
      </c>
      <c r="I7616" t="s">
        <v>214</v>
      </c>
      <c r="J7616" t="s">
        <v>193</v>
      </c>
      <c r="K7616" t="s">
        <v>243</v>
      </c>
      <c r="L7616" s="90">
        <v>3.488</v>
      </c>
      <c r="M7616">
        <v>2</v>
      </c>
      <c r="N7616">
        <v>0.2</v>
      </c>
      <c r="O7616" s="90">
        <v>0.56679999999999997</v>
      </c>
      <c r="P7616"/>
      <c r="Q7616"/>
    </row>
    <row r="7617" spans="1:17" x14ac:dyDescent="0.25">
      <c r="A7617" t="s">
        <v>8467</v>
      </c>
      <c r="B7617" s="66">
        <v>44476</v>
      </c>
      <c r="C7617" t="s">
        <v>195</v>
      </c>
      <c r="D7617" t="s">
        <v>189</v>
      </c>
      <c r="E7617" t="s">
        <v>182</v>
      </c>
      <c r="F7617" t="s">
        <v>625</v>
      </c>
      <c r="G7617" t="s">
        <v>197</v>
      </c>
      <c r="H7617">
        <v>33317</v>
      </c>
      <c r="I7617" t="s">
        <v>185</v>
      </c>
      <c r="J7617" t="s">
        <v>193</v>
      </c>
      <c r="K7617" t="s">
        <v>201</v>
      </c>
      <c r="L7617" s="90">
        <v>11.76</v>
      </c>
      <c r="M7617">
        <v>5</v>
      </c>
      <c r="N7617">
        <v>0.2</v>
      </c>
      <c r="O7617" s="90">
        <v>1.323</v>
      </c>
      <c r="P7617"/>
      <c r="Q7617"/>
    </row>
    <row r="7618" spans="1:17" x14ac:dyDescent="0.25">
      <c r="A7618" t="s">
        <v>8468</v>
      </c>
      <c r="B7618" s="66">
        <v>44477</v>
      </c>
      <c r="C7618" t="s">
        <v>195</v>
      </c>
      <c r="D7618" t="s">
        <v>211</v>
      </c>
      <c r="E7618" t="s">
        <v>182</v>
      </c>
      <c r="F7618" t="s">
        <v>310</v>
      </c>
      <c r="G7618" t="s">
        <v>191</v>
      </c>
      <c r="H7618">
        <v>92024</v>
      </c>
      <c r="I7618" t="s">
        <v>192</v>
      </c>
      <c r="J7618" t="s">
        <v>193</v>
      </c>
      <c r="K7618" t="s">
        <v>226</v>
      </c>
      <c r="L7618" s="90">
        <v>43.7</v>
      </c>
      <c r="M7618">
        <v>5</v>
      </c>
      <c r="N7618">
        <v>0</v>
      </c>
      <c r="O7618" s="90">
        <v>20.539000000000001</v>
      </c>
      <c r="P7618"/>
      <c r="Q7618"/>
    </row>
    <row r="7619" spans="1:17" x14ac:dyDescent="0.25">
      <c r="A7619" t="s">
        <v>8469</v>
      </c>
      <c r="B7619" s="66">
        <v>44477</v>
      </c>
      <c r="C7619" t="s">
        <v>180</v>
      </c>
      <c r="D7619" t="s">
        <v>211</v>
      </c>
      <c r="E7619" t="s">
        <v>182</v>
      </c>
      <c r="F7619" t="s">
        <v>407</v>
      </c>
      <c r="G7619" t="s">
        <v>216</v>
      </c>
      <c r="H7619">
        <v>53209</v>
      </c>
      <c r="I7619" t="s">
        <v>214</v>
      </c>
      <c r="J7619" t="s">
        <v>186</v>
      </c>
      <c r="K7619" t="s">
        <v>198</v>
      </c>
      <c r="L7619" s="90">
        <v>653.54999999999995</v>
      </c>
      <c r="M7619">
        <v>3</v>
      </c>
      <c r="N7619">
        <v>0</v>
      </c>
      <c r="O7619" s="90">
        <v>111.1035</v>
      </c>
      <c r="P7619"/>
      <c r="Q7619"/>
    </row>
    <row r="7620" spans="1:17" x14ac:dyDescent="0.25">
      <c r="A7620" t="s">
        <v>8470</v>
      </c>
      <c r="B7620" s="66">
        <v>44477</v>
      </c>
      <c r="C7620" t="s">
        <v>334</v>
      </c>
      <c r="D7620" t="s">
        <v>189</v>
      </c>
      <c r="E7620" t="s">
        <v>182</v>
      </c>
      <c r="F7620" t="s">
        <v>288</v>
      </c>
      <c r="G7620" t="s">
        <v>213</v>
      </c>
      <c r="H7620">
        <v>78207</v>
      </c>
      <c r="I7620" t="s">
        <v>214</v>
      </c>
      <c r="J7620" t="s">
        <v>193</v>
      </c>
      <c r="K7620" t="s">
        <v>204</v>
      </c>
      <c r="L7620" s="90">
        <v>210.392</v>
      </c>
      <c r="M7620">
        <v>2</v>
      </c>
      <c r="N7620">
        <v>0.8</v>
      </c>
      <c r="O7620" s="90">
        <v>336.62720000000002</v>
      </c>
      <c r="P7620"/>
      <c r="Q7620"/>
    </row>
    <row r="7621" spans="1:17" x14ac:dyDescent="0.25">
      <c r="A7621" t="s">
        <v>8471</v>
      </c>
      <c r="B7621" s="66">
        <v>44477</v>
      </c>
      <c r="C7621" t="s">
        <v>195</v>
      </c>
      <c r="D7621" t="s">
        <v>181</v>
      </c>
      <c r="E7621" t="s">
        <v>182</v>
      </c>
      <c r="F7621" t="s">
        <v>190</v>
      </c>
      <c r="G7621" t="s">
        <v>191</v>
      </c>
      <c r="H7621">
        <v>90004</v>
      </c>
      <c r="I7621" t="s">
        <v>192</v>
      </c>
      <c r="J7621" t="s">
        <v>202</v>
      </c>
      <c r="K7621" t="s">
        <v>203</v>
      </c>
      <c r="L7621" s="90">
        <v>539.91999999999996</v>
      </c>
      <c r="M7621">
        <v>5</v>
      </c>
      <c r="N7621">
        <v>0.2</v>
      </c>
      <c r="O7621" s="90">
        <v>47.243000000000002</v>
      </c>
      <c r="P7621"/>
      <c r="Q7621"/>
    </row>
    <row r="7622" spans="1:17" x14ac:dyDescent="0.25">
      <c r="A7622" t="s">
        <v>8472</v>
      </c>
      <c r="B7622" s="66">
        <v>44477</v>
      </c>
      <c r="C7622" t="s">
        <v>195</v>
      </c>
      <c r="D7622" t="s">
        <v>211</v>
      </c>
      <c r="E7622" t="s">
        <v>182</v>
      </c>
      <c r="F7622" t="s">
        <v>307</v>
      </c>
      <c r="G7622" t="s">
        <v>197</v>
      </c>
      <c r="H7622">
        <v>33614</v>
      </c>
      <c r="I7622" t="s">
        <v>185</v>
      </c>
      <c r="J7622" t="s">
        <v>202</v>
      </c>
      <c r="K7622" t="s">
        <v>168</v>
      </c>
      <c r="L7622" s="90">
        <v>617.976</v>
      </c>
      <c r="M7622">
        <v>3</v>
      </c>
      <c r="N7622">
        <v>0.2</v>
      </c>
      <c r="O7622" s="90">
        <v>7.7247000000000003</v>
      </c>
      <c r="P7622"/>
      <c r="Q7622"/>
    </row>
    <row r="7623" spans="1:17" x14ac:dyDescent="0.25">
      <c r="A7623" t="s">
        <v>8473</v>
      </c>
      <c r="B7623" s="66">
        <v>44477</v>
      </c>
      <c r="C7623" t="s">
        <v>195</v>
      </c>
      <c r="D7623" t="s">
        <v>211</v>
      </c>
      <c r="E7623" t="s">
        <v>182</v>
      </c>
      <c r="F7623" t="s">
        <v>248</v>
      </c>
      <c r="G7623" t="s">
        <v>270</v>
      </c>
      <c r="H7623">
        <v>45503</v>
      </c>
      <c r="I7623" t="s">
        <v>224</v>
      </c>
      <c r="J7623" t="s">
        <v>186</v>
      </c>
      <c r="K7623" t="s">
        <v>200</v>
      </c>
      <c r="L7623" s="90">
        <v>148.28800000000001</v>
      </c>
      <c r="M7623">
        <v>7</v>
      </c>
      <c r="N7623">
        <v>0.2</v>
      </c>
      <c r="O7623" s="90">
        <v>29.657599999999999</v>
      </c>
      <c r="P7623"/>
      <c r="Q7623"/>
    </row>
    <row r="7624" spans="1:17" x14ac:dyDescent="0.25">
      <c r="A7624" t="s">
        <v>8474</v>
      </c>
      <c r="B7624" s="66">
        <v>44477</v>
      </c>
      <c r="C7624" t="s">
        <v>195</v>
      </c>
      <c r="D7624" t="s">
        <v>181</v>
      </c>
      <c r="E7624" t="s">
        <v>182</v>
      </c>
      <c r="F7624" t="s">
        <v>589</v>
      </c>
      <c r="G7624" t="s">
        <v>298</v>
      </c>
      <c r="H7624">
        <v>7050</v>
      </c>
      <c r="I7624" t="s">
        <v>224</v>
      </c>
      <c r="J7624" t="s">
        <v>193</v>
      </c>
      <c r="K7624" t="s">
        <v>194</v>
      </c>
      <c r="L7624" s="90">
        <v>4.91</v>
      </c>
      <c r="M7624">
        <v>1</v>
      </c>
      <c r="N7624">
        <v>0</v>
      </c>
      <c r="O7624" s="90">
        <v>2.4058999999999999</v>
      </c>
      <c r="P7624"/>
      <c r="Q7624"/>
    </row>
    <row r="7625" spans="1:17" x14ac:dyDescent="0.25">
      <c r="A7625" t="s">
        <v>8475</v>
      </c>
      <c r="B7625" s="66">
        <v>44477</v>
      </c>
      <c r="C7625" t="s">
        <v>195</v>
      </c>
      <c r="D7625" t="s">
        <v>189</v>
      </c>
      <c r="E7625" t="s">
        <v>182</v>
      </c>
      <c r="F7625" t="s">
        <v>190</v>
      </c>
      <c r="G7625" t="s">
        <v>191</v>
      </c>
      <c r="H7625">
        <v>90004</v>
      </c>
      <c r="I7625" t="s">
        <v>192</v>
      </c>
      <c r="J7625" t="s">
        <v>186</v>
      </c>
      <c r="K7625" t="s">
        <v>188</v>
      </c>
      <c r="L7625" s="90">
        <v>146.352</v>
      </c>
      <c r="M7625">
        <v>3</v>
      </c>
      <c r="N7625">
        <v>0.2</v>
      </c>
      <c r="O7625" s="90">
        <v>5.4882</v>
      </c>
      <c r="P7625"/>
      <c r="Q7625"/>
    </row>
    <row r="7626" spans="1:17" x14ac:dyDescent="0.25">
      <c r="A7626" t="s">
        <v>8476</v>
      </c>
      <c r="B7626" s="66">
        <v>44478</v>
      </c>
      <c r="C7626" t="s">
        <v>180</v>
      </c>
      <c r="D7626" t="s">
        <v>211</v>
      </c>
      <c r="E7626" t="s">
        <v>182</v>
      </c>
      <c r="F7626" t="s">
        <v>494</v>
      </c>
      <c r="G7626" t="s">
        <v>213</v>
      </c>
      <c r="H7626">
        <v>75023</v>
      </c>
      <c r="I7626" t="s">
        <v>214</v>
      </c>
      <c r="J7626" t="s">
        <v>202</v>
      </c>
      <c r="K7626" t="s">
        <v>168</v>
      </c>
      <c r="L7626" s="90">
        <v>13.616</v>
      </c>
      <c r="M7626">
        <v>2</v>
      </c>
      <c r="N7626">
        <v>0.2</v>
      </c>
      <c r="O7626" s="90">
        <v>3.5741999999999998</v>
      </c>
      <c r="P7626"/>
      <c r="Q7626"/>
    </row>
    <row r="7627" spans="1:17" x14ac:dyDescent="0.25">
      <c r="A7627" t="s">
        <v>8477</v>
      </c>
      <c r="B7627" s="66">
        <v>44478</v>
      </c>
      <c r="C7627" t="s">
        <v>195</v>
      </c>
      <c r="D7627" t="s">
        <v>189</v>
      </c>
      <c r="E7627" t="s">
        <v>182</v>
      </c>
      <c r="F7627" t="s">
        <v>190</v>
      </c>
      <c r="G7627" t="s">
        <v>191</v>
      </c>
      <c r="H7627">
        <v>90032</v>
      </c>
      <c r="I7627" t="s">
        <v>192</v>
      </c>
      <c r="J7627" t="s">
        <v>193</v>
      </c>
      <c r="K7627" t="s">
        <v>205</v>
      </c>
      <c r="L7627" s="90">
        <v>1158.1199999999999</v>
      </c>
      <c r="M7627">
        <v>4</v>
      </c>
      <c r="N7627">
        <v>0</v>
      </c>
      <c r="O7627" s="90">
        <v>335.85480000000001</v>
      </c>
      <c r="P7627"/>
      <c r="Q7627"/>
    </row>
    <row r="7628" spans="1:17" x14ac:dyDescent="0.25">
      <c r="A7628" t="s">
        <v>8478</v>
      </c>
      <c r="B7628" s="66">
        <v>44479</v>
      </c>
      <c r="C7628" t="s">
        <v>195</v>
      </c>
      <c r="D7628" t="s">
        <v>189</v>
      </c>
      <c r="E7628" t="s">
        <v>182</v>
      </c>
      <c r="F7628" t="s">
        <v>222</v>
      </c>
      <c r="G7628" t="s">
        <v>223</v>
      </c>
      <c r="H7628">
        <v>19143</v>
      </c>
      <c r="I7628" t="s">
        <v>224</v>
      </c>
      <c r="J7628" t="s">
        <v>193</v>
      </c>
      <c r="K7628" t="s">
        <v>199</v>
      </c>
      <c r="L7628" s="90">
        <v>8.3840000000000003</v>
      </c>
      <c r="M7628">
        <v>1</v>
      </c>
      <c r="N7628">
        <v>0.2</v>
      </c>
      <c r="O7628" s="90">
        <v>0.73360000000000003</v>
      </c>
      <c r="P7628"/>
      <c r="Q7628"/>
    </row>
    <row r="7629" spans="1:17" x14ac:dyDescent="0.25">
      <c r="A7629" t="s">
        <v>8479</v>
      </c>
      <c r="B7629" s="66">
        <v>44479</v>
      </c>
      <c r="C7629" t="s">
        <v>180</v>
      </c>
      <c r="D7629" t="s">
        <v>181</v>
      </c>
      <c r="E7629" t="s">
        <v>182</v>
      </c>
      <c r="F7629" t="s">
        <v>219</v>
      </c>
      <c r="G7629" t="s">
        <v>191</v>
      </c>
      <c r="H7629">
        <v>94110</v>
      </c>
      <c r="I7629" t="s">
        <v>192</v>
      </c>
      <c r="J7629" t="s">
        <v>193</v>
      </c>
      <c r="K7629" t="s">
        <v>208</v>
      </c>
      <c r="L7629" s="90">
        <v>62.65</v>
      </c>
      <c r="M7629">
        <v>7</v>
      </c>
      <c r="N7629">
        <v>0</v>
      </c>
      <c r="O7629" s="90">
        <v>28.818999999999999</v>
      </c>
      <c r="P7629"/>
      <c r="Q7629"/>
    </row>
    <row r="7630" spans="1:17" x14ac:dyDescent="0.25">
      <c r="A7630" t="s">
        <v>8480</v>
      </c>
      <c r="B7630" s="66">
        <v>44479</v>
      </c>
      <c r="C7630" t="s">
        <v>195</v>
      </c>
      <c r="D7630" t="s">
        <v>181</v>
      </c>
      <c r="E7630" t="s">
        <v>182</v>
      </c>
      <c r="F7630" t="s">
        <v>235</v>
      </c>
      <c r="G7630" t="s">
        <v>236</v>
      </c>
      <c r="H7630">
        <v>48185</v>
      </c>
      <c r="I7630" t="s">
        <v>214</v>
      </c>
      <c r="J7630" t="s">
        <v>193</v>
      </c>
      <c r="K7630" t="s">
        <v>205</v>
      </c>
      <c r="L7630" s="90">
        <v>247.71600000000001</v>
      </c>
      <c r="M7630">
        <v>4</v>
      </c>
      <c r="N7630">
        <v>0.1</v>
      </c>
      <c r="O7630" s="90">
        <v>93.581599999999995</v>
      </c>
      <c r="P7630"/>
      <c r="Q7630"/>
    </row>
    <row r="7631" spans="1:17" x14ac:dyDescent="0.25">
      <c r="A7631" t="s">
        <v>8481</v>
      </c>
      <c r="B7631" s="66">
        <v>44479</v>
      </c>
      <c r="C7631" t="s">
        <v>195</v>
      </c>
      <c r="D7631" t="s">
        <v>189</v>
      </c>
      <c r="E7631" t="s">
        <v>182</v>
      </c>
      <c r="F7631" t="s">
        <v>311</v>
      </c>
      <c r="G7631" t="s">
        <v>191</v>
      </c>
      <c r="H7631">
        <v>94513</v>
      </c>
      <c r="I7631" t="s">
        <v>192</v>
      </c>
      <c r="J7631" t="s">
        <v>193</v>
      </c>
      <c r="K7631" t="s">
        <v>205</v>
      </c>
      <c r="L7631" s="90">
        <v>2518.29</v>
      </c>
      <c r="M7631">
        <v>9</v>
      </c>
      <c r="N7631">
        <v>0</v>
      </c>
      <c r="O7631" s="90">
        <v>654.75540000000001</v>
      </c>
      <c r="P7631"/>
      <c r="Q7631"/>
    </row>
    <row r="7632" spans="1:17" x14ac:dyDescent="0.25">
      <c r="A7632" t="s">
        <v>8482</v>
      </c>
      <c r="B7632" s="66">
        <v>44479</v>
      </c>
      <c r="C7632" t="s">
        <v>228</v>
      </c>
      <c r="D7632" t="s">
        <v>189</v>
      </c>
      <c r="E7632" t="s">
        <v>182</v>
      </c>
      <c r="F7632" t="s">
        <v>499</v>
      </c>
      <c r="G7632" t="s">
        <v>414</v>
      </c>
      <c r="H7632">
        <v>21215</v>
      </c>
      <c r="I7632" t="s">
        <v>224</v>
      </c>
      <c r="J7632" t="s">
        <v>193</v>
      </c>
      <c r="K7632" t="s">
        <v>201</v>
      </c>
      <c r="L7632" s="90">
        <v>37.200000000000003</v>
      </c>
      <c r="M7632">
        <v>5</v>
      </c>
      <c r="N7632">
        <v>0</v>
      </c>
      <c r="O7632" s="90">
        <v>9.3000000000000007</v>
      </c>
      <c r="P7632"/>
      <c r="Q7632"/>
    </row>
    <row r="7633" spans="1:17" x14ac:dyDescent="0.25">
      <c r="A7633" t="s">
        <v>8483</v>
      </c>
      <c r="B7633" s="66">
        <v>44479</v>
      </c>
      <c r="C7633" t="s">
        <v>334</v>
      </c>
      <c r="D7633" t="s">
        <v>211</v>
      </c>
      <c r="E7633" t="s">
        <v>182</v>
      </c>
      <c r="F7633" t="s">
        <v>190</v>
      </c>
      <c r="G7633" t="s">
        <v>191</v>
      </c>
      <c r="H7633">
        <v>90049</v>
      </c>
      <c r="I7633" t="s">
        <v>192</v>
      </c>
      <c r="J7633" t="s">
        <v>193</v>
      </c>
      <c r="K7633" t="s">
        <v>205</v>
      </c>
      <c r="L7633" s="90">
        <v>106.96</v>
      </c>
      <c r="M7633">
        <v>2</v>
      </c>
      <c r="N7633">
        <v>0</v>
      </c>
      <c r="O7633" s="90">
        <v>31.0184</v>
      </c>
      <c r="P7633"/>
      <c r="Q7633"/>
    </row>
    <row r="7634" spans="1:17" x14ac:dyDescent="0.25">
      <c r="A7634" t="s">
        <v>8484</v>
      </c>
      <c r="B7634" s="66">
        <v>44479</v>
      </c>
      <c r="C7634" t="s">
        <v>228</v>
      </c>
      <c r="D7634" t="s">
        <v>211</v>
      </c>
      <c r="E7634" t="s">
        <v>182</v>
      </c>
      <c r="F7634" t="s">
        <v>190</v>
      </c>
      <c r="G7634" t="s">
        <v>191</v>
      </c>
      <c r="H7634">
        <v>90045</v>
      </c>
      <c r="I7634" t="s">
        <v>192</v>
      </c>
      <c r="J7634" t="s">
        <v>202</v>
      </c>
      <c r="K7634" t="s">
        <v>168</v>
      </c>
      <c r="L7634" s="90">
        <v>26.85</v>
      </c>
      <c r="M7634">
        <v>3</v>
      </c>
      <c r="N7634">
        <v>0</v>
      </c>
      <c r="O7634" s="90">
        <v>5.1014999999999997</v>
      </c>
      <c r="P7634"/>
      <c r="Q7634"/>
    </row>
    <row r="7635" spans="1:17" x14ac:dyDescent="0.25">
      <c r="A7635" t="s">
        <v>8485</v>
      </c>
      <c r="B7635" s="66">
        <v>44480</v>
      </c>
      <c r="C7635" t="s">
        <v>195</v>
      </c>
      <c r="D7635" t="s">
        <v>181</v>
      </c>
      <c r="E7635" t="s">
        <v>182</v>
      </c>
      <c r="F7635" t="s">
        <v>227</v>
      </c>
      <c r="G7635" t="s">
        <v>213</v>
      </c>
      <c r="H7635">
        <v>77041</v>
      </c>
      <c r="I7635" t="s">
        <v>214</v>
      </c>
      <c r="J7635" t="s">
        <v>193</v>
      </c>
      <c r="K7635" t="s">
        <v>204</v>
      </c>
      <c r="L7635" s="90">
        <v>6.9</v>
      </c>
      <c r="M7635">
        <v>3</v>
      </c>
      <c r="N7635">
        <v>0.8</v>
      </c>
      <c r="O7635" s="90">
        <v>12.074999999999999</v>
      </c>
      <c r="P7635"/>
      <c r="Q7635"/>
    </row>
    <row r="7636" spans="1:17" x14ac:dyDescent="0.25">
      <c r="A7636" t="s">
        <v>8486</v>
      </c>
      <c r="B7636" s="66">
        <v>44480</v>
      </c>
      <c r="C7636" t="s">
        <v>195</v>
      </c>
      <c r="D7636" t="s">
        <v>181</v>
      </c>
      <c r="E7636" t="s">
        <v>182</v>
      </c>
      <c r="F7636" t="s">
        <v>209</v>
      </c>
      <c r="G7636" t="s">
        <v>210</v>
      </c>
      <c r="H7636">
        <v>98105</v>
      </c>
      <c r="I7636" t="s">
        <v>192</v>
      </c>
      <c r="J7636" t="s">
        <v>193</v>
      </c>
      <c r="K7636" t="s">
        <v>276</v>
      </c>
      <c r="L7636" s="90">
        <v>15.88</v>
      </c>
      <c r="M7636">
        <v>4</v>
      </c>
      <c r="N7636">
        <v>0</v>
      </c>
      <c r="O7636" s="90">
        <v>0.1588</v>
      </c>
      <c r="P7636"/>
      <c r="Q7636"/>
    </row>
    <row r="7637" spans="1:17" x14ac:dyDescent="0.25">
      <c r="A7637" t="s">
        <v>8487</v>
      </c>
      <c r="B7637" s="66">
        <v>44480</v>
      </c>
      <c r="C7637" t="s">
        <v>180</v>
      </c>
      <c r="D7637" t="s">
        <v>189</v>
      </c>
      <c r="E7637" t="s">
        <v>182</v>
      </c>
      <c r="F7637" t="s">
        <v>331</v>
      </c>
      <c r="G7637" t="s">
        <v>332</v>
      </c>
      <c r="H7637">
        <v>1852</v>
      </c>
      <c r="I7637" t="s">
        <v>224</v>
      </c>
      <c r="J7637" t="s">
        <v>193</v>
      </c>
      <c r="K7637" t="s">
        <v>208</v>
      </c>
      <c r="L7637" s="90">
        <v>105.52</v>
      </c>
      <c r="M7637">
        <v>4</v>
      </c>
      <c r="N7637">
        <v>0</v>
      </c>
      <c r="O7637" s="90">
        <v>48.539200000000001</v>
      </c>
      <c r="P7637"/>
      <c r="Q7637"/>
    </row>
    <row r="7638" spans="1:17" x14ac:dyDescent="0.25">
      <c r="A7638" t="s">
        <v>8488</v>
      </c>
      <c r="B7638" s="66">
        <v>44480</v>
      </c>
      <c r="C7638" t="s">
        <v>195</v>
      </c>
      <c r="D7638" t="s">
        <v>181</v>
      </c>
      <c r="E7638" t="s">
        <v>182</v>
      </c>
      <c r="F7638" t="s">
        <v>241</v>
      </c>
      <c r="G7638" t="s">
        <v>242</v>
      </c>
      <c r="H7638">
        <v>10035</v>
      </c>
      <c r="I7638" t="s">
        <v>224</v>
      </c>
      <c r="J7638" t="s">
        <v>193</v>
      </c>
      <c r="K7638" t="s">
        <v>208</v>
      </c>
      <c r="L7638" s="90">
        <v>19.04</v>
      </c>
      <c r="M7638">
        <v>4</v>
      </c>
      <c r="N7638">
        <v>0</v>
      </c>
      <c r="O7638" s="90">
        <v>9.3295999999999992</v>
      </c>
      <c r="P7638"/>
      <c r="Q7638"/>
    </row>
    <row r="7639" spans="1:17" x14ac:dyDescent="0.25">
      <c r="A7639" t="s">
        <v>8489</v>
      </c>
      <c r="B7639" s="66">
        <v>44480</v>
      </c>
      <c r="C7639" t="s">
        <v>195</v>
      </c>
      <c r="D7639" t="s">
        <v>189</v>
      </c>
      <c r="E7639" t="s">
        <v>182</v>
      </c>
      <c r="F7639" t="s">
        <v>212</v>
      </c>
      <c r="G7639" t="s">
        <v>213</v>
      </c>
      <c r="H7639">
        <v>76106</v>
      </c>
      <c r="I7639" t="s">
        <v>214</v>
      </c>
      <c r="J7639" t="s">
        <v>193</v>
      </c>
      <c r="K7639" t="s">
        <v>204</v>
      </c>
      <c r="L7639" s="90">
        <v>11.06</v>
      </c>
      <c r="M7639">
        <v>10</v>
      </c>
      <c r="N7639">
        <v>0.8</v>
      </c>
      <c r="O7639" s="90">
        <v>18.802</v>
      </c>
      <c r="P7639"/>
      <c r="Q7639"/>
    </row>
    <row r="7640" spans="1:17" x14ac:dyDescent="0.25">
      <c r="A7640" t="s">
        <v>8490</v>
      </c>
      <c r="B7640" s="66">
        <v>44480</v>
      </c>
      <c r="C7640" t="s">
        <v>195</v>
      </c>
      <c r="D7640" t="s">
        <v>181</v>
      </c>
      <c r="E7640" t="s">
        <v>182</v>
      </c>
      <c r="F7640" t="s">
        <v>241</v>
      </c>
      <c r="G7640" t="s">
        <v>242</v>
      </c>
      <c r="H7640">
        <v>10011</v>
      </c>
      <c r="I7640" t="s">
        <v>224</v>
      </c>
      <c r="J7640" t="s">
        <v>193</v>
      </c>
      <c r="K7640" t="s">
        <v>204</v>
      </c>
      <c r="L7640" s="90">
        <v>2.6880000000000002</v>
      </c>
      <c r="M7640">
        <v>1</v>
      </c>
      <c r="N7640">
        <v>0.2</v>
      </c>
      <c r="O7640" s="90">
        <v>0.84</v>
      </c>
      <c r="P7640"/>
      <c r="Q7640"/>
    </row>
    <row r="7641" spans="1:17" x14ac:dyDescent="0.25">
      <c r="A7641" t="s">
        <v>8491</v>
      </c>
      <c r="B7641" s="66">
        <v>44480</v>
      </c>
      <c r="C7641" t="s">
        <v>195</v>
      </c>
      <c r="D7641" t="s">
        <v>181</v>
      </c>
      <c r="E7641" t="s">
        <v>182</v>
      </c>
      <c r="F7641" t="s">
        <v>288</v>
      </c>
      <c r="G7641" t="s">
        <v>213</v>
      </c>
      <c r="H7641">
        <v>78207</v>
      </c>
      <c r="I7641" t="s">
        <v>214</v>
      </c>
      <c r="J7641" t="s">
        <v>193</v>
      </c>
      <c r="K7641" t="s">
        <v>204</v>
      </c>
      <c r="L7641" s="90">
        <v>16.783999999999999</v>
      </c>
      <c r="M7641">
        <v>4</v>
      </c>
      <c r="N7641">
        <v>0.8</v>
      </c>
      <c r="O7641" s="90">
        <v>26.854399999999998</v>
      </c>
      <c r="P7641"/>
      <c r="Q7641"/>
    </row>
    <row r="7642" spans="1:17" x14ac:dyDescent="0.25">
      <c r="A7642" t="s">
        <v>8492</v>
      </c>
      <c r="B7642" s="66">
        <v>44480</v>
      </c>
      <c r="C7642" t="s">
        <v>195</v>
      </c>
      <c r="D7642" t="s">
        <v>211</v>
      </c>
      <c r="E7642" t="s">
        <v>182</v>
      </c>
      <c r="F7642" t="s">
        <v>570</v>
      </c>
      <c r="G7642" t="s">
        <v>197</v>
      </c>
      <c r="H7642">
        <v>32303</v>
      </c>
      <c r="I7642" t="s">
        <v>185</v>
      </c>
      <c r="J7642" t="s">
        <v>193</v>
      </c>
      <c r="K7642" t="s">
        <v>208</v>
      </c>
      <c r="L7642" s="90">
        <v>93.248000000000005</v>
      </c>
      <c r="M7642">
        <v>4</v>
      </c>
      <c r="N7642">
        <v>0.2</v>
      </c>
      <c r="O7642" s="90">
        <v>31.4712</v>
      </c>
      <c r="P7642"/>
      <c r="Q7642"/>
    </row>
    <row r="7643" spans="1:17" x14ac:dyDescent="0.25">
      <c r="A7643" t="s">
        <v>8493</v>
      </c>
      <c r="B7643" s="66">
        <v>44480</v>
      </c>
      <c r="C7643" t="s">
        <v>228</v>
      </c>
      <c r="D7643" t="s">
        <v>181</v>
      </c>
      <c r="E7643" t="s">
        <v>182</v>
      </c>
      <c r="F7643" t="s">
        <v>215</v>
      </c>
      <c r="G7643" t="s">
        <v>216</v>
      </c>
      <c r="H7643">
        <v>53711</v>
      </c>
      <c r="I7643" t="s">
        <v>214</v>
      </c>
      <c r="J7643" t="s">
        <v>186</v>
      </c>
      <c r="K7643" t="s">
        <v>188</v>
      </c>
      <c r="L7643" s="90">
        <v>2807.84</v>
      </c>
      <c r="M7643">
        <v>8</v>
      </c>
      <c r="N7643">
        <v>0</v>
      </c>
      <c r="O7643" s="90">
        <v>673.88160000000005</v>
      </c>
      <c r="P7643"/>
      <c r="Q7643"/>
    </row>
    <row r="7644" spans="1:17" x14ac:dyDescent="0.25">
      <c r="A7644" t="s">
        <v>8494</v>
      </c>
      <c r="B7644" s="66">
        <v>44481</v>
      </c>
      <c r="C7644" t="s">
        <v>228</v>
      </c>
      <c r="D7644" t="s">
        <v>181</v>
      </c>
      <c r="E7644" t="s">
        <v>182</v>
      </c>
      <c r="F7644" t="s">
        <v>418</v>
      </c>
      <c r="G7644" t="s">
        <v>270</v>
      </c>
      <c r="H7644">
        <v>43615</v>
      </c>
      <c r="I7644" t="s">
        <v>224</v>
      </c>
      <c r="J7644" t="s">
        <v>202</v>
      </c>
      <c r="K7644" t="s">
        <v>203</v>
      </c>
      <c r="L7644" s="90">
        <v>629.95799999999997</v>
      </c>
      <c r="M7644">
        <v>7</v>
      </c>
      <c r="N7644">
        <v>0.4</v>
      </c>
      <c r="O7644" s="90">
        <v>94.493700000000004</v>
      </c>
      <c r="P7644"/>
      <c r="Q7644"/>
    </row>
    <row r="7645" spans="1:17" x14ac:dyDescent="0.25">
      <c r="A7645" t="s">
        <v>8495</v>
      </c>
      <c r="B7645" s="66">
        <v>44481</v>
      </c>
      <c r="C7645" t="s">
        <v>180</v>
      </c>
      <c r="D7645" t="s">
        <v>181</v>
      </c>
      <c r="E7645" t="s">
        <v>182</v>
      </c>
      <c r="F7645" t="s">
        <v>507</v>
      </c>
      <c r="G7645" t="s">
        <v>293</v>
      </c>
      <c r="H7645">
        <v>6450</v>
      </c>
      <c r="I7645" t="s">
        <v>224</v>
      </c>
      <c r="J7645" t="s">
        <v>193</v>
      </c>
      <c r="K7645" t="s">
        <v>208</v>
      </c>
      <c r="L7645" s="90">
        <v>79.92</v>
      </c>
      <c r="M7645">
        <v>4</v>
      </c>
      <c r="N7645">
        <v>0</v>
      </c>
      <c r="O7645" s="90">
        <v>37.562399999999997</v>
      </c>
      <c r="P7645"/>
      <c r="Q7645"/>
    </row>
    <row r="7646" spans="1:17" x14ac:dyDescent="0.25">
      <c r="A7646" t="s">
        <v>8496</v>
      </c>
      <c r="B7646" s="66">
        <v>44481</v>
      </c>
      <c r="C7646" t="s">
        <v>180</v>
      </c>
      <c r="D7646" t="s">
        <v>181</v>
      </c>
      <c r="E7646" t="s">
        <v>182</v>
      </c>
      <c r="F7646" t="s">
        <v>190</v>
      </c>
      <c r="G7646" t="s">
        <v>191</v>
      </c>
      <c r="H7646">
        <v>90032</v>
      </c>
      <c r="I7646" t="s">
        <v>192</v>
      </c>
      <c r="J7646" t="s">
        <v>186</v>
      </c>
      <c r="K7646" t="s">
        <v>187</v>
      </c>
      <c r="L7646" s="90">
        <v>435.99900000000002</v>
      </c>
      <c r="M7646">
        <v>3</v>
      </c>
      <c r="N7646">
        <v>0.15</v>
      </c>
      <c r="O7646" s="90">
        <v>5.1294000000000004</v>
      </c>
      <c r="P7646"/>
      <c r="Q7646"/>
    </row>
    <row r="7647" spans="1:17" x14ac:dyDescent="0.25">
      <c r="A7647" t="s">
        <v>8497</v>
      </c>
      <c r="B7647" s="66">
        <v>44482</v>
      </c>
      <c r="C7647" t="s">
        <v>180</v>
      </c>
      <c r="D7647" t="s">
        <v>211</v>
      </c>
      <c r="E7647" t="s">
        <v>182</v>
      </c>
      <c r="F7647" t="s">
        <v>241</v>
      </c>
      <c r="G7647" t="s">
        <v>242</v>
      </c>
      <c r="H7647">
        <v>10011</v>
      </c>
      <c r="I7647" t="s">
        <v>224</v>
      </c>
      <c r="J7647" t="s">
        <v>193</v>
      </c>
      <c r="K7647" t="s">
        <v>199</v>
      </c>
      <c r="L7647" s="90">
        <v>59.48</v>
      </c>
      <c r="M7647">
        <v>2</v>
      </c>
      <c r="N7647">
        <v>0</v>
      </c>
      <c r="O7647" s="90">
        <v>8.9220000000000006</v>
      </c>
      <c r="P7647"/>
      <c r="Q7647"/>
    </row>
    <row r="7648" spans="1:17" x14ac:dyDescent="0.25">
      <c r="A7648" t="s">
        <v>8498</v>
      </c>
      <c r="B7648" s="66">
        <v>44482</v>
      </c>
      <c r="C7648" t="s">
        <v>195</v>
      </c>
      <c r="D7648" t="s">
        <v>189</v>
      </c>
      <c r="E7648" t="s">
        <v>182</v>
      </c>
      <c r="F7648" t="s">
        <v>269</v>
      </c>
      <c r="G7648" t="s">
        <v>240</v>
      </c>
      <c r="H7648">
        <v>47201</v>
      </c>
      <c r="I7648" t="s">
        <v>214</v>
      </c>
      <c r="J7648" t="s">
        <v>193</v>
      </c>
      <c r="K7648" t="s">
        <v>208</v>
      </c>
      <c r="L7648" s="90">
        <v>75.88</v>
      </c>
      <c r="M7648">
        <v>2</v>
      </c>
      <c r="N7648">
        <v>0</v>
      </c>
      <c r="O7648" s="90">
        <v>35.663600000000002</v>
      </c>
      <c r="P7648"/>
      <c r="Q7648"/>
    </row>
    <row r="7649" spans="1:17" x14ac:dyDescent="0.25">
      <c r="A7649" t="s">
        <v>8499</v>
      </c>
      <c r="B7649" s="66">
        <v>44482</v>
      </c>
      <c r="C7649" t="s">
        <v>228</v>
      </c>
      <c r="D7649" t="s">
        <v>211</v>
      </c>
      <c r="E7649" t="s">
        <v>182</v>
      </c>
      <c r="F7649" t="s">
        <v>244</v>
      </c>
      <c r="G7649" t="s">
        <v>270</v>
      </c>
      <c r="H7649">
        <v>45373</v>
      </c>
      <c r="I7649" t="s">
        <v>224</v>
      </c>
      <c r="J7649" t="s">
        <v>193</v>
      </c>
      <c r="K7649" t="s">
        <v>204</v>
      </c>
      <c r="L7649" s="90">
        <v>5.7149999999999999</v>
      </c>
      <c r="M7649">
        <v>5</v>
      </c>
      <c r="N7649">
        <v>0.7</v>
      </c>
      <c r="O7649" s="90">
        <v>4.7625000000000002</v>
      </c>
      <c r="P7649"/>
      <c r="Q7649"/>
    </row>
    <row r="7650" spans="1:17" x14ac:dyDescent="0.25">
      <c r="A7650" t="s">
        <v>8500</v>
      </c>
      <c r="B7650" s="66">
        <v>44482</v>
      </c>
      <c r="C7650" t="s">
        <v>228</v>
      </c>
      <c r="D7650" t="s">
        <v>181</v>
      </c>
      <c r="E7650" t="s">
        <v>182</v>
      </c>
      <c r="F7650" t="s">
        <v>222</v>
      </c>
      <c r="G7650" t="s">
        <v>223</v>
      </c>
      <c r="H7650">
        <v>19134</v>
      </c>
      <c r="I7650" t="s">
        <v>224</v>
      </c>
      <c r="J7650" t="s">
        <v>193</v>
      </c>
      <c r="K7650" t="s">
        <v>194</v>
      </c>
      <c r="L7650" s="90">
        <v>6.9119999999999999</v>
      </c>
      <c r="M7650">
        <v>3</v>
      </c>
      <c r="N7650">
        <v>0.2</v>
      </c>
      <c r="O7650" s="90">
        <v>2.5055999999999998</v>
      </c>
      <c r="P7650"/>
      <c r="Q7650"/>
    </row>
    <row r="7651" spans="1:17" x14ac:dyDescent="0.25">
      <c r="A7651" t="s">
        <v>8501</v>
      </c>
      <c r="B7651" s="66">
        <v>44482</v>
      </c>
      <c r="C7651" t="s">
        <v>180</v>
      </c>
      <c r="D7651" t="s">
        <v>189</v>
      </c>
      <c r="E7651" t="s">
        <v>182</v>
      </c>
      <c r="F7651" t="s">
        <v>190</v>
      </c>
      <c r="G7651" t="s">
        <v>191</v>
      </c>
      <c r="H7651">
        <v>90004</v>
      </c>
      <c r="I7651" t="s">
        <v>192</v>
      </c>
      <c r="J7651" t="s">
        <v>193</v>
      </c>
      <c r="K7651" t="s">
        <v>199</v>
      </c>
      <c r="L7651" s="90">
        <v>69.52</v>
      </c>
      <c r="M7651">
        <v>2</v>
      </c>
      <c r="N7651">
        <v>0</v>
      </c>
      <c r="O7651" s="90">
        <v>19.465599999999998</v>
      </c>
      <c r="P7651"/>
      <c r="Q7651"/>
    </row>
    <row r="7652" spans="1:17" x14ac:dyDescent="0.25">
      <c r="A7652" t="s">
        <v>8502</v>
      </c>
      <c r="B7652" s="66">
        <v>44482</v>
      </c>
      <c r="C7652" t="s">
        <v>195</v>
      </c>
      <c r="D7652" t="s">
        <v>181</v>
      </c>
      <c r="E7652" t="s">
        <v>182</v>
      </c>
      <c r="F7652" t="s">
        <v>263</v>
      </c>
      <c r="G7652" t="s">
        <v>231</v>
      </c>
      <c r="H7652">
        <v>60505</v>
      </c>
      <c r="I7652" t="s">
        <v>214</v>
      </c>
      <c r="J7652" t="s">
        <v>186</v>
      </c>
      <c r="K7652" t="s">
        <v>188</v>
      </c>
      <c r="L7652" s="90">
        <v>128.05799999999999</v>
      </c>
      <c r="M7652">
        <v>3</v>
      </c>
      <c r="N7652">
        <v>0.3</v>
      </c>
      <c r="O7652" s="90">
        <v>23.7822</v>
      </c>
      <c r="P7652"/>
      <c r="Q7652"/>
    </row>
    <row r="7653" spans="1:17" x14ac:dyDescent="0.25">
      <c r="A7653" t="s">
        <v>8503</v>
      </c>
      <c r="B7653" s="66">
        <v>44482</v>
      </c>
      <c r="C7653" t="s">
        <v>195</v>
      </c>
      <c r="D7653" t="s">
        <v>181</v>
      </c>
      <c r="E7653" t="s">
        <v>182</v>
      </c>
      <c r="F7653" t="s">
        <v>248</v>
      </c>
      <c r="G7653" t="s">
        <v>270</v>
      </c>
      <c r="H7653">
        <v>45503</v>
      </c>
      <c r="I7653" t="s">
        <v>224</v>
      </c>
      <c r="J7653" t="s">
        <v>202</v>
      </c>
      <c r="K7653" t="s">
        <v>203</v>
      </c>
      <c r="L7653" s="90">
        <v>158.376</v>
      </c>
      <c r="M7653">
        <v>4</v>
      </c>
      <c r="N7653">
        <v>0.4</v>
      </c>
      <c r="O7653" s="90">
        <v>36.9544</v>
      </c>
      <c r="P7653"/>
      <c r="Q7653"/>
    </row>
    <row r="7654" spans="1:17" x14ac:dyDescent="0.25">
      <c r="A7654" t="s">
        <v>8504</v>
      </c>
      <c r="B7654" s="66">
        <v>44482</v>
      </c>
      <c r="C7654" t="s">
        <v>195</v>
      </c>
      <c r="D7654" t="s">
        <v>211</v>
      </c>
      <c r="E7654" t="s">
        <v>182</v>
      </c>
      <c r="F7654" t="s">
        <v>269</v>
      </c>
      <c r="G7654" t="s">
        <v>270</v>
      </c>
      <c r="H7654">
        <v>43229</v>
      </c>
      <c r="I7654" t="s">
        <v>224</v>
      </c>
      <c r="J7654" t="s">
        <v>193</v>
      </c>
      <c r="K7654" t="s">
        <v>204</v>
      </c>
      <c r="L7654" s="90">
        <v>3.1320000000000001</v>
      </c>
      <c r="M7654">
        <v>2</v>
      </c>
      <c r="N7654">
        <v>0.7</v>
      </c>
      <c r="O7654" s="90">
        <v>2.61</v>
      </c>
      <c r="P7654"/>
      <c r="Q7654"/>
    </row>
    <row r="7655" spans="1:17" x14ac:dyDescent="0.25">
      <c r="A7655" t="s">
        <v>8505</v>
      </c>
      <c r="B7655" s="66">
        <v>44482</v>
      </c>
      <c r="C7655" t="s">
        <v>180</v>
      </c>
      <c r="D7655" t="s">
        <v>181</v>
      </c>
      <c r="E7655" t="s">
        <v>182</v>
      </c>
      <c r="F7655" t="s">
        <v>372</v>
      </c>
      <c r="G7655" t="s">
        <v>247</v>
      </c>
      <c r="H7655">
        <v>85204</v>
      </c>
      <c r="I7655" t="s">
        <v>192</v>
      </c>
      <c r="J7655" t="s">
        <v>193</v>
      </c>
      <c r="K7655" t="s">
        <v>204</v>
      </c>
      <c r="L7655" s="90">
        <v>20.724</v>
      </c>
      <c r="M7655">
        <v>2</v>
      </c>
      <c r="N7655">
        <v>0.7</v>
      </c>
      <c r="O7655" s="90">
        <v>15.1976</v>
      </c>
      <c r="P7655"/>
      <c r="Q7655"/>
    </row>
    <row r="7656" spans="1:17" x14ac:dyDescent="0.25">
      <c r="A7656" t="s">
        <v>8506</v>
      </c>
      <c r="B7656" s="66">
        <v>44482</v>
      </c>
      <c r="C7656" t="s">
        <v>195</v>
      </c>
      <c r="D7656" t="s">
        <v>181</v>
      </c>
      <c r="E7656" t="s">
        <v>182</v>
      </c>
      <c r="F7656" t="s">
        <v>241</v>
      </c>
      <c r="G7656" t="s">
        <v>242</v>
      </c>
      <c r="H7656">
        <v>10035</v>
      </c>
      <c r="I7656" t="s">
        <v>224</v>
      </c>
      <c r="J7656" t="s">
        <v>186</v>
      </c>
      <c r="K7656" t="s">
        <v>188</v>
      </c>
      <c r="L7656" s="90">
        <v>2254.41</v>
      </c>
      <c r="M7656">
        <v>5</v>
      </c>
      <c r="N7656">
        <v>0.1</v>
      </c>
      <c r="O7656" s="90">
        <v>375.73500000000001</v>
      </c>
      <c r="P7656"/>
      <c r="Q7656"/>
    </row>
    <row r="7657" spans="1:17" x14ac:dyDescent="0.25">
      <c r="A7657" t="s">
        <v>8507</v>
      </c>
      <c r="B7657" s="66">
        <v>44483</v>
      </c>
      <c r="C7657" t="s">
        <v>195</v>
      </c>
      <c r="D7657" t="s">
        <v>181</v>
      </c>
      <c r="E7657" t="s">
        <v>182</v>
      </c>
      <c r="F7657" t="s">
        <v>309</v>
      </c>
      <c r="G7657" t="s">
        <v>234</v>
      </c>
      <c r="H7657">
        <v>55044</v>
      </c>
      <c r="I7657" t="s">
        <v>214</v>
      </c>
      <c r="J7657" t="s">
        <v>193</v>
      </c>
      <c r="K7657" t="s">
        <v>201</v>
      </c>
      <c r="L7657" s="90">
        <v>22</v>
      </c>
      <c r="M7657">
        <v>10</v>
      </c>
      <c r="N7657">
        <v>0</v>
      </c>
      <c r="O7657" s="90">
        <v>9.68</v>
      </c>
      <c r="P7657"/>
      <c r="Q7657"/>
    </row>
    <row r="7658" spans="1:17" x14ac:dyDescent="0.25">
      <c r="A7658" t="s">
        <v>8508</v>
      </c>
      <c r="B7658" s="66">
        <v>44483</v>
      </c>
      <c r="C7658" t="s">
        <v>228</v>
      </c>
      <c r="D7658" t="s">
        <v>181</v>
      </c>
      <c r="E7658" t="s">
        <v>182</v>
      </c>
      <c r="F7658" t="s">
        <v>279</v>
      </c>
      <c r="G7658" t="s">
        <v>191</v>
      </c>
      <c r="H7658">
        <v>91104</v>
      </c>
      <c r="I7658" t="s">
        <v>192</v>
      </c>
      <c r="J7658" t="s">
        <v>193</v>
      </c>
      <c r="K7658" t="s">
        <v>204</v>
      </c>
      <c r="L7658" s="90">
        <v>17.712</v>
      </c>
      <c r="M7658">
        <v>3</v>
      </c>
      <c r="N7658">
        <v>0.2</v>
      </c>
      <c r="O7658" s="90">
        <v>6.4206000000000003</v>
      </c>
      <c r="P7658"/>
      <c r="Q7658"/>
    </row>
    <row r="7659" spans="1:17" x14ac:dyDescent="0.25">
      <c r="A7659" t="s">
        <v>8509</v>
      </c>
      <c r="B7659" s="66">
        <v>44483</v>
      </c>
      <c r="C7659" t="s">
        <v>195</v>
      </c>
      <c r="D7659" t="s">
        <v>211</v>
      </c>
      <c r="E7659" t="s">
        <v>182</v>
      </c>
      <c r="F7659" t="s">
        <v>227</v>
      </c>
      <c r="G7659" t="s">
        <v>213</v>
      </c>
      <c r="H7659">
        <v>77041</v>
      </c>
      <c r="I7659" t="s">
        <v>214</v>
      </c>
      <c r="J7659" t="s">
        <v>193</v>
      </c>
      <c r="K7659" t="s">
        <v>226</v>
      </c>
      <c r="L7659" s="90">
        <v>113.328</v>
      </c>
      <c r="M7659">
        <v>9</v>
      </c>
      <c r="N7659">
        <v>0.2</v>
      </c>
      <c r="O7659" s="90">
        <v>35.414999999999999</v>
      </c>
      <c r="P7659"/>
      <c r="Q7659"/>
    </row>
    <row r="7660" spans="1:17" x14ac:dyDescent="0.25">
      <c r="A7660" t="s">
        <v>8510</v>
      </c>
      <c r="B7660" s="66">
        <v>44484</v>
      </c>
      <c r="C7660" t="s">
        <v>195</v>
      </c>
      <c r="D7660" t="s">
        <v>189</v>
      </c>
      <c r="E7660" t="s">
        <v>182</v>
      </c>
      <c r="F7660" t="s">
        <v>321</v>
      </c>
      <c r="G7660" t="s">
        <v>213</v>
      </c>
      <c r="H7660">
        <v>76017</v>
      </c>
      <c r="I7660" t="s">
        <v>214</v>
      </c>
      <c r="J7660" t="s">
        <v>193</v>
      </c>
      <c r="K7660" t="s">
        <v>204</v>
      </c>
      <c r="L7660" s="90">
        <v>1.3440000000000001</v>
      </c>
      <c r="M7660">
        <v>4</v>
      </c>
      <c r="N7660">
        <v>0.8</v>
      </c>
      <c r="O7660" s="90">
        <v>2.1503999999999999</v>
      </c>
      <c r="P7660"/>
      <c r="Q7660"/>
    </row>
    <row r="7661" spans="1:17" x14ac:dyDescent="0.25">
      <c r="A7661" t="s">
        <v>8511</v>
      </c>
      <c r="B7661" s="66">
        <v>44484</v>
      </c>
      <c r="C7661" t="s">
        <v>195</v>
      </c>
      <c r="D7661" t="s">
        <v>211</v>
      </c>
      <c r="E7661" t="s">
        <v>182</v>
      </c>
      <c r="F7661" t="s">
        <v>209</v>
      </c>
      <c r="G7661" t="s">
        <v>210</v>
      </c>
      <c r="H7661">
        <v>98105</v>
      </c>
      <c r="I7661" t="s">
        <v>192</v>
      </c>
      <c r="J7661" t="s">
        <v>193</v>
      </c>
      <c r="K7661" t="s">
        <v>201</v>
      </c>
      <c r="L7661" s="90">
        <v>13.9</v>
      </c>
      <c r="M7661">
        <v>5</v>
      </c>
      <c r="N7661">
        <v>0</v>
      </c>
      <c r="O7661" s="90">
        <v>5.56</v>
      </c>
      <c r="P7661"/>
      <c r="Q7661"/>
    </row>
    <row r="7662" spans="1:17" x14ac:dyDescent="0.25">
      <c r="A7662" t="s">
        <v>8512</v>
      </c>
      <c r="B7662" s="66">
        <v>44484</v>
      </c>
      <c r="C7662" t="s">
        <v>195</v>
      </c>
      <c r="D7662" t="s">
        <v>189</v>
      </c>
      <c r="E7662" t="s">
        <v>182</v>
      </c>
      <c r="F7662" t="s">
        <v>373</v>
      </c>
      <c r="G7662" t="s">
        <v>216</v>
      </c>
      <c r="H7662">
        <v>54302</v>
      </c>
      <c r="I7662" t="s">
        <v>214</v>
      </c>
      <c r="J7662" t="s">
        <v>186</v>
      </c>
      <c r="K7662" t="s">
        <v>200</v>
      </c>
      <c r="L7662" s="90">
        <v>18.96</v>
      </c>
      <c r="M7662">
        <v>2</v>
      </c>
      <c r="N7662">
        <v>0</v>
      </c>
      <c r="O7662" s="90">
        <v>7.5839999999999996</v>
      </c>
      <c r="P7662"/>
      <c r="Q7662"/>
    </row>
    <row r="7663" spans="1:17" x14ac:dyDescent="0.25">
      <c r="A7663" t="s">
        <v>8513</v>
      </c>
      <c r="B7663" s="66">
        <v>44484</v>
      </c>
      <c r="C7663" t="s">
        <v>195</v>
      </c>
      <c r="D7663" t="s">
        <v>181</v>
      </c>
      <c r="E7663" t="s">
        <v>182</v>
      </c>
      <c r="F7663" t="s">
        <v>209</v>
      </c>
      <c r="G7663" t="s">
        <v>210</v>
      </c>
      <c r="H7663">
        <v>98115</v>
      </c>
      <c r="I7663" t="s">
        <v>192</v>
      </c>
      <c r="J7663" t="s">
        <v>193</v>
      </c>
      <c r="K7663" t="s">
        <v>276</v>
      </c>
      <c r="L7663" s="90">
        <v>27.93</v>
      </c>
      <c r="M7663">
        <v>3</v>
      </c>
      <c r="N7663">
        <v>0</v>
      </c>
      <c r="O7663" s="90">
        <v>8.0997000000000003</v>
      </c>
      <c r="P7663"/>
      <c r="Q7663"/>
    </row>
    <row r="7664" spans="1:17" x14ac:dyDescent="0.25">
      <c r="A7664" t="s">
        <v>8514</v>
      </c>
      <c r="B7664" s="66">
        <v>44484</v>
      </c>
      <c r="C7664" t="s">
        <v>228</v>
      </c>
      <c r="D7664" t="s">
        <v>181</v>
      </c>
      <c r="E7664" t="s">
        <v>182</v>
      </c>
      <c r="F7664" t="s">
        <v>405</v>
      </c>
      <c r="G7664" t="s">
        <v>210</v>
      </c>
      <c r="H7664">
        <v>98026</v>
      </c>
      <c r="I7664" t="s">
        <v>192</v>
      </c>
      <c r="J7664" t="s">
        <v>202</v>
      </c>
      <c r="K7664" t="s">
        <v>168</v>
      </c>
      <c r="L7664" s="90">
        <v>25.78</v>
      </c>
      <c r="M7664">
        <v>2</v>
      </c>
      <c r="N7664">
        <v>0</v>
      </c>
      <c r="O7664" s="90">
        <v>2.5779999999999998</v>
      </c>
      <c r="P7664"/>
      <c r="Q7664"/>
    </row>
    <row r="7665" spans="1:17" x14ac:dyDescent="0.25">
      <c r="A7665" t="s">
        <v>8515</v>
      </c>
      <c r="B7665" s="66">
        <v>44485</v>
      </c>
      <c r="C7665" t="s">
        <v>180</v>
      </c>
      <c r="D7665" t="s">
        <v>181</v>
      </c>
      <c r="E7665" t="s">
        <v>182</v>
      </c>
      <c r="F7665" t="s">
        <v>482</v>
      </c>
      <c r="G7665" t="s">
        <v>332</v>
      </c>
      <c r="H7665">
        <v>2149</v>
      </c>
      <c r="I7665" t="s">
        <v>224</v>
      </c>
      <c r="J7665" t="s">
        <v>193</v>
      </c>
      <c r="K7665" t="s">
        <v>208</v>
      </c>
      <c r="L7665" s="90">
        <v>40.99</v>
      </c>
      <c r="M7665">
        <v>1</v>
      </c>
      <c r="N7665">
        <v>0</v>
      </c>
      <c r="O7665" s="90">
        <v>20.085100000000001</v>
      </c>
      <c r="P7665"/>
      <c r="Q7665"/>
    </row>
    <row r="7666" spans="1:17" x14ac:dyDescent="0.25">
      <c r="A7666" t="s">
        <v>8516</v>
      </c>
      <c r="B7666" s="66">
        <v>44485</v>
      </c>
      <c r="C7666" t="s">
        <v>195</v>
      </c>
      <c r="D7666" t="s">
        <v>181</v>
      </c>
      <c r="E7666" t="s">
        <v>182</v>
      </c>
      <c r="F7666" t="s">
        <v>241</v>
      </c>
      <c r="G7666" t="s">
        <v>242</v>
      </c>
      <c r="H7666">
        <v>10035</v>
      </c>
      <c r="I7666" t="s">
        <v>224</v>
      </c>
      <c r="J7666" t="s">
        <v>202</v>
      </c>
      <c r="K7666" t="s">
        <v>203</v>
      </c>
      <c r="L7666" s="90">
        <v>1299.6600000000001</v>
      </c>
      <c r="M7666">
        <v>2</v>
      </c>
      <c r="N7666">
        <v>0</v>
      </c>
      <c r="O7666" s="90">
        <v>350.90820000000002</v>
      </c>
      <c r="P7666"/>
      <c r="Q7666"/>
    </row>
    <row r="7667" spans="1:17" x14ac:dyDescent="0.25">
      <c r="A7667" t="s">
        <v>8517</v>
      </c>
      <c r="B7667" s="66">
        <v>44485</v>
      </c>
      <c r="C7667" t="s">
        <v>195</v>
      </c>
      <c r="D7667" t="s">
        <v>181</v>
      </c>
      <c r="E7667" t="s">
        <v>182</v>
      </c>
      <c r="F7667" t="s">
        <v>227</v>
      </c>
      <c r="G7667" t="s">
        <v>213</v>
      </c>
      <c r="H7667">
        <v>77070</v>
      </c>
      <c r="I7667" t="s">
        <v>214</v>
      </c>
      <c r="J7667" t="s">
        <v>193</v>
      </c>
      <c r="K7667" t="s">
        <v>201</v>
      </c>
      <c r="L7667" s="90">
        <v>18.687999999999999</v>
      </c>
      <c r="M7667">
        <v>4</v>
      </c>
      <c r="N7667">
        <v>0.2</v>
      </c>
      <c r="O7667" s="90">
        <v>3.7376</v>
      </c>
      <c r="P7667"/>
      <c r="Q7667"/>
    </row>
    <row r="7668" spans="1:17" x14ac:dyDescent="0.25">
      <c r="A7668" t="s">
        <v>8518</v>
      </c>
      <c r="B7668" s="66">
        <v>44486</v>
      </c>
      <c r="C7668" t="s">
        <v>228</v>
      </c>
      <c r="D7668" t="s">
        <v>211</v>
      </c>
      <c r="E7668" t="s">
        <v>182</v>
      </c>
      <c r="F7668" t="s">
        <v>431</v>
      </c>
      <c r="G7668" t="s">
        <v>213</v>
      </c>
      <c r="H7668">
        <v>78521</v>
      </c>
      <c r="I7668" t="s">
        <v>214</v>
      </c>
      <c r="J7668" t="s">
        <v>193</v>
      </c>
      <c r="K7668" t="s">
        <v>226</v>
      </c>
      <c r="L7668" s="90">
        <v>335.72</v>
      </c>
      <c r="M7668">
        <v>5</v>
      </c>
      <c r="N7668">
        <v>0.2</v>
      </c>
      <c r="O7668" s="90">
        <v>113.30549999999999</v>
      </c>
      <c r="P7668"/>
      <c r="Q7668"/>
    </row>
    <row r="7669" spans="1:17" x14ac:dyDescent="0.25">
      <c r="A7669" t="s">
        <v>8519</v>
      </c>
      <c r="B7669" s="66">
        <v>44486</v>
      </c>
      <c r="C7669" t="s">
        <v>195</v>
      </c>
      <c r="D7669" t="s">
        <v>181</v>
      </c>
      <c r="E7669" t="s">
        <v>182</v>
      </c>
      <c r="F7669" t="s">
        <v>550</v>
      </c>
      <c r="G7669" t="s">
        <v>240</v>
      </c>
      <c r="H7669">
        <v>47362</v>
      </c>
      <c r="I7669" t="s">
        <v>214</v>
      </c>
      <c r="J7669" t="s">
        <v>202</v>
      </c>
      <c r="K7669" t="s">
        <v>203</v>
      </c>
      <c r="L7669" s="90">
        <v>23.92</v>
      </c>
      <c r="M7669">
        <v>2</v>
      </c>
      <c r="N7669">
        <v>0</v>
      </c>
      <c r="O7669" s="90">
        <v>6.6976000000000004</v>
      </c>
      <c r="P7669"/>
      <c r="Q7669"/>
    </row>
    <row r="7670" spans="1:17" x14ac:dyDescent="0.25">
      <c r="A7670" t="s">
        <v>8520</v>
      </c>
      <c r="B7670" s="66">
        <v>44486</v>
      </c>
      <c r="C7670" t="s">
        <v>180</v>
      </c>
      <c r="D7670" t="s">
        <v>189</v>
      </c>
      <c r="E7670" t="s">
        <v>182</v>
      </c>
      <c r="F7670" t="s">
        <v>471</v>
      </c>
      <c r="G7670" t="s">
        <v>247</v>
      </c>
      <c r="H7670">
        <v>85301</v>
      </c>
      <c r="I7670" t="s">
        <v>192</v>
      </c>
      <c r="J7670" t="s">
        <v>193</v>
      </c>
      <c r="K7670" t="s">
        <v>199</v>
      </c>
      <c r="L7670" s="90">
        <v>104.696</v>
      </c>
      <c r="M7670">
        <v>1</v>
      </c>
      <c r="N7670">
        <v>0.2</v>
      </c>
      <c r="O7670" s="90">
        <v>6.5434999999999999</v>
      </c>
      <c r="P7670"/>
      <c r="Q7670"/>
    </row>
    <row r="7671" spans="1:17" x14ac:dyDescent="0.25">
      <c r="A7671" t="s">
        <v>8521</v>
      </c>
      <c r="B7671" s="66">
        <v>44486</v>
      </c>
      <c r="C7671" t="s">
        <v>195</v>
      </c>
      <c r="D7671" t="s">
        <v>189</v>
      </c>
      <c r="E7671" t="s">
        <v>182</v>
      </c>
      <c r="F7671" t="s">
        <v>245</v>
      </c>
      <c r="G7671" t="s">
        <v>231</v>
      </c>
      <c r="H7671">
        <v>60623</v>
      </c>
      <c r="I7671" t="s">
        <v>214</v>
      </c>
      <c r="J7671" t="s">
        <v>193</v>
      </c>
      <c r="K7671" t="s">
        <v>204</v>
      </c>
      <c r="L7671" s="90">
        <v>1.8</v>
      </c>
      <c r="M7671">
        <v>5</v>
      </c>
      <c r="N7671">
        <v>0.8</v>
      </c>
      <c r="O7671" s="90">
        <v>2.88</v>
      </c>
      <c r="P7671"/>
      <c r="Q7671"/>
    </row>
    <row r="7672" spans="1:17" x14ac:dyDescent="0.25">
      <c r="A7672" t="s">
        <v>8522</v>
      </c>
      <c r="B7672" s="66">
        <v>44486</v>
      </c>
      <c r="C7672" t="s">
        <v>228</v>
      </c>
      <c r="D7672" t="s">
        <v>181</v>
      </c>
      <c r="E7672" t="s">
        <v>182</v>
      </c>
      <c r="F7672" t="s">
        <v>190</v>
      </c>
      <c r="G7672" t="s">
        <v>191</v>
      </c>
      <c r="H7672">
        <v>90004</v>
      </c>
      <c r="I7672" t="s">
        <v>192</v>
      </c>
      <c r="J7672" t="s">
        <v>186</v>
      </c>
      <c r="K7672" t="s">
        <v>188</v>
      </c>
      <c r="L7672" s="90">
        <v>381.44</v>
      </c>
      <c r="M7672">
        <v>2</v>
      </c>
      <c r="N7672">
        <v>0.2</v>
      </c>
      <c r="O7672" s="90">
        <v>23.84</v>
      </c>
      <c r="P7672"/>
      <c r="Q7672"/>
    </row>
    <row r="7673" spans="1:17" x14ac:dyDescent="0.25">
      <c r="A7673" t="s">
        <v>8523</v>
      </c>
      <c r="B7673" s="66">
        <v>44486</v>
      </c>
      <c r="C7673" t="s">
        <v>228</v>
      </c>
      <c r="D7673" t="s">
        <v>181</v>
      </c>
      <c r="E7673" t="s">
        <v>182</v>
      </c>
      <c r="F7673" t="s">
        <v>219</v>
      </c>
      <c r="G7673" t="s">
        <v>191</v>
      </c>
      <c r="H7673">
        <v>94110</v>
      </c>
      <c r="I7673" t="s">
        <v>192</v>
      </c>
      <c r="J7673" t="s">
        <v>193</v>
      </c>
      <c r="K7673" t="s">
        <v>199</v>
      </c>
      <c r="L7673" s="90">
        <v>29.74</v>
      </c>
      <c r="M7673">
        <v>1</v>
      </c>
      <c r="N7673">
        <v>0</v>
      </c>
      <c r="O7673" s="90">
        <v>4.4610000000000003</v>
      </c>
      <c r="P7673"/>
      <c r="Q7673"/>
    </row>
    <row r="7674" spans="1:17" x14ac:dyDescent="0.25">
      <c r="A7674" t="s">
        <v>8524</v>
      </c>
      <c r="B7674" s="66">
        <v>44486</v>
      </c>
      <c r="C7674" t="s">
        <v>180</v>
      </c>
      <c r="D7674" t="s">
        <v>189</v>
      </c>
      <c r="E7674" t="s">
        <v>182</v>
      </c>
      <c r="F7674" t="s">
        <v>308</v>
      </c>
      <c r="G7674" t="s">
        <v>191</v>
      </c>
      <c r="H7674">
        <v>95051</v>
      </c>
      <c r="I7674" t="s">
        <v>192</v>
      </c>
      <c r="J7674" t="s">
        <v>193</v>
      </c>
      <c r="K7674" t="s">
        <v>204</v>
      </c>
      <c r="L7674" s="90">
        <v>83.92</v>
      </c>
      <c r="M7674">
        <v>5</v>
      </c>
      <c r="N7674">
        <v>0.2</v>
      </c>
      <c r="O7674" s="90">
        <v>31.47</v>
      </c>
      <c r="P7674"/>
      <c r="Q7674"/>
    </row>
    <row r="7675" spans="1:17" x14ac:dyDescent="0.25">
      <c r="A7675" t="s">
        <v>8525</v>
      </c>
      <c r="B7675" s="66">
        <v>44487</v>
      </c>
      <c r="C7675" t="s">
        <v>180</v>
      </c>
      <c r="D7675" t="s">
        <v>181</v>
      </c>
      <c r="E7675" t="s">
        <v>182</v>
      </c>
      <c r="F7675" t="s">
        <v>241</v>
      </c>
      <c r="G7675" t="s">
        <v>242</v>
      </c>
      <c r="H7675">
        <v>10035</v>
      </c>
      <c r="I7675" t="s">
        <v>224</v>
      </c>
      <c r="J7675" t="s">
        <v>202</v>
      </c>
      <c r="K7675" t="s">
        <v>168</v>
      </c>
      <c r="L7675" s="90">
        <v>31.86</v>
      </c>
      <c r="M7675">
        <v>2</v>
      </c>
      <c r="N7675">
        <v>0</v>
      </c>
      <c r="O7675" s="90">
        <v>11.151</v>
      </c>
      <c r="P7675"/>
      <c r="Q7675"/>
    </row>
    <row r="7676" spans="1:17" x14ac:dyDescent="0.25">
      <c r="A7676" t="s">
        <v>8526</v>
      </c>
      <c r="B7676" s="66">
        <v>44487</v>
      </c>
      <c r="C7676" t="s">
        <v>195</v>
      </c>
      <c r="D7676" t="s">
        <v>189</v>
      </c>
      <c r="E7676" t="s">
        <v>182</v>
      </c>
      <c r="F7676" t="s">
        <v>325</v>
      </c>
      <c r="G7676" t="s">
        <v>242</v>
      </c>
      <c r="H7676">
        <v>11561</v>
      </c>
      <c r="I7676" t="s">
        <v>224</v>
      </c>
      <c r="J7676" t="s">
        <v>193</v>
      </c>
      <c r="K7676" t="s">
        <v>205</v>
      </c>
      <c r="L7676" s="90">
        <v>16.78</v>
      </c>
      <c r="M7676">
        <v>2</v>
      </c>
      <c r="N7676">
        <v>0</v>
      </c>
      <c r="O7676" s="90">
        <v>4.1950000000000003</v>
      </c>
      <c r="P7676"/>
      <c r="Q7676"/>
    </row>
    <row r="7677" spans="1:17" x14ac:dyDescent="0.25">
      <c r="A7677" t="s">
        <v>8527</v>
      </c>
      <c r="B7677" s="66">
        <v>44487</v>
      </c>
      <c r="C7677" t="s">
        <v>195</v>
      </c>
      <c r="D7677" t="s">
        <v>181</v>
      </c>
      <c r="E7677" t="s">
        <v>182</v>
      </c>
      <c r="F7677" t="s">
        <v>241</v>
      </c>
      <c r="G7677" t="s">
        <v>242</v>
      </c>
      <c r="H7677">
        <v>10024</v>
      </c>
      <c r="I7677" t="s">
        <v>224</v>
      </c>
      <c r="J7677" t="s">
        <v>186</v>
      </c>
      <c r="K7677" t="s">
        <v>187</v>
      </c>
      <c r="L7677" s="90">
        <v>449.56799999999998</v>
      </c>
      <c r="M7677">
        <v>2</v>
      </c>
      <c r="N7677">
        <v>0.2</v>
      </c>
      <c r="O7677" s="90">
        <v>56.195999999999998</v>
      </c>
      <c r="P7677"/>
      <c r="Q7677"/>
    </row>
    <row r="7678" spans="1:17" x14ac:dyDescent="0.25">
      <c r="A7678" t="s">
        <v>8528</v>
      </c>
      <c r="B7678" s="66">
        <v>44488</v>
      </c>
      <c r="C7678" t="s">
        <v>180</v>
      </c>
      <c r="D7678" t="s">
        <v>181</v>
      </c>
      <c r="E7678" t="s">
        <v>182</v>
      </c>
      <c r="F7678" t="s">
        <v>355</v>
      </c>
      <c r="G7678" t="s">
        <v>197</v>
      </c>
      <c r="H7678">
        <v>32216</v>
      </c>
      <c r="I7678" t="s">
        <v>185</v>
      </c>
      <c r="J7678" t="s">
        <v>202</v>
      </c>
      <c r="K7678" t="s">
        <v>168</v>
      </c>
      <c r="L7678" s="90">
        <v>47.991999999999997</v>
      </c>
      <c r="M7678">
        <v>1</v>
      </c>
      <c r="N7678">
        <v>0.2</v>
      </c>
      <c r="O7678" s="90">
        <v>7.1988000000000003</v>
      </c>
      <c r="P7678"/>
      <c r="Q7678"/>
    </row>
    <row r="7679" spans="1:17" x14ac:dyDescent="0.25">
      <c r="A7679" t="s">
        <v>8529</v>
      </c>
      <c r="B7679" s="66">
        <v>44488</v>
      </c>
      <c r="C7679" t="s">
        <v>195</v>
      </c>
      <c r="D7679" t="s">
        <v>181</v>
      </c>
      <c r="E7679" t="s">
        <v>182</v>
      </c>
      <c r="F7679" t="s">
        <v>669</v>
      </c>
      <c r="G7679" t="s">
        <v>603</v>
      </c>
      <c r="H7679">
        <v>83501</v>
      </c>
      <c r="I7679" t="s">
        <v>192</v>
      </c>
      <c r="J7679" t="s">
        <v>193</v>
      </c>
      <c r="K7679" t="s">
        <v>204</v>
      </c>
      <c r="L7679" s="90">
        <v>9.5839999999999996</v>
      </c>
      <c r="M7679">
        <v>1</v>
      </c>
      <c r="N7679">
        <v>0.2</v>
      </c>
      <c r="O7679" s="90">
        <v>3.3544</v>
      </c>
      <c r="P7679"/>
      <c r="Q7679"/>
    </row>
    <row r="7680" spans="1:17" x14ac:dyDescent="0.25">
      <c r="A7680" t="s">
        <v>8530</v>
      </c>
      <c r="B7680" s="66">
        <v>44488</v>
      </c>
      <c r="C7680" t="s">
        <v>195</v>
      </c>
      <c r="D7680" t="s">
        <v>181</v>
      </c>
      <c r="E7680" t="s">
        <v>182</v>
      </c>
      <c r="F7680" t="s">
        <v>190</v>
      </c>
      <c r="G7680" t="s">
        <v>191</v>
      </c>
      <c r="H7680">
        <v>90045</v>
      </c>
      <c r="I7680" t="s">
        <v>192</v>
      </c>
      <c r="J7680" t="s">
        <v>193</v>
      </c>
      <c r="K7680" t="s">
        <v>208</v>
      </c>
      <c r="L7680" s="90">
        <v>11.96</v>
      </c>
      <c r="M7680">
        <v>2</v>
      </c>
      <c r="N7680">
        <v>0</v>
      </c>
      <c r="O7680" s="90">
        <v>5.8604000000000003</v>
      </c>
      <c r="P7680"/>
      <c r="Q7680"/>
    </row>
    <row r="7681" spans="1:17" x14ac:dyDescent="0.25">
      <c r="A7681" t="s">
        <v>8531</v>
      </c>
      <c r="B7681" s="66">
        <v>44488</v>
      </c>
      <c r="C7681" t="s">
        <v>195</v>
      </c>
      <c r="D7681" t="s">
        <v>189</v>
      </c>
      <c r="E7681" t="s">
        <v>182</v>
      </c>
      <c r="F7681" t="s">
        <v>585</v>
      </c>
      <c r="G7681" t="s">
        <v>197</v>
      </c>
      <c r="H7681">
        <v>33068</v>
      </c>
      <c r="I7681" t="s">
        <v>185</v>
      </c>
      <c r="J7681" t="s">
        <v>193</v>
      </c>
      <c r="K7681" t="s">
        <v>205</v>
      </c>
      <c r="L7681" s="90">
        <v>64.384</v>
      </c>
      <c r="M7681">
        <v>1</v>
      </c>
      <c r="N7681">
        <v>0.2</v>
      </c>
      <c r="O7681" s="90">
        <v>8.048</v>
      </c>
      <c r="P7681"/>
      <c r="Q7681"/>
    </row>
    <row r="7682" spans="1:17" x14ac:dyDescent="0.25">
      <c r="A7682" t="s">
        <v>8532</v>
      </c>
      <c r="B7682" s="66">
        <v>44488</v>
      </c>
      <c r="C7682" t="s">
        <v>180</v>
      </c>
      <c r="D7682" t="s">
        <v>211</v>
      </c>
      <c r="E7682" t="s">
        <v>182</v>
      </c>
      <c r="F7682" t="s">
        <v>729</v>
      </c>
      <c r="G7682" t="s">
        <v>332</v>
      </c>
      <c r="H7682">
        <v>2138</v>
      </c>
      <c r="I7682" t="s">
        <v>224</v>
      </c>
      <c r="J7682" t="s">
        <v>193</v>
      </c>
      <c r="K7682" t="s">
        <v>208</v>
      </c>
      <c r="L7682" s="90">
        <v>59.94</v>
      </c>
      <c r="M7682">
        <v>3</v>
      </c>
      <c r="N7682">
        <v>0</v>
      </c>
      <c r="O7682" s="90">
        <v>28.171800000000001</v>
      </c>
      <c r="P7682"/>
      <c r="Q7682"/>
    </row>
    <row r="7683" spans="1:17" x14ac:dyDescent="0.25">
      <c r="A7683" t="s">
        <v>8533</v>
      </c>
      <c r="B7683" s="66">
        <v>44488</v>
      </c>
      <c r="C7683" t="s">
        <v>195</v>
      </c>
      <c r="D7683" t="s">
        <v>189</v>
      </c>
      <c r="E7683" t="s">
        <v>182</v>
      </c>
      <c r="F7683" t="s">
        <v>601</v>
      </c>
      <c r="G7683" t="s">
        <v>252</v>
      </c>
      <c r="H7683">
        <v>37421</v>
      </c>
      <c r="I7683" t="s">
        <v>185</v>
      </c>
      <c r="J7683" t="s">
        <v>193</v>
      </c>
      <c r="K7683" t="s">
        <v>204</v>
      </c>
      <c r="L7683" s="90">
        <v>8.1</v>
      </c>
      <c r="M7683">
        <v>5</v>
      </c>
      <c r="N7683">
        <v>0.7</v>
      </c>
      <c r="O7683" s="90">
        <v>5.94</v>
      </c>
      <c r="P7683"/>
      <c r="Q7683"/>
    </row>
    <row r="7684" spans="1:17" x14ac:dyDescent="0.25">
      <c r="A7684" t="s">
        <v>8534</v>
      </c>
      <c r="B7684" s="66">
        <v>44488</v>
      </c>
      <c r="C7684" t="s">
        <v>228</v>
      </c>
      <c r="D7684" t="s">
        <v>211</v>
      </c>
      <c r="E7684" t="s">
        <v>182</v>
      </c>
      <c r="F7684" t="s">
        <v>209</v>
      </c>
      <c r="G7684" t="s">
        <v>210</v>
      </c>
      <c r="H7684">
        <v>98115</v>
      </c>
      <c r="I7684" t="s">
        <v>192</v>
      </c>
      <c r="J7684" t="s">
        <v>193</v>
      </c>
      <c r="K7684" t="s">
        <v>204</v>
      </c>
      <c r="L7684" s="90">
        <v>83.92</v>
      </c>
      <c r="M7684">
        <v>5</v>
      </c>
      <c r="N7684">
        <v>0.2</v>
      </c>
      <c r="O7684" s="90">
        <v>29.372</v>
      </c>
      <c r="P7684"/>
      <c r="Q7684"/>
    </row>
    <row r="7685" spans="1:17" x14ac:dyDescent="0.25">
      <c r="A7685" t="s">
        <v>8535</v>
      </c>
      <c r="B7685" s="66">
        <v>44488</v>
      </c>
      <c r="C7685" t="s">
        <v>180</v>
      </c>
      <c r="D7685" t="s">
        <v>181</v>
      </c>
      <c r="E7685" t="s">
        <v>182</v>
      </c>
      <c r="F7685" t="s">
        <v>230</v>
      </c>
      <c r="G7685" t="s">
        <v>231</v>
      </c>
      <c r="H7685">
        <v>60540</v>
      </c>
      <c r="I7685" t="s">
        <v>214</v>
      </c>
      <c r="J7685" t="s">
        <v>186</v>
      </c>
      <c r="K7685" t="s">
        <v>188</v>
      </c>
      <c r="L7685" s="90">
        <v>602.65099999999995</v>
      </c>
      <c r="M7685">
        <v>7</v>
      </c>
      <c r="N7685">
        <v>0.3</v>
      </c>
      <c r="O7685" s="90">
        <v>163.57669999999999</v>
      </c>
      <c r="P7685"/>
      <c r="Q7685"/>
    </row>
    <row r="7686" spans="1:17" x14ac:dyDescent="0.25">
      <c r="A7686" t="s">
        <v>8536</v>
      </c>
      <c r="B7686" s="66">
        <v>44488</v>
      </c>
      <c r="C7686" t="s">
        <v>195</v>
      </c>
      <c r="D7686" t="s">
        <v>181</v>
      </c>
      <c r="E7686" t="s">
        <v>182</v>
      </c>
      <c r="F7686" t="s">
        <v>190</v>
      </c>
      <c r="G7686" t="s">
        <v>191</v>
      </c>
      <c r="H7686">
        <v>90032</v>
      </c>
      <c r="I7686" t="s">
        <v>192</v>
      </c>
      <c r="J7686" t="s">
        <v>186</v>
      </c>
      <c r="K7686" t="s">
        <v>200</v>
      </c>
      <c r="L7686" s="90">
        <v>48.86</v>
      </c>
      <c r="M7686">
        <v>7</v>
      </c>
      <c r="N7686">
        <v>0</v>
      </c>
      <c r="O7686" s="90">
        <v>14.1694</v>
      </c>
      <c r="P7686"/>
      <c r="Q7686"/>
    </row>
    <row r="7687" spans="1:17" x14ac:dyDescent="0.25">
      <c r="A7687" t="s">
        <v>8537</v>
      </c>
      <c r="B7687" s="66">
        <v>44488</v>
      </c>
      <c r="C7687" t="s">
        <v>195</v>
      </c>
      <c r="D7687" t="s">
        <v>181</v>
      </c>
      <c r="E7687" t="s">
        <v>182</v>
      </c>
      <c r="F7687" t="s">
        <v>301</v>
      </c>
      <c r="G7687" t="s">
        <v>213</v>
      </c>
      <c r="H7687">
        <v>75217</v>
      </c>
      <c r="I7687" t="s">
        <v>214</v>
      </c>
      <c r="J7687" t="s">
        <v>186</v>
      </c>
      <c r="K7687" t="s">
        <v>200</v>
      </c>
      <c r="L7687" s="90">
        <v>31.776</v>
      </c>
      <c r="M7687">
        <v>3</v>
      </c>
      <c r="N7687">
        <v>0.6</v>
      </c>
      <c r="O7687" s="90">
        <v>19.0656</v>
      </c>
      <c r="P7687"/>
      <c r="Q7687"/>
    </row>
    <row r="7688" spans="1:17" x14ac:dyDescent="0.25">
      <c r="A7688" t="s">
        <v>8538</v>
      </c>
      <c r="B7688" s="66">
        <v>44488</v>
      </c>
      <c r="C7688" t="s">
        <v>195</v>
      </c>
      <c r="D7688" t="s">
        <v>211</v>
      </c>
      <c r="E7688" t="s">
        <v>182</v>
      </c>
      <c r="F7688" t="s">
        <v>250</v>
      </c>
      <c r="G7688" t="s">
        <v>351</v>
      </c>
      <c r="H7688">
        <v>39212</v>
      </c>
      <c r="I7688" t="s">
        <v>185</v>
      </c>
      <c r="J7688" t="s">
        <v>193</v>
      </c>
      <c r="K7688" t="s">
        <v>208</v>
      </c>
      <c r="L7688" s="90">
        <v>45.68</v>
      </c>
      <c r="M7688">
        <v>2</v>
      </c>
      <c r="N7688">
        <v>0</v>
      </c>
      <c r="O7688" s="90">
        <v>21.012799999999999</v>
      </c>
      <c r="P7688"/>
      <c r="Q7688"/>
    </row>
    <row r="7689" spans="1:17" x14ac:dyDescent="0.25">
      <c r="A7689" t="s">
        <v>8539</v>
      </c>
      <c r="B7689" s="66">
        <v>44489</v>
      </c>
      <c r="C7689" t="s">
        <v>195</v>
      </c>
      <c r="D7689" t="s">
        <v>181</v>
      </c>
      <c r="E7689" t="s">
        <v>182</v>
      </c>
      <c r="F7689" t="s">
        <v>401</v>
      </c>
      <c r="G7689" t="s">
        <v>270</v>
      </c>
      <c r="H7689">
        <v>43130</v>
      </c>
      <c r="I7689" t="s">
        <v>224</v>
      </c>
      <c r="J7689" t="s">
        <v>193</v>
      </c>
      <c r="K7689" t="s">
        <v>204</v>
      </c>
      <c r="L7689" s="90">
        <v>8.8559999999999999</v>
      </c>
      <c r="M7689">
        <v>6</v>
      </c>
      <c r="N7689">
        <v>0.7</v>
      </c>
      <c r="O7689" s="90">
        <v>6.4943999999999997</v>
      </c>
      <c r="P7689"/>
      <c r="Q7689"/>
    </row>
    <row r="7690" spans="1:17" x14ac:dyDescent="0.25">
      <c r="A7690" t="s">
        <v>8540</v>
      </c>
      <c r="B7690" s="66">
        <v>44489</v>
      </c>
      <c r="C7690" t="s">
        <v>195</v>
      </c>
      <c r="D7690" t="s">
        <v>189</v>
      </c>
      <c r="E7690" t="s">
        <v>182</v>
      </c>
      <c r="F7690" t="s">
        <v>272</v>
      </c>
      <c r="G7690" t="s">
        <v>207</v>
      </c>
      <c r="H7690">
        <v>28403</v>
      </c>
      <c r="I7690" t="s">
        <v>185</v>
      </c>
      <c r="J7690" t="s">
        <v>193</v>
      </c>
      <c r="K7690" t="s">
        <v>201</v>
      </c>
      <c r="L7690" s="90">
        <v>39.072000000000003</v>
      </c>
      <c r="M7690">
        <v>6</v>
      </c>
      <c r="N7690">
        <v>0.2</v>
      </c>
      <c r="O7690" s="90">
        <v>9.7680000000000007</v>
      </c>
      <c r="P7690"/>
      <c r="Q7690"/>
    </row>
    <row r="7691" spans="1:17" x14ac:dyDescent="0.25">
      <c r="A7691" t="s">
        <v>8541</v>
      </c>
      <c r="B7691" s="66">
        <v>44489</v>
      </c>
      <c r="C7691" t="s">
        <v>228</v>
      </c>
      <c r="D7691" t="s">
        <v>211</v>
      </c>
      <c r="E7691" t="s">
        <v>182</v>
      </c>
      <c r="F7691" t="s">
        <v>190</v>
      </c>
      <c r="G7691" t="s">
        <v>191</v>
      </c>
      <c r="H7691">
        <v>90045</v>
      </c>
      <c r="I7691" t="s">
        <v>192</v>
      </c>
      <c r="J7691" t="s">
        <v>193</v>
      </c>
      <c r="K7691" t="s">
        <v>201</v>
      </c>
      <c r="L7691" s="90">
        <v>12.84</v>
      </c>
      <c r="M7691">
        <v>3</v>
      </c>
      <c r="N7691">
        <v>0</v>
      </c>
      <c r="O7691" s="90">
        <v>3.4668000000000001</v>
      </c>
      <c r="P7691"/>
      <c r="Q7691"/>
    </row>
    <row r="7692" spans="1:17" x14ac:dyDescent="0.25">
      <c r="A7692" t="s">
        <v>8542</v>
      </c>
      <c r="B7692" s="66">
        <v>44490</v>
      </c>
      <c r="C7692" t="s">
        <v>195</v>
      </c>
      <c r="D7692" t="s">
        <v>189</v>
      </c>
      <c r="E7692" t="s">
        <v>182</v>
      </c>
      <c r="F7692" t="s">
        <v>310</v>
      </c>
      <c r="G7692" t="s">
        <v>191</v>
      </c>
      <c r="H7692">
        <v>92105</v>
      </c>
      <c r="I7692" t="s">
        <v>192</v>
      </c>
      <c r="J7692" t="s">
        <v>186</v>
      </c>
      <c r="K7692" t="s">
        <v>188</v>
      </c>
      <c r="L7692" s="90">
        <v>801.56799999999998</v>
      </c>
      <c r="M7692">
        <v>2</v>
      </c>
      <c r="N7692">
        <v>0.2</v>
      </c>
      <c r="O7692" s="90">
        <v>50.097999999999999</v>
      </c>
      <c r="P7692"/>
      <c r="Q7692"/>
    </row>
    <row r="7693" spans="1:17" x14ac:dyDescent="0.25">
      <c r="A7693" t="s">
        <v>8543</v>
      </c>
      <c r="B7693" s="66">
        <v>44490</v>
      </c>
      <c r="C7693" t="s">
        <v>180</v>
      </c>
      <c r="D7693" t="s">
        <v>181</v>
      </c>
      <c r="E7693" t="s">
        <v>182</v>
      </c>
      <c r="F7693" t="s">
        <v>241</v>
      </c>
      <c r="G7693" t="s">
        <v>242</v>
      </c>
      <c r="H7693">
        <v>10035</v>
      </c>
      <c r="I7693" t="s">
        <v>224</v>
      </c>
      <c r="J7693" t="s">
        <v>193</v>
      </c>
      <c r="K7693" t="s">
        <v>208</v>
      </c>
      <c r="L7693" s="90">
        <v>9.9600000000000009</v>
      </c>
      <c r="M7693">
        <v>2</v>
      </c>
      <c r="N7693">
        <v>0</v>
      </c>
      <c r="O7693" s="90">
        <v>4.6811999999999996</v>
      </c>
      <c r="P7693"/>
      <c r="Q7693"/>
    </row>
    <row r="7694" spans="1:17" x14ac:dyDescent="0.25">
      <c r="A7694" t="s">
        <v>8544</v>
      </c>
      <c r="B7694" s="66">
        <v>44490</v>
      </c>
      <c r="C7694" t="s">
        <v>195</v>
      </c>
      <c r="D7694" t="s">
        <v>189</v>
      </c>
      <c r="E7694" t="s">
        <v>182</v>
      </c>
      <c r="F7694" t="s">
        <v>241</v>
      </c>
      <c r="G7694" t="s">
        <v>242</v>
      </c>
      <c r="H7694">
        <v>10009</v>
      </c>
      <c r="I7694" t="s">
        <v>224</v>
      </c>
      <c r="J7694" t="s">
        <v>193</v>
      </c>
      <c r="K7694" t="s">
        <v>204</v>
      </c>
      <c r="L7694" s="90">
        <v>13.167999999999999</v>
      </c>
      <c r="M7694">
        <v>2</v>
      </c>
      <c r="N7694">
        <v>0.2</v>
      </c>
      <c r="O7694" s="90">
        <v>4.6087999999999996</v>
      </c>
      <c r="P7694"/>
      <c r="Q7694"/>
    </row>
    <row r="7695" spans="1:17" x14ac:dyDescent="0.25">
      <c r="A7695" t="s">
        <v>8545</v>
      </c>
      <c r="B7695" s="66">
        <v>44490</v>
      </c>
      <c r="C7695" t="s">
        <v>180</v>
      </c>
      <c r="D7695" t="s">
        <v>181</v>
      </c>
      <c r="E7695" t="s">
        <v>182</v>
      </c>
      <c r="F7695" t="s">
        <v>219</v>
      </c>
      <c r="G7695" t="s">
        <v>191</v>
      </c>
      <c r="H7695">
        <v>94109</v>
      </c>
      <c r="I7695" t="s">
        <v>192</v>
      </c>
      <c r="J7695" t="s">
        <v>186</v>
      </c>
      <c r="K7695" t="s">
        <v>188</v>
      </c>
      <c r="L7695" s="90">
        <v>321.56799999999998</v>
      </c>
      <c r="M7695">
        <v>2</v>
      </c>
      <c r="N7695">
        <v>0.2</v>
      </c>
      <c r="O7695" s="90">
        <v>28.1372</v>
      </c>
      <c r="P7695"/>
      <c r="Q7695"/>
    </row>
    <row r="7696" spans="1:17" x14ac:dyDescent="0.25">
      <c r="A7696" t="s">
        <v>8546</v>
      </c>
      <c r="B7696" s="66">
        <v>44490</v>
      </c>
      <c r="C7696" t="s">
        <v>195</v>
      </c>
      <c r="D7696" t="s">
        <v>189</v>
      </c>
      <c r="E7696" t="s">
        <v>182</v>
      </c>
      <c r="F7696" t="s">
        <v>227</v>
      </c>
      <c r="G7696" t="s">
        <v>213</v>
      </c>
      <c r="H7696">
        <v>77036</v>
      </c>
      <c r="I7696" t="s">
        <v>214</v>
      </c>
      <c r="J7696" t="s">
        <v>193</v>
      </c>
      <c r="K7696" t="s">
        <v>276</v>
      </c>
      <c r="L7696" s="90">
        <v>16.655999999999999</v>
      </c>
      <c r="M7696">
        <v>6</v>
      </c>
      <c r="N7696">
        <v>0.2</v>
      </c>
      <c r="O7696" s="90">
        <v>3.1230000000000002</v>
      </c>
      <c r="P7696"/>
      <c r="Q7696"/>
    </row>
    <row r="7697" spans="1:17" x14ac:dyDescent="0.25">
      <c r="A7697" t="s">
        <v>8547</v>
      </c>
      <c r="B7697" s="66">
        <v>44490</v>
      </c>
      <c r="C7697" t="s">
        <v>180</v>
      </c>
      <c r="D7697" t="s">
        <v>211</v>
      </c>
      <c r="E7697" t="s">
        <v>182</v>
      </c>
      <c r="F7697" t="s">
        <v>271</v>
      </c>
      <c r="G7697" t="s">
        <v>252</v>
      </c>
      <c r="H7697">
        <v>37620</v>
      </c>
      <c r="I7697" t="s">
        <v>185</v>
      </c>
      <c r="J7697" t="s">
        <v>193</v>
      </c>
      <c r="K7697" t="s">
        <v>201</v>
      </c>
      <c r="L7697" s="90">
        <v>67.56</v>
      </c>
      <c r="M7697">
        <v>3</v>
      </c>
      <c r="N7697">
        <v>0.2</v>
      </c>
      <c r="O7697" s="90">
        <v>8.4450000000000003</v>
      </c>
      <c r="P7697"/>
      <c r="Q7697"/>
    </row>
    <row r="7698" spans="1:17" x14ac:dyDescent="0.25">
      <c r="A7698" t="s">
        <v>8548</v>
      </c>
      <c r="B7698" s="66">
        <v>44490</v>
      </c>
      <c r="C7698" t="s">
        <v>195</v>
      </c>
      <c r="D7698" t="s">
        <v>181</v>
      </c>
      <c r="E7698" t="s">
        <v>182</v>
      </c>
      <c r="F7698" t="s">
        <v>309</v>
      </c>
      <c r="G7698" t="s">
        <v>234</v>
      </c>
      <c r="H7698">
        <v>55044</v>
      </c>
      <c r="I7698" t="s">
        <v>214</v>
      </c>
      <c r="J7698" t="s">
        <v>193</v>
      </c>
      <c r="K7698" t="s">
        <v>226</v>
      </c>
      <c r="L7698" s="90">
        <v>15.28</v>
      </c>
      <c r="M7698">
        <v>2</v>
      </c>
      <c r="N7698">
        <v>0</v>
      </c>
      <c r="O7698" s="90">
        <v>7.4871999999999996</v>
      </c>
      <c r="P7698"/>
      <c r="Q7698"/>
    </row>
    <row r="7699" spans="1:17" x14ac:dyDescent="0.25">
      <c r="A7699" t="s">
        <v>8549</v>
      </c>
      <c r="B7699" s="66">
        <v>44491</v>
      </c>
      <c r="C7699" t="s">
        <v>180</v>
      </c>
      <c r="D7699" t="s">
        <v>189</v>
      </c>
      <c r="E7699" t="s">
        <v>182</v>
      </c>
      <c r="F7699" t="s">
        <v>241</v>
      </c>
      <c r="G7699" t="s">
        <v>242</v>
      </c>
      <c r="H7699">
        <v>10009</v>
      </c>
      <c r="I7699" t="s">
        <v>224</v>
      </c>
      <c r="J7699" t="s">
        <v>193</v>
      </c>
      <c r="K7699" t="s">
        <v>199</v>
      </c>
      <c r="L7699" s="90">
        <v>11.21</v>
      </c>
      <c r="M7699">
        <v>1</v>
      </c>
      <c r="N7699">
        <v>0</v>
      </c>
      <c r="O7699" s="90">
        <v>3.363</v>
      </c>
      <c r="P7699"/>
      <c r="Q7699"/>
    </row>
    <row r="7700" spans="1:17" x14ac:dyDescent="0.25">
      <c r="A7700" t="s">
        <v>8550</v>
      </c>
      <c r="B7700" s="66">
        <v>44491</v>
      </c>
      <c r="C7700" t="s">
        <v>195</v>
      </c>
      <c r="D7700" t="s">
        <v>181</v>
      </c>
      <c r="E7700" t="s">
        <v>182</v>
      </c>
      <c r="F7700" t="s">
        <v>337</v>
      </c>
      <c r="G7700" t="s">
        <v>247</v>
      </c>
      <c r="H7700">
        <v>85705</v>
      </c>
      <c r="I7700" t="s">
        <v>192</v>
      </c>
      <c r="J7700" t="s">
        <v>193</v>
      </c>
      <c r="K7700" t="s">
        <v>208</v>
      </c>
      <c r="L7700" s="90">
        <v>84.415999999999997</v>
      </c>
      <c r="M7700">
        <v>4</v>
      </c>
      <c r="N7700">
        <v>0.2</v>
      </c>
      <c r="O7700" s="90">
        <v>27.435199999999998</v>
      </c>
      <c r="P7700"/>
      <c r="Q7700"/>
    </row>
    <row r="7701" spans="1:17" x14ac:dyDescent="0.25">
      <c r="A7701" t="s">
        <v>8551</v>
      </c>
      <c r="B7701" s="66">
        <v>44491</v>
      </c>
      <c r="C7701" t="s">
        <v>195</v>
      </c>
      <c r="D7701" t="s">
        <v>211</v>
      </c>
      <c r="E7701" t="s">
        <v>182</v>
      </c>
      <c r="F7701" t="s">
        <v>241</v>
      </c>
      <c r="G7701" t="s">
        <v>242</v>
      </c>
      <c r="H7701">
        <v>10035</v>
      </c>
      <c r="I7701" t="s">
        <v>224</v>
      </c>
      <c r="J7701" t="s">
        <v>193</v>
      </c>
      <c r="K7701" t="s">
        <v>208</v>
      </c>
      <c r="L7701" s="90">
        <v>17.04</v>
      </c>
      <c r="M7701">
        <v>3</v>
      </c>
      <c r="N7701">
        <v>0</v>
      </c>
      <c r="O7701" s="90">
        <v>7.6680000000000001</v>
      </c>
      <c r="P7701"/>
      <c r="Q7701"/>
    </row>
    <row r="7702" spans="1:17" x14ac:dyDescent="0.25">
      <c r="A7702" t="s">
        <v>8552</v>
      </c>
      <c r="B7702" s="66">
        <v>44492</v>
      </c>
      <c r="C7702" t="s">
        <v>195</v>
      </c>
      <c r="D7702" t="s">
        <v>189</v>
      </c>
      <c r="E7702" t="s">
        <v>182</v>
      </c>
      <c r="F7702" t="s">
        <v>209</v>
      </c>
      <c r="G7702" t="s">
        <v>210</v>
      </c>
      <c r="H7702">
        <v>98103</v>
      </c>
      <c r="I7702" t="s">
        <v>192</v>
      </c>
      <c r="J7702" t="s">
        <v>186</v>
      </c>
      <c r="K7702" t="s">
        <v>188</v>
      </c>
      <c r="L7702" s="90">
        <v>481.56799999999998</v>
      </c>
      <c r="M7702">
        <v>2</v>
      </c>
      <c r="N7702">
        <v>0.2</v>
      </c>
      <c r="O7702" s="90">
        <v>54.176400000000001</v>
      </c>
      <c r="P7702"/>
      <c r="Q7702"/>
    </row>
    <row r="7703" spans="1:17" x14ac:dyDescent="0.25">
      <c r="A7703" t="s">
        <v>8553</v>
      </c>
      <c r="B7703" s="66">
        <v>44492</v>
      </c>
      <c r="C7703" t="s">
        <v>195</v>
      </c>
      <c r="D7703" t="s">
        <v>181</v>
      </c>
      <c r="E7703" t="s">
        <v>182</v>
      </c>
      <c r="F7703" t="s">
        <v>227</v>
      </c>
      <c r="G7703" t="s">
        <v>213</v>
      </c>
      <c r="H7703">
        <v>77036</v>
      </c>
      <c r="I7703" t="s">
        <v>214</v>
      </c>
      <c r="J7703" t="s">
        <v>193</v>
      </c>
      <c r="K7703" t="s">
        <v>204</v>
      </c>
      <c r="L7703" s="90">
        <v>3.5640000000000001</v>
      </c>
      <c r="M7703">
        <v>3</v>
      </c>
      <c r="N7703">
        <v>0.8</v>
      </c>
      <c r="O7703" s="90">
        <v>6.2370000000000001</v>
      </c>
      <c r="P7703"/>
      <c r="Q7703"/>
    </row>
    <row r="7704" spans="1:17" x14ac:dyDescent="0.25">
      <c r="A7704" t="s">
        <v>8554</v>
      </c>
      <c r="B7704" s="66">
        <v>44492</v>
      </c>
      <c r="C7704" t="s">
        <v>195</v>
      </c>
      <c r="D7704" t="s">
        <v>211</v>
      </c>
      <c r="E7704" t="s">
        <v>182</v>
      </c>
      <c r="F7704" t="s">
        <v>519</v>
      </c>
      <c r="G7704" t="s">
        <v>298</v>
      </c>
      <c r="H7704">
        <v>7501</v>
      </c>
      <c r="I7704" t="s">
        <v>224</v>
      </c>
      <c r="J7704" t="s">
        <v>193</v>
      </c>
      <c r="K7704" t="s">
        <v>204</v>
      </c>
      <c r="L7704" s="90">
        <v>209.6</v>
      </c>
      <c r="M7704">
        <v>4</v>
      </c>
      <c r="N7704">
        <v>0</v>
      </c>
      <c r="O7704" s="90">
        <v>96.415999999999997</v>
      </c>
      <c r="P7704"/>
      <c r="Q7704"/>
    </row>
    <row r="7705" spans="1:17" x14ac:dyDescent="0.25">
      <c r="A7705" t="s">
        <v>8555</v>
      </c>
      <c r="B7705" s="66">
        <v>44492</v>
      </c>
      <c r="C7705" t="s">
        <v>195</v>
      </c>
      <c r="D7705" t="s">
        <v>189</v>
      </c>
      <c r="E7705" t="s">
        <v>182</v>
      </c>
      <c r="F7705" t="s">
        <v>241</v>
      </c>
      <c r="G7705" t="s">
        <v>242</v>
      </c>
      <c r="H7705">
        <v>10024</v>
      </c>
      <c r="I7705" t="s">
        <v>224</v>
      </c>
      <c r="J7705" t="s">
        <v>193</v>
      </c>
      <c r="K7705" t="s">
        <v>199</v>
      </c>
      <c r="L7705" s="90">
        <v>99.87</v>
      </c>
      <c r="M7705">
        <v>3</v>
      </c>
      <c r="N7705">
        <v>0</v>
      </c>
      <c r="O7705" s="90">
        <v>23.968800000000002</v>
      </c>
      <c r="P7705"/>
      <c r="Q7705"/>
    </row>
    <row r="7706" spans="1:17" x14ac:dyDescent="0.25">
      <c r="A7706" t="s">
        <v>8556</v>
      </c>
      <c r="B7706" s="66">
        <v>44493</v>
      </c>
      <c r="C7706" t="s">
        <v>228</v>
      </c>
      <c r="D7706" t="s">
        <v>189</v>
      </c>
      <c r="E7706" t="s">
        <v>182</v>
      </c>
      <c r="F7706" t="s">
        <v>651</v>
      </c>
      <c r="G7706" t="s">
        <v>345</v>
      </c>
      <c r="H7706">
        <v>2920</v>
      </c>
      <c r="I7706" t="s">
        <v>224</v>
      </c>
      <c r="J7706" t="s">
        <v>186</v>
      </c>
      <c r="K7706" t="s">
        <v>198</v>
      </c>
      <c r="L7706" s="90">
        <v>637.89599999999996</v>
      </c>
      <c r="M7706">
        <v>3</v>
      </c>
      <c r="N7706">
        <v>0.3</v>
      </c>
      <c r="O7706" s="90">
        <v>127.5792</v>
      </c>
      <c r="P7706"/>
      <c r="Q7706"/>
    </row>
    <row r="7707" spans="1:17" x14ac:dyDescent="0.25">
      <c r="A7707" t="s">
        <v>8557</v>
      </c>
      <c r="B7707" s="66">
        <v>44493</v>
      </c>
      <c r="C7707" t="s">
        <v>195</v>
      </c>
      <c r="D7707" t="s">
        <v>181</v>
      </c>
      <c r="E7707" t="s">
        <v>182</v>
      </c>
      <c r="F7707" t="s">
        <v>356</v>
      </c>
      <c r="G7707" t="s">
        <v>254</v>
      </c>
      <c r="H7707">
        <v>36830</v>
      </c>
      <c r="I7707" t="s">
        <v>185</v>
      </c>
      <c r="J7707" t="s">
        <v>193</v>
      </c>
      <c r="K7707" t="s">
        <v>199</v>
      </c>
      <c r="L7707" s="90">
        <v>900.08</v>
      </c>
      <c r="M7707">
        <v>4</v>
      </c>
      <c r="N7707">
        <v>0</v>
      </c>
      <c r="O7707" s="90">
        <v>117.0104</v>
      </c>
      <c r="P7707"/>
      <c r="Q7707"/>
    </row>
    <row r="7708" spans="1:17" x14ac:dyDescent="0.25">
      <c r="A7708" t="s">
        <v>8558</v>
      </c>
      <c r="B7708" s="66">
        <v>44493</v>
      </c>
      <c r="C7708" t="s">
        <v>195</v>
      </c>
      <c r="D7708" t="s">
        <v>181</v>
      </c>
      <c r="E7708" t="s">
        <v>182</v>
      </c>
      <c r="F7708" t="s">
        <v>611</v>
      </c>
      <c r="G7708" t="s">
        <v>191</v>
      </c>
      <c r="H7708">
        <v>93277</v>
      </c>
      <c r="I7708" t="s">
        <v>192</v>
      </c>
      <c r="J7708" t="s">
        <v>193</v>
      </c>
      <c r="K7708" t="s">
        <v>208</v>
      </c>
      <c r="L7708" s="90">
        <v>34.24</v>
      </c>
      <c r="M7708">
        <v>8</v>
      </c>
      <c r="N7708">
        <v>0</v>
      </c>
      <c r="O7708" s="90">
        <v>15.407999999999999</v>
      </c>
      <c r="P7708"/>
      <c r="Q7708"/>
    </row>
    <row r="7709" spans="1:17" x14ac:dyDescent="0.25">
      <c r="A7709" t="s">
        <v>8559</v>
      </c>
      <c r="B7709" s="66">
        <v>44493</v>
      </c>
      <c r="C7709" t="s">
        <v>195</v>
      </c>
      <c r="D7709" t="s">
        <v>189</v>
      </c>
      <c r="E7709" t="s">
        <v>182</v>
      </c>
      <c r="F7709" t="s">
        <v>190</v>
      </c>
      <c r="G7709" t="s">
        <v>191</v>
      </c>
      <c r="H7709">
        <v>90032</v>
      </c>
      <c r="I7709" t="s">
        <v>192</v>
      </c>
      <c r="J7709" t="s">
        <v>193</v>
      </c>
      <c r="K7709" t="s">
        <v>204</v>
      </c>
      <c r="L7709" s="90">
        <v>19.68</v>
      </c>
      <c r="M7709">
        <v>5</v>
      </c>
      <c r="N7709">
        <v>0.2</v>
      </c>
      <c r="O7709" s="90">
        <v>6.8879999999999999</v>
      </c>
      <c r="P7709"/>
      <c r="Q7709"/>
    </row>
    <row r="7710" spans="1:17" x14ac:dyDescent="0.25">
      <c r="A7710" t="s">
        <v>8560</v>
      </c>
      <c r="B7710" s="66">
        <v>44494</v>
      </c>
      <c r="C7710" t="s">
        <v>228</v>
      </c>
      <c r="D7710" t="s">
        <v>189</v>
      </c>
      <c r="E7710" t="s">
        <v>182</v>
      </c>
      <c r="F7710" t="s">
        <v>616</v>
      </c>
      <c r="G7710" t="s">
        <v>213</v>
      </c>
      <c r="H7710">
        <v>77301</v>
      </c>
      <c r="I7710" t="s">
        <v>214</v>
      </c>
      <c r="J7710" t="s">
        <v>193</v>
      </c>
      <c r="K7710" t="s">
        <v>199</v>
      </c>
      <c r="L7710" s="90">
        <v>111.672</v>
      </c>
      <c r="M7710">
        <v>9</v>
      </c>
      <c r="N7710">
        <v>0.2</v>
      </c>
      <c r="O7710" s="90">
        <v>6.9794999999999998</v>
      </c>
      <c r="P7710"/>
      <c r="Q7710"/>
    </row>
    <row r="7711" spans="1:17" x14ac:dyDescent="0.25">
      <c r="A7711" t="s">
        <v>8561</v>
      </c>
      <c r="B7711" s="66">
        <v>44494</v>
      </c>
      <c r="C7711" t="s">
        <v>195</v>
      </c>
      <c r="D7711" t="s">
        <v>181</v>
      </c>
      <c r="E7711" t="s">
        <v>182</v>
      </c>
      <c r="F7711" t="s">
        <v>272</v>
      </c>
      <c r="G7711" t="s">
        <v>238</v>
      </c>
      <c r="H7711">
        <v>19805</v>
      </c>
      <c r="I7711" t="s">
        <v>224</v>
      </c>
      <c r="J7711" t="s">
        <v>186</v>
      </c>
      <c r="K7711" t="s">
        <v>188</v>
      </c>
      <c r="L7711" s="90">
        <v>1268.82</v>
      </c>
      <c r="M7711">
        <v>9</v>
      </c>
      <c r="N7711">
        <v>0</v>
      </c>
      <c r="O7711" s="90">
        <v>266.4522</v>
      </c>
      <c r="P7711"/>
      <c r="Q7711"/>
    </row>
    <row r="7712" spans="1:17" x14ac:dyDescent="0.25">
      <c r="A7712" t="s">
        <v>8562</v>
      </c>
      <c r="B7712" s="66">
        <v>44494</v>
      </c>
      <c r="C7712" t="s">
        <v>334</v>
      </c>
      <c r="D7712" t="s">
        <v>181</v>
      </c>
      <c r="E7712" t="s">
        <v>182</v>
      </c>
      <c r="F7712" t="s">
        <v>505</v>
      </c>
      <c r="G7712" t="s">
        <v>207</v>
      </c>
      <c r="H7712">
        <v>27604</v>
      </c>
      <c r="I7712" t="s">
        <v>185</v>
      </c>
      <c r="J7712" t="s">
        <v>202</v>
      </c>
      <c r="K7712" t="s">
        <v>203</v>
      </c>
      <c r="L7712" s="90">
        <v>863.928</v>
      </c>
      <c r="M7712">
        <v>9</v>
      </c>
      <c r="N7712">
        <v>0.2</v>
      </c>
      <c r="O7712" s="90">
        <v>86.392799999999994</v>
      </c>
      <c r="P7712"/>
      <c r="Q7712"/>
    </row>
    <row r="7713" spans="1:17" x14ac:dyDescent="0.25">
      <c r="A7713" t="s">
        <v>8563</v>
      </c>
      <c r="B7713" s="66">
        <v>44494</v>
      </c>
      <c r="C7713" t="s">
        <v>195</v>
      </c>
      <c r="D7713" t="s">
        <v>189</v>
      </c>
      <c r="E7713" t="s">
        <v>182</v>
      </c>
      <c r="F7713" t="s">
        <v>241</v>
      </c>
      <c r="G7713" t="s">
        <v>242</v>
      </c>
      <c r="H7713">
        <v>10009</v>
      </c>
      <c r="I7713" t="s">
        <v>224</v>
      </c>
      <c r="J7713" t="s">
        <v>193</v>
      </c>
      <c r="K7713" t="s">
        <v>204</v>
      </c>
      <c r="L7713" s="90">
        <v>14.16</v>
      </c>
      <c r="M7713">
        <v>2</v>
      </c>
      <c r="N7713">
        <v>0.2</v>
      </c>
      <c r="O7713" s="90">
        <v>5.133</v>
      </c>
      <c r="P7713"/>
      <c r="Q7713"/>
    </row>
    <row r="7714" spans="1:17" x14ac:dyDescent="0.25">
      <c r="A7714" t="s">
        <v>8564</v>
      </c>
      <c r="B7714" s="66">
        <v>44495</v>
      </c>
      <c r="C7714" t="s">
        <v>228</v>
      </c>
      <c r="D7714" t="s">
        <v>189</v>
      </c>
      <c r="E7714" t="s">
        <v>182</v>
      </c>
      <c r="F7714" t="s">
        <v>349</v>
      </c>
      <c r="G7714" t="s">
        <v>184</v>
      </c>
      <c r="H7714">
        <v>40214</v>
      </c>
      <c r="I7714" t="s">
        <v>185</v>
      </c>
      <c r="J7714" t="s">
        <v>193</v>
      </c>
      <c r="K7714" t="s">
        <v>205</v>
      </c>
      <c r="L7714" s="90">
        <v>208.44</v>
      </c>
      <c r="M7714">
        <v>3</v>
      </c>
      <c r="N7714">
        <v>0</v>
      </c>
      <c r="O7714" s="90">
        <v>62.531999999999996</v>
      </c>
      <c r="P7714"/>
      <c r="Q7714"/>
    </row>
    <row r="7715" spans="1:17" x14ac:dyDescent="0.25">
      <c r="A7715" t="s">
        <v>8565</v>
      </c>
      <c r="B7715" s="66">
        <v>44495</v>
      </c>
      <c r="C7715" t="s">
        <v>228</v>
      </c>
      <c r="D7715" t="s">
        <v>211</v>
      </c>
      <c r="E7715" t="s">
        <v>182</v>
      </c>
      <c r="F7715" t="s">
        <v>190</v>
      </c>
      <c r="G7715" t="s">
        <v>191</v>
      </c>
      <c r="H7715">
        <v>90049</v>
      </c>
      <c r="I7715" t="s">
        <v>192</v>
      </c>
      <c r="J7715" t="s">
        <v>186</v>
      </c>
      <c r="K7715" t="s">
        <v>200</v>
      </c>
      <c r="L7715" s="90">
        <v>44.46</v>
      </c>
      <c r="M7715">
        <v>2</v>
      </c>
      <c r="N7715">
        <v>0</v>
      </c>
      <c r="O7715" s="90">
        <v>14.671799999999999</v>
      </c>
      <c r="P7715"/>
      <c r="Q7715"/>
    </row>
    <row r="7716" spans="1:17" x14ac:dyDescent="0.25">
      <c r="A7716" t="s">
        <v>8566</v>
      </c>
      <c r="B7716" s="66">
        <v>44495</v>
      </c>
      <c r="C7716" t="s">
        <v>195</v>
      </c>
      <c r="D7716" t="s">
        <v>181</v>
      </c>
      <c r="E7716" t="s">
        <v>182</v>
      </c>
      <c r="F7716" t="s">
        <v>245</v>
      </c>
      <c r="G7716" t="s">
        <v>231</v>
      </c>
      <c r="H7716">
        <v>60653</v>
      </c>
      <c r="I7716" t="s">
        <v>214</v>
      </c>
      <c r="J7716" t="s">
        <v>186</v>
      </c>
      <c r="K7716" t="s">
        <v>188</v>
      </c>
      <c r="L7716" s="90">
        <v>526.34400000000005</v>
      </c>
      <c r="M7716">
        <v>4</v>
      </c>
      <c r="N7716">
        <v>0.3</v>
      </c>
      <c r="O7716" s="90">
        <v>75.191999999999993</v>
      </c>
      <c r="P7716"/>
      <c r="Q7716"/>
    </row>
    <row r="7717" spans="1:17" x14ac:dyDescent="0.25">
      <c r="A7717" t="s">
        <v>8567</v>
      </c>
      <c r="B7717" s="66">
        <v>44495</v>
      </c>
      <c r="C7717" t="s">
        <v>228</v>
      </c>
      <c r="D7717" t="s">
        <v>189</v>
      </c>
      <c r="E7717" t="s">
        <v>182</v>
      </c>
      <c r="F7717" t="s">
        <v>209</v>
      </c>
      <c r="G7717" t="s">
        <v>210</v>
      </c>
      <c r="H7717">
        <v>98115</v>
      </c>
      <c r="I7717" t="s">
        <v>192</v>
      </c>
      <c r="J7717" t="s">
        <v>193</v>
      </c>
      <c r="K7717" t="s">
        <v>208</v>
      </c>
      <c r="L7717" s="90">
        <v>209.7</v>
      </c>
      <c r="M7717">
        <v>2</v>
      </c>
      <c r="N7717">
        <v>0</v>
      </c>
      <c r="O7717" s="90">
        <v>100.65600000000001</v>
      </c>
      <c r="P7717"/>
      <c r="Q7717"/>
    </row>
    <row r="7718" spans="1:17" x14ac:dyDescent="0.25">
      <c r="A7718" t="s">
        <v>8568</v>
      </c>
      <c r="B7718" s="66">
        <v>44495</v>
      </c>
      <c r="C7718" t="s">
        <v>195</v>
      </c>
      <c r="D7718" t="s">
        <v>181</v>
      </c>
      <c r="E7718" t="s">
        <v>182</v>
      </c>
      <c r="F7718" t="s">
        <v>269</v>
      </c>
      <c r="G7718" t="s">
        <v>240</v>
      </c>
      <c r="H7718">
        <v>47201</v>
      </c>
      <c r="I7718" t="s">
        <v>214</v>
      </c>
      <c r="J7718" t="s">
        <v>186</v>
      </c>
      <c r="K7718" t="s">
        <v>200</v>
      </c>
      <c r="L7718" s="90">
        <v>6.24</v>
      </c>
      <c r="M7718">
        <v>3</v>
      </c>
      <c r="N7718">
        <v>0</v>
      </c>
      <c r="O7718" s="90">
        <v>2.6208</v>
      </c>
      <c r="P7718"/>
      <c r="Q7718"/>
    </row>
    <row r="7719" spans="1:17" x14ac:dyDescent="0.25">
      <c r="A7719" t="s">
        <v>8569</v>
      </c>
      <c r="B7719" s="66">
        <v>44495</v>
      </c>
      <c r="C7719" t="s">
        <v>180</v>
      </c>
      <c r="D7719" t="s">
        <v>189</v>
      </c>
      <c r="E7719" t="s">
        <v>182</v>
      </c>
      <c r="F7719" t="s">
        <v>311</v>
      </c>
      <c r="G7719" t="s">
        <v>191</v>
      </c>
      <c r="H7719">
        <v>94513</v>
      </c>
      <c r="I7719" t="s">
        <v>192</v>
      </c>
      <c r="J7719" t="s">
        <v>193</v>
      </c>
      <c r="K7719" t="s">
        <v>205</v>
      </c>
      <c r="L7719" s="90">
        <v>320.88</v>
      </c>
      <c r="M7719">
        <v>6</v>
      </c>
      <c r="N7719">
        <v>0</v>
      </c>
      <c r="O7719" s="90">
        <v>93.055199999999999</v>
      </c>
      <c r="P7719"/>
      <c r="Q7719"/>
    </row>
    <row r="7720" spans="1:17" x14ac:dyDescent="0.25">
      <c r="A7720" t="s">
        <v>8570</v>
      </c>
      <c r="B7720" s="66">
        <v>44495</v>
      </c>
      <c r="C7720" t="s">
        <v>195</v>
      </c>
      <c r="D7720" t="s">
        <v>189</v>
      </c>
      <c r="E7720" t="s">
        <v>182</v>
      </c>
      <c r="F7720" t="s">
        <v>470</v>
      </c>
      <c r="G7720" t="s">
        <v>298</v>
      </c>
      <c r="H7720">
        <v>8360</v>
      </c>
      <c r="I7720" t="s">
        <v>224</v>
      </c>
      <c r="J7720" t="s">
        <v>193</v>
      </c>
      <c r="K7720" t="s">
        <v>205</v>
      </c>
      <c r="L7720" s="90">
        <v>26.49</v>
      </c>
      <c r="M7720">
        <v>1</v>
      </c>
      <c r="N7720">
        <v>0</v>
      </c>
      <c r="O7720" s="90">
        <v>7.4172000000000002</v>
      </c>
      <c r="P7720"/>
      <c r="Q7720"/>
    </row>
    <row r="7721" spans="1:17" x14ac:dyDescent="0.25">
      <c r="A7721" t="s">
        <v>8571</v>
      </c>
      <c r="B7721" s="66">
        <v>44495</v>
      </c>
      <c r="C7721" t="s">
        <v>195</v>
      </c>
      <c r="D7721" t="s">
        <v>181</v>
      </c>
      <c r="E7721" t="s">
        <v>182</v>
      </c>
      <c r="F7721" t="s">
        <v>280</v>
      </c>
      <c r="G7721" t="s">
        <v>238</v>
      </c>
      <c r="H7721">
        <v>19711</v>
      </c>
      <c r="I7721" t="s">
        <v>224</v>
      </c>
      <c r="J7721" t="s">
        <v>193</v>
      </c>
      <c r="K7721" t="s">
        <v>199</v>
      </c>
      <c r="L7721" s="90">
        <v>29.9</v>
      </c>
      <c r="M7721">
        <v>5</v>
      </c>
      <c r="N7721">
        <v>0</v>
      </c>
      <c r="O7721" s="90">
        <v>5.0830000000000002</v>
      </c>
      <c r="P7721"/>
      <c r="Q7721"/>
    </row>
    <row r="7722" spans="1:17" x14ac:dyDescent="0.25">
      <c r="A7722" t="s">
        <v>8572</v>
      </c>
      <c r="B7722" s="66">
        <v>44495</v>
      </c>
      <c r="C7722" t="s">
        <v>180</v>
      </c>
      <c r="D7722" t="s">
        <v>211</v>
      </c>
      <c r="E7722" t="s">
        <v>182</v>
      </c>
      <c r="F7722" t="s">
        <v>347</v>
      </c>
      <c r="G7722" t="s">
        <v>191</v>
      </c>
      <c r="H7722">
        <v>92646</v>
      </c>
      <c r="I7722" t="s">
        <v>192</v>
      </c>
      <c r="J7722" t="s">
        <v>193</v>
      </c>
      <c r="K7722" t="s">
        <v>226</v>
      </c>
      <c r="L7722" s="90">
        <v>12.78</v>
      </c>
      <c r="M7722">
        <v>1</v>
      </c>
      <c r="N7722">
        <v>0</v>
      </c>
      <c r="O7722" s="90">
        <v>5.7510000000000003</v>
      </c>
      <c r="P7722"/>
      <c r="Q7722"/>
    </row>
    <row r="7723" spans="1:17" x14ac:dyDescent="0.25">
      <c r="A7723" t="s">
        <v>8573</v>
      </c>
      <c r="B7723" s="66">
        <v>44496</v>
      </c>
      <c r="C7723" t="s">
        <v>195</v>
      </c>
      <c r="D7723" t="s">
        <v>189</v>
      </c>
      <c r="E7723" t="s">
        <v>182</v>
      </c>
      <c r="F7723" t="s">
        <v>219</v>
      </c>
      <c r="G7723" t="s">
        <v>191</v>
      </c>
      <c r="H7723">
        <v>94109</v>
      </c>
      <c r="I7723" t="s">
        <v>192</v>
      </c>
      <c r="J7723" t="s">
        <v>186</v>
      </c>
      <c r="K7723" t="s">
        <v>200</v>
      </c>
      <c r="L7723" s="90">
        <v>16.02</v>
      </c>
      <c r="M7723">
        <v>6</v>
      </c>
      <c r="N7723">
        <v>0</v>
      </c>
      <c r="O7723" s="90">
        <v>6.0876000000000001</v>
      </c>
      <c r="P7723"/>
      <c r="Q7723"/>
    </row>
    <row r="7724" spans="1:17" x14ac:dyDescent="0.25">
      <c r="A7724" t="s">
        <v>8574</v>
      </c>
      <c r="B7724" s="66">
        <v>44496</v>
      </c>
      <c r="C7724" t="s">
        <v>180</v>
      </c>
      <c r="D7724" t="s">
        <v>211</v>
      </c>
      <c r="E7724" t="s">
        <v>182</v>
      </c>
      <c r="F7724" t="s">
        <v>748</v>
      </c>
      <c r="G7724" t="s">
        <v>231</v>
      </c>
      <c r="H7724">
        <v>60174</v>
      </c>
      <c r="I7724" t="s">
        <v>214</v>
      </c>
      <c r="J7724" t="s">
        <v>202</v>
      </c>
      <c r="K7724" t="s">
        <v>168</v>
      </c>
      <c r="L7724" s="90">
        <v>637.44000000000005</v>
      </c>
      <c r="M7724">
        <v>8</v>
      </c>
      <c r="N7724">
        <v>0.2</v>
      </c>
      <c r="O7724" s="90">
        <v>135.45599999999999</v>
      </c>
      <c r="P7724"/>
      <c r="Q7724"/>
    </row>
    <row r="7725" spans="1:17" x14ac:dyDescent="0.25">
      <c r="A7725" t="s">
        <v>8575</v>
      </c>
      <c r="B7725" s="66">
        <v>44496</v>
      </c>
      <c r="C7725" t="s">
        <v>195</v>
      </c>
      <c r="D7725" t="s">
        <v>181</v>
      </c>
      <c r="E7725" t="s">
        <v>182</v>
      </c>
      <c r="F7725" t="s">
        <v>241</v>
      </c>
      <c r="G7725" t="s">
        <v>242</v>
      </c>
      <c r="H7725">
        <v>10024</v>
      </c>
      <c r="I7725" t="s">
        <v>224</v>
      </c>
      <c r="J7725" t="s">
        <v>193</v>
      </c>
      <c r="K7725" t="s">
        <v>204</v>
      </c>
      <c r="L7725" s="90">
        <v>14.352</v>
      </c>
      <c r="M7725">
        <v>3</v>
      </c>
      <c r="N7725">
        <v>0.2</v>
      </c>
      <c r="O7725" s="90">
        <v>4.6643999999999997</v>
      </c>
      <c r="P7725"/>
      <c r="Q7725"/>
    </row>
    <row r="7726" spans="1:17" x14ac:dyDescent="0.25">
      <c r="A7726" t="s">
        <v>8576</v>
      </c>
      <c r="B7726" s="66">
        <v>44497</v>
      </c>
      <c r="C7726" t="s">
        <v>195</v>
      </c>
      <c r="D7726" t="s">
        <v>211</v>
      </c>
      <c r="E7726" t="s">
        <v>182</v>
      </c>
      <c r="F7726" t="s">
        <v>575</v>
      </c>
      <c r="G7726" t="s">
        <v>757</v>
      </c>
      <c r="H7726">
        <v>26003</v>
      </c>
      <c r="I7726" t="s">
        <v>224</v>
      </c>
      <c r="J7726" t="s">
        <v>193</v>
      </c>
      <c r="K7726" t="s">
        <v>208</v>
      </c>
      <c r="L7726" s="90">
        <v>447.84</v>
      </c>
      <c r="M7726">
        <v>8</v>
      </c>
      <c r="N7726">
        <v>0</v>
      </c>
      <c r="O7726" s="90">
        <v>219.44159999999999</v>
      </c>
      <c r="P7726"/>
      <c r="Q7726"/>
    </row>
    <row r="7727" spans="1:17" x14ac:dyDescent="0.25">
      <c r="A7727" t="s">
        <v>8577</v>
      </c>
      <c r="B7727" s="66">
        <v>44497</v>
      </c>
      <c r="C7727" t="s">
        <v>180</v>
      </c>
      <c r="D7727" t="s">
        <v>211</v>
      </c>
      <c r="E7727" t="s">
        <v>182</v>
      </c>
      <c r="F7727" t="s">
        <v>355</v>
      </c>
      <c r="G7727" t="s">
        <v>197</v>
      </c>
      <c r="H7727">
        <v>32216</v>
      </c>
      <c r="I7727" t="s">
        <v>185</v>
      </c>
      <c r="J7727" t="s">
        <v>186</v>
      </c>
      <c r="K7727" t="s">
        <v>188</v>
      </c>
      <c r="L7727" s="90">
        <v>1166.92</v>
      </c>
      <c r="M7727">
        <v>5</v>
      </c>
      <c r="N7727">
        <v>0.2</v>
      </c>
      <c r="O7727" s="90">
        <v>131.27850000000001</v>
      </c>
      <c r="P7727"/>
      <c r="Q7727"/>
    </row>
    <row r="7728" spans="1:17" x14ac:dyDescent="0.25">
      <c r="A7728" t="s">
        <v>8578</v>
      </c>
      <c r="B7728" s="66">
        <v>44497</v>
      </c>
      <c r="C7728" t="s">
        <v>180</v>
      </c>
      <c r="D7728" t="s">
        <v>181</v>
      </c>
      <c r="E7728" t="s">
        <v>182</v>
      </c>
      <c r="F7728" t="s">
        <v>227</v>
      </c>
      <c r="G7728" t="s">
        <v>213</v>
      </c>
      <c r="H7728">
        <v>77095</v>
      </c>
      <c r="I7728" t="s">
        <v>214</v>
      </c>
      <c r="J7728" t="s">
        <v>193</v>
      </c>
      <c r="K7728" t="s">
        <v>243</v>
      </c>
      <c r="L7728" s="90">
        <v>25.248000000000001</v>
      </c>
      <c r="M7728">
        <v>4</v>
      </c>
      <c r="N7728">
        <v>0.2</v>
      </c>
      <c r="O7728" s="90">
        <v>7.89</v>
      </c>
      <c r="P7728"/>
      <c r="Q7728"/>
    </row>
    <row r="7729" spans="1:17" x14ac:dyDescent="0.25">
      <c r="A7729" t="s">
        <v>8579</v>
      </c>
      <c r="B7729" s="66">
        <v>44497</v>
      </c>
      <c r="C7729" t="s">
        <v>195</v>
      </c>
      <c r="D7729" t="s">
        <v>181</v>
      </c>
      <c r="E7729" t="s">
        <v>182</v>
      </c>
      <c r="F7729" t="s">
        <v>245</v>
      </c>
      <c r="G7729" t="s">
        <v>231</v>
      </c>
      <c r="H7729">
        <v>60653</v>
      </c>
      <c r="I7729" t="s">
        <v>214</v>
      </c>
      <c r="J7729" t="s">
        <v>202</v>
      </c>
      <c r="K7729" t="s">
        <v>168</v>
      </c>
      <c r="L7729" s="90">
        <v>191.96799999999999</v>
      </c>
      <c r="M7729">
        <v>4</v>
      </c>
      <c r="N7729">
        <v>0.2</v>
      </c>
      <c r="O7729" s="90">
        <v>28.795200000000001</v>
      </c>
      <c r="P7729"/>
      <c r="Q7729"/>
    </row>
    <row r="7730" spans="1:17" x14ac:dyDescent="0.25">
      <c r="A7730" t="s">
        <v>8580</v>
      </c>
      <c r="B7730" s="66">
        <v>44497</v>
      </c>
      <c r="C7730" t="s">
        <v>195</v>
      </c>
      <c r="D7730" t="s">
        <v>189</v>
      </c>
      <c r="E7730" t="s">
        <v>182</v>
      </c>
      <c r="F7730" t="s">
        <v>190</v>
      </c>
      <c r="G7730" t="s">
        <v>191</v>
      </c>
      <c r="H7730">
        <v>90008</v>
      </c>
      <c r="I7730" t="s">
        <v>192</v>
      </c>
      <c r="J7730" t="s">
        <v>193</v>
      </c>
      <c r="K7730" t="s">
        <v>204</v>
      </c>
      <c r="L7730" s="90">
        <v>107.648</v>
      </c>
      <c r="M7730">
        <v>2</v>
      </c>
      <c r="N7730">
        <v>0.2</v>
      </c>
      <c r="O7730" s="90">
        <v>33.64</v>
      </c>
      <c r="P7730"/>
      <c r="Q7730"/>
    </row>
    <row r="7731" spans="1:17" x14ac:dyDescent="0.25">
      <c r="A7731" t="s">
        <v>8581</v>
      </c>
      <c r="B7731" s="66">
        <v>44498</v>
      </c>
      <c r="C7731" t="s">
        <v>195</v>
      </c>
      <c r="D7731" t="s">
        <v>181</v>
      </c>
      <c r="E7731" t="s">
        <v>182</v>
      </c>
      <c r="F7731" t="s">
        <v>366</v>
      </c>
      <c r="G7731" t="s">
        <v>333</v>
      </c>
      <c r="H7731">
        <v>30318</v>
      </c>
      <c r="I7731" t="s">
        <v>185</v>
      </c>
      <c r="J7731" t="s">
        <v>193</v>
      </c>
      <c r="K7731" t="s">
        <v>194</v>
      </c>
      <c r="L7731" s="90">
        <v>162.88999999999999</v>
      </c>
      <c r="M7731">
        <v>13</v>
      </c>
      <c r="N7731">
        <v>0</v>
      </c>
      <c r="O7731" s="90">
        <v>76.558300000000003</v>
      </c>
      <c r="P7731"/>
      <c r="Q7731"/>
    </row>
    <row r="7732" spans="1:17" x14ac:dyDescent="0.25">
      <c r="A7732" t="s">
        <v>8582</v>
      </c>
      <c r="B7732" s="66">
        <v>44498</v>
      </c>
      <c r="C7732" t="s">
        <v>180</v>
      </c>
      <c r="D7732" t="s">
        <v>181</v>
      </c>
      <c r="E7732" t="s">
        <v>182</v>
      </c>
      <c r="F7732" t="s">
        <v>527</v>
      </c>
      <c r="G7732" t="s">
        <v>298</v>
      </c>
      <c r="H7732">
        <v>8861</v>
      </c>
      <c r="I7732" t="s">
        <v>224</v>
      </c>
      <c r="J7732" t="s">
        <v>193</v>
      </c>
      <c r="K7732" t="s">
        <v>201</v>
      </c>
      <c r="L7732" s="90">
        <v>286.79000000000002</v>
      </c>
      <c r="M7732">
        <v>7</v>
      </c>
      <c r="N7732">
        <v>0</v>
      </c>
      <c r="O7732" s="90">
        <v>74.565399999999997</v>
      </c>
      <c r="P7732"/>
      <c r="Q7732"/>
    </row>
    <row r="7733" spans="1:17" x14ac:dyDescent="0.25">
      <c r="A7733" t="s">
        <v>8583</v>
      </c>
      <c r="B7733" s="66">
        <v>44498</v>
      </c>
      <c r="C7733" t="s">
        <v>180</v>
      </c>
      <c r="D7733" t="s">
        <v>189</v>
      </c>
      <c r="E7733" t="s">
        <v>182</v>
      </c>
      <c r="F7733" t="s">
        <v>331</v>
      </c>
      <c r="G7733" t="s">
        <v>332</v>
      </c>
      <c r="H7733">
        <v>1852</v>
      </c>
      <c r="I7733" t="s">
        <v>224</v>
      </c>
      <c r="J7733" t="s">
        <v>193</v>
      </c>
      <c r="K7733" t="s">
        <v>199</v>
      </c>
      <c r="L7733" s="90">
        <v>1325.85</v>
      </c>
      <c r="M7733">
        <v>5</v>
      </c>
      <c r="N7733">
        <v>0</v>
      </c>
      <c r="O7733" s="90">
        <v>238.65299999999999</v>
      </c>
      <c r="P7733"/>
      <c r="Q7733"/>
    </row>
    <row r="7734" spans="1:17" x14ac:dyDescent="0.25">
      <c r="A7734" t="s">
        <v>8584</v>
      </c>
      <c r="B7734" s="66">
        <v>44498</v>
      </c>
      <c r="C7734" t="s">
        <v>195</v>
      </c>
      <c r="D7734" t="s">
        <v>181</v>
      </c>
      <c r="E7734" t="s">
        <v>182</v>
      </c>
      <c r="F7734" t="s">
        <v>688</v>
      </c>
      <c r="G7734" t="s">
        <v>264</v>
      </c>
      <c r="H7734">
        <v>80538</v>
      </c>
      <c r="I7734" t="s">
        <v>192</v>
      </c>
      <c r="J7734" t="s">
        <v>193</v>
      </c>
      <c r="K7734" t="s">
        <v>243</v>
      </c>
      <c r="L7734" s="90">
        <v>3.024</v>
      </c>
      <c r="M7734">
        <v>3</v>
      </c>
      <c r="N7734">
        <v>0.2</v>
      </c>
      <c r="O7734" s="90">
        <v>0.6048</v>
      </c>
      <c r="P7734"/>
      <c r="Q7734"/>
    </row>
    <row r="7735" spans="1:17" x14ac:dyDescent="0.25">
      <c r="A7735" t="s">
        <v>8585</v>
      </c>
      <c r="B7735" s="66">
        <v>44498</v>
      </c>
      <c r="C7735" t="s">
        <v>195</v>
      </c>
      <c r="D7735" t="s">
        <v>189</v>
      </c>
      <c r="E7735" t="s">
        <v>182</v>
      </c>
      <c r="F7735" t="s">
        <v>460</v>
      </c>
      <c r="G7735" t="s">
        <v>293</v>
      </c>
      <c r="H7735">
        <v>6457</v>
      </c>
      <c r="I7735" t="s">
        <v>224</v>
      </c>
      <c r="J7735" t="s">
        <v>193</v>
      </c>
      <c r="K7735" t="s">
        <v>204</v>
      </c>
      <c r="L7735" s="90">
        <v>26.9</v>
      </c>
      <c r="M7735">
        <v>5</v>
      </c>
      <c r="N7735">
        <v>0</v>
      </c>
      <c r="O7735" s="90">
        <v>13.180999999999999</v>
      </c>
      <c r="P7735"/>
      <c r="Q7735"/>
    </row>
    <row r="7736" spans="1:17" x14ac:dyDescent="0.25">
      <c r="A7736" t="s">
        <v>8586</v>
      </c>
      <c r="B7736" s="66">
        <v>44499</v>
      </c>
      <c r="C7736" t="s">
        <v>180</v>
      </c>
      <c r="D7736" t="s">
        <v>189</v>
      </c>
      <c r="E7736" t="s">
        <v>182</v>
      </c>
      <c r="F7736" t="s">
        <v>400</v>
      </c>
      <c r="G7736" t="s">
        <v>291</v>
      </c>
      <c r="H7736">
        <v>71111</v>
      </c>
      <c r="I7736" t="s">
        <v>185</v>
      </c>
      <c r="J7736" t="s">
        <v>193</v>
      </c>
      <c r="K7736" t="s">
        <v>199</v>
      </c>
      <c r="L7736" s="90">
        <v>572.58000000000004</v>
      </c>
      <c r="M7736">
        <v>6</v>
      </c>
      <c r="N7736">
        <v>0</v>
      </c>
      <c r="O7736" s="90">
        <v>34.354799999999997</v>
      </c>
      <c r="P7736"/>
      <c r="Q7736"/>
    </row>
    <row r="7737" spans="1:17" x14ac:dyDescent="0.25">
      <c r="A7737" t="s">
        <v>8587</v>
      </c>
      <c r="B7737" s="66">
        <v>44500</v>
      </c>
      <c r="C7737" t="s">
        <v>228</v>
      </c>
      <c r="D7737" t="s">
        <v>211</v>
      </c>
      <c r="E7737" t="s">
        <v>182</v>
      </c>
      <c r="F7737" t="s">
        <v>280</v>
      </c>
      <c r="G7737" t="s">
        <v>238</v>
      </c>
      <c r="H7737">
        <v>19711</v>
      </c>
      <c r="I7737" t="s">
        <v>224</v>
      </c>
      <c r="J7737" t="s">
        <v>193</v>
      </c>
      <c r="K7737" t="s">
        <v>204</v>
      </c>
      <c r="L7737" s="90">
        <v>69.28</v>
      </c>
      <c r="M7737">
        <v>2</v>
      </c>
      <c r="N7737">
        <v>0</v>
      </c>
      <c r="O7737" s="90">
        <v>33.254399999999997</v>
      </c>
      <c r="P7737"/>
      <c r="Q7737"/>
    </row>
    <row r="7738" spans="1:17" x14ac:dyDescent="0.25">
      <c r="A7738" t="s">
        <v>8588</v>
      </c>
      <c r="B7738" s="66">
        <v>44500</v>
      </c>
      <c r="C7738" t="s">
        <v>195</v>
      </c>
      <c r="D7738" t="s">
        <v>189</v>
      </c>
      <c r="E7738" t="s">
        <v>182</v>
      </c>
      <c r="F7738" t="s">
        <v>407</v>
      </c>
      <c r="G7738" t="s">
        <v>216</v>
      </c>
      <c r="H7738">
        <v>53209</v>
      </c>
      <c r="I7738" t="s">
        <v>214</v>
      </c>
      <c r="J7738" t="s">
        <v>202</v>
      </c>
      <c r="K7738" t="s">
        <v>203</v>
      </c>
      <c r="L7738" s="90">
        <v>86.97</v>
      </c>
      <c r="M7738">
        <v>3</v>
      </c>
      <c r="N7738">
        <v>0</v>
      </c>
      <c r="O7738" s="90">
        <v>25.221299999999999</v>
      </c>
      <c r="P7738"/>
      <c r="Q7738"/>
    </row>
    <row r="7739" spans="1:17" x14ac:dyDescent="0.25">
      <c r="A7739" t="s">
        <v>8589</v>
      </c>
      <c r="B7739" s="66">
        <v>44500</v>
      </c>
      <c r="C7739" t="s">
        <v>195</v>
      </c>
      <c r="D7739" t="s">
        <v>211</v>
      </c>
      <c r="E7739" t="s">
        <v>182</v>
      </c>
      <c r="F7739" t="s">
        <v>478</v>
      </c>
      <c r="G7739" t="s">
        <v>223</v>
      </c>
      <c r="H7739">
        <v>18103</v>
      </c>
      <c r="I7739" t="s">
        <v>224</v>
      </c>
      <c r="J7739" t="s">
        <v>193</v>
      </c>
      <c r="K7739" t="s">
        <v>199</v>
      </c>
      <c r="L7739" s="90">
        <v>663.072</v>
      </c>
      <c r="M7739">
        <v>6</v>
      </c>
      <c r="N7739">
        <v>0.2</v>
      </c>
      <c r="O7739" s="90">
        <v>165.768</v>
      </c>
      <c r="P7739"/>
      <c r="Q7739"/>
    </row>
    <row r="7740" spans="1:17" x14ac:dyDescent="0.25">
      <c r="A7740" t="s">
        <v>8590</v>
      </c>
      <c r="B7740" s="66">
        <v>44500</v>
      </c>
      <c r="C7740" t="s">
        <v>195</v>
      </c>
      <c r="D7740" t="s">
        <v>189</v>
      </c>
      <c r="E7740" t="s">
        <v>182</v>
      </c>
      <c r="F7740" t="s">
        <v>348</v>
      </c>
      <c r="G7740" t="s">
        <v>240</v>
      </c>
      <c r="H7740">
        <v>47374</v>
      </c>
      <c r="I7740" t="s">
        <v>214</v>
      </c>
      <c r="J7740" t="s">
        <v>202</v>
      </c>
      <c r="K7740" t="s">
        <v>168</v>
      </c>
      <c r="L7740" s="90">
        <v>62.31</v>
      </c>
      <c r="M7740">
        <v>3</v>
      </c>
      <c r="N7740">
        <v>0</v>
      </c>
      <c r="O7740" s="90">
        <v>22.4316</v>
      </c>
      <c r="P7740"/>
      <c r="Q7740"/>
    </row>
    <row r="7741" spans="1:17" x14ac:dyDescent="0.25">
      <c r="A7741" t="s">
        <v>8591</v>
      </c>
      <c r="B7741" s="66">
        <v>44500</v>
      </c>
      <c r="C7741" t="s">
        <v>195</v>
      </c>
      <c r="D7741" t="s">
        <v>211</v>
      </c>
      <c r="E7741" t="s">
        <v>182</v>
      </c>
      <c r="F7741" t="s">
        <v>281</v>
      </c>
      <c r="G7741" t="s">
        <v>252</v>
      </c>
      <c r="H7741">
        <v>37064</v>
      </c>
      <c r="I7741" t="s">
        <v>185</v>
      </c>
      <c r="J7741" t="s">
        <v>193</v>
      </c>
      <c r="K7741" t="s">
        <v>199</v>
      </c>
      <c r="L7741" s="90">
        <v>720.06399999999996</v>
      </c>
      <c r="M7741">
        <v>4</v>
      </c>
      <c r="N7741">
        <v>0.2</v>
      </c>
      <c r="O7741" s="90">
        <v>63.005600000000001</v>
      </c>
      <c r="P7741"/>
      <c r="Q7741"/>
    </row>
    <row r="7742" spans="1:17" x14ac:dyDescent="0.25">
      <c r="A7742" t="s">
        <v>8592</v>
      </c>
      <c r="B7742" s="66">
        <v>44501</v>
      </c>
      <c r="C7742" t="s">
        <v>228</v>
      </c>
      <c r="D7742" t="s">
        <v>181</v>
      </c>
      <c r="E7742" t="s">
        <v>182</v>
      </c>
      <c r="F7742" t="s">
        <v>212</v>
      </c>
      <c r="G7742" t="s">
        <v>213</v>
      </c>
      <c r="H7742">
        <v>76106</v>
      </c>
      <c r="I7742" t="s">
        <v>214</v>
      </c>
      <c r="J7742" t="s">
        <v>186</v>
      </c>
      <c r="K7742" t="s">
        <v>200</v>
      </c>
      <c r="L7742" s="90">
        <v>1.988</v>
      </c>
      <c r="M7742">
        <v>1</v>
      </c>
      <c r="N7742">
        <v>0.6</v>
      </c>
      <c r="O7742" s="90">
        <v>1.4413</v>
      </c>
      <c r="P7742"/>
      <c r="Q7742"/>
    </row>
    <row r="7743" spans="1:17" x14ac:dyDescent="0.25">
      <c r="A7743" t="s">
        <v>8593</v>
      </c>
      <c r="B7743" s="66">
        <v>44501</v>
      </c>
      <c r="C7743" t="s">
        <v>195</v>
      </c>
      <c r="D7743" t="s">
        <v>181</v>
      </c>
      <c r="E7743" t="s">
        <v>182</v>
      </c>
      <c r="F7743" t="s">
        <v>310</v>
      </c>
      <c r="G7743" t="s">
        <v>191</v>
      </c>
      <c r="H7743">
        <v>92037</v>
      </c>
      <c r="I7743" t="s">
        <v>192</v>
      </c>
      <c r="J7743" t="s">
        <v>186</v>
      </c>
      <c r="K7743" t="s">
        <v>188</v>
      </c>
      <c r="L7743" s="90">
        <v>603.91999999999996</v>
      </c>
      <c r="M7743">
        <v>5</v>
      </c>
      <c r="N7743">
        <v>0.2</v>
      </c>
      <c r="O7743" s="90">
        <v>45.293999999999997</v>
      </c>
      <c r="P7743"/>
      <c r="Q7743"/>
    </row>
    <row r="7744" spans="1:17" x14ac:dyDescent="0.25">
      <c r="A7744" t="s">
        <v>8594</v>
      </c>
      <c r="B7744" s="66">
        <v>44501</v>
      </c>
      <c r="C7744" t="s">
        <v>195</v>
      </c>
      <c r="D7744" t="s">
        <v>181</v>
      </c>
      <c r="E7744" t="s">
        <v>182</v>
      </c>
      <c r="F7744" t="s">
        <v>219</v>
      </c>
      <c r="G7744" t="s">
        <v>191</v>
      </c>
      <c r="H7744">
        <v>94109</v>
      </c>
      <c r="I7744" t="s">
        <v>192</v>
      </c>
      <c r="J7744" t="s">
        <v>193</v>
      </c>
      <c r="K7744" t="s">
        <v>276</v>
      </c>
      <c r="L7744" s="90">
        <v>8.57</v>
      </c>
      <c r="M7744">
        <v>1</v>
      </c>
      <c r="N7744">
        <v>0</v>
      </c>
      <c r="O7744" s="90">
        <v>2.2282000000000002</v>
      </c>
      <c r="P7744"/>
      <c r="Q7744"/>
    </row>
    <row r="7745" spans="1:17" x14ac:dyDescent="0.25">
      <c r="A7745" t="s">
        <v>8595</v>
      </c>
      <c r="B7745" s="66">
        <v>44502</v>
      </c>
      <c r="C7745" t="s">
        <v>195</v>
      </c>
      <c r="D7745" t="s">
        <v>181</v>
      </c>
      <c r="E7745" t="s">
        <v>182</v>
      </c>
      <c r="F7745" t="s">
        <v>190</v>
      </c>
      <c r="G7745" t="s">
        <v>191</v>
      </c>
      <c r="H7745">
        <v>90045</v>
      </c>
      <c r="I7745" t="s">
        <v>192</v>
      </c>
      <c r="J7745" t="s">
        <v>193</v>
      </c>
      <c r="K7745" t="s">
        <v>199</v>
      </c>
      <c r="L7745" s="90">
        <v>139.04</v>
      </c>
      <c r="M7745">
        <v>4</v>
      </c>
      <c r="N7745">
        <v>0</v>
      </c>
      <c r="O7745" s="90">
        <v>38.931199999999997</v>
      </c>
      <c r="P7745"/>
      <c r="Q7745"/>
    </row>
    <row r="7746" spans="1:17" x14ac:dyDescent="0.25">
      <c r="A7746" t="s">
        <v>8596</v>
      </c>
      <c r="B7746" s="66">
        <v>44502</v>
      </c>
      <c r="C7746" t="s">
        <v>180</v>
      </c>
      <c r="D7746" t="s">
        <v>211</v>
      </c>
      <c r="E7746" t="s">
        <v>182</v>
      </c>
      <c r="F7746" t="s">
        <v>310</v>
      </c>
      <c r="G7746" t="s">
        <v>191</v>
      </c>
      <c r="H7746">
        <v>92105</v>
      </c>
      <c r="I7746" t="s">
        <v>192</v>
      </c>
      <c r="J7746" t="s">
        <v>193</v>
      </c>
      <c r="K7746" t="s">
        <v>208</v>
      </c>
      <c r="L7746" s="90">
        <v>143.69999999999999</v>
      </c>
      <c r="M7746">
        <v>3</v>
      </c>
      <c r="N7746">
        <v>0</v>
      </c>
      <c r="O7746" s="90">
        <v>68.975999999999999</v>
      </c>
      <c r="P7746"/>
      <c r="Q7746"/>
    </row>
    <row r="7747" spans="1:17" x14ac:dyDescent="0.25">
      <c r="A7747" t="s">
        <v>8597</v>
      </c>
      <c r="B7747" s="66">
        <v>44502</v>
      </c>
      <c r="C7747" t="s">
        <v>195</v>
      </c>
      <c r="D7747" t="s">
        <v>181</v>
      </c>
      <c r="E7747" t="s">
        <v>182</v>
      </c>
      <c r="F7747" t="s">
        <v>310</v>
      </c>
      <c r="G7747" t="s">
        <v>191</v>
      </c>
      <c r="H7747">
        <v>92024</v>
      </c>
      <c r="I7747" t="s">
        <v>192</v>
      </c>
      <c r="J7747" t="s">
        <v>202</v>
      </c>
      <c r="K7747" t="s">
        <v>168</v>
      </c>
      <c r="L7747" s="90">
        <v>9.09</v>
      </c>
      <c r="M7747">
        <v>3</v>
      </c>
      <c r="N7747">
        <v>0</v>
      </c>
      <c r="O7747" s="90">
        <v>1.9089</v>
      </c>
      <c r="P7747"/>
      <c r="Q7747"/>
    </row>
    <row r="7748" spans="1:17" x14ac:dyDescent="0.25">
      <c r="A7748" t="s">
        <v>8598</v>
      </c>
      <c r="B7748" s="66">
        <v>44502</v>
      </c>
      <c r="C7748" t="s">
        <v>195</v>
      </c>
      <c r="D7748" t="s">
        <v>181</v>
      </c>
      <c r="E7748" t="s">
        <v>182</v>
      </c>
      <c r="F7748" t="s">
        <v>222</v>
      </c>
      <c r="G7748" t="s">
        <v>223</v>
      </c>
      <c r="H7748">
        <v>19134</v>
      </c>
      <c r="I7748" t="s">
        <v>224</v>
      </c>
      <c r="J7748" t="s">
        <v>193</v>
      </c>
      <c r="K7748" t="s">
        <v>204</v>
      </c>
      <c r="L7748" s="90">
        <v>152.99100000000001</v>
      </c>
      <c r="M7748">
        <v>3</v>
      </c>
      <c r="N7748">
        <v>0.7</v>
      </c>
      <c r="O7748" s="90">
        <v>122.39279999999999</v>
      </c>
      <c r="P7748"/>
      <c r="Q7748"/>
    </row>
    <row r="7749" spans="1:17" x14ac:dyDescent="0.25">
      <c r="A7749" t="s">
        <v>8599</v>
      </c>
      <c r="B7749" s="66">
        <v>44502</v>
      </c>
      <c r="C7749" t="s">
        <v>228</v>
      </c>
      <c r="D7749" t="s">
        <v>211</v>
      </c>
      <c r="E7749" t="s">
        <v>182</v>
      </c>
      <c r="F7749" t="s">
        <v>341</v>
      </c>
      <c r="G7749" t="s">
        <v>247</v>
      </c>
      <c r="H7749">
        <v>85345</v>
      </c>
      <c r="I7749" t="s">
        <v>192</v>
      </c>
      <c r="J7749" t="s">
        <v>193</v>
      </c>
      <c r="K7749" t="s">
        <v>201</v>
      </c>
      <c r="L7749" s="90">
        <v>15.872</v>
      </c>
      <c r="M7749">
        <v>1</v>
      </c>
      <c r="N7749">
        <v>0.2</v>
      </c>
      <c r="O7749" s="90">
        <v>1.984</v>
      </c>
      <c r="P7749"/>
      <c r="Q7749"/>
    </row>
    <row r="7750" spans="1:17" x14ac:dyDescent="0.25">
      <c r="A7750" t="s">
        <v>8600</v>
      </c>
      <c r="B7750" s="66">
        <v>44503</v>
      </c>
      <c r="C7750" t="s">
        <v>195</v>
      </c>
      <c r="D7750" t="s">
        <v>211</v>
      </c>
      <c r="E7750" t="s">
        <v>182</v>
      </c>
      <c r="F7750" t="s">
        <v>496</v>
      </c>
      <c r="G7750" t="s">
        <v>240</v>
      </c>
      <c r="H7750">
        <v>46203</v>
      </c>
      <c r="I7750" t="s">
        <v>214</v>
      </c>
      <c r="J7750" t="s">
        <v>193</v>
      </c>
      <c r="K7750" t="s">
        <v>199</v>
      </c>
      <c r="L7750" s="90">
        <v>443.92</v>
      </c>
      <c r="M7750">
        <v>4</v>
      </c>
      <c r="N7750">
        <v>0</v>
      </c>
      <c r="O7750" s="90">
        <v>13.317600000000001</v>
      </c>
      <c r="P7750"/>
      <c r="Q7750"/>
    </row>
    <row r="7751" spans="1:17" x14ac:dyDescent="0.25">
      <c r="A7751" t="s">
        <v>8601</v>
      </c>
      <c r="B7751" s="66">
        <v>44503</v>
      </c>
      <c r="C7751" t="s">
        <v>195</v>
      </c>
      <c r="D7751" t="s">
        <v>181</v>
      </c>
      <c r="E7751" t="s">
        <v>182</v>
      </c>
      <c r="F7751" t="s">
        <v>361</v>
      </c>
      <c r="G7751" t="s">
        <v>213</v>
      </c>
      <c r="H7751">
        <v>77340</v>
      </c>
      <c r="I7751" t="s">
        <v>214</v>
      </c>
      <c r="J7751" t="s">
        <v>193</v>
      </c>
      <c r="K7751" t="s">
        <v>199</v>
      </c>
      <c r="L7751" s="90">
        <v>454.56</v>
      </c>
      <c r="M7751">
        <v>5</v>
      </c>
      <c r="N7751">
        <v>0.2</v>
      </c>
      <c r="O7751" s="90">
        <v>107.958</v>
      </c>
      <c r="P7751"/>
      <c r="Q7751"/>
    </row>
    <row r="7752" spans="1:17" x14ac:dyDescent="0.25">
      <c r="A7752" t="s">
        <v>8602</v>
      </c>
      <c r="B7752" s="66">
        <v>44503</v>
      </c>
      <c r="C7752" t="s">
        <v>195</v>
      </c>
      <c r="D7752" t="s">
        <v>211</v>
      </c>
      <c r="E7752" t="s">
        <v>182</v>
      </c>
      <c r="F7752" t="s">
        <v>241</v>
      </c>
      <c r="G7752" t="s">
        <v>242</v>
      </c>
      <c r="H7752">
        <v>10009</v>
      </c>
      <c r="I7752" t="s">
        <v>224</v>
      </c>
      <c r="J7752" t="s">
        <v>193</v>
      </c>
      <c r="K7752" t="s">
        <v>201</v>
      </c>
      <c r="L7752" s="90">
        <v>3.28</v>
      </c>
      <c r="M7752">
        <v>1</v>
      </c>
      <c r="N7752">
        <v>0</v>
      </c>
      <c r="O7752" s="90">
        <v>1.4104000000000001</v>
      </c>
      <c r="P7752"/>
      <c r="Q7752"/>
    </row>
    <row r="7753" spans="1:17" x14ac:dyDescent="0.25">
      <c r="A7753" t="s">
        <v>8603</v>
      </c>
      <c r="B7753" s="66">
        <v>44503</v>
      </c>
      <c r="C7753" t="s">
        <v>195</v>
      </c>
      <c r="D7753" t="s">
        <v>211</v>
      </c>
      <c r="E7753" t="s">
        <v>182</v>
      </c>
      <c r="F7753" t="s">
        <v>456</v>
      </c>
      <c r="G7753" t="s">
        <v>345</v>
      </c>
      <c r="H7753">
        <v>2908</v>
      </c>
      <c r="I7753" t="s">
        <v>224</v>
      </c>
      <c r="J7753" t="s">
        <v>186</v>
      </c>
      <c r="K7753" t="s">
        <v>200</v>
      </c>
      <c r="L7753" s="90">
        <v>72.42</v>
      </c>
      <c r="M7753">
        <v>6</v>
      </c>
      <c r="N7753">
        <v>0</v>
      </c>
      <c r="O7753" s="90">
        <v>23.898599999999998</v>
      </c>
      <c r="P7753"/>
      <c r="Q7753"/>
    </row>
    <row r="7754" spans="1:17" x14ac:dyDescent="0.25">
      <c r="A7754" t="s">
        <v>8604</v>
      </c>
      <c r="B7754" s="66">
        <v>44504</v>
      </c>
      <c r="C7754" t="s">
        <v>195</v>
      </c>
      <c r="D7754" t="s">
        <v>211</v>
      </c>
      <c r="E7754" t="s">
        <v>182</v>
      </c>
      <c r="F7754" t="s">
        <v>222</v>
      </c>
      <c r="G7754" t="s">
        <v>223</v>
      </c>
      <c r="H7754">
        <v>19140</v>
      </c>
      <c r="I7754" t="s">
        <v>224</v>
      </c>
      <c r="J7754" t="s">
        <v>186</v>
      </c>
      <c r="K7754" t="s">
        <v>200</v>
      </c>
      <c r="L7754" s="90">
        <v>254.352</v>
      </c>
      <c r="M7754">
        <v>3</v>
      </c>
      <c r="N7754">
        <v>0.2</v>
      </c>
      <c r="O7754" s="90">
        <v>0</v>
      </c>
      <c r="P7754"/>
      <c r="Q7754"/>
    </row>
    <row r="7755" spans="1:17" x14ac:dyDescent="0.25">
      <c r="A7755" t="s">
        <v>8605</v>
      </c>
      <c r="B7755" s="66">
        <v>44504</v>
      </c>
      <c r="C7755" t="s">
        <v>334</v>
      </c>
      <c r="D7755" t="s">
        <v>211</v>
      </c>
      <c r="E7755" t="s">
        <v>182</v>
      </c>
      <c r="F7755" t="s">
        <v>676</v>
      </c>
      <c r="G7755" t="s">
        <v>333</v>
      </c>
      <c r="H7755">
        <v>30062</v>
      </c>
      <c r="I7755" t="s">
        <v>185</v>
      </c>
      <c r="J7755" t="s">
        <v>193</v>
      </c>
      <c r="K7755" t="s">
        <v>208</v>
      </c>
      <c r="L7755" s="90">
        <v>58.32</v>
      </c>
      <c r="M7755">
        <v>9</v>
      </c>
      <c r="N7755">
        <v>0</v>
      </c>
      <c r="O7755" s="90">
        <v>27.993600000000001</v>
      </c>
      <c r="P7755"/>
      <c r="Q7755"/>
    </row>
    <row r="7756" spans="1:17" x14ac:dyDescent="0.25">
      <c r="A7756" t="s">
        <v>8606</v>
      </c>
      <c r="B7756" s="66">
        <v>44504</v>
      </c>
      <c r="C7756" t="s">
        <v>195</v>
      </c>
      <c r="D7756" t="s">
        <v>189</v>
      </c>
      <c r="E7756" t="s">
        <v>182</v>
      </c>
      <c r="F7756" t="s">
        <v>570</v>
      </c>
      <c r="G7756" t="s">
        <v>197</v>
      </c>
      <c r="H7756">
        <v>32303</v>
      </c>
      <c r="I7756" t="s">
        <v>185</v>
      </c>
      <c r="J7756" t="s">
        <v>193</v>
      </c>
      <c r="K7756" t="s">
        <v>208</v>
      </c>
      <c r="L7756" s="90">
        <v>62.192</v>
      </c>
      <c r="M7756">
        <v>13</v>
      </c>
      <c r="N7756">
        <v>0.2</v>
      </c>
      <c r="O7756" s="90">
        <v>19.434999999999999</v>
      </c>
      <c r="P7756"/>
      <c r="Q7756"/>
    </row>
    <row r="7757" spans="1:17" x14ac:dyDescent="0.25">
      <c r="A7757" t="s">
        <v>8607</v>
      </c>
      <c r="B7757" s="66">
        <v>44504</v>
      </c>
      <c r="C7757" t="s">
        <v>195</v>
      </c>
      <c r="D7757" t="s">
        <v>189</v>
      </c>
      <c r="E7757" t="s">
        <v>182</v>
      </c>
      <c r="F7757" t="s">
        <v>320</v>
      </c>
      <c r="G7757" t="s">
        <v>298</v>
      </c>
      <c r="H7757">
        <v>8701</v>
      </c>
      <c r="I7757" t="s">
        <v>224</v>
      </c>
      <c r="J7757" t="s">
        <v>193</v>
      </c>
      <c r="K7757" t="s">
        <v>204</v>
      </c>
      <c r="L7757" s="90">
        <v>196.21</v>
      </c>
      <c r="M7757">
        <v>7</v>
      </c>
      <c r="N7757">
        <v>0</v>
      </c>
      <c r="O7757" s="90">
        <v>98.105000000000004</v>
      </c>
      <c r="P7757"/>
      <c r="Q7757"/>
    </row>
    <row r="7758" spans="1:17" x14ac:dyDescent="0.25">
      <c r="A7758" t="s">
        <v>8608</v>
      </c>
      <c r="B7758" s="66">
        <v>44504</v>
      </c>
      <c r="C7758" t="s">
        <v>180</v>
      </c>
      <c r="D7758" t="s">
        <v>211</v>
      </c>
      <c r="E7758" t="s">
        <v>182</v>
      </c>
      <c r="F7758" t="s">
        <v>190</v>
      </c>
      <c r="G7758" t="s">
        <v>191</v>
      </c>
      <c r="H7758">
        <v>90004</v>
      </c>
      <c r="I7758" t="s">
        <v>192</v>
      </c>
      <c r="J7758" t="s">
        <v>193</v>
      </c>
      <c r="K7758" t="s">
        <v>201</v>
      </c>
      <c r="L7758" s="90">
        <v>11.16</v>
      </c>
      <c r="M7758">
        <v>2</v>
      </c>
      <c r="N7758">
        <v>0</v>
      </c>
      <c r="O7758" s="90">
        <v>2.79</v>
      </c>
      <c r="P7758"/>
      <c r="Q7758"/>
    </row>
    <row r="7759" spans="1:17" x14ac:dyDescent="0.25">
      <c r="A7759" t="s">
        <v>8609</v>
      </c>
      <c r="B7759" s="66">
        <v>44504</v>
      </c>
      <c r="C7759" t="s">
        <v>195</v>
      </c>
      <c r="D7759" t="s">
        <v>181</v>
      </c>
      <c r="E7759" t="s">
        <v>182</v>
      </c>
      <c r="F7759" t="s">
        <v>275</v>
      </c>
      <c r="G7759" t="s">
        <v>191</v>
      </c>
      <c r="H7759">
        <v>95661</v>
      </c>
      <c r="I7759" t="s">
        <v>192</v>
      </c>
      <c r="J7759" t="s">
        <v>193</v>
      </c>
      <c r="K7759" t="s">
        <v>201</v>
      </c>
      <c r="L7759" s="90">
        <v>7.98</v>
      </c>
      <c r="M7759">
        <v>3</v>
      </c>
      <c r="N7759">
        <v>0</v>
      </c>
      <c r="O7759" s="90">
        <v>2.0748000000000002</v>
      </c>
      <c r="P7759"/>
      <c r="Q7759"/>
    </row>
    <row r="7760" spans="1:17" x14ac:dyDescent="0.25">
      <c r="A7760" t="s">
        <v>8610</v>
      </c>
      <c r="B7760" s="66">
        <v>44504</v>
      </c>
      <c r="C7760" t="s">
        <v>180</v>
      </c>
      <c r="D7760" t="s">
        <v>189</v>
      </c>
      <c r="E7760" t="s">
        <v>182</v>
      </c>
      <c r="F7760" t="s">
        <v>190</v>
      </c>
      <c r="G7760" t="s">
        <v>191</v>
      </c>
      <c r="H7760">
        <v>90036</v>
      </c>
      <c r="I7760" t="s">
        <v>192</v>
      </c>
      <c r="J7760" t="s">
        <v>186</v>
      </c>
      <c r="K7760" t="s">
        <v>198</v>
      </c>
      <c r="L7760" s="90">
        <v>143.43199999999999</v>
      </c>
      <c r="M7760">
        <v>1</v>
      </c>
      <c r="N7760">
        <v>0.2</v>
      </c>
      <c r="O7760" s="90">
        <v>3.5857999999999999</v>
      </c>
      <c r="P7760"/>
      <c r="Q7760"/>
    </row>
    <row r="7761" spans="1:17" x14ac:dyDescent="0.25">
      <c r="A7761" t="s">
        <v>8611</v>
      </c>
      <c r="B7761" s="66">
        <v>44504</v>
      </c>
      <c r="C7761" t="s">
        <v>195</v>
      </c>
      <c r="D7761" t="s">
        <v>189</v>
      </c>
      <c r="E7761" t="s">
        <v>182</v>
      </c>
      <c r="F7761" t="s">
        <v>241</v>
      </c>
      <c r="G7761" t="s">
        <v>242</v>
      </c>
      <c r="H7761">
        <v>10024</v>
      </c>
      <c r="I7761" t="s">
        <v>224</v>
      </c>
      <c r="J7761" t="s">
        <v>193</v>
      </c>
      <c r="K7761" t="s">
        <v>208</v>
      </c>
      <c r="L7761" s="90">
        <v>62.82</v>
      </c>
      <c r="M7761">
        <v>9</v>
      </c>
      <c r="N7761">
        <v>0</v>
      </c>
      <c r="O7761" s="90">
        <v>29.525400000000001</v>
      </c>
      <c r="P7761"/>
      <c r="Q7761"/>
    </row>
    <row r="7762" spans="1:17" x14ac:dyDescent="0.25">
      <c r="A7762" t="s">
        <v>8612</v>
      </c>
      <c r="B7762" s="66">
        <v>44504</v>
      </c>
      <c r="C7762" t="s">
        <v>195</v>
      </c>
      <c r="D7762" t="s">
        <v>211</v>
      </c>
      <c r="E7762" t="s">
        <v>182</v>
      </c>
      <c r="F7762" t="s">
        <v>241</v>
      </c>
      <c r="G7762" t="s">
        <v>242</v>
      </c>
      <c r="H7762">
        <v>10011</v>
      </c>
      <c r="I7762" t="s">
        <v>224</v>
      </c>
      <c r="J7762" t="s">
        <v>193</v>
      </c>
      <c r="K7762" t="s">
        <v>204</v>
      </c>
      <c r="L7762" s="90">
        <v>52.064</v>
      </c>
      <c r="M7762">
        <v>4</v>
      </c>
      <c r="N7762">
        <v>0.2</v>
      </c>
      <c r="O7762" s="90">
        <v>18.873200000000001</v>
      </c>
      <c r="P7762"/>
      <c r="Q7762"/>
    </row>
    <row r="7763" spans="1:17" x14ac:dyDescent="0.25">
      <c r="A7763" t="s">
        <v>8613</v>
      </c>
      <c r="B7763" s="66">
        <v>44504</v>
      </c>
      <c r="C7763" t="s">
        <v>180</v>
      </c>
      <c r="D7763" t="s">
        <v>189</v>
      </c>
      <c r="E7763" t="s">
        <v>182</v>
      </c>
      <c r="F7763" t="s">
        <v>190</v>
      </c>
      <c r="G7763" t="s">
        <v>191</v>
      </c>
      <c r="H7763">
        <v>90004</v>
      </c>
      <c r="I7763" t="s">
        <v>192</v>
      </c>
      <c r="J7763" t="s">
        <v>193</v>
      </c>
      <c r="K7763" t="s">
        <v>201</v>
      </c>
      <c r="L7763" s="90">
        <v>70.95</v>
      </c>
      <c r="M7763">
        <v>3</v>
      </c>
      <c r="N7763">
        <v>0</v>
      </c>
      <c r="O7763" s="90">
        <v>18.446999999999999</v>
      </c>
      <c r="P7763"/>
      <c r="Q7763"/>
    </row>
    <row r="7764" spans="1:17" x14ac:dyDescent="0.25">
      <c r="A7764" t="s">
        <v>8614</v>
      </c>
      <c r="B7764" s="66">
        <v>44505</v>
      </c>
      <c r="C7764" t="s">
        <v>180</v>
      </c>
      <c r="D7764" t="s">
        <v>181</v>
      </c>
      <c r="E7764" t="s">
        <v>182</v>
      </c>
      <c r="F7764" t="s">
        <v>227</v>
      </c>
      <c r="G7764" t="s">
        <v>213</v>
      </c>
      <c r="H7764">
        <v>77095</v>
      </c>
      <c r="I7764" t="s">
        <v>214</v>
      </c>
      <c r="J7764" t="s">
        <v>193</v>
      </c>
      <c r="K7764" t="s">
        <v>226</v>
      </c>
      <c r="L7764" s="90">
        <v>15.648</v>
      </c>
      <c r="M7764">
        <v>2</v>
      </c>
      <c r="N7764">
        <v>0.2</v>
      </c>
      <c r="O7764" s="90">
        <v>5.0856000000000003</v>
      </c>
      <c r="P7764"/>
      <c r="Q7764"/>
    </row>
    <row r="7765" spans="1:17" x14ac:dyDescent="0.25">
      <c r="A7765" t="s">
        <v>8615</v>
      </c>
      <c r="B7765" s="66">
        <v>44505</v>
      </c>
      <c r="C7765" t="s">
        <v>195</v>
      </c>
      <c r="D7765" t="s">
        <v>189</v>
      </c>
      <c r="E7765" t="s">
        <v>182</v>
      </c>
      <c r="F7765" t="s">
        <v>283</v>
      </c>
      <c r="G7765" t="s">
        <v>191</v>
      </c>
      <c r="H7765">
        <v>95123</v>
      </c>
      <c r="I7765" t="s">
        <v>192</v>
      </c>
      <c r="J7765" t="s">
        <v>202</v>
      </c>
      <c r="K7765" t="s">
        <v>203</v>
      </c>
      <c r="L7765" s="90">
        <v>110.352</v>
      </c>
      <c r="M7765">
        <v>3</v>
      </c>
      <c r="N7765">
        <v>0.2</v>
      </c>
      <c r="O7765" s="90">
        <v>8.2764000000000006</v>
      </c>
      <c r="P7765"/>
      <c r="Q7765"/>
    </row>
    <row r="7766" spans="1:17" x14ac:dyDescent="0.25">
      <c r="A7766" t="s">
        <v>8616</v>
      </c>
      <c r="B7766" s="66">
        <v>44505</v>
      </c>
      <c r="C7766" t="s">
        <v>180</v>
      </c>
      <c r="D7766" t="s">
        <v>189</v>
      </c>
      <c r="E7766" t="s">
        <v>182</v>
      </c>
      <c r="F7766" t="s">
        <v>227</v>
      </c>
      <c r="G7766" t="s">
        <v>213</v>
      </c>
      <c r="H7766">
        <v>77070</v>
      </c>
      <c r="I7766" t="s">
        <v>214</v>
      </c>
      <c r="J7766" t="s">
        <v>186</v>
      </c>
      <c r="K7766" t="s">
        <v>188</v>
      </c>
      <c r="L7766" s="90">
        <v>674.05799999999999</v>
      </c>
      <c r="M7766">
        <v>3</v>
      </c>
      <c r="N7766">
        <v>0.3</v>
      </c>
      <c r="O7766" s="90">
        <v>19.258800000000001</v>
      </c>
      <c r="P7766"/>
      <c r="Q7766"/>
    </row>
    <row r="7767" spans="1:17" x14ac:dyDescent="0.25">
      <c r="A7767" t="s">
        <v>8617</v>
      </c>
      <c r="B7767" s="66">
        <v>44505</v>
      </c>
      <c r="C7767" t="s">
        <v>195</v>
      </c>
      <c r="D7767" t="s">
        <v>189</v>
      </c>
      <c r="E7767" t="s">
        <v>182</v>
      </c>
      <c r="F7767" t="s">
        <v>292</v>
      </c>
      <c r="G7767" t="s">
        <v>293</v>
      </c>
      <c r="H7767">
        <v>6824</v>
      </c>
      <c r="I7767" t="s">
        <v>224</v>
      </c>
      <c r="J7767" t="s">
        <v>193</v>
      </c>
      <c r="K7767" t="s">
        <v>199</v>
      </c>
      <c r="L7767" s="90">
        <v>579.51</v>
      </c>
      <c r="M7767">
        <v>3</v>
      </c>
      <c r="N7767">
        <v>0</v>
      </c>
      <c r="O7767" s="90">
        <v>81.131399999999999</v>
      </c>
      <c r="P7767"/>
      <c r="Q7767"/>
    </row>
    <row r="7768" spans="1:17" x14ac:dyDescent="0.25">
      <c r="A7768" t="s">
        <v>8618</v>
      </c>
      <c r="B7768" s="66">
        <v>44505</v>
      </c>
      <c r="C7768" t="s">
        <v>195</v>
      </c>
      <c r="D7768" t="s">
        <v>181</v>
      </c>
      <c r="E7768" t="s">
        <v>182</v>
      </c>
      <c r="F7768" t="s">
        <v>301</v>
      </c>
      <c r="G7768" t="s">
        <v>213</v>
      </c>
      <c r="H7768">
        <v>75220</v>
      </c>
      <c r="I7768" t="s">
        <v>214</v>
      </c>
      <c r="J7768" t="s">
        <v>193</v>
      </c>
      <c r="K7768" t="s">
        <v>205</v>
      </c>
      <c r="L7768" s="90">
        <v>7.96</v>
      </c>
      <c r="M7768">
        <v>2</v>
      </c>
      <c r="N7768">
        <v>0.8</v>
      </c>
      <c r="O7768" s="90">
        <v>13.93</v>
      </c>
      <c r="P7768"/>
      <c r="Q7768"/>
    </row>
    <row r="7769" spans="1:17" x14ac:dyDescent="0.25">
      <c r="A7769" t="s">
        <v>8619</v>
      </c>
      <c r="B7769" s="66">
        <v>44506</v>
      </c>
      <c r="C7769" t="s">
        <v>195</v>
      </c>
      <c r="D7769" t="s">
        <v>211</v>
      </c>
      <c r="E7769" t="s">
        <v>182</v>
      </c>
      <c r="F7769" t="s">
        <v>190</v>
      </c>
      <c r="G7769" t="s">
        <v>191</v>
      </c>
      <c r="H7769">
        <v>90004</v>
      </c>
      <c r="I7769" t="s">
        <v>192</v>
      </c>
      <c r="J7769" t="s">
        <v>193</v>
      </c>
      <c r="K7769" t="s">
        <v>204</v>
      </c>
      <c r="L7769" s="90">
        <v>20.231999999999999</v>
      </c>
      <c r="M7769">
        <v>3</v>
      </c>
      <c r="N7769">
        <v>0.2</v>
      </c>
      <c r="O7769" s="90">
        <v>6.5754000000000001</v>
      </c>
      <c r="P7769"/>
      <c r="Q7769"/>
    </row>
    <row r="7770" spans="1:17" x14ac:dyDescent="0.25">
      <c r="A7770" t="s">
        <v>8620</v>
      </c>
      <c r="B7770" s="66">
        <v>44506</v>
      </c>
      <c r="C7770" t="s">
        <v>334</v>
      </c>
      <c r="D7770" t="s">
        <v>181</v>
      </c>
      <c r="E7770" t="s">
        <v>182</v>
      </c>
      <c r="F7770" t="s">
        <v>402</v>
      </c>
      <c r="G7770" t="s">
        <v>207</v>
      </c>
      <c r="H7770">
        <v>28806</v>
      </c>
      <c r="I7770" t="s">
        <v>185</v>
      </c>
      <c r="J7770" t="s">
        <v>202</v>
      </c>
      <c r="K7770" t="s">
        <v>203</v>
      </c>
      <c r="L7770" s="90">
        <v>1363.96</v>
      </c>
      <c r="M7770">
        <v>5</v>
      </c>
      <c r="N7770">
        <v>0.2</v>
      </c>
      <c r="O7770" s="90">
        <v>85.247500000000002</v>
      </c>
      <c r="P7770"/>
      <c r="Q7770"/>
    </row>
    <row r="7771" spans="1:17" x14ac:dyDescent="0.25">
      <c r="A7771" t="s">
        <v>8621</v>
      </c>
      <c r="B7771" s="66">
        <v>44506</v>
      </c>
      <c r="C7771" t="s">
        <v>228</v>
      </c>
      <c r="D7771" t="s">
        <v>211</v>
      </c>
      <c r="E7771" t="s">
        <v>182</v>
      </c>
      <c r="F7771" t="s">
        <v>227</v>
      </c>
      <c r="G7771" t="s">
        <v>213</v>
      </c>
      <c r="H7771">
        <v>77070</v>
      </c>
      <c r="I7771" t="s">
        <v>214</v>
      </c>
      <c r="J7771" t="s">
        <v>193</v>
      </c>
      <c r="K7771" t="s">
        <v>199</v>
      </c>
      <c r="L7771" s="90">
        <v>151.05600000000001</v>
      </c>
      <c r="M7771">
        <v>9</v>
      </c>
      <c r="N7771">
        <v>0.2</v>
      </c>
      <c r="O7771" s="90">
        <v>7.5528000000000004</v>
      </c>
      <c r="P7771"/>
      <c r="Q7771"/>
    </row>
    <row r="7772" spans="1:17" x14ac:dyDescent="0.25">
      <c r="A7772" t="s">
        <v>8622</v>
      </c>
      <c r="B7772" s="66">
        <v>44506</v>
      </c>
      <c r="C7772" t="s">
        <v>195</v>
      </c>
      <c r="D7772" t="s">
        <v>181</v>
      </c>
      <c r="E7772" t="s">
        <v>182</v>
      </c>
      <c r="F7772" t="s">
        <v>241</v>
      </c>
      <c r="G7772" t="s">
        <v>242</v>
      </c>
      <c r="H7772">
        <v>10035</v>
      </c>
      <c r="I7772" t="s">
        <v>224</v>
      </c>
      <c r="J7772" t="s">
        <v>193</v>
      </c>
      <c r="K7772" t="s">
        <v>208</v>
      </c>
      <c r="L7772" s="90">
        <v>13.76</v>
      </c>
      <c r="M7772">
        <v>2</v>
      </c>
      <c r="N7772">
        <v>0</v>
      </c>
      <c r="O7772" s="90">
        <v>6.3296000000000001</v>
      </c>
      <c r="P7772"/>
      <c r="Q7772"/>
    </row>
    <row r="7773" spans="1:17" x14ac:dyDescent="0.25">
      <c r="A7773" t="s">
        <v>8623</v>
      </c>
      <c r="B7773" s="66">
        <v>44506</v>
      </c>
      <c r="C7773" t="s">
        <v>195</v>
      </c>
      <c r="D7773" t="s">
        <v>181</v>
      </c>
      <c r="E7773" t="s">
        <v>182</v>
      </c>
      <c r="F7773" t="s">
        <v>241</v>
      </c>
      <c r="G7773" t="s">
        <v>242</v>
      </c>
      <c r="H7773">
        <v>10024</v>
      </c>
      <c r="I7773" t="s">
        <v>224</v>
      </c>
      <c r="J7773" t="s">
        <v>202</v>
      </c>
      <c r="K7773" t="s">
        <v>168</v>
      </c>
      <c r="L7773" s="90">
        <v>159.97999999999999</v>
      </c>
      <c r="M7773">
        <v>2</v>
      </c>
      <c r="N7773">
        <v>0</v>
      </c>
      <c r="O7773" s="90">
        <v>57.592799999999997</v>
      </c>
      <c r="P7773"/>
      <c r="Q7773"/>
    </row>
    <row r="7774" spans="1:17" x14ac:dyDescent="0.25">
      <c r="A7774" t="s">
        <v>8624</v>
      </c>
      <c r="B7774" s="66">
        <v>44506</v>
      </c>
      <c r="C7774" t="s">
        <v>195</v>
      </c>
      <c r="D7774" t="s">
        <v>211</v>
      </c>
      <c r="E7774" t="s">
        <v>182</v>
      </c>
      <c r="F7774" t="s">
        <v>640</v>
      </c>
      <c r="G7774" t="s">
        <v>216</v>
      </c>
      <c r="H7774">
        <v>54880</v>
      </c>
      <c r="I7774" t="s">
        <v>214</v>
      </c>
      <c r="J7774" t="s">
        <v>193</v>
      </c>
      <c r="K7774" t="s">
        <v>199</v>
      </c>
      <c r="L7774" s="90">
        <v>49.76</v>
      </c>
      <c r="M7774">
        <v>4</v>
      </c>
      <c r="N7774">
        <v>0</v>
      </c>
      <c r="O7774" s="90">
        <v>13.9328</v>
      </c>
      <c r="P7774"/>
      <c r="Q7774"/>
    </row>
    <row r="7775" spans="1:17" x14ac:dyDescent="0.25">
      <c r="A7775" t="s">
        <v>8625</v>
      </c>
      <c r="B7775" s="66">
        <v>44507</v>
      </c>
      <c r="C7775" t="s">
        <v>195</v>
      </c>
      <c r="D7775" t="s">
        <v>211</v>
      </c>
      <c r="E7775" t="s">
        <v>182</v>
      </c>
      <c r="F7775" t="s">
        <v>504</v>
      </c>
      <c r="G7775" t="s">
        <v>210</v>
      </c>
      <c r="H7775">
        <v>98052</v>
      </c>
      <c r="I7775" t="s">
        <v>192</v>
      </c>
      <c r="J7775" t="s">
        <v>193</v>
      </c>
      <c r="K7775" t="s">
        <v>194</v>
      </c>
      <c r="L7775" s="90">
        <v>12.32</v>
      </c>
      <c r="M7775">
        <v>4</v>
      </c>
      <c r="N7775">
        <v>0</v>
      </c>
      <c r="O7775" s="90">
        <v>5.9135999999999997</v>
      </c>
      <c r="P7775"/>
      <c r="Q7775"/>
    </row>
    <row r="7776" spans="1:17" x14ac:dyDescent="0.25">
      <c r="A7776" t="s">
        <v>8626</v>
      </c>
      <c r="B7776" s="66">
        <v>44507</v>
      </c>
      <c r="C7776" t="s">
        <v>228</v>
      </c>
      <c r="D7776" t="s">
        <v>211</v>
      </c>
      <c r="E7776" t="s">
        <v>182</v>
      </c>
      <c r="F7776" t="s">
        <v>444</v>
      </c>
      <c r="G7776" t="s">
        <v>249</v>
      </c>
      <c r="H7776">
        <v>22801</v>
      </c>
      <c r="I7776" t="s">
        <v>185</v>
      </c>
      <c r="J7776" t="s">
        <v>186</v>
      </c>
      <c r="K7776" t="s">
        <v>198</v>
      </c>
      <c r="L7776" s="90">
        <v>2244.48</v>
      </c>
      <c r="M7776">
        <v>7</v>
      </c>
      <c r="N7776">
        <v>0</v>
      </c>
      <c r="O7776" s="90">
        <v>493.78559999999999</v>
      </c>
      <c r="P7776"/>
      <c r="Q7776"/>
    </row>
    <row r="7777" spans="1:17" x14ac:dyDescent="0.25">
      <c r="A7777" t="s">
        <v>8627</v>
      </c>
      <c r="B7777" s="66">
        <v>44507</v>
      </c>
      <c r="C7777" t="s">
        <v>180</v>
      </c>
      <c r="D7777" t="s">
        <v>189</v>
      </c>
      <c r="E7777" t="s">
        <v>182</v>
      </c>
      <c r="F7777" t="s">
        <v>219</v>
      </c>
      <c r="G7777" t="s">
        <v>191</v>
      </c>
      <c r="H7777">
        <v>94110</v>
      </c>
      <c r="I7777" t="s">
        <v>192</v>
      </c>
      <c r="J7777" t="s">
        <v>202</v>
      </c>
      <c r="K7777" t="s">
        <v>203</v>
      </c>
      <c r="L7777" s="90">
        <v>117.57599999999999</v>
      </c>
      <c r="M7777">
        <v>3</v>
      </c>
      <c r="N7777">
        <v>0.2</v>
      </c>
      <c r="O7777" s="90">
        <v>11.7576</v>
      </c>
      <c r="P7777"/>
      <c r="Q7777"/>
    </row>
    <row r="7778" spans="1:17" x14ac:dyDescent="0.25">
      <c r="A7778" t="s">
        <v>8628</v>
      </c>
      <c r="B7778" s="66">
        <v>44507</v>
      </c>
      <c r="C7778" t="s">
        <v>195</v>
      </c>
      <c r="D7778" t="s">
        <v>181</v>
      </c>
      <c r="E7778" t="s">
        <v>182</v>
      </c>
      <c r="F7778" t="s">
        <v>219</v>
      </c>
      <c r="G7778" t="s">
        <v>191</v>
      </c>
      <c r="H7778">
        <v>94122</v>
      </c>
      <c r="I7778" t="s">
        <v>192</v>
      </c>
      <c r="J7778" t="s">
        <v>193</v>
      </c>
      <c r="K7778" t="s">
        <v>205</v>
      </c>
      <c r="L7778" s="90">
        <v>1447.65</v>
      </c>
      <c r="M7778">
        <v>5</v>
      </c>
      <c r="N7778">
        <v>0</v>
      </c>
      <c r="O7778" s="90">
        <v>419.81849999999997</v>
      </c>
      <c r="P7778"/>
      <c r="Q7778"/>
    </row>
    <row r="7779" spans="1:17" x14ac:dyDescent="0.25">
      <c r="A7779" t="s">
        <v>8629</v>
      </c>
      <c r="B7779" s="66">
        <v>44507</v>
      </c>
      <c r="C7779" t="s">
        <v>195</v>
      </c>
      <c r="D7779" t="s">
        <v>181</v>
      </c>
      <c r="E7779" t="s">
        <v>182</v>
      </c>
      <c r="F7779" t="s">
        <v>209</v>
      </c>
      <c r="G7779" t="s">
        <v>210</v>
      </c>
      <c r="H7779">
        <v>98103</v>
      </c>
      <c r="I7779" t="s">
        <v>192</v>
      </c>
      <c r="J7779" t="s">
        <v>193</v>
      </c>
      <c r="K7779" t="s">
        <v>208</v>
      </c>
      <c r="L7779" s="90">
        <v>192.16</v>
      </c>
      <c r="M7779">
        <v>4</v>
      </c>
      <c r="N7779">
        <v>0</v>
      </c>
      <c r="O7779" s="90">
        <v>92.236800000000002</v>
      </c>
      <c r="P7779"/>
      <c r="Q7779"/>
    </row>
    <row r="7780" spans="1:17" x14ac:dyDescent="0.25">
      <c r="A7780" t="s">
        <v>8630</v>
      </c>
      <c r="B7780" s="66">
        <v>44507</v>
      </c>
      <c r="C7780" t="s">
        <v>195</v>
      </c>
      <c r="D7780" t="s">
        <v>189</v>
      </c>
      <c r="E7780" t="s">
        <v>182</v>
      </c>
      <c r="F7780" t="s">
        <v>720</v>
      </c>
      <c r="G7780" t="s">
        <v>413</v>
      </c>
      <c r="H7780">
        <v>3060</v>
      </c>
      <c r="I7780" t="s">
        <v>224</v>
      </c>
      <c r="J7780" t="s">
        <v>186</v>
      </c>
      <c r="K7780" t="s">
        <v>200</v>
      </c>
      <c r="L7780" s="90">
        <v>21.12</v>
      </c>
      <c r="M7780">
        <v>4</v>
      </c>
      <c r="N7780">
        <v>0</v>
      </c>
      <c r="O7780" s="90">
        <v>6.5472000000000001</v>
      </c>
      <c r="P7780"/>
      <c r="Q7780"/>
    </row>
    <row r="7781" spans="1:17" x14ac:dyDescent="0.25">
      <c r="A7781" t="s">
        <v>8631</v>
      </c>
      <c r="B7781" s="66">
        <v>44507</v>
      </c>
      <c r="C7781" t="s">
        <v>180</v>
      </c>
      <c r="D7781" t="s">
        <v>189</v>
      </c>
      <c r="E7781" t="s">
        <v>182</v>
      </c>
      <c r="F7781" t="s">
        <v>241</v>
      </c>
      <c r="G7781" t="s">
        <v>242</v>
      </c>
      <c r="H7781">
        <v>10024</v>
      </c>
      <c r="I7781" t="s">
        <v>224</v>
      </c>
      <c r="J7781" t="s">
        <v>186</v>
      </c>
      <c r="K7781" t="s">
        <v>188</v>
      </c>
      <c r="L7781" s="90">
        <v>207.846</v>
      </c>
      <c r="M7781">
        <v>3</v>
      </c>
      <c r="N7781">
        <v>0.1</v>
      </c>
      <c r="O7781" s="90">
        <v>2.3094000000000001</v>
      </c>
      <c r="P7781"/>
      <c r="Q7781"/>
    </row>
    <row r="7782" spans="1:17" x14ac:dyDescent="0.25">
      <c r="A7782" t="s">
        <v>8632</v>
      </c>
      <c r="B7782" s="66">
        <v>44507</v>
      </c>
      <c r="C7782" t="s">
        <v>180</v>
      </c>
      <c r="D7782" t="s">
        <v>181</v>
      </c>
      <c r="E7782" t="s">
        <v>182</v>
      </c>
      <c r="F7782" t="s">
        <v>340</v>
      </c>
      <c r="G7782" t="s">
        <v>210</v>
      </c>
      <c r="H7782">
        <v>98198</v>
      </c>
      <c r="I7782" t="s">
        <v>192</v>
      </c>
      <c r="J7782" t="s">
        <v>202</v>
      </c>
      <c r="K7782" t="s">
        <v>328</v>
      </c>
      <c r="L7782" s="90">
        <v>1799.97</v>
      </c>
      <c r="M7782">
        <v>3</v>
      </c>
      <c r="N7782">
        <v>0</v>
      </c>
      <c r="O7782" s="90">
        <v>701.98829999999998</v>
      </c>
      <c r="P7782"/>
      <c r="Q7782"/>
    </row>
    <row r="7783" spans="1:17" x14ac:dyDescent="0.25">
      <c r="A7783" t="s">
        <v>8633</v>
      </c>
      <c r="B7783" s="66">
        <v>44507</v>
      </c>
      <c r="C7783" t="s">
        <v>195</v>
      </c>
      <c r="D7783" t="s">
        <v>189</v>
      </c>
      <c r="E7783" t="s">
        <v>182</v>
      </c>
      <c r="F7783" t="s">
        <v>680</v>
      </c>
      <c r="G7783" t="s">
        <v>236</v>
      </c>
      <c r="H7783">
        <v>48237</v>
      </c>
      <c r="I7783" t="s">
        <v>214</v>
      </c>
      <c r="J7783" t="s">
        <v>186</v>
      </c>
      <c r="K7783" t="s">
        <v>200</v>
      </c>
      <c r="L7783" s="90">
        <v>306.89999999999998</v>
      </c>
      <c r="M7783">
        <v>3</v>
      </c>
      <c r="N7783">
        <v>0</v>
      </c>
      <c r="O7783" s="90">
        <v>79.793999999999997</v>
      </c>
      <c r="P7783"/>
      <c r="Q7783"/>
    </row>
    <row r="7784" spans="1:17" x14ac:dyDescent="0.25">
      <c r="A7784" t="s">
        <v>8634</v>
      </c>
      <c r="B7784" s="66">
        <v>44508</v>
      </c>
      <c r="C7784" t="s">
        <v>195</v>
      </c>
      <c r="D7784" t="s">
        <v>211</v>
      </c>
      <c r="E7784" t="s">
        <v>182</v>
      </c>
      <c r="F7784" t="s">
        <v>715</v>
      </c>
      <c r="G7784" t="s">
        <v>716</v>
      </c>
      <c r="H7784">
        <v>82001</v>
      </c>
      <c r="I7784" t="s">
        <v>192</v>
      </c>
      <c r="J7784" t="s">
        <v>186</v>
      </c>
      <c r="K7784" t="s">
        <v>188</v>
      </c>
      <c r="L7784" s="90">
        <v>1603.136</v>
      </c>
      <c r="M7784">
        <v>4</v>
      </c>
      <c r="N7784">
        <v>0.2</v>
      </c>
      <c r="O7784" s="90">
        <v>100.196</v>
      </c>
      <c r="P7784"/>
      <c r="Q7784"/>
    </row>
    <row r="7785" spans="1:17" x14ac:dyDescent="0.25">
      <c r="A7785" t="s">
        <v>8635</v>
      </c>
      <c r="B7785" s="66">
        <v>44508</v>
      </c>
      <c r="C7785" t="s">
        <v>195</v>
      </c>
      <c r="D7785" t="s">
        <v>189</v>
      </c>
      <c r="E7785" t="s">
        <v>182</v>
      </c>
      <c r="F7785" t="s">
        <v>499</v>
      </c>
      <c r="G7785" t="s">
        <v>414</v>
      </c>
      <c r="H7785">
        <v>21215</v>
      </c>
      <c r="I7785" t="s">
        <v>224</v>
      </c>
      <c r="J7785" t="s">
        <v>193</v>
      </c>
      <c r="K7785" t="s">
        <v>204</v>
      </c>
      <c r="L7785" s="90">
        <v>20.86</v>
      </c>
      <c r="M7785">
        <v>2</v>
      </c>
      <c r="N7785">
        <v>0</v>
      </c>
      <c r="O7785" s="90">
        <v>9.3870000000000005</v>
      </c>
      <c r="P7785"/>
      <c r="Q7785"/>
    </row>
    <row r="7786" spans="1:17" x14ac:dyDescent="0.25">
      <c r="A7786" t="s">
        <v>8636</v>
      </c>
      <c r="B7786" s="66">
        <v>44508</v>
      </c>
      <c r="C7786" t="s">
        <v>180</v>
      </c>
      <c r="D7786" t="s">
        <v>181</v>
      </c>
      <c r="E7786" t="s">
        <v>182</v>
      </c>
      <c r="F7786" t="s">
        <v>489</v>
      </c>
      <c r="G7786" t="s">
        <v>213</v>
      </c>
      <c r="H7786">
        <v>75007</v>
      </c>
      <c r="I7786" t="s">
        <v>214</v>
      </c>
      <c r="J7786" t="s">
        <v>193</v>
      </c>
      <c r="K7786" t="s">
        <v>276</v>
      </c>
      <c r="L7786" s="90">
        <v>6.6719999999999997</v>
      </c>
      <c r="M7786">
        <v>1</v>
      </c>
      <c r="N7786">
        <v>0.2</v>
      </c>
      <c r="O7786" s="90">
        <v>0.50039999999999996</v>
      </c>
      <c r="P7786"/>
      <c r="Q7786"/>
    </row>
    <row r="7787" spans="1:17" x14ac:dyDescent="0.25">
      <c r="A7787" t="s">
        <v>8637</v>
      </c>
      <c r="B7787" s="66">
        <v>44508</v>
      </c>
      <c r="C7787" t="s">
        <v>195</v>
      </c>
      <c r="D7787" t="s">
        <v>211</v>
      </c>
      <c r="E7787" t="s">
        <v>182</v>
      </c>
      <c r="F7787" t="s">
        <v>258</v>
      </c>
      <c r="G7787" t="s">
        <v>242</v>
      </c>
      <c r="H7787">
        <v>14609</v>
      </c>
      <c r="I7787" t="s">
        <v>224</v>
      </c>
      <c r="J7787" t="s">
        <v>193</v>
      </c>
      <c r="K7787" t="s">
        <v>201</v>
      </c>
      <c r="L7787" s="90">
        <v>14.67</v>
      </c>
      <c r="M7787">
        <v>3</v>
      </c>
      <c r="N7787">
        <v>0</v>
      </c>
      <c r="O7787" s="90">
        <v>6.0147000000000004</v>
      </c>
      <c r="P7787"/>
      <c r="Q7787"/>
    </row>
    <row r="7788" spans="1:17" x14ac:dyDescent="0.25">
      <c r="A7788" t="s">
        <v>8638</v>
      </c>
      <c r="B7788" s="66">
        <v>44508</v>
      </c>
      <c r="C7788" t="s">
        <v>180</v>
      </c>
      <c r="D7788" t="s">
        <v>181</v>
      </c>
      <c r="E7788" t="s">
        <v>182</v>
      </c>
      <c r="F7788" t="s">
        <v>269</v>
      </c>
      <c r="G7788" t="s">
        <v>270</v>
      </c>
      <c r="H7788">
        <v>43229</v>
      </c>
      <c r="I7788" t="s">
        <v>224</v>
      </c>
      <c r="J7788" t="s">
        <v>193</v>
      </c>
      <c r="K7788" t="s">
        <v>204</v>
      </c>
      <c r="L7788" s="90">
        <v>32.07</v>
      </c>
      <c r="M7788">
        <v>5</v>
      </c>
      <c r="N7788">
        <v>0.7</v>
      </c>
      <c r="O7788" s="90">
        <v>22.449000000000002</v>
      </c>
      <c r="P7788"/>
      <c r="Q7788"/>
    </row>
    <row r="7789" spans="1:17" x14ac:dyDescent="0.25">
      <c r="A7789" t="s">
        <v>8639</v>
      </c>
      <c r="B7789" s="66">
        <v>44508</v>
      </c>
      <c r="C7789" t="s">
        <v>228</v>
      </c>
      <c r="D7789" t="s">
        <v>181</v>
      </c>
      <c r="E7789" t="s">
        <v>182</v>
      </c>
      <c r="F7789" t="s">
        <v>222</v>
      </c>
      <c r="G7789" t="s">
        <v>223</v>
      </c>
      <c r="H7789">
        <v>19120</v>
      </c>
      <c r="I7789" t="s">
        <v>224</v>
      </c>
      <c r="J7789" t="s">
        <v>202</v>
      </c>
      <c r="K7789" t="s">
        <v>168</v>
      </c>
      <c r="L7789" s="90">
        <v>527.91999999999996</v>
      </c>
      <c r="M7789">
        <v>2</v>
      </c>
      <c r="N7789">
        <v>0.2</v>
      </c>
      <c r="O7789" s="90">
        <v>85.787000000000006</v>
      </c>
      <c r="P7789"/>
      <c r="Q7789"/>
    </row>
    <row r="7790" spans="1:17" x14ac:dyDescent="0.25">
      <c r="A7790" t="s">
        <v>8640</v>
      </c>
      <c r="B7790" s="66">
        <v>44508</v>
      </c>
      <c r="C7790" t="s">
        <v>228</v>
      </c>
      <c r="D7790" t="s">
        <v>189</v>
      </c>
      <c r="E7790" t="s">
        <v>182</v>
      </c>
      <c r="F7790" t="s">
        <v>301</v>
      </c>
      <c r="G7790" t="s">
        <v>213</v>
      </c>
      <c r="H7790">
        <v>75217</v>
      </c>
      <c r="I7790" t="s">
        <v>214</v>
      </c>
      <c r="J7790" t="s">
        <v>193</v>
      </c>
      <c r="K7790" t="s">
        <v>194</v>
      </c>
      <c r="L7790" s="90">
        <v>15.712</v>
      </c>
      <c r="M7790">
        <v>4</v>
      </c>
      <c r="N7790">
        <v>0.2</v>
      </c>
      <c r="O7790" s="90">
        <v>5.6955999999999998</v>
      </c>
      <c r="P7790"/>
      <c r="Q7790"/>
    </row>
    <row r="7791" spans="1:17" x14ac:dyDescent="0.25">
      <c r="A7791" t="s">
        <v>8641</v>
      </c>
      <c r="B7791" s="66">
        <v>44508</v>
      </c>
      <c r="C7791" t="s">
        <v>195</v>
      </c>
      <c r="D7791" t="s">
        <v>181</v>
      </c>
      <c r="E7791" t="s">
        <v>182</v>
      </c>
      <c r="F7791" t="s">
        <v>648</v>
      </c>
      <c r="G7791" t="s">
        <v>213</v>
      </c>
      <c r="H7791">
        <v>78501</v>
      </c>
      <c r="I7791" t="s">
        <v>214</v>
      </c>
      <c r="J7791" t="s">
        <v>193</v>
      </c>
      <c r="K7791" t="s">
        <v>276</v>
      </c>
      <c r="L7791" s="90">
        <v>13.343999999999999</v>
      </c>
      <c r="M7791">
        <v>2</v>
      </c>
      <c r="N7791">
        <v>0.2</v>
      </c>
      <c r="O7791" s="90">
        <v>1.0007999999999999</v>
      </c>
      <c r="P7791"/>
      <c r="Q7791"/>
    </row>
    <row r="7792" spans="1:17" x14ac:dyDescent="0.25">
      <c r="A7792" t="s">
        <v>8642</v>
      </c>
      <c r="B7792" s="66">
        <v>44508</v>
      </c>
      <c r="C7792" t="s">
        <v>195</v>
      </c>
      <c r="D7792" t="s">
        <v>211</v>
      </c>
      <c r="E7792" t="s">
        <v>182</v>
      </c>
      <c r="F7792" t="s">
        <v>245</v>
      </c>
      <c r="G7792" t="s">
        <v>231</v>
      </c>
      <c r="H7792">
        <v>60610</v>
      </c>
      <c r="I7792" t="s">
        <v>214</v>
      </c>
      <c r="J7792" t="s">
        <v>193</v>
      </c>
      <c r="K7792" t="s">
        <v>204</v>
      </c>
      <c r="L7792" s="90">
        <v>1.788</v>
      </c>
      <c r="M7792">
        <v>3</v>
      </c>
      <c r="N7792">
        <v>0.8</v>
      </c>
      <c r="O7792" s="90">
        <v>3.0396000000000001</v>
      </c>
      <c r="P7792"/>
      <c r="Q7792"/>
    </row>
    <row r="7793" spans="1:17" x14ac:dyDescent="0.25">
      <c r="A7793" t="s">
        <v>8643</v>
      </c>
      <c r="B7793" s="66">
        <v>44509</v>
      </c>
      <c r="C7793" t="s">
        <v>195</v>
      </c>
      <c r="D7793" t="s">
        <v>181</v>
      </c>
      <c r="E7793" t="s">
        <v>182</v>
      </c>
      <c r="F7793" t="s">
        <v>245</v>
      </c>
      <c r="G7793" t="s">
        <v>231</v>
      </c>
      <c r="H7793">
        <v>60653</v>
      </c>
      <c r="I7793" t="s">
        <v>214</v>
      </c>
      <c r="J7793" t="s">
        <v>193</v>
      </c>
      <c r="K7793" t="s">
        <v>205</v>
      </c>
      <c r="L7793" s="90">
        <v>26.405999999999999</v>
      </c>
      <c r="M7793">
        <v>3</v>
      </c>
      <c r="N7793">
        <v>0.8</v>
      </c>
      <c r="O7793" s="90">
        <v>71.296199999999999</v>
      </c>
      <c r="P7793"/>
      <c r="Q7793"/>
    </row>
    <row r="7794" spans="1:17" x14ac:dyDescent="0.25">
      <c r="A7794" t="s">
        <v>8644</v>
      </c>
      <c r="B7794" s="66">
        <v>44509</v>
      </c>
      <c r="C7794" t="s">
        <v>195</v>
      </c>
      <c r="D7794" t="s">
        <v>181</v>
      </c>
      <c r="E7794" t="s">
        <v>182</v>
      </c>
      <c r="F7794" t="s">
        <v>245</v>
      </c>
      <c r="G7794" t="s">
        <v>231</v>
      </c>
      <c r="H7794">
        <v>60610</v>
      </c>
      <c r="I7794" t="s">
        <v>214</v>
      </c>
      <c r="J7794" t="s">
        <v>193</v>
      </c>
      <c r="K7794" t="s">
        <v>208</v>
      </c>
      <c r="L7794" s="90">
        <v>38.432000000000002</v>
      </c>
      <c r="M7794">
        <v>1</v>
      </c>
      <c r="N7794">
        <v>0.2</v>
      </c>
      <c r="O7794" s="90">
        <v>13.4512</v>
      </c>
      <c r="P7794"/>
      <c r="Q7794"/>
    </row>
    <row r="7795" spans="1:17" x14ac:dyDescent="0.25">
      <c r="A7795" t="s">
        <v>8645</v>
      </c>
      <c r="B7795" s="66">
        <v>44509</v>
      </c>
      <c r="C7795" t="s">
        <v>334</v>
      </c>
      <c r="D7795" t="s">
        <v>181</v>
      </c>
      <c r="E7795" t="s">
        <v>182</v>
      </c>
      <c r="F7795" t="s">
        <v>219</v>
      </c>
      <c r="G7795" t="s">
        <v>191</v>
      </c>
      <c r="H7795">
        <v>94122</v>
      </c>
      <c r="I7795" t="s">
        <v>192</v>
      </c>
      <c r="J7795" t="s">
        <v>186</v>
      </c>
      <c r="K7795" t="s">
        <v>200</v>
      </c>
      <c r="L7795" s="90">
        <v>24.27</v>
      </c>
      <c r="M7795">
        <v>3</v>
      </c>
      <c r="N7795">
        <v>0</v>
      </c>
      <c r="O7795" s="90">
        <v>8.7371999999999996</v>
      </c>
      <c r="P7795"/>
      <c r="Q7795"/>
    </row>
    <row r="7796" spans="1:17" x14ac:dyDescent="0.25">
      <c r="A7796" t="s">
        <v>8646</v>
      </c>
      <c r="B7796" s="66">
        <v>44509</v>
      </c>
      <c r="C7796" t="s">
        <v>195</v>
      </c>
      <c r="D7796" t="s">
        <v>189</v>
      </c>
      <c r="E7796" t="s">
        <v>182</v>
      </c>
      <c r="F7796" t="s">
        <v>288</v>
      </c>
      <c r="G7796" t="s">
        <v>213</v>
      </c>
      <c r="H7796">
        <v>78207</v>
      </c>
      <c r="I7796" t="s">
        <v>214</v>
      </c>
      <c r="J7796" t="s">
        <v>193</v>
      </c>
      <c r="K7796" t="s">
        <v>199</v>
      </c>
      <c r="L7796" s="90">
        <v>27.056000000000001</v>
      </c>
      <c r="M7796">
        <v>2</v>
      </c>
      <c r="N7796">
        <v>0.2</v>
      </c>
      <c r="O7796" s="90">
        <v>2.3673999999999999</v>
      </c>
      <c r="P7796"/>
      <c r="Q7796"/>
    </row>
    <row r="7797" spans="1:17" x14ac:dyDescent="0.25">
      <c r="A7797" t="s">
        <v>8647</v>
      </c>
      <c r="B7797" s="66">
        <v>44509</v>
      </c>
      <c r="C7797" t="s">
        <v>195</v>
      </c>
      <c r="D7797" t="s">
        <v>211</v>
      </c>
      <c r="E7797" t="s">
        <v>182</v>
      </c>
      <c r="F7797" t="s">
        <v>401</v>
      </c>
      <c r="G7797" t="s">
        <v>270</v>
      </c>
      <c r="H7797">
        <v>43130</v>
      </c>
      <c r="I7797" t="s">
        <v>224</v>
      </c>
      <c r="J7797" t="s">
        <v>202</v>
      </c>
      <c r="K7797" t="s">
        <v>168</v>
      </c>
      <c r="L7797" s="90">
        <v>3.1520000000000001</v>
      </c>
      <c r="M7797">
        <v>2</v>
      </c>
      <c r="N7797">
        <v>0.2</v>
      </c>
      <c r="O7797" s="90">
        <v>0.4728</v>
      </c>
      <c r="P7797"/>
      <c r="Q7797"/>
    </row>
    <row r="7798" spans="1:17" x14ac:dyDescent="0.25">
      <c r="A7798" t="s">
        <v>8648</v>
      </c>
      <c r="B7798" s="66">
        <v>44510</v>
      </c>
      <c r="C7798" t="s">
        <v>195</v>
      </c>
      <c r="D7798" t="s">
        <v>181</v>
      </c>
      <c r="E7798" t="s">
        <v>182</v>
      </c>
      <c r="F7798" t="s">
        <v>274</v>
      </c>
      <c r="G7798" t="s">
        <v>247</v>
      </c>
      <c r="H7798">
        <v>85023</v>
      </c>
      <c r="I7798" t="s">
        <v>192</v>
      </c>
      <c r="J7798" t="s">
        <v>193</v>
      </c>
      <c r="K7798" t="s">
        <v>201</v>
      </c>
      <c r="L7798" s="90">
        <v>2.3039999999999998</v>
      </c>
      <c r="M7798">
        <v>1</v>
      </c>
      <c r="N7798">
        <v>0.2</v>
      </c>
      <c r="O7798" s="90">
        <v>0.25919999999999999</v>
      </c>
      <c r="P7798"/>
      <c r="Q7798"/>
    </row>
    <row r="7799" spans="1:17" x14ac:dyDescent="0.25">
      <c r="A7799" t="s">
        <v>8649</v>
      </c>
      <c r="B7799" s="66">
        <v>44511</v>
      </c>
      <c r="C7799" t="s">
        <v>228</v>
      </c>
      <c r="D7799" t="s">
        <v>181</v>
      </c>
      <c r="E7799" t="s">
        <v>182</v>
      </c>
      <c r="F7799" t="s">
        <v>759</v>
      </c>
      <c r="G7799" t="s">
        <v>298</v>
      </c>
      <c r="H7799">
        <v>7011</v>
      </c>
      <c r="I7799" t="s">
        <v>224</v>
      </c>
      <c r="J7799" t="s">
        <v>193</v>
      </c>
      <c r="K7799" t="s">
        <v>205</v>
      </c>
      <c r="L7799" s="90">
        <v>81.92</v>
      </c>
      <c r="M7799">
        <v>4</v>
      </c>
      <c r="N7799">
        <v>0</v>
      </c>
      <c r="O7799" s="90">
        <v>22.118400000000001</v>
      </c>
      <c r="P7799"/>
      <c r="Q7799"/>
    </row>
    <row r="7800" spans="1:17" x14ac:dyDescent="0.25">
      <c r="A7800" t="s">
        <v>8650</v>
      </c>
      <c r="B7800" s="66">
        <v>44511</v>
      </c>
      <c r="C7800" t="s">
        <v>195</v>
      </c>
      <c r="D7800" t="s">
        <v>181</v>
      </c>
      <c r="E7800" t="s">
        <v>182</v>
      </c>
      <c r="F7800" t="s">
        <v>727</v>
      </c>
      <c r="G7800" t="s">
        <v>252</v>
      </c>
      <c r="H7800">
        <v>37075</v>
      </c>
      <c r="I7800" t="s">
        <v>185</v>
      </c>
      <c r="J7800" t="s">
        <v>186</v>
      </c>
      <c r="K7800" t="s">
        <v>200</v>
      </c>
      <c r="L7800" s="90">
        <v>72.703999999999994</v>
      </c>
      <c r="M7800">
        <v>4</v>
      </c>
      <c r="N7800">
        <v>0.2</v>
      </c>
      <c r="O7800" s="90">
        <v>19.084800000000001</v>
      </c>
      <c r="P7800"/>
      <c r="Q7800"/>
    </row>
    <row r="7801" spans="1:17" x14ac:dyDescent="0.25">
      <c r="A7801" t="s">
        <v>8651</v>
      </c>
      <c r="B7801" s="66">
        <v>44511</v>
      </c>
      <c r="C7801" t="s">
        <v>195</v>
      </c>
      <c r="D7801" t="s">
        <v>189</v>
      </c>
      <c r="E7801" t="s">
        <v>182</v>
      </c>
      <c r="F7801" t="s">
        <v>209</v>
      </c>
      <c r="G7801" t="s">
        <v>210</v>
      </c>
      <c r="H7801">
        <v>98103</v>
      </c>
      <c r="I7801" t="s">
        <v>192</v>
      </c>
      <c r="J7801" t="s">
        <v>193</v>
      </c>
      <c r="K7801" t="s">
        <v>208</v>
      </c>
      <c r="L7801" s="90">
        <v>6.48</v>
      </c>
      <c r="M7801">
        <v>1</v>
      </c>
      <c r="N7801">
        <v>0</v>
      </c>
      <c r="O7801" s="90">
        <v>3.1103999999999998</v>
      </c>
      <c r="P7801"/>
      <c r="Q7801"/>
    </row>
    <row r="7802" spans="1:17" x14ac:dyDescent="0.25">
      <c r="A7802" t="s">
        <v>8652</v>
      </c>
      <c r="B7802" s="66">
        <v>44512</v>
      </c>
      <c r="C7802" t="s">
        <v>228</v>
      </c>
      <c r="D7802" t="s">
        <v>189</v>
      </c>
      <c r="E7802" t="s">
        <v>182</v>
      </c>
      <c r="F7802" t="s">
        <v>789</v>
      </c>
      <c r="G7802" t="s">
        <v>270</v>
      </c>
      <c r="H7802">
        <v>45040</v>
      </c>
      <c r="I7802" t="s">
        <v>224</v>
      </c>
      <c r="J7802" t="s">
        <v>186</v>
      </c>
      <c r="K7802" t="s">
        <v>200</v>
      </c>
      <c r="L7802" s="90">
        <v>68.703999999999994</v>
      </c>
      <c r="M7802">
        <v>2</v>
      </c>
      <c r="N7802">
        <v>0.2</v>
      </c>
      <c r="O7802" s="90">
        <v>16.3172</v>
      </c>
      <c r="P7802"/>
      <c r="Q7802"/>
    </row>
    <row r="7803" spans="1:17" x14ac:dyDescent="0.25">
      <c r="A7803" t="s">
        <v>8653</v>
      </c>
      <c r="B7803" s="66">
        <v>44512</v>
      </c>
      <c r="C7803" t="s">
        <v>195</v>
      </c>
      <c r="D7803" t="s">
        <v>181</v>
      </c>
      <c r="E7803" t="s">
        <v>182</v>
      </c>
      <c r="F7803" t="s">
        <v>648</v>
      </c>
      <c r="G7803" t="s">
        <v>213</v>
      </c>
      <c r="H7803">
        <v>78501</v>
      </c>
      <c r="I7803" t="s">
        <v>214</v>
      </c>
      <c r="J7803" t="s">
        <v>193</v>
      </c>
      <c r="K7803" t="s">
        <v>201</v>
      </c>
      <c r="L7803" s="90">
        <v>175.92</v>
      </c>
      <c r="M7803">
        <v>5</v>
      </c>
      <c r="N7803">
        <v>0.2</v>
      </c>
      <c r="O7803" s="90">
        <v>15.393000000000001</v>
      </c>
      <c r="P7803"/>
      <c r="Q7803"/>
    </row>
    <row r="7804" spans="1:17" x14ac:dyDescent="0.25">
      <c r="A7804" t="s">
        <v>8654</v>
      </c>
      <c r="B7804" s="66">
        <v>44512</v>
      </c>
      <c r="C7804" t="s">
        <v>195</v>
      </c>
      <c r="D7804" t="s">
        <v>181</v>
      </c>
      <c r="E7804" t="s">
        <v>182</v>
      </c>
      <c r="F7804" t="s">
        <v>433</v>
      </c>
      <c r="G7804" t="s">
        <v>191</v>
      </c>
      <c r="H7804">
        <v>94601</v>
      </c>
      <c r="I7804" t="s">
        <v>192</v>
      </c>
      <c r="J7804" t="s">
        <v>202</v>
      </c>
      <c r="K7804" t="s">
        <v>203</v>
      </c>
      <c r="L7804" s="90">
        <v>72.744</v>
      </c>
      <c r="M7804">
        <v>7</v>
      </c>
      <c r="N7804">
        <v>0.2</v>
      </c>
      <c r="O7804" s="90">
        <v>15.4581</v>
      </c>
      <c r="P7804"/>
      <c r="Q7804"/>
    </row>
    <row r="7805" spans="1:17" x14ac:dyDescent="0.25">
      <c r="A7805" t="s">
        <v>8655</v>
      </c>
      <c r="B7805" s="66">
        <v>44512</v>
      </c>
      <c r="C7805" t="s">
        <v>180</v>
      </c>
      <c r="D7805" t="s">
        <v>189</v>
      </c>
      <c r="E7805" t="s">
        <v>182</v>
      </c>
      <c r="F7805" t="s">
        <v>219</v>
      </c>
      <c r="G7805" t="s">
        <v>191</v>
      </c>
      <c r="H7805">
        <v>94122</v>
      </c>
      <c r="I7805" t="s">
        <v>192</v>
      </c>
      <c r="J7805" t="s">
        <v>193</v>
      </c>
      <c r="K7805" t="s">
        <v>204</v>
      </c>
      <c r="L7805" s="90">
        <v>27.936</v>
      </c>
      <c r="M7805">
        <v>4</v>
      </c>
      <c r="N7805">
        <v>0.2</v>
      </c>
      <c r="O7805" s="90">
        <v>9.4283999999999999</v>
      </c>
      <c r="P7805"/>
      <c r="Q7805"/>
    </row>
    <row r="7806" spans="1:17" x14ac:dyDescent="0.25">
      <c r="A7806" t="s">
        <v>8656</v>
      </c>
      <c r="B7806" s="66">
        <v>44513</v>
      </c>
      <c r="C7806" t="s">
        <v>228</v>
      </c>
      <c r="D7806" t="s">
        <v>189</v>
      </c>
      <c r="E7806" t="s">
        <v>182</v>
      </c>
      <c r="F7806" t="s">
        <v>219</v>
      </c>
      <c r="G7806" t="s">
        <v>191</v>
      </c>
      <c r="H7806">
        <v>94122</v>
      </c>
      <c r="I7806" t="s">
        <v>192</v>
      </c>
      <c r="J7806" t="s">
        <v>193</v>
      </c>
      <c r="K7806" t="s">
        <v>199</v>
      </c>
      <c r="L7806" s="90">
        <v>559.62</v>
      </c>
      <c r="M7806">
        <v>9</v>
      </c>
      <c r="N7806">
        <v>0</v>
      </c>
      <c r="O7806" s="90">
        <v>151.09739999999999</v>
      </c>
      <c r="P7806"/>
      <c r="Q7806"/>
    </row>
    <row r="7807" spans="1:17" x14ac:dyDescent="0.25">
      <c r="A7807" t="s">
        <v>8657</v>
      </c>
      <c r="B7807" s="66">
        <v>44513</v>
      </c>
      <c r="C7807" t="s">
        <v>195</v>
      </c>
      <c r="D7807" t="s">
        <v>189</v>
      </c>
      <c r="E7807" t="s">
        <v>182</v>
      </c>
      <c r="F7807" t="s">
        <v>190</v>
      </c>
      <c r="G7807" t="s">
        <v>191</v>
      </c>
      <c r="H7807">
        <v>90036</v>
      </c>
      <c r="I7807" t="s">
        <v>192</v>
      </c>
      <c r="J7807" t="s">
        <v>193</v>
      </c>
      <c r="K7807" t="s">
        <v>199</v>
      </c>
      <c r="L7807" s="90">
        <v>99.87</v>
      </c>
      <c r="M7807">
        <v>3</v>
      </c>
      <c r="N7807">
        <v>0</v>
      </c>
      <c r="O7807" s="90">
        <v>23.968800000000002</v>
      </c>
      <c r="P7807"/>
      <c r="Q7807"/>
    </row>
    <row r="7808" spans="1:17" x14ac:dyDescent="0.25">
      <c r="A7808" t="s">
        <v>8658</v>
      </c>
      <c r="B7808" s="66">
        <v>44513</v>
      </c>
      <c r="C7808" t="s">
        <v>228</v>
      </c>
      <c r="D7808" t="s">
        <v>211</v>
      </c>
      <c r="E7808" t="s">
        <v>182</v>
      </c>
      <c r="F7808" t="s">
        <v>241</v>
      </c>
      <c r="G7808" t="s">
        <v>242</v>
      </c>
      <c r="H7808">
        <v>10035</v>
      </c>
      <c r="I7808" t="s">
        <v>224</v>
      </c>
      <c r="J7808" t="s">
        <v>193</v>
      </c>
      <c r="K7808" t="s">
        <v>201</v>
      </c>
      <c r="L7808" s="90">
        <v>29.95</v>
      </c>
      <c r="M7808">
        <v>5</v>
      </c>
      <c r="N7808">
        <v>0</v>
      </c>
      <c r="O7808" s="90">
        <v>8.6854999999999993</v>
      </c>
      <c r="P7808"/>
      <c r="Q7808"/>
    </row>
    <row r="7809" spans="1:17" x14ac:dyDescent="0.25">
      <c r="A7809" t="s">
        <v>8659</v>
      </c>
      <c r="B7809" s="66">
        <v>44513</v>
      </c>
      <c r="C7809" t="s">
        <v>180</v>
      </c>
      <c r="D7809" t="s">
        <v>181</v>
      </c>
      <c r="E7809" t="s">
        <v>182</v>
      </c>
      <c r="F7809" t="s">
        <v>633</v>
      </c>
      <c r="G7809" t="s">
        <v>264</v>
      </c>
      <c r="H7809">
        <v>80229</v>
      </c>
      <c r="I7809" t="s">
        <v>192</v>
      </c>
      <c r="J7809" t="s">
        <v>202</v>
      </c>
      <c r="K7809" t="s">
        <v>168</v>
      </c>
      <c r="L7809" s="90">
        <v>102.336</v>
      </c>
      <c r="M7809">
        <v>8</v>
      </c>
      <c r="N7809">
        <v>0.2</v>
      </c>
      <c r="O7809" s="90">
        <v>14.071199999999999</v>
      </c>
      <c r="P7809"/>
      <c r="Q7809"/>
    </row>
    <row r="7810" spans="1:17" x14ac:dyDescent="0.25">
      <c r="A7810" t="s">
        <v>8660</v>
      </c>
      <c r="B7810" s="66">
        <v>44513</v>
      </c>
      <c r="C7810" t="s">
        <v>195</v>
      </c>
      <c r="D7810" t="s">
        <v>211</v>
      </c>
      <c r="E7810" t="s">
        <v>182</v>
      </c>
      <c r="F7810" t="s">
        <v>227</v>
      </c>
      <c r="G7810" t="s">
        <v>213</v>
      </c>
      <c r="H7810">
        <v>77036</v>
      </c>
      <c r="I7810" t="s">
        <v>214</v>
      </c>
      <c r="J7810" t="s">
        <v>193</v>
      </c>
      <c r="K7810" t="s">
        <v>204</v>
      </c>
      <c r="L7810" s="90">
        <v>16.27</v>
      </c>
      <c r="M7810">
        <v>5</v>
      </c>
      <c r="N7810">
        <v>0.8</v>
      </c>
      <c r="O7810" s="90">
        <v>25.218499999999999</v>
      </c>
      <c r="P7810"/>
      <c r="Q7810"/>
    </row>
    <row r="7811" spans="1:17" x14ac:dyDescent="0.25">
      <c r="A7811" t="s">
        <v>8661</v>
      </c>
      <c r="B7811" s="66">
        <v>44513</v>
      </c>
      <c r="C7811" t="s">
        <v>195</v>
      </c>
      <c r="D7811" t="s">
        <v>181</v>
      </c>
      <c r="E7811" t="s">
        <v>182</v>
      </c>
      <c r="F7811" t="s">
        <v>417</v>
      </c>
      <c r="G7811" t="s">
        <v>249</v>
      </c>
      <c r="H7811">
        <v>22304</v>
      </c>
      <c r="I7811" t="s">
        <v>185</v>
      </c>
      <c r="J7811" t="s">
        <v>193</v>
      </c>
      <c r="K7811" t="s">
        <v>243</v>
      </c>
      <c r="L7811" s="90">
        <v>25.06</v>
      </c>
      <c r="M7811">
        <v>7</v>
      </c>
      <c r="N7811">
        <v>0</v>
      </c>
      <c r="O7811" s="90">
        <v>12.53</v>
      </c>
      <c r="P7811"/>
      <c r="Q7811"/>
    </row>
    <row r="7812" spans="1:17" x14ac:dyDescent="0.25">
      <c r="A7812" t="s">
        <v>8662</v>
      </c>
      <c r="B7812" s="66">
        <v>44513</v>
      </c>
      <c r="C7812" t="s">
        <v>195</v>
      </c>
      <c r="D7812" t="s">
        <v>211</v>
      </c>
      <c r="E7812" t="s">
        <v>182</v>
      </c>
      <c r="F7812" t="s">
        <v>222</v>
      </c>
      <c r="G7812" t="s">
        <v>223</v>
      </c>
      <c r="H7812">
        <v>19143</v>
      </c>
      <c r="I7812" t="s">
        <v>224</v>
      </c>
      <c r="J7812" t="s">
        <v>202</v>
      </c>
      <c r="K7812" t="s">
        <v>168</v>
      </c>
      <c r="L7812" s="90">
        <v>83.975999999999999</v>
      </c>
      <c r="M7812">
        <v>3</v>
      </c>
      <c r="N7812">
        <v>0.2</v>
      </c>
      <c r="O7812" s="90">
        <v>13.646100000000001</v>
      </c>
      <c r="P7812"/>
      <c r="Q7812"/>
    </row>
    <row r="7813" spans="1:17" x14ac:dyDescent="0.25">
      <c r="A7813" t="s">
        <v>8663</v>
      </c>
      <c r="B7813" s="66">
        <v>44513</v>
      </c>
      <c r="C7813" t="s">
        <v>195</v>
      </c>
      <c r="D7813" t="s">
        <v>181</v>
      </c>
      <c r="E7813" t="s">
        <v>182</v>
      </c>
      <c r="F7813" t="s">
        <v>275</v>
      </c>
      <c r="G7813" t="s">
        <v>191</v>
      </c>
      <c r="H7813">
        <v>95661</v>
      </c>
      <c r="I7813" t="s">
        <v>192</v>
      </c>
      <c r="J7813" t="s">
        <v>186</v>
      </c>
      <c r="K7813" t="s">
        <v>200</v>
      </c>
      <c r="L7813" s="90">
        <v>17.309999999999999</v>
      </c>
      <c r="M7813">
        <v>3</v>
      </c>
      <c r="N7813">
        <v>0</v>
      </c>
      <c r="O7813" s="90">
        <v>5.1929999999999996</v>
      </c>
      <c r="P7813"/>
      <c r="Q7813"/>
    </row>
    <row r="7814" spans="1:17" x14ac:dyDescent="0.25">
      <c r="A7814" t="s">
        <v>8664</v>
      </c>
      <c r="B7814" s="66">
        <v>44513</v>
      </c>
      <c r="C7814" t="s">
        <v>228</v>
      </c>
      <c r="D7814" t="s">
        <v>181</v>
      </c>
      <c r="E7814" t="s">
        <v>182</v>
      </c>
      <c r="F7814" t="s">
        <v>190</v>
      </c>
      <c r="G7814" t="s">
        <v>191</v>
      </c>
      <c r="H7814">
        <v>90004</v>
      </c>
      <c r="I7814" t="s">
        <v>192</v>
      </c>
      <c r="J7814" t="s">
        <v>186</v>
      </c>
      <c r="K7814" t="s">
        <v>188</v>
      </c>
      <c r="L7814" s="90">
        <v>603.91999999999996</v>
      </c>
      <c r="M7814">
        <v>5</v>
      </c>
      <c r="N7814">
        <v>0.2</v>
      </c>
      <c r="O7814" s="90">
        <v>67.941000000000003</v>
      </c>
      <c r="P7814"/>
      <c r="Q7814"/>
    </row>
    <row r="7815" spans="1:17" x14ac:dyDescent="0.25">
      <c r="A7815" t="s">
        <v>8665</v>
      </c>
      <c r="B7815" s="66">
        <v>44513</v>
      </c>
      <c r="C7815" t="s">
        <v>228</v>
      </c>
      <c r="D7815" t="s">
        <v>211</v>
      </c>
      <c r="E7815" t="s">
        <v>182</v>
      </c>
      <c r="F7815" t="s">
        <v>190</v>
      </c>
      <c r="G7815" t="s">
        <v>191</v>
      </c>
      <c r="H7815">
        <v>90008</v>
      </c>
      <c r="I7815" t="s">
        <v>192</v>
      </c>
      <c r="J7815" t="s">
        <v>202</v>
      </c>
      <c r="K7815" t="s">
        <v>203</v>
      </c>
      <c r="L7815" s="90">
        <v>4158.9120000000003</v>
      </c>
      <c r="M7815">
        <v>8</v>
      </c>
      <c r="N7815">
        <v>0.2</v>
      </c>
      <c r="O7815" s="90">
        <v>363.90480000000002</v>
      </c>
      <c r="P7815"/>
      <c r="Q7815"/>
    </row>
    <row r="7816" spans="1:17" x14ac:dyDescent="0.25">
      <c r="A7816" t="s">
        <v>8666</v>
      </c>
      <c r="B7816" s="66">
        <v>44513</v>
      </c>
      <c r="C7816" t="s">
        <v>195</v>
      </c>
      <c r="D7816" t="s">
        <v>211</v>
      </c>
      <c r="E7816" t="s">
        <v>182</v>
      </c>
      <c r="F7816" t="s">
        <v>710</v>
      </c>
      <c r="G7816" t="s">
        <v>191</v>
      </c>
      <c r="H7816">
        <v>92630</v>
      </c>
      <c r="I7816" t="s">
        <v>192</v>
      </c>
      <c r="J7816" t="s">
        <v>193</v>
      </c>
      <c r="K7816" t="s">
        <v>194</v>
      </c>
      <c r="L7816" s="90">
        <v>6.16</v>
      </c>
      <c r="M7816">
        <v>2</v>
      </c>
      <c r="N7816">
        <v>0</v>
      </c>
      <c r="O7816" s="90">
        <v>2.9567999999999999</v>
      </c>
      <c r="P7816"/>
      <c r="Q7816"/>
    </row>
    <row r="7817" spans="1:17" x14ac:dyDescent="0.25">
      <c r="A7817" t="s">
        <v>8667</v>
      </c>
      <c r="B7817" s="66">
        <v>44514</v>
      </c>
      <c r="C7817" t="s">
        <v>180</v>
      </c>
      <c r="D7817" t="s">
        <v>189</v>
      </c>
      <c r="E7817" t="s">
        <v>182</v>
      </c>
      <c r="F7817" t="s">
        <v>245</v>
      </c>
      <c r="G7817" t="s">
        <v>231</v>
      </c>
      <c r="H7817">
        <v>60610</v>
      </c>
      <c r="I7817" t="s">
        <v>214</v>
      </c>
      <c r="J7817" t="s">
        <v>202</v>
      </c>
      <c r="K7817" t="s">
        <v>168</v>
      </c>
      <c r="L7817" s="90">
        <v>19.04</v>
      </c>
      <c r="M7817">
        <v>4</v>
      </c>
      <c r="N7817">
        <v>0.2</v>
      </c>
      <c r="O7817" s="90">
        <v>1.4279999999999999</v>
      </c>
      <c r="P7817"/>
      <c r="Q7817"/>
    </row>
    <row r="7818" spans="1:17" x14ac:dyDescent="0.25">
      <c r="A7818" t="s">
        <v>8668</v>
      </c>
      <c r="B7818" s="66">
        <v>44514</v>
      </c>
      <c r="C7818" t="s">
        <v>180</v>
      </c>
      <c r="D7818" t="s">
        <v>189</v>
      </c>
      <c r="E7818" t="s">
        <v>182</v>
      </c>
      <c r="F7818" t="s">
        <v>209</v>
      </c>
      <c r="G7818" t="s">
        <v>210</v>
      </c>
      <c r="H7818">
        <v>98115</v>
      </c>
      <c r="I7818" t="s">
        <v>192</v>
      </c>
      <c r="J7818" t="s">
        <v>193</v>
      </c>
      <c r="K7818" t="s">
        <v>199</v>
      </c>
      <c r="L7818" s="90">
        <v>572.58000000000004</v>
      </c>
      <c r="M7818">
        <v>6</v>
      </c>
      <c r="N7818">
        <v>0</v>
      </c>
      <c r="O7818" s="90">
        <v>34.354799999999997</v>
      </c>
      <c r="P7818"/>
      <c r="Q7818"/>
    </row>
    <row r="7819" spans="1:17" x14ac:dyDescent="0.25">
      <c r="A7819" t="s">
        <v>8669</v>
      </c>
      <c r="B7819" s="66">
        <v>44514</v>
      </c>
      <c r="C7819" t="s">
        <v>195</v>
      </c>
      <c r="D7819" t="s">
        <v>211</v>
      </c>
      <c r="E7819" t="s">
        <v>182</v>
      </c>
      <c r="F7819" t="s">
        <v>248</v>
      </c>
      <c r="G7819" t="s">
        <v>278</v>
      </c>
      <c r="H7819">
        <v>65807</v>
      </c>
      <c r="I7819" t="s">
        <v>214</v>
      </c>
      <c r="J7819" t="s">
        <v>193</v>
      </c>
      <c r="K7819" t="s">
        <v>199</v>
      </c>
      <c r="L7819" s="90">
        <v>838.38</v>
      </c>
      <c r="M7819">
        <v>2</v>
      </c>
      <c r="N7819">
        <v>0</v>
      </c>
      <c r="O7819" s="90">
        <v>226.36259999999999</v>
      </c>
      <c r="P7819"/>
      <c r="Q7819"/>
    </row>
    <row r="7820" spans="1:17" x14ac:dyDescent="0.25">
      <c r="A7820" t="s">
        <v>8670</v>
      </c>
      <c r="B7820" s="66">
        <v>44514</v>
      </c>
      <c r="C7820" t="s">
        <v>195</v>
      </c>
      <c r="D7820" t="s">
        <v>211</v>
      </c>
      <c r="E7820" t="s">
        <v>182</v>
      </c>
      <c r="F7820" t="s">
        <v>241</v>
      </c>
      <c r="G7820" t="s">
        <v>242</v>
      </c>
      <c r="H7820">
        <v>10009</v>
      </c>
      <c r="I7820" t="s">
        <v>224</v>
      </c>
      <c r="J7820" t="s">
        <v>193</v>
      </c>
      <c r="K7820" t="s">
        <v>201</v>
      </c>
      <c r="L7820" s="90">
        <v>16.52</v>
      </c>
      <c r="M7820">
        <v>4</v>
      </c>
      <c r="N7820">
        <v>0</v>
      </c>
      <c r="O7820" s="90">
        <v>7.5991999999999997</v>
      </c>
      <c r="P7820"/>
      <c r="Q7820"/>
    </row>
    <row r="7821" spans="1:17" x14ac:dyDescent="0.25">
      <c r="A7821" t="s">
        <v>8671</v>
      </c>
      <c r="B7821" s="66">
        <v>44514</v>
      </c>
      <c r="C7821" t="s">
        <v>180</v>
      </c>
      <c r="D7821" t="s">
        <v>211</v>
      </c>
      <c r="E7821" t="s">
        <v>182</v>
      </c>
      <c r="F7821" t="s">
        <v>219</v>
      </c>
      <c r="G7821" t="s">
        <v>191</v>
      </c>
      <c r="H7821">
        <v>94110</v>
      </c>
      <c r="I7821" t="s">
        <v>192</v>
      </c>
      <c r="J7821" t="s">
        <v>193</v>
      </c>
      <c r="K7821" t="s">
        <v>208</v>
      </c>
      <c r="L7821" s="90">
        <v>146.82</v>
      </c>
      <c r="M7821">
        <v>3</v>
      </c>
      <c r="N7821">
        <v>0</v>
      </c>
      <c r="O7821" s="90">
        <v>73.41</v>
      </c>
      <c r="P7821"/>
      <c r="Q7821"/>
    </row>
    <row r="7822" spans="1:17" x14ac:dyDescent="0.25">
      <c r="A7822" t="s">
        <v>8672</v>
      </c>
      <c r="B7822" s="66">
        <v>44514</v>
      </c>
      <c r="C7822" t="s">
        <v>195</v>
      </c>
      <c r="D7822" t="s">
        <v>181</v>
      </c>
      <c r="E7822" t="s">
        <v>182</v>
      </c>
      <c r="F7822" t="s">
        <v>190</v>
      </c>
      <c r="G7822" t="s">
        <v>191</v>
      </c>
      <c r="H7822">
        <v>90036</v>
      </c>
      <c r="I7822" t="s">
        <v>192</v>
      </c>
      <c r="J7822" t="s">
        <v>193</v>
      </c>
      <c r="K7822" t="s">
        <v>208</v>
      </c>
      <c r="L7822" s="90">
        <v>19.440000000000001</v>
      </c>
      <c r="M7822">
        <v>3</v>
      </c>
      <c r="N7822">
        <v>0</v>
      </c>
      <c r="O7822" s="90">
        <v>9.3312000000000008</v>
      </c>
      <c r="P7822"/>
      <c r="Q7822"/>
    </row>
    <row r="7823" spans="1:17" x14ac:dyDescent="0.25">
      <c r="A7823" t="s">
        <v>8673</v>
      </c>
      <c r="B7823" s="66">
        <v>44514</v>
      </c>
      <c r="C7823" t="s">
        <v>195</v>
      </c>
      <c r="D7823" t="s">
        <v>211</v>
      </c>
      <c r="E7823" t="s">
        <v>182</v>
      </c>
      <c r="F7823" t="s">
        <v>273</v>
      </c>
      <c r="G7823" t="s">
        <v>240</v>
      </c>
      <c r="H7823">
        <v>47401</v>
      </c>
      <c r="I7823" t="s">
        <v>214</v>
      </c>
      <c r="J7823" t="s">
        <v>193</v>
      </c>
      <c r="K7823" t="s">
        <v>208</v>
      </c>
      <c r="L7823" s="90">
        <v>31.68</v>
      </c>
      <c r="M7823">
        <v>6</v>
      </c>
      <c r="N7823">
        <v>0</v>
      </c>
      <c r="O7823" s="90">
        <v>14.256</v>
      </c>
      <c r="P7823"/>
      <c r="Q7823"/>
    </row>
    <row r="7824" spans="1:17" x14ac:dyDescent="0.25">
      <c r="A7824" t="s">
        <v>8674</v>
      </c>
      <c r="B7824" s="66">
        <v>44515</v>
      </c>
      <c r="C7824" t="s">
        <v>195</v>
      </c>
      <c r="D7824" t="s">
        <v>181</v>
      </c>
      <c r="E7824" t="s">
        <v>182</v>
      </c>
      <c r="F7824" t="s">
        <v>301</v>
      </c>
      <c r="G7824" t="s">
        <v>213</v>
      </c>
      <c r="H7824">
        <v>75081</v>
      </c>
      <c r="I7824" t="s">
        <v>214</v>
      </c>
      <c r="J7824" t="s">
        <v>193</v>
      </c>
      <c r="K7824" t="s">
        <v>276</v>
      </c>
      <c r="L7824" s="90">
        <v>44.688000000000002</v>
      </c>
      <c r="M7824">
        <v>7</v>
      </c>
      <c r="N7824">
        <v>0.2</v>
      </c>
      <c r="O7824" s="90">
        <v>5.0274000000000001</v>
      </c>
      <c r="P7824"/>
      <c r="Q7824"/>
    </row>
    <row r="7825" spans="1:17" x14ac:dyDescent="0.25">
      <c r="A7825" t="s">
        <v>8675</v>
      </c>
      <c r="B7825" s="66">
        <v>44515</v>
      </c>
      <c r="C7825" t="s">
        <v>195</v>
      </c>
      <c r="D7825" t="s">
        <v>189</v>
      </c>
      <c r="E7825" t="s">
        <v>182</v>
      </c>
      <c r="F7825" t="s">
        <v>386</v>
      </c>
      <c r="G7825" t="s">
        <v>210</v>
      </c>
      <c r="H7825">
        <v>98661</v>
      </c>
      <c r="I7825" t="s">
        <v>192</v>
      </c>
      <c r="J7825" t="s">
        <v>186</v>
      </c>
      <c r="K7825" t="s">
        <v>200</v>
      </c>
      <c r="L7825" s="90">
        <v>9.64</v>
      </c>
      <c r="M7825">
        <v>2</v>
      </c>
      <c r="N7825">
        <v>0</v>
      </c>
      <c r="O7825" s="90">
        <v>3.6631999999999998</v>
      </c>
      <c r="P7825"/>
      <c r="Q7825"/>
    </row>
    <row r="7826" spans="1:17" x14ac:dyDescent="0.25">
      <c r="A7826" t="s">
        <v>8676</v>
      </c>
      <c r="B7826" s="66">
        <v>44515</v>
      </c>
      <c r="C7826" t="s">
        <v>195</v>
      </c>
      <c r="D7826" t="s">
        <v>189</v>
      </c>
      <c r="E7826" t="s">
        <v>182</v>
      </c>
      <c r="F7826" t="s">
        <v>241</v>
      </c>
      <c r="G7826" t="s">
        <v>242</v>
      </c>
      <c r="H7826">
        <v>10009</v>
      </c>
      <c r="I7826" t="s">
        <v>224</v>
      </c>
      <c r="J7826" t="s">
        <v>193</v>
      </c>
      <c r="K7826" t="s">
        <v>201</v>
      </c>
      <c r="L7826" s="90">
        <v>59.52</v>
      </c>
      <c r="M7826">
        <v>3</v>
      </c>
      <c r="N7826">
        <v>0</v>
      </c>
      <c r="O7826" s="90">
        <v>15.475199999999999</v>
      </c>
      <c r="P7826"/>
      <c r="Q7826"/>
    </row>
    <row r="7827" spans="1:17" x14ac:dyDescent="0.25">
      <c r="A7827" t="s">
        <v>8677</v>
      </c>
      <c r="B7827" s="66">
        <v>44515</v>
      </c>
      <c r="C7827" t="s">
        <v>195</v>
      </c>
      <c r="D7827" t="s">
        <v>211</v>
      </c>
      <c r="E7827" t="s">
        <v>182</v>
      </c>
      <c r="F7827" t="s">
        <v>269</v>
      </c>
      <c r="G7827" t="s">
        <v>333</v>
      </c>
      <c r="H7827">
        <v>31907</v>
      </c>
      <c r="I7827" t="s">
        <v>185</v>
      </c>
      <c r="J7827" t="s">
        <v>193</v>
      </c>
      <c r="K7827" t="s">
        <v>199</v>
      </c>
      <c r="L7827" s="90">
        <v>481.32</v>
      </c>
      <c r="M7827">
        <v>4</v>
      </c>
      <c r="N7827">
        <v>0</v>
      </c>
      <c r="O7827" s="90">
        <v>125.14319999999999</v>
      </c>
      <c r="P7827"/>
      <c r="Q7827"/>
    </row>
    <row r="7828" spans="1:17" x14ac:dyDescent="0.25">
      <c r="A7828" t="s">
        <v>8678</v>
      </c>
      <c r="B7828" s="66">
        <v>44516</v>
      </c>
      <c r="C7828" t="s">
        <v>195</v>
      </c>
      <c r="D7828" t="s">
        <v>211</v>
      </c>
      <c r="E7828" t="s">
        <v>182</v>
      </c>
      <c r="F7828" t="s">
        <v>320</v>
      </c>
      <c r="G7828" t="s">
        <v>270</v>
      </c>
      <c r="H7828">
        <v>44107</v>
      </c>
      <c r="I7828" t="s">
        <v>224</v>
      </c>
      <c r="J7828" t="s">
        <v>193</v>
      </c>
      <c r="K7828" t="s">
        <v>208</v>
      </c>
      <c r="L7828" s="90">
        <v>4.0640000000000001</v>
      </c>
      <c r="M7828">
        <v>1</v>
      </c>
      <c r="N7828">
        <v>0.2</v>
      </c>
      <c r="O7828" s="90">
        <v>1.3715999999999999</v>
      </c>
      <c r="P7828"/>
      <c r="Q7828"/>
    </row>
    <row r="7829" spans="1:17" x14ac:dyDescent="0.25">
      <c r="A7829" t="s">
        <v>8679</v>
      </c>
      <c r="B7829" s="66">
        <v>44516</v>
      </c>
      <c r="C7829" t="s">
        <v>180</v>
      </c>
      <c r="D7829" t="s">
        <v>211</v>
      </c>
      <c r="E7829" t="s">
        <v>182</v>
      </c>
      <c r="F7829" t="s">
        <v>589</v>
      </c>
      <c r="G7829" t="s">
        <v>298</v>
      </c>
      <c r="H7829">
        <v>7050</v>
      </c>
      <c r="I7829" t="s">
        <v>224</v>
      </c>
      <c r="J7829" t="s">
        <v>193</v>
      </c>
      <c r="K7829" t="s">
        <v>204</v>
      </c>
      <c r="L7829" s="90">
        <v>25.44</v>
      </c>
      <c r="M7829">
        <v>6</v>
      </c>
      <c r="N7829">
        <v>0</v>
      </c>
      <c r="O7829" s="90">
        <v>12.72</v>
      </c>
      <c r="P7829"/>
      <c r="Q7829"/>
    </row>
    <row r="7830" spans="1:17" x14ac:dyDescent="0.25">
      <c r="A7830" t="s">
        <v>8680</v>
      </c>
      <c r="B7830" s="66">
        <v>44516</v>
      </c>
      <c r="C7830" t="s">
        <v>228</v>
      </c>
      <c r="D7830" t="s">
        <v>189</v>
      </c>
      <c r="E7830" t="s">
        <v>182</v>
      </c>
      <c r="F7830" t="s">
        <v>374</v>
      </c>
      <c r="G7830" t="s">
        <v>191</v>
      </c>
      <c r="H7830">
        <v>92804</v>
      </c>
      <c r="I7830" t="s">
        <v>192</v>
      </c>
      <c r="J7830" t="s">
        <v>186</v>
      </c>
      <c r="K7830" t="s">
        <v>200</v>
      </c>
      <c r="L7830" s="90">
        <v>207.35</v>
      </c>
      <c r="M7830">
        <v>5</v>
      </c>
      <c r="N7830">
        <v>0</v>
      </c>
      <c r="O7830" s="90">
        <v>24.882000000000001</v>
      </c>
      <c r="P7830"/>
      <c r="Q7830"/>
    </row>
    <row r="7831" spans="1:17" x14ac:dyDescent="0.25">
      <c r="A7831" t="s">
        <v>8681</v>
      </c>
      <c r="B7831" s="66">
        <v>44516</v>
      </c>
      <c r="C7831" t="s">
        <v>195</v>
      </c>
      <c r="D7831" t="s">
        <v>181</v>
      </c>
      <c r="E7831" t="s">
        <v>182</v>
      </c>
      <c r="F7831" t="s">
        <v>529</v>
      </c>
      <c r="G7831" t="s">
        <v>191</v>
      </c>
      <c r="H7831">
        <v>91730</v>
      </c>
      <c r="I7831" t="s">
        <v>192</v>
      </c>
      <c r="J7831" t="s">
        <v>193</v>
      </c>
      <c r="K7831" t="s">
        <v>204</v>
      </c>
      <c r="L7831" s="90">
        <v>34.271999999999998</v>
      </c>
      <c r="M7831">
        <v>3</v>
      </c>
      <c r="N7831">
        <v>0.2</v>
      </c>
      <c r="O7831" s="90">
        <v>11.138400000000001</v>
      </c>
      <c r="P7831"/>
      <c r="Q7831"/>
    </row>
    <row r="7832" spans="1:17" x14ac:dyDescent="0.25">
      <c r="A7832" t="s">
        <v>8682</v>
      </c>
      <c r="B7832" s="66">
        <v>44517</v>
      </c>
      <c r="C7832" t="s">
        <v>228</v>
      </c>
      <c r="D7832" t="s">
        <v>181</v>
      </c>
      <c r="E7832" t="s">
        <v>182</v>
      </c>
      <c r="F7832" t="s">
        <v>280</v>
      </c>
      <c r="G7832" t="s">
        <v>270</v>
      </c>
      <c r="H7832">
        <v>43055</v>
      </c>
      <c r="I7832" t="s">
        <v>224</v>
      </c>
      <c r="J7832" t="s">
        <v>202</v>
      </c>
      <c r="K7832" t="s">
        <v>289</v>
      </c>
      <c r="L7832" s="90">
        <v>1799.9939999999999</v>
      </c>
      <c r="M7832">
        <v>2</v>
      </c>
      <c r="N7832">
        <v>0.7</v>
      </c>
      <c r="O7832" s="90">
        <v>2639.9911999999999</v>
      </c>
      <c r="P7832"/>
      <c r="Q7832"/>
    </row>
    <row r="7833" spans="1:17" x14ac:dyDescent="0.25">
      <c r="A7833" t="s">
        <v>8683</v>
      </c>
      <c r="B7833" s="66">
        <v>44517</v>
      </c>
      <c r="C7833" t="s">
        <v>195</v>
      </c>
      <c r="D7833" t="s">
        <v>211</v>
      </c>
      <c r="E7833" t="s">
        <v>182</v>
      </c>
      <c r="F7833" t="s">
        <v>250</v>
      </c>
      <c r="G7833" t="s">
        <v>236</v>
      </c>
      <c r="H7833">
        <v>49201</v>
      </c>
      <c r="I7833" t="s">
        <v>214</v>
      </c>
      <c r="J7833" t="s">
        <v>202</v>
      </c>
      <c r="K7833" t="s">
        <v>168</v>
      </c>
      <c r="L7833" s="90">
        <v>1928.78</v>
      </c>
      <c r="M7833">
        <v>7</v>
      </c>
      <c r="N7833">
        <v>0</v>
      </c>
      <c r="O7833" s="90">
        <v>829.37540000000001</v>
      </c>
      <c r="P7833"/>
      <c r="Q7833"/>
    </row>
    <row r="7834" spans="1:17" x14ac:dyDescent="0.25">
      <c r="A7834" t="s">
        <v>8684</v>
      </c>
      <c r="B7834" s="66">
        <v>44517</v>
      </c>
      <c r="C7834" t="s">
        <v>228</v>
      </c>
      <c r="D7834" t="s">
        <v>189</v>
      </c>
      <c r="E7834" t="s">
        <v>182</v>
      </c>
      <c r="F7834" t="s">
        <v>241</v>
      </c>
      <c r="G7834" t="s">
        <v>242</v>
      </c>
      <c r="H7834">
        <v>10009</v>
      </c>
      <c r="I7834" t="s">
        <v>224</v>
      </c>
      <c r="J7834" t="s">
        <v>193</v>
      </c>
      <c r="K7834" t="s">
        <v>243</v>
      </c>
      <c r="L7834" s="90">
        <v>3.68</v>
      </c>
      <c r="M7834">
        <v>2</v>
      </c>
      <c r="N7834">
        <v>0</v>
      </c>
      <c r="O7834" s="90">
        <v>1.8031999999999999</v>
      </c>
      <c r="P7834"/>
      <c r="Q7834"/>
    </row>
    <row r="7835" spans="1:17" x14ac:dyDescent="0.25">
      <c r="A7835" t="s">
        <v>8685</v>
      </c>
      <c r="B7835" s="66">
        <v>44517</v>
      </c>
      <c r="C7835" t="s">
        <v>195</v>
      </c>
      <c r="D7835" t="s">
        <v>189</v>
      </c>
      <c r="E7835" t="s">
        <v>182</v>
      </c>
      <c r="F7835" t="s">
        <v>288</v>
      </c>
      <c r="G7835" t="s">
        <v>213</v>
      </c>
      <c r="H7835">
        <v>78207</v>
      </c>
      <c r="I7835" t="s">
        <v>214</v>
      </c>
      <c r="J7835" t="s">
        <v>202</v>
      </c>
      <c r="K7835" t="s">
        <v>203</v>
      </c>
      <c r="L7835" s="90">
        <v>344.70400000000001</v>
      </c>
      <c r="M7835">
        <v>2</v>
      </c>
      <c r="N7835">
        <v>0.2</v>
      </c>
      <c r="O7835" s="90">
        <v>38.779200000000003</v>
      </c>
      <c r="P7835"/>
      <c r="Q7835"/>
    </row>
    <row r="7836" spans="1:17" x14ac:dyDescent="0.25">
      <c r="A7836" t="s">
        <v>8686</v>
      </c>
      <c r="B7836" s="66">
        <v>44517</v>
      </c>
      <c r="C7836" t="s">
        <v>195</v>
      </c>
      <c r="D7836" t="s">
        <v>181</v>
      </c>
      <c r="E7836" t="s">
        <v>182</v>
      </c>
      <c r="F7836" t="s">
        <v>250</v>
      </c>
      <c r="G7836" t="s">
        <v>351</v>
      </c>
      <c r="H7836">
        <v>39212</v>
      </c>
      <c r="I7836" t="s">
        <v>185</v>
      </c>
      <c r="J7836" t="s">
        <v>202</v>
      </c>
      <c r="K7836" t="s">
        <v>203</v>
      </c>
      <c r="L7836" s="90">
        <v>659.97</v>
      </c>
      <c r="M7836">
        <v>3</v>
      </c>
      <c r="N7836">
        <v>0</v>
      </c>
      <c r="O7836" s="90">
        <v>197.99100000000001</v>
      </c>
      <c r="P7836"/>
      <c r="Q7836"/>
    </row>
    <row r="7837" spans="1:17" x14ac:dyDescent="0.25">
      <c r="A7837" t="s">
        <v>8687</v>
      </c>
      <c r="B7837" s="66">
        <v>44517</v>
      </c>
      <c r="C7837" t="s">
        <v>228</v>
      </c>
      <c r="D7837" t="s">
        <v>181</v>
      </c>
      <c r="E7837" t="s">
        <v>182</v>
      </c>
      <c r="F7837" t="s">
        <v>253</v>
      </c>
      <c r="G7837" t="s">
        <v>231</v>
      </c>
      <c r="H7837">
        <v>62521</v>
      </c>
      <c r="I7837" t="s">
        <v>214</v>
      </c>
      <c r="J7837" t="s">
        <v>186</v>
      </c>
      <c r="K7837" t="s">
        <v>200</v>
      </c>
      <c r="L7837" s="90">
        <v>61.543999999999997</v>
      </c>
      <c r="M7837">
        <v>7</v>
      </c>
      <c r="N7837">
        <v>0.6</v>
      </c>
      <c r="O7837" s="90">
        <v>40.003599999999999</v>
      </c>
      <c r="P7837"/>
      <c r="Q7837"/>
    </row>
    <row r="7838" spans="1:17" x14ac:dyDescent="0.25">
      <c r="A7838" t="s">
        <v>8688</v>
      </c>
      <c r="B7838" s="66">
        <v>44518</v>
      </c>
      <c r="C7838" t="s">
        <v>228</v>
      </c>
      <c r="D7838" t="s">
        <v>211</v>
      </c>
      <c r="E7838" t="s">
        <v>182</v>
      </c>
      <c r="F7838" t="s">
        <v>376</v>
      </c>
      <c r="G7838" t="s">
        <v>261</v>
      </c>
      <c r="H7838">
        <v>97301</v>
      </c>
      <c r="I7838" t="s">
        <v>192</v>
      </c>
      <c r="J7838" t="s">
        <v>193</v>
      </c>
      <c r="K7838" t="s">
        <v>201</v>
      </c>
      <c r="L7838" s="90">
        <v>18.687999999999999</v>
      </c>
      <c r="M7838">
        <v>4</v>
      </c>
      <c r="N7838">
        <v>0.2</v>
      </c>
      <c r="O7838" s="90">
        <v>2.3359999999999999</v>
      </c>
      <c r="P7838"/>
      <c r="Q7838"/>
    </row>
    <row r="7839" spans="1:17" x14ac:dyDescent="0.25">
      <c r="A7839" t="s">
        <v>8689</v>
      </c>
      <c r="B7839" s="66">
        <v>44518</v>
      </c>
      <c r="C7839" t="s">
        <v>195</v>
      </c>
      <c r="D7839" t="s">
        <v>189</v>
      </c>
      <c r="E7839" t="s">
        <v>182</v>
      </c>
      <c r="F7839" t="s">
        <v>245</v>
      </c>
      <c r="G7839" t="s">
        <v>231</v>
      </c>
      <c r="H7839">
        <v>60623</v>
      </c>
      <c r="I7839" t="s">
        <v>214</v>
      </c>
      <c r="J7839" t="s">
        <v>193</v>
      </c>
      <c r="K7839" t="s">
        <v>199</v>
      </c>
      <c r="L7839" s="90">
        <v>102.336</v>
      </c>
      <c r="M7839">
        <v>4</v>
      </c>
      <c r="N7839">
        <v>0.2</v>
      </c>
      <c r="O7839" s="90">
        <v>12.792</v>
      </c>
      <c r="P7839"/>
      <c r="Q7839"/>
    </row>
    <row r="7840" spans="1:17" x14ac:dyDescent="0.25">
      <c r="A7840" t="s">
        <v>8690</v>
      </c>
      <c r="B7840" s="66">
        <v>44518</v>
      </c>
      <c r="C7840" t="s">
        <v>195</v>
      </c>
      <c r="D7840" t="s">
        <v>211</v>
      </c>
      <c r="E7840" t="s">
        <v>182</v>
      </c>
      <c r="F7840" t="s">
        <v>222</v>
      </c>
      <c r="G7840" t="s">
        <v>223</v>
      </c>
      <c r="H7840">
        <v>19134</v>
      </c>
      <c r="I7840" t="s">
        <v>224</v>
      </c>
      <c r="J7840" t="s">
        <v>202</v>
      </c>
      <c r="K7840" t="s">
        <v>168</v>
      </c>
      <c r="L7840" s="90">
        <v>36.783999999999999</v>
      </c>
      <c r="M7840">
        <v>2</v>
      </c>
      <c r="N7840">
        <v>0.2</v>
      </c>
      <c r="O7840" s="90">
        <v>10.5754</v>
      </c>
      <c r="P7840"/>
      <c r="Q7840"/>
    </row>
    <row r="7841" spans="1:17" x14ac:dyDescent="0.25">
      <c r="A7841" t="s">
        <v>8691</v>
      </c>
      <c r="B7841" s="66">
        <v>44519</v>
      </c>
      <c r="C7841" t="s">
        <v>195</v>
      </c>
      <c r="D7841" t="s">
        <v>181</v>
      </c>
      <c r="E7841" t="s">
        <v>182</v>
      </c>
      <c r="F7841" t="s">
        <v>241</v>
      </c>
      <c r="G7841" t="s">
        <v>242</v>
      </c>
      <c r="H7841">
        <v>10009</v>
      </c>
      <c r="I7841" t="s">
        <v>224</v>
      </c>
      <c r="J7841" t="s">
        <v>193</v>
      </c>
      <c r="K7841" t="s">
        <v>208</v>
      </c>
      <c r="L7841" s="90">
        <v>13.48</v>
      </c>
      <c r="M7841">
        <v>2</v>
      </c>
      <c r="N7841">
        <v>0</v>
      </c>
      <c r="O7841" s="90">
        <v>6.74</v>
      </c>
      <c r="P7841"/>
      <c r="Q7841"/>
    </row>
    <row r="7842" spans="1:17" x14ac:dyDescent="0.25">
      <c r="A7842" t="s">
        <v>8692</v>
      </c>
      <c r="B7842" s="66">
        <v>44519</v>
      </c>
      <c r="C7842" t="s">
        <v>195</v>
      </c>
      <c r="D7842" t="s">
        <v>189</v>
      </c>
      <c r="E7842" t="s">
        <v>182</v>
      </c>
      <c r="F7842" t="s">
        <v>306</v>
      </c>
      <c r="G7842" t="s">
        <v>236</v>
      </c>
      <c r="H7842">
        <v>48227</v>
      </c>
      <c r="I7842" t="s">
        <v>214</v>
      </c>
      <c r="J7842" t="s">
        <v>202</v>
      </c>
      <c r="K7842" t="s">
        <v>203</v>
      </c>
      <c r="L7842" s="90">
        <v>73.98</v>
      </c>
      <c r="M7842">
        <v>2</v>
      </c>
      <c r="N7842">
        <v>0</v>
      </c>
      <c r="O7842" s="90">
        <v>19.974599999999999</v>
      </c>
      <c r="P7842"/>
      <c r="Q7842"/>
    </row>
    <row r="7843" spans="1:17" x14ac:dyDescent="0.25">
      <c r="A7843" t="s">
        <v>8693</v>
      </c>
      <c r="B7843" s="66">
        <v>44519</v>
      </c>
      <c r="C7843" t="s">
        <v>195</v>
      </c>
      <c r="D7843" t="s">
        <v>181</v>
      </c>
      <c r="E7843" t="s">
        <v>182</v>
      </c>
      <c r="F7843" t="s">
        <v>300</v>
      </c>
      <c r="G7843" t="s">
        <v>264</v>
      </c>
      <c r="H7843">
        <v>80219</v>
      </c>
      <c r="I7843" t="s">
        <v>192</v>
      </c>
      <c r="J7843" t="s">
        <v>202</v>
      </c>
      <c r="K7843" t="s">
        <v>203</v>
      </c>
      <c r="L7843" s="90">
        <v>1983.9680000000001</v>
      </c>
      <c r="M7843">
        <v>4</v>
      </c>
      <c r="N7843">
        <v>0.2</v>
      </c>
      <c r="O7843" s="90">
        <v>247.99600000000001</v>
      </c>
      <c r="P7843"/>
      <c r="Q7843"/>
    </row>
    <row r="7844" spans="1:17" x14ac:dyDescent="0.25">
      <c r="A7844" t="s">
        <v>8694</v>
      </c>
      <c r="B7844" s="66">
        <v>44519</v>
      </c>
      <c r="C7844" t="s">
        <v>195</v>
      </c>
      <c r="D7844" t="s">
        <v>181</v>
      </c>
      <c r="E7844" t="s">
        <v>182</v>
      </c>
      <c r="F7844" t="s">
        <v>485</v>
      </c>
      <c r="G7844" t="s">
        <v>210</v>
      </c>
      <c r="H7844">
        <v>98006</v>
      </c>
      <c r="I7844" t="s">
        <v>192</v>
      </c>
      <c r="J7844" t="s">
        <v>193</v>
      </c>
      <c r="K7844" t="s">
        <v>204</v>
      </c>
      <c r="L7844" s="90">
        <v>24.815999999999999</v>
      </c>
      <c r="M7844">
        <v>3</v>
      </c>
      <c r="N7844">
        <v>0.2</v>
      </c>
      <c r="O7844" s="90">
        <v>8.3754000000000008</v>
      </c>
      <c r="P7844"/>
      <c r="Q7844"/>
    </row>
    <row r="7845" spans="1:17" x14ac:dyDescent="0.25">
      <c r="A7845" t="s">
        <v>8695</v>
      </c>
      <c r="B7845" s="66">
        <v>44520</v>
      </c>
      <c r="C7845" t="s">
        <v>195</v>
      </c>
      <c r="D7845" t="s">
        <v>211</v>
      </c>
      <c r="E7845" t="s">
        <v>182</v>
      </c>
      <c r="F7845" t="s">
        <v>307</v>
      </c>
      <c r="G7845" t="s">
        <v>197</v>
      </c>
      <c r="H7845">
        <v>33614</v>
      </c>
      <c r="I7845" t="s">
        <v>185</v>
      </c>
      <c r="J7845" t="s">
        <v>193</v>
      </c>
      <c r="K7845" t="s">
        <v>204</v>
      </c>
      <c r="L7845" s="90">
        <v>34.86</v>
      </c>
      <c r="M7845">
        <v>2</v>
      </c>
      <c r="N7845">
        <v>0.7</v>
      </c>
      <c r="O7845" s="90">
        <v>26.725999999999999</v>
      </c>
      <c r="P7845"/>
      <c r="Q7845"/>
    </row>
    <row r="7846" spans="1:17" x14ac:dyDescent="0.25">
      <c r="A7846" t="s">
        <v>8696</v>
      </c>
      <c r="B7846" s="66">
        <v>44520</v>
      </c>
      <c r="C7846" t="s">
        <v>180</v>
      </c>
      <c r="D7846" t="s">
        <v>181</v>
      </c>
      <c r="E7846" t="s">
        <v>182</v>
      </c>
      <c r="F7846" t="s">
        <v>321</v>
      </c>
      <c r="G7846" t="s">
        <v>249</v>
      </c>
      <c r="H7846">
        <v>22204</v>
      </c>
      <c r="I7846" t="s">
        <v>185</v>
      </c>
      <c r="J7846" t="s">
        <v>193</v>
      </c>
      <c r="K7846" t="s">
        <v>204</v>
      </c>
      <c r="L7846" s="90">
        <v>36.4</v>
      </c>
      <c r="M7846">
        <v>8</v>
      </c>
      <c r="N7846">
        <v>0</v>
      </c>
      <c r="O7846" s="90">
        <v>18.2</v>
      </c>
      <c r="P7846"/>
      <c r="Q7846"/>
    </row>
    <row r="7847" spans="1:17" x14ac:dyDescent="0.25">
      <c r="A7847" t="s">
        <v>8697</v>
      </c>
      <c r="B7847" s="66">
        <v>44521</v>
      </c>
      <c r="C7847" t="s">
        <v>195</v>
      </c>
      <c r="D7847" t="s">
        <v>181</v>
      </c>
      <c r="E7847" t="s">
        <v>182</v>
      </c>
      <c r="F7847" t="s">
        <v>274</v>
      </c>
      <c r="G7847" t="s">
        <v>247</v>
      </c>
      <c r="H7847">
        <v>85023</v>
      </c>
      <c r="I7847" t="s">
        <v>192</v>
      </c>
      <c r="J7847" t="s">
        <v>193</v>
      </c>
      <c r="K7847" t="s">
        <v>204</v>
      </c>
      <c r="L7847" s="90">
        <v>946.76400000000001</v>
      </c>
      <c r="M7847">
        <v>6</v>
      </c>
      <c r="N7847">
        <v>0.7</v>
      </c>
      <c r="O7847" s="90">
        <v>694.29359999999997</v>
      </c>
      <c r="P7847"/>
      <c r="Q7847"/>
    </row>
    <row r="7848" spans="1:17" x14ac:dyDescent="0.25">
      <c r="A7848" t="s">
        <v>8698</v>
      </c>
      <c r="B7848" s="66">
        <v>44521</v>
      </c>
      <c r="C7848" t="s">
        <v>195</v>
      </c>
      <c r="D7848" t="s">
        <v>211</v>
      </c>
      <c r="E7848" t="s">
        <v>182</v>
      </c>
      <c r="F7848" t="s">
        <v>209</v>
      </c>
      <c r="G7848" t="s">
        <v>210</v>
      </c>
      <c r="H7848">
        <v>98105</v>
      </c>
      <c r="I7848" t="s">
        <v>192</v>
      </c>
      <c r="J7848" t="s">
        <v>186</v>
      </c>
      <c r="K7848" t="s">
        <v>198</v>
      </c>
      <c r="L7848" s="90">
        <v>1137.75</v>
      </c>
      <c r="M7848">
        <v>5</v>
      </c>
      <c r="N7848">
        <v>0</v>
      </c>
      <c r="O7848" s="90">
        <v>250.30500000000001</v>
      </c>
      <c r="P7848"/>
      <c r="Q7848"/>
    </row>
    <row r="7849" spans="1:17" x14ac:dyDescent="0.25">
      <c r="A7849" t="s">
        <v>8699</v>
      </c>
      <c r="B7849" s="66">
        <v>44521</v>
      </c>
      <c r="C7849" t="s">
        <v>228</v>
      </c>
      <c r="D7849" t="s">
        <v>181</v>
      </c>
      <c r="E7849" t="s">
        <v>182</v>
      </c>
      <c r="F7849" t="s">
        <v>269</v>
      </c>
      <c r="G7849" t="s">
        <v>333</v>
      </c>
      <c r="H7849">
        <v>31907</v>
      </c>
      <c r="I7849" t="s">
        <v>185</v>
      </c>
      <c r="J7849" t="s">
        <v>186</v>
      </c>
      <c r="K7849" t="s">
        <v>187</v>
      </c>
      <c r="L7849" s="90">
        <v>354.9</v>
      </c>
      <c r="M7849">
        <v>5</v>
      </c>
      <c r="N7849">
        <v>0</v>
      </c>
      <c r="O7849" s="90">
        <v>88.724999999999994</v>
      </c>
      <c r="P7849"/>
      <c r="Q7849"/>
    </row>
    <row r="7850" spans="1:17" x14ac:dyDescent="0.25">
      <c r="A7850" t="s">
        <v>8700</v>
      </c>
      <c r="B7850" s="66">
        <v>44521</v>
      </c>
      <c r="C7850" t="s">
        <v>180</v>
      </c>
      <c r="D7850" t="s">
        <v>189</v>
      </c>
      <c r="E7850" t="s">
        <v>182</v>
      </c>
      <c r="F7850" t="s">
        <v>322</v>
      </c>
      <c r="G7850" t="s">
        <v>264</v>
      </c>
      <c r="H7850">
        <v>80004</v>
      </c>
      <c r="I7850" t="s">
        <v>192</v>
      </c>
      <c r="J7850" t="s">
        <v>186</v>
      </c>
      <c r="K7850" t="s">
        <v>188</v>
      </c>
      <c r="L7850" s="90">
        <v>466.76799999999997</v>
      </c>
      <c r="M7850">
        <v>2</v>
      </c>
      <c r="N7850">
        <v>0.2</v>
      </c>
      <c r="O7850" s="90">
        <v>52.511400000000002</v>
      </c>
      <c r="P7850"/>
      <c r="Q7850"/>
    </row>
    <row r="7851" spans="1:17" x14ac:dyDescent="0.25">
      <c r="A7851" t="s">
        <v>8701</v>
      </c>
      <c r="B7851" s="66">
        <v>44521</v>
      </c>
      <c r="C7851" t="s">
        <v>195</v>
      </c>
      <c r="D7851" t="s">
        <v>211</v>
      </c>
      <c r="E7851" t="s">
        <v>182</v>
      </c>
      <c r="F7851" t="s">
        <v>573</v>
      </c>
      <c r="G7851" t="s">
        <v>231</v>
      </c>
      <c r="H7851">
        <v>60098</v>
      </c>
      <c r="I7851" t="s">
        <v>214</v>
      </c>
      <c r="J7851" t="s">
        <v>193</v>
      </c>
      <c r="K7851" t="s">
        <v>201</v>
      </c>
      <c r="L7851" s="90">
        <v>2.9119999999999999</v>
      </c>
      <c r="M7851">
        <v>2</v>
      </c>
      <c r="N7851">
        <v>0.2</v>
      </c>
      <c r="O7851" s="90">
        <v>0.91</v>
      </c>
      <c r="P7851"/>
      <c r="Q7851"/>
    </row>
    <row r="7852" spans="1:17" x14ac:dyDescent="0.25">
      <c r="A7852" t="s">
        <v>8702</v>
      </c>
      <c r="B7852" s="66">
        <v>44521</v>
      </c>
      <c r="C7852" t="s">
        <v>180</v>
      </c>
      <c r="D7852" t="s">
        <v>181</v>
      </c>
      <c r="E7852" t="s">
        <v>182</v>
      </c>
      <c r="F7852" t="s">
        <v>314</v>
      </c>
      <c r="G7852" t="s">
        <v>270</v>
      </c>
      <c r="H7852">
        <v>45231</v>
      </c>
      <c r="I7852" t="s">
        <v>224</v>
      </c>
      <c r="J7852" t="s">
        <v>202</v>
      </c>
      <c r="K7852" t="s">
        <v>168</v>
      </c>
      <c r="L7852" s="90">
        <v>119.96</v>
      </c>
      <c r="M7852">
        <v>5</v>
      </c>
      <c r="N7852">
        <v>0.2</v>
      </c>
      <c r="O7852" s="90">
        <v>35.988</v>
      </c>
      <c r="P7852"/>
      <c r="Q7852"/>
    </row>
    <row r="7853" spans="1:17" x14ac:dyDescent="0.25">
      <c r="A7853" t="s">
        <v>8703</v>
      </c>
      <c r="B7853" s="66">
        <v>44522</v>
      </c>
      <c r="C7853" t="s">
        <v>195</v>
      </c>
      <c r="D7853" t="s">
        <v>189</v>
      </c>
      <c r="E7853" t="s">
        <v>182</v>
      </c>
      <c r="F7853" t="s">
        <v>222</v>
      </c>
      <c r="G7853" t="s">
        <v>223</v>
      </c>
      <c r="H7853">
        <v>19140</v>
      </c>
      <c r="I7853" t="s">
        <v>224</v>
      </c>
      <c r="J7853" t="s">
        <v>193</v>
      </c>
      <c r="K7853" t="s">
        <v>194</v>
      </c>
      <c r="L7853" s="90">
        <v>24.84</v>
      </c>
      <c r="M7853">
        <v>3</v>
      </c>
      <c r="N7853">
        <v>0.2</v>
      </c>
      <c r="O7853" s="90">
        <v>8.6940000000000008</v>
      </c>
      <c r="P7853"/>
      <c r="Q7853"/>
    </row>
    <row r="7854" spans="1:17" x14ac:dyDescent="0.25">
      <c r="A7854" t="s">
        <v>8704</v>
      </c>
      <c r="B7854" s="66">
        <v>44522</v>
      </c>
      <c r="C7854" t="s">
        <v>195</v>
      </c>
      <c r="D7854" t="s">
        <v>181</v>
      </c>
      <c r="E7854" t="s">
        <v>182</v>
      </c>
      <c r="F7854" t="s">
        <v>477</v>
      </c>
      <c r="G7854" t="s">
        <v>343</v>
      </c>
      <c r="H7854">
        <v>89031</v>
      </c>
      <c r="I7854" t="s">
        <v>192</v>
      </c>
      <c r="J7854" t="s">
        <v>193</v>
      </c>
      <c r="K7854" t="s">
        <v>208</v>
      </c>
      <c r="L7854" s="90">
        <v>6.48</v>
      </c>
      <c r="M7854">
        <v>1</v>
      </c>
      <c r="N7854">
        <v>0</v>
      </c>
      <c r="O7854" s="90">
        <v>3.1103999999999998</v>
      </c>
      <c r="P7854"/>
      <c r="Q7854"/>
    </row>
    <row r="7855" spans="1:17" x14ac:dyDescent="0.25">
      <c r="A7855" t="s">
        <v>8705</v>
      </c>
      <c r="B7855" s="66">
        <v>44522</v>
      </c>
      <c r="C7855" t="s">
        <v>180</v>
      </c>
      <c r="D7855" t="s">
        <v>189</v>
      </c>
      <c r="E7855" t="s">
        <v>182</v>
      </c>
      <c r="F7855" t="s">
        <v>576</v>
      </c>
      <c r="G7855" t="s">
        <v>257</v>
      </c>
      <c r="H7855">
        <v>29483</v>
      </c>
      <c r="I7855" t="s">
        <v>185</v>
      </c>
      <c r="J7855" t="s">
        <v>193</v>
      </c>
      <c r="K7855" t="s">
        <v>204</v>
      </c>
      <c r="L7855" s="90">
        <v>327.84</v>
      </c>
      <c r="M7855">
        <v>8</v>
      </c>
      <c r="N7855">
        <v>0</v>
      </c>
      <c r="O7855" s="90">
        <v>157.36320000000001</v>
      </c>
      <c r="P7855"/>
      <c r="Q7855"/>
    </row>
    <row r="7856" spans="1:17" x14ac:dyDescent="0.25">
      <c r="A7856" t="s">
        <v>8706</v>
      </c>
      <c r="B7856" s="66">
        <v>44523</v>
      </c>
      <c r="C7856" t="s">
        <v>195</v>
      </c>
      <c r="D7856" t="s">
        <v>181</v>
      </c>
      <c r="E7856" t="s">
        <v>182</v>
      </c>
      <c r="F7856" t="s">
        <v>209</v>
      </c>
      <c r="G7856" t="s">
        <v>210</v>
      </c>
      <c r="H7856">
        <v>98115</v>
      </c>
      <c r="I7856" t="s">
        <v>192</v>
      </c>
      <c r="J7856" t="s">
        <v>193</v>
      </c>
      <c r="K7856" t="s">
        <v>201</v>
      </c>
      <c r="L7856" s="90">
        <v>46.2</v>
      </c>
      <c r="M7856">
        <v>4</v>
      </c>
      <c r="N7856">
        <v>0</v>
      </c>
      <c r="O7856" s="90">
        <v>21.251999999999999</v>
      </c>
      <c r="P7856"/>
      <c r="Q7856"/>
    </row>
    <row r="7857" spans="1:17" x14ac:dyDescent="0.25">
      <c r="A7857" t="s">
        <v>8707</v>
      </c>
      <c r="B7857" s="66">
        <v>44523</v>
      </c>
      <c r="C7857" t="s">
        <v>180</v>
      </c>
      <c r="D7857" t="s">
        <v>181</v>
      </c>
      <c r="E7857" t="s">
        <v>182</v>
      </c>
      <c r="F7857" t="s">
        <v>190</v>
      </c>
      <c r="G7857" t="s">
        <v>191</v>
      </c>
      <c r="H7857">
        <v>90008</v>
      </c>
      <c r="I7857" t="s">
        <v>192</v>
      </c>
      <c r="J7857" t="s">
        <v>193</v>
      </c>
      <c r="K7857" t="s">
        <v>201</v>
      </c>
      <c r="L7857" s="90">
        <v>47.3</v>
      </c>
      <c r="M7857">
        <v>2</v>
      </c>
      <c r="N7857">
        <v>0</v>
      </c>
      <c r="O7857" s="90">
        <v>12.298</v>
      </c>
      <c r="P7857"/>
      <c r="Q7857"/>
    </row>
    <row r="7858" spans="1:17" x14ac:dyDescent="0.25">
      <c r="A7858" t="s">
        <v>8708</v>
      </c>
      <c r="B7858" s="66">
        <v>44523</v>
      </c>
      <c r="C7858" t="s">
        <v>195</v>
      </c>
      <c r="D7858" t="s">
        <v>181</v>
      </c>
      <c r="E7858" t="s">
        <v>182</v>
      </c>
      <c r="F7858" t="s">
        <v>366</v>
      </c>
      <c r="G7858" t="s">
        <v>333</v>
      </c>
      <c r="H7858">
        <v>30318</v>
      </c>
      <c r="I7858" t="s">
        <v>185</v>
      </c>
      <c r="J7858" t="s">
        <v>186</v>
      </c>
      <c r="K7858" t="s">
        <v>187</v>
      </c>
      <c r="L7858" s="90">
        <v>1628.82</v>
      </c>
      <c r="M7858">
        <v>9</v>
      </c>
      <c r="N7858">
        <v>0</v>
      </c>
      <c r="O7858" s="90">
        <v>374.62860000000001</v>
      </c>
      <c r="P7858"/>
      <c r="Q7858"/>
    </row>
    <row r="7859" spans="1:17" x14ac:dyDescent="0.25">
      <c r="A7859" t="s">
        <v>8709</v>
      </c>
      <c r="B7859" s="66">
        <v>44523</v>
      </c>
      <c r="C7859" t="s">
        <v>195</v>
      </c>
      <c r="D7859" t="s">
        <v>181</v>
      </c>
      <c r="E7859" t="s">
        <v>182</v>
      </c>
      <c r="F7859" t="s">
        <v>299</v>
      </c>
      <c r="G7859" t="s">
        <v>270</v>
      </c>
      <c r="H7859">
        <v>44312</v>
      </c>
      <c r="I7859" t="s">
        <v>224</v>
      </c>
      <c r="J7859" t="s">
        <v>193</v>
      </c>
      <c r="K7859" t="s">
        <v>201</v>
      </c>
      <c r="L7859" s="90">
        <v>14.352</v>
      </c>
      <c r="M7859">
        <v>3</v>
      </c>
      <c r="N7859">
        <v>0.2</v>
      </c>
      <c r="O7859" s="90">
        <v>0.89700000000000002</v>
      </c>
      <c r="P7859"/>
      <c r="Q7859"/>
    </row>
    <row r="7860" spans="1:17" x14ac:dyDescent="0.25">
      <c r="A7860" t="s">
        <v>8710</v>
      </c>
      <c r="B7860" s="66">
        <v>44524</v>
      </c>
      <c r="C7860" t="s">
        <v>180</v>
      </c>
      <c r="D7860" t="s">
        <v>181</v>
      </c>
      <c r="E7860" t="s">
        <v>182</v>
      </c>
      <c r="F7860" t="s">
        <v>687</v>
      </c>
      <c r="G7860" t="s">
        <v>184</v>
      </c>
      <c r="H7860">
        <v>40324</v>
      </c>
      <c r="I7860" t="s">
        <v>185</v>
      </c>
      <c r="J7860" t="s">
        <v>193</v>
      </c>
      <c r="K7860" t="s">
        <v>199</v>
      </c>
      <c r="L7860" s="90">
        <v>584.82000000000005</v>
      </c>
      <c r="M7860">
        <v>9</v>
      </c>
      <c r="N7860">
        <v>0</v>
      </c>
      <c r="O7860" s="90">
        <v>70.178399999999996</v>
      </c>
      <c r="P7860"/>
      <c r="Q7860"/>
    </row>
    <row r="7861" spans="1:17" x14ac:dyDescent="0.25">
      <c r="A7861" t="s">
        <v>8711</v>
      </c>
      <c r="B7861" s="66">
        <v>44524</v>
      </c>
      <c r="C7861" t="s">
        <v>180</v>
      </c>
      <c r="D7861" t="s">
        <v>181</v>
      </c>
      <c r="E7861" t="s">
        <v>182</v>
      </c>
      <c r="F7861" t="s">
        <v>639</v>
      </c>
      <c r="G7861" t="s">
        <v>345</v>
      </c>
      <c r="H7861">
        <v>2895</v>
      </c>
      <c r="I7861" t="s">
        <v>224</v>
      </c>
      <c r="J7861" t="s">
        <v>186</v>
      </c>
      <c r="K7861" t="s">
        <v>200</v>
      </c>
      <c r="L7861" s="90">
        <v>52.96</v>
      </c>
      <c r="M7861">
        <v>2</v>
      </c>
      <c r="N7861">
        <v>0</v>
      </c>
      <c r="O7861" s="90">
        <v>20.1248</v>
      </c>
      <c r="P7861"/>
      <c r="Q7861"/>
    </row>
    <row r="7862" spans="1:17" x14ac:dyDescent="0.25">
      <c r="A7862" t="s">
        <v>8712</v>
      </c>
      <c r="B7862" s="66">
        <v>44524</v>
      </c>
      <c r="C7862" t="s">
        <v>180</v>
      </c>
      <c r="D7862" t="s">
        <v>181</v>
      </c>
      <c r="E7862" t="s">
        <v>182</v>
      </c>
      <c r="F7862" t="s">
        <v>633</v>
      </c>
      <c r="G7862" t="s">
        <v>264</v>
      </c>
      <c r="H7862">
        <v>80229</v>
      </c>
      <c r="I7862" t="s">
        <v>192</v>
      </c>
      <c r="J7862" t="s">
        <v>202</v>
      </c>
      <c r="K7862" t="s">
        <v>168</v>
      </c>
      <c r="L7862" s="90">
        <v>76.751999999999995</v>
      </c>
      <c r="M7862">
        <v>6</v>
      </c>
      <c r="N7862">
        <v>0.2</v>
      </c>
      <c r="O7862" s="90">
        <v>10.5534</v>
      </c>
      <c r="P7862"/>
      <c r="Q7862"/>
    </row>
    <row r="7863" spans="1:17" x14ac:dyDescent="0.25">
      <c r="A7863" t="s">
        <v>8713</v>
      </c>
      <c r="B7863" s="66">
        <v>44524</v>
      </c>
      <c r="C7863" t="s">
        <v>180</v>
      </c>
      <c r="D7863" t="s">
        <v>181</v>
      </c>
      <c r="E7863" t="s">
        <v>182</v>
      </c>
      <c r="F7863" t="s">
        <v>477</v>
      </c>
      <c r="G7863" t="s">
        <v>343</v>
      </c>
      <c r="H7863">
        <v>89031</v>
      </c>
      <c r="I7863" t="s">
        <v>192</v>
      </c>
      <c r="J7863" t="s">
        <v>186</v>
      </c>
      <c r="K7863" t="s">
        <v>198</v>
      </c>
      <c r="L7863" s="90">
        <v>1669.6</v>
      </c>
      <c r="M7863">
        <v>4</v>
      </c>
      <c r="N7863">
        <v>0</v>
      </c>
      <c r="O7863" s="90">
        <v>116.872</v>
      </c>
      <c r="P7863"/>
      <c r="Q7863"/>
    </row>
    <row r="7864" spans="1:17" x14ac:dyDescent="0.25">
      <c r="A7864" t="s">
        <v>8714</v>
      </c>
      <c r="B7864" s="66">
        <v>44524</v>
      </c>
      <c r="C7864" t="s">
        <v>195</v>
      </c>
      <c r="D7864" t="s">
        <v>189</v>
      </c>
      <c r="E7864" t="s">
        <v>182</v>
      </c>
      <c r="F7864" t="s">
        <v>301</v>
      </c>
      <c r="G7864" t="s">
        <v>213</v>
      </c>
      <c r="H7864">
        <v>75081</v>
      </c>
      <c r="I7864" t="s">
        <v>214</v>
      </c>
      <c r="J7864" t="s">
        <v>202</v>
      </c>
      <c r="K7864" t="s">
        <v>203</v>
      </c>
      <c r="L7864" s="90">
        <v>59.96</v>
      </c>
      <c r="M7864">
        <v>5</v>
      </c>
      <c r="N7864">
        <v>0.2</v>
      </c>
      <c r="O7864" s="90">
        <v>21.735499999999998</v>
      </c>
      <c r="P7864"/>
      <c r="Q7864"/>
    </row>
    <row r="7865" spans="1:17" x14ac:dyDescent="0.25">
      <c r="A7865" t="s">
        <v>8715</v>
      </c>
      <c r="B7865" s="66">
        <v>44524</v>
      </c>
      <c r="C7865" t="s">
        <v>334</v>
      </c>
      <c r="D7865" t="s">
        <v>181</v>
      </c>
      <c r="E7865" t="s">
        <v>182</v>
      </c>
      <c r="F7865" t="s">
        <v>258</v>
      </c>
      <c r="G7865" t="s">
        <v>234</v>
      </c>
      <c r="H7865">
        <v>55901</v>
      </c>
      <c r="I7865" t="s">
        <v>214</v>
      </c>
      <c r="J7865" t="s">
        <v>193</v>
      </c>
      <c r="K7865" t="s">
        <v>243</v>
      </c>
      <c r="L7865" s="90">
        <v>7.9</v>
      </c>
      <c r="M7865">
        <v>2</v>
      </c>
      <c r="N7865">
        <v>0</v>
      </c>
      <c r="O7865" s="90">
        <v>2.528</v>
      </c>
      <c r="P7865"/>
      <c r="Q7865"/>
    </row>
    <row r="7866" spans="1:17" x14ac:dyDescent="0.25">
      <c r="A7866" t="s">
        <v>8716</v>
      </c>
      <c r="B7866" s="66">
        <v>44524</v>
      </c>
      <c r="C7866" t="s">
        <v>195</v>
      </c>
      <c r="D7866" t="s">
        <v>181</v>
      </c>
      <c r="E7866" t="s">
        <v>182</v>
      </c>
      <c r="F7866" t="s">
        <v>499</v>
      </c>
      <c r="G7866" t="s">
        <v>414</v>
      </c>
      <c r="H7866">
        <v>21215</v>
      </c>
      <c r="I7866" t="s">
        <v>224</v>
      </c>
      <c r="J7866" t="s">
        <v>202</v>
      </c>
      <c r="K7866" t="s">
        <v>203</v>
      </c>
      <c r="L7866" s="90">
        <v>89.97</v>
      </c>
      <c r="M7866">
        <v>3</v>
      </c>
      <c r="N7866">
        <v>0</v>
      </c>
      <c r="O7866" s="90">
        <v>25.191600000000001</v>
      </c>
      <c r="P7866"/>
      <c r="Q7866"/>
    </row>
    <row r="7867" spans="1:17" x14ac:dyDescent="0.25">
      <c r="A7867" t="s">
        <v>8717</v>
      </c>
      <c r="B7867" s="66">
        <v>44525</v>
      </c>
      <c r="C7867" t="s">
        <v>195</v>
      </c>
      <c r="D7867" t="s">
        <v>189</v>
      </c>
      <c r="E7867" t="s">
        <v>182</v>
      </c>
      <c r="F7867" t="s">
        <v>306</v>
      </c>
      <c r="G7867" t="s">
        <v>236</v>
      </c>
      <c r="H7867">
        <v>48227</v>
      </c>
      <c r="I7867" t="s">
        <v>214</v>
      </c>
      <c r="J7867" t="s">
        <v>193</v>
      </c>
      <c r="K7867" t="s">
        <v>201</v>
      </c>
      <c r="L7867" s="90">
        <v>3.28</v>
      </c>
      <c r="M7867">
        <v>1</v>
      </c>
      <c r="N7867">
        <v>0</v>
      </c>
      <c r="O7867" s="90">
        <v>0.95120000000000005</v>
      </c>
      <c r="P7867"/>
      <c r="Q7867"/>
    </row>
    <row r="7868" spans="1:17" x14ac:dyDescent="0.25">
      <c r="A7868" t="s">
        <v>8718</v>
      </c>
      <c r="B7868" s="66">
        <v>44525</v>
      </c>
      <c r="C7868" t="s">
        <v>195</v>
      </c>
      <c r="D7868" t="s">
        <v>181</v>
      </c>
      <c r="E7868" t="s">
        <v>182</v>
      </c>
      <c r="F7868" t="s">
        <v>222</v>
      </c>
      <c r="G7868" t="s">
        <v>223</v>
      </c>
      <c r="H7868">
        <v>19120</v>
      </c>
      <c r="I7868" t="s">
        <v>224</v>
      </c>
      <c r="J7868" t="s">
        <v>193</v>
      </c>
      <c r="K7868" t="s">
        <v>205</v>
      </c>
      <c r="L7868" s="90">
        <v>3.552</v>
      </c>
      <c r="M7868">
        <v>2</v>
      </c>
      <c r="N7868">
        <v>0.2</v>
      </c>
      <c r="O7868" s="90">
        <v>0.44400000000000001</v>
      </c>
      <c r="P7868"/>
      <c r="Q7868"/>
    </row>
    <row r="7869" spans="1:17" x14ac:dyDescent="0.25">
      <c r="A7869" t="s">
        <v>8719</v>
      </c>
      <c r="B7869" s="66">
        <v>44525</v>
      </c>
      <c r="C7869" t="s">
        <v>195</v>
      </c>
      <c r="D7869" t="s">
        <v>211</v>
      </c>
      <c r="E7869" t="s">
        <v>182</v>
      </c>
      <c r="F7869" t="s">
        <v>358</v>
      </c>
      <c r="G7869" t="s">
        <v>231</v>
      </c>
      <c r="H7869">
        <v>60068</v>
      </c>
      <c r="I7869" t="s">
        <v>214</v>
      </c>
      <c r="J7869" t="s">
        <v>186</v>
      </c>
      <c r="K7869" t="s">
        <v>200</v>
      </c>
      <c r="L7869" s="90">
        <v>254.744</v>
      </c>
      <c r="M7869">
        <v>7</v>
      </c>
      <c r="N7869">
        <v>0.6</v>
      </c>
      <c r="O7869" s="90">
        <v>312.06139999999999</v>
      </c>
      <c r="P7869"/>
      <c r="Q7869"/>
    </row>
    <row r="7870" spans="1:17" x14ac:dyDescent="0.25">
      <c r="A7870" t="s">
        <v>8720</v>
      </c>
      <c r="B7870" s="66">
        <v>44525</v>
      </c>
      <c r="C7870" t="s">
        <v>195</v>
      </c>
      <c r="D7870" t="s">
        <v>189</v>
      </c>
      <c r="E7870" t="s">
        <v>182</v>
      </c>
      <c r="F7870" t="s">
        <v>341</v>
      </c>
      <c r="G7870" t="s">
        <v>231</v>
      </c>
      <c r="H7870">
        <v>61604</v>
      </c>
      <c r="I7870" t="s">
        <v>214</v>
      </c>
      <c r="J7870" t="s">
        <v>186</v>
      </c>
      <c r="K7870" t="s">
        <v>200</v>
      </c>
      <c r="L7870" s="90">
        <v>7.968</v>
      </c>
      <c r="M7870">
        <v>3</v>
      </c>
      <c r="N7870">
        <v>0.6</v>
      </c>
      <c r="O7870" s="90">
        <v>2.3904000000000001</v>
      </c>
      <c r="P7870"/>
      <c r="Q7870"/>
    </row>
    <row r="7871" spans="1:17" x14ac:dyDescent="0.25">
      <c r="A7871" t="s">
        <v>8721</v>
      </c>
      <c r="B7871" s="66">
        <v>44526</v>
      </c>
      <c r="C7871" t="s">
        <v>180</v>
      </c>
      <c r="D7871" t="s">
        <v>181</v>
      </c>
      <c r="E7871" t="s">
        <v>182</v>
      </c>
      <c r="F7871" t="s">
        <v>325</v>
      </c>
      <c r="G7871" t="s">
        <v>191</v>
      </c>
      <c r="H7871">
        <v>90805</v>
      </c>
      <c r="I7871" t="s">
        <v>192</v>
      </c>
      <c r="J7871" t="s">
        <v>193</v>
      </c>
      <c r="K7871" t="s">
        <v>276</v>
      </c>
      <c r="L7871" s="90">
        <v>110.11</v>
      </c>
      <c r="M7871">
        <v>7</v>
      </c>
      <c r="N7871">
        <v>0</v>
      </c>
      <c r="O7871" s="90">
        <v>31.931899999999999</v>
      </c>
      <c r="P7871"/>
      <c r="Q7871"/>
    </row>
    <row r="7872" spans="1:17" x14ac:dyDescent="0.25">
      <c r="A7872" t="s">
        <v>8722</v>
      </c>
      <c r="B7872" s="66">
        <v>44526</v>
      </c>
      <c r="C7872" t="s">
        <v>180</v>
      </c>
      <c r="D7872" t="s">
        <v>189</v>
      </c>
      <c r="E7872" t="s">
        <v>182</v>
      </c>
      <c r="F7872" t="s">
        <v>227</v>
      </c>
      <c r="G7872" t="s">
        <v>213</v>
      </c>
      <c r="H7872">
        <v>77070</v>
      </c>
      <c r="I7872" t="s">
        <v>214</v>
      </c>
      <c r="J7872" t="s">
        <v>193</v>
      </c>
      <c r="K7872" t="s">
        <v>208</v>
      </c>
      <c r="L7872" s="90">
        <v>10.368</v>
      </c>
      <c r="M7872">
        <v>2</v>
      </c>
      <c r="N7872">
        <v>0.2</v>
      </c>
      <c r="O7872" s="90">
        <v>3.7584</v>
      </c>
      <c r="P7872"/>
      <c r="Q7872"/>
    </row>
    <row r="7873" spans="1:17" x14ac:dyDescent="0.25">
      <c r="A7873" t="s">
        <v>8723</v>
      </c>
      <c r="B7873" s="66">
        <v>44526</v>
      </c>
      <c r="C7873" t="s">
        <v>334</v>
      </c>
      <c r="D7873" t="s">
        <v>189</v>
      </c>
      <c r="E7873" t="s">
        <v>182</v>
      </c>
      <c r="F7873" t="s">
        <v>677</v>
      </c>
      <c r="G7873" t="s">
        <v>247</v>
      </c>
      <c r="H7873">
        <v>85364</v>
      </c>
      <c r="I7873" t="s">
        <v>192</v>
      </c>
      <c r="J7873" t="s">
        <v>202</v>
      </c>
      <c r="K7873" t="s">
        <v>168</v>
      </c>
      <c r="L7873" s="90">
        <v>185.52799999999999</v>
      </c>
      <c r="M7873">
        <v>7</v>
      </c>
      <c r="N7873">
        <v>0.2</v>
      </c>
      <c r="O7873" s="90">
        <v>48.701099999999997</v>
      </c>
      <c r="P7873"/>
      <c r="Q7873"/>
    </row>
    <row r="7874" spans="1:17" x14ac:dyDescent="0.25">
      <c r="A7874" t="s">
        <v>8724</v>
      </c>
      <c r="B7874" s="66">
        <v>44526</v>
      </c>
      <c r="C7874" t="s">
        <v>228</v>
      </c>
      <c r="D7874" t="s">
        <v>181</v>
      </c>
      <c r="E7874" t="s">
        <v>182</v>
      </c>
      <c r="F7874" t="s">
        <v>584</v>
      </c>
      <c r="G7874" t="s">
        <v>191</v>
      </c>
      <c r="H7874">
        <v>93309</v>
      </c>
      <c r="I7874" t="s">
        <v>192</v>
      </c>
      <c r="J7874" t="s">
        <v>193</v>
      </c>
      <c r="K7874" t="s">
        <v>204</v>
      </c>
      <c r="L7874" s="90">
        <v>46.671999999999997</v>
      </c>
      <c r="M7874">
        <v>2</v>
      </c>
      <c r="N7874">
        <v>0.2</v>
      </c>
      <c r="O7874" s="90">
        <v>16.3352</v>
      </c>
      <c r="P7874"/>
      <c r="Q7874"/>
    </row>
    <row r="7875" spans="1:17" x14ac:dyDescent="0.25">
      <c r="A7875" t="s">
        <v>8725</v>
      </c>
      <c r="B7875" s="66">
        <v>44526</v>
      </c>
      <c r="C7875" t="s">
        <v>195</v>
      </c>
      <c r="D7875" t="s">
        <v>181</v>
      </c>
      <c r="E7875" t="s">
        <v>182</v>
      </c>
      <c r="F7875" t="s">
        <v>310</v>
      </c>
      <c r="G7875" t="s">
        <v>191</v>
      </c>
      <c r="H7875">
        <v>92037</v>
      </c>
      <c r="I7875" t="s">
        <v>192</v>
      </c>
      <c r="J7875" t="s">
        <v>193</v>
      </c>
      <c r="K7875" t="s">
        <v>201</v>
      </c>
      <c r="L7875" s="90">
        <v>35.1</v>
      </c>
      <c r="M7875">
        <v>6</v>
      </c>
      <c r="N7875">
        <v>0</v>
      </c>
      <c r="O7875" s="90">
        <v>10.179</v>
      </c>
      <c r="P7875"/>
      <c r="Q7875"/>
    </row>
    <row r="7876" spans="1:17" x14ac:dyDescent="0.25">
      <c r="A7876" t="s">
        <v>8726</v>
      </c>
      <c r="B7876" s="66">
        <v>44527</v>
      </c>
      <c r="C7876" t="s">
        <v>195</v>
      </c>
      <c r="D7876" t="s">
        <v>181</v>
      </c>
      <c r="E7876" t="s">
        <v>182</v>
      </c>
      <c r="F7876" t="s">
        <v>335</v>
      </c>
      <c r="G7876" t="s">
        <v>293</v>
      </c>
      <c r="H7876">
        <v>6040</v>
      </c>
      <c r="I7876" t="s">
        <v>224</v>
      </c>
      <c r="J7876" t="s">
        <v>193</v>
      </c>
      <c r="K7876" t="s">
        <v>208</v>
      </c>
      <c r="L7876" s="90">
        <v>274.8</v>
      </c>
      <c r="M7876">
        <v>5</v>
      </c>
      <c r="N7876">
        <v>0</v>
      </c>
      <c r="O7876" s="90">
        <v>134.65199999999999</v>
      </c>
      <c r="P7876"/>
      <c r="Q7876"/>
    </row>
    <row r="7877" spans="1:17" x14ac:dyDescent="0.25">
      <c r="A7877" t="s">
        <v>8727</v>
      </c>
      <c r="B7877" s="66">
        <v>44527</v>
      </c>
      <c r="C7877" t="s">
        <v>195</v>
      </c>
      <c r="D7877" t="s">
        <v>211</v>
      </c>
      <c r="E7877" t="s">
        <v>182</v>
      </c>
      <c r="F7877" t="s">
        <v>355</v>
      </c>
      <c r="G7877" t="s">
        <v>197</v>
      </c>
      <c r="H7877">
        <v>32216</v>
      </c>
      <c r="I7877" t="s">
        <v>185</v>
      </c>
      <c r="J7877" t="s">
        <v>202</v>
      </c>
      <c r="K7877" t="s">
        <v>289</v>
      </c>
      <c r="L7877" s="90">
        <v>821.3</v>
      </c>
      <c r="M7877">
        <v>4</v>
      </c>
      <c r="N7877">
        <v>0.5</v>
      </c>
      <c r="O7877" s="90">
        <v>16.425999999999998</v>
      </c>
      <c r="P7877"/>
      <c r="Q7877"/>
    </row>
    <row r="7878" spans="1:17" x14ac:dyDescent="0.25">
      <c r="A7878" t="s">
        <v>8728</v>
      </c>
      <c r="B7878" s="66">
        <v>44528</v>
      </c>
      <c r="C7878" t="s">
        <v>195</v>
      </c>
      <c r="D7878" t="s">
        <v>211</v>
      </c>
      <c r="E7878" t="s">
        <v>182</v>
      </c>
      <c r="F7878" t="s">
        <v>190</v>
      </c>
      <c r="G7878" t="s">
        <v>191</v>
      </c>
      <c r="H7878">
        <v>90008</v>
      </c>
      <c r="I7878" t="s">
        <v>192</v>
      </c>
      <c r="J7878" t="s">
        <v>202</v>
      </c>
      <c r="K7878" t="s">
        <v>203</v>
      </c>
      <c r="L7878" s="90">
        <v>1212.848</v>
      </c>
      <c r="M7878">
        <v>7</v>
      </c>
      <c r="N7878">
        <v>0.2</v>
      </c>
      <c r="O7878" s="90">
        <v>106.1242</v>
      </c>
      <c r="P7878"/>
      <c r="Q7878"/>
    </row>
    <row r="7879" spans="1:17" x14ac:dyDescent="0.25">
      <c r="A7879" t="s">
        <v>8729</v>
      </c>
      <c r="B7879" s="66">
        <v>44528</v>
      </c>
      <c r="C7879" t="s">
        <v>228</v>
      </c>
      <c r="D7879" t="s">
        <v>181</v>
      </c>
      <c r="E7879" t="s">
        <v>182</v>
      </c>
      <c r="F7879" t="s">
        <v>694</v>
      </c>
      <c r="G7879" t="s">
        <v>223</v>
      </c>
      <c r="H7879">
        <v>18018</v>
      </c>
      <c r="I7879" t="s">
        <v>224</v>
      </c>
      <c r="J7879" t="s">
        <v>193</v>
      </c>
      <c r="K7879" t="s">
        <v>205</v>
      </c>
      <c r="L7879" s="90">
        <v>9.48</v>
      </c>
      <c r="M7879">
        <v>3</v>
      </c>
      <c r="N7879">
        <v>0.2</v>
      </c>
      <c r="O7879" s="90">
        <v>0.71099999999999997</v>
      </c>
      <c r="P7879"/>
      <c r="Q7879"/>
    </row>
    <row r="7880" spans="1:17" x14ac:dyDescent="0.25">
      <c r="A7880" t="s">
        <v>8730</v>
      </c>
      <c r="B7880" s="66">
        <v>44528</v>
      </c>
      <c r="C7880" t="s">
        <v>195</v>
      </c>
      <c r="D7880" t="s">
        <v>181</v>
      </c>
      <c r="E7880" t="s">
        <v>182</v>
      </c>
      <c r="F7880" t="s">
        <v>209</v>
      </c>
      <c r="G7880" t="s">
        <v>210</v>
      </c>
      <c r="H7880">
        <v>98105</v>
      </c>
      <c r="I7880" t="s">
        <v>192</v>
      </c>
      <c r="J7880" t="s">
        <v>186</v>
      </c>
      <c r="K7880" t="s">
        <v>200</v>
      </c>
      <c r="L7880" s="90">
        <v>107.53</v>
      </c>
      <c r="M7880">
        <v>1</v>
      </c>
      <c r="N7880">
        <v>0</v>
      </c>
      <c r="O7880" s="90">
        <v>21.506</v>
      </c>
      <c r="P7880"/>
      <c r="Q7880"/>
    </row>
    <row r="7881" spans="1:17" x14ac:dyDescent="0.25">
      <c r="A7881" t="s">
        <v>8731</v>
      </c>
      <c r="B7881" s="66">
        <v>44528</v>
      </c>
      <c r="C7881" t="s">
        <v>228</v>
      </c>
      <c r="D7881" t="s">
        <v>211</v>
      </c>
      <c r="E7881" t="s">
        <v>182</v>
      </c>
      <c r="F7881" t="s">
        <v>456</v>
      </c>
      <c r="G7881" t="s">
        <v>345</v>
      </c>
      <c r="H7881">
        <v>2908</v>
      </c>
      <c r="I7881" t="s">
        <v>224</v>
      </c>
      <c r="J7881" t="s">
        <v>193</v>
      </c>
      <c r="K7881" t="s">
        <v>199</v>
      </c>
      <c r="L7881" s="90">
        <v>1606.23</v>
      </c>
      <c r="M7881">
        <v>9</v>
      </c>
      <c r="N7881">
        <v>0</v>
      </c>
      <c r="O7881" s="90">
        <v>481.86900000000003</v>
      </c>
      <c r="P7881"/>
      <c r="Q7881"/>
    </row>
    <row r="7882" spans="1:17" x14ac:dyDescent="0.25">
      <c r="A7882" t="s">
        <v>8732</v>
      </c>
      <c r="B7882" s="66">
        <v>44528</v>
      </c>
      <c r="C7882" t="s">
        <v>195</v>
      </c>
      <c r="D7882" t="s">
        <v>189</v>
      </c>
      <c r="E7882" t="s">
        <v>182</v>
      </c>
      <c r="F7882" t="s">
        <v>274</v>
      </c>
      <c r="G7882" t="s">
        <v>247</v>
      </c>
      <c r="H7882">
        <v>85023</v>
      </c>
      <c r="I7882" t="s">
        <v>192</v>
      </c>
      <c r="J7882" t="s">
        <v>193</v>
      </c>
      <c r="K7882" t="s">
        <v>208</v>
      </c>
      <c r="L7882" s="90">
        <v>15.552</v>
      </c>
      <c r="M7882">
        <v>3</v>
      </c>
      <c r="N7882">
        <v>0.2</v>
      </c>
      <c r="O7882" s="90">
        <v>5.4432</v>
      </c>
      <c r="P7882"/>
      <c r="Q7882"/>
    </row>
    <row r="7883" spans="1:17" x14ac:dyDescent="0.25">
      <c r="A7883" t="s">
        <v>8733</v>
      </c>
      <c r="B7883" s="66">
        <v>44528</v>
      </c>
      <c r="C7883" t="s">
        <v>195</v>
      </c>
      <c r="D7883" t="s">
        <v>189</v>
      </c>
      <c r="E7883" t="s">
        <v>182</v>
      </c>
      <c r="F7883" t="s">
        <v>282</v>
      </c>
      <c r="G7883" t="s">
        <v>247</v>
      </c>
      <c r="H7883">
        <v>85254</v>
      </c>
      <c r="I7883" t="s">
        <v>192</v>
      </c>
      <c r="J7883" t="s">
        <v>186</v>
      </c>
      <c r="K7883" t="s">
        <v>200</v>
      </c>
      <c r="L7883" s="90">
        <v>111.88800000000001</v>
      </c>
      <c r="M7883">
        <v>7</v>
      </c>
      <c r="N7883">
        <v>0.2</v>
      </c>
      <c r="O7883" s="90">
        <v>22.377600000000001</v>
      </c>
      <c r="P7883"/>
      <c r="Q7883"/>
    </row>
    <row r="7884" spans="1:17" x14ac:dyDescent="0.25">
      <c r="A7884" t="s">
        <v>8734</v>
      </c>
      <c r="B7884" s="66">
        <v>44528</v>
      </c>
      <c r="C7884" t="s">
        <v>195</v>
      </c>
      <c r="D7884" t="s">
        <v>189</v>
      </c>
      <c r="E7884" t="s">
        <v>182</v>
      </c>
      <c r="F7884" t="s">
        <v>265</v>
      </c>
      <c r="G7884" t="s">
        <v>207</v>
      </c>
      <c r="H7884">
        <v>28205</v>
      </c>
      <c r="I7884" t="s">
        <v>185</v>
      </c>
      <c r="J7884" t="s">
        <v>193</v>
      </c>
      <c r="K7884" t="s">
        <v>194</v>
      </c>
      <c r="L7884" s="90">
        <v>11.784000000000001</v>
      </c>
      <c r="M7884">
        <v>3</v>
      </c>
      <c r="N7884">
        <v>0.2</v>
      </c>
      <c r="O7884" s="90">
        <v>4.2717000000000001</v>
      </c>
      <c r="P7884"/>
      <c r="Q7884"/>
    </row>
    <row r="7885" spans="1:17" x14ac:dyDescent="0.25">
      <c r="A7885" t="s">
        <v>8735</v>
      </c>
      <c r="B7885" s="66">
        <v>44528</v>
      </c>
      <c r="C7885" t="s">
        <v>180</v>
      </c>
      <c r="D7885" t="s">
        <v>181</v>
      </c>
      <c r="E7885" t="s">
        <v>182</v>
      </c>
      <c r="F7885" t="s">
        <v>590</v>
      </c>
      <c r="G7885" t="s">
        <v>291</v>
      </c>
      <c r="H7885">
        <v>70601</v>
      </c>
      <c r="I7885" t="s">
        <v>185</v>
      </c>
      <c r="J7885" t="s">
        <v>186</v>
      </c>
      <c r="K7885" t="s">
        <v>188</v>
      </c>
      <c r="L7885" s="90">
        <v>51.96</v>
      </c>
      <c r="M7885">
        <v>2</v>
      </c>
      <c r="N7885">
        <v>0</v>
      </c>
      <c r="O7885" s="90">
        <v>12.99</v>
      </c>
      <c r="P7885"/>
      <c r="Q7885"/>
    </row>
    <row r="7886" spans="1:17" x14ac:dyDescent="0.25">
      <c r="A7886" t="s">
        <v>8736</v>
      </c>
      <c r="B7886" s="66">
        <v>44528</v>
      </c>
      <c r="C7886" t="s">
        <v>195</v>
      </c>
      <c r="D7886" t="s">
        <v>189</v>
      </c>
      <c r="E7886" t="s">
        <v>182</v>
      </c>
      <c r="F7886" t="s">
        <v>190</v>
      </c>
      <c r="G7886" t="s">
        <v>191</v>
      </c>
      <c r="H7886">
        <v>90004</v>
      </c>
      <c r="I7886" t="s">
        <v>192</v>
      </c>
      <c r="J7886" t="s">
        <v>186</v>
      </c>
      <c r="K7886" t="s">
        <v>198</v>
      </c>
      <c r="L7886" s="90">
        <v>902.71199999999999</v>
      </c>
      <c r="M7886">
        <v>3</v>
      </c>
      <c r="N7886">
        <v>0.2</v>
      </c>
      <c r="O7886" s="90">
        <v>33.851700000000001</v>
      </c>
      <c r="P7886"/>
      <c r="Q7886"/>
    </row>
    <row r="7887" spans="1:17" x14ac:dyDescent="0.25">
      <c r="A7887" t="s">
        <v>8737</v>
      </c>
      <c r="B7887" s="66">
        <v>44529</v>
      </c>
      <c r="C7887" t="s">
        <v>180</v>
      </c>
      <c r="D7887" t="s">
        <v>181</v>
      </c>
      <c r="E7887" t="s">
        <v>182</v>
      </c>
      <c r="F7887" t="s">
        <v>651</v>
      </c>
      <c r="G7887" t="s">
        <v>345</v>
      </c>
      <c r="H7887">
        <v>2920</v>
      </c>
      <c r="I7887" t="s">
        <v>224</v>
      </c>
      <c r="J7887" t="s">
        <v>186</v>
      </c>
      <c r="K7887" t="s">
        <v>200</v>
      </c>
      <c r="L7887" s="90">
        <v>14.76</v>
      </c>
      <c r="M7887">
        <v>2</v>
      </c>
      <c r="N7887">
        <v>0</v>
      </c>
      <c r="O7887" s="90">
        <v>4.2804000000000002</v>
      </c>
      <c r="P7887"/>
      <c r="Q7887"/>
    </row>
    <row r="7888" spans="1:17" x14ac:dyDescent="0.25">
      <c r="A7888" t="s">
        <v>8738</v>
      </c>
      <c r="B7888" s="66">
        <v>44529</v>
      </c>
      <c r="C7888" t="s">
        <v>180</v>
      </c>
      <c r="D7888" t="s">
        <v>181</v>
      </c>
      <c r="E7888" t="s">
        <v>182</v>
      </c>
      <c r="F7888" t="s">
        <v>190</v>
      </c>
      <c r="G7888" t="s">
        <v>191</v>
      </c>
      <c r="H7888">
        <v>90008</v>
      </c>
      <c r="I7888" t="s">
        <v>192</v>
      </c>
      <c r="J7888" t="s">
        <v>193</v>
      </c>
      <c r="K7888" t="s">
        <v>208</v>
      </c>
      <c r="L7888" s="90">
        <v>18.97</v>
      </c>
      <c r="M7888">
        <v>1</v>
      </c>
      <c r="N7888">
        <v>0</v>
      </c>
      <c r="O7888" s="90">
        <v>9.1056000000000008</v>
      </c>
      <c r="P7888"/>
      <c r="Q7888"/>
    </row>
    <row r="7889" spans="1:17" x14ac:dyDescent="0.25">
      <c r="A7889" t="s">
        <v>8739</v>
      </c>
      <c r="B7889" s="66">
        <v>44529</v>
      </c>
      <c r="C7889" t="s">
        <v>180</v>
      </c>
      <c r="D7889" t="s">
        <v>211</v>
      </c>
      <c r="E7889" t="s">
        <v>182</v>
      </c>
      <c r="F7889" t="s">
        <v>290</v>
      </c>
      <c r="G7889" t="s">
        <v>291</v>
      </c>
      <c r="H7889">
        <v>71203</v>
      </c>
      <c r="I7889" t="s">
        <v>185</v>
      </c>
      <c r="J7889" t="s">
        <v>202</v>
      </c>
      <c r="K7889" t="s">
        <v>168</v>
      </c>
      <c r="L7889" s="90">
        <v>29</v>
      </c>
      <c r="M7889">
        <v>2</v>
      </c>
      <c r="N7889">
        <v>0</v>
      </c>
      <c r="O7889" s="90">
        <v>7.25</v>
      </c>
      <c r="P7889"/>
      <c r="Q7889"/>
    </row>
    <row r="7890" spans="1:17" x14ac:dyDescent="0.25">
      <c r="A7890" t="s">
        <v>8740</v>
      </c>
      <c r="B7890" s="66">
        <v>44530</v>
      </c>
      <c r="C7890" t="s">
        <v>180</v>
      </c>
      <c r="D7890" t="s">
        <v>181</v>
      </c>
      <c r="E7890" t="s">
        <v>182</v>
      </c>
      <c r="F7890" t="s">
        <v>505</v>
      </c>
      <c r="G7890" t="s">
        <v>207</v>
      </c>
      <c r="H7890">
        <v>27604</v>
      </c>
      <c r="I7890" t="s">
        <v>185</v>
      </c>
      <c r="J7890" t="s">
        <v>193</v>
      </c>
      <c r="K7890" t="s">
        <v>194</v>
      </c>
      <c r="L7890" s="90">
        <v>4.6079999999999997</v>
      </c>
      <c r="M7890">
        <v>2</v>
      </c>
      <c r="N7890">
        <v>0.2</v>
      </c>
      <c r="O7890" s="90">
        <v>1.6704000000000001</v>
      </c>
      <c r="P7890"/>
      <c r="Q7890"/>
    </row>
    <row r="7891" spans="1:17" x14ac:dyDescent="0.25">
      <c r="A7891" t="s">
        <v>8741</v>
      </c>
      <c r="B7891" s="66">
        <v>44530</v>
      </c>
      <c r="C7891" t="s">
        <v>228</v>
      </c>
      <c r="D7891" t="s">
        <v>211</v>
      </c>
      <c r="E7891" t="s">
        <v>182</v>
      </c>
      <c r="F7891" t="s">
        <v>541</v>
      </c>
      <c r="G7891" t="s">
        <v>252</v>
      </c>
      <c r="H7891">
        <v>37918</v>
      </c>
      <c r="I7891" t="s">
        <v>185</v>
      </c>
      <c r="J7891" t="s">
        <v>193</v>
      </c>
      <c r="K7891" t="s">
        <v>204</v>
      </c>
      <c r="L7891" s="90">
        <v>34.235999999999997</v>
      </c>
      <c r="M7891">
        <v>4</v>
      </c>
      <c r="N7891">
        <v>0.7</v>
      </c>
      <c r="O7891" s="90">
        <v>26.247599999999998</v>
      </c>
      <c r="P7891"/>
      <c r="Q7891"/>
    </row>
    <row r="7892" spans="1:17" x14ac:dyDescent="0.25">
      <c r="A7892" t="s">
        <v>8742</v>
      </c>
      <c r="B7892" s="66">
        <v>44530</v>
      </c>
      <c r="C7892" t="s">
        <v>228</v>
      </c>
      <c r="D7892" t="s">
        <v>181</v>
      </c>
      <c r="E7892" t="s">
        <v>182</v>
      </c>
      <c r="F7892" t="s">
        <v>206</v>
      </c>
      <c r="G7892" t="s">
        <v>207</v>
      </c>
      <c r="H7892">
        <v>28027</v>
      </c>
      <c r="I7892" t="s">
        <v>185</v>
      </c>
      <c r="J7892" t="s">
        <v>193</v>
      </c>
      <c r="K7892" t="s">
        <v>276</v>
      </c>
      <c r="L7892" s="90">
        <v>3.1040000000000001</v>
      </c>
      <c r="M7892">
        <v>1</v>
      </c>
      <c r="N7892">
        <v>0.2</v>
      </c>
      <c r="O7892" s="90">
        <v>0.34920000000000001</v>
      </c>
      <c r="P7892"/>
      <c r="Q7892"/>
    </row>
    <row r="7893" spans="1:17" x14ac:dyDescent="0.25">
      <c r="A7893" t="s">
        <v>8743</v>
      </c>
      <c r="B7893" s="66">
        <v>44530</v>
      </c>
      <c r="C7893" t="s">
        <v>195</v>
      </c>
      <c r="D7893" t="s">
        <v>181</v>
      </c>
      <c r="E7893" t="s">
        <v>182</v>
      </c>
      <c r="F7893" t="s">
        <v>290</v>
      </c>
      <c r="G7893" t="s">
        <v>291</v>
      </c>
      <c r="H7893">
        <v>71203</v>
      </c>
      <c r="I7893" t="s">
        <v>185</v>
      </c>
      <c r="J7893" t="s">
        <v>202</v>
      </c>
      <c r="K7893" t="s">
        <v>168</v>
      </c>
      <c r="L7893" s="90">
        <v>659.9</v>
      </c>
      <c r="M7893">
        <v>2</v>
      </c>
      <c r="N7893">
        <v>0</v>
      </c>
      <c r="O7893" s="90">
        <v>217.767</v>
      </c>
      <c r="P7893"/>
      <c r="Q7893"/>
    </row>
    <row r="7894" spans="1:17" x14ac:dyDescent="0.25">
      <c r="A7894" t="s">
        <v>8744</v>
      </c>
      <c r="B7894" s="66">
        <v>44530</v>
      </c>
      <c r="C7894" t="s">
        <v>195</v>
      </c>
      <c r="D7894" t="s">
        <v>189</v>
      </c>
      <c r="E7894" t="s">
        <v>182</v>
      </c>
      <c r="F7894" t="s">
        <v>190</v>
      </c>
      <c r="G7894" t="s">
        <v>191</v>
      </c>
      <c r="H7894">
        <v>90008</v>
      </c>
      <c r="I7894" t="s">
        <v>192</v>
      </c>
      <c r="J7894" t="s">
        <v>202</v>
      </c>
      <c r="K7894" t="s">
        <v>203</v>
      </c>
      <c r="L7894" s="90">
        <v>201.584</v>
      </c>
      <c r="M7894">
        <v>2</v>
      </c>
      <c r="N7894">
        <v>0.2</v>
      </c>
      <c r="O7894" s="90">
        <v>20.1584</v>
      </c>
      <c r="P7894"/>
      <c r="Q7894"/>
    </row>
    <row r="7895" spans="1:17" x14ac:dyDescent="0.25">
      <c r="A7895" t="s">
        <v>8745</v>
      </c>
      <c r="B7895" s="66">
        <v>44531</v>
      </c>
      <c r="C7895" t="s">
        <v>195</v>
      </c>
      <c r="D7895" t="s">
        <v>189</v>
      </c>
      <c r="E7895" t="s">
        <v>182</v>
      </c>
      <c r="F7895" t="s">
        <v>190</v>
      </c>
      <c r="G7895" t="s">
        <v>191</v>
      </c>
      <c r="H7895">
        <v>90032</v>
      </c>
      <c r="I7895" t="s">
        <v>192</v>
      </c>
      <c r="J7895" t="s">
        <v>193</v>
      </c>
      <c r="K7895" t="s">
        <v>199</v>
      </c>
      <c r="L7895" s="90">
        <v>54.32</v>
      </c>
      <c r="M7895">
        <v>4</v>
      </c>
      <c r="N7895">
        <v>0</v>
      </c>
      <c r="O7895" s="90">
        <v>0.54320000000000002</v>
      </c>
      <c r="P7895"/>
      <c r="Q7895"/>
    </row>
    <row r="7896" spans="1:17" x14ac:dyDescent="0.25">
      <c r="A7896" t="s">
        <v>8746</v>
      </c>
      <c r="B7896" s="66">
        <v>44531</v>
      </c>
      <c r="C7896" t="s">
        <v>195</v>
      </c>
      <c r="D7896" t="s">
        <v>189</v>
      </c>
      <c r="E7896" t="s">
        <v>182</v>
      </c>
      <c r="F7896" t="s">
        <v>401</v>
      </c>
      <c r="G7896" t="s">
        <v>270</v>
      </c>
      <c r="H7896">
        <v>43130</v>
      </c>
      <c r="I7896" t="s">
        <v>224</v>
      </c>
      <c r="J7896" t="s">
        <v>202</v>
      </c>
      <c r="K7896" t="s">
        <v>168</v>
      </c>
      <c r="L7896" s="90">
        <v>70.72</v>
      </c>
      <c r="M7896">
        <v>4</v>
      </c>
      <c r="N7896">
        <v>0.2</v>
      </c>
      <c r="O7896" s="90">
        <v>6.1879999999999997</v>
      </c>
      <c r="P7896"/>
      <c r="Q7896"/>
    </row>
    <row r="7897" spans="1:17" x14ac:dyDescent="0.25">
      <c r="A7897" t="s">
        <v>8747</v>
      </c>
      <c r="B7897" s="66">
        <v>44532</v>
      </c>
      <c r="C7897" t="s">
        <v>180</v>
      </c>
      <c r="D7897" t="s">
        <v>181</v>
      </c>
      <c r="E7897" t="s">
        <v>182</v>
      </c>
      <c r="F7897" t="s">
        <v>245</v>
      </c>
      <c r="G7897" t="s">
        <v>231</v>
      </c>
      <c r="H7897">
        <v>60610</v>
      </c>
      <c r="I7897" t="s">
        <v>214</v>
      </c>
      <c r="J7897" t="s">
        <v>193</v>
      </c>
      <c r="K7897" t="s">
        <v>208</v>
      </c>
      <c r="L7897" s="90">
        <v>35.856000000000002</v>
      </c>
      <c r="M7897">
        <v>9</v>
      </c>
      <c r="N7897">
        <v>0.2</v>
      </c>
      <c r="O7897" s="90">
        <v>12.9978</v>
      </c>
      <c r="P7897"/>
      <c r="Q7897"/>
    </row>
    <row r="7898" spans="1:17" x14ac:dyDescent="0.25">
      <c r="A7898" t="s">
        <v>8748</v>
      </c>
      <c r="B7898" s="66">
        <v>44532</v>
      </c>
      <c r="C7898" t="s">
        <v>228</v>
      </c>
      <c r="D7898" t="s">
        <v>189</v>
      </c>
      <c r="E7898" t="s">
        <v>182</v>
      </c>
      <c r="F7898" t="s">
        <v>227</v>
      </c>
      <c r="G7898" t="s">
        <v>213</v>
      </c>
      <c r="H7898">
        <v>77070</v>
      </c>
      <c r="I7898" t="s">
        <v>214</v>
      </c>
      <c r="J7898" t="s">
        <v>193</v>
      </c>
      <c r="K7898" t="s">
        <v>208</v>
      </c>
      <c r="L7898" s="90">
        <v>20.736000000000001</v>
      </c>
      <c r="M7898">
        <v>4</v>
      </c>
      <c r="N7898">
        <v>0.2</v>
      </c>
      <c r="O7898" s="90">
        <v>7.2576000000000001</v>
      </c>
      <c r="P7898"/>
      <c r="Q7898"/>
    </row>
    <row r="7899" spans="1:17" x14ac:dyDescent="0.25">
      <c r="A7899" t="s">
        <v>8749</v>
      </c>
      <c r="B7899" s="66">
        <v>44532</v>
      </c>
      <c r="C7899" t="s">
        <v>195</v>
      </c>
      <c r="D7899" t="s">
        <v>181</v>
      </c>
      <c r="E7899" t="s">
        <v>182</v>
      </c>
      <c r="F7899" t="s">
        <v>404</v>
      </c>
      <c r="G7899" t="s">
        <v>221</v>
      </c>
      <c r="H7899">
        <v>68104</v>
      </c>
      <c r="I7899" t="s">
        <v>214</v>
      </c>
      <c r="J7899" t="s">
        <v>193</v>
      </c>
      <c r="K7899" t="s">
        <v>194</v>
      </c>
      <c r="L7899" s="90">
        <v>14.4</v>
      </c>
      <c r="M7899">
        <v>5</v>
      </c>
      <c r="N7899">
        <v>0</v>
      </c>
      <c r="O7899" s="90">
        <v>7.056</v>
      </c>
      <c r="P7899"/>
      <c r="Q7899"/>
    </row>
    <row r="7900" spans="1:17" x14ac:dyDescent="0.25">
      <c r="A7900" t="s">
        <v>8750</v>
      </c>
      <c r="B7900" s="66">
        <v>44532</v>
      </c>
      <c r="C7900" t="s">
        <v>195</v>
      </c>
      <c r="D7900" t="s">
        <v>189</v>
      </c>
      <c r="E7900" t="s">
        <v>182</v>
      </c>
      <c r="F7900" t="s">
        <v>227</v>
      </c>
      <c r="G7900" t="s">
        <v>213</v>
      </c>
      <c r="H7900">
        <v>77041</v>
      </c>
      <c r="I7900" t="s">
        <v>214</v>
      </c>
      <c r="J7900" t="s">
        <v>193</v>
      </c>
      <c r="K7900" t="s">
        <v>243</v>
      </c>
      <c r="L7900" s="90">
        <v>14.432</v>
      </c>
      <c r="M7900">
        <v>4</v>
      </c>
      <c r="N7900">
        <v>0.2</v>
      </c>
      <c r="O7900" s="90">
        <v>3.4276</v>
      </c>
      <c r="P7900"/>
      <c r="Q7900"/>
    </row>
    <row r="7901" spans="1:17" x14ac:dyDescent="0.25">
      <c r="A7901" t="s">
        <v>8751</v>
      </c>
      <c r="B7901" s="66">
        <v>44533</v>
      </c>
      <c r="C7901" t="s">
        <v>180</v>
      </c>
      <c r="D7901" t="s">
        <v>181</v>
      </c>
      <c r="E7901" t="s">
        <v>182</v>
      </c>
      <c r="F7901" t="s">
        <v>281</v>
      </c>
      <c r="G7901" t="s">
        <v>332</v>
      </c>
      <c r="H7901">
        <v>2038</v>
      </c>
      <c r="I7901" t="s">
        <v>224</v>
      </c>
      <c r="J7901" t="s">
        <v>202</v>
      </c>
      <c r="K7901" t="s">
        <v>203</v>
      </c>
      <c r="L7901" s="90">
        <v>137.94</v>
      </c>
      <c r="M7901">
        <v>3</v>
      </c>
      <c r="N7901">
        <v>0</v>
      </c>
      <c r="O7901" s="90">
        <v>35.864400000000003</v>
      </c>
      <c r="P7901"/>
      <c r="Q7901"/>
    </row>
    <row r="7902" spans="1:17" x14ac:dyDescent="0.25">
      <c r="A7902" t="s">
        <v>8752</v>
      </c>
      <c r="B7902" s="66">
        <v>44533</v>
      </c>
      <c r="C7902" t="s">
        <v>180</v>
      </c>
      <c r="D7902" t="s">
        <v>189</v>
      </c>
      <c r="E7902" t="s">
        <v>182</v>
      </c>
      <c r="F7902" t="s">
        <v>606</v>
      </c>
      <c r="G7902" t="s">
        <v>191</v>
      </c>
      <c r="H7902">
        <v>95695</v>
      </c>
      <c r="I7902" t="s">
        <v>192</v>
      </c>
      <c r="J7902" t="s">
        <v>193</v>
      </c>
      <c r="K7902" t="s">
        <v>204</v>
      </c>
      <c r="L7902" s="90">
        <v>20.928000000000001</v>
      </c>
      <c r="M7902">
        <v>4</v>
      </c>
      <c r="N7902">
        <v>0.2</v>
      </c>
      <c r="O7902" s="90">
        <v>7.5864000000000003</v>
      </c>
      <c r="P7902"/>
      <c r="Q7902"/>
    </row>
    <row r="7903" spans="1:17" x14ac:dyDescent="0.25">
      <c r="A7903" t="s">
        <v>8753</v>
      </c>
      <c r="B7903" s="66">
        <v>44533</v>
      </c>
      <c r="C7903" t="s">
        <v>180</v>
      </c>
      <c r="D7903" t="s">
        <v>181</v>
      </c>
      <c r="E7903" t="s">
        <v>182</v>
      </c>
      <c r="F7903" t="s">
        <v>241</v>
      </c>
      <c r="G7903" t="s">
        <v>242</v>
      </c>
      <c r="H7903">
        <v>10009</v>
      </c>
      <c r="I7903" t="s">
        <v>224</v>
      </c>
      <c r="J7903" t="s">
        <v>193</v>
      </c>
      <c r="K7903" t="s">
        <v>199</v>
      </c>
      <c r="L7903" s="90">
        <v>221.55</v>
      </c>
      <c r="M7903">
        <v>3</v>
      </c>
      <c r="N7903">
        <v>0</v>
      </c>
      <c r="O7903" s="90">
        <v>6.6464999999999996</v>
      </c>
      <c r="P7903"/>
      <c r="Q7903"/>
    </row>
    <row r="7904" spans="1:17" x14ac:dyDescent="0.25">
      <c r="A7904" t="s">
        <v>8754</v>
      </c>
      <c r="B7904" s="66">
        <v>44534</v>
      </c>
      <c r="C7904" t="s">
        <v>195</v>
      </c>
      <c r="D7904" t="s">
        <v>181</v>
      </c>
      <c r="E7904" t="s">
        <v>182</v>
      </c>
      <c r="F7904" t="s">
        <v>265</v>
      </c>
      <c r="G7904" t="s">
        <v>207</v>
      </c>
      <c r="H7904">
        <v>28205</v>
      </c>
      <c r="I7904" t="s">
        <v>185</v>
      </c>
      <c r="J7904" t="s">
        <v>193</v>
      </c>
      <c r="K7904" t="s">
        <v>201</v>
      </c>
      <c r="L7904" s="90">
        <v>3.3039999999999998</v>
      </c>
      <c r="M7904">
        <v>1</v>
      </c>
      <c r="N7904">
        <v>0.2</v>
      </c>
      <c r="O7904" s="90">
        <v>1.0738000000000001</v>
      </c>
      <c r="P7904"/>
      <c r="Q7904"/>
    </row>
    <row r="7905" spans="1:17" x14ac:dyDescent="0.25">
      <c r="A7905" t="s">
        <v>8755</v>
      </c>
      <c r="B7905" s="66">
        <v>44534</v>
      </c>
      <c r="C7905" t="s">
        <v>228</v>
      </c>
      <c r="D7905" t="s">
        <v>189</v>
      </c>
      <c r="E7905" t="s">
        <v>182</v>
      </c>
      <c r="F7905" t="s">
        <v>248</v>
      </c>
      <c r="G7905" t="s">
        <v>270</v>
      </c>
      <c r="H7905">
        <v>45503</v>
      </c>
      <c r="I7905" t="s">
        <v>224</v>
      </c>
      <c r="J7905" t="s">
        <v>202</v>
      </c>
      <c r="K7905" t="s">
        <v>289</v>
      </c>
      <c r="L7905" s="90">
        <v>652.995</v>
      </c>
      <c r="M7905">
        <v>7</v>
      </c>
      <c r="N7905">
        <v>0.7</v>
      </c>
      <c r="O7905" s="90">
        <v>935.95950000000005</v>
      </c>
      <c r="P7905"/>
      <c r="Q7905"/>
    </row>
    <row r="7906" spans="1:17" x14ac:dyDescent="0.25">
      <c r="A7906" t="s">
        <v>8756</v>
      </c>
      <c r="B7906" s="66">
        <v>44534</v>
      </c>
      <c r="C7906" t="s">
        <v>180</v>
      </c>
      <c r="D7906" t="s">
        <v>211</v>
      </c>
      <c r="E7906" t="s">
        <v>182</v>
      </c>
      <c r="F7906" t="s">
        <v>311</v>
      </c>
      <c r="G7906" t="s">
        <v>191</v>
      </c>
      <c r="H7906">
        <v>94513</v>
      </c>
      <c r="I7906" t="s">
        <v>192</v>
      </c>
      <c r="J7906" t="s">
        <v>202</v>
      </c>
      <c r="K7906" t="s">
        <v>168</v>
      </c>
      <c r="L7906" s="90">
        <v>59.97</v>
      </c>
      <c r="M7906">
        <v>3</v>
      </c>
      <c r="N7906">
        <v>0</v>
      </c>
      <c r="O7906" s="90">
        <v>13.793100000000001</v>
      </c>
      <c r="P7906"/>
      <c r="Q7906"/>
    </row>
    <row r="7907" spans="1:17" x14ac:dyDescent="0.25">
      <c r="A7907" t="s">
        <v>8757</v>
      </c>
      <c r="B7907" s="66">
        <v>44534</v>
      </c>
      <c r="C7907" t="s">
        <v>180</v>
      </c>
      <c r="D7907" t="s">
        <v>211</v>
      </c>
      <c r="E7907" t="s">
        <v>182</v>
      </c>
      <c r="F7907" t="s">
        <v>316</v>
      </c>
      <c r="G7907" t="s">
        <v>197</v>
      </c>
      <c r="H7907">
        <v>33319</v>
      </c>
      <c r="I7907" t="s">
        <v>185</v>
      </c>
      <c r="J7907" t="s">
        <v>193</v>
      </c>
      <c r="K7907" t="s">
        <v>204</v>
      </c>
      <c r="L7907" s="90">
        <v>3.444</v>
      </c>
      <c r="M7907">
        <v>1</v>
      </c>
      <c r="N7907">
        <v>0.7</v>
      </c>
      <c r="O7907" s="90">
        <v>2.5255999999999998</v>
      </c>
      <c r="P7907"/>
      <c r="Q7907"/>
    </row>
    <row r="7908" spans="1:17" x14ac:dyDescent="0.25">
      <c r="A7908" t="s">
        <v>8758</v>
      </c>
      <c r="B7908" s="66">
        <v>44534</v>
      </c>
      <c r="C7908" t="s">
        <v>195</v>
      </c>
      <c r="D7908" t="s">
        <v>181</v>
      </c>
      <c r="E7908" t="s">
        <v>182</v>
      </c>
      <c r="F7908" t="s">
        <v>190</v>
      </c>
      <c r="G7908" t="s">
        <v>191</v>
      </c>
      <c r="H7908">
        <v>90036</v>
      </c>
      <c r="I7908" t="s">
        <v>192</v>
      </c>
      <c r="J7908" t="s">
        <v>186</v>
      </c>
      <c r="K7908" t="s">
        <v>200</v>
      </c>
      <c r="L7908" s="90">
        <v>474.43</v>
      </c>
      <c r="M7908">
        <v>11</v>
      </c>
      <c r="N7908">
        <v>0</v>
      </c>
      <c r="O7908" s="90">
        <v>199.26060000000001</v>
      </c>
      <c r="P7908"/>
      <c r="Q7908"/>
    </row>
    <row r="7909" spans="1:17" x14ac:dyDescent="0.25">
      <c r="A7909" t="s">
        <v>8759</v>
      </c>
      <c r="B7909" s="66">
        <v>44534</v>
      </c>
      <c r="C7909" t="s">
        <v>180</v>
      </c>
      <c r="D7909" t="s">
        <v>181</v>
      </c>
      <c r="E7909" t="s">
        <v>182</v>
      </c>
      <c r="F7909" t="s">
        <v>183</v>
      </c>
      <c r="G7909" t="s">
        <v>184</v>
      </c>
      <c r="H7909">
        <v>42420</v>
      </c>
      <c r="I7909" t="s">
        <v>185</v>
      </c>
      <c r="J7909" t="s">
        <v>186</v>
      </c>
      <c r="K7909" t="s">
        <v>200</v>
      </c>
      <c r="L7909" s="90">
        <v>24.1</v>
      </c>
      <c r="M7909">
        <v>5</v>
      </c>
      <c r="N7909">
        <v>0</v>
      </c>
      <c r="O7909" s="90">
        <v>9.1579999999999995</v>
      </c>
      <c r="P7909"/>
      <c r="Q7909"/>
    </row>
    <row r="7910" spans="1:17" x14ac:dyDescent="0.25">
      <c r="A7910" t="s">
        <v>8760</v>
      </c>
      <c r="B7910" s="66">
        <v>44535</v>
      </c>
      <c r="C7910" t="s">
        <v>228</v>
      </c>
      <c r="D7910" t="s">
        <v>189</v>
      </c>
      <c r="E7910" t="s">
        <v>182</v>
      </c>
      <c r="F7910" t="s">
        <v>521</v>
      </c>
      <c r="G7910" t="s">
        <v>249</v>
      </c>
      <c r="H7910">
        <v>23320</v>
      </c>
      <c r="I7910" t="s">
        <v>185</v>
      </c>
      <c r="J7910" t="s">
        <v>202</v>
      </c>
      <c r="K7910" t="s">
        <v>203</v>
      </c>
      <c r="L7910" s="90">
        <v>144.94999999999999</v>
      </c>
      <c r="M7910">
        <v>5</v>
      </c>
      <c r="N7910">
        <v>0</v>
      </c>
      <c r="O7910" s="90">
        <v>42.035499999999999</v>
      </c>
      <c r="P7910"/>
      <c r="Q7910"/>
    </row>
    <row r="7911" spans="1:17" x14ac:dyDescent="0.25">
      <c r="A7911" t="s">
        <v>8761</v>
      </c>
      <c r="B7911" s="66">
        <v>44535</v>
      </c>
      <c r="C7911" t="s">
        <v>195</v>
      </c>
      <c r="D7911" t="s">
        <v>181</v>
      </c>
      <c r="E7911" t="s">
        <v>182</v>
      </c>
      <c r="F7911" t="s">
        <v>237</v>
      </c>
      <c r="G7911" t="s">
        <v>238</v>
      </c>
      <c r="H7911">
        <v>19901</v>
      </c>
      <c r="I7911" t="s">
        <v>224</v>
      </c>
      <c r="J7911" t="s">
        <v>202</v>
      </c>
      <c r="K7911" t="s">
        <v>168</v>
      </c>
      <c r="L7911" s="90">
        <v>45</v>
      </c>
      <c r="M7911">
        <v>3</v>
      </c>
      <c r="N7911">
        <v>0</v>
      </c>
      <c r="O7911" s="90">
        <v>4.95</v>
      </c>
      <c r="P7911"/>
      <c r="Q7911"/>
    </row>
    <row r="7912" spans="1:17" x14ac:dyDescent="0.25">
      <c r="A7912" t="s">
        <v>8762</v>
      </c>
      <c r="B7912" s="66">
        <v>44535</v>
      </c>
      <c r="C7912" t="s">
        <v>195</v>
      </c>
      <c r="D7912" t="s">
        <v>181</v>
      </c>
      <c r="E7912" t="s">
        <v>182</v>
      </c>
      <c r="F7912" t="s">
        <v>245</v>
      </c>
      <c r="G7912" t="s">
        <v>231</v>
      </c>
      <c r="H7912">
        <v>60610</v>
      </c>
      <c r="I7912" t="s">
        <v>214</v>
      </c>
      <c r="J7912" t="s">
        <v>202</v>
      </c>
      <c r="K7912" t="s">
        <v>168</v>
      </c>
      <c r="L7912" s="90">
        <v>26.175999999999998</v>
      </c>
      <c r="M7912">
        <v>2</v>
      </c>
      <c r="N7912">
        <v>0.2</v>
      </c>
      <c r="O7912" s="90">
        <v>3.2719999999999998</v>
      </c>
      <c r="P7912"/>
      <c r="Q7912"/>
    </row>
    <row r="7913" spans="1:17" x14ac:dyDescent="0.25">
      <c r="A7913" t="s">
        <v>8763</v>
      </c>
      <c r="B7913" s="66">
        <v>44535</v>
      </c>
      <c r="C7913" t="s">
        <v>195</v>
      </c>
      <c r="D7913" t="s">
        <v>181</v>
      </c>
      <c r="E7913" t="s">
        <v>182</v>
      </c>
      <c r="F7913" t="s">
        <v>436</v>
      </c>
      <c r="G7913" t="s">
        <v>333</v>
      </c>
      <c r="H7913">
        <v>30076</v>
      </c>
      <c r="I7913" t="s">
        <v>185</v>
      </c>
      <c r="J7913" t="s">
        <v>193</v>
      </c>
      <c r="K7913" t="s">
        <v>199</v>
      </c>
      <c r="L7913" s="90">
        <v>356.94</v>
      </c>
      <c r="M7913">
        <v>2</v>
      </c>
      <c r="N7913">
        <v>0</v>
      </c>
      <c r="O7913" s="90">
        <v>107.08199999999999</v>
      </c>
      <c r="P7913"/>
      <c r="Q7913"/>
    </row>
    <row r="7914" spans="1:17" x14ac:dyDescent="0.25">
      <c r="A7914" t="s">
        <v>8764</v>
      </c>
      <c r="B7914" s="66">
        <v>44535</v>
      </c>
      <c r="C7914" t="s">
        <v>180</v>
      </c>
      <c r="D7914" t="s">
        <v>189</v>
      </c>
      <c r="E7914" t="s">
        <v>182</v>
      </c>
      <c r="F7914" t="s">
        <v>301</v>
      </c>
      <c r="G7914" t="s">
        <v>213</v>
      </c>
      <c r="H7914">
        <v>75217</v>
      </c>
      <c r="I7914" t="s">
        <v>214</v>
      </c>
      <c r="J7914" t="s">
        <v>202</v>
      </c>
      <c r="K7914" t="s">
        <v>168</v>
      </c>
      <c r="L7914" s="90">
        <v>58.415999999999997</v>
      </c>
      <c r="M7914">
        <v>2</v>
      </c>
      <c r="N7914">
        <v>0.2</v>
      </c>
      <c r="O7914" s="90">
        <v>16.794599999999999</v>
      </c>
      <c r="P7914"/>
      <c r="Q7914"/>
    </row>
    <row r="7915" spans="1:17" x14ac:dyDescent="0.25">
      <c r="A7915" t="s">
        <v>8765</v>
      </c>
      <c r="B7915" s="66">
        <v>44535</v>
      </c>
      <c r="C7915" t="s">
        <v>334</v>
      </c>
      <c r="D7915" t="s">
        <v>181</v>
      </c>
      <c r="E7915" t="s">
        <v>182</v>
      </c>
      <c r="F7915" t="s">
        <v>288</v>
      </c>
      <c r="G7915" t="s">
        <v>213</v>
      </c>
      <c r="H7915">
        <v>78207</v>
      </c>
      <c r="I7915" t="s">
        <v>214</v>
      </c>
      <c r="J7915" t="s">
        <v>193</v>
      </c>
      <c r="K7915" t="s">
        <v>199</v>
      </c>
      <c r="L7915" s="90">
        <v>49.631999999999998</v>
      </c>
      <c r="M7915">
        <v>4</v>
      </c>
      <c r="N7915">
        <v>0.2</v>
      </c>
      <c r="O7915" s="90">
        <v>4.9631999999999996</v>
      </c>
      <c r="P7915"/>
      <c r="Q7915"/>
    </row>
    <row r="7916" spans="1:17" x14ac:dyDescent="0.25">
      <c r="A7916" t="s">
        <v>8766</v>
      </c>
      <c r="B7916" s="66">
        <v>44535</v>
      </c>
      <c r="C7916" t="s">
        <v>195</v>
      </c>
      <c r="D7916" t="s">
        <v>181</v>
      </c>
      <c r="E7916" t="s">
        <v>182</v>
      </c>
      <c r="F7916" t="s">
        <v>313</v>
      </c>
      <c r="G7916" t="s">
        <v>298</v>
      </c>
      <c r="H7916">
        <v>7960</v>
      </c>
      <c r="I7916" t="s">
        <v>224</v>
      </c>
      <c r="J7916" t="s">
        <v>193</v>
      </c>
      <c r="K7916" t="s">
        <v>243</v>
      </c>
      <c r="L7916" s="90">
        <v>7.56</v>
      </c>
      <c r="M7916">
        <v>6</v>
      </c>
      <c r="N7916">
        <v>0</v>
      </c>
      <c r="O7916" s="90">
        <v>0.3024</v>
      </c>
      <c r="P7916"/>
      <c r="Q7916"/>
    </row>
    <row r="7917" spans="1:17" x14ac:dyDescent="0.25">
      <c r="A7917" t="s">
        <v>8767</v>
      </c>
      <c r="B7917" s="66">
        <v>44535</v>
      </c>
      <c r="C7917" t="s">
        <v>195</v>
      </c>
      <c r="D7917" t="s">
        <v>181</v>
      </c>
      <c r="E7917" t="s">
        <v>182</v>
      </c>
      <c r="F7917" t="s">
        <v>532</v>
      </c>
      <c r="G7917" t="s">
        <v>191</v>
      </c>
      <c r="H7917">
        <v>95207</v>
      </c>
      <c r="I7917" t="s">
        <v>192</v>
      </c>
      <c r="J7917" t="s">
        <v>193</v>
      </c>
      <c r="K7917" t="s">
        <v>208</v>
      </c>
      <c r="L7917" s="90">
        <v>159.88</v>
      </c>
      <c r="M7917">
        <v>7</v>
      </c>
      <c r="N7917">
        <v>0</v>
      </c>
      <c r="O7917" s="90">
        <v>73.544799999999995</v>
      </c>
      <c r="P7917"/>
      <c r="Q7917"/>
    </row>
    <row r="7918" spans="1:17" x14ac:dyDescent="0.25">
      <c r="A7918" t="s">
        <v>8768</v>
      </c>
      <c r="B7918" s="66">
        <v>44535</v>
      </c>
      <c r="C7918" t="s">
        <v>228</v>
      </c>
      <c r="D7918" t="s">
        <v>211</v>
      </c>
      <c r="E7918" t="s">
        <v>182</v>
      </c>
      <c r="F7918" t="s">
        <v>219</v>
      </c>
      <c r="G7918" t="s">
        <v>191</v>
      </c>
      <c r="H7918">
        <v>94122</v>
      </c>
      <c r="I7918" t="s">
        <v>192</v>
      </c>
      <c r="J7918" t="s">
        <v>193</v>
      </c>
      <c r="K7918" t="s">
        <v>276</v>
      </c>
      <c r="L7918" s="90">
        <v>49.5</v>
      </c>
      <c r="M7918">
        <v>5</v>
      </c>
      <c r="N7918">
        <v>0</v>
      </c>
      <c r="O7918" s="90">
        <v>13.365</v>
      </c>
      <c r="P7918"/>
      <c r="Q7918"/>
    </row>
    <row r="7919" spans="1:17" x14ac:dyDescent="0.25">
      <c r="A7919" t="s">
        <v>8769</v>
      </c>
      <c r="B7919" s="66">
        <v>44536</v>
      </c>
      <c r="C7919" t="s">
        <v>195</v>
      </c>
      <c r="D7919" t="s">
        <v>181</v>
      </c>
      <c r="E7919" t="s">
        <v>182</v>
      </c>
      <c r="F7919" t="s">
        <v>183</v>
      </c>
      <c r="G7919" t="s">
        <v>184</v>
      </c>
      <c r="H7919">
        <v>42420</v>
      </c>
      <c r="I7919" t="s">
        <v>185</v>
      </c>
      <c r="J7919" t="s">
        <v>193</v>
      </c>
      <c r="K7919" t="s">
        <v>226</v>
      </c>
      <c r="L7919" s="90">
        <v>10.67</v>
      </c>
      <c r="M7919">
        <v>1</v>
      </c>
      <c r="N7919">
        <v>0</v>
      </c>
      <c r="O7919" s="90">
        <v>4.9081999999999999</v>
      </c>
      <c r="P7919"/>
      <c r="Q7919"/>
    </row>
    <row r="7920" spans="1:17" x14ac:dyDescent="0.25">
      <c r="A7920" t="s">
        <v>8770</v>
      </c>
      <c r="B7920" s="66">
        <v>44536</v>
      </c>
      <c r="C7920" t="s">
        <v>195</v>
      </c>
      <c r="D7920" t="s">
        <v>181</v>
      </c>
      <c r="E7920" t="s">
        <v>182</v>
      </c>
      <c r="F7920" t="s">
        <v>519</v>
      </c>
      <c r="G7920" t="s">
        <v>298</v>
      </c>
      <c r="H7920">
        <v>7501</v>
      </c>
      <c r="I7920" t="s">
        <v>224</v>
      </c>
      <c r="J7920" t="s">
        <v>193</v>
      </c>
      <c r="K7920" t="s">
        <v>276</v>
      </c>
      <c r="L7920" s="90">
        <v>69.5</v>
      </c>
      <c r="M7920">
        <v>5</v>
      </c>
      <c r="N7920">
        <v>0</v>
      </c>
      <c r="O7920" s="90">
        <v>20.155000000000001</v>
      </c>
      <c r="P7920"/>
      <c r="Q7920"/>
    </row>
    <row r="7921" spans="1:17" x14ac:dyDescent="0.25">
      <c r="A7921" t="s">
        <v>8771</v>
      </c>
      <c r="B7921" s="66">
        <v>44536</v>
      </c>
      <c r="C7921" t="s">
        <v>195</v>
      </c>
      <c r="D7921" t="s">
        <v>189</v>
      </c>
      <c r="E7921" t="s">
        <v>182</v>
      </c>
      <c r="F7921" t="s">
        <v>190</v>
      </c>
      <c r="G7921" t="s">
        <v>191</v>
      </c>
      <c r="H7921">
        <v>90008</v>
      </c>
      <c r="I7921" t="s">
        <v>192</v>
      </c>
      <c r="J7921" t="s">
        <v>193</v>
      </c>
      <c r="K7921" t="s">
        <v>226</v>
      </c>
      <c r="L7921" s="90">
        <v>11.16</v>
      </c>
      <c r="M7921">
        <v>2</v>
      </c>
      <c r="N7921">
        <v>0</v>
      </c>
      <c r="O7921" s="90">
        <v>5.58</v>
      </c>
      <c r="P7921"/>
      <c r="Q7921"/>
    </row>
    <row r="7922" spans="1:17" x14ac:dyDescent="0.25">
      <c r="A7922" t="s">
        <v>8772</v>
      </c>
      <c r="B7922" s="66">
        <v>44536</v>
      </c>
      <c r="C7922" t="s">
        <v>195</v>
      </c>
      <c r="D7922" t="s">
        <v>181</v>
      </c>
      <c r="E7922" t="s">
        <v>182</v>
      </c>
      <c r="F7922" t="s">
        <v>190</v>
      </c>
      <c r="G7922" t="s">
        <v>191</v>
      </c>
      <c r="H7922">
        <v>90032</v>
      </c>
      <c r="I7922" t="s">
        <v>192</v>
      </c>
      <c r="J7922" t="s">
        <v>193</v>
      </c>
      <c r="K7922" t="s">
        <v>204</v>
      </c>
      <c r="L7922" s="90">
        <v>73.343999999999994</v>
      </c>
      <c r="M7922">
        <v>3</v>
      </c>
      <c r="N7922">
        <v>0.2</v>
      </c>
      <c r="O7922" s="90">
        <v>27.504000000000001</v>
      </c>
      <c r="P7922"/>
      <c r="Q7922"/>
    </row>
    <row r="7923" spans="1:17" x14ac:dyDescent="0.25">
      <c r="A7923" t="s">
        <v>8773</v>
      </c>
      <c r="B7923" s="66">
        <v>44536</v>
      </c>
      <c r="C7923" t="s">
        <v>195</v>
      </c>
      <c r="D7923" t="s">
        <v>211</v>
      </c>
      <c r="E7923" t="s">
        <v>182</v>
      </c>
      <c r="F7923" t="s">
        <v>219</v>
      </c>
      <c r="G7923" t="s">
        <v>191</v>
      </c>
      <c r="H7923">
        <v>94122</v>
      </c>
      <c r="I7923" t="s">
        <v>192</v>
      </c>
      <c r="J7923" t="s">
        <v>193</v>
      </c>
      <c r="K7923" t="s">
        <v>208</v>
      </c>
      <c r="L7923" s="90">
        <v>50.04</v>
      </c>
      <c r="M7923">
        <v>6</v>
      </c>
      <c r="N7923">
        <v>0</v>
      </c>
      <c r="O7923" s="90">
        <v>25.02</v>
      </c>
      <c r="P7923"/>
      <c r="Q7923"/>
    </row>
    <row r="7924" spans="1:17" x14ac:dyDescent="0.25">
      <c r="A7924" t="s">
        <v>8774</v>
      </c>
      <c r="B7924" s="66">
        <v>44536</v>
      </c>
      <c r="C7924" t="s">
        <v>180</v>
      </c>
      <c r="D7924" t="s">
        <v>181</v>
      </c>
      <c r="E7924" t="s">
        <v>182</v>
      </c>
      <c r="F7924" t="s">
        <v>432</v>
      </c>
      <c r="G7924" t="s">
        <v>242</v>
      </c>
      <c r="H7924">
        <v>10701</v>
      </c>
      <c r="I7924" t="s">
        <v>224</v>
      </c>
      <c r="J7924" t="s">
        <v>202</v>
      </c>
      <c r="K7924" t="s">
        <v>168</v>
      </c>
      <c r="L7924" s="90">
        <v>479.97</v>
      </c>
      <c r="M7924">
        <v>3</v>
      </c>
      <c r="N7924">
        <v>0</v>
      </c>
      <c r="O7924" s="90">
        <v>177.5889</v>
      </c>
      <c r="P7924"/>
      <c r="Q7924"/>
    </row>
    <row r="7925" spans="1:17" x14ac:dyDescent="0.25">
      <c r="A7925" t="s">
        <v>8775</v>
      </c>
      <c r="B7925" s="66">
        <v>44536</v>
      </c>
      <c r="C7925" t="s">
        <v>195</v>
      </c>
      <c r="D7925" t="s">
        <v>181</v>
      </c>
      <c r="E7925" t="s">
        <v>182</v>
      </c>
      <c r="F7925" t="s">
        <v>461</v>
      </c>
      <c r="G7925" t="s">
        <v>242</v>
      </c>
      <c r="H7925">
        <v>11520</v>
      </c>
      <c r="I7925" t="s">
        <v>224</v>
      </c>
      <c r="J7925" t="s">
        <v>193</v>
      </c>
      <c r="K7925" t="s">
        <v>194</v>
      </c>
      <c r="L7925" s="90">
        <v>13.05</v>
      </c>
      <c r="M7925">
        <v>5</v>
      </c>
      <c r="N7925">
        <v>0</v>
      </c>
      <c r="O7925" s="90">
        <v>6.0030000000000001</v>
      </c>
      <c r="P7925"/>
      <c r="Q7925"/>
    </row>
    <row r="7926" spans="1:17" x14ac:dyDescent="0.25">
      <c r="A7926" t="s">
        <v>8776</v>
      </c>
      <c r="B7926" s="66">
        <v>44536</v>
      </c>
      <c r="C7926" t="s">
        <v>228</v>
      </c>
      <c r="D7926" t="s">
        <v>181</v>
      </c>
      <c r="E7926" t="s">
        <v>182</v>
      </c>
      <c r="F7926" t="s">
        <v>337</v>
      </c>
      <c r="G7926" t="s">
        <v>247</v>
      </c>
      <c r="H7926">
        <v>85705</v>
      </c>
      <c r="I7926" t="s">
        <v>192</v>
      </c>
      <c r="J7926" t="s">
        <v>193</v>
      </c>
      <c r="K7926" t="s">
        <v>208</v>
      </c>
      <c r="L7926" s="90">
        <v>221.92</v>
      </c>
      <c r="M7926">
        <v>5</v>
      </c>
      <c r="N7926">
        <v>0.2</v>
      </c>
      <c r="O7926" s="90">
        <v>77.671999999999997</v>
      </c>
      <c r="P7926"/>
      <c r="Q7926"/>
    </row>
    <row r="7927" spans="1:17" x14ac:dyDescent="0.25">
      <c r="A7927" t="s">
        <v>8777</v>
      </c>
      <c r="B7927" s="66">
        <v>44536</v>
      </c>
      <c r="C7927" t="s">
        <v>180</v>
      </c>
      <c r="D7927" t="s">
        <v>189</v>
      </c>
      <c r="E7927" t="s">
        <v>182</v>
      </c>
      <c r="F7927" t="s">
        <v>241</v>
      </c>
      <c r="G7927" t="s">
        <v>242</v>
      </c>
      <c r="H7927">
        <v>10011</v>
      </c>
      <c r="I7927" t="s">
        <v>224</v>
      </c>
      <c r="J7927" t="s">
        <v>193</v>
      </c>
      <c r="K7927" t="s">
        <v>204</v>
      </c>
      <c r="L7927" s="90">
        <v>107.42400000000001</v>
      </c>
      <c r="M7927">
        <v>9</v>
      </c>
      <c r="N7927">
        <v>0.2</v>
      </c>
      <c r="O7927" s="90">
        <v>33.57</v>
      </c>
      <c r="P7927"/>
      <c r="Q7927"/>
    </row>
    <row r="7928" spans="1:17" x14ac:dyDescent="0.25">
      <c r="A7928" t="s">
        <v>8778</v>
      </c>
      <c r="B7928" s="66">
        <v>44536</v>
      </c>
      <c r="C7928" t="s">
        <v>195</v>
      </c>
      <c r="D7928" t="s">
        <v>181</v>
      </c>
      <c r="E7928" t="s">
        <v>182</v>
      </c>
      <c r="F7928" t="s">
        <v>621</v>
      </c>
      <c r="G7928" t="s">
        <v>207</v>
      </c>
      <c r="H7928">
        <v>28601</v>
      </c>
      <c r="I7928" t="s">
        <v>185</v>
      </c>
      <c r="J7928" t="s">
        <v>193</v>
      </c>
      <c r="K7928" t="s">
        <v>204</v>
      </c>
      <c r="L7928" s="90">
        <v>4.5720000000000001</v>
      </c>
      <c r="M7928">
        <v>4</v>
      </c>
      <c r="N7928">
        <v>0.7</v>
      </c>
      <c r="O7928" s="90">
        <v>3.81</v>
      </c>
      <c r="P7928"/>
      <c r="Q7928"/>
    </row>
    <row r="7929" spans="1:17" x14ac:dyDescent="0.25">
      <c r="A7929" t="s">
        <v>8779</v>
      </c>
      <c r="B7929" s="66">
        <v>44537</v>
      </c>
      <c r="C7929" t="s">
        <v>195</v>
      </c>
      <c r="D7929" t="s">
        <v>181</v>
      </c>
      <c r="E7929" t="s">
        <v>182</v>
      </c>
      <c r="F7929" t="s">
        <v>306</v>
      </c>
      <c r="G7929" t="s">
        <v>236</v>
      </c>
      <c r="H7929">
        <v>48227</v>
      </c>
      <c r="I7929" t="s">
        <v>214</v>
      </c>
      <c r="J7929" t="s">
        <v>186</v>
      </c>
      <c r="K7929" t="s">
        <v>188</v>
      </c>
      <c r="L7929" s="90">
        <v>389.97</v>
      </c>
      <c r="M7929">
        <v>3</v>
      </c>
      <c r="N7929">
        <v>0</v>
      </c>
      <c r="O7929" s="90">
        <v>35.097299999999997</v>
      </c>
      <c r="P7929"/>
      <c r="Q7929"/>
    </row>
    <row r="7930" spans="1:17" x14ac:dyDescent="0.25">
      <c r="A7930" t="s">
        <v>8780</v>
      </c>
      <c r="B7930" s="66">
        <v>44537</v>
      </c>
      <c r="C7930" t="s">
        <v>195</v>
      </c>
      <c r="D7930" t="s">
        <v>189</v>
      </c>
      <c r="E7930" t="s">
        <v>182</v>
      </c>
      <c r="F7930" t="s">
        <v>418</v>
      </c>
      <c r="G7930" t="s">
        <v>270</v>
      </c>
      <c r="H7930">
        <v>43615</v>
      </c>
      <c r="I7930" t="s">
        <v>224</v>
      </c>
      <c r="J7930" t="s">
        <v>193</v>
      </c>
      <c r="K7930" t="s">
        <v>204</v>
      </c>
      <c r="L7930" s="90">
        <v>166.92</v>
      </c>
      <c r="M7930">
        <v>13</v>
      </c>
      <c r="N7930">
        <v>0.7</v>
      </c>
      <c r="O7930" s="90">
        <v>116.84399999999999</v>
      </c>
      <c r="P7930"/>
      <c r="Q7930"/>
    </row>
    <row r="7931" spans="1:17" x14ac:dyDescent="0.25">
      <c r="A7931" t="s">
        <v>8781</v>
      </c>
      <c r="B7931" s="66">
        <v>44537</v>
      </c>
      <c r="C7931" t="s">
        <v>228</v>
      </c>
      <c r="D7931" t="s">
        <v>181</v>
      </c>
      <c r="E7931" t="s">
        <v>182</v>
      </c>
      <c r="F7931" t="s">
        <v>491</v>
      </c>
      <c r="G7931" t="s">
        <v>291</v>
      </c>
      <c r="H7931">
        <v>70506</v>
      </c>
      <c r="I7931" t="s">
        <v>185</v>
      </c>
      <c r="J7931" t="s">
        <v>186</v>
      </c>
      <c r="K7931" t="s">
        <v>198</v>
      </c>
      <c r="L7931" s="90">
        <v>1504.52</v>
      </c>
      <c r="M7931">
        <v>4</v>
      </c>
      <c r="N7931">
        <v>0</v>
      </c>
      <c r="O7931" s="90">
        <v>346.03960000000001</v>
      </c>
      <c r="P7931"/>
      <c r="Q7931"/>
    </row>
    <row r="7932" spans="1:17" x14ac:dyDescent="0.25">
      <c r="A7932" t="s">
        <v>8782</v>
      </c>
      <c r="B7932" s="66">
        <v>44537</v>
      </c>
      <c r="C7932" t="s">
        <v>195</v>
      </c>
      <c r="D7932" t="s">
        <v>181</v>
      </c>
      <c r="E7932" t="s">
        <v>182</v>
      </c>
      <c r="F7932" t="s">
        <v>453</v>
      </c>
      <c r="G7932" t="s">
        <v>207</v>
      </c>
      <c r="H7932">
        <v>27834</v>
      </c>
      <c r="I7932" t="s">
        <v>185</v>
      </c>
      <c r="J7932" t="s">
        <v>186</v>
      </c>
      <c r="K7932" t="s">
        <v>187</v>
      </c>
      <c r="L7932" s="90">
        <v>231.92</v>
      </c>
      <c r="M7932">
        <v>5</v>
      </c>
      <c r="N7932">
        <v>0.2</v>
      </c>
      <c r="O7932" s="90">
        <v>5.798</v>
      </c>
      <c r="P7932"/>
      <c r="Q7932"/>
    </row>
    <row r="7933" spans="1:17" x14ac:dyDescent="0.25">
      <c r="A7933" t="s">
        <v>8783</v>
      </c>
      <c r="B7933" s="66">
        <v>44537</v>
      </c>
      <c r="C7933" t="s">
        <v>180</v>
      </c>
      <c r="D7933" t="s">
        <v>211</v>
      </c>
      <c r="E7933" t="s">
        <v>182</v>
      </c>
      <c r="F7933" t="s">
        <v>283</v>
      </c>
      <c r="G7933" t="s">
        <v>191</v>
      </c>
      <c r="H7933">
        <v>95123</v>
      </c>
      <c r="I7933" t="s">
        <v>192</v>
      </c>
      <c r="J7933" t="s">
        <v>186</v>
      </c>
      <c r="K7933" t="s">
        <v>200</v>
      </c>
      <c r="L7933" s="90">
        <v>76.14</v>
      </c>
      <c r="M7933">
        <v>3</v>
      </c>
      <c r="N7933">
        <v>0</v>
      </c>
      <c r="O7933" s="90">
        <v>26.649000000000001</v>
      </c>
      <c r="P7933"/>
      <c r="Q7933"/>
    </row>
    <row r="7934" spans="1:17" x14ac:dyDescent="0.25">
      <c r="A7934" t="s">
        <v>8784</v>
      </c>
      <c r="B7934" s="66">
        <v>44538</v>
      </c>
      <c r="C7934" t="s">
        <v>228</v>
      </c>
      <c r="D7934" t="s">
        <v>211</v>
      </c>
      <c r="E7934" t="s">
        <v>182</v>
      </c>
      <c r="F7934" t="s">
        <v>209</v>
      </c>
      <c r="G7934" t="s">
        <v>210</v>
      </c>
      <c r="H7934">
        <v>98105</v>
      </c>
      <c r="I7934" t="s">
        <v>192</v>
      </c>
      <c r="J7934" t="s">
        <v>193</v>
      </c>
      <c r="K7934" t="s">
        <v>199</v>
      </c>
      <c r="L7934" s="90">
        <v>104.28</v>
      </c>
      <c r="M7934">
        <v>3</v>
      </c>
      <c r="N7934">
        <v>0</v>
      </c>
      <c r="O7934" s="90">
        <v>26.07</v>
      </c>
      <c r="P7934"/>
      <c r="Q7934"/>
    </row>
    <row r="7935" spans="1:17" x14ac:dyDescent="0.25">
      <c r="A7935" t="s">
        <v>8785</v>
      </c>
      <c r="B7935" s="66">
        <v>44539</v>
      </c>
      <c r="C7935" t="s">
        <v>180</v>
      </c>
      <c r="D7935" t="s">
        <v>211</v>
      </c>
      <c r="E7935" t="s">
        <v>182</v>
      </c>
      <c r="F7935" t="s">
        <v>482</v>
      </c>
      <c r="G7935" t="s">
        <v>332</v>
      </c>
      <c r="H7935">
        <v>2149</v>
      </c>
      <c r="I7935" t="s">
        <v>224</v>
      </c>
      <c r="J7935" t="s">
        <v>186</v>
      </c>
      <c r="K7935" t="s">
        <v>198</v>
      </c>
      <c r="L7935" s="90">
        <v>446.06799999999998</v>
      </c>
      <c r="M7935">
        <v>4</v>
      </c>
      <c r="N7935">
        <v>0.3</v>
      </c>
      <c r="O7935" s="90">
        <v>0</v>
      </c>
      <c r="P7935"/>
      <c r="Q7935"/>
    </row>
    <row r="7936" spans="1:17" x14ac:dyDescent="0.25">
      <c r="A7936" t="s">
        <v>8786</v>
      </c>
      <c r="B7936" s="66">
        <v>44539</v>
      </c>
      <c r="C7936" t="s">
        <v>195</v>
      </c>
      <c r="D7936" t="s">
        <v>181</v>
      </c>
      <c r="E7936" t="s">
        <v>182</v>
      </c>
      <c r="F7936" t="s">
        <v>241</v>
      </c>
      <c r="G7936" t="s">
        <v>242</v>
      </c>
      <c r="H7936">
        <v>10009</v>
      </c>
      <c r="I7936" t="s">
        <v>224</v>
      </c>
      <c r="J7936" t="s">
        <v>186</v>
      </c>
      <c r="K7936" t="s">
        <v>188</v>
      </c>
      <c r="L7936" s="90">
        <v>488.64600000000002</v>
      </c>
      <c r="M7936">
        <v>3</v>
      </c>
      <c r="N7936">
        <v>0.1</v>
      </c>
      <c r="O7936" s="90">
        <v>86.870400000000004</v>
      </c>
      <c r="P7936"/>
      <c r="Q7936"/>
    </row>
    <row r="7937" spans="1:17" x14ac:dyDescent="0.25">
      <c r="A7937" t="s">
        <v>8787</v>
      </c>
      <c r="B7937" s="66">
        <v>44539</v>
      </c>
      <c r="C7937" t="s">
        <v>195</v>
      </c>
      <c r="D7937" t="s">
        <v>211</v>
      </c>
      <c r="E7937" t="s">
        <v>182</v>
      </c>
      <c r="F7937" t="s">
        <v>348</v>
      </c>
      <c r="G7937" t="s">
        <v>240</v>
      </c>
      <c r="H7937">
        <v>47374</v>
      </c>
      <c r="I7937" t="s">
        <v>214</v>
      </c>
      <c r="J7937" t="s">
        <v>193</v>
      </c>
      <c r="K7937" t="s">
        <v>201</v>
      </c>
      <c r="L7937" s="90">
        <v>10.16</v>
      </c>
      <c r="M7937">
        <v>1</v>
      </c>
      <c r="N7937">
        <v>0</v>
      </c>
      <c r="O7937" s="90">
        <v>2.6415999999999999</v>
      </c>
      <c r="P7937"/>
      <c r="Q7937"/>
    </row>
    <row r="7938" spans="1:17" x14ac:dyDescent="0.25">
      <c r="A7938" t="s">
        <v>8788</v>
      </c>
      <c r="B7938" s="66">
        <v>44539</v>
      </c>
      <c r="C7938" t="s">
        <v>180</v>
      </c>
      <c r="D7938" t="s">
        <v>181</v>
      </c>
      <c r="E7938" t="s">
        <v>182</v>
      </c>
      <c r="F7938" t="s">
        <v>633</v>
      </c>
      <c r="G7938" t="s">
        <v>264</v>
      </c>
      <c r="H7938">
        <v>80229</v>
      </c>
      <c r="I7938" t="s">
        <v>192</v>
      </c>
      <c r="J7938" t="s">
        <v>186</v>
      </c>
      <c r="K7938" t="s">
        <v>200</v>
      </c>
      <c r="L7938" s="90">
        <v>16.72</v>
      </c>
      <c r="M7938">
        <v>5</v>
      </c>
      <c r="N7938">
        <v>0.2</v>
      </c>
      <c r="O7938" s="90">
        <v>3.3439999999999999</v>
      </c>
      <c r="P7938"/>
      <c r="Q7938"/>
    </row>
    <row r="7939" spans="1:17" x14ac:dyDescent="0.25">
      <c r="A7939" t="s">
        <v>8789</v>
      </c>
      <c r="B7939" s="66">
        <v>44539</v>
      </c>
      <c r="C7939" t="s">
        <v>180</v>
      </c>
      <c r="D7939" t="s">
        <v>189</v>
      </c>
      <c r="E7939" t="s">
        <v>182</v>
      </c>
      <c r="F7939" t="s">
        <v>355</v>
      </c>
      <c r="G7939" t="s">
        <v>197</v>
      </c>
      <c r="H7939">
        <v>32216</v>
      </c>
      <c r="I7939" t="s">
        <v>185</v>
      </c>
      <c r="J7939" t="s">
        <v>202</v>
      </c>
      <c r="K7939" t="s">
        <v>168</v>
      </c>
      <c r="L7939" s="90">
        <v>191.47200000000001</v>
      </c>
      <c r="M7939">
        <v>6</v>
      </c>
      <c r="N7939">
        <v>0.2</v>
      </c>
      <c r="O7939" s="90">
        <v>40.687800000000003</v>
      </c>
      <c r="P7939"/>
      <c r="Q7939"/>
    </row>
    <row r="7940" spans="1:17" x14ac:dyDescent="0.25">
      <c r="A7940" t="s">
        <v>8790</v>
      </c>
      <c r="B7940" s="66">
        <v>44539</v>
      </c>
      <c r="C7940" t="s">
        <v>195</v>
      </c>
      <c r="D7940" t="s">
        <v>189</v>
      </c>
      <c r="E7940" t="s">
        <v>182</v>
      </c>
      <c r="F7940" t="s">
        <v>253</v>
      </c>
      <c r="G7940" t="s">
        <v>254</v>
      </c>
      <c r="H7940">
        <v>35601</v>
      </c>
      <c r="I7940" t="s">
        <v>185</v>
      </c>
      <c r="J7940" t="s">
        <v>186</v>
      </c>
      <c r="K7940" t="s">
        <v>198</v>
      </c>
      <c r="L7940" s="90">
        <v>1215.92</v>
      </c>
      <c r="M7940">
        <v>8</v>
      </c>
      <c r="N7940">
        <v>0</v>
      </c>
      <c r="O7940" s="90">
        <v>316.13920000000002</v>
      </c>
      <c r="P7940"/>
      <c r="Q7940"/>
    </row>
    <row r="7941" spans="1:17" x14ac:dyDescent="0.25">
      <c r="A7941" t="s">
        <v>8791</v>
      </c>
      <c r="B7941" s="66">
        <v>44540</v>
      </c>
      <c r="C7941" t="s">
        <v>195</v>
      </c>
      <c r="D7941" t="s">
        <v>189</v>
      </c>
      <c r="E7941" t="s">
        <v>182</v>
      </c>
      <c r="F7941" t="s">
        <v>587</v>
      </c>
      <c r="G7941" t="s">
        <v>191</v>
      </c>
      <c r="H7941">
        <v>90278</v>
      </c>
      <c r="I7941" t="s">
        <v>192</v>
      </c>
      <c r="J7941" t="s">
        <v>202</v>
      </c>
      <c r="K7941" t="s">
        <v>203</v>
      </c>
      <c r="L7941" s="90">
        <v>438.36799999999999</v>
      </c>
      <c r="M7941">
        <v>4</v>
      </c>
      <c r="N7941">
        <v>0.2</v>
      </c>
      <c r="O7941" s="90">
        <v>38.357199999999999</v>
      </c>
      <c r="P7941"/>
      <c r="Q7941"/>
    </row>
    <row r="7942" spans="1:17" x14ac:dyDescent="0.25">
      <c r="A7942" t="s">
        <v>8792</v>
      </c>
      <c r="B7942" s="66">
        <v>44540</v>
      </c>
      <c r="C7942" t="s">
        <v>195</v>
      </c>
      <c r="D7942" t="s">
        <v>211</v>
      </c>
      <c r="E7942" t="s">
        <v>182</v>
      </c>
      <c r="F7942" t="s">
        <v>190</v>
      </c>
      <c r="G7942" t="s">
        <v>191</v>
      </c>
      <c r="H7942">
        <v>90008</v>
      </c>
      <c r="I7942" t="s">
        <v>192</v>
      </c>
      <c r="J7942" t="s">
        <v>186</v>
      </c>
      <c r="K7942" t="s">
        <v>200</v>
      </c>
      <c r="L7942" s="90">
        <v>20.04</v>
      </c>
      <c r="M7942">
        <v>6</v>
      </c>
      <c r="N7942">
        <v>0</v>
      </c>
      <c r="O7942" s="90">
        <v>8.8176000000000005</v>
      </c>
      <c r="P7942"/>
      <c r="Q7942"/>
    </row>
    <row r="7943" spans="1:17" x14ac:dyDescent="0.25">
      <c r="A7943" t="s">
        <v>8793</v>
      </c>
      <c r="B7943" s="66">
        <v>44540</v>
      </c>
      <c r="C7943" t="s">
        <v>195</v>
      </c>
      <c r="D7943" t="s">
        <v>181</v>
      </c>
      <c r="E7943" t="s">
        <v>182</v>
      </c>
      <c r="F7943" t="s">
        <v>300</v>
      </c>
      <c r="G7943" t="s">
        <v>264</v>
      </c>
      <c r="H7943">
        <v>80219</v>
      </c>
      <c r="I7943" t="s">
        <v>192</v>
      </c>
      <c r="J7943" t="s">
        <v>193</v>
      </c>
      <c r="K7943" t="s">
        <v>201</v>
      </c>
      <c r="L7943" s="90">
        <v>83.168000000000006</v>
      </c>
      <c r="M7943">
        <v>4</v>
      </c>
      <c r="N7943">
        <v>0.2</v>
      </c>
      <c r="O7943" s="90">
        <v>9.3564000000000007</v>
      </c>
      <c r="P7943"/>
      <c r="Q7943"/>
    </row>
    <row r="7944" spans="1:17" x14ac:dyDescent="0.25">
      <c r="A7944" t="s">
        <v>8794</v>
      </c>
      <c r="B7944" s="66">
        <v>44540</v>
      </c>
      <c r="C7944" t="s">
        <v>195</v>
      </c>
      <c r="D7944" t="s">
        <v>211</v>
      </c>
      <c r="E7944" t="s">
        <v>182</v>
      </c>
      <c r="F7944" t="s">
        <v>350</v>
      </c>
      <c r="G7944" t="s">
        <v>240</v>
      </c>
      <c r="H7944">
        <v>46226</v>
      </c>
      <c r="I7944" t="s">
        <v>214</v>
      </c>
      <c r="J7944" t="s">
        <v>193</v>
      </c>
      <c r="K7944" t="s">
        <v>201</v>
      </c>
      <c r="L7944" s="90">
        <v>39.68</v>
      </c>
      <c r="M7944">
        <v>2</v>
      </c>
      <c r="N7944">
        <v>0</v>
      </c>
      <c r="O7944" s="90">
        <v>16.268799999999999</v>
      </c>
      <c r="P7944"/>
      <c r="Q7944"/>
    </row>
    <row r="7945" spans="1:17" x14ac:dyDescent="0.25">
      <c r="A7945" t="s">
        <v>8795</v>
      </c>
      <c r="B7945" s="66">
        <v>44540</v>
      </c>
      <c r="C7945" t="s">
        <v>195</v>
      </c>
      <c r="D7945" t="s">
        <v>181</v>
      </c>
      <c r="E7945" t="s">
        <v>182</v>
      </c>
      <c r="F7945" t="s">
        <v>209</v>
      </c>
      <c r="G7945" t="s">
        <v>210</v>
      </c>
      <c r="H7945">
        <v>98115</v>
      </c>
      <c r="I7945" t="s">
        <v>192</v>
      </c>
      <c r="J7945" t="s">
        <v>193</v>
      </c>
      <c r="K7945" t="s">
        <v>208</v>
      </c>
      <c r="L7945" s="90">
        <v>17.940000000000001</v>
      </c>
      <c r="M7945">
        <v>3</v>
      </c>
      <c r="N7945">
        <v>0</v>
      </c>
      <c r="O7945" s="90">
        <v>8.7905999999999995</v>
      </c>
      <c r="P7945"/>
      <c r="Q7945"/>
    </row>
    <row r="7946" spans="1:17" x14ac:dyDescent="0.25">
      <c r="A7946" t="s">
        <v>8796</v>
      </c>
      <c r="B7946" s="66">
        <v>44540</v>
      </c>
      <c r="C7946" t="s">
        <v>195</v>
      </c>
      <c r="D7946" t="s">
        <v>181</v>
      </c>
      <c r="E7946" t="s">
        <v>182</v>
      </c>
      <c r="F7946" t="s">
        <v>219</v>
      </c>
      <c r="G7946" t="s">
        <v>191</v>
      </c>
      <c r="H7946">
        <v>94109</v>
      </c>
      <c r="I7946" t="s">
        <v>192</v>
      </c>
      <c r="J7946" t="s">
        <v>193</v>
      </c>
      <c r="K7946" t="s">
        <v>276</v>
      </c>
      <c r="L7946" s="90">
        <v>35.06</v>
      </c>
      <c r="M7946">
        <v>2</v>
      </c>
      <c r="N7946">
        <v>0</v>
      </c>
      <c r="O7946" s="90">
        <v>10.518000000000001</v>
      </c>
      <c r="P7946"/>
      <c r="Q7946"/>
    </row>
    <row r="7947" spans="1:17" x14ac:dyDescent="0.25">
      <c r="A7947" t="s">
        <v>8797</v>
      </c>
      <c r="B7947" s="66">
        <v>44540</v>
      </c>
      <c r="C7947" t="s">
        <v>195</v>
      </c>
      <c r="D7947" t="s">
        <v>211</v>
      </c>
      <c r="E7947" t="s">
        <v>182</v>
      </c>
      <c r="F7947" t="s">
        <v>390</v>
      </c>
      <c r="G7947" t="s">
        <v>249</v>
      </c>
      <c r="H7947">
        <v>22980</v>
      </c>
      <c r="I7947" t="s">
        <v>185</v>
      </c>
      <c r="J7947" t="s">
        <v>186</v>
      </c>
      <c r="K7947" t="s">
        <v>200</v>
      </c>
      <c r="L7947" s="90">
        <v>127.88</v>
      </c>
      <c r="M7947">
        <v>2</v>
      </c>
      <c r="N7947">
        <v>0</v>
      </c>
      <c r="O7947" s="90">
        <v>40.921599999999998</v>
      </c>
      <c r="P7947"/>
      <c r="Q7947"/>
    </row>
    <row r="7948" spans="1:17" x14ac:dyDescent="0.25">
      <c r="A7948" t="s">
        <v>8798</v>
      </c>
      <c r="B7948" s="66">
        <v>44540</v>
      </c>
      <c r="C7948" t="s">
        <v>195</v>
      </c>
      <c r="D7948" t="s">
        <v>211</v>
      </c>
      <c r="E7948" t="s">
        <v>182</v>
      </c>
      <c r="F7948" t="s">
        <v>281</v>
      </c>
      <c r="G7948" t="s">
        <v>332</v>
      </c>
      <c r="H7948">
        <v>2038</v>
      </c>
      <c r="I7948" t="s">
        <v>224</v>
      </c>
      <c r="J7948" t="s">
        <v>186</v>
      </c>
      <c r="K7948" t="s">
        <v>200</v>
      </c>
      <c r="L7948" s="90">
        <v>124.36</v>
      </c>
      <c r="M7948">
        <v>2</v>
      </c>
      <c r="N7948">
        <v>0</v>
      </c>
      <c r="O7948" s="90">
        <v>27.359200000000001</v>
      </c>
      <c r="P7948"/>
      <c r="Q7948"/>
    </row>
    <row r="7949" spans="1:17" x14ac:dyDescent="0.25">
      <c r="A7949" t="s">
        <v>8799</v>
      </c>
      <c r="B7949" s="66">
        <v>44541</v>
      </c>
      <c r="C7949" t="s">
        <v>195</v>
      </c>
      <c r="D7949" t="s">
        <v>181</v>
      </c>
      <c r="E7949" t="s">
        <v>182</v>
      </c>
      <c r="F7949" t="s">
        <v>355</v>
      </c>
      <c r="G7949" t="s">
        <v>207</v>
      </c>
      <c r="H7949">
        <v>28540</v>
      </c>
      <c r="I7949" t="s">
        <v>185</v>
      </c>
      <c r="J7949" t="s">
        <v>193</v>
      </c>
      <c r="K7949" t="s">
        <v>208</v>
      </c>
      <c r="L7949" s="90">
        <v>115.29600000000001</v>
      </c>
      <c r="M7949">
        <v>3</v>
      </c>
      <c r="N7949">
        <v>0.2</v>
      </c>
      <c r="O7949" s="90">
        <v>40.3536</v>
      </c>
      <c r="P7949"/>
      <c r="Q7949"/>
    </row>
    <row r="7950" spans="1:17" x14ac:dyDescent="0.25">
      <c r="A7950" t="s">
        <v>8800</v>
      </c>
      <c r="B7950" s="66">
        <v>44541</v>
      </c>
      <c r="C7950" t="s">
        <v>228</v>
      </c>
      <c r="D7950" t="s">
        <v>211</v>
      </c>
      <c r="E7950" t="s">
        <v>182</v>
      </c>
      <c r="F7950" t="s">
        <v>241</v>
      </c>
      <c r="G7950" t="s">
        <v>242</v>
      </c>
      <c r="H7950">
        <v>10024</v>
      </c>
      <c r="I7950" t="s">
        <v>224</v>
      </c>
      <c r="J7950" t="s">
        <v>193</v>
      </c>
      <c r="K7950" t="s">
        <v>199</v>
      </c>
      <c r="L7950" s="90">
        <v>63.84</v>
      </c>
      <c r="M7950">
        <v>8</v>
      </c>
      <c r="N7950">
        <v>0</v>
      </c>
      <c r="O7950" s="90">
        <v>16.598400000000002</v>
      </c>
      <c r="P7950"/>
      <c r="Q7950"/>
    </row>
    <row r="7951" spans="1:17" x14ac:dyDescent="0.25">
      <c r="A7951" t="s">
        <v>8801</v>
      </c>
      <c r="B7951" s="66">
        <v>44541</v>
      </c>
      <c r="C7951" t="s">
        <v>180</v>
      </c>
      <c r="D7951" t="s">
        <v>211</v>
      </c>
      <c r="E7951" t="s">
        <v>182</v>
      </c>
      <c r="F7951" t="s">
        <v>245</v>
      </c>
      <c r="G7951" t="s">
        <v>231</v>
      </c>
      <c r="H7951">
        <v>60610</v>
      </c>
      <c r="I7951" t="s">
        <v>214</v>
      </c>
      <c r="J7951" t="s">
        <v>193</v>
      </c>
      <c r="K7951" t="s">
        <v>208</v>
      </c>
      <c r="L7951" s="90">
        <v>65.584000000000003</v>
      </c>
      <c r="M7951">
        <v>2</v>
      </c>
      <c r="N7951">
        <v>0.2</v>
      </c>
      <c r="O7951" s="90">
        <v>23.7742</v>
      </c>
      <c r="P7951"/>
      <c r="Q7951"/>
    </row>
    <row r="7952" spans="1:17" x14ac:dyDescent="0.25">
      <c r="A7952" t="s">
        <v>8802</v>
      </c>
      <c r="B7952" s="66">
        <v>44541</v>
      </c>
      <c r="C7952" t="s">
        <v>334</v>
      </c>
      <c r="D7952" t="s">
        <v>181</v>
      </c>
      <c r="E7952" t="s">
        <v>182</v>
      </c>
      <c r="F7952" t="s">
        <v>219</v>
      </c>
      <c r="G7952" t="s">
        <v>191</v>
      </c>
      <c r="H7952">
        <v>94109</v>
      </c>
      <c r="I7952" t="s">
        <v>192</v>
      </c>
      <c r="J7952" t="s">
        <v>193</v>
      </c>
      <c r="K7952" t="s">
        <v>208</v>
      </c>
      <c r="L7952" s="90">
        <v>7.78</v>
      </c>
      <c r="M7952">
        <v>1</v>
      </c>
      <c r="N7952">
        <v>0</v>
      </c>
      <c r="O7952" s="90">
        <v>3.5009999999999999</v>
      </c>
      <c r="P7952"/>
      <c r="Q7952"/>
    </row>
    <row r="7953" spans="1:17" x14ac:dyDescent="0.25">
      <c r="A7953" t="s">
        <v>8803</v>
      </c>
      <c r="B7953" s="66">
        <v>44541</v>
      </c>
      <c r="C7953" t="s">
        <v>180</v>
      </c>
      <c r="D7953" t="s">
        <v>181</v>
      </c>
      <c r="E7953" t="s">
        <v>182</v>
      </c>
      <c r="F7953" t="s">
        <v>245</v>
      </c>
      <c r="G7953" t="s">
        <v>231</v>
      </c>
      <c r="H7953">
        <v>60653</v>
      </c>
      <c r="I7953" t="s">
        <v>214</v>
      </c>
      <c r="J7953" t="s">
        <v>193</v>
      </c>
      <c r="K7953" t="s">
        <v>208</v>
      </c>
      <c r="L7953" s="90">
        <v>10.896000000000001</v>
      </c>
      <c r="M7953">
        <v>3</v>
      </c>
      <c r="N7953">
        <v>0.2</v>
      </c>
      <c r="O7953" s="90">
        <v>3.4049999999999998</v>
      </c>
      <c r="P7953"/>
      <c r="Q7953"/>
    </row>
    <row r="7954" spans="1:17" x14ac:dyDescent="0.25">
      <c r="A7954" t="s">
        <v>8804</v>
      </c>
      <c r="B7954" s="66">
        <v>44542</v>
      </c>
      <c r="C7954" t="s">
        <v>195</v>
      </c>
      <c r="D7954" t="s">
        <v>211</v>
      </c>
      <c r="E7954" t="s">
        <v>182</v>
      </c>
      <c r="F7954" t="s">
        <v>384</v>
      </c>
      <c r="G7954" t="s">
        <v>298</v>
      </c>
      <c r="H7954">
        <v>7060</v>
      </c>
      <c r="I7954" t="s">
        <v>224</v>
      </c>
      <c r="J7954" t="s">
        <v>193</v>
      </c>
      <c r="K7954" t="s">
        <v>199</v>
      </c>
      <c r="L7954" s="90">
        <v>2591.56</v>
      </c>
      <c r="M7954">
        <v>4</v>
      </c>
      <c r="N7954">
        <v>0</v>
      </c>
      <c r="O7954" s="90">
        <v>621.97439999999995</v>
      </c>
      <c r="P7954"/>
      <c r="Q7954"/>
    </row>
    <row r="7955" spans="1:17" x14ac:dyDescent="0.25">
      <c r="A7955" t="s">
        <v>8805</v>
      </c>
      <c r="B7955" s="66">
        <v>44542</v>
      </c>
      <c r="C7955" t="s">
        <v>195</v>
      </c>
      <c r="D7955" t="s">
        <v>211</v>
      </c>
      <c r="E7955" t="s">
        <v>182</v>
      </c>
      <c r="F7955" t="s">
        <v>301</v>
      </c>
      <c r="G7955" t="s">
        <v>213</v>
      </c>
      <c r="H7955">
        <v>75217</v>
      </c>
      <c r="I7955" t="s">
        <v>214</v>
      </c>
      <c r="J7955" t="s">
        <v>193</v>
      </c>
      <c r="K7955" t="s">
        <v>201</v>
      </c>
      <c r="L7955" s="90">
        <v>5.2480000000000002</v>
      </c>
      <c r="M7955">
        <v>2</v>
      </c>
      <c r="N7955">
        <v>0.2</v>
      </c>
      <c r="O7955" s="90">
        <v>0.59040000000000004</v>
      </c>
      <c r="P7955"/>
      <c r="Q7955"/>
    </row>
    <row r="7956" spans="1:17" x14ac:dyDescent="0.25">
      <c r="A7956" t="s">
        <v>8806</v>
      </c>
      <c r="B7956" s="66">
        <v>44542</v>
      </c>
      <c r="C7956" t="s">
        <v>195</v>
      </c>
      <c r="D7956" t="s">
        <v>211</v>
      </c>
      <c r="E7956" t="s">
        <v>182</v>
      </c>
      <c r="F7956" t="s">
        <v>349</v>
      </c>
      <c r="G7956" t="s">
        <v>184</v>
      </c>
      <c r="H7956">
        <v>40214</v>
      </c>
      <c r="I7956" t="s">
        <v>185</v>
      </c>
      <c r="J7956" t="s">
        <v>202</v>
      </c>
      <c r="K7956" t="s">
        <v>168</v>
      </c>
      <c r="L7956" s="90">
        <v>98.16</v>
      </c>
      <c r="M7956">
        <v>6</v>
      </c>
      <c r="N7956">
        <v>0</v>
      </c>
      <c r="O7956" s="90">
        <v>9.8160000000000007</v>
      </c>
      <c r="P7956"/>
      <c r="Q7956"/>
    </row>
    <row r="7957" spans="1:17" x14ac:dyDescent="0.25">
      <c r="A7957" t="s">
        <v>8807</v>
      </c>
      <c r="B7957" s="66">
        <v>44542</v>
      </c>
      <c r="C7957" t="s">
        <v>195</v>
      </c>
      <c r="D7957" t="s">
        <v>211</v>
      </c>
      <c r="E7957" t="s">
        <v>182</v>
      </c>
      <c r="F7957" t="s">
        <v>281</v>
      </c>
      <c r="G7957" t="s">
        <v>252</v>
      </c>
      <c r="H7957">
        <v>37064</v>
      </c>
      <c r="I7957" t="s">
        <v>185</v>
      </c>
      <c r="J7957" t="s">
        <v>193</v>
      </c>
      <c r="K7957" t="s">
        <v>194</v>
      </c>
      <c r="L7957" s="90">
        <v>12</v>
      </c>
      <c r="M7957">
        <v>4</v>
      </c>
      <c r="N7957">
        <v>0.2</v>
      </c>
      <c r="O7957" s="90">
        <v>4.2</v>
      </c>
      <c r="P7957"/>
      <c r="Q7957"/>
    </row>
    <row r="7958" spans="1:17" x14ac:dyDescent="0.25">
      <c r="A7958" t="s">
        <v>8808</v>
      </c>
      <c r="B7958" s="66">
        <v>44542</v>
      </c>
      <c r="C7958" t="s">
        <v>195</v>
      </c>
      <c r="D7958" t="s">
        <v>181</v>
      </c>
      <c r="E7958" t="s">
        <v>182</v>
      </c>
      <c r="F7958" t="s">
        <v>362</v>
      </c>
      <c r="G7958" t="s">
        <v>207</v>
      </c>
      <c r="H7958">
        <v>28314</v>
      </c>
      <c r="I7958" t="s">
        <v>185</v>
      </c>
      <c r="J7958" t="s">
        <v>186</v>
      </c>
      <c r="K7958" t="s">
        <v>187</v>
      </c>
      <c r="L7958" s="90">
        <v>451.13600000000002</v>
      </c>
      <c r="M7958">
        <v>4</v>
      </c>
      <c r="N7958">
        <v>0.2</v>
      </c>
      <c r="O7958" s="90">
        <v>67.670400000000001</v>
      </c>
      <c r="P7958"/>
      <c r="Q7958"/>
    </row>
    <row r="7959" spans="1:17" x14ac:dyDescent="0.25">
      <c r="A7959" t="s">
        <v>8809</v>
      </c>
      <c r="B7959" s="66">
        <v>44542</v>
      </c>
      <c r="C7959" t="s">
        <v>195</v>
      </c>
      <c r="D7959" t="s">
        <v>211</v>
      </c>
      <c r="E7959" t="s">
        <v>182</v>
      </c>
      <c r="F7959" t="s">
        <v>241</v>
      </c>
      <c r="G7959" t="s">
        <v>242</v>
      </c>
      <c r="H7959">
        <v>10024</v>
      </c>
      <c r="I7959" t="s">
        <v>224</v>
      </c>
      <c r="J7959" t="s">
        <v>186</v>
      </c>
      <c r="K7959" t="s">
        <v>188</v>
      </c>
      <c r="L7959" s="90">
        <v>271.76400000000001</v>
      </c>
      <c r="M7959">
        <v>2</v>
      </c>
      <c r="N7959">
        <v>0.1</v>
      </c>
      <c r="O7959" s="90">
        <v>60.392000000000003</v>
      </c>
      <c r="P7959"/>
      <c r="Q7959"/>
    </row>
    <row r="7960" spans="1:17" x14ac:dyDescent="0.25">
      <c r="A7960" t="s">
        <v>8810</v>
      </c>
      <c r="B7960" s="66">
        <v>44542</v>
      </c>
      <c r="C7960" t="s">
        <v>228</v>
      </c>
      <c r="D7960" t="s">
        <v>189</v>
      </c>
      <c r="E7960" t="s">
        <v>182</v>
      </c>
      <c r="F7960" t="s">
        <v>274</v>
      </c>
      <c r="G7960" t="s">
        <v>247</v>
      </c>
      <c r="H7960">
        <v>85023</v>
      </c>
      <c r="I7960" t="s">
        <v>192</v>
      </c>
      <c r="J7960" t="s">
        <v>193</v>
      </c>
      <c r="K7960" t="s">
        <v>208</v>
      </c>
      <c r="L7960" s="90">
        <v>9.5679999999999996</v>
      </c>
      <c r="M7960">
        <v>2</v>
      </c>
      <c r="N7960">
        <v>0.2</v>
      </c>
      <c r="O7960" s="90">
        <v>2.99</v>
      </c>
      <c r="P7960"/>
      <c r="Q7960"/>
    </row>
    <row r="7961" spans="1:17" x14ac:dyDescent="0.25">
      <c r="A7961" t="s">
        <v>8811</v>
      </c>
      <c r="B7961" s="66">
        <v>44543</v>
      </c>
      <c r="C7961" t="s">
        <v>195</v>
      </c>
      <c r="D7961" t="s">
        <v>189</v>
      </c>
      <c r="E7961" t="s">
        <v>182</v>
      </c>
      <c r="F7961" t="s">
        <v>209</v>
      </c>
      <c r="G7961" t="s">
        <v>210</v>
      </c>
      <c r="H7961">
        <v>98105</v>
      </c>
      <c r="I7961" t="s">
        <v>192</v>
      </c>
      <c r="J7961" t="s">
        <v>193</v>
      </c>
      <c r="K7961" t="s">
        <v>204</v>
      </c>
      <c r="L7961" s="90">
        <v>7.3120000000000003</v>
      </c>
      <c r="M7961">
        <v>2</v>
      </c>
      <c r="N7961">
        <v>0.2</v>
      </c>
      <c r="O7961" s="90">
        <v>2.5592000000000001</v>
      </c>
      <c r="P7961"/>
      <c r="Q7961"/>
    </row>
    <row r="7962" spans="1:17" x14ac:dyDescent="0.25">
      <c r="A7962" t="s">
        <v>8812</v>
      </c>
      <c r="B7962" s="66">
        <v>44543</v>
      </c>
      <c r="C7962" t="s">
        <v>195</v>
      </c>
      <c r="D7962" t="s">
        <v>189</v>
      </c>
      <c r="E7962" t="s">
        <v>182</v>
      </c>
      <c r="F7962" t="s">
        <v>241</v>
      </c>
      <c r="G7962" t="s">
        <v>242</v>
      </c>
      <c r="H7962">
        <v>10024</v>
      </c>
      <c r="I7962" t="s">
        <v>224</v>
      </c>
      <c r="J7962" t="s">
        <v>186</v>
      </c>
      <c r="K7962" t="s">
        <v>187</v>
      </c>
      <c r="L7962" s="90">
        <v>287.976</v>
      </c>
      <c r="M7962">
        <v>3</v>
      </c>
      <c r="N7962">
        <v>0.2</v>
      </c>
      <c r="O7962" s="90">
        <v>7.1993999999999998</v>
      </c>
      <c r="P7962"/>
      <c r="Q7962"/>
    </row>
    <row r="7963" spans="1:17" x14ac:dyDescent="0.25">
      <c r="A7963" t="s">
        <v>8813</v>
      </c>
      <c r="B7963" s="66">
        <v>44543</v>
      </c>
      <c r="C7963" t="s">
        <v>180</v>
      </c>
      <c r="D7963" t="s">
        <v>189</v>
      </c>
      <c r="E7963" t="s">
        <v>182</v>
      </c>
      <c r="F7963" t="s">
        <v>241</v>
      </c>
      <c r="G7963" t="s">
        <v>242</v>
      </c>
      <c r="H7963">
        <v>10011</v>
      </c>
      <c r="I7963" t="s">
        <v>224</v>
      </c>
      <c r="J7963" t="s">
        <v>186</v>
      </c>
      <c r="K7963" t="s">
        <v>200</v>
      </c>
      <c r="L7963" s="90">
        <v>88.02</v>
      </c>
      <c r="M7963">
        <v>3</v>
      </c>
      <c r="N7963">
        <v>0</v>
      </c>
      <c r="O7963" s="90">
        <v>27.286200000000001</v>
      </c>
      <c r="P7963"/>
      <c r="Q7963"/>
    </row>
    <row r="7964" spans="1:17" x14ac:dyDescent="0.25">
      <c r="A7964" t="s">
        <v>8814</v>
      </c>
      <c r="B7964" s="66">
        <v>44543</v>
      </c>
      <c r="C7964" t="s">
        <v>195</v>
      </c>
      <c r="D7964" t="s">
        <v>189</v>
      </c>
      <c r="E7964" t="s">
        <v>182</v>
      </c>
      <c r="F7964" t="s">
        <v>241</v>
      </c>
      <c r="G7964" t="s">
        <v>242</v>
      </c>
      <c r="H7964">
        <v>10011</v>
      </c>
      <c r="I7964" t="s">
        <v>224</v>
      </c>
      <c r="J7964" t="s">
        <v>193</v>
      </c>
      <c r="K7964" t="s">
        <v>199</v>
      </c>
      <c r="L7964" s="90">
        <v>36.630000000000003</v>
      </c>
      <c r="M7964">
        <v>3</v>
      </c>
      <c r="N7964">
        <v>0</v>
      </c>
      <c r="O7964" s="90">
        <v>9.8901000000000003</v>
      </c>
      <c r="P7964"/>
      <c r="Q7964"/>
    </row>
    <row r="7965" spans="1:17" x14ac:dyDescent="0.25">
      <c r="A7965" t="s">
        <v>8815</v>
      </c>
      <c r="B7965" s="66">
        <v>44543</v>
      </c>
      <c r="C7965" t="s">
        <v>228</v>
      </c>
      <c r="D7965" t="s">
        <v>181</v>
      </c>
      <c r="E7965" t="s">
        <v>182</v>
      </c>
      <c r="F7965" t="s">
        <v>245</v>
      </c>
      <c r="G7965" t="s">
        <v>231</v>
      </c>
      <c r="H7965">
        <v>60610</v>
      </c>
      <c r="I7965" t="s">
        <v>214</v>
      </c>
      <c r="J7965" t="s">
        <v>186</v>
      </c>
      <c r="K7965" t="s">
        <v>200</v>
      </c>
      <c r="L7965" s="90">
        <v>24.288</v>
      </c>
      <c r="M7965">
        <v>3</v>
      </c>
      <c r="N7965">
        <v>0.6</v>
      </c>
      <c r="O7965" s="90">
        <v>12.751200000000001</v>
      </c>
      <c r="P7965"/>
      <c r="Q7965"/>
    </row>
    <row r="7966" spans="1:17" x14ac:dyDescent="0.25">
      <c r="A7966" t="s">
        <v>8816</v>
      </c>
      <c r="B7966" s="66">
        <v>44544</v>
      </c>
      <c r="C7966" t="s">
        <v>180</v>
      </c>
      <c r="D7966" t="s">
        <v>189</v>
      </c>
      <c r="E7966" t="s">
        <v>182</v>
      </c>
      <c r="F7966" t="s">
        <v>263</v>
      </c>
      <c r="G7966" t="s">
        <v>231</v>
      </c>
      <c r="H7966">
        <v>60505</v>
      </c>
      <c r="I7966" t="s">
        <v>214</v>
      </c>
      <c r="J7966" t="s">
        <v>186</v>
      </c>
      <c r="K7966" t="s">
        <v>188</v>
      </c>
      <c r="L7966" s="90">
        <v>253.37200000000001</v>
      </c>
      <c r="M7966">
        <v>2</v>
      </c>
      <c r="N7966">
        <v>0.3</v>
      </c>
      <c r="O7966" s="90">
        <v>14.478400000000001</v>
      </c>
      <c r="P7966"/>
      <c r="Q7966"/>
    </row>
    <row r="7967" spans="1:17" x14ac:dyDescent="0.25">
      <c r="A7967" t="s">
        <v>8817</v>
      </c>
      <c r="B7967" s="66">
        <v>44544</v>
      </c>
      <c r="C7967" t="s">
        <v>195</v>
      </c>
      <c r="D7967" t="s">
        <v>181</v>
      </c>
      <c r="E7967" t="s">
        <v>182</v>
      </c>
      <c r="F7967" t="s">
        <v>222</v>
      </c>
      <c r="G7967" t="s">
        <v>223</v>
      </c>
      <c r="H7967">
        <v>19120</v>
      </c>
      <c r="I7967" t="s">
        <v>224</v>
      </c>
      <c r="J7967" t="s">
        <v>193</v>
      </c>
      <c r="K7967" t="s">
        <v>201</v>
      </c>
      <c r="L7967" s="90">
        <v>106.8</v>
      </c>
      <c r="M7967">
        <v>10</v>
      </c>
      <c r="N7967">
        <v>0.2</v>
      </c>
      <c r="O7967" s="90">
        <v>10.68</v>
      </c>
      <c r="P7967"/>
      <c r="Q7967"/>
    </row>
    <row r="7968" spans="1:17" x14ac:dyDescent="0.25">
      <c r="A7968" t="s">
        <v>8818</v>
      </c>
      <c r="B7968" s="66">
        <v>44544</v>
      </c>
      <c r="C7968" t="s">
        <v>195</v>
      </c>
      <c r="D7968" t="s">
        <v>211</v>
      </c>
      <c r="E7968" t="s">
        <v>182</v>
      </c>
      <c r="F7968" t="s">
        <v>206</v>
      </c>
      <c r="G7968" t="s">
        <v>413</v>
      </c>
      <c r="H7968">
        <v>3301</v>
      </c>
      <c r="I7968" t="s">
        <v>224</v>
      </c>
      <c r="J7968" t="s">
        <v>202</v>
      </c>
      <c r="K7968" t="s">
        <v>203</v>
      </c>
      <c r="L7968" s="90">
        <v>824.95</v>
      </c>
      <c r="M7968">
        <v>5</v>
      </c>
      <c r="N7968">
        <v>0</v>
      </c>
      <c r="O7968" s="90">
        <v>247.48500000000001</v>
      </c>
      <c r="P7968"/>
      <c r="Q7968"/>
    </row>
    <row r="7969" spans="1:17" x14ac:dyDescent="0.25">
      <c r="A7969" t="s">
        <v>8819</v>
      </c>
      <c r="B7969" s="66">
        <v>44544</v>
      </c>
      <c r="C7969" t="s">
        <v>195</v>
      </c>
      <c r="D7969" t="s">
        <v>189</v>
      </c>
      <c r="E7969" t="s">
        <v>182</v>
      </c>
      <c r="F7969" t="s">
        <v>696</v>
      </c>
      <c r="G7969" t="s">
        <v>234</v>
      </c>
      <c r="H7969">
        <v>55125</v>
      </c>
      <c r="I7969" t="s">
        <v>214</v>
      </c>
      <c r="J7969" t="s">
        <v>193</v>
      </c>
      <c r="K7969" t="s">
        <v>204</v>
      </c>
      <c r="L7969" s="90">
        <v>32.340000000000003</v>
      </c>
      <c r="M7969">
        <v>3</v>
      </c>
      <c r="N7969">
        <v>0</v>
      </c>
      <c r="O7969" s="90">
        <v>15.523199999999999</v>
      </c>
      <c r="P7969"/>
      <c r="Q7969"/>
    </row>
    <row r="7970" spans="1:17" x14ac:dyDescent="0.25">
      <c r="A7970" t="s">
        <v>8820</v>
      </c>
      <c r="B7970" s="66">
        <v>44544</v>
      </c>
      <c r="C7970" t="s">
        <v>228</v>
      </c>
      <c r="D7970" t="s">
        <v>181</v>
      </c>
      <c r="E7970" t="s">
        <v>182</v>
      </c>
      <c r="F7970" t="s">
        <v>222</v>
      </c>
      <c r="G7970" t="s">
        <v>223</v>
      </c>
      <c r="H7970">
        <v>19140</v>
      </c>
      <c r="I7970" t="s">
        <v>224</v>
      </c>
      <c r="J7970" t="s">
        <v>193</v>
      </c>
      <c r="K7970" t="s">
        <v>204</v>
      </c>
      <c r="L7970" s="90">
        <v>18.312000000000001</v>
      </c>
      <c r="M7970">
        <v>4</v>
      </c>
      <c r="N7970">
        <v>0.7</v>
      </c>
      <c r="O7970" s="90">
        <v>12.208</v>
      </c>
      <c r="P7970"/>
      <c r="Q7970"/>
    </row>
    <row r="7971" spans="1:17" x14ac:dyDescent="0.25">
      <c r="A7971" t="s">
        <v>8821</v>
      </c>
      <c r="B7971" s="66">
        <v>44544</v>
      </c>
      <c r="C7971" t="s">
        <v>195</v>
      </c>
      <c r="D7971" t="s">
        <v>189</v>
      </c>
      <c r="E7971" t="s">
        <v>182</v>
      </c>
      <c r="F7971" t="s">
        <v>739</v>
      </c>
      <c r="G7971" t="s">
        <v>207</v>
      </c>
      <c r="H7971">
        <v>27893</v>
      </c>
      <c r="I7971" t="s">
        <v>185</v>
      </c>
      <c r="J7971" t="s">
        <v>193</v>
      </c>
      <c r="K7971" t="s">
        <v>199</v>
      </c>
      <c r="L7971" s="90">
        <v>51.984000000000002</v>
      </c>
      <c r="M7971">
        <v>1</v>
      </c>
      <c r="N7971">
        <v>0.2</v>
      </c>
      <c r="O7971" s="90">
        <v>5.1984000000000004</v>
      </c>
      <c r="P7971"/>
      <c r="Q7971"/>
    </row>
    <row r="7972" spans="1:17" x14ac:dyDescent="0.25">
      <c r="A7972" t="s">
        <v>8822</v>
      </c>
      <c r="B7972" s="66">
        <v>44545</v>
      </c>
      <c r="C7972" t="s">
        <v>180</v>
      </c>
      <c r="D7972" t="s">
        <v>181</v>
      </c>
      <c r="E7972" t="s">
        <v>182</v>
      </c>
      <c r="F7972" t="s">
        <v>362</v>
      </c>
      <c r="G7972" t="s">
        <v>207</v>
      </c>
      <c r="H7972">
        <v>28314</v>
      </c>
      <c r="I7972" t="s">
        <v>185</v>
      </c>
      <c r="J7972" t="s">
        <v>193</v>
      </c>
      <c r="K7972" t="s">
        <v>208</v>
      </c>
      <c r="L7972" s="90">
        <v>47.951999999999998</v>
      </c>
      <c r="M7972">
        <v>3</v>
      </c>
      <c r="N7972">
        <v>0.2</v>
      </c>
      <c r="O7972" s="90">
        <v>16.183800000000002</v>
      </c>
      <c r="P7972"/>
      <c r="Q7972"/>
    </row>
    <row r="7973" spans="1:17" x14ac:dyDescent="0.25">
      <c r="A7973" t="s">
        <v>8823</v>
      </c>
      <c r="B7973" s="66">
        <v>44546</v>
      </c>
      <c r="C7973" t="s">
        <v>195</v>
      </c>
      <c r="D7973" t="s">
        <v>181</v>
      </c>
      <c r="E7973" t="s">
        <v>182</v>
      </c>
      <c r="F7973" t="s">
        <v>355</v>
      </c>
      <c r="G7973" t="s">
        <v>207</v>
      </c>
      <c r="H7973">
        <v>28540</v>
      </c>
      <c r="I7973" t="s">
        <v>185</v>
      </c>
      <c r="J7973" t="s">
        <v>186</v>
      </c>
      <c r="K7973" t="s">
        <v>200</v>
      </c>
      <c r="L7973" s="90">
        <v>77.951999999999998</v>
      </c>
      <c r="M7973">
        <v>3</v>
      </c>
      <c r="N7973">
        <v>0.2</v>
      </c>
      <c r="O7973" s="90">
        <v>12.667199999999999</v>
      </c>
      <c r="P7973"/>
      <c r="Q7973"/>
    </row>
    <row r="7974" spans="1:17" x14ac:dyDescent="0.25">
      <c r="A7974" t="s">
        <v>8824</v>
      </c>
      <c r="B7974" s="66">
        <v>44546</v>
      </c>
      <c r="C7974" t="s">
        <v>195</v>
      </c>
      <c r="D7974" t="s">
        <v>181</v>
      </c>
      <c r="E7974" t="s">
        <v>182</v>
      </c>
      <c r="F7974" t="s">
        <v>394</v>
      </c>
      <c r="G7974" t="s">
        <v>242</v>
      </c>
      <c r="H7974">
        <v>10550</v>
      </c>
      <c r="I7974" t="s">
        <v>224</v>
      </c>
      <c r="J7974" t="s">
        <v>193</v>
      </c>
      <c r="K7974" t="s">
        <v>226</v>
      </c>
      <c r="L7974" s="90">
        <v>23.34</v>
      </c>
      <c r="M7974">
        <v>3</v>
      </c>
      <c r="N7974">
        <v>0</v>
      </c>
      <c r="O7974" s="90">
        <v>10.969799999999999</v>
      </c>
      <c r="P7974"/>
      <c r="Q7974"/>
    </row>
    <row r="7975" spans="1:17" x14ac:dyDescent="0.25">
      <c r="A7975" t="s">
        <v>8825</v>
      </c>
      <c r="B7975" s="66">
        <v>44546</v>
      </c>
      <c r="C7975" t="s">
        <v>228</v>
      </c>
      <c r="D7975" t="s">
        <v>189</v>
      </c>
      <c r="E7975" t="s">
        <v>182</v>
      </c>
      <c r="F7975" t="s">
        <v>245</v>
      </c>
      <c r="G7975" t="s">
        <v>231</v>
      </c>
      <c r="H7975">
        <v>60610</v>
      </c>
      <c r="I7975" t="s">
        <v>214</v>
      </c>
      <c r="J7975" t="s">
        <v>193</v>
      </c>
      <c r="K7975" t="s">
        <v>205</v>
      </c>
      <c r="L7975" s="90">
        <v>58.463999999999999</v>
      </c>
      <c r="M7975">
        <v>9</v>
      </c>
      <c r="N7975">
        <v>0.8</v>
      </c>
      <c r="O7975" s="90">
        <v>146.16</v>
      </c>
      <c r="P7975"/>
      <c r="Q7975"/>
    </row>
    <row r="7976" spans="1:17" x14ac:dyDescent="0.25">
      <c r="A7976" t="s">
        <v>8826</v>
      </c>
      <c r="B7976" s="66">
        <v>44547</v>
      </c>
      <c r="C7976" t="s">
        <v>180</v>
      </c>
      <c r="D7976" t="s">
        <v>211</v>
      </c>
      <c r="E7976" t="s">
        <v>182</v>
      </c>
      <c r="F7976" t="s">
        <v>647</v>
      </c>
      <c r="G7976" t="s">
        <v>502</v>
      </c>
      <c r="H7976">
        <v>67212</v>
      </c>
      <c r="I7976" t="s">
        <v>214</v>
      </c>
      <c r="J7976" t="s">
        <v>193</v>
      </c>
      <c r="K7976" t="s">
        <v>201</v>
      </c>
      <c r="L7976" s="90">
        <v>21.24</v>
      </c>
      <c r="M7976">
        <v>3</v>
      </c>
      <c r="N7976">
        <v>0</v>
      </c>
      <c r="O7976" s="90">
        <v>8.0711999999999993</v>
      </c>
      <c r="P7976"/>
      <c r="Q7976"/>
    </row>
    <row r="7977" spans="1:17" x14ac:dyDescent="0.25">
      <c r="A7977" t="s">
        <v>8827</v>
      </c>
      <c r="B7977" s="66">
        <v>44547</v>
      </c>
      <c r="C7977" t="s">
        <v>195</v>
      </c>
      <c r="D7977" t="s">
        <v>211</v>
      </c>
      <c r="E7977" t="s">
        <v>182</v>
      </c>
      <c r="F7977" t="s">
        <v>700</v>
      </c>
      <c r="G7977" t="s">
        <v>191</v>
      </c>
      <c r="H7977">
        <v>93101</v>
      </c>
      <c r="I7977" t="s">
        <v>192</v>
      </c>
      <c r="J7977" t="s">
        <v>202</v>
      </c>
      <c r="K7977" t="s">
        <v>203</v>
      </c>
      <c r="L7977" s="90">
        <v>477.6</v>
      </c>
      <c r="M7977">
        <v>3</v>
      </c>
      <c r="N7977">
        <v>0.2</v>
      </c>
      <c r="O7977" s="90">
        <v>161.19</v>
      </c>
      <c r="P7977"/>
      <c r="Q7977"/>
    </row>
    <row r="7978" spans="1:17" x14ac:dyDescent="0.25">
      <c r="A7978" t="s">
        <v>8828</v>
      </c>
      <c r="B7978" s="66">
        <v>44547</v>
      </c>
      <c r="C7978" t="s">
        <v>195</v>
      </c>
      <c r="D7978" t="s">
        <v>181</v>
      </c>
      <c r="E7978" t="s">
        <v>182</v>
      </c>
      <c r="F7978" t="s">
        <v>482</v>
      </c>
      <c r="G7978" t="s">
        <v>332</v>
      </c>
      <c r="H7978">
        <v>2149</v>
      </c>
      <c r="I7978" t="s">
        <v>224</v>
      </c>
      <c r="J7978" t="s">
        <v>193</v>
      </c>
      <c r="K7978" t="s">
        <v>208</v>
      </c>
      <c r="L7978" s="90">
        <v>87.6</v>
      </c>
      <c r="M7978">
        <v>5</v>
      </c>
      <c r="N7978">
        <v>0</v>
      </c>
      <c r="O7978" s="90">
        <v>42.048000000000002</v>
      </c>
      <c r="P7978"/>
      <c r="Q7978"/>
    </row>
    <row r="7979" spans="1:17" x14ac:dyDescent="0.25">
      <c r="A7979" t="s">
        <v>8829</v>
      </c>
      <c r="B7979" s="66">
        <v>44547</v>
      </c>
      <c r="C7979" t="s">
        <v>195</v>
      </c>
      <c r="D7979" t="s">
        <v>181</v>
      </c>
      <c r="E7979" t="s">
        <v>182</v>
      </c>
      <c r="F7979" t="s">
        <v>258</v>
      </c>
      <c r="G7979" t="s">
        <v>234</v>
      </c>
      <c r="H7979">
        <v>55901</v>
      </c>
      <c r="I7979" t="s">
        <v>214</v>
      </c>
      <c r="J7979" t="s">
        <v>202</v>
      </c>
      <c r="K7979" t="s">
        <v>168</v>
      </c>
      <c r="L7979" s="90">
        <v>19.989999999999998</v>
      </c>
      <c r="M7979">
        <v>1</v>
      </c>
      <c r="N7979">
        <v>0</v>
      </c>
      <c r="O7979" s="90">
        <v>6.7965999999999998</v>
      </c>
      <c r="P7979"/>
      <c r="Q7979"/>
    </row>
    <row r="7980" spans="1:17" x14ac:dyDescent="0.25">
      <c r="A7980" t="s">
        <v>8830</v>
      </c>
      <c r="B7980" s="66">
        <v>44547</v>
      </c>
      <c r="C7980" t="s">
        <v>334</v>
      </c>
      <c r="D7980" t="s">
        <v>181</v>
      </c>
      <c r="E7980" t="s">
        <v>182</v>
      </c>
      <c r="F7980" t="s">
        <v>471</v>
      </c>
      <c r="G7980" t="s">
        <v>247</v>
      </c>
      <c r="H7980">
        <v>85301</v>
      </c>
      <c r="I7980" t="s">
        <v>192</v>
      </c>
      <c r="J7980" t="s">
        <v>186</v>
      </c>
      <c r="K7980" t="s">
        <v>188</v>
      </c>
      <c r="L7980" s="90">
        <v>933.53599999999994</v>
      </c>
      <c r="M7980">
        <v>4</v>
      </c>
      <c r="N7980">
        <v>0.2</v>
      </c>
      <c r="O7980" s="90">
        <v>105.0228</v>
      </c>
      <c r="P7980"/>
      <c r="Q7980"/>
    </row>
    <row r="7981" spans="1:17" x14ac:dyDescent="0.25">
      <c r="A7981" t="s">
        <v>8831</v>
      </c>
      <c r="B7981" s="66">
        <v>44547</v>
      </c>
      <c r="C7981" t="s">
        <v>180</v>
      </c>
      <c r="D7981" t="s">
        <v>181</v>
      </c>
      <c r="E7981" t="s">
        <v>182</v>
      </c>
      <c r="F7981" t="s">
        <v>190</v>
      </c>
      <c r="G7981" t="s">
        <v>191</v>
      </c>
      <c r="H7981">
        <v>90045</v>
      </c>
      <c r="I7981" t="s">
        <v>192</v>
      </c>
      <c r="J7981" t="s">
        <v>193</v>
      </c>
      <c r="K7981" t="s">
        <v>208</v>
      </c>
      <c r="L7981" s="90">
        <v>46.35</v>
      </c>
      <c r="M7981">
        <v>5</v>
      </c>
      <c r="N7981">
        <v>0</v>
      </c>
      <c r="O7981" s="90">
        <v>21.784500000000001</v>
      </c>
      <c r="P7981"/>
      <c r="Q7981"/>
    </row>
    <row r="7982" spans="1:17" x14ac:dyDescent="0.25">
      <c r="A7982" t="s">
        <v>8832</v>
      </c>
      <c r="B7982" s="66">
        <v>44547</v>
      </c>
      <c r="C7982" t="s">
        <v>195</v>
      </c>
      <c r="D7982" t="s">
        <v>189</v>
      </c>
      <c r="E7982" t="s">
        <v>182</v>
      </c>
      <c r="F7982" t="s">
        <v>731</v>
      </c>
      <c r="G7982" t="s">
        <v>332</v>
      </c>
      <c r="H7982">
        <v>1915</v>
      </c>
      <c r="I7982" t="s">
        <v>224</v>
      </c>
      <c r="J7982" t="s">
        <v>193</v>
      </c>
      <c r="K7982" t="s">
        <v>208</v>
      </c>
      <c r="L7982" s="90">
        <v>141.76</v>
      </c>
      <c r="M7982">
        <v>4</v>
      </c>
      <c r="N7982">
        <v>0</v>
      </c>
      <c r="O7982" s="90">
        <v>66.627200000000002</v>
      </c>
      <c r="P7982"/>
      <c r="Q7982"/>
    </row>
    <row r="7983" spans="1:17" x14ac:dyDescent="0.25">
      <c r="A7983" t="s">
        <v>8833</v>
      </c>
      <c r="B7983" s="66">
        <v>44548</v>
      </c>
      <c r="C7983" t="s">
        <v>195</v>
      </c>
      <c r="D7983" t="s">
        <v>181</v>
      </c>
      <c r="E7983" t="s">
        <v>182</v>
      </c>
      <c r="F7983" t="s">
        <v>241</v>
      </c>
      <c r="G7983" t="s">
        <v>242</v>
      </c>
      <c r="H7983">
        <v>10011</v>
      </c>
      <c r="I7983" t="s">
        <v>224</v>
      </c>
      <c r="J7983" t="s">
        <v>186</v>
      </c>
      <c r="K7983" t="s">
        <v>200</v>
      </c>
      <c r="L7983" s="90">
        <v>113.6</v>
      </c>
      <c r="M7983">
        <v>8</v>
      </c>
      <c r="N7983">
        <v>0</v>
      </c>
      <c r="O7983" s="90">
        <v>44.304000000000002</v>
      </c>
      <c r="P7983"/>
      <c r="Q7983"/>
    </row>
    <row r="7984" spans="1:17" x14ac:dyDescent="0.25">
      <c r="A7984" t="s">
        <v>8834</v>
      </c>
      <c r="B7984" s="66">
        <v>44548</v>
      </c>
      <c r="C7984" t="s">
        <v>180</v>
      </c>
      <c r="D7984" t="s">
        <v>211</v>
      </c>
      <c r="E7984" t="s">
        <v>182</v>
      </c>
      <c r="F7984" t="s">
        <v>209</v>
      </c>
      <c r="G7984" t="s">
        <v>210</v>
      </c>
      <c r="H7984">
        <v>98105</v>
      </c>
      <c r="I7984" t="s">
        <v>192</v>
      </c>
      <c r="J7984" t="s">
        <v>193</v>
      </c>
      <c r="K7984" t="s">
        <v>199</v>
      </c>
      <c r="L7984" s="90">
        <v>46.51</v>
      </c>
      <c r="M7984">
        <v>1</v>
      </c>
      <c r="N7984">
        <v>0</v>
      </c>
      <c r="O7984" s="90">
        <v>1.8604000000000001</v>
      </c>
      <c r="P7984"/>
      <c r="Q7984"/>
    </row>
    <row r="7985" spans="1:17" x14ac:dyDescent="0.25">
      <c r="A7985" t="s">
        <v>8835</v>
      </c>
      <c r="B7985" s="66">
        <v>44548</v>
      </c>
      <c r="C7985" t="s">
        <v>195</v>
      </c>
      <c r="D7985" t="s">
        <v>189</v>
      </c>
      <c r="E7985" t="s">
        <v>182</v>
      </c>
      <c r="F7985" t="s">
        <v>227</v>
      </c>
      <c r="G7985" t="s">
        <v>213</v>
      </c>
      <c r="H7985">
        <v>77095</v>
      </c>
      <c r="I7985" t="s">
        <v>214</v>
      </c>
      <c r="J7985" t="s">
        <v>193</v>
      </c>
      <c r="K7985" t="s">
        <v>208</v>
      </c>
      <c r="L7985" s="90">
        <v>14.087999999999999</v>
      </c>
      <c r="M7985">
        <v>3</v>
      </c>
      <c r="N7985">
        <v>0.2</v>
      </c>
      <c r="O7985" s="90">
        <v>4.9307999999999996</v>
      </c>
      <c r="P7985"/>
      <c r="Q7985"/>
    </row>
    <row r="7986" spans="1:17" x14ac:dyDescent="0.25">
      <c r="A7986" t="s">
        <v>8836</v>
      </c>
      <c r="B7986" s="66">
        <v>44548</v>
      </c>
      <c r="C7986" t="s">
        <v>334</v>
      </c>
      <c r="D7986" t="s">
        <v>181</v>
      </c>
      <c r="E7986" t="s">
        <v>182</v>
      </c>
      <c r="F7986" t="s">
        <v>265</v>
      </c>
      <c r="G7986" t="s">
        <v>207</v>
      </c>
      <c r="H7986">
        <v>28205</v>
      </c>
      <c r="I7986" t="s">
        <v>185</v>
      </c>
      <c r="J7986" t="s">
        <v>193</v>
      </c>
      <c r="K7986" t="s">
        <v>194</v>
      </c>
      <c r="L7986" s="90">
        <v>122.12</v>
      </c>
      <c r="M7986">
        <v>5</v>
      </c>
      <c r="N7986">
        <v>0.2</v>
      </c>
      <c r="O7986" s="90">
        <v>39.689</v>
      </c>
      <c r="P7986"/>
      <c r="Q7986"/>
    </row>
    <row r="7987" spans="1:17" x14ac:dyDescent="0.25">
      <c r="A7987" t="s">
        <v>8837</v>
      </c>
      <c r="B7987" s="66">
        <v>44548</v>
      </c>
      <c r="C7987" t="s">
        <v>195</v>
      </c>
      <c r="D7987" t="s">
        <v>181</v>
      </c>
      <c r="E7987" t="s">
        <v>182</v>
      </c>
      <c r="F7987" t="s">
        <v>245</v>
      </c>
      <c r="G7987" t="s">
        <v>231</v>
      </c>
      <c r="H7987">
        <v>60623</v>
      </c>
      <c r="I7987" t="s">
        <v>214</v>
      </c>
      <c r="J7987" t="s">
        <v>193</v>
      </c>
      <c r="K7987" t="s">
        <v>226</v>
      </c>
      <c r="L7987" s="90">
        <v>55.584000000000003</v>
      </c>
      <c r="M7987">
        <v>6</v>
      </c>
      <c r="N7987">
        <v>0.2</v>
      </c>
      <c r="O7987" s="90">
        <v>20.844000000000001</v>
      </c>
      <c r="P7987"/>
      <c r="Q7987"/>
    </row>
    <row r="7988" spans="1:17" x14ac:dyDescent="0.25">
      <c r="A7988" t="s">
        <v>8838</v>
      </c>
      <c r="B7988" s="66">
        <v>44548</v>
      </c>
      <c r="C7988" t="s">
        <v>228</v>
      </c>
      <c r="D7988" t="s">
        <v>189</v>
      </c>
      <c r="E7988" t="s">
        <v>182</v>
      </c>
      <c r="F7988" t="s">
        <v>190</v>
      </c>
      <c r="G7988" t="s">
        <v>191</v>
      </c>
      <c r="H7988">
        <v>90049</v>
      </c>
      <c r="I7988" t="s">
        <v>192</v>
      </c>
      <c r="J7988" t="s">
        <v>202</v>
      </c>
      <c r="K7988" t="s">
        <v>203</v>
      </c>
      <c r="L7988" s="90">
        <v>2575.944</v>
      </c>
      <c r="M7988">
        <v>7</v>
      </c>
      <c r="N7988">
        <v>0.2</v>
      </c>
      <c r="O7988" s="90">
        <v>257.59440000000001</v>
      </c>
      <c r="P7988"/>
      <c r="Q7988"/>
    </row>
    <row r="7989" spans="1:17" x14ac:dyDescent="0.25">
      <c r="A7989" t="s">
        <v>8839</v>
      </c>
      <c r="B7989" s="66">
        <v>44548</v>
      </c>
      <c r="C7989" t="s">
        <v>180</v>
      </c>
      <c r="D7989" t="s">
        <v>181</v>
      </c>
      <c r="E7989" t="s">
        <v>182</v>
      </c>
      <c r="F7989" t="s">
        <v>301</v>
      </c>
      <c r="G7989" t="s">
        <v>213</v>
      </c>
      <c r="H7989">
        <v>75217</v>
      </c>
      <c r="I7989" t="s">
        <v>214</v>
      </c>
      <c r="J7989" t="s">
        <v>193</v>
      </c>
      <c r="K7989" t="s">
        <v>201</v>
      </c>
      <c r="L7989" s="90">
        <v>14.04</v>
      </c>
      <c r="M7989">
        <v>3</v>
      </c>
      <c r="N7989">
        <v>0.2</v>
      </c>
      <c r="O7989" s="90">
        <v>1.5794999999999999</v>
      </c>
      <c r="P7989"/>
      <c r="Q7989"/>
    </row>
    <row r="7990" spans="1:17" x14ac:dyDescent="0.25">
      <c r="A7990" t="s">
        <v>8840</v>
      </c>
      <c r="B7990" s="66">
        <v>44549</v>
      </c>
      <c r="C7990" t="s">
        <v>180</v>
      </c>
      <c r="D7990" t="s">
        <v>181</v>
      </c>
      <c r="E7990" t="s">
        <v>182</v>
      </c>
      <c r="F7990" t="s">
        <v>469</v>
      </c>
      <c r="G7990" t="s">
        <v>213</v>
      </c>
      <c r="H7990">
        <v>75061</v>
      </c>
      <c r="I7990" t="s">
        <v>214</v>
      </c>
      <c r="J7990" t="s">
        <v>193</v>
      </c>
      <c r="K7990" t="s">
        <v>208</v>
      </c>
      <c r="L7990" s="90">
        <v>219.84</v>
      </c>
      <c r="M7990">
        <v>5</v>
      </c>
      <c r="N7990">
        <v>0.2</v>
      </c>
      <c r="O7990" s="90">
        <v>79.691999999999993</v>
      </c>
      <c r="P7990"/>
      <c r="Q7990"/>
    </row>
    <row r="7991" spans="1:17" x14ac:dyDescent="0.25">
      <c r="A7991" t="s">
        <v>8841</v>
      </c>
      <c r="B7991" s="66">
        <v>44549</v>
      </c>
      <c r="C7991" t="s">
        <v>195</v>
      </c>
      <c r="D7991" t="s">
        <v>181</v>
      </c>
      <c r="E7991" t="s">
        <v>182</v>
      </c>
      <c r="F7991" t="s">
        <v>222</v>
      </c>
      <c r="G7991" t="s">
        <v>223</v>
      </c>
      <c r="H7991">
        <v>19120</v>
      </c>
      <c r="I7991" t="s">
        <v>224</v>
      </c>
      <c r="J7991" t="s">
        <v>202</v>
      </c>
      <c r="K7991" t="s">
        <v>203</v>
      </c>
      <c r="L7991" s="90">
        <v>110.97</v>
      </c>
      <c r="M7991">
        <v>5</v>
      </c>
      <c r="N7991">
        <v>0.4</v>
      </c>
      <c r="O7991" s="90">
        <v>24.043500000000002</v>
      </c>
      <c r="P7991"/>
      <c r="Q7991"/>
    </row>
    <row r="7992" spans="1:17" x14ac:dyDescent="0.25">
      <c r="A7992" t="s">
        <v>8842</v>
      </c>
      <c r="B7992" s="66">
        <v>44549</v>
      </c>
      <c r="C7992" t="s">
        <v>195</v>
      </c>
      <c r="D7992" t="s">
        <v>211</v>
      </c>
      <c r="E7992" t="s">
        <v>182</v>
      </c>
      <c r="F7992" t="s">
        <v>274</v>
      </c>
      <c r="G7992" t="s">
        <v>247</v>
      </c>
      <c r="H7992">
        <v>85023</v>
      </c>
      <c r="I7992" t="s">
        <v>192</v>
      </c>
      <c r="J7992" t="s">
        <v>186</v>
      </c>
      <c r="K7992" t="s">
        <v>198</v>
      </c>
      <c r="L7992" s="90">
        <v>1272.6300000000001</v>
      </c>
      <c r="M7992">
        <v>6</v>
      </c>
      <c r="N7992">
        <v>0.5</v>
      </c>
      <c r="O7992" s="90">
        <v>814.48320000000001</v>
      </c>
      <c r="P7992"/>
      <c r="Q7992"/>
    </row>
    <row r="7993" spans="1:17" x14ac:dyDescent="0.25">
      <c r="A7993" t="s">
        <v>8843</v>
      </c>
      <c r="B7993" s="66">
        <v>44549</v>
      </c>
      <c r="C7993" t="s">
        <v>180</v>
      </c>
      <c r="D7993" t="s">
        <v>211</v>
      </c>
      <c r="E7993" t="s">
        <v>182</v>
      </c>
      <c r="F7993" t="s">
        <v>190</v>
      </c>
      <c r="G7993" t="s">
        <v>191</v>
      </c>
      <c r="H7993">
        <v>90004</v>
      </c>
      <c r="I7993" t="s">
        <v>192</v>
      </c>
      <c r="J7993" t="s">
        <v>186</v>
      </c>
      <c r="K7993" t="s">
        <v>198</v>
      </c>
      <c r="L7993" s="90">
        <v>896.32799999999997</v>
      </c>
      <c r="M7993">
        <v>9</v>
      </c>
      <c r="N7993">
        <v>0.2</v>
      </c>
      <c r="O7993" s="90">
        <v>22.408200000000001</v>
      </c>
      <c r="P7993"/>
      <c r="Q7993"/>
    </row>
    <row r="7994" spans="1:17" x14ac:dyDescent="0.25">
      <c r="A7994" t="s">
        <v>8844</v>
      </c>
      <c r="B7994" s="66">
        <v>44549</v>
      </c>
      <c r="C7994" t="s">
        <v>195</v>
      </c>
      <c r="D7994" t="s">
        <v>181</v>
      </c>
      <c r="E7994" t="s">
        <v>182</v>
      </c>
      <c r="F7994" t="s">
        <v>404</v>
      </c>
      <c r="G7994" t="s">
        <v>221</v>
      </c>
      <c r="H7994">
        <v>68104</v>
      </c>
      <c r="I7994" t="s">
        <v>214</v>
      </c>
      <c r="J7994" t="s">
        <v>202</v>
      </c>
      <c r="K7994" t="s">
        <v>203</v>
      </c>
      <c r="L7994" s="90">
        <v>2479.96</v>
      </c>
      <c r="M7994">
        <v>4</v>
      </c>
      <c r="N7994">
        <v>0</v>
      </c>
      <c r="O7994" s="90">
        <v>743.98800000000006</v>
      </c>
      <c r="P7994"/>
      <c r="Q7994"/>
    </row>
    <row r="7995" spans="1:17" x14ac:dyDescent="0.25">
      <c r="A7995" t="s">
        <v>8845</v>
      </c>
      <c r="B7995" s="66">
        <v>44549</v>
      </c>
      <c r="C7995" t="s">
        <v>195</v>
      </c>
      <c r="D7995" t="s">
        <v>181</v>
      </c>
      <c r="E7995" t="s">
        <v>182</v>
      </c>
      <c r="F7995" t="s">
        <v>306</v>
      </c>
      <c r="G7995" t="s">
        <v>236</v>
      </c>
      <c r="H7995">
        <v>48234</v>
      </c>
      <c r="I7995" t="s">
        <v>214</v>
      </c>
      <c r="J7995" t="s">
        <v>193</v>
      </c>
      <c r="K7995" t="s">
        <v>208</v>
      </c>
      <c r="L7995" s="90">
        <v>10.56</v>
      </c>
      <c r="M7995">
        <v>2</v>
      </c>
      <c r="N7995">
        <v>0</v>
      </c>
      <c r="O7995" s="90">
        <v>4.7519999999999998</v>
      </c>
      <c r="P7995"/>
      <c r="Q7995"/>
    </row>
    <row r="7996" spans="1:17" x14ac:dyDescent="0.25">
      <c r="A7996" t="s">
        <v>8846</v>
      </c>
      <c r="B7996" s="66">
        <v>44549</v>
      </c>
      <c r="C7996" t="s">
        <v>180</v>
      </c>
      <c r="D7996" t="s">
        <v>189</v>
      </c>
      <c r="E7996" t="s">
        <v>182</v>
      </c>
      <c r="F7996" t="s">
        <v>371</v>
      </c>
      <c r="G7996" t="s">
        <v>254</v>
      </c>
      <c r="H7996">
        <v>36116</v>
      </c>
      <c r="I7996" t="s">
        <v>185</v>
      </c>
      <c r="J7996" t="s">
        <v>202</v>
      </c>
      <c r="K7996" t="s">
        <v>203</v>
      </c>
      <c r="L7996" s="90">
        <v>1394.95</v>
      </c>
      <c r="M7996">
        <v>5</v>
      </c>
      <c r="N7996">
        <v>0</v>
      </c>
      <c r="O7996" s="90">
        <v>362.68700000000001</v>
      </c>
      <c r="P7996"/>
      <c r="Q7996"/>
    </row>
    <row r="7997" spans="1:17" x14ac:dyDescent="0.25">
      <c r="A7997" t="s">
        <v>8847</v>
      </c>
      <c r="B7997" s="66">
        <v>44549</v>
      </c>
      <c r="C7997" t="s">
        <v>195</v>
      </c>
      <c r="D7997" t="s">
        <v>181</v>
      </c>
      <c r="E7997" t="s">
        <v>182</v>
      </c>
      <c r="F7997" t="s">
        <v>245</v>
      </c>
      <c r="G7997" t="s">
        <v>231</v>
      </c>
      <c r="H7997">
        <v>60623</v>
      </c>
      <c r="I7997" t="s">
        <v>214</v>
      </c>
      <c r="J7997" t="s">
        <v>202</v>
      </c>
      <c r="K7997" t="s">
        <v>168</v>
      </c>
      <c r="L7997" s="90">
        <v>255.96799999999999</v>
      </c>
      <c r="M7997">
        <v>4</v>
      </c>
      <c r="N7997">
        <v>0.2</v>
      </c>
      <c r="O7997" s="90">
        <v>51.193600000000004</v>
      </c>
      <c r="P7997"/>
      <c r="Q7997"/>
    </row>
    <row r="7998" spans="1:17" x14ac:dyDescent="0.25">
      <c r="A7998" t="s">
        <v>8848</v>
      </c>
      <c r="B7998" s="66">
        <v>44549</v>
      </c>
      <c r="C7998" t="s">
        <v>195</v>
      </c>
      <c r="D7998" t="s">
        <v>189</v>
      </c>
      <c r="E7998" t="s">
        <v>182</v>
      </c>
      <c r="F7998" t="s">
        <v>586</v>
      </c>
      <c r="G7998" t="s">
        <v>213</v>
      </c>
      <c r="H7998">
        <v>78415</v>
      </c>
      <c r="I7998" t="s">
        <v>214</v>
      </c>
      <c r="J7998" t="s">
        <v>193</v>
      </c>
      <c r="K7998" t="s">
        <v>201</v>
      </c>
      <c r="L7998" s="90">
        <v>16.463999999999999</v>
      </c>
      <c r="M7998">
        <v>7</v>
      </c>
      <c r="N7998">
        <v>0.2</v>
      </c>
      <c r="O7998" s="90">
        <v>1.4406000000000001</v>
      </c>
      <c r="P7998"/>
      <c r="Q7998"/>
    </row>
    <row r="7999" spans="1:17" x14ac:dyDescent="0.25">
      <c r="A7999" t="s">
        <v>8849</v>
      </c>
      <c r="B7999" s="66">
        <v>44550</v>
      </c>
      <c r="C7999" t="s">
        <v>195</v>
      </c>
      <c r="D7999" t="s">
        <v>189</v>
      </c>
      <c r="E7999" t="s">
        <v>182</v>
      </c>
      <c r="F7999" t="s">
        <v>251</v>
      </c>
      <c r="G7999" t="s">
        <v>252</v>
      </c>
      <c r="H7999">
        <v>38109</v>
      </c>
      <c r="I7999" t="s">
        <v>185</v>
      </c>
      <c r="J7999" t="s">
        <v>186</v>
      </c>
      <c r="K7999" t="s">
        <v>200</v>
      </c>
      <c r="L7999" s="90">
        <v>20.32</v>
      </c>
      <c r="M7999">
        <v>5</v>
      </c>
      <c r="N7999">
        <v>0.2</v>
      </c>
      <c r="O7999" s="90">
        <v>3.556</v>
      </c>
      <c r="P7999"/>
      <c r="Q7999"/>
    </row>
    <row r="8000" spans="1:17" x14ac:dyDescent="0.25">
      <c r="A8000" t="s">
        <v>8850</v>
      </c>
      <c r="B8000" s="66">
        <v>44550</v>
      </c>
      <c r="C8000" t="s">
        <v>180</v>
      </c>
      <c r="D8000" t="s">
        <v>181</v>
      </c>
      <c r="E8000" t="s">
        <v>182</v>
      </c>
      <c r="F8000" t="s">
        <v>509</v>
      </c>
      <c r="G8000" t="s">
        <v>240</v>
      </c>
      <c r="H8000">
        <v>46614</v>
      </c>
      <c r="I8000" t="s">
        <v>214</v>
      </c>
      <c r="J8000" t="s">
        <v>202</v>
      </c>
      <c r="K8000" t="s">
        <v>168</v>
      </c>
      <c r="L8000" s="90">
        <v>831.2</v>
      </c>
      <c r="M8000">
        <v>5</v>
      </c>
      <c r="N8000">
        <v>0</v>
      </c>
      <c r="O8000" s="90">
        <v>124.68</v>
      </c>
      <c r="P8000"/>
      <c r="Q8000"/>
    </row>
    <row r="8001" spans="1:17" x14ac:dyDescent="0.25">
      <c r="A8001" t="s">
        <v>8851</v>
      </c>
      <c r="B8001" s="66">
        <v>44550</v>
      </c>
      <c r="C8001" t="s">
        <v>195</v>
      </c>
      <c r="D8001" t="s">
        <v>181</v>
      </c>
      <c r="E8001" t="s">
        <v>182</v>
      </c>
      <c r="F8001" t="s">
        <v>541</v>
      </c>
      <c r="G8001" t="s">
        <v>252</v>
      </c>
      <c r="H8001">
        <v>37918</v>
      </c>
      <c r="I8001" t="s">
        <v>185</v>
      </c>
      <c r="J8001" t="s">
        <v>202</v>
      </c>
      <c r="K8001" t="s">
        <v>168</v>
      </c>
      <c r="L8001" s="90">
        <v>89.567999999999998</v>
      </c>
      <c r="M8001">
        <v>4</v>
      </c>
      <c r="N8001">
        <v>0.2</v>
      </c>
      <c r="O8001" s="90">
        <v>1.1195999999999999</v>
      </c>
      <c r="P8001"/>
      <c r="Q8001"/>
    </row>
    <row r="8002" spans="1:17" x14ac:dyDescent="0.25">
      <c r="A8002" t="s">
        <v>8852</v>
      </c>
      <c r="B8002" s="66">
        <v>44550</v>
      </c>
      <c r="C8002" t="s">
        <v>195</v>
      </c>
      <c r="D8002" t="s">
        <v>181</v>
      </c>
      <c r="E8002" t="s">
        <v>182</v>
      </c>
      <c r="F8002" t="s">
        <v>190</v>
      </c>
      <c r="G8002" t="s">
        <v>191</v>
      </c>
      <c r="H8002">
        <v>90032</v>
      </c>
      <c r="I8002" t="s">
        <v>192</v>
      </c>
      <c r="J8002" t="s">
        <v>193</v>
      </c>
      <c r="K8002" t="s">
        <v>199</v>
      </c>
      <c r="L8002" s="90">
        <v>93.06</v>
      </c>
      <c r="M8002">
        <v>6</v>
      </c>
      <c r="N8002">
        <v>0</v>
      </c>
      <c r="O8002" s="90">
        <v>26.056799999999999</v>
      </c>
      <c r="P8002"/>
      <c r="Q8002"/>
    </row>
    <row r="8003" spans="1:17" x14ac:dyDescent="0.25">
      <c r="A8003" t="s">
        <v>8853</v>
      </c>
      <c r="B8003" s="66">
        <v>44550</v>
      </c>
      <c r="C8003" t="s">
        <v>195</v>
      </c>
      <c r="D8003" t="s">
        <v>211</v>
      </c>
      <c r="E8003" t="s">
        <v>182</v>
      </c>
      <c r="F8003" t="s">
        <v>250</v>
      </c>
      <c r="G8003" t="s">
        <v>351</v>
      </c>
      <c r="H8003">
        <v>39212</v>
      </c>
      <c r="I8003" t="s">
        <v>185</v>
      </c>
      <c r="J8003" t="s">
        <v>193</v>
      </c>
      <c r="K8003" t="s">
        <v>204</v>
      </c>
      <c r="L8003" s="90">
        <v>15.42</v>
      </c>
      <c r="M8003">
        <v>2</v>
      </c>
      <c r="N8003">
        <v>0</v>
      </c>
      <c r="O8003" s="90">
        <v>6.9390000000000001</v>
      </c>
      <c r="P8003"/>
      <c r="Q8003"/>
    </row>
    <row r="8004" spans="1:17" x14ac:dyDescent="0.25">
      <c r="A8004" t="s">
        <v>8854</v>
      </c>
      <c r="B8004" s="66">
        <v>44550</v>
      </c>
      <c r="C8004" t="s">
        <v>180</v>
      </c>
      <c r="D8004" t="s">
        <v>181</v>
      </c>
      <c r="E8004" t="s">
        <v>182</v>
      </c>
      <c r="F8004" t="s">
        <v>348</v>
      </c>
      <c r="G8004" t="s">
        <v>184</v>
      </c>
      <c r="H8004">
        <v>40475</v>
      </c>
      <c r="I8004" t="s">
        <v>185</v>
      </c>
      <c r="J8004" t="s">
        <v>193</v>
      </c>
      <c r="K8004" t="s">
        <v>194</v>
      </c>
      <c r="L8004" s="90">
        <v>5.76</v>
      </c>
      <c r="M8004">
        <v>2</v>
      </c>
      <c r="N8004">
        <v>0</v>
      </c>
      <c r="O8004" s="90">
        <v>2.6496</v>
      </c>
      <c r="P8004"/>
      <c r="Q8004"/>
    </row>
    <row r="8005" spans="1:17" x14ac:dyDescent="0.25">
      <c r="A8005" t="s">
        <v>8855</v>
      </c>
      <c r="B8005" s="66">
        <v>44550</v>
      </c>
      <c r="C8005" t="s">
        <v>195</v>
      </c>
      <c r="D8005" t="s">
        <v>189</v>
      </c>
      <c r="E8005" t="s">
        <v>182</v>
      </c>
      <c r="F8005" t="s">
        <v>301</v>
      </c>
      <c r="G8005" t="s">
        <v>213</v>
      </c>
      <c r="H8005">
        <v>75217</v>
      </c>
      <c r="I8005" t="s">
        <v>214</v>
      </c>
      <c r="J8005" t="s">
        <v>193</v>
      </c>
      <c r="K8005" t="s">
        <v>226</v>
      </c>
      <c r="L8005" s="90">
        <v>87.92</v>
      </c>
      <c r="M8005">
        <v>5</v>
      </c>
      <c r="N8005">
        <v>0.2</v>
      </c>
      <c r="O8005" s="90">
        <v>29.672999999999998</v>
      </c>
      <c r="P8005"/>
      <c r="Q8005"/>
    </row>
    <row r="8006" spans="1:17" x14ac:dyDescent="0.25">
      <c r="A8006" t="s">
        <v>8856</v>
      </c>
      <c r="B8006" s="66">
        <v>44550</v>
      </c>
      <c r="C8006" t="s">
        <v>195</v>
      </c>
      <c r="D8006" t="s">
        <v>189</v>
      </c>
      <c r="E8006" t="s">
        <v>182</v>
      </c>
      <c r="F8006" t="s">
        <v>299</v>
      </c>
      <c r="G8006" t="s">
        <v>270</v>
      </c>
      <c r="H8006">
        <v>44312</v>
      </c>
      <c r="I8006" t="s">
        <v>224</v>
      </c>
      <c r="J8006" t="s">
        <v>202</v>
      </c>
      <c r="K8006" t="s">
        <v>168</v>
      </c>
      <c r="L8006" s="90">
        <v>279.95999999999998</v>
      </c>
      <c r="M8006">
        <v>5</v>
      </c>
      <c r="N8006">
        <v>0.2</v>
      </c>
      <c r="O8006" s="90">
        <v>48.993000000000002</v>
      </c>
      <c r="P8006"/>
      <c r="Q8006"/>
    </row>
    <row r="8007" spans="1:17" x14ac:dyDescent="0.25">
      <c r="A8007" t="s">
        <v>8857</v>
      </c>
      <c r="B8007" s="66">
        <v>44550</v>
      </c>
      <c r="C8007" t="s">
        <v>195</v>
      </c>
      <c r="D8007" t="s">
        <v>181</v>
      </c>
      <c r="E8007" t="s">
        <v>182</v>
      </c>
      <c r="F8007" t="s">
        <v>241</v>
      </c>
      <c r="G8007" t="s">
        <v>242</v>
      </c>
      <c r="H8007">
        <v>10035</v>
      </c>
      <c r="I8007" t="s">
        <v>224</v>
      </c>
      <c r="J8007" t="s">
        <v>193</v>
      </c>
      <c r="K8007" t="s">
        <v>208</v>
      </c>
      <c r="L8007" s="90">
        <v>12.96</v>
      </c>
      <c r="M8007">
        <v>2</v>
      </c>
      <c r="N8007">
        <v>0</v>
      </c>
      <c r="O8007" s="90">
        <v>6.3503999999999996</v>
      </c>
      <c r="P8007"/>
      <c r="Q8007"/>
    </row>
    <row r="8008" spans="1:17" x14ac:dyDescent="0.25">
      <c r="A8008" t="s">
        <v>8858</v>
      </c>
      <c r="B8008" s="66">
        <v>44550</v>
      </c>
      <c r="C8008" t="s">
        <v>180</v>
      </c>
      <c r="D8008" t="s">
        <v>189</v>
      </c>
      <c r="E8008" t="s">
        <v>182</v>
      </c>
      <c r="F8008" t="s">
        <v>190</v>
      </c>
      <c r="G8008" t="s">
        <v>191</v>
      </c>
      <c r="H8008">
        <v>90032</v>
      </c>
      <c r="I8008" t="s">
        <v>192</v>
      </c>
      <c r="J8008" t="s">
        <v>193</v>
      </c>
      <c r="K8008" t="s">
        <v>204</v>
      </c>
      <c r="L8008" s="90">
        <v>31.248000000000001</v>
      </c>
      <c r="M8008">
        <v>7</v>
      </c>
      <c r="N8008">
        <v>0.2</v>
      </c>
      <c r="O8008" s="90">
        <v>10.9368</v>
      </c>
      <c r="P8008"/>
      <c r="Q8008"/>
    </row>
    <row r="8009" spans="1:17" x14ac:dyDescent="0.25">
      <c r="A8009" t="s">
        <v>8859</v>
      </c>
      <c r="B8009" s="66">
        <v>44550</v>
      </c>
      <c r="C8009" t="s">
        <v>180</v>
      </c>
      <c r="D8009" t="s">
        <v>189</v>
      </c>
      <c r="E8009" t="s">
        <v>182</v>
      </c>
      <c r="F8009" t="s">
        <v>409</v>
      </c>
      <c r="G8009" t="s">
        <v>270</v>
      </c>
      <c r="H8009">
        <v>44052</v>
      </c>
      <c r="I8009" t="s">
        <v>224</v>
      </c>
      <c r="J8009" t="s">
        <v>186</v>
      </c>
      <c r="K8009" t="s">
        <v>198</v>
      </c>
      <c r="L8009" s="90">
        <v>1421.664</v>
      </c>
      <c r="M8009">
        <v>8</v>
      </c>
      <c r="N8009">
        <v>0.4</v>
      </c>
      <c r="O8009" s="90">
        <v>734.52639999999997</v>
      </c>
      <c r="P8009"/>
      <c r="Q8009"/>
    </row>
    <row r="8010" spans="1:17" x14ac:dyDescent="0.25">
      <c r="A8010" t="s">
        <v>8860</v>
      </c>
      <c r="B8010" s="66">
        <v>44551</v>
      </c>
      <c r="C8010" t="s">
        <v>195</v>
      </c>
      <c r="D8010" t="s">
        <v>189</v>
      </c>
      <c r="E8010" t="s">
        <v>182</v>
      </c>
      <c r="F8010" t="s">
        <v>209</v>
      </c>
      <c r="G8010" t="s">
        <v>210</v>
      </c>
      <c r="H8010">
        <v>98115</v>
      </c>
      <c r="I8010" t="s">
        <v>192</v>
      </c>
      <c r="J8010" t="s">
        <v>193</v>
      </c>
      <c r="K8010" t="s">
        <v>243</v>
      </c>
      <c r="L8010" s="90">
        <v>8.4</v>
      </c>
      <c r="M8010">
        <v>5</v>
      </c>
      <c r="N8010">
        <v>0</v>
      </c>
      <c r="O8010" s="90">
        <v>0.33600000000000002</v>
      </c>
      <c r="P8010"/>
      <c r="Q8010"/>
    </row>
    <row r="8011" spans="1:17" x14ac:dyDescent="0.25">
      <c r="A8011" t="s">
        <v>8861</v>
      </c>
      <c r="B8011" s="66">
        <v>44551</v>
      </c>
      <c r="C8011" t="s">
        <v>180</v>
      </c>
      <c r="D8011" t="s">
        <v>181</v>
      </c>
      <c r="E8011" t="s">
        <v>182</v>
      </c>
      <c r="F8011" t="s">
        <v>355</v>
      </c>
      <c r="G8011" t="s">
        <v>207</v>
      </c>
      <c r="H8011">
        <v>28540</v>
      </c>
      <c r="I8011" t="s">
        <v>185</v>
      </c>
      <c r="J8011" t="s">
        <v>193</v>
      </c>
      <c r="K8011" t="s">
        <v>204</v>
      </c>
      <c r="L8011" s="90">
        <v>11.231999999999999</v>
      </c>
      <c r="M8011">
        <v>8</v>
      </c>
      <c r="N8011">
        <v>0.7</v>
      </c>
      <c r="O8011" s="90">
        <v>8.2368000000000006</v>
      </c>
      <c r="P8011"/>
      <c r="Q8011"/>
    </row>
    <row r="8012" spans="1:17" x14ac:dyDescent="0.25">
      <c r="A8012" t="s">
        <v>8862</v>
      </c>
      <c r="B8012" s="66">
        <v>44551</v>
      </c>
      <c r="C8012" t="s">
        <v>195</v>
      </c>
      <c r="D8012" t="s">
        <v>181</v>
      </c>
      <c r="E8012" t="s">
        <v>182</v>
      </c>
      <c r="F8012" t="s">
        <v>219</v>
      </c>
      <c r="G8012" t="s">
        <v>191</v>
      </c>
      <c r="H8012">
        <v>94109</v>
      </c>
      <c r="I8012" t="s">
        <v>192</v>
      </c>
      <c r="J8012" t="s">
        <v>186</v>
      </c>
      <c r="K8012" t="s">
        <v>187</v>
      </c>
      <c r="L8012" s="90">
        <v>333.99900000000002</v>
      </c>
      <c r="M8012">
        <v>3</v>
      </c>
      <c r="N8012">
        <v>0.15</v>
      </c>
      <c r="O8012" s="90">
        <v>3.9293999999999998</v>
      </c>
      <c r="P8012"/>
      <c r="Q8012"/>
    </row>
    <row r="8013" spans="1:17" x14ac:dyDescent="0.25">
      <c r="A8013" t="s">
        <v>8863</v>
      </c>
      <c r="B8013" s="66">
        <v>44551</v>
      </c>
      <c r="C8013" t="s">
        <v>228</v>
      </c>
      <c r="D8013" t="s">
        <v>181</v>
      </c>
      <c r="E8013" t="s">
        <v>182</v>
      </c>
      <c r="F8013" t="s">
        <v>190</v>
      </c>
      <c r="G8013" t="s">
        <v>191</v>
      </c>
      <c r="H8013">
        <v>90045</v>
      </c>
      <c r="I8013" t="s">
        <v>192</v>
      </c>
      <c r="J8013" t="s">
        <v>202</v>
      </c>
      <c r="K8013" t="s">
        <v>168</v>
      </c>
      <c r="L8013" s="90">
        <v>1649.95</v>
      </c>
      <c r="M8013">
        <v>5</v>
      </c>
      <c r="N8013">
        <v>0</v>
      </c>
      <c r="O8013" s="90">
        <v>659.98</v>
      </c>
      <c r="P8013"/>
      <c r="Q8013"/>
    </row>
    <row r="8014" spans="1:17" x14ac:dyDescent="0.25">
      <c r="A8014" t="s">
        <v>8864</v>
      </c>
      <c r="B8014" s="66">
        <v>44551</v>
      </c>
      <c r="C8014" t="s">
        <v>180</v>
      </c>
      <c r="D8014" t="s">
        <v>181</v>
      </c>
      <c r="E8014" t="s">
        <v>182</v>
      </c>
      <c r="F8014" t="s">
        <v>560</v>
      </c>
      <c r="G8014" t="s">
        <v>287</v>
      </c>
      <c r="H8014">
        <v>87105</v>
      </c>
      <c r="I8014" t="s">
        <v>192</v>
      </c>
      <c r="J8014" t="s">
        <v>202</v>
      </c>
      <c r="K8014" t="s">
        <v>203</v>
      </c>
      <c r="L8014" s="90">
        <v>23.975999999999999</v>
      </c>
      <c r="M8014">
        <v>3</v>
      </c>
      <c r="N8014">
        <v>0.2</v>
      </c>
      <c r="O8014" s="90">
        <v>5.6943000000000001</v>
      </c>
      <c r="P8014"/>
      <c r="Q8014"/>
    </row>
    <row r="8015" spans="1:17" x14ac:dyDescent="0.25">
      <c r="A8015" t="s">
        <v>8865</v>
      </c>
      <c r="B8015" s="66">
        <v>44551</v>
      </c>
      <c r="C8015" t="s">
        <v>195</v>
      </c>
      <c r="D8015" t="s">
        <v>181</v>
      </c>
      <c r="E8015" t="s">
        <v>182</v>
      </c>
      <c r="F8015" t="s">
        <v>222</v>
      </c>
      <c r="G8015" t="s">
        <v>223</v>
      </c>
      <c r="H8015">
        <v>19120</v>
      </c>
      <c r="I8015" t="s">
        <v>224</v>
      </c>
      <c r="J8015" t="s">
        <v>202</v>
      </c>
      <c r="K8015" t="s">
        <v>203</v>
      </c>
      <c r="L8015" s="90">
        <v>143.982</v>
      </c>
      <c r="M8015">
        <v>3</v>
      </c>
      <c r="N8015">
        <v>0.4</v>
      </c>
      <c r="O8015" s="90">
        <v>28.796399999999998</v>
      </c>
      <c r="P8015"/>
      <c r="Q8015"/>
    </row>
    <row r="8016" spans="1:17" x14ac:dyDescent="0.25">
      <c r="A8016" t="s">
        <v>8866</v>
      </c>
      <c r="B8016" s="66">
        <v>44551</v>
      </c>
      <c r="C8016" t="s">
        <v>195</v>
      </c>
      <c r="D8016" t="s">
        <v>181</v>
      </c>
      <c r="E8016" t="s">
        <v>182</v>
      </c>
      <c r="F8016" t="s">
        <v>190</v>
      </c>
      <c r="G8016" t="s">
        <v>191</v>
      </c>
      <c r="H8016">
        <v>90036</v>
      </c>
      <c r="I8016" t="s">
        <v>192</v>
      </c>
      <c r="J8016" t="s">
        <v>193</v>
      </c>
      <c r="K8016" t="s">
        <v>204</v>
      </c>
      <c r="L8016" s="90">
        <v>7.3120000000000003</v>
      </c>
      <c r="M8016">
        <v>1</v>
      </c>
      <c r="N8016">
        <v>0.2</v>
      </c>
      <c r="O8016" s="90">
        <v>2.5592000000000001</v>
      </c>
      <c r="P8016"/>
      <c r="Q8016"/>
    </row>
    <row r="8017" spans="1:17" x14ac:dyDescent="0.25">
      <c r="A8017" t="s">
        <v>8867</v>
      </c>
      <c r="B8017" s="66">
        <v>44552</v>
      </c>
      <c r="C8017" t="s">
        <v>228</v>
      </c>
      <c r="D8017" t="s">
        <v>181</v>
      </c>
      <c r="E8017" t="s">
        <v>182</v>
      </c>
      <c r="F8017" t="s">
        <v>222</v>
      </c>
      <c r="G8017" t="s">
        <v>223</v>
      </c>
      <c r="H8017">
        <v>19134</v>
      </c>
      <c r="I8017" t="s">
        <v>224</v>
      </c>
      <c r="J8017" t="s">
        <v>186</v>
      </c>
      <c r="K8017" t="s">
        <v>200</v>
      </c>
      <c r="L8017" s="90">
        <v>25.344000000000001</v>
      </c>
      <c r="M8017">
        <v>6</v>
      </c>
      <c r="N8017">
        <v>0.2</v>
      </c>
      <c r="O8017" s="90">
        <v>3.4847999999999999</v>
      </c>
      <c r="P8017"/>
      <c r="Q8017"/>
    </row>
    <row r="8018" spans="1:17" x14ac:dyDescent="0.25">
      <c r="A8018" t="s">
        <v>8868</v>
      </c>
      <c r="B8018" s="66">
        <v>44552</v>
      </c>
      <c r="C8018" t="s">
        <v>228</v>
      </c>
      <c r="D8018" t="s">
        <v>181</v>
      </c>
      <c r="E8018" t="s">
        <v>182</v>
      </c>
      <c r="F8018" t="s">
        <v>222</v>
      </c>
      <c r="G8018" t="s">
        <v>223</v>
      </c>
      <c r="H8018">
        <v>19143</v>
      </c>
      <c r="I8018" t="s">
        <v>224</v>
      </c>
      <c r="J8018" t="s">
        <v>193</v>
      </c>
      <c r="K8018" t="s">
        <v>204</v>
      </c>
      <c r="L8018" s="90">
        <v>37.764000000000003</v>
      </c>
      <c r="M8018">
        <v>6</v>
      </c>
      <c r="N8018">
        <v>0.7</v>
      </c>
      <c r="O8018" s="90">
        <v>27.6936</v>
      </c>
      <c r="P8018"/>
      <c r="Q8018"/>
    </row>
    <row r="8019" spans="1:17" x14ac:dyDescent="0.25">
      <c r="A8019" t="s">
        <v>8869</v>
      </c>
      <c r="B8019" s="66">
        <v>44552</v>
      </c>
      <c r="C8019" t="s">
        <v>195</v>
      </c>
      <c r="D8019" t="s">
        <v>189</v>
      </c>
      <c r="E8019" t="s">
        <v>182</v>
      </c>
      <c r="F8019" t="s">
        <v>313</v>
      </c>
      <c r="G8019" t="s">
        <v>298</v>
      </c>
      <c r="H8019">
        <v>7960</v>
      </c>
      <c r="I8019" t="s">
        <v>224</v>
      </c>
      <c r="J8019" t="s">
        <v>193</v>
      </c>
      <c r="K8019" t="s">
        <v>204</v>
      </c>
      <c r="L8019" s="90">
        <v>1793.98</v>
      </c>
      <c r="M8019">
        <v>2</v>
      </c>
      <c r="N8019">
        <v>0</v>
      </c>
      <c r="O8019" s="90">
        <v>843.17060000000004</v>
      </c>
      <c r="P8019"/>
      <c r="Q8019"/>
    </row>
    <row r="8020" spans="1:17" x14ac:dyDescent="0.25">
      <c r="A8020" t="s">
        <v>8870</v>
      </c>
      <c r="B8020" s="66">
        <v>44552</v>
      </c>
      <c r="C8020" t="s">
        <v>180</v>
      </c>
      <c r="D8020" t="s">
        <v>181</v>
      </c>
      <c r="E8020" t="s">
        <v>182</v>
      </c>
      <c r="F8020" t="s">
        <v>452</v>
      </c>
      <c r="G8020" t="s">
        <v>191</v>
      </c>
      <c r="H8020">
        <v>93727</v>
      </c>
      <c r="I8020" t="s">
        <v>192</v>
      </c>
      <c r="J8020" t="s">
        <v>193</v>
      </c>
      <c r="K8020" t="s">
        <v>204</v>
      </c>
      <c r="L8020" s="90">
        <v>27.495999999999999</v>
      </c>
      <c r="M8020">
        <v>7</v>
      </c>
      <c r="N8020">
        <v>0.2</v>
      </c>
      <c r="O8020" s="90">
        <v>9.2798999999999996</v>
      </c>
      <c r="P8020"/>
      <c r="Q8020"/>
    </row>
    <row r="8021" spans="1:17" x14ac:dyDescent="0.25">
      <c r="A8021" t="s">
        <v>8871</v>
      </c>
      <c r="B8021" s="66">
        <v>44552</v>
      </c>
      <c r="C8021" t="s">
        <v>180</v>
      </c>
      <c r="D8021" t="s">
        <v>189</v>
      </c>
      <c r="E8021" t="s">
        <v>182</v>
      </c>
      <c r="F8021" t="s">
        <v>263</v>
      </c>
      <c r="G8021" t="s">
        <v>231</v>
      </c>
      <c r="H8021">
        <v>60505</v>
      </c>
      <c r="I8021" t="s">
        <v>214</v>
      </c>
      <c r="J8021" t="s">
        <v>193</v>
      </c>
      <c r="K8021" t="s">
        <v>208</v>
      </c>
      <c r="L8021" s="90">
        <v>23.687999999999999</v>
      </c>
      <c r="M8021">
        <v>9</v>
      </c>
      <c r="N8021">
        <v>0.2</v>
      </c>
      <c r="O8021" s="90">
        <v>7.6985999999999999</v>
      </c>
      <c r="P8021"/>
      <c r="Q8021"/>
    </row>
    <row r="8022" spans="1:17" x14ac:dyDescent="0.25">
      <c r="A8022" t="s">
        <v>8872</v>
      </c>
      <c r="B8022" s="66">
        <v>44552</v>
      </c>
      <c r="C8022" t="s">
        <v>180</v>
      </c>
      <c r="D8022" t="s">
        <v>181</v>
      </c>
      <c r="E8022" t="s">
        <v>182</v>
      </c>
      <c r="F8022" t="s">
        <v>209</v>
      </c>
      <c r="G8022" t="s">
        <v>210</v>
      </c>
      <c r="H8022">
        <v>98115</v>
      </c>
      <c r="I8022" t="s">
        <v>192</v>
      </c>
      <c r="J8022" t="s">
        <v>186</v>
      </c>
      <c r="K8022" t="s">
        <v>198</v>
      </c>
      <c r="L8022" s="90">
        <v>515.88</v>
      </c>
      <c r="M8022">
        <v>6</v>
      </c>
      <c r="N8022">
        <v>0</v>
      </c>
      <c r="O8022" s="90">
        <v>113.4936</v>
      </c>
      <c r="P8022"/>
      <c r="Q8022"/>
    </row>
    <row r="8023" spans="1:17" x14ac:dyDescent="0.25">
      <c r="A8023" t="s">
        <v>8873</v>
      </c>
      <c r="B8023" s="66">
        <v>44552</v>
      </c>
      <c r="C8023" t="s">
        <v>228</v>
      </c>
      <c r="D8023" t="s">
        <v>181</v>
      </c>
      <c r="E8023" t="s">
        <v>182</v>
      </c>
      <c r="F8023" t="s">
        <v>320</v>
      </c>
      <c r="G8023" t="s">
        <v>298</v>
      </c>
      <c r="H8023">
        <v>8701</v>
      </c>
      <c r="I8023" t="s">
        <v>224</v>
      </c>
      <c r="J8023" t="s">
        <v>193</v>
      </c>
      <c r="K8023" t="s">
        <v>243</v>
      </c>
      <c r="L8023" s="90">
        <v>14.96</v>
      </c>
      <c r="M8023">
        <v>4</v>
      </c>
      <c r="N8023">
        <v>0</v>
      </c>
      <c r="O8023" s="90">
        <v>0.29920000000000002</v>
      </c>
      <c r="P8023"/>
      <c r="Q8023"/>
    </row>
    <row r="8024" spans="1:17" x14ac:dyDescent="0.25">
      <c r="A8024" t="s">
        <v>8874</v>
      </c>
      <c r="B8024" s="66">
        <v>44553</v>
      </c>
      <c r="C8024" t="s">
        <v>195</v>
      </c>
      <c r="D8024" t="s">
        <v>181</v>
      </c>
      <c r="E8024" t="s">
        <v>182</v>
      </c>
      <c r="F8024" t="s">
        <v>241</v>
      </c>
      <c r="G8024" t="s">
        <v>242</v>
      </c>
      <c r="H8024">
        <v>10035</v>
      </c>
      <c r="I8024" t="s">
        <v>224</v>
      </c>
      <c r="J8024" t="s">
        <v>202</v>
      </c>
      <c r="K8024" t="s">
        <v>328</v>
      </c>
      <c r="L8024" s="90">
        <v>479.98399999999998</v>
      </c>
      <c r="M8024">
        <v>2</v>
      </c>
      <c r="N8024">
        <v>0.2</v>
      </c>
      <c r="O8024" s="90">
        <v>59.997999999999998</v>
      </c>
      <c r="P8024"/>
      <c r="Q8024"/>
    </row>
    <row r="8025" spans="1:17" x14ac:dyDescent="0.25">
      <c r="A8025" t="s">
        <v>8875</v>
      </c>
      <c r="B8025" s="66">
        <v>44553</v>
      </c>
      <c r="C8025" t="s">
        <v>195</v>
      </c>
      <c r="D8025" t="s">
        <v>181</v>
      </c>
      <c r="E8025" t="s">
        <v>182</v>
      </c>
      <c r="F8025" t="s">
        <v>190</v>
      </c>
      <c r="G8025" t="s">
        <v>191</v>
      </c>
      <c r="H8025">
        <v>90004</v>
      </c>
      <c r="I8025" t="s">
        <v>192</v>
      </c>
      <c r="J8025" t="s">
        <v>202</v>
      </c>
      <c r="K8025" t="s">
        <v>168</v>
      </c>
      <c r="L8025" s="90">
        <v>131.6</v>
      </c>
      <c r="M8025">
        <v>7</v>
      </c>
      <c r="N8025">
        <v>0</v>
      </c>
      <c r="O8025" s="90">
        <v>7.8959999999999999</v>
      </c>
      <c r="P8025"/>
      <c r="Q8025"/>
    </row>
    <row r="8026" spans="1:17" x14ac:dyDescent="0.25">
      <c r="A8026" t="s">
        <v>8876</v>
      </c>
      <c r="B8026" s="66">
        <v>44553</v>
      </c>
      <c r="C8026" t="s">
        <v>195</v>
      </c>
      <c r="D8026" t="s">
        <v>189</v>
      </c>
      <c r="E8026" t="s">
        <v>182</v>
      </c>
      <c r="F8026" t="s">
        <v>227</v>
      </c>
      <c r="G8026" t="s">
        <v>213</v>
      </c>
      <c r="H8026">
        <v>77070</v>
      </c>
      <c r="I8026" t="s">
        <v>214</v>
      </c>
      <c r="J8026" t="s">
        <v>193</v>
      </c>
      <c r="K8026" t="s">
        <v>205</v>
      </c>
      <c r="L8026" s="90">
        <v>87.168000000000006</v>
      </c>
      <c r="M8026">
        <v>8</v>
      </c>
      <c r="N8026">
        <v>0.8</v>
      </c>
      <c r="O8026" s="90">
        <v>226.63679999999999</v>
      </c>
      <c r="P8026"/>
      <c r="Q8026"/>
    </row>
    <row r="8027" spans="1:17" x14ac:dyDescent="0.25">
      <c r="A8027" t="s">
        <v>8877</v>
      </c>
      <c r="B8027" s="66">
        <v>44553</v>
      </c>
      <c r="C8027" t="s">
        <v>195</v>
      </c>
      <c r="D8027" t="s">
        <v>211</v>
      </c>
      <c r="E8027" t="s">
        <v>182</v>
      </c>
      <c r="F8027" t="s">
        <v>222</v>
      </c>
      <c r="G8027" t="s">
        <v>223</v>
      </c>
      <c r="H8027">
        <v>19143</v>
      </c>
      <c r="I8027" t="s">
        <v>224</v>
      </c>
      <c r="J8027" t="s">
        <v>193</v>
      </c>
      <c r="K8027" t="s">
        <v>199</v>
      </c>
      <c r="L8027" s="90">
        <v>563.80799999999999</v>
      </c>
      <c r="M8027">
        <v>4</v>
      </c>
      <c r="N8027">
        <v>0.2</v>
      </c>
      <c r="O8027" s="90">
        <v>21.142800000000001</v>
      </c>
      <c r="P8027"/>
      <c r="Q8027"/>
    </row>
    <row r="8028" spans="1:17" x14ac:dyDescent="0.25">
      <c r="A8028" t="s">
        <v>8878</v>
      </c>
      <c r="B8028" s="66">
        <v>44553</v>
      </c>
      <c r="C8028" t="s">
        <v>195</v>
      </c>
      <c r="D8028" t="s">
        <v>181</v>
      </c>
      <c r="E8028" t="s">
        <v>182</v>
      </c>
      <c r="F8028" t="s">
        <v>346</v>
      </c>
      <c r="G8028" t="s">
        <v>197</v>
      </c>
      <c r="H8028">
        <v>33180</v>
      </c>
      <c r="I8028" t="s">
        <v>185</v>
      </c>
      <c r="J8028" t="s">
        <v>193</v>
      </c>
      <c r="K8028" t="s">
        <v>199</v>
      </c>
      <c r="L8028" s="90">
        <v>17.440000000000001</v>
      </c>
      <c r="M8028">
        <v>2</v>
      </c>
      <c r="N8028">
        <v>0.2</v>
      </c>
      <c r="O8028" s="90">
        <v>1.3080000000000001</v>
      </c>
      <c r="P8028"/>
      <c r="Q8028"/>
    </row>
    <row r="8029" spans="1:17" x14ac:dyDescent="0.25">
      <c r="A8029" t="s">
        <v>8879</v>
      </c>
      <c r="B8029" s="66">
        <v>44553</v>
      </c>
      <c r="C8029" t="s">
        <v>195</v>
      </c>
      <c r="D8029" t="s">
        <v>181</v>
      </c>
      <c r="E8029" t="s">
        <v>182</v>
      </c>
      <c r="F8029" t="s">
        <v>190</v>
      </c>
      <c r="G8029" t="s">
        <v>191</v>
      </c>
      <c r="H8029">
        <v>90049</v>
      </c>
      <c r="I8029" t="s">
        <v>192</v>
      </c>
      <c r="J8029" t="s">
        <v>186</v>
      </c>
      <c r="K8029" t="s">
        <v>188</v>
      </c>
      <c r="L8029" s="90">
        <v>184.75200000000001</v>
      </c>
      <c r="M8029">
        <v>3</v>
      </c>
      <c r="N8029">
        <v>0.2</v>
      </c>
      <c r="O8029" s="90">
        <v>20.784600000000001</v>
      </c>
      <c r="P8029"/>
      <c r="Q8029"/>
    </row>
    <row r="8030" spans="1:17" x14ac:dyDescent="0.25">
      <c r="A8030" t="s">
        <v>8880</v>
      </c>
      <c r="B8030" s="66">
        <v>44554</v>
      </c>
      <c r="C8030" t="s">
        <v>334</v>
      </c>
      <c r="D8030" t="s">
        <v>189</v>
      </c>
      <c r="E8030" t="s">
        <v>182</v>
      </c>
      <c r="F8030" t="s">
        <v>190</v>
      </c>
      <c r="G8030" t="s">
        <v>191</v>
      </c>
      <c r="H8030">
        <v>90032</v>
      </c>
      <c r="I8030" t="s">
        <v>192</v>
      </c>
      <c r="J8030" t="s">
        <v>193</v>
      </c>
      <c r="K8030" t="s">
        <v>204</v>
      </c>
      <c r="L8030" s="90">
        <v>9.0239999999999991</v>
      </c>
      <c r="M8030">
        <v>6</v>
      </c>
      <c r="N8030">
        <v>0.2</v>
      </c>
      <c r="O8030" s="90">
        <v>3.1583999999999999</v>
      </c>
      <c r="P8030"/>
      <c r="Q8030"/>
    </row>
    <row r="8031" spans="1:17" x14ac:dyDescent="0.25">
      <c r="A8031" t="s">
        <v>8881</v>
      </c>
      <c r="B8031" s="66">
        <v>44554</v>
      </c>
      <c r="C8031" t="s">
        <v>180</v>
      </c>
      <c r="D8031" t="s">
        <v>189</v>
      </c>
      <c r="E8031" t="s">
        <v>182</v>
      </c>
      <c r="F8031" t="s">
        <v>355</v>
      </c>
      <c r="G8031" t="s">
        <v>197</v>
      </c>
      <c r="H8031">
        <v>32216</v>
      </c>
      <c r="I8031" t="s">
        <v>185</v>
      </c>
      <c r="J8031" t="s">
        <v>186</v>
      </c>
      <c r="K8031" t="s">
        <v>200</v>
      </c>
      <c r="L8031" s="90">
        <v>12.32</v>
      </c>
      <c r="M8031">
        <v>5</v>
      </c>
      <c r="N8031">
        <v>0.2</v>
      </c>
      <c r="O8031" s="90">
        <v>1.8480000000000001</v>
      </c>
      <c r="P8031"/>
      <c r="Q8031"/>
    </row>
    <row r="8032" spans="1:17" x14ac:dyDescent="0.25">
      <c r="A8032" t="s">
        <v>8882</v>
      </c>
      <c r="B8032" s="66">
        <v>44555</v>
      </c>
      <c r="C8032" t="s">
        <v>228</v>
      </c>
      <c r="D8032" t="s">
        <v>181</v>
      </c>
      <c r="E8032" t="s">
        <v>182</v>
      </c>
      <c r="F8032" t="s">
        <v>222</v>
      </c>
      <c r="G8032" t="s">
        <v>223</v>
      </c>
      <c r="H8032">
        <v>19120</v>
      </c>
      <c r="I8032" t="s">
        <v>224</v>
      </c>
      <c r="J8032" t="s">
        <v>202</v>
      </c>
      <c r="K8032" t="s">
        <v>168</v>
      </c>
      <c r="L8032" s="90">
        <v>16.776</v>
      </c>
      <c r="M8032">
        <v>3</v>
      </c>
      <c r="N8032">
        <v>0.2</v>
      </c>
      <c r="O8032" s="90">
        <v>4.8231000000000002</v>
      </c>
      <c r="P8032"/>
      <c r="Q8032"/>
    </row>
    <row r="8033" spans="1:17" x14ac:dyDescent="0.25">
      <c r="A8033" t="s">
        <v>8883</v>
      </c>
      <c r="B8033" s="66">
        <v>44555</v>
      </c>
      <c r="C8033" t="s">
        <v>228</v>
      </c>
      <c r="D8033" t="s">
        <v>189</v>
      </c>
      <c r="E8033" t="s">
        <v>182</v>
      </c>
      <c r="F8033" t="s">
        <v>431</v>
      </c>
      <c r="G8033" t="s">
        <v>213</v>
      </c>
      <c r="H8033">
        <v>78521</v>
      </c>
      <c r="I8033" t="s">
        <v>214</v>
      </c>
      <c r="J8033" t="s">
        <v>193</v>
      </c>
      <c r="K8033" t="s">
        <v>208</v>
      </c>
      <c r="L8033" s="90">
        <v>10.688000000000001</v>
      </c>
      <c r="M8033">
        <v>2</v>
      </c>
      <c r="N8033">
        <v>0.2</v>
      </c>
      <c r="O8033" s="90">
        <v>3.7408000000000001</v>
      </c>
      <c r="P8033"/>
      <c r="Q8033"/>
    </row>
    <row r="8034" spans="1:17" x14ac:dyDescent="0.25">
      <c r="A8034" t="s">
        <v>8884</v>
      </c>
      <c r="B8034" s="66">
        <v>44556</v>
      </c>
      <c r="C8034" t="s">
        <v>195</v>
      </c>
      <c r="D8034" t="s">
        <v>189</v>
      </c>
      <c r="E8034" t="s">
        <v>182</v>
      </c>
      <c r="F8034" t="s">
        <v>571</v>
      </c>
      <c r="G8034" t="s">
        <v>252</v>
      </c>
      <c r="H8034">
        <v>37211</v>
      </c>
      <c r="I8034" t="s">
        <v>185</v>
      </c>
      <c r="J8034" t="s">
        <v>193</v>
      </c>
      <c r="K8034" t="s">
        <v>243</v>
      </c>
      <c r="L8034" s="90">
        <v>7.24</v>
      </c>
      <c r="M8034">
        <v>5</v>
      </c>
      <c r="N8034">
        <v>0.2</v>
      </c>
      <c r="O8034" s="90">
        <v>1.1765000000000001</v>
      </c>
      <c r="P8034"/>
      <c r="Q8034"/>
    </row>
    <row r="8035" spans="1:17" x14ac:dyDescent="0.25">
      <c r="A8035" t="s">
        <v>8885</v>
      </c>
      <c r="B8035" s="66">
        <v>44556</v>
      </c>
      <c r="C8035" t="s">
        <v>195</v>
      </c>
      <c r="D8035" t="s">
        <v>189</v>
      </c>
      <c r="E8035" t="s">
        <v>182</v>
      </c>
      <c r="F8035" t="s">
        <v>625</v>
      </c>
      <c r="G8035" t="s">
        <v>197</v>
      </c>
      <c r="H8035">
        <v>33317</v>
      </c>
      <c r="I8035" t="s">
        <v>185</v>
      </c>
      <c r="J8035" t="s">
        <v>186</v>
      </c>
      <c r="K8035" t="s">
        <v>200</v>
      </c>
      <c r="L8035" s="90">
        <v>30.88</v>
      </c>
      <c r="M8035">
        <v>4</v>
      </c>
      <c r="N8035">
        <v>0.2</v>
      </c>
      <c r="O8035" s="90">
        <v>3.86</v>
      </c>
      <c r="P8035"/>
      <c r="Q8035"/>
    </row>
    <row r="8036" spans="1:17" x14ac:dyDescent="0.25">
      <c r="A8036" t="s">
        <v>8886</v>
      </c>
      <c r="B8036" s="66">
        <v>44556</v>
      </c>
      <c r="C8036" t="s">
        <v>195</v>
      </c>
      <c r="D8036" t="s">
        <v>211</v>
      </c>
      <c r="E8036" t="s">
        <v>182</v>
      </c>
      <c r="F8036" t="s">
        <v>739</v>
      </c>
      <c r="G8036" t="s">
        <v>207</v>
      </c>
      <c r="H8036">
        <v>27893</v>
      </c>
      <c r="I8036" t="s">
        <v>185</v>
      </c>
      <c r="J8036" t="s">
        <v>193</v>
      </c>
      <c r="K8036" t="s">
        <v>204</v>
      </c>
      <c r="L8036" s="90">
        <v>7.38</v>
      </c>
      <c r="M8036">
        <v>5</v>
      </c>
      <c r="N8036">
        <v>0.7</v>
      </c>
      <c r="O8036" s="90">
        <v>5.4119999999999999</v>
      </c>
      <c r="P8036"/>
      <c r="Q8036"/>
    </row>
    <row r="8037" spans="1:17" x14ac:dyDescent="0.25">
      <c r="A8037" t="s">
        <v>8887</v>
      </c>
      <c r="B8037" s="66">
        <v>44556</v>
      </c>
      <c r="C8037" t="s">
        <v>195</v>
      </c>
      <c r="D8037" t="s">
        <v>181</v>
      </c>
      <c r="E8037" t="s">
        <v>182</v>
      </c>
      <c r="F8037" t="s">
        <v>723</v>
      </c>
      <c r="G8037" t="s">
        <v>252</v>
      </c>
      <c r="H8037">
        <v>37087</v>
      </c>
      <c r="I8037" t="s">
        <v>185</v>
      </c>
      <c r="J8037" t="s">
        <v>193</v>
      </c>
      <c r="K8037" t="s">
        <v>208</v>
      </c>
      <c r="L8037" s="90">
        <v>163.96</v>
      </c>
      <c r="M8037">
        <v>5</v>
      </c>
      <c r="N8037">
        <v>0.2</v>
      </c>
      <c r="O8037" s="90">
        <v>59.435499999999998</v>
      </c>
      <c r="P8037"/>
      <c r="Q8037"/>
    </row>
    <row r="8038" spans="1:17" x14ac:dyDescent="0.25">
      <c r="A8038" t="s">
        <v>8888</v>
      </c>
      <c r="B8038" s="66">
        <v>44556</v>
      </c>
      <c r="C8038" t="s">
        <v>228</v>
      </c>
      <c r="D8038" t="s">
        <v>181</v>
      </c>
      <c r="E8038" t="s">
        <v>182</v>
      </c>
      <c r="F8038" t="s">
        <v>301</v>
      </c>
      <c r="G8038" t="s">
        <v>213</v>
      </c>
      <c r="H8038">
        <v>75220</v>
      </c>
      <c r="I8038" t="s">
        <v>214</v>
      </c>
      <c r="J8038" t="s">
        <v>193</v>
      </c>
      <c r="K8038" t="s">
        <v>199</v>
      </c>
      <c r="L8038" s="90">
        <v>264.32</v>
      </c>
      <c r="M8038">
        <v>2</v>
      </c>
      <c r="N8038">
        <v>0.2</v>
      </c>
      <c r="O8038" s="90">
        <v>19.824000000000002</v>
      </c>
      <c r="P8038"/>
      <c r="Q8038"/>
    </row>
    <row r="8039" spans="1:17" x14ac:dyDescent="0.25">
      <c r="A8039" t="s">
        <v>8889</v>
      </c>
      <c r="B8039" s="66">
        <v>44556</v>
      </c>
      <c r="C8039" t="s">
        <v>195</v>
      </c>
      <c r="D8039" t="s">
        <v>181</v>
      </c>
      <c r="E8039" t="s">
        <v>182</v>
      </c>
      <c r="F8039" t="s">
        <v>245</v>
      </c>
      <c r="G8039" t="s">
        <v>231</v>
      </c>
      <c r="H8039">
        <v>60653</v>
      </c>
      <c r="I8039" t="s">
        <v>214</v>
      </c>
      <c r="J8039" t="s">
        <v>193</v>
      </c>
      <c r="K8039" t="s">
        <v>204</v>
      </c>
      <c r="L8039" s="90">
        <v>3.036</v>
      </c>
      <c r="M8039">
        <v>3</v>
      </c>
      <c r="N8039">
        <v>0.8</v>
      </c>
      <c r="O8039" s="90">
        <v>5.0094000000000003</v>
      </c>
      <c r="P8039"/>
      <c r="Q8039"/>
    </row>
    <row r="8040" spans="1:17" x14ac:dyDescent="0.25">
      <c r="A8040" t="s">
        <v>8890</v>
      </c>
      <c r="B8040" s="66">
        <v>44556</v>
      </c>
      <c r="C8040" t="s">
        <v>180</v>
      </c>
      <c r="D8040" t="s">
        <v>181</v>
      </c>
      <c r="E8040" t="s">
        <v>182</v>
      </c>
      <c r="F8040" t="s">
        <v>362</v>
      </c>
      <c r="G8040" t="s">
        <v>207</v>
      </c>
      <c r="H8040">
        <v>28314</v>
      </c>
      <c r="I8040" t="s">
        <v>185</v>
      </c>
      <c r="J8040" t="s">
        <v>193</v>
      </c>
      <c r="K8040" t="s">
        <v>208</v>
      </c>
      <c r="L8040" s="90">
        <v>31.103999999999999</v>
      </c>
      <c r="M8040">
        <v>6</v>
      </c>
      <c r="N8040">
        <v>0.2</v>
      </c>
      <c r="O8040" s="90">
        <v>10.8864</v>
      </c>
      <c r="P8040"/>
      <c r="Q8040"/>
    </row>
    <row r="8041" spans="1:17" x14ac:dyDescent="0.25">
      <c r="A8041" t="s">
        <v>8891</v>
      </c>
      <c r="B8041" s="66">
        <v>44556</v>
      </c>
      <c r="C8041" t="s">
        <v>195</v>
      </c>
      <c r="D8041" t="s">
        <v>189</v>
      </c>
      <c r="E8041" t="s">
        <v>182</v>
      </c>
      <c r="F8041" t="s">
        <v>219</v>
      </c>
      <c r="G8041" t="s">
        <v>191</v>
      </c>
      <c r="H8041">
        <v>94110</v>
      </c>
      <c r="I8041" t="s">
        <v>192</v>
      </c>
      <c r="J8041" t="s">
        <v>193</v>
      </c>
      <c r="K8041" t="s">
        <v>208</v>
      </c>
      <c r="L8041" s="90">
        <v>45.36</v>
      </c>
      <c r="M8041">
        <v>7</v>
      </c>
      <c r="N8041">
        <v>0</v>
      </c>
      <c r="O8041" s="90">
        <v>21.7728</v>
      </c>
      <c r="P8041"/>
      <c r="Q8041"/>
    </row>
    <row r="8042" spans="1:17" x14ac:dyDescent="0.25">
      <c r="A8042" t="s">
        <v>8892</v>
      </c>
      <c r="B8042" s="66">
        <v>44557</v>
      </c>
      <c r="C8042" t="s">
        <v>180</v>
      </c>
      <c r="D8042" t="s">
        <v>189</v>
      </c>
      <c r="E8042" t="s">
        <v>182</v>
      </c>
      <c r="F8042" t="s">
        <v>376</v>
      </c>
      <c r="G8042" t="s">
        <v>261</v>
      </c>
      <c r="H8042">
        <v>97301</v>
      </c>
      <c r="I8042" t="s">
        <v>192</v>
      </c>
      <c r="J8042" t="s">
        <v>193</v>
      </c>
      <c r="K8042" t="s">
        <v>201</v>
      </c>
      <c r="L8042" s="90">
        <v>71.632000000000005</v>
      </c>
      <c r="M8042">
        <v>11</v>
      </c>
      <c r="N8042">
        <v>0.2</v>
      </c>
      <c r="O8042" s="90">
        <v>17.908000000000001</v>
      </c>
      <c r="P8042"/>
      <c r="Q8042"/>
    </row>
    <row r="8043" spans="1:17" x14ac:dyDescent="0.25">
      <c r="A8043" t="s">
        <v>8893</v>
      </c>
      <c r="B8043" s="66">
        <v>44557</v>
      </c>
      <c r="C8043" t="s">
        <v>228</v>
      </c>
      <c r="D8043" t="s">
        <v>181</v>
      </c>
      <c r="E8043" t="s">
        <v>182</v>
      </c>
      <c r="F8043" t="s">
        <v>382</v>
      </c>
      <c r="G8043" t="s">
        <v>191</v>
      </c>
      <c r="H8043">
        <v>92691</v>
      </c>
      <c r="I8043" t="s">
        <v>192</v>
      </c>
      <c r="J8043" t="s">
        <v>186</v>
      </c>
      <c r="K8043" t="s">
        <v>187</v>
      </c>
      <c r="L8043" s="90">
        <v>290.666</v>
      </c>
      <c r="M8043">
        <v>2</v>
      </c>
      <c r="N8043">
        <v>0.15</v>
      </c>
      <c r="O8043" s="90">
        <v>3.4196</v>
      </c>
      <c r="P8043"/>
      <c r="Q8043"/>
    </row>
    <row r="8044" spans="1:17" x14ac:dyDescent="0.25">
      <c r="A8044" t="s">
        <v>8894</v>
      </c>
      <c r="B8044" s="66">
        <v>44557</v>
      </c>
      <c r="C8044" t="s">
        <v>195</v>
      </c>
      <c r="D8044" t="s">
        <v>211</v>
      </c>
      <c r="E8044" t="s">
        <v>182</v>
      </c>
      <c r="F8044" t="s">
        <v>183</v>
      </c>
      <c r="G8044" t="s">
        <v>184</v>
      </c>
      <c r="H8044">
        <v>42420</v>
      </c>
      <c r="I8044" t="s">
        <v>185</v>
      </c>
      <c r="J8044" t="s">
        <v>202</v>
      </c>
      <c r="K8044" t="s">
        <v>203</v>
      </c>
      <c r="L8044" s="90">
        <v>755.96</v>
      </c>
      <c r="M8044">
        <v>4</v>
      </c>
      <c r="N8044">
        <v>0</v>
      </c>
      <c r="O8044" s="90">
        <v>204.10919999999999</v>
      </c>
      <c r="P8044"/>
      <c r="Q8044"/>
    </row>
    <row r="8045" spans="1:17" x14ac:dyDescent="0.25">
      <c r="A8045" t="s">
        <v>8895</v>
      </c>
      <c r="B8045" s="66">
        <v>44557</v>
      </c>
      <c r="C8045" t="s">
        <v>195</v>
      </c>
      <c r="D8045" t="s">
        <v>181</v>
      </c>
      <c r="E8045" t="s">
        <v>182</v>
      </c>
      <c r="F8045" t="s">
        <v>209</v>
      </c>
      <c r="G8045" t="s">
        <v>210</v>
      </c>
      <c r="H8045">
        <v>98115</v>
      </c>
      <c r="I8045" t="s">
        <v>192</v>
      </c>
      <c r="J8045" t="s">
        <v>186</v>
      </c>
      <c r="K8045" t="s">
        <v>188</v>
      </c>
      <c r="L8045" s="90">
        <v>585.55200000000002</v>
      </c>
      <c r="M8045">
        <v>3</v>
      </c>
      <c r="N8045">
        <v>0.2</v>
      </c>
      <c r="O8045" s="90">
        <v>73.194000000000003</v>
      </c>
      <c r="P8045"/>
      <c r="Q8045"/>
    </row>
    <row r="8046" spans="1:17" x14ac:dyDescent="0.25">
      <c r="A8046" t="s">
        <v>8896</v>
      </c>
      <c r="B8046" s="66">
        <v>44557</v>
      </c>
      <c r="C8046" t="s">
        <v>195</v>
      </c>
      <c r="D8046" t="s">
        <v>189</v>
      </c>
      <c r="E8046" t="s">
        <v>182</v>
      </c>
      <c r="F8046" t="s">
        <v>320</v>
      </c>
      <c r="G8046" t="s">
        <v>298</v>
      </c>
      <c r="H8046">
        <v>8701</v>
      </c>
      <c r="I8046" t="s">
        <v>224</v>
      </c>
      <c r="J8046" t="s">
        <v>186</v>
      </c>
      <c r="K8046" t="s">
        <v>200</v>
      </c>
      <c r="L8046" s="90">
        <v>9.9600000000000009</v>
      </c>
      <c r="M8046">
        <v>2</v>
      </c>
      <c r="N8046">
        <v>0</v>
      </c>
      <c r="O8046" s="90">
        <v>3.2867999999999999</v>
      </c>
      <c r="P8046"/>
      <c r="Q8046"/>
    </row>
    <row r="8047" spans="1:17" x14ac:dyDescent="0.25">
      <c r="A8047" t="s">
        <v>8897</v>
      </c>
      <c r="B8047" s="66">
        <v>44557</v>
      </c>
      <c r="C8047" t="s">
        <v>228</v>
      </c>
      <c r="D8047" t="s">
        <v>181</v>
      </c>
      <c r="E8047" t="s">
        <v>182</v>
      </c>
      <c r="F8047" t="s">
        <v>321</v>
      </c>
      <c r="G8047" t="s">
        <v>213</v>
      </c>
      <c r="H8047">
        <v>76017</v>
      </c>
      <c r="I8047" t="s">
        <v>214</v>
      </c>
      <c r="J8047" t="s">
        <v>193</v>
      </c>
      <c r="K8047" t="s">
        <v>201</v>
      </c>
      <c r="L8047" s="90">
        <v>8.9280000000000008</v>
      </c>
      <c r="M8047">
        <v>2</v>
      </c>
      <c r="N8047">
        <v>0.2</v>
      </c>
      <c r="O8047" s="90">
        <v>0.55800000000000005</v>
      </c>
      <c r="P8047"/>
      <c r="Q8047"/>
    </row>
    <row r="8048" spans="1:17" x14ac:dyDescent="0.25">
      <c r="A8048" t="s">
        <v>8898</v>
      </c>
      <c r="B8048" s="66">
        <v>44557</v>
      </c>
      <c r="C8048" t="s">
        <v>228</v>
      </c>
      <c r="D8048" t="s">
        <v>181</v>
      </c>
      <c r="E8048" t="s">
        <v>182</v>
      </c>
      <c r="F8048" t="s">
        <v>331</v>
      </c>
      <c r="G8048" t="s">
        <v>332</v>
      </c>
      <c r="H8048">
        <v>1852</v>
      </c>
      <c r="I8048" t="s">
        <v>224</v>
      </c>
      <c r="J8048" t="s">
        <v>193</v>
      </c>
      <c r="K8048" t="s">
        <v>205</v>
      </c>
      <c r="L8048" s="90">
        <v>286.86</v>
      </c>
      <c r="M8048">
        <v>7</v>
      </c>
      <c r="N8048">
        <v>0</v>
      </c>
      <c r="O8048" s="90">
        <v>80.320800000000006</v>
      </c>
      <c r="P8048"/>
      <c r="Q8048"/>
    </row>
    <row r="8049" spans="1:17" x14ac:dyDescent="0.25">
      <c r="A8049" t="s">
        <v>8899</v>
      </c>
      <c r="B8049" s="66">
        <v>44557</v>
      </c>
      <c r="C8049" t="s">
        <v>180</v>
      </c>
      <c r="D8049" t="s">
        <v>189</v>
      </c>
      <c r="E8049" t="s">
        <v>182</v>
      </c>
      <c r="F8049" t="s">
        <v>274</v>
      </c>
      <c r="G8049" t="s">
        <v>247</v>
      </c>
      <c r="H8049">
        <v>85023</v>
      </c>
      <c r="I8049" t="s">
        <v>192</v>
      </c>
      <c r="J8049" t="s">
        <v>202</v>
      </c>
      <c r="K8049" t="s">
        <v>168</v>
      </c>
      <c r="L8049" s="90">
        <v>23.344000000000001</v>
      </c>
      <c r="M8049">
        <v>2</v>
      </c>
      <c r="N8049">
        <v>0.2</v>
      </c>
      <c r="O8049" s="90">
        <v>1.4590000000000001</v>
      </c>
      <c r="P8049"/>
      <c r="Q8049"/>
    </row>
    <row r="8050" spans="1:17" x14ac:dyDescent="0.25">
      <c r="A8050" t="s">
        <v>8900</v>
      </c>
      <c r="B8050" s="66">
        <v>44557</v>
      </c>
      <c r="C8050" t="s">
        <v>195</v>
      </c>
      <c r="D8050" t="s">
        <v>211</v>
      </c>
      <c r="E8050" t="s">
        <v>182</v>
      </c>
      <c r="F8050" t="s">
        <v>362</v>
      </c>
      <c r="G8050" t="s">
        <v>363</v>
      </c>
      <c r="H8050">
        <v>72701</v>
      </c>
      <c r="I8050" t="s">
        <v>185</v>
      </c>
      <c r="J8050" t="s">
        <v>193</v>
      </c>
      <c r="K8050" t="s">
        <v>208</v>
      </c>
      <c r="L8050" s="90">
        <v>19.440000000000001</v>
      </c>
      <c r="M8050">
        <v>3</v>
      </c>
      <c r="N8050">
        <v>0</v>
      </c>
      <c r="O8050" s="90">
        <v>9.3312000000000008</v>
      </c>
      <c r="P8050"/>
      <c r="Q8050"/>
    </row>
    <row r="8051" spans="1:17" x14ac:dyDescent="0.25">
      <c r="A8051" t="s">
        <v>8901</v>
      </c>
      <c r="B8051" s="66">
        <v>44557</v>
      </c>
      <c r="C8051" t="s">
        <v>195</v>
      </c>
      <c r="D8051" t="s">
        <v>211</v>
      </c>
      <c r="E8051" t="s">
        <v>182</v>
      </c>
      <c r="F8051" t="s">
        <v>279</v>
      </c>
      <c r="G8051" t="s">
        <v>191</v>
      </c>
      <c r="H8051">
        <v>91104</v>
      </c>
      <c r="I8051" t="s">
        <v>192</v>
      </c>
      <c r="J8051" t="s">
        <v>202</v>
      </c>
      <c r="K8051" t="s">
        <v>203</v>
      </c>
      <c r="L8051" s="90">
        <v>659.976</v>
      </c>
      <c r="M8051">
        <v>3</v>
      </c>
      <c r="N8051">
        <v>0.2</v>
      </c>
      <c r="O8051" s="90">
        <v>49.498199999999997</v>
      </c>
      <c r="P8051"/>
      <c r="Q8051"/>
    </row>
    <row r="8052" spans="1:17" x14ac:dyDescent="0.25">
      <c r="A8052" t="s">
        <v>8902</v>
      </c>
      <c r="B8052" s="66">
        <v>44557</v>
      </c>
      <c r="C8052" t="s">
        <v>180</v>
      </c>
      <c r="D8052" t="s">
        <v>189</v>
      </c>
      <c r="E8052" t="s">
        <v>182</v>
      </c>
      <c r="F8052" t="s">
        <v>190</v>
      </c>
      <c r="G8052" t="s">
        <v>191</v>
      </c>
      <c r="H8052">
        <v>90004</v>
      </c>
      <c r="I8052" t="s">
        <v>192</v>
      </c>
      <c r="J8052" t="s">
        <v>193</v>
      </c>
      <c r="K8052" t="s">
        <v>199</v>
      </c>
      <c r="L8052" s="90">
        <v>41.96</v>
      </c>
      <c r="M8052">
        <v>2</v>
      </c>
      <c r="N8052">
        <v>0</v>
      </c>
      <c r="O8052" s="90">
        <v>2.9371999999999998</v>
      </c>
      <c r="P8052"/>
      <c r="Q8052"/>
    </row>
    <row r="8053" spans="1:17" x14ac:dyDescent="0.25">
      <c r="A8053" t="s">
        <v>8903</v>
      </c>
      <c r="B8053" s="66">
        <v>44558</v>
      </c>
      <c r="C8053" t="s">
        <v>195</v>
      </c>
      <c r="D8053" t="s">
        <v>181</v>
      </c>
      <c r="E8053" t="s">
        <v>182</v>
      </c>
      <c r="F8053" t="s">
        <v>190</v>
      </c>
      <c r="G8053" t="s">
        <v>191</v>
      </c>
      <c r="H8053">
        <v>90045</v>
      </c>
      <c r="I8053" t="s">
        <v>192</v>
      </c>
      <c r="J8053" t="s">
        <v>202</v>
      </c>
      <c r="K8053" t="s">
        <v>289</v>
      </c>
      <c r="L8053" s="90">
        <v>105.55200000000001</v>
      </c>
      <c r="M8053">
        <v>6</v>
      </c>
      <c r="N8053">
        <v>0.2</v>
      </c>
      <c r="O8053" s="90">
        <v>35.623800000000003</v>
      </c>
      <c r="P8053"/>
      <c r="Q8053"/>
    </row>
    <row r="8054" spans="1:17" x14ac:dyDescent="0.25">
      <c r="A8054" t="s">
        <v>8904</v>
      </c>
      <c r="B8054" s="66">
        <v>44558</v>
      </c>
      <c r="C8054" t="s">
        <v>334</v>
      </c>
      <c r="D8054" t="s">
        <v>189</v>
      </c>
      <c r="E8054" t="s">
        <v>182</v>
      </c>
      <c r="F8054" t="s">
        <v>269</v>
      </c>
      <c r="G8054" t="s">
        <v>270</v>
      </c>
      <c r="H8054">
        <v>43229</v>
      </c>
      <c r="I8054" t="s">
        <v>224</v>
      </c>
      <c r="J8054" t="s">
        <v>186</v>
      </c>
      <c r="K8054" t="s">
        <v>198</v>
      </c>
      <c r="L8054" s="90">
        <v>328.59</v>
      </c>
      <c r="M8054">
        <v>3</v>
      </c>
      <c r="N8054">
        <v>0.4</v>
      </c>
      <c r="O8054" s="90">
        <v>147.8655</v>
      </c>
      <c r="P8054"/>
      <c r="Q8054"/>
    </row>
    <row r="8055" spans="1:17" x14ac:dyDescent="0.25">
      <c r="A8055" t="s">
        <v>8905</v>
      </c>
      <c r="B8055" s="66">
        <v>44558</v>
      </c>
      <c r="C8055" t="s">
        <v>334</v>
      </c>
      <c r="D8055" t="s">
        <v>181</v>
      </c>
      <c r="E8055" t="s">
        <v>182</v>
      </c>
      <c r="F8055" t="s">
        <v>441</v>
      </c>
      <c r="G8055" t="s">
        <v>236</v>
      </c>
      <c r="H8055">
        <v>48911</v>
      </c>
      <c r="I8055" t="s">
        <v>214</v>
      </c>
      <c r="J8055" t="s">
        <v>193</v>
      </c>
      <c r="K8055" t="s">
        <v>205</v>
      </c>
      <c r="L8055" s="90">
        <v>644.07600000000002</v>
      </c>
      <c r="M8055">
        <v>2</v>
      </c>
      <c r="N8055">
        <v>0.1</v>
      </c>
      <c r="O8055" s="90">
        <v>107.346</v>
      </c>
      <c r="P8055"/>
      <c r="Q8055"/>
    </row>
    <row r="8056" spans="1:17" x14ac:dyDescent="0.25">
      <c r="A8056" t="s">
        <v>8906</v>
      </c>
      <c r="B8056" s="66">
        <v>44558</v>
      </c>
      <c r="C8056" t="s">
        <v>195</v>
      </c>
      <c r="D8056" t="s">
        <v>181</v>
      </c>
      <c r="E8056" t="s">
        <v>182</v>
      </c>
      <c r="F8056" t="s">
        <v>219</v>
      </c>
      <c r="G8056" t="s">
        <v>191</v>
      </c>
      <c r="H8056">
        <v>94110</v>
      </c>
      <c r="I8056" t="s">
        <v>192</v>
      </c>
      <c r="J8056" t="s">
        <v>202</v>
      </c>
      <c r="K8056" t="s">
        <v>168</v>
      </c>
      <c r="L8056" s="90">
        <v>179.95</v>
      </c>
      <c r="M8056">
        <v>5</v>
      </c>
      <c r="N8056">
        <v>0</v>
      </c>
      <c r="O8056" s="90">
        <v>37.789499999999997</v>
      </c>
      <c r="P8056"/>
      <c r="Q8056"/>
    </row>
    <row r="8057" spans="1:17" x14ac:dyDescent="0.25">
      <c r="A8057" t="s">
        <v>8907</v>
      </c>
      <c r="B8057" s="66">
        <v>44558</v>
      </c>
      <c r="C8057" t="s">
        <v>180</v>
      </c>
      <c r="D8057" t="s">
        <v>181</v>
      </c>
      <c r="E8057" t="s">
        <v>182</v>
      </c>
      <c r="F8057" t="s">
        <v>356</v>
      </c>
      <c r="G8057" t="s">
        <v>242</v>
      </c>
      <c r="H8057">
        <v>13021</v>
      </c>
      <c r="I8057" t="s">
        <v>224</v>
      </c>
      <c r="J8057" t="s">
        <v>193</v>
      </c>
      <c r="K8057" t="s">
        <v>201</v>
      </c>
      <c r="L8057" s="90">
        <v>30.48</v>
      </c>
      <c r="M8057">
        <v>3</v>
      </c>
      <c r="N8057">
        <v>0</v>
      </c>
      <c r="O8057" s="90">
        <v>7.9248000000000003</v>
      </c>
      <c r="P8057"/>
      <c r="Q8057"/>
    </row>
    <row r="8058" spans="1:17" x14ac:dyDescent="0.25">
      <c r="A8058" t="s">
        <v>8908</v>
      </c>
      <c r="B8058" s="66">
        <v>44558</v>
      </c>
      <c r="C8058" t="s">
        <v>180</v>
      </c>
      <c r="D8058" t="s">
        <v>181</v>
      </c>
      <c r="E8058" t="s">
        <v>182</v>
      </c>
      <c r="F8058" t="s">
        <v>658</v>
      </c>
      <c r="G8058" t="s">
        <v>659</v>
      </c>
      <c r="H8058">
        <v>58103</v>
      </c>
      <c r="I8058" t="s">
        <v>214</v>
      </c>
      <c r="J8058" t="s">
        <v>193</v>
      </c>
      <c r="K8058" t="s">
        <v>201</v>
      </c>
      <c r="L8058" s="90">
        <v>131.94</v>
      </c>
      <c r="M8058">
        <v>3</v>
      </c>
      <c r="N8058">
        <v>0</v>
      </c>
      <c r="O8058" s="90">
        <v>35.623800000000003</v>
      </c>
      <c r="P8058"/>
      <c r="Q8058"/>
    </row>
    <row r="8059" spans="1:17" x14ac:dyDescent="0.25">
      <c r="A8059" t="s">
        <v>8909</v>
      </c>
      <c r="B8059" s="66">
        <v>44558</v>
      </c>
      <c r="C8059" t="s">
        <v>195</v>
      </c>
      <c r="D8059" t="s">
        <v>181</v>
      </c>
      <c r="E8059" t="s">
        <v>182</v>
      </c>
      <c r="F8059" t="s">
        <v>227</v>
      </c>
      <c r="G8059" t="s">
        <v>213</v>
      </c>
      <c r="H8059">
        <v>77041</v>
      </c>
      <c r="I8059" t="s">
        <v>214</v>
      </c>
      <c r="J8059" t="s">
        <v>202</v>
      </c>
      <c r="K8059" t="s">
        <v>289</v>
      </c>
      <c r="L8059" s="90">
        <v>287.91000000000003</v>
      </c>
      <c r="M8059">
        <v>3</v>
      </c>
      <c r="N8059">
        <v>0.4</v>
      </c>
      <c r="O8059" s="90">
        <v>33.589500000000001</v>
      </c>
      <c r="P8059"/>
      <c r="Q8059"/>
    </row>
    <row r="8060" spans="1:17" x14ac:dyDescent="0.25">
      <c r="A8060" t="s">
        <v>8910</v>
      </c>
      <c r="B8060" s="66">
        <v>44558</v>
      </c>
      <c r="C8060" t="s">
        <v>195</v>
      </c>
      <c r="D8060" t="s">
        <v>189</v>
      </c>
      <c r="E8060" t="s">
        <v>182</v>
      </c>
      <c r="F8060" t="s">
        <v>718</v>
      </c>
      <c r="G8060" t="s">
        <v>603</v>
      </c>
      <c r="H8060">
        <v>83605</v>
      </c>
      <c r="I8060" t="s">
        <v>192</v>
      </c>
      <c r="J8060" t="s">
        <v>193</v>
      </c>
      <c r="K8060" t="s">
        <v>208</v>
      </c>
      <c r="L8060" s="90">
        <v>25.92</v>
      </c>
      <c r="M8060">
        <v>4</v>
      </c>
      <c r="N8060">
        <v>0</v>
      </c>
      <c r="O8060" s="90">
        <v>12.441599999999999</v>
      </c>
      <c r="P8060"/>
      <c r="Q8060"/>
    </row>
    <row r="8061" spans="1:17" x14ac:dyDescent="0.25">
      <c r="A8061" t="s">
        <v>8911</v>
      </c>
      <c r="B8061" s="66">
        <v>44558</v>
      </c>
      <c r="C8061" t="s">
        <v>195</v>
      </c>
      <c r="D8061" t="s">
        <v>181</v>
      </c>
      <c r="E8061" t="s">
        <v>182</v>
      </c>
      <c r="F8061" t="s">
        <v>325</v>
      </c>
      <c r="G8061" t="s">
        <v>242</v>
      </c>
      <c r="H8061">
        <v>11561</v>
      </c>
      <c r="I8061" t="s">
        <v>224</v>
      </c>
      <c r="J8061" t="s">
        <v>193</v>
      </c>
      <c r="K8061" t="s">
        <v>205</v>
      </c>
      <c r="L8061" s="90">
        <v>52.56</v>
      </c>
      <c r="M8061">
        <v>3</v>
      </c>
      <c r="N8061">
        <v>0</v>
      </c>
      <c r="O8061" s="90">
        <v>18.396000000000001</v>
      </c>
      <c r="P8061"/>
      <c r="Q8061"/>
    </row>
    <row r="8062" spans="1:17" x14ac:dyDescent="0.25">
      <c r="A8062" t="s">
        <v>8912</v>
      </c>
      <c r="B8062" s="66">
        <v>44558</v>
      </c>
      <c r="C8062" t="s">
        <v>195</v>
      </c>
      <c r="D8062" t="s">
        <v>189</v>
      </c>
      <c r="E8062" t="s">
        <v>182</v>
      </c>
      <c r="F8062" t="s">
        <v>471</v>
      </c>
      <c r="G8062" t="s">
        <v>247</v>
      </c>
      <c r="H8062">
        <v>85301</v>
      </c>
      <c r="I8062" t="s">
        <v>192</v>
      </c>
      <c r="J8062" t="s">
        <v>193</v>
      </c>
      <c r="K8062" t="s">
        <v>243</v>
      </c>
      <c r="L8062" s="90">
        <v>2.3679999999999999</v>
      </c>
      <c r="M8062">
        <v>2</v>
      </c>
      <c r="N8062">
        <v>0.2</v>
      </c>
      <c r="O8062" s="90">
        <v>0.82879999999999998</v>
      </c>
      <c r="P8062"/>
      <c r="Q8062"/>
    </row>
    <row r="8063" spans="1:17" x14ac:dyDescent="0.25">
      <c r="A8063" t="s">
        <v>8913</v>
      </c>
      <c r="B8063" s="66">
        <v>44559</v>
      </c>
      <c r="C8063" t="s">
        <v>228</v>
      </c>
      <c r="D8063" t="s">
        <v>189</v>
      </c>
      <c r="E8063" t="s">
        <v>182</v>
      </c>
      <c r="F8063" t="s">
        <v>310</v>
      </c>
      <c r="G8063" t="s">
        <v>191</v>
      </c>
      <c r="H8063">
        <v>92037</v>
      </c>
      <c r="I8063" t="s">
        <v>192</v>
      </c>
      <c r="J8063" t="s">
        <v>186</v>
      </c>
      <c r="K8063" t="s">
        <v>188</v>
      </c>
      <c r="L8063" s="90">
        <v>1603.136</v>
      </c>
      <c r="M8063">
        <v>4</v>
      </c>
      <c r="N8063">
        <v>0.2</v>
      </c>
      <c r="O8063" s="90">
        <v>100.196</v>
      </c>
      <c r="P8063"/>
      <c r="Q8063"/>
    </row>
    <row r="8064" spans="1:17" x14ac:dyDescent="0.25">
      <c r="A8064" t="s">
        <v>8914</v>
      </c>
      <c r="B8064" s="66">
        <v>44559</v>
      </c>
      <c r="C8064" t="s">
        <v>228</v>
      </c>
      <c r="D8064" t="s">
        <v>181</v>
      </c>
      <c r="E8064" t="s">
        <v>182</v>
      </c>
      <c r="F8064" t="s">
        <v>781</v>
      </c>
      <c r="G8064" t="s">
        <v>298</v>
      </c>
      <c r="H8064">
        <v>7017</v>
      </c>
      <c r="I8064" t="s">
        <v>224</v>
      </c>
      <c r="J8064" t="s">
        <v>193</v>
      </c>
      <c r="K8064" t="s">
        <v>208</v>
      </c>
      <c r="L8064" s="90">
        <v>204.95</v>
      </c>
      <c r="M8064">
        <v>5</v>
      </c>
      <c r="N8064">
        <v>0</v>
      </c>
      <c r="O8064" s="90">
        <v>100.4255</v>
      </c>
      <c r="P8064"/>
      <c r="Q8064"/>
    </row>
    <row r="8065" spans="1:17" x14ac:dyDescent="0.25">
      <c r="A8065" t="s">
        <v>8915</v>
      </c>
      <c r="B8065" s="66">
        <v>44559</v>
      </c>
      <c r="C8065" t="s">
        <v>195</v>
      </c>
      <c r="D8065" t="s">
        <v>211</v>
      </c>
      <c r="E8065" t="s">
        <v>182</v>
      </c>
      <c r="F8065" t="s">
        <v>297</v>
      </c>
      <c r="G8065" t="s">
        <v>298</v>
      </c>
      <c r="H8065">
        <v>7090</v>
      </c>
      <c r="I8065" t="s">
        <v>224</v>
      </c>
      <c r="J8065" t="s">
        <v>193</v>
      </c>
      <c r="K8065" t="s">
        <v>226</v>
      </c>
      <c r="L8065" s="90">
        <v>52.34</v>
      </c>
      <c r="M8065">
        <v>2</v>
      </c>
      <c r="N8065">
        <v>0</v>
      </c>
      <c r="O8065" s="90">
        <v>24.599799999999998</v>
      </c>
      <c r="P8065"/>
      <c r="Q8065"/>
    </row>
    <row r="8066" spans="1:17" x14ac:dyDescent="0.25">
      <c r="A8066" t="s">
        <v>8916</v>
      </c>
      <c r="B8066" s="66">
        <v>44559</v>
      </c>
      <c r="C8066" t="s">
        <v>195</v>
      </c>
      <c r="D8066" t="s">
        <v>181</v>
      </c>
      <c r="E8066" t="s">
        <v>182</v>
      </c>
      <c r="F8066" t="s">
        <v>551</v>
      </c>
      <c r="G8066" t="s">
        <v>236</v>
      </c>
      <c r="H8066">
        <v>48640</v>
      </c>
      <c r="I8066" t="s">
        <v>214</v>
      </c>
      <c r="J8066" t="s">
        <v>193</v>
      </c>
      <c r="K8066" t="s">
        <v>204</v>
      </c>
      <c r="L8066" s="90">
        <v>57.42</v>
      </c>
      <c r="M8066">
        <v>9</v>
      </c>
      <c r="N8066">
        <v>0</v>
      </c>
      <c r="O8066" s="90">
        <v>26.4132</v>
      </c>
      <c r="P8066"/>
      <c r="Q8066"/>
    </row>
    <row r="8067" spans="1:17" x14ac:dyDescent="0.25">
      <c r="A8067" t="s">
        <v>8917</v>
      </c>
      <c r="B8067" s="66">
        <v>44559</v>
      </c>
      <c r="C8067" t="s">
        <v>228</v>
      </c>
      <c r="D8067" t="s">
        <v>189</v>
      </c>
      <c r="E8067" t="s">
        <v>182</v>
      </c>
      <c r="F8067" t="s">
        <v>222</v>
      </c>
      <c r="G8067" t="s">
        <v>223</v>
      </c>
      <c r="H8067">
        <v>19120</v>
      </c>
      <c r="I8067" t="s">
        <v>224</v>
      </c>
      <c r="J8067" t="s">
        <v>186</v>
      </c>
      <c r="K8067" t="s">
        <v>200</v>
      </c>
      <c r="L8067" s="90">
        <v>51.968000000000004</v>
      </c>
      <c r="M8067">
        <v>2</v>
      </c>
      <c r="N8067">
        <v>0.2</v>
      </c>
      <c r="O8067" s="90">
        <v>10.393599999999999</v>
      </c>
      <c r="P8067"/>
      <c r="Q8067"/>
    </row>
    <row r="8068" spans="1:17" x14ac:dyDescent="0.25">
      <c r="A8068" t="s">
        <v>8918</v>
      </c>
      <c r="B8068" s="66">
        <v>44560</v>
      </c>
      <c r="C8068" t="s">
        <v>228</v>
      </c>
      <c r="D8068" t="s">
        <v>211</v>
      </c>
      <c r="E8068" t="s">
        <v>182</v>
      </c>
      <c r="F8068" t="s">
        <v>244</v>
      </c>
      <c r="G8068" t="s">
        <v>270</v>
      </c>
      <c r="H8068">
        <v>45373</v>
      </c>
      <c r="I8068" t="s">
        <v>224</v>
      </c>
      <c r="J8068" t="s">
        <v>202</v>
      </c>
      <c r="K8068" t="s">
        <v>203</v>
      </c>
      <c r="L8068" s="90">
        <v>57.594000000000001</v>
      </c>
      <c r="M8068">
        <v>1</v>
      </c>
      <c r="N8068">
        <v>0.4</v>
      </c>
      <c r="O8068" s="90">
        <v>11.518800000000001</v>
      </c>
      <c r="P8068"/>
      <c r="Q8068"/>
    </row>
    <row r="8069" spans="1:17" x14ac:dyDescent="0.25">
      <c r="A8069" t="s">
        <v>8919</v>
      </c>
      <c r="B8069" s="66">
        <v>44560</v>
      </c>
      <c r="C8069" t="s">
        <v>195</v>
      </c>
      <c r="D8069" t="s">
        <v>189</v>
      </c>
      <c r="E8069" t="s">
        <v>182</v>
      </c>
      <c r="F8069" t="s">
        <v>241</v>
      </c>
      <c r="G8069" t="s">
        <v>242</v>
      </c>
      <c r="H8069">
        <v>10024</v>
      </c>
      <c r="I8069" t="s">
        <v>224</v>
      </c>
      <c r="J8069" t="s">
        <v>193</v>
      </c>
      <c r="K8069" t="s">
        <v>208</v>
      </c>
      <c r="L8069" s="90">
        <v>34.86</v>
      </c>
      <c r="M8069">
        <v>7</v>
      </c>
      <c r="N8069">
        <v>0</v>
      </c>
      <c r="O8069" s="90">
        <v>16.3842</v>
      </c>
      <c r="P8069"/>
      <c r="Q8069"/>
    </row>
    <row r="8070" spans="1:17" x14ac:dyDescent="0.25">
      <c r="A8070" t="s">
        <v>8920</v>
      </c>
      <c r="B8070" s="66">
        <v>44560</v>
      </c>
      <c r="C8070" t="s">
        <v>180</v>
      </c>
      <c r="D8070" t="s">
        <v>211</v>
      </c>
      <c r="E8070" t="s">
        <v>182</v>
      </c>
      <c r="F8070" t="s">
        <v>219</v>
      </c>
      <c r="G8070" t="s">
        <v>191</v>
      </c>
      <c r="H8070">
        <v>94109</v>
      </c>
      <c r="I8070" t="s">
        <v>192</v>
      </c>
      <c r="J8070" t="s">
        <v>193</v>
      </c>
      <c r="K8070" t="s">
        <v>201</v>
      </c>
      <c r="L8070" s="90">
        <v>3.52</v>
      </c>
      <c r="M8070">
        <v>2</v>
      </c>
      <c r="N8070">
        <v>0</v>
      </c>
      <c r="O8070" s="90">
        <v>1.0207999999999999</v>
      </c>
      <c r="P8070"/>
      <c r="Q8070"/>
    </row>
    <row r="8071" spans="1:17" x14ac:dyDescent="0.25">
      <c r="A8071" t="s">
        <v>8921</v>
      </c>
      <c r="B8071" s="66">
        <v>44561</v>
      </c>
      <c r="C8071" t="s">
        <v>180</v>
      </c>
      <c r="D8071" t="s">
        <v>181</v>
      </c>
      <c r="E8071" t="s">
        <v>182</v>
      </c>
      <c r="F8071" t="s">
        <v>227</v>
      </c>
      <c r="G8071" t="s">
        <v>213</v>
      </c>
      <c r="H8071">
        <v>77095</v>
      </c>
      <c r="I8071" t="s">
        <v>214</v>
      </c>
      <c r="J8071" t="s">
        <v>202</v>
      </c>
      <c r="K8071" t="s">
        <v>203</v>
      </c>
      <c r="L8071" s="90">
        <v>719.96</v>
      </c>
      <c r="M8071">
        <v>5</v>
      </c>
      <c r="N8071">
        <v>0.2</v>
      </c>
      <c r="O8071" s="90">
        <v>53.997</v>
      </c>
      <c r="P8071"/>
      <c r="Q8071"/>
    </row>
    <row r="8072" spans="1:17" x14ac:dyDescent="0.25">
      <c r="A8072" t="s">
        <v>8922</v>
      </c>
      <c r="B8072" s="66">
        <v>44561</v>
      </c>
      <c r="C8072" t="s">
        <v>195</v>
      </c>
      <c r="D8072" t="s">
        <v>211</v>
      </c>
      <c r="E8072" t="s">
        <v>182</v>
      </c>
      <c r="F8072" t="s">
        <v>348</v>
      </c>
      <c r="G8072" t="s">
        <v>240</v>
      </c>
      <c r="H8072">
        <v>47374</v>
      </c>
      <c r="I8072" t="s">
        <v>214</v>
      </c>
      <c r="J8072" t="s">
        <v>186</v>
      </c>
      <c r="K8072" t="s">
        <v>200</v>
      </c>
      <c r="L8072" s="90">
        <v>18.96</v>
      </c>
      <c r="M8072">
        <v>2</v>
      </c>
      <c r="N8072">
        <v>0</v>
      </c>
      <c r="O8072" s="90">
        <v>8.532</v>
      </c>
      <c r="P8072"/>
      <c r="Q8072"/>
    </row>
    <row r="8073" spans="1:17" x14ac:dyDescent="0.25">
      <c r="A8073" t="s">
        <v>8923</v>
      </c>
      <c r="B8073" s="66">
        <v>44561</v>
      </c>
      <c r="C8073" t="s">
        <v>195</v>
      </c>
      <c r="D8073" t="s">
        <v>189</v>
      </c>
      <c r="E8073" t="s">
        <v>182</v>
      </c>
      <c r="F8073" t="s">
        <v>288</v>
      </c>
      <c r="G8073" t="s">
        <v>213</v>
      </c>
      <c r="H8073">
        <v>78207</v>
      </c>
      <c r="I8073" t="s">
        <v>214</v>
      </c>
      <c r="J8073" t="s">
        <v>193</v>
      </c>
      <c r="K8073" t="s">
        <v>204</v>
      </c>
      <c r="L8073" s="90">
        <v>5.7279999999999998</v>
      </c>
      <c r="M8073">
        <v>8</v>
      </c>
      <c r="N8073">
        <v>0.8</v>
      </c>
      <c r="O8073" s="90">
        <v>9.1647999999999996</v>
      </c>
      <c r="P8073"/>
      <c r="Q8073"/>
    </row>
    <row r="8074" spans="1:17" x14ac:dyDescent="0.25">
      <c r="A8074" t="s">
        <v>8924</v>
      </c>
      <c r="B8074" s="66">
        <v>44561</v>
      </c>
      <c r="C8074" t="s">
        <v>195</v>
      </c>
      <c r="D8074" t="s">
        <v>211</v>
      </c>
      <c r="E8074" t="s">
        <v>182</v>
      </c>
      <c r="F8074" t="s">
        <v>273</v>
      </c>
      <c r="G8074" t="s">
        <v>240</v>
      </c>
      <c r="H8074">
        <v>47401</v>
      </c>
      <c r="I8074" t="s">
        <v>214</v>
      </c>
      <c r="J8074" t="s">
        <v>193</v>
      </c>
      <c r="K8074" t="s">
        <v>226</v>
      </c>
      <c r="L8074" s="90">
        <v>78.349999999999994</v>
      </c>
      <c r="M8074">
        <v>5</v>
      </c>
      <c r="N8074">
        <v>0</v>
      </c>
      <c r="O8074" s="90">
        <v>36.8245</v>
      </c>
      <c r="P8074"/>
      <c r="Q8074"/>
    </row>
    <row r="8075" spans="1:17" x14ac:dyDescent="0.25">
      <c r="A8075" t="s">
        <v>8925</v>
      </c>
      <c r="B8075" s="66">
        <v>44561</v>
      </c>
      <c r="C8075" t="s">
        <v>195</v>
      </c>
      <c r="D8075" t="s">
        <v>189</v>
      </c>
      <c r="E8075" t="s">
        <v>182</v>
      </c>
      <c r="F8075" t="s">
        <v>248</v>
      </c>
      <c r="G8075" t="s">
        <v>278</v>
      </c>
      <c r="H8075">
        <v>65807</v>
      </c>
      <c r="I8075" t="s">
        <v>214</v>
      </c>
      <c r="J8075" t="s">
        <v>202</v>
      </c>
      <c r="K8075" t="s">
        <v>328</v>
      </c>
      <c r="L8075" s="90">
        <v>4899.93</v>
      </c>
      <c r="M8075">
        <v>7</v>
      </c>
      <c r="N8075">
        <v>0</v>
      </c>
      <c r="O8075" s="90">
        <v>2302.9670999999998</v>
      </c>
      <c r="P8075"/>
      <c r="Q8075"/>
    </row>
    <row r="8076" spans="1:17" x14ac:dyDescent="0.25">
      <c r="A8076" t="s">
        <v>8926</v>
      </c>
      <c r="B8076" s="66">
        <v>44562</v>
      </c>
      <c r="C8076" t="s">
        <v>180</v>
      </c>
      <c r="D8076" t="s">
        <v>181</v>
      </c>
      <c r="E8076" t="s">
        <v>182</v>
      </c>
      <c r="F8076" t="s">
        <v>452</v>
      </c>
      <c r="G8076" t="s">
        <v>191</v>
      </c>
      <c r="H8076">
        <v>93727</v>
      </c>
      <c r="I8076" t="s">
        <v>192</v>
      </c>
      <c r="J8076" t="s">
        <v>193</v>
      </c>
      <c r="K8076" t="s">
        <v>204</v>
      </c>
      <c r="L8076" s="90">
        <v>14.624000000000001</v>
      </c>
      <c r="M8076">
        <v>2</v>
      </c>
      <c r="N8076">
        <v>0.2</v>
      </c>
      <c r="O8076" s="90">
        <v>5.1184000000000003</v>
      </c>
      <c r="P8076"/>
      <c r="Q8076"/>
    </row>
    <row r="8077" spans="1:17" x14ac:dyDescent="0.25">
      <c r="A8077" t="s">
        <v>8927</v>
      </c>
      <c r="B8077" s="66">
        <v>44562</v>
      </c>
      <c r="C8077" t="s">
        <v>180</v>
      </c>
      <c r="D8077" t="s">
        <v>189</v>
      </c>
      <c r="E8077" t="s">
        <v>182</v>
      </c>
      <c r="F8077" t="s">
        <v>190</v>
      </c>
      <c r="G8077" t="s">
        <v>191</v>
      </c>
      <c r="H8077">
        <v>90049</v>
      </c>
      <c r="I8077" t="s">
        <v>192</v>
      </c>
      <c r="J8077" t="s">
        <v>186</v>
      </c>
      <c r="K8077" t="s">
        <v>198</v>
      </c>
      <c r="L8077" s="90">
        <v>71.087999999999994</v>
      </c>
      <c r="M8077">
        <v>2</v>
      </c>
      <c r="N8077">
        <v>0.2</v>
      </c>
      <c r="O8077" s="90">
        <v>1.7771999999999999</v>
      </c>
      <c r="P8077"/>
      <c r="Q8077"/>
    </row>
    <row r="8078" spans="1:17" x14ac:dyDescent="0.25">
      <c r="A8078" t="s">
        <v>8928</v>
      </c>
      <c r="B8078" s="66">
        <v>44562</v>
      </c>
      <c r="C8078" t="s">
        <v>195</v>
      </c>
      <c r="D8078" t="s">
        <v>189</v>
      </c>
      <c r="E8078" t="s">
        <v>182</v>
      </c>
      <c r="F8078" t="s">
        <v>248</v>
      </c>
      <c r="G8078" t="s">
        <v>261</v>
      </c>
      <c r="H8078">
        <v>97477</v>
      </c>
      <c r="I8078" t="s">
        <v>192</v>
      </c>
      <c r="J8078" t="s">
        <v>193</v>
      </c>
      <c r="K8078" t="s">
        <v>201</v>
      </c>
      <c r="L8078" s="90">
        <v>23.832000000000001</v>
      </c>
      <c r="M8078">
        <v>3</v>
      </c>
      <c r="N8078">
        <v>0.2</v>
      </c>
      <c r="O8078" s="90">
        <v>6.5537999999999998</v>
      </c>
      <c r="P8078"/>
      <c r="Q8078"/>
    </row>
    <row r="8079" spans="1:17" x14ac:dyDescent="0.25">
      <c r="A8079" t="s">
        <v>8929</v>
      </c>
      <c r="B8079" s="66">
        <v>44562</v>
      </c>
      <c r="C8079" t="s">
        <v>180</v>
      </c>
      <c r="D8079" t="s">
        <v>181</v>
      </c>
      <c r="E8079" t="s">
        <v>182</v>
      </c>
      <c r="F8079" t="s">
        <v>245</v>
      </c>
      <c r="G8079" t="s">
        <v>231</v>
      </c>
      <c r="H8079">
        <v>60610</v>
      </c>
      <c r="I8079" t="s">
        <v>214</v>
      </c>
      <c r="J8079" t="s">
        <v>186</v>
      </c>
      <c r="K8079" t="s">
        <v>188</v>
      </c>
      <c r="L8079" s="90">
        <v>421.37200000000001</v>
      </c>
      <c r="M8079">
        <v>2</v>
      </c>
      <c r="N8079">
        <v>0.3</v>
      </c>
      <c r="O8079" s="90">
        <v>6.0195999999999996</v>
      </c>
      <c r="P8079"/>
      <c r="Q8079"/>
    </row>
    <row r="8080" spans="1:17" x14ac:dyDescent="0.25">
      <c r="A8080" t="s">
        <v>8930</v>
      </c>
      <c r="B8080" s="66">
        <v>44562</v>
      </c>
      <c r="C8080" t="s">
        <v>180</v>
      </c>
      <c r="D8080" t="s">
        <v>181</v>
      </c>
      <c r="E8080" t="s">
        <v>182</v>
      </c>
      <c r="F8080" t="s">
        <v>372</v>
      </c>
      <c r="G8080" t="s">
        <v>247</v>
      </c>
      <c r="H8080">
        <v>85204</v>
      </c>
      <c r="I8080" t="s">
        <v>192</v>
      </c>
      <c r="J8080" t="s">
        <v>193</v>
      </c>
      <c r="K8080" t="s">
        <v>199</v>
      </c>
      <c r="L8080" s="90">
        <v>415.87200000000001</v>
      </c>
      <c r="M8080">
        <v>8</v>
      </c>
      <c r="N8080">
        <v>0.2</v>
      </c>
      <c r="O8080" s="90">
        <v>41.587200000000003</v>
      </c>
      <c r="P8080"/>
      <c r="Q8080"/>
    </row>
    <row r="8081" spans="1:17" x14ac:dyDescent="0.25">
      <c r="A8081" t="s">
        <v>8931</v>
      </c>
      <c r="B8081" s="66">
        <v>44562</v>
      </c>
      <c r="C8081" t="s">
        <v>195</v>
      </c>
      <c r="D8081" t="s">
        <v>189</v>
      </c>
      <c r="E8081" t="s">
        <v>182</v>
      </c>
      <c r="F8081" t="s">
        <v>301</v>
      </c>
      <c r="G8081" t="s">
        <v>213</v>
      </c>
      <c r="H8081">
        <v>75220</v>
      </c>
      <c r="I8081" t="s">
        <v>214</v>
      </c>
      <c r="J8081" t="s">
        <v>186</v>
      </c>
      <c r="K8081" t="s">
        <v>200</v>
      </c>
      <c r="L8081" s="90">
        <v>14.76</v>
      </c>
      <c r="M8081">
        <v>5</v>
      </c>
      <c r="N8081">
        <v>0.6</v>
      </c>
      <c r="O8081" s="90">
        <v>11.439</v>
      </c>
      <c r="P8081"/>
      <c r="Q8081"/>
    </row>
    <row r="8082" spans="1:17" x14ac:dyDescent="0.25">
      <c r="A8082" t="s">
        <v>8932</v>
      </c>
      <c r="B8082" s="66">
        <v>44563</v>
      </c>
      <c r="C8082" t="s">
        <v>195</v>
      </c>
      <c r="D8082" t="s">
        <v>181</v>
      </c>
      <c r="E8082" t="s">
        <v>182</v>
      </c>
      <c r="F8082" t="s">
        <v>310</v>
      </c>
      <c r="G8082" t="s">
        <v>191</v>
      </c>
      <c r="H8082">
        <v>92105</v>
      </c>
      <c r="I8082" t="s">
        <v>192</v>
      </c>
      <c r="J8082" t="s">
        <v>193</v>
      </c>
      <c r="K8082" t="s">
        <v>199</v>
      </c>
      <c r="L8082" s="90">
        <v>83.76</v>
      </c>
      <c r="M8082">
        <v>12</v>
      </c>
      <c r="N8082">
        <v>0</v>
      </c>
      <c r="O8082" s="90">
        <v>1.6752</v>
      </c>
      <c r="P8082"/>
      <c r="Q8082"/>
    </row>
    <row r="8083" spans="1:17" x14ac:dyDescent="0.25">
      <c r="A8083" t="s">
        <v>8933</v>
      </c>
      <c r="B8083" s="66">
        <v>44563</v>
      </c>
      <c r="C8083" t="s">
        <v>334</v>
      </c>
      <c r="D8083" t="s">
        <v>189</v>
      </c>
      <c r="E8083" t="s">
        <v>182</v>
      </c>
      <c r="F8083" t="s">
        <v>190</v>
      </c>
      <c r="G8083" t="s">
        <v>191</v>
      </c>
      <c r="H8083">
        <v>90004</v>
      </c>
      <c r="I8083" t="s">
        <v>192</v>
      </c>
      <c r="J8083" t="s">
        <v>193</v>
      </c>
      <c r="K8083" t="s">
        <v>204</v>
      </c>
      <c r="L8083" s="90">
        <v>7.1840000000000002</v>
      </c>
      <c r="M8083">
        <v>2</v>
      </c>
      <c r="N8083">
        <v>0.2</v>
      </c>
      <c r="O8083" s="90">
        <v>2.2450000000000001</v>
      </c>
      <c r="P8083"/>
      <c r="Q8083"/>
    </row>
    <row r="8084" spans="1:17" x14ac:dyDescent="0.25">
      <c r="A8084" t="s">
        <v>8934</v>
      </c>
      <c r="B8084" s="66">
        <v>44564</v>
      </c>
      <c r="C8084" t="s">
        <v>195</v>
      </c>
      <c r="D8084" t="s">
        <v>189</v>
      </c>
      <c r="E8084" t="s">
        <v>182</v>
      </c>
      <c r="F8084" t="s">
        <v>615</v>
      </c>
      <c r="G8084" t="s">
        <v>332</v>
      </c>
      <c r="H8084">
        <v>2151</v>
      </c>
      <c r="I8084" t="s">
        <v>224</v>
      </c>
      <c r="J8084" t="s">
        <v>193</v>
      </c>
      <c r="K8084" t="s">
        <v>199</v>
      </c>
      <c r="L8084" s="90">
        <v>66.959999999999994</v>
      </c>
      <c r="M8084">
        <v>4</v>
      </c>
      <c r="N8084">
        <v>0</v>
      </c>
      <c r="O8084" s="90">
        <v>2.6783999999999999</v>
      </c>
      <c r="P8084"/>
      <c r="Q8084"/>
    </row>
    <row r="8085" spans="1:17" x14ac:dyDescent="0.25">
      <c r="A8085" t="s">
        <v>8935</v>
      </c>
      <c r="B8085" s="66">
        <v>44564</v>
      </c>
      <c r="C8085" t="s">
        <v>195</v>
      </c>
      <c r="D8085" t="s">
        <v>211</v>
      </c>
      <c r="E8085" t="s">
        <v>182</v>
      </c>
      <c r="F8085" t="s">
        <v>227</v>
      </c>
      <c r="G8085" t="s">
        <v>213</v>
      </c>
      <c r="H8085">
        <v>77041</v>
      </c>
      <c r="I8085" t="s">
        <v>214</v>
      </c>
      <c r="J8085" t="s">
        <v>186</v>
      </c>
      <c r="K8085" t="s">
        <v>187</v>
      </c>
      <c r="L8085" s="90">
        <v>532.39919999999995</v>
      </c>
      <c r="M8085">
        <v>3</v>
      </c>
      <c r="N8085">
        <v>0.32</v>
      </c>
      <c r="O8085" s="90">
        <v>46.976399999999998</v>
      </c>
      <c r="P8085"/>
      <c r="Q8085"/>
    </row>
    <row r="8086" spans="1:17" x14ac:dyDescent="0.25">
      <c r="A8086" t="s">
        <v>8936</v>
      </c>
      <c r="B8086" s="66">
        <v>44564</v>
      </c>
      <c r="C8086" t="s">
        <v>195</v>
      </c>
      <c r="D8086" t="s">
        <v>181</v>
      </c>
      <c r="E8086" t="s">
        <v>182</v>
      </c>
      <c r="F8086" t="s">
        <v>570</v>
      </c>
      <c r="G8086" t="s">
        <v>197</v>
      </c>
      <c r="H8086">
        <v>32303</v>
      </c>
      <c r="I8086" t="s">
        <v>185</v>
      </c>
      <c r="J8086" t="s">
        <v>202</v>
      </c>
      <c r="K8086" t="s">
        <v>203</v>
      </c>
      <c r="L8086" s="90">
        <v>705.54399999999998</v>
      </c>
      <c r="M8086">
        <v>7</v>
      </c>
      <c r="N8086">
        <v>0.2</v>
      </c>
      <c r="O8086" s="90">
        <v>70.554400000000001</v>
      </c>
      <c r="P8086"/>
      <c r="Q8086"/>
    </row>
    <row r="8087" spans="1:17" x14ac:dyDescent="0.25">
      <c r="A8087" t="s">
        <v>8937</v>
      </c>
      <c r="B8087" s="66">
        <v>44564</v>
      </c>
      <c r="C8087" t="s">
        <v>195</v>
      </c>
      <c r="D8087" t="s">
        <v>181</v>
      </c>
      <c r="E8087" t="s">
        <v>182</v>
      </c>
      <c r="F8087" t="s">
        <v>541</v>
      </c>
      <c r="G8087" t="s">
        <v>252</v>
      </c>
      <c r="H8087">
        <v>37918</v>
      </c>
      <c r="I8087" t="s">
        <v>185</v>
      </c>
      <c r="J8087" t="s">
        <v>186</v>
      </c>
      <c r="K8087" t="s">
        <v>188</v>
      </c>
      <c r="L8087" s="90">
        <v>218.376</v>
      </c>
      <c r="M8087">
        <v>3</v>
      </c>
      <c r="N8087">
        <v>0.2</v>
      </c>
      <c r="O8087" s="90">
        <v>10.918799999999999</v>
      </c>
      <c r="P8087"/>
      <c r="Q8087"/>
    </row>
    <row r="8088" spans="1:17" x14ac:dyDescent="0.25">
      <c r="A8088" t="s">
        <v>8938</v>
      </c>
      <c r="B8088" s="66">
        <v>44565</v>
      </c>
      <c r="C8088" t="s">
        <v>195</v>
      </c>
      <c r="D8088" t="s">
        <v>181</v>
      </c>
      <c r="E8088" t="s">
        <v>182</v>
      </c>
      <c r="F8088" t="s">
        <v>348</v>
      </c>
      <c r="G8088" t="s">
        <v>240</v>
      </c>
      <c r="H8088">
        <v>47374</v>
      </c>
      <c r="I8088" t="s">
        <v>214</v>
      </c>
      <c r="J8088" t="s">
        <v>186</v>
      </c>
      <c r="K8088" t="s">
        <v>200</v>
      </c>
      <c r="L8088" s="90">
        <v>71.12</v>
      </c>
      <c r="M8088">
        <v>4</v>
      </c>
      <c r="N8088">
        <v>0</v>
      </c>
      <c r="O8088" s="90">
        <v>22.0472</v>
      </c>
      <c r="P8088"/>
      <c r="Q8088"/>
    </row>
    <row r="8089" spans="1:17" x14ac:dyDescent="0.25">
      <c r="A8089" t="s">
        <v>8939</v>
      </c>
      <c r="B8089" s="66">
        <v>44565</v>
      </c>
      <c r="C8089" t="s">
        <v>228</v>
      </c>
      <c r="D8089" t="s">
        <v>189</v>
      </c>
      <c r="E8089" t="s">
        <v>182</v>
      </c>
      <c r="F8089" t="s">
        <v>248</v>
      </c>
      <c r="G8089" t="s">
        <v>270</v>
      </c>
      <c r="H8089">
        <v>45503</v>
      </c>
      <c r="I8089" t="s">
        <v>224</v>
      </c>
      <c r="J8089" t="s">
        <v>202</v>
      </c>
      <c r="K8089" t="s">
        <v>168</v>
      </c>
      <c r="L8089" s="90">
        <v>60.863999999999997</v>
      </c>
      <c r="M8089">
        <v>4</v>
      </c>
      <c r="N8089">
        <v>0.2</v>
      </c>
      <c r="O8089" s="90">
        <v>9.1295999999999999</v>
      </c>
      <c r="P8089"/>
      <c r="Q8089"/>
    </row>
    <row r="8090" spans="1:17" x14ac:dyDescent="0.25">
      <c r="A8090" t="s">
        <v>8940</v>
      </c>
      <c r="B8090" s="66">
        <v>44565</v>
      </c>
      <c r="C8090" t="s">
        <v>180</v>
      </c>
      <c r="D8090" t="s">
        <v>181</v>
      </c>
      <c r="E8090" t="s">
        <v>182</v>
      </c>
      <c r="F8090" t="s">
        <v>248</v>
      </c>
      <c r="G8090" t="s">
        <v>278</v>
      </c>
      <c r="H8090">
        <v>65807</v>
      </c>
      <c r="I8090" t="s">
        <v>214</v>
      </c>
      <c r="J8090" t="s">
        <v>193</v>
      </c>
      <c r="K8090" t="s">
        <v>205</v>
      </c>
      <c r="L8090" s="90">
        <v>33.99</v>
      </c>
      <c r="M8090">
        <v>3</v>
      </c>
      <c r="N8090">
        <v>0</v>
      </c>
      <c r="O8090" s="90">
        <v>14.6157</v>
      </c>
      <c r="P8090"/>
      <c r="Q8090"/>
    </row>
    <row r="8091" spans="1:17" x14ac:dyDescent="0.25">
      <c r="A8091" t="s">
        <v>8941</v>
      </c>
      <c r="B8091" s="66">
        <v>44565</v>
      </c>
      <c r="C8091" t="s">
        <v>228</v>
      </c>
      <c r="D8091" t="s">
        <v>189</v>
      </c>
      <c r="E8091" t="s">
        <v>182</v>
      </c>
      <c r="F8091" t="s">
        <v>263</v>
      </c>
      <c r="G8091" t="s">
        <v>264</v>
      </c>
      <c r="H8091">
        <v>80013</v>
      </c>
      <c r="I8091" t="s">
        <v>192</v>
      </c>
      <c r="J8091" t="s">
        <v>202</v>
      </c>
      <c r="K8091" t="s">
        <v>168</v>
      </c>
      <c r="L8091" s="90">
        <v>169.06399999999999</v>
      </c>
      <c r="M8091">
        <v>7</v>
      </c>
      <c r="N8091">
        <v>0.2</v>
      </c>
      <c r="O8091" s="90">
        <v>14.793100000000001</v>
      </c>
      <c r="P8091"/>
      <c r="Q8091"/>
    </row>
    <row r="8092" spans="1:17" x14ac:dyDescent="0.25">
      <c r="A8092" t="s">
        <v>8942</v>
      </c>
      <c r="B8092" s="66">
        <v>44566</v>
      </c>
      <c r="C8092" t="s">
        <v>195</v>
      </c>
      <c r="D8092" t="s">
        <v>181</v>
      </c>
      <c r="E8092" t="s">
        <v>182</v>
      </c>
      <c r="F8092" t="s">
        <v>299</v>
      </c>
      <c r="G8092" t="s">
        <v>270</v>
      </c>
      <c r="H8092">
        <v>44312</v>
      </c>
      <c r="I8092" t="s">
        <v>224</v>
      </c>
      <c r="J8092" t="s">
        <v>202</v>
      </c>
      <c r="K8092" t="s">
        <v>203</v>
      </c>
      <c r="L8092" s="90">
        <v>323.98200000000003</v>
      </c>
      <c r="M8092">
        <v>3</v>
      </c>
      <c r="N8092">
        <v>0.4</v>
      </c>
      <c r="O8092" s="90">
        <v>80.995500000000007</v>
      </c>
      <c r="P8092"/>
      <c r="Q8092"/>
    </row>
    <row r="8093" spans="1:17" x14ac:dyDescent="0.25">
      <c r="A8093" t="s">
        <v>8943</v>
      </c>
      <c r="B8093" s="66">
        <v>44566</v>
      </c>
      <c r="C8093" t="s">
        <v>195</v>
      </c>
      <c r="D8093" t="s">
        <v>211</v>
      </c>
      <c r="E8093" t="s">
        <v>182</v>
      </c>
      <c r="F8093" t="s">
        <v>381</v>
      </c>
      <c r="G8093" t="s">
        <v>191</v>
      </c>
      <c r="H8093">
        <v>94591</v>
      </c>
      <c r="I8093" t="s">
        <v>192</v>
      </c>
      <c r="J8093" t="s">
        <v>193</v>
      </c>
      <c r="K8093" t="s">
        <v>204</v>
      </c>
      <c r="L8093" s="90">
        <v>15.423999999999999</v>
      </c>
      <c r="M8093">
        <v>4</v>
      </c>
      <c r="N8093">
        <v>0.2</v>
      </c>
      <c r="O8093" s="90">
        <v>5.0128000000000004</v>
      </c>
      <c r="P8093"/>
      <c r="Q8093"/>
    </row>
    <row r="8094" spans="1:17" x14ac:dyDescent="0.25">
      <c r="A8094" t="s">
        <v>8944</v>
      </c>
      <c r="B8094" s="66">
        <v>44566</v>
      </c>
      <c r="C8094" t="s">
        <v>195</v>
      </c>
      <c r="D8094" t="s">
        <v>211</v>
      </c>
      <c r="E8094" t="s">
        <v>182</v>
      </c>
      <c r="F8094" t="s">
        <v>248</v>
      </c>
      <c r="G8094" t="s">
        <v>249</v>
      </c>
      <c r="H8094">
        <v>22153</v>
      </c>
      <c r="I8094" t="s">
        <v>185</v>
      </c>
      <c r="J8094" t="s">
        <v>193</v>
      </c>
      <c r="K8094" t="s">
        <v>201</v>
      </c>
      <c r="L8094" s="90">
        <v>46.2</v>
      </c>
      <c r="M8094">
        <v>4</v>
      </c>
      <c r="N8094">
        <v>0</v>
      </c>
      <c r="O8094" s="90">
        <v>12.936</v>
      </c>
      <c r="P8094"/>
      <c r="Q8094"/>
    </row>
    <row r="8095" spans="1:17" x14ac:dyDescent="0.25">
      <c r="A8095" t="s">
        <v>8945</v>
      </c>
      <c r="B8095" s="66">
        <v>44566</v>
      </c>
      <c r="C8095" t="s">
        <v>195</v>
      </c>
      <c r="D8095" t="s">
        <v>181</v>
      </c>
      <c r="E8095" t="s">
        <v>182</v>
      </c>
      <c r="F8095" t="s">
        <v>310</v>
      </c>
      <c r="G8095" t="s">
        <v>191</v>
      </c>
      <c r="H8095">
        <v>92037</v>
      </c>
      <c r="I8095" t="s">
        <v>192</v>
      </c>
      <c r="J8095" t="s">
        <v>202</v>
      </c>
      <c r="K8095" t="s">
        <v>203</v>
      </c>
      <c r="L8095" s="90">
        <v>159.96799999999999</v>
      </c>
      <c r="M8095">
        <v>4</v>
      </c>
      <c r="N8095">
        <v>0.2</v>
      </c>
      <c r="O8095" s="90">
        <v>31.993600000000001</v>
      </c>
      <c r="P8095"/>
      <c r="Q8095"/>
    </row>
    <row r="8096" spans="1:17" x14ac:dyDescent="0.25">
      <c r="A8096" t="s">
        <v>8946</v>
      </c>
      <c r="B8096" s="66">
        <v>44566</v>
      </c>
      <c r="C8096" t="s">
        <v>195</v>
      </c>
      <c r="D8096" t="s">
        <v>189</v>
      </c>
      <c r="E8096" t="s">
        <v>182</v>
      </c>
      <c r="F8096" t="s">
        <v>209</v>
      </c>
      <c r="G8096" t="s">
        <v>210</v>
      </c>
      <c r="H8096">
        <v>98103</v>
      </c>
      <c r="I8096" t="s">
        <v>192</v>
      </c>
      <c r="J8096" t="s">
        <v>193</v>
      </c>
      <c r="K8096" t="s">
        <v>204</v>
      </c>
      <c r="L8096" s="90">
        <v>12.096</v>
      </c>
      <c r="M8096">
        <v>7</v>
      </c>
      <c r="N8096">
        <v>0.2</v>
      </c>
      <c r="O8096" s="90">
        <v>4.2336</v>
      </c>
      <c r="P8096"/>
      <c r="Q8096"/>
    </row>
    <row r="8097" spans="1:17" x14ac:dyDescent="0.25">
      <c r="A8097" t="s">
        <v>8947</v>
      </c>
      <c r="B8097" s="66">
        <v>44566</v>
      </c>
      <c r="C8097" t="s">
        <v>228</v>
      </c>
      <c r="D8097" t="s">
        <v>181</v>
      </c>
      <c r="E8097" t="s">
        <v>182</v>
      </c>
      <c r="F8097" t="s">
        <v>206</v>
      </c>
      <c r="G8097" t="s">
        <v>413</v>
      </c>
      <c r="H8097">
        <v>3301</v>
      </c>
      <c r="I8097" t="s">
        <v>224</v>
      </c>
      <c r="J8097" t="s">
        <v>193</v>
      </c>
      <c r="K8097" t="s">
        <v>208</v>
      </c>
      <c r="L8097" s="90">
        <v>34.44</v>
      </c>
      <c r="M8097">
        <v>3</v>
      </c>
      <c r="N8097">
        <v>0</v>
      </c>
      <c r="O8097" s="90">
        <v>17.22</v>
      </c>
      <c r="P8097"/>
      <c r="Q8097"/>
    </row>
    <row r="8098" spans="1:17" x14ac:dyDescent="0.25">
      <c r="A8098" t="s">
        <v>8948</v>
      </c>
      <c r="B8098" s="66">
        <v>44567</v>
      </c>
      <c r="C8098" t="s">
        <v>195</v>
      </c>
      <c r="D8098" t="s">
        <v>181</v>
      </c>
      <c r="E8098" t="s">
        <v>182</v>
      </c>
      <c r="F8098" t="s">
        <v>301</v>
      </c>
      <c r="G8098" t="s">
        <v>213</v>
      </c>
      <c r="H8098">
        <v>75220</v>
      </c>
      <c r="I8098" t="s">
        <v>214</v>
      </c>
      <c r="J8098" t="s">
        <v>193</v>
      </c>
      <c r="K8098" t="s">
        <v>204</v>
      </c>
      <c r="L8098" s="90">
        <v>21.38</v>
      </c>
      <c r="M8098">
        <v>5</v>
      </c>
      <c r="N8098">
        <v>0.8</v>
      </c>
      <c r="O8098" s="90">
        <v>33.139000000000003</v>
      </c>
      <c r="P8098"/>
      <c r="Q8098"/>
    </row>
    <row r="8099" spans="1:17" x14ac:dyDescent="0.25">
      <c r="A8099" t="s">
        <v>8949</v>
      </c>
      <c r="B8099" s="66">
        <v>44567</v>
      </c>
      <c r="C8099" t="s">
        <v>195</v>
      </c>
      <c r="D8099" t="s">
        <v>181</v>
      </c>
      <c r="E8099" t="s">
        <v>182</v>
      </c>
      <c r="F8099" t="s">
        <v>241</v>
      </c>
      <c r="G8099" t="s">
        <v>242</v>
      </c>
      <c r="H8099">
        <v>10024</v>
      </c>
      <c r="I8099" t="s">
        <v>224</v>
      </c>
      <c r="J8099" t="s">
        <v>193</v>
      </c>
      <c r="K8099" t="s">
        <v>201</v>
      </c>
      <c r="L8099" s="90">
        <v>29.79</v>
      </c>
      <c r="M8099">
        <v>3</v>
      </c>
      <c r="N8099">
        <v>0</v>
      </c>
      <c r="O8099" s="90">
        <v>12.511799999999999</v>
      </c>
      <c r="P8099"/>
      <c r="Q8099"/>
    </row>
    <row r="8100" spans="1:17" x14ac:dyDescent="0.25">
      <c r="A8100" t="s">
        <v>8950</v>
      </c>
      <c r="B8100" s="66">
        <v>44567</v>
      </c>
      <c r="C8100" t="s">
        <v>180</v>
      </c>
      <c r="D8100" t="s">
        <v>189</v>
      </c>
      <c r="E8100" t="s">
        <v>182</v>
      </c>
      <c r="F8100" t="s">
        <v>241</v>
      </c>
      <c r="G8100" t="s">
        <v>242</v>
      </c>
      <c r="H8100">
        <v>10009</v>
      </c>
      <c r="I8100" t="s">
        <v>224</v>
      </c>
      <c r="J8100" t="s">
        <v>193</v>
      </c>
      <c r="K8100" t="s">
        <v>204</v>
      </c>
      <c r="L8100" s="90">
        <v>9.1440000000000001</v>
      </c>
      <c r="M8100">
        <v>3</v>
      </c>
      <c r="N8100">
        <v>0.2</v>
      </c>
      <c r="O8100" s="90">
        <v>3.2004000000000001</v>
      </c>
      <c r="P8100"/>
      <c r="Q8100"/>
    </row>
    <row r="8101" spans="1:17" x14ac:dyDescent="0.25">
      <c r="A8101" t="s">
        <v>8951</v>
      </c>
      <c r="B8101" s="66">
        <v>44567</v>
      </c>
      <c r="C8101" t="s">
        <v>195</v>
      </c>
      <c r="D8101" t="s">
        <v>189</v>
      </c>
      <c r="E8101" t="s">
        <v>182</v>
      </c>
      <c r="F8101" t="s">
        <v>190</v>
      </c>
      <c r="G8101" t="s">
        <v>191</v>
      </c>
      <c r="H8101">
        <v>90049</v>
      </c>
      <c r="I8101" t="s">
        <v>192</v>
      </c>
      <c r="J8101" t="s">
        <v>193</v>
      </c>
      <c r="K8101" t="s">
        <v>201</v>
      </c>
      <c r="L8101" s="90">
        <v>11.68</v>
      </c>
      <c r="M8101">
        <v>2</v>
      </c>
      <c r="N8101">
        <v>0</v>
      </c>
      <c r="O8101" s="90">
        <v>5.4896000000000003</v>
      </c>
      <c r="P8101"/>
      <c r="Q8101"/>
    </row>
    <row r="8102" spans="1:17" x14ac:dyDescent="0.25">
      <c r="A8102" t="s">
        <v>8952</v>
      </c>
      <c r="B8102" s="66">
        <v>44568</v>
      </c>
      <c r="C8102" t="s">
        <v>195</v>
      </c>
      <c r="D8102" t="s">
        <v>181</v>
      </c>
      <c r="E8102" t="s">
        <v>182</v>
      </c>
      <c r="F8102" t="s">
        <v>241</v>
      </c>
      <c r="G8102" t="s">
        <v>242</v>
      </c>
      <c r="H8102">
        <v>10035</v>
      </c>
      <c r="I8102" t="s">
        <v>224</v>
      </c>
      <c r="J8102" t="s">
        <v>193</v>
      </c>
      <c r="K8102" t="s">
        <v>201</v>
      </c>
      <c r="L8102" s="90">
        <v>23.65</v>
      </c>
      <c r="M8102">
        <v>1</v>
      </c>
      <c r="N8102">
        <v>0</v>
      </c>
      <c r="O8102" s="90">
        <v>6.149</v>
      </c>
      <c r="P8102"/>
      <c r="Q8102"/>
    </row>
    <row r="8103" spans="1:17" x14ac:dyDescent="0.25">
      <c r="A8103" t="s">
        <v>8953</v>
      </c>
      <c r="B8103" s="66">
        <v>44568</v>
      </c>
      <c r="C8103" t="s">
        <v>180</v>
      </c>
      <c r="D8103" t="s">
        <v>181</v>
      </c>
      <c r="E8103" t="s">
        <v>182</v>
      </c>
      <c r="F8103" t="s">
        <v>241</v>
      </c>
      <c r="G8103" t="s">
        <v>242</v>
      </c>
      <c r="H8103">
        <v>10011</v>
      </c>
      <c r="I8103" t="s">
        <v>224</v>
      </c>
      <c r="J8103" t="s">
        <v>193</v>
      </c>
      <c r="K8103" t="s">
        <v>194</v>
      </c>
      <c r="L8103" s="90">
        <v>18.75</v>
      </c>
      <c r="M8103">
        <v>5</v>
      </c>
      <c r="N8103">
        <v>0</v>
      </c>
      <c r="O8103" s="90">
        <v>9</v>
      </c>
      <c r="P8103"/>
      <c r="Q8103"/>
    </row>
    <row r="8104" spans="1:17" x14ac:dyDescent="0.25">
      <c r="A8104" t="s">
        <v>8954</v>
      </c>
      <c r="B8104" s="66">
        <v>44569</v>
      </c>
      <c r="C8104" t="s">
        <v>195</v>
      </c>
      <c r="D8104" t="s">
        <v>189</v>
      </c>
      <c r="E8104" t="s">
        <v>182</v>
      </c>
      <c r="F8104" t="s">
        <v>323</v>
      </c>
      <c r="G8104" t="s">
        <v>298</v>
      </c>
      <c r="H8104">
        <v>7601</v>
      </c>
      <c r="I8104" t="s">
        <v>224</v>
      </c>
      <c r="J8104" t="s">
        <v>186</v>
      </c>
      <c r="K8104" t="s">
        <v>188</v>
      </c>
      <c r="L8104" s="90">
        <v>854.94</v>
      </c>
      <c r="M8104">
        <v>3</v>
      </c>
      <c r="N8104">
        <v>0</v>
      </c>
      <c r="O8104" s="90">
        <v>213.73500000000001</v>
      </c>
      <c r="P8104"/>
      <c r="Q8104"/>
    </row>
    <row r="8105" spans="1:17" x14ac:dyDescent="0.25">
      <c r="A8105" t="s">
        <v>8955</v>
      </c>
      <c r="B8105" s="66">
        <v>44569</v>
      </c>
      <c r="C8105" t="s">
        <v>228</v>
      </c>
      <c r="D8105" t="s">
        <v>181</v>
      </c>
      <c r="E8105" t="s">
        <v>182</v>
      </c>
      <c r="F8105" t="s">
        <v>537</v>
      </c>
      <c r="G8105" t="s">
        <v>278</v>
      </c>
      <c r="H8105">
        <v>63116</v>
      </c>
      <c r="I8105" t="s">
        <v>214</v>
      </c>
      <c r="J8105" t="s">
        <v>193</v>
      </c>
      <c r="K8105" t="s">
        <v>208</v>
      </c>
      <c r="L8105" s="90">
        <v>11.76</v>
      </c>
      <c r="M8105">
        <v>2</v>
      </c>
      <c r="N8105">
        <v>0</v>
      </c>
      <c r="O8105" s="90">
        <v>5.7624000000000004</v>
      </c>
      <c r="P8105"/>
      <c r="Q8105"/>
    </row>
    <row r="8106" spans="1:17" x14ac:dyDescent="0.25">
      <c r="A8106" t="s">
        <v>8956</v>
      </c>
      <c r="B8106" s="66">
        <v>44569</v>
      </c>
      <c r="C8106" t="s">
        <v>195</v>
      </c>
      <c r="D8106" t="s">
        <v>181</v>
      </c>
      <c r="E8106" t="s">
        <v>182</v>
      </c>
      <c r="F8106" t="s">
        <v>269</v>
      </c>
      <c r="G8106" t="s">
        <v>333</v>
      </c>
      <c r="H8106">
        <v>31907</v>
      </c>
      <c r="I8106" t="s">
        <v>185</v>
      </c>
      <c r="J8106" t="s">
        <v>202</v>
      </c>
      <c r="K8106" t="s">
        <v>168</v>
      </c>
      <c r="L8106" s="90">
        <v>249.95</v>
      </c>
      <c r="M8106">
        <v>5</v>
      </c>
      <c r="N8106">
        <v>0</v>
      </c>
      <c r="O8106" s="90">
        <v>107.4785</v>
      </c>
      <c r="P8106"/>
      <c r="Q8106"/>
    </row>
    <row r="8107" spans="1:17" x14ac:dyDescent="0.25">
      <c r="A8107" t="s">
        <v>8957</v>
      </c>
      <c r="B8107" s="66">
        <v>44570</v>
      </c>
      <c r="C8107" t="s">
        <v>228</v>
      </c>
      <c r="D8107" t="s">
        <v>181</v>
      </c>
      <c r="E8107" t="s">
        <v>182</v>
      </c>
      <c r="F8107" t="s">
        <v>348</v>
      </c>
      <c r="G8107" t="s">
        <v>249</v>
      </c>
      <c r="H8107">
        <v>23223</v>
      </c>
      <c r="I8107" t="s">
        <v>185</v>
      </c>
      <c r="J8107" t="s">
        <v>186</v>
      </c>
      <c r="K8107" t="s">
        <v>200</v>
      </c>
      <c r="L8107" s="90">
        <v>39.92</v>
      </c>
      <c r="M8107">
        <v>4</v>
      </c>
      <c r="N8107">
        <v>0</v>
      </c>
      <c r="O8107" s="90">
        <v>11.1776</v>
      </c>
      <c r="P8107"/>
      <c r="Q8107"/>
    </row>
    <row r="8108" spans="1:17" x14ac:dyDescent="0.25">
      <c r="A8108" t="s">
        <v>8958</v>
      </c>
      <c r="B8108" s="66">
        <v>44570</v>
      </c>
      <c r="C8108" t="s">
        <v>195</v>
      </c>
      <c r="D8108" t="s">
        <v>181</v>
      </c>
      <c r="E8108" t="s">
        <v>182</v>
      </c>
      <c r="F8108" t="s">
        <v>600</v>
      </c>
      <c r="G8108" t="s">
        <v>261</v>
      </c>
      <c r="H8108">
        <v>97030</v>
      </c>
      <c r="I8108" t="s">
        <v>192</v>
      </c>
      <c r="J8108" t="s">
        <v>186</v>
      </c>
      <c r="K8108" t="s">
        <v>188</v>
      </c>
      <c r="L8108" s="90">
        <v>195.136</v>
      </c>
      <c r="M8108">
        <v>4</v>
      </c>
      <c r="N8108">
        <v>0.2</v>
      </c>
      <c r="O8108" s="90">
        <v>12.196</v>
      </c>
      <c r="P8108"/>
      <c r="Q8108"/>
    </row>
    <row r="8109" spans="1:17" x14ac:dyDescent="0.25">
      <c r="A8109" t="s">
        <v>8959</v>
      </c>
      <c r="B8109" s="66">
        <v>44570</v>
      </c>
      <c r="C8109" t="s">
        <v>195</v>
      </c>
      <c r="D8109" t="s">
        <v>211</v>
      </c>
      <c r="E8109" t="s">
        <v>182</v>
      </c>
      <c r="F8109" t="s">
        <v>222</v>
      </c>
      <c r="G8109" t="s">
        <v>223</v>
      </c>
      <c r="H8109">
        <v>19140</v>
      </c>
      <c r="I8109" t="s">
        <v>224</v>
      </c>
      <c r="J8109" t="s">
        <v>186</v>
      </c>
      <c r="K8109" t="s">
        <v>200</v>
      </c>
      <c r="L8109" s="90">
        <v>129.91999999999999</v>
      </c>
      <c r="M8109">
        <v>5</v>
      </c>
      <c r="N8109">
        <v>0.2</v>
      </c>
      <c r="O8109" s="90">
        <v>21.111999999999998</v>
      </c>
      <c r="P8109"/>
      <c r="Q8109"/>
    </row>
    <row r="8110" spans="1:17" x14ac:dyDescent="0.25">
      <c r="A8110" t="s">
        <v>8960</v>
      </c>
      <c r="B8110" s="66">
        <v>44571</v>
      </c>
      <c r="C8110" t="s">
        <v>228</v>
      </c>
      <c r="D8110" t="s">
        <v>181</v>
      </c>
      <c r="E8110" t="s">
        <v>182</v>
      </c>
      <c r="F8110" t="s">
        <v>346</v>
      </c>
      <c r="G8110" t="s">
        <v>197</v>
      </c>
      <c r="H8110">
        <v>33180</v>
      </c>
      <c r="I8110" t="s">
        <v>185</v>
      </c>
      <c r="J8110" t="s">
        <v>193</v>
      </c>
      <c r="K8110" t="s">
        <v>208</v>
      </c>
      <c r="L8110" s="90">
        <v>9.5679999999999996</v>
      </c>
      <c r="M8110">
        <v>2</v>
      </c>
      <c r="N8110">
        <v>0.2</v>
      </c>
      <c r="O8110" s="90">
        <v>3.4683999999999999</v>
      </c>
      <c r="P8110"/>
      <c r="Q8110"/>
    </row>
    <row r="8111" spans="1:17" x14ac:dyDescent="0.25">
      <c r="A8111" t="s">
        <v>8961</v>
      </c>
      <c r="B8111" s="66">
        <v>44571</v>
      </c>
      <c r="C8111" t="s">
        <v>180</v>
      </c>
      <c r="D8111" t="s">
        <v>181</v>
      </c>
      <c r="E8111" t="s">
        <v>182</v>
      </c>
      <c r="F8111" t="s">
        <v>444</v>
      </c>
      <c r="G8111" t="s">
        <v>249</v>
      </c>
      <c r="H8111">
        <v>22801</v>
      </c>
      <c r="I8111" t="s">
        <v>185</v>
      </c>
      <c r="J8111" t="s">
        <v>186</v>
      </c>
      <c r="K8111" t="s">
        <v>198</v>
      </c>
      <c r="L8111" s="90">
        <v>1441.3</v>
      </c>
      <c r="M8111">
        <v>7</v>
      </c>
      <c r="N8111">
        <v>0</v>
      </c>
      <c r="O8111" s="90">
        <v>245.02099999999999</v>
      </c>
      <c r="P8111"/>
      <c r="Q8111"/>
    </row>
    <row r="8112" spans="1:17" x14ac:dyDescent="0.25">
      <c r="A8112" t="s">
        <v>8962</v>
      </c>
      <c r="B8112" s="66">
        <v>44571</v>
      </c>
      <c r="C8112" t="s">
        <v>195</v>
      </c>
      <c r="D8112" t="s">
        <v>181</v>
      </c>
      <c r="E8112" t="s">
        <v>182</v>
      </c>
      <c r="F8112" t="s">
        <v>227</v>
      </c>
      <c r="G8112" t="s">
        <v>213</v>
      </c>
      <c r="H8112">
        <v>77041</v>
      </c>
      <c r="I8112" t="s">
        <v>214</v>
      </c>
      <c r="J8112" t="s">
        <v>186</v>
      </c>
      <c r="K8112" t="s">
        <v>200</v>
      </c>
      <c r="L8112" s="90">
        <v>21.968</v>
      </c>
      <c r="M8112">
        <v>4</v>
      </c>
      <c r="N8112">
        <v>0.6</v>
      </c>
      <c r="O8112" s="90">
        <v>15.9268</v>
      </c>
      <c r="P8112"/>
      <c r="Q8112"/>
    </row>
    <row r="8113" spans="1:17" x14ac:dyDescent="0.25">
      <c r="A8113" t="s">
        <v>8963</v>
      </c>
      <c r="B8113" s="66">
        <v>44571</v>
      </c>
      <c r="C8113" t="s">
        <v>195</v>
      </c>
      <c r="D8113" t="s">
        <v>189</v>
      </c>
      <c r="E8113" t="s">
        <v>182</v>
      </c>
      <c r="F8113" t="s">
        <v>492</v>
      </c>
      <c r="G8113" t="s">
        <v>261</v>
      </c>
      <c r="H8113">
        <v>97224</v>
      </c>
      <c r="I8113" t="s">
        <v>192</v>
      </c>
      <c r="J8113" t="s">
        <v>193</v>
      </c>
      <c r="K8113" t="s">
        <v>208</v>
      </c>
      <c r="L8113" s="90">
        <v>60.048000000000002</v>
      </c>
      <c r="M8113">
        <v>9</v>
      </c>
      <c r="N8113">
        <v>0.2</v>
      </c>
      <c r="O8113" s="90">
        <v>22.518000000000001</v>
      </c>
      <c r="P8113"/>
      <c r="Q8113"/>
    </row>
    <row r="8114" spans="1:17" x14ac:dyDescent="0.25">
      <c r="A8114" t="s">
        <v>8964</v>
      </c>
      <c r="B8114" s="66">
        <v>44571</v>
      </c>
      <c r="C8114" t="s">
        <v>195</v>
      </c>
      <c r="D8114" t="s">
        <v>181</v>
      </c>
      <c r="E8114" t="s">
        <v>182</v>
      </c>
      <c r="F8114" t="s">
        <v>355</v>
      </c>
      <c r="G8114" t="s">
        <v>207</v>
      </c>
      <c r="H8114">
        <v>28540</v>
      </c>
      <c r="I8114" t="s">
        <v>185</v>
      </c>
      <c r="J8114" t="s">
        <v>202</v>
      </c>
      <c r="K8114" t="s">
        <v>203</v>
      </c>
      <c r="L8114" s="90">
        <v>95.968000000000004</v>
      </c>
      <c r="M8114">
        <v>4</v>
      </c>
      <c r="N8114">
        <v>0.2</v>
      </c>
      <c r="O8114" s="90">
        <v>9.5968</v>
      </c>
      <c r="P8114"/>
      <c r="Q8114"/>
    </row>
    <row r="8115" spans="1:17" x14ac:dyDescent="0.25">
      <c r="A8115" t="s">
        <v>8965</v>
      </c>
      <c r="B8115" s="66">
        <v>44571</v>
      </c>
      <c r="C8115" t="s">
        <v>195</v>
      </c>
      <c r="D8115" t="s">
        <v>189</v>
      </c>
      <c r="E8115" t="s">
        <v>182</v>
      </c>
      <c r="F8115" t="s">
        <v>253</v>
      </c>
      <c r="G8115" t="s">
        <v>254</v>
      </c>
      <c r="H8115">
        <v>35601</v>
      </c>
      <c r="I8115" t="s">
        <v>185</v>
      </c>
      <c r="J8115" t="s">
        <v>193</v>
      </c>
      <c r="K8115" t="s">
        <v>204</v>
      </c>
      <c r="L8115" s="90">
        <v>19.14</v>
      </c>
      <c r="M8115">
        <v>3</v>
      </c>
      <c r="N8115">
        <v>0</v>
      </c>
      <c r="O8115" s="90">
        <v>8.8043999999999993</v>
      </c>
      <c r="P8115"/>
      <c r="Q8115"/>
    </row>
    <row r="8116" spans="1:17" x14ac:dyDescent="0.25">
      <c r="A8116" t="s">
        <v>8966</v>
      </c>
      <c r="B8116" s="66">
        <v>44571</v>
      </c>
      <c r="C8116" t="s">
        <v>195</v>
      </c>
      <c r="D8116" t="s">
        <v>189</v>
      </c>
      <c r="E8116" t="s">
        <v>182</v>
      </c>
      <c r="F8116" t="s">
        <v>251</v>
      </c>
      <c r="G8116" t="s">
        <v>252</v>
      </c>
      <c r="H8116">
        <v>38109</v>
      </c>
      <c r="I8116" t="s">
        <v>185</v>
      </c>
      <c r="J8116" t="s">
        <v>193</v>
      </c>
      <c r="K8116" t="s">
        <v>199</v>
      </c>
      <c r="L8116" s="90">
        <v>99.92</v>
      </c>
      <c r="M8116">
        <v>5</v>
      </c>
      <c r="N8116">
        <v>0.2</v>
      </c>
      <c r="O8116" s="90">
        <v>1.2490000000000001</v>
      </c>
      <c r="P8116"/>
      <c r="Q8116"/>
    </row>
    <row r="8117" spans="1:17" x14ac:dyDescent="0.25">
      <c r="A8117" t="s">
        <v>8967</v>
      </c>
      <c r="B8117" s="66">
        <v>44571</v>
      </c>
      <c r="C8117" t="s">
        <v>195</v>
      </c>
      <c r="D8117" t="s">
        <v>181</v>
      </c>
      <c r="E8117" t="s">
        <v>182</v>
      </c>
      <c r="F8117" t="s">
        <v>258</v>
      </c>
      <c r="G8117" t="s">
        <v>242</v>
      </c>
      <c r="H8117">
        <v>14609</v>
      </c>
      <c r="I8117" t="s">
        <v>224</v>
      </c>
      <c r="J8117" t="s">
        <v>186</v>
      </c>
      <c r="K8117" t="s">
        <v>200</v>
      </c>
      <c r="L8117" s="90">
        <v>17.46</v>
      </c>
      <c r="M8117">
        <v>2</v>
      </c>
      <c r="N8117">
        <v>0</v>
      </c>
      <c r="O8117" s="90">
        <v>5.9363999999999999</v>
      </c>
      <c r="P8117"/>
      <c r="Q8117"/>
    </row>
    <row r="8118" spans="1:17" x14ac:dyDescent="0.25">
      <c r="A8118" t="s">
        <v>8968</v>
      </c>
      <c r="B8118" s="66">
        <v>44572</v>
      </c>
      <c r="C8118" t="s">
        <v>195</v>
      </c>
      <c r="D8118" t="s">
        <v>181</v>
      </c>
      <c r="E8118" t="s">
        <v>182</v>
      </c>
      <c r="F8118" t="s">
        <v>227</v>
      </c>
      <c r="G8118" t="s">
        <v>213</v>
      </c>
      <c r="H8118">
        <v>77041</v>
      </c>
      <c r="I8118" t="s">
        <v>214</v>
      </c>
      <c r="J8118" t="s">
        <v>193</v>
      </c>
      <c r="K8118" t="s">
        <v>204</v>
      </c>
      <c r="L8118" s="90">
        <v>1088.7919999999999</v>
      </c>
      <c r="M8118">
        <v>4</v>
      </c>
      <c r="N8118">
        <v>0.8</v>
      </c>
      <c r="O8118" s="90">
        <v>1850.9464</v>
      </c>
      <c r="P8118"/>
      <c r="Q8118"/>
    </row>
    <row r="8119" spans="1:17" x14ac:dyDescent="0.25">
      <c r="A8119" t="s">
        <v>8969</v>
      </c>
      <c r="B8119" s="66">
        <v>44572</v>
      </c>
      <c r="C8119" t="s">
        <v>180</v>
      </c>
      <c r="D8119" t="s">
        <v>181</v>
      </c>
      <c r="E8119" t="s">
        <v>182</v>
      </c>
      <c r="F8119" t="s">
        <v>292</v>
      </c>
      <c r="G8119" t="s">
        <v>293</v>
      </c>
      <c r="H8119">
        <v>6824</v>
      </c>
      <c r="I8119" t="s">
        <v>224</v>
      </c>
      <c r="J8119" t="s">
        <v>186</v>
      </c>
      <c r="K8119" t="s">
        <v>188</v>
      </c>
      <c r="L8119" s="90">
        <v>751.92</v>
      </c>
      <c r="M8119">
        <v>4</v>
      </c>
      <c r="N8119">
        <v>0</v>
      </c>
      <c r="O8119" s="90">
        <v>150.38399999999999</v>
      </c>
      <c r="P8119"/>
      <c r="Q8119"/>
    </row>
    <row r="8120" spans="1:17" x14ac:dyDescent="0.25">
      <c r="A8120" t="s">
        <v>8970</v>
      </c>
      <c r="B8120" s="66">
        <v>44572</v>
      </c>
      <c r="C8120" t="s">
        <v>180</v>
      </c>
      <c r="D8120" t="s">
        <v>211</v>
      </c>
      <c r="E8120" t="s">
        <v>182</v>
      </c>
      <c r="F8120" t="s">
        <v>456</v>
      </c>
      <c r="G8120" t="s">
        <v>345</v>
      </c>
      <c r="H8120">
        <v>2908</v>
      </c>
      <c r="I8120" t="s">
        <v>224</v>
      </c>
      <c r="J8120" t="s">
        <v>202</v>
      </c>
      <c r="K8120" t="s">
        <v>203</v>
      </c>
      <c r="L8120" s="90">
        <v>128.85</v>
      </c>
      <c r="M8120">
        <v>3</v>
      </c>
      <c r="N8120">
        <v>0</v>
      </c>
      <c r="O8120" s="90">
        <v>3.8654999999999999</v>
      </c>
      <c r="P8120"/>
      <c r="Q8120"/>
    </row>
    <row r="8121" spans="1:17" x14ac:dyDescent="0.25">
      <c r="A8121" t="s">
        <v>8971</v>
      </c>
      <c r="B8121" s="66">
        <v>44572</v>
      </c>
      <c r="C8121" t="s">
        <v>195</v>
      </c>
      <c r="D8121" t="s">
        <v>181</v>
      </c>
      <c r="E8121" t="s">
        <v>182</v>
      </c>
      <c r="F8121" t="s">
        <v>230</v>
      </c>
      <c r="G8121" t="s">
        <v>231</v>
      </c>
      <c r="H8121">
        <v>60540</v>
      </c>
      <c r="I8121" t="s">
        <v>214</v>
      </c>
      <c r="J8121" t="s">
        <v>193</v>
      </c>
      <c r="K8121" t="s">
        <v>204</v>
      </c>
      <c r="L8121" s="90">
        <v>2.8079999999999998</v>
      </c>
      <c r="M8121">
        <v>3</v>
      </c>
      <c r="N8121">
        <v>0.8</v>
      </c>
      <c r="O8121" s="90">
        <v>4.4927999999999999</v>
      </c>
      <c r="P8121"/>
      <c r="Q8121"/>
    </row>
    <row r="8122" spans="1:17" x14ac:dyDescent="0.25">
      <c r="A8122" t="s">
        <v>8972</v>
      </c>
      <c r="B8122" s="66">
        <v>44573</v>
      </c>
      <c r="C8122" t="s">
        <v>195</v>
      </c>
      <c r="D8122" t="s">
        <v>189</v>
      </c>
      <c r="E8122" t="s">
        <v>182</v>
      </c>
      <c r="F8122" t="s">
        <v>227</v>
      </c>
      <c r="G8122" t="s">
        <v>213</v>
      </c>
      <c r="H8122">
        <v>77095</v>
      </c>
      <c r="I8122" t="s">
        <v>214</v>
      </c>
      <c r="J8122" t="s">
        <v>186</v>
      </c>
      <c r="K8122" t="s">
        <v>187</v>
      </c>
      <c r="L8122" s="90">
        <v>369.19920000000002</v>
      </c>
      <c r="M8122">
        <v>3</v>
      </c>
      <c r="N8122">
        <v>0.32</v>
      </c>
      <c r="O8122" s="90">
        <v>114.01739999999999</v>
      </c>
      <c r="P8122"/>
      <c r="Q8122"/>
    </row>
    <row r="8123" spans="1:17" x14ac:dyDescent="0.25">
      <c r="A8123" t="s">
        <v>8973</v>
      </c>
      <c r="B8123" s="66">
        <v>44573</v>
      </c>
      <c r="C8123" t="s">
        <v>195</v>
      </c>
      <c r="D8123" t="s">
        <v>181</v>
      </c>
      <c r="E8123" t="s">
        <v>182</v>
      </c>
      <c r="F8123" t="s">
        <v>477</v>
      </c>
      <c r="G8123" t="s">
        <v>343</v>
      </c>
      <c r="H8123">
        <v>89031</v>
      </c>
      <c r="I8123" t="s">
        <v>192</v>
      </c>
      <c r="J8123" t="s">
        <v>202</v>
      </c>
      <c r="K8123" t="s">
        <v>203</v>
      </c>
      <c r="L8123" s="90">
        <v>911.98400000000004</v>
      </c>
      <c r="M8123">
        <v>2</v>
      </c>
      <c r="N8123">
        <v>0.2</v>
      </c>
      <c r="O8123" s="90">
        <v>113.998</v>
      </c>
      <c r="P8123"/>
      <c r="Q8123"/>
    </row>
    <row r="8124" spans="1:17" x14ac:dyDescent="0.25">
      <c r="A8124" t="s">
        <v>8974</v>
      </c>
      <c r="B8124" s="66">
        <v>44574</v>
      </c>
      <c r="C8124" t="s">
        <v>195</v>
      </c>
      <c r="D8124" t="s">
        <v>211</v>
      </c>
      <c r="E8124" t="s">
        <v>182</v>
      </c>
      <c r="F8124" t="s">
        <v>689</v>
      </c>
      <c r="G8124" t="s">
        <v>247</v>
      </c>
      <c r="H8124">
        <v>85224</v>
      </c>
      <c r="I8124" t="s">
        <v>192</v>
      </c>
      <c r="J8124" t="s">
        <v>186</v>
      </c>
      <c r="K8124" t="s">
        <v>200</v>
      </c>
      <c r="L8124" s="90">
        <v>8.5440000000000005</v>
      </c>
      <c r="M8124">
        <v>4</v>
      </c>
      <c r="N8124">
        <v>0.2</v>
      </c>
      <c r="O8124" s="90">
        <v>1.9224000000000001</v>
      </c>
      <c r="P8124"/>
      <c r="Q8124"/>
    </row>
    <row r="8125" spans="1:17" x14ac:dyDescent="0.25">
      <c r="A8125" t="s">
        <v>8975</v>
      </c>
      <c r="B8125" s="66">
        <v>44574</v>
      </c>
      <c r="C8125" t="s">
        <v>195</v>
      </c>
      <c r="D8125" t="s">
        <v>181</v>
      </c>
      <c r="E8125" t="s">
        <v>182</v>
      </c>
      <c r="F8125" t="s">
        <v>310</v>
      </c>
      <c r="G8125" t="s">
        <v>191</v>
      </c>
      <c r="H8125">
        <v>92105</v>
      </c>
      <c r="I8125" t="s">
        <v>192</v>
      </c>
      <c r="J8125" t="s">
        <v>193</v>
      </c>
      <c r="K8125" t="s">
        <v>204</v>
      </c>
      <c r="L8125" s="90">
        <v>117.488</v>
      </c>
      <c r="M8125">
        <v>7</v>
      </c>
      <c r="N8125">
        <v>0.2</v>
      </c>
      <c r="O8125" s="90">
        <v>41.120800000000003</v>
      </c>
      <c r="P8125"/>
      <c r="Q8125"/>
    </row>
    <row r="8126" spans="1:17" x14ac:dyDescent="0.25">
      <c r="A8126" t="s">
        <v>8976</v>
      </c>
      <c r="B8126" s="66">
        <v>44574</v>
      </c>
      <c r="C8126" t="s">
        <v>180</v>
      </c>
      <c r="D8126" t="s">
        <v>181</v>
      </c>
      <c r="E8126" t="s">
        <v>182</v>
      </c>
      <c r="F8126" t="s">
        <v>219</v>
      </c>
      <c r="G8126" t="s">
        <v>191</v>
      </c>
      <c r="H8126">
        <v>94109</v>
      </c>
      <c r="I8126" t="s">
        <v>192</v>
      </c>
      <c r="J8126" t="s">
        <v>193</v>
      </c>
      <c r="K8126" t="s">
        <v>204</v>
      </c>
      <c r="L8126" s="90">
        <v>22.72</v>
      </c>
      <c r="M8126">
        <v>4</v>
      </c>
      <c r="N8126">
        <v>0.2</v>
      </c>
      <c r="O8126" s="90">
        <v>7.3840000000000003</v>
      </c>
      <c r="P8126"/>
      <c r="Q8126"/>
    </row>
    <row r="8127" spans="1:17" x14ac:dyDescent="0.25">
      <c r="A8127" t="s">
        <v>8977</v>
      </c>
      <c r="B8127" s="66">
        <v>44575</v>
      </c>
      <c r="C8127" t="s">
        <v>195</v>
      </c>
      <c r="D8127" t="s">
        <v>189</v>
      </c>
      <c r="E8127" t="s">
        <v>182</v>
      </c>
      <c r="F8127" t="s">
        <v>241</v>
      </c>
      <c r="G8127" t="s">
        <v>242</v>
      </c>
      <c r="H8127">
        <v>10035</v>
      </c>
      <c r="I8127" t="s">
        <v>224</v>
      </c>
      <c r="J8127" t="s">
        <v>193</v>
      </c>
      <c r="K8127" t="s">
        <v>205</v>
      </c>
      <c r="L8127" s="90">
        <v>1040.8</v>
      </c>
      <c r="M8127">
        <v>5</v>
      </c>
      <c r="N8127">
        <v>0</v>
      </c>
      <c r="O8127" s="90">
        <v>281.01600000000002</v>
      </c>
      <c r="P8127"/>
      <c r="Q8127"/>
    </row>
    <row r="8128" spans="1:17" x14ac:dyDescent="0.25">
      <c r="A8128" t="s">
        <v>8978</v>
      </c>
      <c r="B8128" s="66">
        <v>44575</v>
      </c>
      <c r="C8128" t="s">
        <v>180</v>
      </c>
      <c r="D8128" t="s">
        <v>181</v>
      </c>
      <c r="E8128" t="s">
        <v>182</v>
      </c>
      <c r="F8128" t="s">
        <v>509</v>
      </c>
      <c r="G8128" t="s">
        <v>240</v>
      </c>
      <c r="H8128">
        <v>46614</v>
      </c>
      <c r="I8128" t="s">
        <v>214</v>
      </c>
      <c r="J8128" t="s">
        <v>193</v>
      </c>
      <c r="K8128" t="s">
        <v>208</v>
      </c>
      <c r="L8128" s="90">
        <v>26.4</v>
      </c>
      <c r="M8128">
        <v>5</v>
      </c>
      <c r="N8128">
        <v>0</v>
      </c>
      <c r="O8128" s="90">
        <v>11.88</v>
      </c>
      <c r="P8128"/>
      <c r="Q8128"/>
    </row>
    <row r="8129" spans="1:17" x14ac:dyDescent="0.25">
      <c r="A8129" t="s">
        <v>8979</v>
      </c>
      <c r="B8129" s="66">
        <v>44575</v>
      </c>
      <c r="C8129" t="s">
        <v>180</v>
      </c>
      <c r="D8129" t="s">
        <v>181</v>
      </c>
      <c r="E8129" t="s">
        <v>182</v>
      </c>
      <c r="F8129" t="s">
        <v>209</v>
      </c>
      <c r="G8129" t="s">
        <v>210</v>
      </c>
      <c r="H8129">
        <v>98115</v>
      </c>
      <c r="I8129" t="s">
        <v>192</v>
      </c>
      <c r="J8129" t="s">
        <v>193</v>
      </c>
      <c r="K8129" t="s">
        <v>276</v>
      </c>
      <c r="L8129" s="90">
        <v>28.8</v>
      </c>
      <c r="M8129">
        <v>3</v>
      </c>
      <c r="N8129">
        <v>0</v>
      </c>
      <c r="O8129" s="90">
        <v>0.86399999999999999</v>
      </c>
      <c r="P8129"/>
      <c r="Q8129"/>
    </row>
    <row r="8130" spans="1:17" x14ac:dyDescent="0.25">
      <c r="A8130" t="s">
        <v>8980</v>
      </c>
      <c r="B8130" s="66">
        <v>44575</v>
      </c>
      <c r="C8130" t="s">
        <v>195</v>
      </c>
      <c r="D8130" t="s">
        <v>211</v>
      </c>
      <c r="E8130" t="s">
        <v>182</v>
      </c>
      <c r="F8130" t="s">
        <v>559</v>
      </c>
      <c r="G8130" t="s">
        <v>332</v>
      </c>
      <c r="H8130">
        <v>1040</v>
      </c>
      <c r="I8130" t="s">
        <v>224</v>
      </c>
      <c r="J8130" t="s">
        <v>186</v>
      </c>
      <c r="K8130" t="s">
        <v>187</v>
      </c>
      <c r="L8130" s="90">
        <v>301.95999999999998</v>
      </c>
      <c r="M8130">
        <v>2</v>
      </c>
      <c r="N8130">
        <v>0</v>
      </c>
      <c r="O8130" s="90">
        <v>60.392000000000003</v>
      </c>
      <c r="P8130"/>
      <c r="Q8130"/>
    </row>
    <row r="8131" spans="1:17" x14ac:dyDescent="0.25">
      <c r="A8131" t="s">
        <v>8981</v>
      </c>
      <c r="B8131" s="66">
        <v>44575</v>
      </c>
      <c r="C8131" t="s">
        <v>228</v>
      </c>
      <c r="D8131" t="s">
        <v>181</v>
      </c>
      <c r="E8131" t="s">
        <v>182</v>
      </c>
      <c r="F8131" t="s">
        <v>346</v>
      </c>
      <c r="G8131" t="s">
        <v>197</v>
      </c>
      <c r="H8131">
        <v>33180</v>
      </c>
      <c r="I8131" t="s">
        <v>185</v>
      </c>
      <c r="J8131" t="s">
        <v>193</v>
      </c>
      <c r="K8131" t="s">
        <v>199</v>
      </c>
      <c r="L8131" s="90">
        <v>4.4640000000000004</v>
      </c>
      <c r="M8131">
        <v>1</v>
      </c>
      <c r="N8131">
        <v>0.2</v>
      </c>
      <c r="O8131" s="90">
        <v>0.33479999999999999</v>
      </c>
      <c r="P8131"/>
      <c r="Q8131"/>
    </row>
    <row r="8132" spans="1:17" x14ac:dyDescent="0.25">
      <c r="A8132" t="s">
        <v>8982</v>
      </c>
      <c r="B8132" s="66">
        <v>44575</v>
      </c>
      <c r="C8132" t="s">
        <v>195</v>
      </c>
      <c r="D8132" t="s">
        <v>211</v>
      </c>
      <c r="E8132" t="s">
        <v>182</v>
      </c>
      <c r="F8132" t="s">
        <v>269</v>
      </c>
      <c r="G8132" t="s">
        <v>270</v>
      </c>
      <c r="H8132">
        <v>43229</v>
      </c>
      <c r="I8132" t="s">
        <v>224</v>
      </c>
      <c r="J8132" t="s">
        <v>193</v>
      </c>
      <c r="K8132" t="s">
        <v>208</v>
      </c>
      <c r="L8132" s="90">
        <v>419.4</v>
      </c>
      <c r="M8132">
        <v>5</v>
      </c>
      <c r="N8132">
        <v>0.2</v>
      </c>
      <c r="O8132" s="90">
        <v>146.79</v>
      </c>
      <c r="P8132"/>
      <c r="Q8132"/>
    </row>
    <row r="8133" spans="1:17" x14ac:dyDescent="0.25">
      <c r="A8133" t="s">
        <v>8983</v>
      </c>
      <c r="B8133" s="66">
        <v>44575</v>
      </c>
      <c r="C8133" t="s">
        <v>195</v>
      </c>
      <c r="D8133" t="s">
        <v>181</v>
      </c>
      <c r="E8133" t="s">
        <v>182</v>
      </c>
      <c r="F8133" t="s">
        <v>377</v>
      </c>
      <c r="G8133" t="s">
        <v>213</v>
      </c>
      <c r="H8133">
        <v>78041</v>
      </c>
      <c r="I8133" t="s">
        <v>214</v>
      </c>
      <c r="J8133" t="s">
        <v>193</v>
      </c>
      <c r="K8133" t="s">
        <v>208</v>
      </c>
      <c r="L8133" s="90">
        <v>8.2880000000000003</v>
      </c>
      <c r="M8133">
        <v>2</v>
      </c>
      <c r="N8133">
        <v>0.2</v>
      </c>
      <c r="O8133" s="90">
        <v>3.0044</v>
      </c>
      <c r="P8133"/>
      <c r="Q8133"/>
    </row>
    <row r="8134" spans="1:17" x14ac:dyDescent="0.25">
      <c r="A8134" t="s">
        <v>8984</v>
      </c>
      <c r="B8134" s="66">
        <v>44575</v>
      </c>
      <c r="C8134" t="s">
        <v>195</v>
      </c>
      <c r="D8134" t="s">
        <v>181</v>
      </c>
      <c r="E8134" t="s">
        <v>182</v>
      </c>
      <c r="F8134" t="s">
        <v>521</v>
      </c>
      <c r="G8134" t="s">
        <v>249</v>
      </c>
      <c r="H8134">
        <v>23320</v>
      </c>
      <c r="I8134" t="s">
        <v>185</v>
      </c>
      <c r="J8134" t="s">
        <v>186</v>
      </c>
      <c r="K8134" t="s">
        <v>188</v>
      </c>
      <c r="L8134" s="90">
        <v>504.9</v>
      </c>
      <c r="M8134">
        <v>5</v>
      </c>
      <c r="N8134">
        <v>0</v>
      </c>
      <c r="O8134" s="90">
        <v>80.784000000000006</v>
      </c>
      <c r="P8134"/>
      <c r="Q8134"/>
    </row>
    <row r="8135" spans="1:17" x14ac:dyDescent="0.25">
      <c r="A8135" t="s">
        <v>8985</v>
      </c>
      <c r="B8135" s="66">
        <v>44575</v>
      </c>
      <c r="C8135" t="s">
        <v>195</v>
      </c>
      <c r="D8135" t="s">
        <v>189</v>
      </c>
      <c r="E8135" t="s">
        <v>182</v>
      </c>
      <c r="F8135" t="s">
        <v>190</v>
      </c>
      <c r="G8135" t="s">
        <v>191</v>
      </c>
      <c r="H8135">
        <v>90032</v>
      </c>
      <c r="I8135" t="s">
        <v>192</v>
      </c>
      <c r="J8135" t="s">
        <v>193</v>
      </c>
      <c r="K8135" t="s">
        <v>205</v>
      </c>
      <c r="L8135" s="90">
        <v>140.66999999999999</v>
      </c>
      <c r="M8135">
        <v>3</v>
      </c>
      <c r="N8135">
        <v>0</v>
      </c>
      <c r="O8135" s="90">
        <v>54.8613</v>
      </c>
      <c r="P8135"/>
      <c r="Q8135"/>
    </row>
    <row r="8136" spans="1:17" x14ac:dyDescent="0.25">
      <c r="A8136" t="s">
        <v>8986</v>
      </c>
      <c r="B8136" s="66">
        <v>44576</v>
      </c>
      <c r="C8136" t="s">
        <v>195</v>
      </c>
      <c r="D8136" t="s">
        <v>181</v>
      </c>
      <c r="E8136" t="s">
        <v>182</v>
      </c>
      <c r="F8136" t="s">
        <v>190</v>
      </c>
      <c r="G8136" t="s">
        <v>191</v>
      </c>
      <c r="H8136">
        <v>90008</v>
      </c>
      <c r="I8136" t="s">
        <v>192</v>
      </c>
      <c r="J8136" t="s">
        <v>193</v>
      </c>
      <c r="K8136" t="s">
        <v>194</v>
      </c>
      <c r="L8136" s="90">
        <v>21.56</v>
      </c>
      <c r="M8136">
        <v>7</v>
      </c>
      <c r="N8136">
        <v>0</v>
      </c>
      <c r="O8136" s="90">
        <v>10.348800000000001</v>
      </c>
      <c r="P8136"/>
      <c r="Q8136"/>
    </row>
    <row r="8137" spans="1:17" x14ac:dyDescent="0.25">
      <c r="A8137" t="s">
        <v>8987</v>
      </c>
      <c r="B8137" s="66">
        <v>44576</v>
      </c>
      <c r="C8137" t="s">
        <v>334</v>
      </c>
      <c r="D8137" t="s">
        <v>189</v>
      </c>
      <c r="E8137" t="s">
        <v>182</v>
      </c>
      <c r="F8137" t="s">
        <v>300</v>
      </c>
      <c r="G8137" t="s">
        <v>264</v>
      </c>
      <c r="H8137">
        <v>80219</v>
      </c>
      <c r="I8137" t="s">
        <v>192</v>
      </c>
      <c r="J8137" t="s">
        <v>186</v>
      </c>
      <c r="K8137" t="s">
        <v>188</v>
      </c>
      <c r="L8137" s="90">
        <v>582.33600000000001</v>
      </c>
      <c r="M8137">
        <v>8</v>
      </c>
      <c r="N8137">
        <v>0.2</v>
      </c>
      <c r="O8137" s="90">
        <v>29.116800000000001</v>
      </c>
      <c r="P8137"/>
      <c r="Q8137"/>
    </row>
    <row r="8138" spans="1:17" x14ac:dyDescent="0.25">
      <c r="A8138" t="s">
        <v>8988</v>
      </c>
      <c r="B8138" s="66">
        <v>44576</v>
      </c>
      <c r="C8138" t="s">
        <v>195</v>
      </c>
      <c r="D8138" t="s">
        <v>189</v>
      </c>
      <c r="E8138" t="s">
        <v>182</v>
      </c>
      <c r="F8138" t="s">
        <v>269</v>
      </c>
      <c r="G8138" t="s">
        <v>333</v>
      </c>
      <c r="H8138">
        <v>31907</v>
      </c>
      <c r="I8138" t="s">
        <v>185</v>
      </c>
      <c r="J8138" t="s">
        <v>193</v>
      </c>
      <c r="K8138" t="s">
        <v>204</v>
      </c>
      <c r="L8138" s="90">
        <v>319.89999999999998</v>
      </c>
      <c r="M8138">
        <v>5</v>
      </c>
      <c r="N8138">
        <v>0</v>
      </c>
      <c r="O8138" s="90">
        <v>156.751</v>
      </c>
      <c r="P8138"/>
      <c r="Q8138"/>
    </row>
    <row r="8139" spans="1:17" x14ac:dyDescent="0.25">
      <c r="A8139" t="s">
        <v>8989</v>
      </c>
      <c r="B8139" s="66">
        <v>44576</v>
      </c>
      <c r="C8139" t="s">
        <v>180</v>
      </c>
      <c r="D8139" t="s">
        <v>181</v>
      </c>
      <c r="E8139" t="s">
        <v>182</v>
      </c>
      <c r="F8139" t="s">
        <v>241</v>
      </c>
      <c r="G8139" t="s">
        <v>242</v>
      </c>
      <c r="H8139">
        <v>10035</v>
      </c>
      <c r="I8139" t="s">
        <v>224</v>
      </c>
      <c r="J8139" t="s">
        <v>186</v>
      </c>
      <c r="K8139" t="s">
        <v>188</v>
      </c>
      <c r="L8139" s="90">
        <v>327.56400000000002</v>
      </c>
      <c r="M8139">
        <v>4</v>
      </c>
      <c r="N8139">
        <v>0.1</v>
      </c>
      <c r="O8139" s="90">
        <v>21.837599999999998</v>
      </c>
      <c r="P8139"/>
      <c r="Q8139"/>
    </row>
    <row r="8140" spans="1:17" x14ac:dyDescent="0.25">
      <c r="A8140" t="s">
        <v>8990</v>
      </c>
      <c r="B8140" s="66">
        <v>44577</v>
      </c>
      <c r="C8140" t="s">
        <v>228</v>
      </c>
      <c r="D8140" t="s">
        <v>181</v>
      </c>
      <c r="E8140" t="s">
        <v>182</v>
      </c>
      <c r="F8140" t="s">
        <v>542</v>
      </c>
      <c r="G8140" t="s">
        <v>363</v>
      </c>
      <c r="H8140">
        <v>72209</v>
      </c>
      <c r="I8140" t="s">
        <v>185</v>
      </c>
      <c r="J8140" t="s">
        <v>193</v>
      </c>
      <c r="K8140" t="s">
        <v>208</v>
      </c>
      <c r="L8140" s="90">
        <v>12.96</v>
      </c>
      <c r="M8140">
        <v>2</v>
      </c>
      <c r="N8140">
        <v>0</v>
      </c>
      <c r="O8140" s="90">
        <v>6.2207999999999997</v>
      </c>
      <c r="P8140"/>
      <c r="Q8140"/>
    </row>
    <row r="8141" spans="1:17" x14ac:dyDescent="0.25">
      <c r="A8141" t="s">
        <v>8991</v>
      </c>
      <c r="B8141" s="66">
        <v>44577</v>
      </c>
      <c r="C8141" t="s">
        <v>195</v>
      </c>
      <c r="D8141" t="s">
        <v>181</v>
      </c>
      <c r="E8141" t="s">
        <v>182</v>
      </c>
      <c r="F8141" t="s">
        <v>245</v>
      </c>
      <c r="G8141" t="s">
        <v>231</v>
      </c>
      <c r="H8141">
        <v>60653</v>
      </c>
      <c r="I8141" t="s">
        <v>214</v>
      </c>
      <c r="J8141" t="s">
        <v>186</v>
      </c>
      <c r="K8141" t="s">
        <v>200</v>
      </c>
      <c r="L8141" s="90">
        <v>10.984</v>
      </c>
      <c r="M8141">
        <v>2</v>
      </c>
      <c r="N8141">
        <v>0.6</v>
      </c>
      <c r="O8141" s="90">
        <v>7.9634</v>
      </c>
      <c r="P8141"/>
      <c r="Q8141"/>
    </row>
    <row r="8142" spans="1:17" x14ac:dyDescent="0.25">
      <c r="A8142" t="s">
        <v>8992</v>
      </c>
      <c r="B8142" s="66">
        <v>44577</v>
      </c>
      <c r="C8142" t="s">
        <v>195</v>
      </c>
      <c r="D8142" t="s">
        <v>181</v>
      </c>
      <c r="E8142" t="s">
        <v>182</v>
      </c>
      <c r="F8142" t="s">
        <v>728</v>
      </c>
      <c r="G8142" t="s">
        <v>268</v>
      </c>
      <c r="H8142">
        <v>50701</v>
      </c>
      <c r="I8142" t="s">
        <v>214</v>
      </c>
      <c r="J8142" t="s">
        <v>193</v>
      </c>
      <c r="K8142" t="s">
        <v>201</v>
      </c>
      <c r="L8142" s="90">
        <v>30.32</v>
      </c>
      <c r="M8142">
        <v>4</v>
      </c>
      <c r="N8142">
        <v>0</v>
      </c>
      <c r="O8142" s="90">
        <v>11.8248</v>
      </c>
      <c r="P8142"/>
      <c r="Q8142"/>
    </row>
    <row r="8143" spans="1:17" x14ac:dyDescent="0.25">
      <c r="A8143" t="s">
        <v>8993</v>
      </c>
      <c r="B8143" s="66">
        <v>44577</v>
      </c>
      <c r="C8143" t="s">
        <v>195</v>
      </c>
      <c r="D8143" t="s">
        <v>181</v>
      </c>
      <c r="E8143" t="s">
        <v>182</v>
      </c>
      <c r="F8143" t="s">
        <v>364</v>
      </c>
      <c r="G8143" t="s">
        <v>191</v>
      </c>
      <c r="H8143">
        <v>92627</v>
      </c>
      <c r="I8143" t="s">
        <v>192</v>
      </c>
      <c r="J8143" t="s">
        <v>186</v>
      </c>
      <c r="K8143" t="s">
        <v>200</v>
      </c>
      <c r="L8143" s="90">
        <v>29.22</v>
      </c>
      <c r="M8143">
        <v>3</v>
      </c>
      <c r="N8143">
        <v>0</v>
      </c>
      <c r="O8143" s="90">
        <v>12.8568</v>
      </c>
      <c r="P8143"/>
      <c r="Q8143"/>
    </row>
    <row r="8144" spans="1:17" x14ac:dyDescent="0.25">
      <c r="A8144" t="s">
        <v>8994</v>
      </c>
      <c r="B8144" s="66">
        <v>44577</v>
      </c>
      <c r="C8144" t="s">
        <v>195</v>
      </c>
      <c r="D8144" t="s">
        <v>181</v>
      </c>
      <c r="E8144" t="s">
        <v>182</v>
      </c>
      <c r="F8144" t="s">
        <v>269</v>
      </c>
      <c r="G8144" t="s">
        <v>270</v>
      </c>
      <c r="H8144">
        <v>43229</v>
      </c>
      <c r="I8144" t="s">
        <v>224</v>
      </c>
      <c r="J8144" t="s">
        <v>193</v>
      </c>
      <c r="K8144" t="s">
        <v>204</v>
      </c>
      <c r="L8144" s="90">
        <v>3.3180000000000001</v>
      </c>
      <c r="M8144">
        <v>2</v>
      </c>
      <c r="N8144">
        <v>0.7</v>
      </c>
      <c r="O8144" s="90">
        <v>2.6543999999999999</v>
      </c>
      <c r="P8144"/>
      <c r="Q8144"/>
    </row>
    <row r="8145" spans="1:17" x14ac:dyDescent="0.25">
      <c r="A8145" t="s">
        <v>8995</v>
      </c>
      <c r="B8145" s="66">
        <v>44577</v>
      </c>
      <c r="C8145" t="s">
        <v>195</v>
      </c>
      <c r="D8145" t="s">
        <v>189</v>
      </c>
      <c r="E8145" t="s">
        <v>182</v>
      </c>
      <c r="F8145" t="s">
        <v>520</v>
      </c>
      <c r="G8145" t="s">
        <v>285</v>
      </c>
      <c r="H8145">
        <v>73120</v>
      </c>
      <c r="I8145" t="s">
        <v>214</v>
      </c>
      <c r="J8145" t="s">
        <v>202</v>
      </c>
      <c r="K8145" t="s">
        <v>168</v>
      </c>
      <c r="L8145" s="90">
        <v>6.9</v>
      </c>
      <c r="M8145">
        <v>1</v>
      </c>
      <c r="N8145">
        <v>0</v>
      </c>
      <c r="O8145" s="90">
        <v>0.55200000000000005</v>
      </c>
      <c r="P8145"/>
      <c r="Q8145"/>
    </row>
    <row r="8146" spans="1:17" x14ac:dyDescent="0.25">
      <c r="A8146" t="s">
        <v>8996</v>
      </c>
      <c r="B8146" s="66">
        <v>44577</v>
      </c>
      <c r="C8146" t="s">
        <v>180</v>
      </c>
      <c r="D8146" t="s">
        <v>181</v>
      </c>
      <c r="E8146" t="s">
        <v>182</v>
      </c>
      <c r="F8146" t="s">
        <v>489</v>
      </c>
      <c r="G8146" t="s">
        <v>213</v>
      </c>
      <c r="H8146">
        <v>75007</v>
      </c>
      <c r="I8146" t="s">
        <v>214</v>
      </c>
      <c r="J8146" t="s">
        <v>193</v>
      </c>
      <c r="K8146" t="s">
        <v>208</v>
      </c>
      <c r="L8146" s="90">
        <v>16.896000000000001</v>
      </c>
      <c r="M8146">
        <v>4</v>
      </c>
      <c r="N8146">
        <v>0.2</v>
      </c>
      <c r="O8146" s="90">
        <v>5.28</v>
      </c>
      <c r="P8146"/>
      <c r="Q8146"/>
    </row>
    <row r="8147" spans="1:17" x14ac:dyDescent="0.25">
      <c r="A8147" t="s">
        <v>8997</v>
      </c>
      <c r="B8147" s="66">
        <v>44578</v>
      </c>
      <c r="C8147" t="s">
        <v>180</v>
      </c>
      <c r="D8147" t="s">
        <v>189</v>
      </c>
      <c r="E8147" t="s">
        <v>182</v>
      </c>
      <c r="F8147" t="s">
        <v>580</v>
      </c>
      <c r="G8147" t="s">
        <v>254</v>
      </c>
      <c r="H8147">
        <v>35244</v>
      </c>
      <c r="I8147" t="s">
        <v>185</v>
      </c>
      <c r="J8147" t="s">
        <v>193</v>
      </c>
      <c r="K8147" t="s">
        <v>201</v>
      </c>
      <c r="L8147" s="90">
        <v>15.47</v>
      </c>
      <c r="M8147">
        <v>7</v>
      </c>
      <c r="N8147">
        <v>0</v>
      </c>
      <c r="O8147" s="90">
        <v>4.1768999999999998</v>
      </c>
      <c r="P8147"/>
      <c r="Q8147"/>
    </row>
    <row r="8148" spans="1:17" x14ac:dyDescent="0.25">
      <c r="A8148" t="s">
        <v>8998</v>
      </c>
      <c r="B8148" s="66">
        <v>44578</v>
      </c>
      <c r="C8148" t="s">
        <v>195</v>
      </c>
      <c r="D8148" t="s">
        <v>211</v>
      </c>
      <c r="E8148" t="s">
        <v>182</v>
      </c>
      <c r="F8148" t="s">
        <v>301</v>
      </c>
      <c r="G8148" t="s">
        <v>213</v>
      </c>
      <c r="H8148">
        <v>75081</v>
      </c>
      <c r="I8148" t="s">
        <v>214</v>
      </c>
      <c r="J8148" t="s">
        <v>186</v>
      </c>
      <c r="K8148" t="s">
        <v>200</v>
      </c>
      <c r="L8148" s="90">
        <v>22.847999999999999</v>
      </c>
      <c r="M8148">
        <v>3</v>
      </c>
      <c r="N8148">
        <v>0.6</v>
      </c>
      <c r="O8148" s="90">
        <v>17.7072</v>
      </c>
      <c r="P8148"/>
      <c r="Q8148"/>
    </row>
    <row r="8149" spans="1:17" x14ac:dyDescent="0.25">
      <c r="A8149" t="s">
        <v>8999</v>
      </c>
      <c r="B8149" s="66">
        <v>44578</v>
      </c>
      <c r="C8149" t="s">
        <v>195</v>
      </c>
      <c r="D8149" t="s">
        <v>181</v>
      </c>
      <c r="E8149" t="s">
        <v>182</v>
      </c>
      <c r="F8149" t="s">
        <v>601</v>
      </c>
      <c r="G8149" t="s">
        <v>252</v>
      </c>
      <c r="H8149">
        <v>37421</v>
      </c>
      <c r="I8149" t="s">
        <v>185</v>
      </c>
      <c r="J8149" t="s">
        <v>193</v>
      </c>
      <c r="K8149" t="s">
        <v>204</v>
      </c>
      <c r="L8149" s="90">
        <v>3.5640000000000001</v>
      </c>
      <c r="M8149">
        <v>2</v>
      </c>
      <c r="N8149">
        <v>0.7</v>
      </c>
      <c r="O8149" s="90">
        <v>2.97</v>
      </c>
      <c r="P8149"/>
      <c r="Q8149"/>
    </row>
    <row r="8150" spans="1:17" x14ac:dyDescent="0.25">
      <c r="A8150" t="s">
        <v>9000</v>
      </c>
      <c r="B8150" s="66">
        <v>44578</v>
      </c>
      <c r="C8150" t="s">
        <v>180</v>
      </c>
      <c r="D8150" t="s">
        <v>181</v>
      </c>
      <c r="E8150" t="s">
        <v>182</v>
      </c>
      <c r="F8150" t="s">
        <v>190</v>
      </c>
      <c r="G8150" t="s">
        <v>191</v>
      </c>
      <c r="H8150">
        <v>90004</v>
      </c>
      <c r="I8150" t="s">
        <v>192</v>
      </c>
      <c r="J8150" t="s">
        <v>193</v>
      </c>
      <c r="K8150" t="s">
        <v>204</v>
      </c>
      <c r="L8150" s="90">
        <v>11.52</v>
      </c>
      <c r="M8150">
        <v>5</v>
      </c>
      <c r="N8150">
        <v>0.2</v>
      </c>
      <c r="O8150" s="90">
        <v>4.1760000000000002</v>
      </c>
      <c r="P8150"/>
      <c r="Q8150"/>
    </row>
    <row r="8151" spans="1:17" x14ac:dyDescent="0.25">
      <c r="A8151" t="s">
        <v>9001</v>
      </c>
      <c r="B8151" s="66">
        <v>44578</v>
      </c>
      <c r="C8151" t="s">
        <v>195</v>
      </c>
      <c r="D8151" t="s">
        <v>189</v>
      </c>
      <c r="E8151" t="s">
        <v>182</v>
      </c>
      <c r="F8151" t="s">
        <v>365</v>
      </c>
      <c r="G8151" t="s">
        <v>264</v>
      </c>
      <c r="H8151">
        <v>80134</v>
      </c>
      <c r="I8151" t="s">
        <v>192</v>
      </c>
      <c r="J8151" t="s">
        <v>193</v>
      </c>
      <c r="K8151" t="s">
        <v>204</v>
      </c>
      <c r="L8151" s="90">
        <v>14.952</v>
      </c>
      <c r="M8151">
        <v>2</v>
      </c>
      <c r="N8151">
        <v>0.7</v>
      </c>
      <c r="O8151" s="90">
        <v>11.961600000000001</v>
      </c>
      <c r="P8151"/>
      <c r="Q8151"/>
    </row>
    <row r="8152" spans="1:17" x14ac:dyDescent="0.25">
      <c r="A8152" t="s">
        <v>9002</v>
      </c>
      <c r="B8152" s="66">
        <v>44578</v>
      </c>
      <c r="C8152" t="s">
        <v>195</v>
      </c>
      <c r="D8152" t="s">
        <v>181</v>
      </c>
      <c r="E8152" t="s">
        <v>182</v>
      </c>
      <c r="F8152" t="s">
        <v>222</v>
      </c>
      <c r="G8152" t="s">
        <v>223</v>
      </c>
      <c r="H8152">
        <v>19140</v>
      </c>
      <c r="I8152" t="s">
        <v>224</v>
      </c>
      <c r="J8152" t="s">
        <v>193</v>
      </c>
      <c r="K8152" t="s">
        <v>208</v>
      </c>
      <c r="L8152" s="90">
        <v>7.968</v>
      </c>
      <c r="M8152">
        <v>2</v>
      </c>
      <c r="N8152">
        <v>0.2</v>
      </c>
      <c r="O8152" s="90">
        <v>2.8883999999999999</v>
      </c>
      <c r="P8152"/>
      <c r="Q8152"/>
    </row>
    <row r="8153" spans="1:17" x14ac:dyDescent="0.25">
      <c r="A8153" t="s">
        <v>9003</v>
      </c>
      <c r="B8153" s="66">
        <v>44578</v>
      </c>
      <c r="C8153" t="s">
        <v>195</v>
      </c>
      <c r="D8153" t="s">
        <v>211</v>
      </c>
      <c r="E8153" t="s">
        <v>182</v>
      </c>
      <c r="F8153" t="s">
        <v>671</v>
      </c>
      <c r="G8153" t="s">
        <v>231</v>
      </c>
      <c r="H8153">
        <v>61832</v>
      </c>
      <c r="I8153" t="s">
        <v>214</v>
      </c>
      <c r="J8153" t="s">
        <v>193</v>
      </c>
      <c r="K8153" t="s">
        <v>204</v>
      </c>
      <c r="L8153" s="90">
        <v>43.372</v>
      </c>
      <c r="M8153">
        <v>7</v>
      </c>
      <c r="N8153">
        <v>0.8</v>
      </c>
      <c r="O8153" s="90">
        <v>69.395200000000003</v>
      </c>
      <c r="P8153"/>
      <c r="Q8153"/>
    </row>
    <row r="8154" spans="1:17" x14ac:dyDescent="0.25">
      <c r="A8154" t="s">
        <v>9004</v>
      </c>
      <c r="B8154" s="66">
        <v>44578</v>
      </c>
      <c r="C8154" t="s">
        <v>195</v>
      </c>
      <c r="D8154" t="s">
        <v>189</v>
      </c>
      <c r="E8154" t="s">
        <v>182</v>
      </c>
      <c r="F8154" t="s">
        <v>227</v>
      </c>
      <c r="G8154" t="s">
        <v>213</v>
      </c>
      <c r="H8154">
        <v>77041</v>
      </c>
      <c r="I8154" t="s">
        <v>214</v>
      </c>
      <c r="J8154" t="s">
        <v>186</v>
      </c>
      <c r="K8154" t="s">
        <v>198</v>
      </c>
      <c r="L8154" s="90">
        <v>347.36099999999999</v>
      </c>
      <c r="M8154">
        <v>7</v>
      </c>
      <c r="N8154">
        <v>0.3</v>
      </c>
      <c r="O8154" s="90">
        <v>69.472200000000001</v>
      </c>
      <c r="P8154"/>
      <c r="Q8154"/>
    </row>
    <row r="8155" spans="1:17" x14ac:dyDescent="0.25">
      <c r="A8155" t="s">
        <v>9005</v>
      </c>
      <c r="B8155" s="66">
        <v>44579</v>
      </c>
      <c r="C8155" t="s">
        <v>180</v>
      </c>
      <c r="D8155" t="s">
        <v>181</v>
      </c>
      <c r="E8155" t="s">
        <v>182</v>
      </c>
      <c r="F8155" t="s">
        <v>452</v>
      </c>
      <c r="G8155" t="s">
        <v>191</v>
      </c>
      <c r="H8155">
        <v>93727</v>
      </c>
      <c r="I8155" t="s">
        <v>192</v>
      </c>
      <c r="J8155" t="s">
        <v>186</v>
      </c>
      <c r="K8155" t="s">
        <v>200</v>
      </c>
      <c r="L8155" s="90">
        <v>40.479999999999997</v>
      </c>
      <c r="M8155">
        <v>2</v>
      </c>
      <c r="N8155">
        <v>0</v>
      </c>
      <c r="O8155" s="90">
        <v>14.572800000000001</v>
      </c>
      <c r="P8155"/>
      <c r="Q8155"/>
    </row>
    <row r="8156" spans="1:17" x14ac:dyDescent="0.25">
      <c r="A8156" t="s">
        <v>9006</v>
      </c>
      <c r="B8156" s="66">
        <v>44579</v>
      </c>
      <c r="C8156" t="s">
        <v>180</v>
      </c>
      <c r="D8156" t="s">
        <v>189</v>
      </c>
      <c r="E8156" t="s">
        <v>182</v>
      </c>
      <c r="F8156" t="s">
        <v>402</v>
      </c>
      <c r="G8156" t="s">
        <v>207</v>
      </c>
      <c r="H8156">
        <v>28806</v>
      </c>
      <c r="I8156" t="s">
        <v>185</v>
      </c>
      <c r="J8156" t="s">
        <v>193</v>
      </c>
      <c r="K8156" t="s">
        <v>201</v>
      </c>
      <c r="L8156" s="90">
        <v>7.8719999999999999</v>
      </c>
      <c r="M8156">
        <v>3</v>
      </c>
      <c r="N8156">
        <v>0.2</v>
      </c>
      <c r="O8156" s="90">
        <v>0.88560000000000005</v>
      </c>
      <c r="P8156"/>
      <c r="Q8156"/>
    </row>
    <row r="8157" spans="1:17" x14ac:dyDescent="0.25">
      <c r="A8157" t="s">
        <v>9007</v>
      </c>
      <c r="B8157" s="66">
        <v>44579</v>
      </c>
      <c r="C8157" t="s">
        <v>195</v>
      </c>
      <c r="D8157" t="s">
        <v>211</v>
      </c>
      <c r="E8157" t="s">
        <v>182</v>
      </c>
      <c r="F8157" t="s">
        <v>301</v>
      </c>
      <c r="G8157" t="s">
        <v>213</v>
      </c>
      <c r="H8157">
        <v>75217</v>
      </c>
      <c r="I8157" t="s">
        <v>214</v>
      </c>
      <c r="J8157" t="s">
        <v>193</v>
      </c>
      <c r="K8157" t="s">
        <v>226</v>
      </c>
      <c r="L8157" s="90">
        <v>146.352</v>
      </c>
      <c r="M8157">
        <v>3</v>
      </c>
      <c r="N8157">
        <v>0.2</v>
      </c>
      <c r="O8157" s="90">
        <v>49.393799999999999</v>
      </c>
      <c r="P8157"/>
      <c r="Q8157"/>
    </row>
    <row r="8158" spans="1:17" x14ac:dyDescent="0.25">
      <c r="A8158" t="s">
        <v>9008</v>
      </c>
      <c r="B8158" s="66">
        <v>44579</v>
      </c>
      <c r="C8158" t="s">
        <v>195</v>
      </c>
      <c r="D8158" t="s">
        <v>211</v>
      </c>
      <c r="E8158" t="s">
        <v>182</v>
      </c>
      <c r="F8158" t="s">
        <v>387</v>
      </c>
      <c r="G8158" t="s">
        <v>270</v>
      </c>
      <c r="H8158">
        <v>44105</v>
      </c>
      <c r="I8158" t="s">
        <v>224</v>
      </c>
      <c r="J8158" t="s">
        <v>193</v>
      </c>
      <c r="K8158" t="s">
        <v>199</v>
      </c>
      <c r="L8158" s="90">
        <v>222.32</v>
      </c>
      <c r="M8158">
        <v>7</v>
      </c>
      <c r="N8158">
        <v>0.2</v>
      </c>
      <c r="O8158" s="90">
        <v>25.010999999999999</v>
      </c>
      <c r="P8158"/>
      <c r="Q8158"/>
    </row>
    <row r="8159" spans="1:17" x14ac:dyDescent="0.25">
      <c r="A8159" t="s">
        <v>9009</v>
      </c>
      <c r="B8159" s="66">
        <v>44579</v>
      </c>
      <c r="C8159" t="s">
        <v>195</v>
      </c>
      <c r="D8159" t="s">
        <v>189</v>
      </c>
      <c r="E8159" t="s">
        <v>182</v>
      </c>
      <c r="F8159" t="s">
        <v>219</v>
      </c>
      <c r="G8159" t="s">
        <v>191</v>
      </c>
      <c r="H8159">
        <v>94122</v>
      </c>
      <c r="I8159" t="s">
        <v>192</v>
      </c>
      <c r="J8159" t="s">
        <v>193</v>
      </c>
      <c r="K8159" t="s">
        <v>201</v>
      </c>
      <c r="L8159" s="90">
        <v>11.76</v>
      </c>
      <c r="M8159">
        <v>4</v>
      </c>
      <c r="N8159">
        <v>0</v>
      </c>
      <c r="O8159" s="90">
        <v>3.1751999999999998</v>
      </c>
      <c r="P8159"/>
      <c r="Q8159"/>
    </row>
    <row r="8160" spans="1:17" x14ac:dyDescent="0.25">
      <c r="A8160" t="s">
        <v>9010</v>
      </c>
      <c r="B8160" s="66">
        <v>44579</v>
      </c>
      <c r="C8160" t="s">
        <v>334</v>
      </c>
      <c r="D8160" t="s">
        <v>181</v>
      </c>
      <c r="E8160" t="s">
        <v>182</v>
      </c>
      <c r="F8160" t="s">
        <v>209</v>
      </c>
      <c r="G8160" t="s">
        <v>210</v>
      </c>
      <c r="H8160">
        <v>98103</v>
      </c>
      <c r="I8160" t="s">
        <v>192</v>
      </c>
      <c r="J8160" t="s">
        <v>193</v>
      </c>
      <c r="K8160" t="s">
        <v>276</v>
      </c>
      <c r="L8160" s="90">
        <v>7.3</v>
      </c>
      <c r="M8160">
        <v>2</v>
      </c>
      <c r="N8160">
        <v>0</v>
      </c>
      <c r="O8160" s="90">
        <v>2.19</v>
      </c>
      <c r="P8160"/>
      <c r="Q8160"/>
    </row>
    <row r="8161" spans="1:17" x14ac:dyDescent="0.25">
      <c r="A8161" t="s">
        <v>9011</v>
      </c>
      <c r="B8161" s="66">
        <v>44579</v>
      </c>
      <c r="C8161" t="s">
        <v>195</v>
      </c>
      <c r="D8161" t="s">
        <v>181</v>
      </c>
      <c r="E8161" t="s">
        <v>182</v>
      </c>
      <c r="F8161" t="s">
        <v>248</v>
      </c>
      <c r="G8161" t="s">
        <v>270</v>
      </c>
      <c r="H8161">
        <v>45503</v>
      </c>
      <c r="I8161" t="s">
        <v>224</v>
      </c>
      <c r="J8161" t="s">
        <v>193</v>
      </c>
      <c r="K8161" t="s">
        <v>204</v>
      </c>
      <c r="L8161" s="90">
        <v>2.3130000000000002</v>
      </c>
      <c r="M8161">
        <v>1</v>
      </c>
      <c r="N8161">
        <v>0.7</v>
      </c>
      <c r="O8161" s="90">
        <v>1.9275</v>
      </c>
      <c r="P8161"/>
      <c r="Q8161"/>
    </row>
    <row r="8162" spans="1:17" x14ac:dyDescent="0.25">
      <c r="A8162" t="s">
        <v>9012</v>
      </c>
      <c r="B8162" s="66">
        <v>44579</v>
      </c>
      <c r="C8162" t="s">
        <v>195</v>
      </c>
      <c r="D8162" t="s">
        <v>189</v>
      </c>
      <c r="E8162" t="s">
        <v>182</v>
      </c>
      <c r="F8162" t="s">
        <v>348</v>
      </c>
      <c r="G8162" t="s">
        <v>184</v>
      </c>
      <c r="H8162">
        <v>40475</v>
      </c>
      <c r="I8162" t="s">
        <v>185</v>
      </c>
      <c r="J8162" t="s">
        <v>193</v>
      </c>
      <c r="K8162" t="s">
        <v>201</v>
      </c>
      <c r="L8162" s="90">
        <v>5.46</v>
      </c>
      <c r="M8162">
        <v>3</v>
      </c>
      <c r="N8162">
        <v>0</v>
      </c>
      <c r="O8162" s="90">
        <v>1.4742</v>
      </c>
      <c r="P8162"/>
      <c r="Q8162"/>
    </row>
    <row r="8163" spans="1:17" x14ac:dyDescent="0.25">
      <c r="A8163" t="s">
        <v>9013</v>
      </c>
      <c r="B8163" s="66">
        <v>44580</v>
      </c>
      <c r="C8163" t="s">
        <v>195</v>
      </c>
      <c r="D8163" t="s">
        <v>181</v>
      </c>
      <c r="E8163" t="s">
        <v>182</v>
      </c>
      <c r="F8163" t="s">
        <v>241</v>
      </c>
      <c r="G8163" t="s">
        <v>242</v>
      </c>
      <c r="H8163">
        <v>10011</v>
      </c>
      <c r="I8163" t="s">
        <v>224</v>
      </c>
      <c r="J8163" t="s">
        <v>193</v>
      </c>
      <c r="K8163" t="s">
        <v>276</v>
      </c>
      <c r="L8163" s="90">
        <v>70.12</v>
      </c>
      <c r="M8163">
        <v>4</v>
      </c>
      <c r="N8163">
        <v>0</v>
      </c>
      <c r="O8163" s="90">
        <v>21.036000000000001</v>
      </c>
      <c r="P8163"/>
      <c r="Q8163"/>
    </row>
    <row r="8164" spans="1:17" x14ac:dyDescent="0.25">
      <c r="A8164" t="s">
        <v>9014</v>
      </c>
      <c r="B8164" s="66">
        <v>44580</v>
      </c>
      <c r="C8164" t="s">
        <v>180</v>
      </c>
      <c r="D8164" t="s">
        <v>189</v>
      </c>
      <c r="E8164" t="s">
        <v>182</v>
      </c>
      <c r="F8164" t="s">
        <v>219</v>
      </c>
      <c r="G8164" t="s">
        <v>191</v>
      </c>
      <c r="H8164">
        <v>94110</v>
      </c>
      <c r="I8164" t="s">
        <v>192</v>
      </c>
      <c r="J8164" t="s">
        <v>193</v>
      </c>
      <c r="K8164" t="s">
        <v>194</v>
      </c>
      <c r="L8164" s="90">
        <v>6.3</v>
      </c>
      <c r="M8164">
        <v>2</v>
      </c>
      <c r="N8164">
        <v>0</v>
      </c>
      <c r="O8164" s="90">
        <v>3.024</v>
      </c>
      <c r="P8164"/>
      <c r="Q8164"/>
    </row>
    <row r="8165" spans="1:17" x14ac:dyDescent="0.25">
      <c r="A8165" t="s">
        <v>9015</v>
      </c>
      <c r="B8165" s="66">
        <v>44580</v>
      </c>
      <c r="C8165" t="s">
        <v>195</v>
      </c>
      <c r="D8165" t="s">
        <v>181</v>
      </c>
      <c r="E8165" t="s">
        <v>182</v>
      </c>
      <c r="F8165" t="s">
        <v>279</v>
      </c>
      <c r="G8165" t="s">
        <v>213</v>
      </c>
      <c r="H8165">
        <v>77506</v>
      </c>
      <c r="I8165" t="s">
        <v>214</v>
      </c>
      <c r="J8165" t="s">
        <v>193</v>
      </c>
      <c r="K8165" t="s">
        <v>201</v>
      </c>
      <c r="L8165" s="90">
        <v>45.04</v>
      </c>
      <c r="M8165">
        <v>2</v>
      </c>
      <c r="N8165">
        <v>0.2</v>
      </c>
      <c r="O8165" s="90">
        <v>4.5039999999999996</v>
      </c>
      <c r="P8165"/>
      <c r="Q8165"/>
    </row>
    <row r="8166" spans="1:17" x14ac:dyDescent="0.25">
      <c r="A8166" t="s">
        <v>9016</v>
      </c>
      <c r="B8166" s="66">
        <v>44580</v>
      </c>
      <c r="C8166" t="s">
        <v>195</v>
      </c>
      <c r="D8166" t="s">
        <v>211</v>
      </c>
      <c r="E8166" t="s">
        <v>182</v>
      </c>
      <c r="F8166" t="s">
        <v>190</v>
      </c>
      <c r="G8166" t="s">
        <v>191</v>
      </c>
      <c r="H8166">
        <v>90045</v>
      </c>
      <c r="I8166" t="s">
        <v>192</v>
      </c>
      <c r="J8166" t="s">
        <v>202</v>
      </c>
      <c r="K8166" t="s">
        <v>203</v>
      </c>
      <c r="L8166" s="90">
        <v>109.592</v>
      </c>
      <c r="M8166">
        <v>1</v>
      </c>
      <c r="N8166">
        <v>0.2</v>
      </c>
      <c r="O8166" s="90">
        <v>8.2194000000000003</v>
      </c>
      <c r="P8166"/>
      <c r="Q8166"/>
    </row>
    <row r="8167" spans="1:17" x14ac:dyDescent="0.25">
      <c r="A8167" t="s">
        <v>9017</v>
      </c>
      <c r="B8167" s="66">
        <v>44580</v>
      </c>
      <c r="C8167" t="s">
        <v>195</v>
      </c>
      <c r="D8167" t="s">
        <v>181</v>
      </c>
      <c r="E8167" t="s">
        <v>182</v>
      </c>
      <c r="F8167" t="s">
        <v>294</v>
      </c>
      <c r="G8167" t="s">
        <v>213</v>
      </c>
      <c r="H8167">
        <v>75051</v>
      </c>
      <c r="I8167" t="s">
        <v>214</v>
      </c>
      <c r="J8167" t="s">
        <v>186</v>
      </c>
      <c r="K8167" t="s">
        <v>188</v>
      </c>
      <c r="L8167" s="90">
        <v>197.37200000000001</v>
      </c>
      <c r="M8167">
        <v>2</v>
      </c>
      <c r="N8167">
        <v>0.3</v>
      </c>
      <c r="O8167" s="90">
        <v>25.3764</v>
      </c>
      <c r="P8167"/>
      <c r="Q8167"/>
    </row>
    <row r="8168" spans="1:17" x14ac:dyDescent="0.25">
      <c r="A8168" t="s">
        <v>9018</v>
      </c>
      <c r="B8168" s="66">
        <v>44581</v>
      </c>
      <c r="C8168" t="s">
        <v>195</v>
      </c>
      <c r="D8168" t="s">
        <v>181</v>
      </c>
      <c r="E8168" t="s">
        <v>182</v>
      </c>
      <c r="F8168" t="s">
        <v>241</v>
      </c>
      <c r="G8168" t="s">
        <v>242</v>
      </c>
      <c r="H8168">
        <v>10035</v>
      </c>
      <c r="I8168" t="s">
        <v>224</v>
      </c>
      <c r="J8168" t="s">
        <v>193</v>
      </c>
      <c r="K8168" t="s">
        <v>199</v>
      </c>
      <c r="L8168" s="90">
        <v>94.6</v>
      </c>
      <c r="M8168">
        <v>4</v>
      </c>
      <c r="N8168">
        <v>0</v>
      </c>
      <c r="O8168" s="90">
        <v>27.434000000000001</v>
      </c>
      <c r="P8168"/>
      <c r="Q8168"/>
    </row>
    <row r="8169" spans="1:17" x14ac:dyDescent="0.25">
      <c r="A8169" t="s">
        <v>9019</v>
      </c>
      <c r="B8169" s="66">
        <v>44581</v>
      </c>
      <c r="C8169" t="s">
        <v>195</v>
      </c>
      <c r="D8169" t="s">
        <v>189</v>
      </c>
      <c r="E8169" t="s">
        <v>182</v>
      </c>
      <c r="F8169" t="s">
        <v>245</v>
      </c>
      <c r="G8169" t="s">
        <v>231</v>
      </c>
      <c r="H8169">
        <v>60610</v>
      </c>
      <c r="I8169" t="s">
        <v>214</v>
      </c>
      <c r="J8169" t="s">
        <v>202</v>
      </c>
      <c r="K8169" t="s">
        <v>203</v>
      </c>
      <c r="L8169" s="90">
        <v>508.76799999999997</v>
      </c>
      <c r="M8169">
        <v>4</v>
      </c>
      <c r="N8169">
        <v>0.2</v>
      </c>
      <c r="O8169" s="90">
        <v>38.157600000000002</v>
      </c>
      <c r="P8169"/>
      <c r="Q8169"/>
    </row>
    <row r="8170" spans="1:17" x14ac:dyDescent="0.25">
      <c r="A8170" t="s">
        <v>9020</v>
      </c>
      <c r="B8170" s="66">
        <v>44581</v>
      </c>
      <c r="C8170" t="s">
        <v>195</v>
      </c>
      <c r="D8170" t="s">
        <v>189</v>
      </c>
      <c r="E8170" t="s">
        <v>182</v>
      </c>
      <c r="F8170" t="s">
        <v>592</v>
      </c>
      <c r="G8170" t="s">
        <v>242</v>
      </c>
      <c r="H8170">
        <v>11550</v>
      </c>
      <c r="I8170" t="s">
        <v>224</v>
      </c>
      <c r="J8170" t="s">
        <v>193</v>
      </c>
      <c r="K8170" t="s">
        <v>204</v>
      </c>
      <c r="L8170" s="90">
        <v>222.352</v>
      </c>
      <c r="M8170">
        <v>13</v>
      </c>
      <c r="N8170">
        <v>0.2</v>
      </c>
      <c r="O8170" s="90">
        <v>77.8232</v>
      </c>
      <c r="P8170"/>
      <c r="Q8170"/>
    </row>
    <row r="8171" spans="1:17" x14ac:dyDescent="0.25">
      <c r="A8171" t="s">
        <v>9021</v>
      </c>
      <c r="B8171" s="66">
        <v>44581</v>
      </c>
      <c r="C8171" t="s">
        <v>195</v>
      </c>
      <c r="D8171" t="s">
        <v>181</v>
      </c>
      <c r="E8171" t="s">
        <v>182</v>
      </c>
      <c r="F8171" t="s">
        <v>265</v>
      </c>
      <c r="G8171" t="s">
        <v>207</v>
      </c>
      <c r="H8171">
        <v>28205</v>
      </c>
      <c r="I8171" t="s">
        <v>185</v>
      </c>
      <c r="J8171" t="s">
        <v>193</v>
      </c>
      <c r="K8171" t="s">
        <v>205</v>
      </c>
      <c r="L8171" s="90">
        <v>309.45600000000002</v>
      </c>
      <c r="M8171">
        <v>9</v>
      </c>
      <c r="N8171">
        <v>0.2</v>
      </c>
      <c r="O8171" s="90">
        <v>34.813800000000001</v>
      </c>
      <c r="P8171"/>
      <c r="Q8171"/>
    </row>
    <row r="8172" spans="1:17" x14ac:dyDescent="0.25">
      <c r="A8172" t="s">
        <v>9022</v>
      </c>
      <c r="B8172" s="66">
        <v>44581</v>
      </c>
      <c r="C8172" t="s">
        <v>195</v>
      </c>
      <c r="D8172" t="s">
        <v>211</v>
      </c>
      <c r="E8172" t="s">
        <v>182</v>
      </c>
      <c r="F8172" t="s">
        <v>248</v>
      </c>
      <c r="G8172" t="s">
        <v>270</v>
      </c>
      <c r="H8172">
        <v>45503</v>
      </c>
      <c r="I8172" t="s">
        <v>224</v>
      </c>
      <c r="J8172" t="s">
        <v>193</v>
      </c>
      <c r="K8172" t="s">
        <v>194</v>
      </c>
      <c r="L8172" s="90">
        <v>9.2159999999999993</v>
      </c>
      <c r="M8172">
        <v>4</v>
      </c>
      <c r="N8172">
        <v>0.2</v>
      </c>
      <c r="O8172" s="90">
        <v>3.3408000000000002</v>
      </c>
      <c r="P8172"/>
      <c r="Q8172"/>
    </row>
    <row r="8173" spans="1:17" x14ac:dyDescent="0.25">
      <c r="A8173" t="s">
        <v>9023</v>
      </c>
      <c r="B8173" s="66">
        <v>44582</v>
      </c>
      <c r="C8173" t="s">
        <v>195</v>
      </c>
      <c r="D8173" t="s">
        <v>181</v>
      </c>
      <c r="E8173" t="s">
        <v>182</v>
      </c>
      <c r="F8173" t="s">
        <v>241</v>
      </c>
      <c r="G8173" t="s">
        <v>242</v>
      </c>
      <c r="H8173">
        <v>10035</v>
      </c>
      <c r="I8173" t="s">
        <v>224</v>
      </c>
      <c r="J8173" t="s">
        <v>193</v>
      </c>
      <c r="K8173" t="s">
        <v>194</v>
      </c>
      <c r="L8173" s="90">
        <v>12.6</v>
      </c>
      <c r="M8173">
        <v>4</v>
      </c>
      <c r="N8173">
        <v>0</v>
      </c>
      <c r="O8173" s="90">
        <v>6.048</v>
      </c>
      <c r="P8173"/>
      <c r="Q8173"/>
    </row>
    <row r="8174" spans="1:17" x14ac:dyDescent="0.25">
      <c r="A8174" t="s">
        <v>9024</v>
      </c>
      <c r="B8174" s="66">
        <v>44582</v>
      </c>
      <c r="C8174" t="s">
        <v>180</v>
      </c>
      <c r="D8174" t="s">
        <v>181</v>
      </c>
      <c r="E8174" t="s">
        <v>182</v>
      </c>
      <c r="F8174" t="s">
        <v>190</v>
      </c>
      <c r="G8174" t="s">
        <v>191</v>
      </c>
      <c r="H8174">
        <v>90004</v>
      </c>
      <c r="I8174" t="s">
        <v>192</v>
      </c>
      <c r="J8174" t="s">
        <v>186</v>
      </c>
      <c r="K8174" t="s">
        <v>188</v>
      </c>
      <c r="L8174" s="90">
        <v>243.92</v>
      </c>
      <c r="M8174">
        <v>5</v>
      </c>
      <c r="N8174">
        <v>0.2</v>
      </c>
      <c r="O8174" s="90">
        <v>15.244999999999999</v>
      </c>
      <c r="P8174"/>
      <c r="Q8174"/>
    </row>
    <row r="8175" spans="1:17" x14ac:dyDescent="0.25">
      <c r="A8175" t="s">
        <v>9025</v>
      </c>
      <c r="B8175" s="66">
        <v>44582</v>
      </c>
      <c r="C8175" t="s">
        <v>180</v>
      </c>
      <c r="D8175" t="s">
        <v>181</v>
      </c>
      <c r="E8175" t="s">
        <v>182</v>
      </c>
      <c r="F8175" t="s">
        <v>190</v>
      </c>
      <c r="G8175" t="s">
        <v>191</v>
      </c>
      <c r="H8175">
        <v>90049</v>
      </c>
      <c r="I8175" t="s">
        <v>192</v>
      </c>
      <c r="J8175" t="s">
        <v>193</v>
      </c>
      <c r="K8175" t="s">
        <v>204</v>
      </c>
      <c r="L8175" s="90">
        <v>5.84</v>
      </c>
      <c r="M8175">
        <v>1</v>
      </c>
      <c r="N8175">
        <v>0.2</v>
      </c>
      <c r="O8175" s="90">
        <v>1.9710000000000001</v>
      </c>
      <c r="P8175"/>
      <c r="Q8175"/>
    </row>
    <row r="8176" spans="1:17" x14ac:dyDescent="0.25">
      <c r="A8176" t="s">
        <v>9026</v>
      </c>
      <c r="B8176" s="66">
        <v>44582</v>
      </c>
      <c r="C8176" t="s">
        <v>195</v>
      </c>
      <c r="D8176" t="s">
        <v>189</v>
      </c>
      <c r="E8176" t="s">
        <v>182</v>
      </c>
      <c r="F8176" t="s">
        <v>456</v>
      </c>
      <c r="G8176" t="s">
        <v>345</v>
      </c>
      <c r="H8176">
        <v>2908</v>
      </c>
      <c r="I8176" t="s">
        <v>224</v>
      </c>
      <c r="J8176" t="s">
        <v>193</v>
      </c>
      <c r="K8176" t="s">
        <v>208</v>
      </c>
      <c r="L8176" s="90">
        <v>12.96</v>
      </c>
      <c r="M8176">
        <v>2</v>
      </c>
      <c r="N8176">
        <v>0</v>
      </c>
      <c r="O8176" s="90">
        <v>6.2207999999999997</v>
      </c>
      <c r="P8176"/>
      <c r="Q8176"/>
    </row>
    <row r="8177" spans="1:17" x14ac:dyDescent="0.25">
      <c r="A8177" t="s">
        <v>9027</v>
      </c>
      <c r="B8177" s="66">
        <v>44582</v>
      </c>
      <c r="C8177" t="s">
        <v>195</v>
      </c>
      <c r="D8177" t="s">
        <v>211</v>
      </c>
      <c r="E8177" t="s">
        <v>182</v>
      </c>
      <c r="F8177" t="s">
        <v>190</v>
      </c>
      <c r="G8177" t="s">
        <v>191</v>
      </c>
      <c r="H8177">
        <v>90004</v>
      </c>
      <c r="I8177" t="s">
        <v>192</v>
      </c>
      <c r="J8177" t="s">
        <v>186</v>
      </c>
      <c r="K8177" t="s">
        <v>198</v>
      </c>
      <c r="L8177" s="90">
        <v>1004.976</v>
      </c>
      <c r="M8177">
        <v>6</v>
      </c>
      <c r="N8177">
        <v>0.2</v>
      </c>
      <c r="O8177" s="90">
        <v>175.8708</v>
      </c>
      <c r="P8177"/>
      <c r="Q8177"/>
    </row>
    <row r="8178" spans="1:17" x14ac:dyDescent="0.25">
      <c r="A8178" t="s">
        <v>9028</v>
      </c>
      <c r="B8178" s="66">
        <v>44583</v>
      </c>
      <c r="C8178" t="s">
        <v>334</v>
      </c>
      <c r="D8178" t="s">
        <v>181</v>
      </c>
      <c r="E8178" t="s">
        <v>182</v>
      </c>
      <c r="F8178" t="s">
        <v>219</v>
      </c>
      <c r="G8178" t="s">
        <v>191</v>
      </c>
      <c r="H8178">
        <v>94122</v>
      </c>
      <c r="I8178" t="s">
        <v>192</v>
      </c>
      <c r="J8178" t="s">
        <v>193</v>
      </c>
      <c r="K8178" t="s">
        <v>276</v>
      </c>
      <c r="L8178" s="90">
        <v>31.92</v>
      </c>
      <c r="M8178">
        <v>4</v>
      </c>
      <c r="N8178">
        <v>0</v>
      </c>
      <c r="O8178" s="90">
        <v>9.2568000000000001</v>
      </c>
      <c r="P8178"/>
      <c r="Q8178"/>
    </row>
    <row r="8179" spans="1:17" x14ac:dyDescent="0.25">
      <c r="A8179" t="s">
        <v>9029</v>
      </c>
      <c r="B8179" s="66">
        <v>44583</v>
      </c>
      <c r="C8179" t="s">
        <v>180</v>
      </c>
      <c r="D8179" t="s">
        <v>189</v>
      </c>
      <c r="E8179" t="s">
        <v>182</v>
      </c>
      <c r="F8179" t="s">
        <v>190</v>
      </c>
      <c r="G8179" t="s">
        <v>191</v>
      </c>
      <c r="H8179">
        <v>90004</v>
      </c>
      <c r="I8179" t="s">
        <v>192</v>
      </c>
      <c r="J8179" t="s">
        <v>193</v>
      </c>
      <c r="K8179" t="s">
        <v>204</v>
      </c>
      <c r="L8179" s="90">
        <v>65.567999999999998</v>
      </c>
      <c r="M8179">
        <v>2</v>
      </c>
      <c r="N8179">
        <v>0.2</v>
      </c>
      <c r="O8179" s="90">
        <v>23.7684</v>
      </c>
      <c r="P8179"/>
      <c r="Q8179"/>
    </row>
    <row r="8180" spans="1:17" x14ac:dyDescent="0.25">
      <c r="A8180" t="s">
        <v>9030</v>
      </c>
      <c r="B8180" s="66">
        <v>44583</v>
      </c>
      <c r="C8180" t="s">
        <v>195</v>
      </c>
      <c r="D8180" t="s">
        <v>181</v>
      </c>
      <c r="E8180" t="s">
        <v>182</v>
      </c>
      <c r="F8180" t="s">
        <v>317</v>
      </c>
      <c r="G8180" t="s">
        <v>264</v>
      </c>
      <c r="H8180">
        <v>80906</v>
      </c>
      <c r="I8180" t="s">
        <v>192</v>
      </c>
      <c r="J8180" t="s">
        <v>193</v>
      </c>
      <c r="K8180" t="s">
        <v>201</v>
      </c>
      <c r="L8180" s="90">
        <v>13.12</v>
      </c>
      <c r="M8180">
        <v>5</v>
      </c>
      <c r="N8180">
        <v>0.2</v>
      </c>
      <c r="O8180" s="90">
        <v>1.1479999999999999</v>
      </c>
      <c r="P8180"/>
      <c r="Q8180"/>
    </row>
    <row r="8181" spans="1:17" x14ac:dyDescent="0.25">
      <c r="A8181" t="s">
        <v>9031</v>
      </c>
      <c r="B8181" s="66">
        <v>44583</v>
      </c>
      <c r="C8181" t="s">
        <v>228</v>
      </c>
      <c r="D8181" t="s">
        <v>211</v>
      </c>
      <c r="E8181" t="s">
        <v>182</v>
      </c>
      <c r="F8181" t="s">
        <v>605</v>
      </c>
      <c r="G8181" t="s">
        <v>234</v>
      </c>
      <c r="H8181">
        <v>55369</v>
      </c>
      <c r="I8181" t="s">
        <v>214</v>
      </c>
      <c r="J8181" t="s">
        <v>193</v>
      </c>
      <c r="K8181" t="s">
        <v>194</v>
      </c>
      <c r="L8181" s="90">
        <v>44.4</v>
      </c>
      <c r="M8181">
        <v>3</v>
      </c>
      <c r="N8181">
        <v>0</v>
      </c>
      <c r="O8181" s="90">
        <v>22.2</v>
      </c>
      <c r="P8181"/>
      <c r="Q8181"/>
    </row>
    <row r="8182" spans="1:17" x14ac:dyDescent="0.25">
      <c r="A8182" t="s">
        <v>9032</v>
      </c>
      <c r="B8182" s="66">
        <v>44584</v>
      </c>
      <c r="C8182" t="s">
        <v>195</v>
      </c>
      <c r="D8182" t="s">
        <v>189</v>
      </c>
      <c r="E8182" t="s">
        <v>182</v>
      </c>
      <c r="F8182" t="s">
        <v>269</v>
      </c>
      <c r="G8182" t="s">
        <v>240</v>
      </c>
      <c r="H8182">
        <v>47201</v>
      </c>
      <c r="I8182" t="s">
        <v>214</v>
      </c>
      <c r="J8182" t="s">
        <v>193</v>
      </c>
      <c r="K8182" t="s">
        <v>226</v>
      </c>
      <c r="L8182" s="90">
        <v>180.96</v>
      </c>
      <c r="M8182">
        <v>2</v>
      </c>
      <c r="N8182">
        <v>0</v>
      </c>
      <c r="O8182" s="90">
        <v>81.432000000000002</v>
      </c>
      <c r="P8182"/>
      <c r="Q8182"/>
    </row>
    <row r="8183" spans="1:17" x14ac:dyDescent="0.25">
      <c r="A8183" t="s">
        <v>9033</v>
      </c>
      <c r="B8183" s="66">
        <v>44584</v>
      </c>
      <c r="C8183" t="s">
        <v>195</v>
      </c>
      <c r="D8183" t="s">
        <v>211</v>
      </c>
      <c r="E8183" t="s">
        <v>182</v>
      </c>
      <c r="F8183" t="s">
        <v>227</v>
      </c>
      <c r="G8183" t="s">
        <v>213</v>
      </c>
      <c r="H8183">
        <v>77041</v>
      </c>
      <c r="I8183" t="s">
        <v>214</v>
      </c>
      <c r="J8183" t="s">
        <v>186</v>
      </c>
      <c r="K8183" t="s">
        <v>188</v>
      </c>
      <c r="L8183" s="90">
        <v>212.05799999999999</v>
      </c>
      <c r="M8183">
        <v>3</v>
      </c>
      <c r="N8183">
        <v>0.3</v>
      </c>
      <c r="O8183" s="90">
        <v>15.147</v>
      </c>
      <c r="P8183"/>
      <c r="Q8183"/>
    </row>
    <row r="8184" spans="1:17" x14ac:dyDescent="0.25">
      <c r="A8184" t="s">
        <v>9034</v>
      </c>
      <c r="B8184" s="66">
        <v>44584</v>
      </c>
      <c r="C8184" t="s">
        <v>228</v>
      </c>
      <c r="D8184" t="s">
        <v>211</v>
      </c>
      <c r="E8184" t="s">
        <v>182</v>
      </c>
      <c r="F8184" t="s">
        <v>263</v>
      </c>
      <c r="G8184" t="s">
        <v>264</v>
      </c>
      <c r="H8184">
        <v>80013</v>
      </c>
      <c r="I8184" t="s">
        <v>192</v>
      </c>
      <c r="J8184" t="s">
        <v>202</v>
      </c>
      <c r="K8184" t="s">
        <v>168</v>
      </c>
      <c r="L8184" s="90">
        <v>54.384</v>
      </c>
      <c r="M8184">
        <v>2</v>
      </c>
      <c r="N8184">
        <v>0.2</v>
      </c>
      <c r="O8184" s="90">
        <v>1.3595999999999999</v>
      </c>
      <c r="P8184"/>
      <c r="Q8184"/>
    </row>
    <row r="8185" spans="1:17" x14ac:dyDescent="0.25">
      <c r="A8185" t="s">
        <v>9035</v>
      </c>
      <c r="B8185" s="66">
        <v>44584</v>
      </c>
      <c r="C8185" t="s">
        <v>180</v>
      </c>
      <c r="D8185" t="s">
        <v>189</v>
      </c>
      <c r="E8185" t="s">
        <v>182</v>
      </c>
      <c r="F8185" t="s">
        <v>355</v>
      </c>
      <c r="G8185" t="s">
        <v>197</v>
      </c>
      <c r="H8185">
        <v>32216</v>
      </c>
      <c r="I8185" t="s">
        <v>185</v>
      </c>
      <c r="J8185" t="s">
        <v>202</v>
      </c>
      <c r="K8185" t="s">
        <v>203</v>
      </c>
      <c r="L8185" s="90">
        <v>23.975999999999999</v>
      </c>
      <c r="M8185">
        <v>3</v>
      </c>
      <c r="N8185">
        <v>0.2</v>
      </c>
      <c r="O8185" s="90">
        <v>5.6943000000000001</v>
      </c>
      <c r="P8185"/>
      <c r="Q8185"/>
    </row>
    <row r="8186" spans="1:17" x14ac:dyDescent="0.25">
      <c r="A8186" t="s">
        <v>9036</v>
      </c>
      <c r="B8186" s="66">
        <v>44585</v>
      </c>
      <c r="C8186" t="s">
        <v>195</v>
      </c>
      <c r="D8186" t="s">
        <v>181</v>
      </c>
      <c r="E8186" t="s">
        <v>182</v>
      </c>
      <c r="F8186" t="s">
        <v>339</v>
      </c>
      <c r="G8186" t="s">
        <v>197</v>
      </c>
      <c r="H8186">
        <v>33024</v>
      </c>
      <c r="I8186" t="s">
        <v>185</v>
      </c>
      <c r="J8186" t="s">
        <v>193</v>
      </c>
      <c r="K8186" t="s">
        <v>208</v>
      </c>
      <c r="L8186" s="90">
        <v>15.552</v>
      </c>
      <c r="M8186">
        <v>3</v>
      </c>
      <c r="N8186">
        <v>0.2</v>
      </c>
      <c r="O8186" s="90">
        <v>5.4432</v>
      </c>
      <c r="P8186"/>
      <c r="Q8186"/>
    </row>
    <row r="8187" spans="1:17" x14ac:dyDescent="0.25">
      <c r="A8187" t="s">
        <v>9037</v>
      </c>
      <c r="B8187" s="66">
        <v>44585</v>
      </c>
      <c r="C8187" t="s">
        <v>195</v>
      </c>
      <c r="D8187" t="s">
        <v>211</v>
      </c>
      <c r="E8187" t="s">
        <v>182</v>
      </c>
      <c r="F8187" t="s">
        <v>241</v>
      </c>
      <c r="G8187" t="s">
        <v>242</v>
      </c>
      <c r="H8187">
        <v>10024</v>
      </c>
      <c r="I8187" t="s">
        <v>224</v>
      </c>
      <c r="J8187" t="s">
        <v>193</v>
      </c>
      <c r="K8187" t="s">
        <v>208</v>
      </c>
      <c r="L8187" s="90">
        <v>6.48</v>
      </c>
      <c r="M8187">
        <v>1</v>
      </c>
      <c r="N8187">
        <v>0</v>
      </c>
      <c r="O8187" s="90">
        <v>3.1103999999999998</v>
      </c>
      <c r="P8187"/>
      <c r="Q8187"/>
    </row>
    <row r="8188" spans="1:17" x14ac:dyDescent="0.25">
      <c r="A8188" t="s">
        <v>9038</v>
      </c>
      <c r="B8188" s="66">
        <v>44585</v>
      </c>
      <c r="C8188" t="s">
        <v>195</v>
      </c>
      <c r="D8188" t="s">
        <v>211</v>
      </c>
      <c r="E8188" t="s">
        <v>182</v>
      </c>
      <c r="F8188" t="s">
        <v>349</v>
      </c>
      <c r="G8188" t="s">
        <v>264</v>
      </c>
      <c r="H8188">
        <v>80027</v>
      </c>
      <c r="I8188" t="s">
        <v>192</v>
      </c>
      <c r="J8188" t="s">
        <v>193</v>
      </c>
      <c r="K8188" t="s">
        <v>204</v>
      </c>
      <c r="L8188" s="90">
        <v>8.9640000000000004</v>
      </c>
      <c r="M8188">
        <v>6</v>
      </c>
      <c r="N8188">
        <v>0.7</v>
      </c>
      <c r="O8188" s="90">
        <v>6.5735999999999999</v>
      </c>
      <c r="P8188"/>
      <c r="Q8188"/>
    </row>
    <row r="8189" spans="1:17" x14ac:dyDescent="0.25">
      <c r="A8189" t="s">
        <v>9039</v>
      </c>
      <c r="B8189" s="66">
        <v>44586</v>
      </c>
      <c r="C8189" t="s">
        <v>180</v>
      </c>
      <c r="D8189" t="s">
        <v>181</v>
      </c>
      <c r="E8189" t="s">
        <v>182</v>
      </c>
      <c r="F8189" t="s">
        <v>219</v>
      </c>
      <c r="G8189" t="s">
        <v>191</v>
      </c>
      <c r="H8189">
        <v>94110</v>
      </c>
      <c r="I8189" t="s">
        <v>192</v>
      </c>
      <c r="J8189" t="s">
        <v>193</v>
      </c>
      <c r="K8189" t="s">
        <v>205</v>
      </c>
      <c r="L8189" s="90">
        <v>81.08</v>
      </c>
      <c r="M8189">
        <v>4</v>
      </c>
      <c r="N8189">
        <v>0</v>
      </c>
      <c r="O8189" s="90">
        <v>22.702400000000001</v>
      </c>
      <c r="P8189"/>
      <c r="Q8189"/>
    </row>
    <row r="8190" spans="1:17" x14ac:dyDescent="0.25">
      <c r="A8190" t="s">
        <v>9040</v>
      </c>
      <c r="B8190" s="66">
        <v>44586</v>
      </c>
      <c r="C8190" t="s">
        <v>195</v>
      </c>
      <c r="D8190" t="s">
        <v>181</v>
      </c>
      <c r="E8190" t="s">
        <v>182</v>
      </c>
      <c r="F8190" t="s">
        <v>600</v>
      </c>
      <c r="G8190" t="s">
        <v>261</v>
      </c>
      <c r="H8190">
        <v>97030</v>
      </c>
      <c r="I8190" t="s">
        <v>192</v>
      </c>
      <c r="J8190" t="s">
        <v>193</v>
      </c>
      <c r="K8190" t="s">
        <v>204</v>
      </c>
      <c r="L8190" s="90">
        <v>26.352</v>
      </c>
      <c r="M8190">
        <v>8</v>
      </c>
      <c r="N8190">
        <v>0.7</v>
      </c>
      <c r="O8190" s="90">
        <v>18.446400000000001</v>
      </c>
      <c r="P8190"/>
      <c r="Q8190"/>
    </row>
    <row r="8191" spans="1:17" x14ac:dyDescent="0.25">
      <c r="A8191" t="s">
        <v>9041</v>
      </c>
      <c r="B8191" s="66">
        <v>44586</v>
      </c>
      <c r="C8191" t="s">
        <v>180</v>
      </c>
      <c r="D8191" t="s">
        <v>189</v>
      </c>
      <c r="E8191" t="s">
        <v>182</v>
      </c>
      <c r="F8191" t="s">
        <v>219</v>
      </c>
      <c r="G8191" t="s">
        <v>191</v>
      </c>
      <c r="H8191">
        <v>94110</v>
      </c>
      <c r="I8191" t="s">
        <v>192</v>
      </c>
      <c r="J8191" t="s">
        <v>193</v>
      </c>
      <c r="K8191" t="s">
        <v>208</v>
      </c>
      <c r="L8191" s="90">
        <v>146.72999999999999</v>
      </c>
      <c r="M8191">
        <v>3</v>
      </c>
      <c r="N8191">
        <v>0</v>
      </c>
      <c r="O8191" s="90">
        <v>68.963099999999997</v>
      </c>
      <c r="P8191"/>
      <c r="Q8191"/>
    </row>
    <row r="8192" spans="1:17" x14ac:dyDescent="0.25">
      <c r="A8192" t="s">
        <v>9042</v>
      </c>
      <c r="B8192" s="66">
        <v>44586</v>
      </c>
      <c r="C8192" t="s">
        <v>195</v>
      </c>
      <c r="D8192" t="s">
        <v>181</v>
      </c>
      <c r="E8192" t="s">
        <v>182</v>
      </c>
      <c r="F8192" t="s">
        <v>190</v>
      </c>
      <c r="G8192" t="s">
        <v>191</v>
      </c>
      <c r="H8192">
        <v>90008</v>
      </c>
      <c r="I8192" t="s">
        <v>192</v>
      </c>
      <c r="J8192" t="s">
        <v>202</v>
      </c>
      <c r="K8192" t="s">
        <v>328</v>
      </c>
      <c r="L8192" s="90">
        <v>479.98399999999998</v>
      </c>
      <c r="M8192">
        <v>2</v>
      </c>
      <c r="N8192">
        <v>0.2</v>
      </c>
      <c r="O8192" s="90">
        <v>59.997999999999998</v>
      </c>
      <c r="P8192"/>
      <c r="Q8192"/>
    </row>
    <row r="8193" spans="1:17" x14ac:dyDescent="0.25">
      <c r="A8193" t="s">
        <v>9043</v>
      </c>
      <c r="B8193" s="66">
        <v>44586</v>
      </c>
      <c r="C8193" t="s">
        <v>195</v>
      </c>
      <c r="D8193" t="s">
        <v>181</v>
      </c>
      <c r="E8193" t="s">
        <v>182</v>
      </c>
      <c r="F8193" t="s">
        <v>248</v>
      </c>
      <c r="G8193" t="s">
        <v>249</v>
      </c>
      <c r="H8193">
        <v>22153</v>
      </c>
      <c r="I8193" t="s">
        <v>185</v>
      </c>
      <c r="J8193" t="s">
        <v>193</v>
      </c>
      <c r="K8193" t="s">
        <v>201</v>
      </c>
      <c r="L8193" s="90">
        <v>5.56</v>
      </c>
      <c r="M8193">
        <v>2</v>
      </c>
      <c r="N8193">
        <v>0</v>
      </c>
      <c r="O8193" s="90">
        <v>1.4456</v>
      </c>
      <c r="P8193"/>
      <c r="Q8193"/>
    </row>
    <row r="8194" spans="1:17" x14ac:dyDescent="0.25">
      <c r="A8194" t="s">
        <v>9044</v>
      </c>
      <c r="B8194" s="66">
        <v>44586</v>
      </c>
      <c r="C8194" t="s">
        <v>180</v>
      </c>
      <c r="D8194" t="s">
        <v>181</v>
      </c>
      <c r="E8194" t="s">
        <v>182</v>
      </c>
      <c r="F8194" t="s">
        <v>555</v>
      </c>
      <c r="G8194" t="s">
        <v>252</v>
      </c>
      <c r="H8194">
        <v>37042</v>
      </c>
      <c r="I8194" t="s">
        <v>185</v>
      </c>
      <c r="J8194" t="s">
        <v>193</v>
      </c>
      <c r="K8194" t="s">
        <v>201</v>
      </c>
      <c r="L8194" s="90">
        <v>36.96</v>
      </c>
      <c r="M8194">
        <v>4</v>
      </c>
      <c r="N8194">
        <v>0.2</v>
      </c>
      <c r="O8194" s="90">
        <v>12.012</v>
      </c>
      <c r="P8194"/>
      <c r="Q8194"/>
    </row>
    <row r="8195" spans="1:17" x14ac:dyDescent="0.25">
      <c r="A8195" t="s">
        <v>9045</v>
      </c>
      <c r="B8195" s="66">
        <v>44586</v>
      </c>
      <c r="C8195" t="s">
        <v>180</v>
      </c>
      <c r="D8195" t="s">
        <v>189</v>
      </c>
      <c r="E8195" t="s">
        <v>182</v>
      </c>
      <c r="F8195" t="s">
        <v>222</v>
      </c>
      <c r="G8195" t="s">
        <v>223</v>
      </c>
      <c r="H8195">
        <v>19140</v>
      </c>
      <c r="I8195" t="s">
        <v>224</v>
      </c>
      <c r="J8195" t="s">
        <v>186</v>
      </c>
      <c r="K8195" t="s">
        <v>188</v>
      </c>
      <c r="L8195" s="90">
        <v>445.80200000000002</v>
      </c>
      <c r="M8195">
        <v>7</v>
      </c>
      <c r="N8195">
        <v>0.3</v>
      </c>
      <c r="O8195" s="90">
        <v>108.2662</v>
      </c>
      <c r="P8195"/>
      <c r="Q8195"/>
    </row>
    <row r="8196" spans="1:17" x14ac:dyDescent="0.25">
      <c r="A8196" t="s">
        <v>9046</v>
      </c>
      <c r="B8196" s="66">
        <v>44587</v>
      </c>
      <c r="C8196" t="s">
        <v>180</v>
      </c>
      <c r="D8196" t="s">
        <v>181</v>
      </c>
      <c r="E8196" t="s">
        <v>182</v>
      </c>
      <c r="F8196" t="s">
        <v>329</v>
      </c>
      <c r="G8196" t="s">
        <v>218</v>
      </c>
      <c r="H8196">
        <v>84041</v>
      </c>
      <c r="I8196" t="s">
        <v>192</v>
      </c>
      <c r="J8196" t="s">
        <v>193</v>
      </c>
      <c r="K8196" t="s">
        <v>243</v>
      </c>
      <c r="L8196" s="90">
        <v>4.96</v>
      </c>
      <c r="M8196">
        <v>4</v>
      </c>
      <c r="N8196">
        <v>0</v>
      </c>
      <c r="O8196" s="90">
        <v>2.3311999999999999</v>
      </c>
      <c r="P8196"/>
      <c r="Q8196"/>
    </row>
    <row r="8197" spans="1:17" x14ac:dyDescent="0.25">
      <c r="A8197" t="s">
        <v>9047</v>
      </c>
      <c r="B8197" s="66">
        <v>44587</v>
      </c>
      <c r="C8197" t="s">
        <v>195</v>
      </c>
      <c r="D8197" t="s">
        <v>181</v>
      </c>
      <c r="E8197" t="s">
        <v>182</v>
      </c>
      <c r="F8197" t="s">
        <v>307</v>
      </c>
      <c r="G8197" t="s">
        <v>197</v>
      </c>
      <c r="H8197">
        <v>33614</v>
      </c>
      <c r="I8197" t="s">
        <v>185</v>
      </c>
      <c r="J8197" t="s">
        <v>193</v>
      </c>
      <c r="K8197" t="s">
        <v>204</v>
      </c>
      <c r="L8197" s="90">
        <v>7.218</v>
      </c>
      <c r="M8197">
        <v>3</v>
      </c>
      <c r="N8197">
        <v>0.7</v>
      </c>
      <c r="O8197" s="90">
        <v>5.5338000000000003</v>
      </c>
      <c r="P8197"/>
      <c r="Q8197"/>
    </row>
    <row r="8198" spans="1:17" x14ac:dyDescent="0.25">
      <c r="A8198" t="s">
        <v>9048</v>
      </c>
      <c r="B8198" s="66">
        <v>44587</v>
      </c>
      <c r="C8198" t="s">
        <v>228</v>
      </c>
      <c r="D8198" t="s">
        <v>189</v>
      </c>
      <c r="E8198" t="s">
        <v>182</v>
      </c>
      <c r="F8198" t="s">
        <v>219</v>
      </c>
      <c r="G8198" t="s">
        <v>191</v>
      </c>
      <c r="H8198">
        <v>94122</v>
      </c>
      <c r="I8198" t="s">
        <v>192</v>
      </c>
      <c r="J8198" t="s">
        <v>193</v>
      </c>
      <c r="K8198" t="s">
        <v>205</v>
      </c>
      <c r="L8198" s="90">
        <v>715.64</v>
      </c>
      <c r="M8198">
        <v>2</v>
      </c>
      <c r="N8198">
        <v>0</v>
      </c>
      <c r="O8198" s="90">
        <v>178.91</v>
      </c>
      <c r="P8198"/>
      <c r="Q8198"/>
    </row>
    <row r="8199" spans="1:17" x14ac:dyDescent="0.25">
      <c r="A8199" t="s">
        <v>9049</v>
      </c>
      <c r="B8199" s="66">
        <v>44588</v>
      </c>
      <c r="C8199" t="s">
        <v>195</v>
      </c>
      <c r="D8199" t="s">
        <v>189</v>
      </c>
      <c r="E8199" t="s">
        <v>182</v>
      </c>
      <c r="F8199" t="s">
        <v>625</v>
      </c>
      <c r="G8199" t="s">
        <v>197</v>
      </c>
      <c r="H8199">
        <v>33317</v>
      </c>
      <c r="I8199" t="s">
        <v>185</v>
      </c>
      <c r="J8199" t="s">
        <v>193</v>
      </c>
      <c r="K8199" t="s">
        <v>204</v>
      </c>
      <c r="L8199" s="90">
        <v>5.2380000000000004</v>
      </c>
      <c r="M8199">
        <v>2</v>
      </c>
      <c r="N8199">
        <v>0.7</v>
      </c>
      <c r="O8199" s="90">
        <v>4.0157999999999996</v>
      </c>
      <c r="P8199"/>
      <c r="Q8199"/>
    </row>
    <row r="8200" spans="1:17" x14ac:dyDescent="0.25">
      <c r="A8200" t="s">
        <v>9050</v>
      </c>
      <c r="B8200" s="66">
        <v>44588</v>
      </c>
      <c r="C8200" t="s">
        <v>195</v>
      </c>
      <c r="D8200" t="s">
        <v>211</v>
      </c>
      <c r="E8200" t="s">
        <v>182</v>
      </c>
      <c r="F8200" t="s">
        <v>222</v>
      </c>
      <c r="G8200" t="s">
        <v>223</v>
      </c>
      <c r="H8200">
        <v>19134</v>
      </c>
      <c r="I8200" t="s">
        <v>224</v>
      </c>
      <c r="J8200" t="s">
        <v>193</v>
      </c>
      <c r="K8200" t="s">
        <v>194</v>
      </c>
      <c r="L8200" s="90">
        <v>16.52</v>
      </c>
      <c r="M8200">
        <v>5</v>
      </c>
      <c r="N8200">
        <v>0.2</v>
      </c>
      <c r="O8200" s="90">
        <v>5.3689999999999998</v>
      </c>
      <c r="P8200"/>
      <c r="Q8200"/>
    </row>
    <row r="8201" spans="1:17" x14ac:dyDescent="0.25">
      <c r="A8201" t="s">
        <v>9051</v>
      </c>
      <c r="B8201" s="66">
        <v>44589</v>
      </c>
      <c r="C8201" t="s">
        <v>195</v>
      </c>
      <c r="D8201" t="s">
        <v>181</v>
      </c>
      <c r="E8201" t="s">
        <v>182</v>
      </c>
      <c r="F8201" t="s">
        <v>222</v>
      </c>
      <c r="G8201" t="s">
        <v>223</v>
      </c>
      <c r="H8201">
        <v>19120</v>
      </c>
      <c r="I8201" t="s">
        <v>224</v>
      </c>
      <c r="J8201" t="s">
        <v>193</v>
      </c>
      <c r="K8201" t="s">
        <v>204</v>
      </c>
      <c r="L8201" s="90">
        <v>9.0060000000000002</v>
      </c>
      <c r="M8201">
        <v>2</v>
      </c>
      <c r="N8201">
        <v>0.7</v>
      </c>
      <c r="O8201" s="90">
        <v>7.2047999999999996</v>
      </c>
      <c r="P8201"/>
      <c r="Q8201"/>
    </row>
    <row r="8202" spans="1:17" x14ac:dyDescent="0.25">
      <c r="A8202" t="s">
        <v>9052</v>
      </c>
      <c r="B8202" s="66">
        <v>44589</v>
      </c>
      <c r="C8202" t="s">
        <v>195</v>
      </c>
      <c r="D8202" t="s">
        <v>189</v>
      </c>
      <c r="E8202" t="s">
        <v>182</v>
      </c>
      <c r="F8202" t="s">
        <v>219</v>
      </c>
      <c r="G8202" t="s">
        <v>191</v>
      </c>
      <c r="H8202">
        <v>94110</v>
      </c>
      <c r="I8202" t="s">
        <v>192</v>
      </c>
      <c r="J8202" t="s">
        <v>193</v>
      </c>
      <c r="K8202" t="s">
        <v>201</v>
      </c>
      <c r="L8202" s="90">
        <v>8.56</v>
      </c>
      <c r="M8202">
        <v>2</v>
      </c>
      <c r="N8202">
        <v>0</v>
      </c>
      <c r="O8202" s="90">
        <v>2.4824000000000002</v>
      </c>
      <c r="P8202"/>
      <c r="Q8202"/>
    </row>
    <row r="8203" spans="1:17" x14ac:dyDescent="0.25">
      <c r="A8203" t="s">
        <v>9053</v>
      </c>
      <c r="B8203" s="66">
        <v>44589</v>
      </c>
      <c r="C8203" t="s">
        <v>195</v>
      </c>
      <c r="D8203" t="s">
        <v>181</v>
      </c>
      <c r="E8203" t="s">
        <v>182</v>
      </c>
      <c r="F8203" t="s">
        <v>190</v>
      </c>
      <c r="G8203" t="s">
        <v>191</v>
      </c>
      <c r="H8203">
        <v>90036</v>
      </c>
      <c r="I8203" t="s">
        <v>192</v>
      </c>
      <c r="J8203" t="s">
        <v>186</v>
      </c>
      <c r="K8203" t="s">
        <v>200</v>
      </c>
      <c r="L8203" s="90">
        <v>59.99</v>
      </c>
      <c r="M8203">
        <v>7</v>
      </c>
      <c r="N8203">
        <v>0</v>
      </c>
      <c r="O8203" s="90">
        <v>21.596399999999999</v>
      </c>
      <c r="P8203"/>
      <c r="Q8203"/>
    </row>
    <row r="8204" spans="1:17" x14ac:dyDescent="0.25">
      <c r="A8204" t="s">
        <v>9054</v>
      </c>
      <c r="B8204" s="66">
        <v>44589</v>
      </c>
      <c r="C8204" t="s">
        <v>334</v>
      </c>
      <c r="D8204" t="s">
        <v>181</v>
      </c>
      <c r="E8204" t="s">
        <v>182</v>
      </c>
      <c r="F8204" t="s">
        <v>708</v>
      </c>
      <c r="G8204" t="s">
        <v>293</v>
      </c>
      <c r="H8204">
        <v>6460</v>
      </c>
      <c r="I8204" t="s">
        <v>224</v>
      </c>
      <c r="J8204" t="s">
        <v>193</v>
      </c>
      <c r="K8204" t="s">
        <v>208</v>
      </c>
      <c r="L8204" s="90">
        <v>51.84</v>
      </c>
      <c r="M8204">
        <v>8</v>
      </c>
      <c r="N8204">
        <v>0</v>
      </c>
      <c r="O8204" s="90">
        <v>24.883199999999999</v>
      </c>
      <c r="P8204"/>
      <c r="Q8204"/>
    </row>
    <row r="8205" spans="1:17" x14ac:dyDescent="0.25">
      <c r="A8205" t="s">
        <v>9055</v>
      </c>
      <c r="B8205" s="66">
        <v>44589</v>
      </c>
      <c r="C8205" t="s">
        <v>180</v>
      </c>
      <c r="D8205" t="s">
        <v>181</v>
      </c>
      <c r="E8205" t="s">
        <v>182</v>
      </c>
      <c r="F8205" t="s">
        <v>280</v>
      </c>
      <c r="G8205" t="s">
        <v>270</v>
      </c>
      <c r="H8205">
        <v>43055</v>
      </c>
      <c r="I8205" t="s">
        <v>224</v>
      </c>
      <c r="J8205" t="s">
        <v>193</v>
      </c>
      <c r="K8205" t="s">
        <v>276</v>
      </c>
      <c r="L8205" s="90">
        <v>15.88</v>
      </c>
      <c r="M8205">
        <v>5</v>
      </c>
      <c r="N8205">
        <v>0.2</v>
      </c>
      <c r="O8205" s="90">
        <v>3.7715000000000001</v>
      </c>
      <c r="P8205"/>
      <c r="Q8205"/>
    </row>
    <row r="8206" spans="1:17" x14ac:dyDescent="0.25">
      <c r="A8206" t="s">
        <v>9056</v>
      </c>
      <c r="B8206" s="66">
        <v>44589</v>
      </c>
      <c r="C8206" t="s">
        <v>180</v>
      </c>
      <c r="D8206" t="s">
        <v>211</v>
      </c>
      <c r="E8206" t="s">
        <v>182</v>
      </c>
      <c r="F8206" t="s">
        <v>227</v>
      </c>
      <c r="G8206" t="s">
        <v>213</v>
      </c>
      <c r="H8206">
        <v>77070</v>
      </c>
      <c r="I8206" t="s">
        <v>214</v>
      </c>
      <c r="J8206" t="s">
        <v>193</v>
      </c>
      <c r="K8206" t="s">
        <v>201</v>
      </c>
      <c r="L8206" s="90">
        <v>11.263999999999999</v>
      </c>
      <c r="M8206">
        <v>8</v>
      </c>
      <c r="N8206">
        <v>0.2</v>
      </c>
      <c r="O8206" s="90">
        <v>3.9424000000000001</v>
      </c>
      <c r="P8206"/>
      <c r="Q8206"/>
    </row>
    <row r="8207" spans="1:17" x14ac:dyDescent="0.25">
      <c r="A8207" t="s">
        <v>9057</v>
      </c>
      <c r="B8207" s="66">
        <v>44590</v>
      </c>
      <c r="C8207" t="s">
        <v>334</v>
      </c>
      <c r="D8207" t="s">
        <v>181</v>
      </c>
      <c r="E8207" t="s">
        <v>182</v>
      </c>
      <c r="F8207" t="s">
        <v>215</v>
      </c>
      <c r="G8207" t="s">
        <v>216</v>
      </c>
      <c r="H8207">
        <v>53711</v>
      </c>
      <c r="I8207" t="s">
        <v>214</v>
      </c>
      <c r="J8207" t="s">
        <v>193</v>
      </c>
      <c r="K8207" t="s">
        <v>243</v>
      </c>
      <c r="L8207" s="90">
        <v>1.81</v>
      </c>
      <c r="M8207">
        <v>1</v>
      </c>
      <c r="N8207">
        <v>0</v>
      </c>
      <c r="O8207" s="90">
        <v>0.65159999999999996</v>
      </c>
      <c r="P8207"/>
      <c r="Q8207"/>
    </row>
    <row r="8208" spans="1:17" x14ac:dyDescent="0.25">
      <c r="A8208" t="s">
        <v>9058</v>
      </c>
      <c r="B8208" s="66">
        <v>44590</v>
      </c>
      <c r="C8208" t="s">
        <v>180</v>
      </c>
      <c r="D8208" t="s">
        <v>181</v>
      </c>
      <c r="E8208" t="s">
        <v>182</v>
      </c>
      <c r="F8208" t="s">
        <v>245</v>
      </c>
      <c r="G8208" t="s">
        <v>231</v>
      </c>
      <c r="H8208">
        <v>60653</v>
      </c>
      <c r="I8208" t="s">
        <v>214</v>
      </c>
      <c r="J8208" t="s">
        <v>186</v>
      </c>
      <c r="K8208" t="s">
        <v>200</v>
      </c>
      <c r="L8208" s="90">
        <v>4.7119999999999997</v>
      </c>
      <c r="M8208">
        <v>2</v>
      </c>
      <c r="N8208">
        <v>0.6</v>
      </c>
      <c r="O8208" s="90">
        <v>1.8848</v>
      </c>
      <c r="P8208"/>
      <c r="Q8208"/>
    </row>
    <row r="8209" spans="1:17" x14ac:dyDescent="0.25">
      <c r="A8209" t="s">
        <v>9059</v>
      </c>
      <c r="B8209" s="66">
        <v>44590</v>
      </c>
      <c r="C8209" t="s">
        <v>180</v>
      </c>
      <c r="D8209" t="s">
        <v>189</v>
      </c>
      <c r="E8209" t="s">
        <v>182</v>
      </c>
      <c r="F8209" t="s">
        <v>190</v>
      </c>
      <c r="G8209" t="s">
        <v>191</v>
      </c>
      <c r="H8209">
        <v>90049</v>
      </c>
      <c r="I8209" t="s">
        <v>192</v>
      </c>
      <c r="J8209" t="s">
        <v>193</v>
      </c>
      <c r="K8209" t="s">
        <v>208</v>
      </c>
      <c r="L8209" s="90">
        <v>79.14</v>
      </c>
      <c r="M8209">
        <v>3</v>
      </c>
      <c r="N8209">
        <v>0</v>
      </c>
      <c r="O8209" s="90">
        <v>36.404400000000003</v>
      </c>
      <c r="P8209"/>
      <c r="Q8209"/>
    </row>
    <row r="8210" spans="1:17" x14ac:dyDescent="0.25">
      <c r="A8210" t="s">
        <v>9060</v>
      </c>
      <c r="B8210" s="66">
        <v>44590</v>
      </c>
      <c r="C8210" t="s">
        <v>180</v>
      </c>
      <c r="D8210" t="s">
        <v>181</v>
      </c>
      <c r="E8210" t="s">
        <v>182</v>
      </c>
      <c r="F8210" t="s">
        <v>779</v>
      </c>
      <c r="G8210" t="s">
        <v>553</v>
      </c>
      <c r="H8210">
        <v>57401</v>
      </c>
      <c r="I8210" t="s">
        <v>214</v>
      </c>
      <c r="J8210" t="s">
        <v>193</v>
      </c>
      <c r="K8210" t="s">
        <v>276</v>
      </c>
      <c r="L8210" s="90">
        <v>25.5</v>
      </c>
      <c r="M8210">
        <v>3</v>
      </c>
      <c r="N8210">
        <v>0</v>
      </c>
      <c r="O8210" s="90">
        <v>6.63</v>
      </c>
      <c r="P8210"/>
      <c r="Q8210"/>
    </row>
    <row r="8211" spans="1:17" x14ac:dyDescent="0.25">
      <c r="A8211" t="s">
        <v>9061</v>
      </c>
      <c r="B8211" s="66">
        <v>44590</v>
      </c>
      <c r="C8211" t="s">
        <v>228</v>
      </c>
      <c r="D8211" t="s">
        <v>181</v>
      </c>
      <c r="E8211" t="s">
        <v>182</v>
      </c>
      <c r="F8211" t="s">
        <v>275</v>
      </c>
      <c r="G8211" t="s">
        <v>191</v>
      </c>
      <c r="H8211">
        <v>95661</v>
      </c>
      <c r="I8211" t="s">
        <v>192</v>
      </c>
      <c r="J8211" t="s">
        <v>193</v>
      </c>
      <c r="K8211" t="s">
        <v>204</v>
      </c>
      <c r="L8211" s="90">
        <v>8.32</v>
      </c>
      <c r="M8211">
        <v>5</v>
      </c>
      <c r="N8211">
        <v>0.2</v>
      </c>
      <c r="O8211" s="90">
        <v>2.8079999999999998</v>
      </c>
      <c r="P8211"/>
      <c r="Q8211"/>
    </row>
    <row r="8212" spans="1:17" x14ac:dyDescent="0.25">
      <c r="A8212" t="s">
        <v>9062</v>
      </c>
      <c r="B8212" s="66">
        <v>44590</v>
      </c>
      <c r="C8212" t="s">
        <v>195</v>
      </c>
      <c r="D8212" t="s">
        <v>189</v>
      </c>
      <c r="E8212" t="s">
        <v>182</v>
      </c>
      <c r="F8212" t="s">
        <v>222</v>
      </c>
      <c r="G8212" t="s">
        <v>223</v>
      </c>
      <c r="H8212">
        <v>19140</v>
      </c>
      <c r="I8212" t="s">
        <v>224</v>
      </c>
      <c r="J8212" t="s">
        <v>202</v>
      </c>
      <c r="K8212" t="s">
        <v>168</v>
      </c>
      <c r="L8212" s="90">
        <v>47.984000000000002</v>
      </c>
      <c r="M8212">
        <v>2</v>
      </c>
      <c r="N8212">
        <v>0.2</v>
      </c>
      <c r="O8212" s="90">
        <v>13.195600000000001</v>
      </c>
      <c r="P8212"/>
      <c r="Q8212"/>
    </row>
    <row r="8213" spans="1:17" x14ac:dyDescent="0.25">
      <c r="A8213" t="s">
        <v>9063</v>
      </c>
      <c r="B8213" s="66">
        <v>44590</v>
      </c>
      <c r="C8213" t="s">
        <v>195</v>
      </c>
      <c r="D8213" t="s">
        <v>211</v>
      </c>
      <c r="E8213" t="s">
        <v>182</v>
      </c>
      <c r="F8213" t="s">
        <v>658</v>
      </c>
      <c r="G8213" t="s">
        <v>659</v>
      </c>
      <c r="H8213">
        <v>58103</v>
      </c>
      <c r="I8213" t="s">
        <v>214</v>
      </c>
      <c r="J8213" t="s">
        <v>193</v>
      </c>
      <c r="K8213" t="s">
        <v>204</v>
      </c>
      <c r="L8213" s="90">
        <v>25.9</v>
      </c>
      <c r="M8213">
        <v>5</v>
      </c>
      <c r="N8213">
        <v>0</v>
      </c>
      <c r="O8213" s="90">
        <v>12.691000000000001</v>
      </c>
      <c r="P8213"/>
      <c r="Q8213"/>
    </row>
    <row r="8214" spans="1:17" x14ac:dyDescent="0.25">
      <c r="A8214" t="s">
        <v>9064</v>
      </c>
      <c r="B8214" s="66">
        <v>44591</v>
      </c>
      <c r="C8214" t="s">
        <v>195</v>
      </c>
      <c r="D8214" t="s">
        <v>181</v>
      </c>
      <c r="E8214" t="s">
        <v>182</v>
      </c>
      <c r="F8214" t="s">
        <v>209</v>
      </c>
      <c r="G8214" t="s">
        <v>210</v>
      </c>
      <c r="H8214">
        <v>98105</v>
      </c>
      <c r="I8214" t="s">
        <v>192</v>
      </c>
      <c r="J8214" t="s">
        <v>193</v>
      </c>
      <c r="K8214" t="s">
        <v>204</v>
      </c>
      <c r="L8214" s="90">
        <v>167.76</v>
      </c>
      <c r="M8214">
        <v>5</v>
      </c>
      <c r="N8214">
        <v>0.2</v>
      </c>
      <c r="O8214" s="90">
        <v>62.91</v>
      </c>
      <c r="P8214"/>
      <c r="Q8214"/>
    </row>
    <row r="8215" spans="1:17" x14ac:dyDescent="0.25">
      <c r="A8215" t="s">
        <v>9065</v>
      </c>
      <c r="B8215" s="66">
        <v>44591</v>
      </c>
      <c r="C8215" t="s">
        <v>195</v>
      </c>
      <c r="D8215" t="s">
        <v>189</v>
      </c>
      <c r="E8215" t="s">
        <v>182</v>
      </c>
      <c r="F8215" t="s">
        <v>222</v>
      </c>
      <c r="G8215" t="s">
        <v>223</v>
      </c>
      <c r="H8215">
        <v>19120</v>
      </c>
      <c r="I8215" t="s">
        <v>224</v>
      </c>
      <c r="J8215" t="s">
        <v>202</v>
      </c>
      <c r="K8215" t="s">
        <v>168</v>
      </c>
      <c r="L8215" s="90">
        <v>10.311999999999999</v>
      </c>
      <c r="M8215">
        <v>1</v>
      </c>
      <c r="N8215">
        <v>0.2</v>
      </c>
      <c r="O8215" s="90">
        <v>1.2889999999999999</v>
      </c>
      <c r="P8215"/>
      <c r="Q8215"/>
    </row>
    <row r="8216" spans="1:17" x14ac:dyDescent="0.25">
      <c r="A8216" t="s">
        <v>9066</v>
      </c>
      <c r="B8216" s="66">
        <v>44591</v>
      </c>
      <c r="C8216" t="s">
        <v>228</v>
      </c>
      <c r="D8216" t="s">
        <v>181</v>
      </c>
      <c r="E8216" t="s">
        <v>182</v>
      </c>
      <c r="F8216" t="s">
        <v>461</v>
      </c>
      <c r="G8216" t="s">
        <v>231</v>
      </c>
      <c r="H8216">
        <v>61032</v>
      </c>
      <c r="I8216" t="s">
        <v>214</v>
      </c>
      <c r="J8216" t="s">
        <v>193</v>
      </c>
      <c r="K8216" t="s">
        <v>208</v>
      </c>
      <c r="L8216" s="90">
        <v>63.311999999999998</v>
      </c>
      <c r="M8216">
        <v>3</v>
      </c>
      <c r="N8216">
        <v>0.2</v>
      </c>
      <c r="O8216" s="90">
        <v>20.5764</v>
      </c>
      <c r="P8216"/>
      <c r="Q8216"/>
    </row>
    <row r="8217" spans="1:17" x14ac:dyDescent="0.25">
      <c r="A8217" t="s">
        <v>9067</v>
      </c>
      <c r="B8217" s="66">
        <v>44591</v>
      </c>
      <c r="C8217" t="s">
        <v>228</v>
      </c>
      <c r="D8217" t="s">
        <v>181</v>
      </c>
      <c r="E8217" t="s">
        <v>182</v>
      </c>
      <c r="F8217" t="s">
        <v>258</v>
      </c>
      <c r="G8217" t="s">
        <v>242</v>
      </c>
      <c r="H8217">
        <v>14609</v>
      </c>
      <c r="I8217" t="s">
        <v>224</v>
      </c>
      <c r="J8217" t="s">
        <v>202</v>
      </c>
      <c r="K8217" t="s">
        <v>203</v>
      </c>
      <c r="L8217" s="90">
        <v>263.95999999999998</v>
      </c>
      <c r="M8217">
        <v>4</v>
      </c>
      <c r="N8217">
        <v>0</v>
      </c>
      <c r="O8217" s="90">
        <v>71.269199999999998</v>
      </c>
      <c r="P8217"/>
      <c r="Q8217"/>
    </row>
    <row r="8218" spans="1:17" x14ac:dyDescent="0.25">
      <c r="A8218" t="s">
        <v>9068</v>
      </c>
      <c r="B8218" s="66">
        <v>44592</v>
      </c>
      <c r="C8218" t="s">
        <v>195</v>
      </c>
      <c r="D8218" t="s">
        <v>181</v>
      </c>
      <c r="E8218" t="s">
        <v>182</v>
      </c>
      <c r="F8218" t="s">
        <v>389</v>
      </c>
      <c r="G8218" t="s">
        <v>546</v>
      </c>
      <c r="H8218">
        <v>5408</v>
      </c>
      <c r="I8218" t="s">
        <v>224</v>
      </c>
      <c r="J8218" t="s">
        <v>193</v>
      </c>
      <c r="K8218" t="s">
        <v>208</v>
      </c>
      <c r="L8218" s="90">
        <v>79.92</v>
      </c>
      <c r="M8218">
        <v>4</v>
      </c>
      <c r="N8218">
        <v>0</v>
      </c>
      <c r="O8218" s="90">
        <v>37.562399999999997</v>
      </c>
      <c r="P8218"/>
      <c r="Q8218"/>
    </row>
    <row r="8219" spans="1:17" x14ac:dyDescent="0.25">
      <c r="A8219" t="s">
        <v>9069</v>
      </c>
      <c r="B8219" s="66">
        <v>44592</v>
      </c>
      <c r="C8219" t="s">
        <v>195</v>
      </c>
      <c r="D8219" t="s">
        <v>181</v>
      </c>
      <c r="E8219" t="s">
        <v>182</v>
      </c>
      <c r="F8219" t="s">
        <v>269</v>
      </c>
      <c r="G8219" t="s">
        <v>333</v>
      </c>
      <c r="H8219">
        <v>31907</v>
      </c>
      <c r="I8219" t="s">
        <v>185</v>
      </c>
      <c r="J8219" t="s">
        <v>193</v>
      </c>
      <c r="K8219" t="s">
        <v>204</v>
      </c>
      <c r="L8219" s="90">
        <v>36.4</v>
      </c>
      <c r="M8219">
        <v>5</v>
      </c>
      <c r="N8219">
        <v>0</v>
      </c>
      <c r="O8219" s="90">
        <v>17.108000000000001</v>
      </c>
      <c r="P8219"/>
      <c r="Q8219"/>
    </row>
    <row r="8220" spans="1:17" x14ac:dyDescent="0.25">
      <c r="A8220" t="s">
        <v>9070</v>
      </c>
      <c r="B8220" s="66">
        <v>44592</v>
      </c>
      <c r="C8220" t="s">
        <v>195</v>
      </c>
      <c r="D8220" t="s">
        <v>189</v>
      </c>
      <c r="E8220" t="s">
        <v>182</v>
      </c>
      <c r="F8220" t="s">
        <v>250</v>
      </c>
      <c r="G8220" t="s">
        <v>236</v>
      </c>
      <c r="H8220">
        <v>49201</v>
      </c>
      <c r="I8220" t="s">
        <v>214</v>
      </c>
      <c r="J8220" t="s">
        <v>193</v>
      </c>
      <c r="K8220" t="s">
        <v>201</v>
      </c>
      <c r="L8220" s="90">
        <v>3.9</v>
      </c>
      <c r="M8220">
        <v>2</v>
      </c>
      <c r="N8220">
        <v>0</v>
      </c>
      <c r="O8220" s="90">
        <v>1.5209999999999999</v>
      </c>
      <c r="P8220"/>
      <c r="Q8220"/>
    </row>
    <row r="8221" spans="1:17" x14ac:dyDescent="0.25">
      <c r="A8221" t="s">
        <v>9071</v>
      </c>
      <c r="B8221" s="66">
        <v>44592</v>
      </c>
      <c r="C8221" t="s">
        <v>228</v>
      </c>
      <c r="D8221" t="s">
        <v>189</v>
      </c>
      <c r="E8221" t="s">
        <v>182</v>
      </c>
      <c r="F8221" t="s">
        <v>190</v>
      </c>
      <c r="G8221" t="s">
        <v>191</v>
      </c>
      <c r="H8221">
        <v>90049</v>
      </c>
      <c r="I8221" t="s">
        <v>192</v>
      </c>
      <c r="J8221" t="s">
        <v>193</v>
      </c>
      <c r="K8221" t="s">
        <v>276</v>
      </c>
      <c r="L8221" s="90">
        <v>480.74</v>
      </c>
      <c r="M8221">
        <v>2</v>
      </c>
      <c r="N8221">
        <v>0</v>
      </c>
      <c r="O8221" s="90">
        <v>14.4222</v>
      </c>
      <c r="P8221"/>
      <c r="Q8221"/>
    </row>
    <row r="8222" spans="1:17" x14ac:dyDescent="0.25">
      <c r="A8222" t="s">
        <v>9072</v>
      </c>
      <c r="B8222" s="66">
        <v>44592</v>
      </c>
      <c r="C8222" t="s">
        <v>180</v>
      </c>
      <c r="D8222" t="s">
        <v>189</v>
      </c>
      <c r="E8222" t="s">
        <v>182</v>
      </c>
      <c r="F8222" t="s">
        <v>700</v>
      </c>
      <c r="G8222" t="s">
        <v>191</v>
      </c>
      <c r="H8222">
        <v>93101</v>
      </c>
      <c r="I8222" t="s">
        <v>192</v>
      </c>
      <c r="J8222" t="s">
        <v>193</v>
      </c>
      <c r="K8222" t="s">
        <v>208</v>
      </c>
      <c r="L8222" s="90">
        <v>8.9600000000000009</v>
      </c>
      <c r="M8222">
        <v>2</v>
      </c>
      <c r="N8222">
        <v>0</v>
      </c>
      <c r="O8222" s="90">
        <v>4.3903999999999996</v>
      </c>
      <c r="P8222"/>
      <c r="Q8222"/>
    </row>
    <row r="8223" spans="1:17" x14ac:dyDescent="0.25">
      <c r="A8223" t="s">
        <v>9073</v>
      </c>
      <c r="B8223" s="66">
        <v>44592</v>
      </c>
      <c r="C8223" t="s">
        <v>195</v>
      </c>
      <c r="D8223" t="s">
        <v>189</v>
      </c>
      <c r="E8223" t="s">
        <v>182</v>
      </c>
      <c r="F8223" t="s">
        <v>306</v>
      </c>
      <c r="G8223" t="s">
        <v>236</v>
      </c>
      <c r="H8223">
        <v>48227</v>
      </c>
      <c r="I8223" t="s">
        <v>214</v>
      </c>
      <c r="J8223" t="s">
        <v>186</v>
      </c>
      <c r="K8223" t="s">
        <v>187</v>
      </c>
      <c r="L8223" s="90">
        <v>160.97999999999999</v>
      </c>
      <c r="M8223">
        <v>1</v>
      </c>
      <c r="N8223">
        <v>0</v>
      </c>
      <c r="O8223" s="90">
        <v>20.927399999999999</v>
      </c>
      <c r="P8223"/>
      <c r="Q8223"/>
    </row>
    <row r="8224" spans="1:17" x14ac:dyDescent="0.25">
      <c r="A8224" t="s">
        <v>9074</v>
      </c>
      <c r="B8224" s="66">
        <v>44592</v>
      </c>
      <c r="C8224" t="s">
        <v>228</v>
      </c>
      <c r="D8224" t="s">
        <v>189</v>
      </c>
      <c r="E8224" t="s">
        <v>182</v>
      </c>
      <c r="F8224" t="s">
        <v>245</v>
      </c>
      <c r="G8224" t="s">
        <v>231</v>
      </c>
      <c r="H8224">
        <v>60610</v>
      </c>
      <c r="I8224" t="s">
        <v>214</v>
      </c>
      <c r="J8224" t="s">
        <v>193</v>
      </c>
      <c r="K8224" t="s">
        <v>201</v>
      </c>
      <c r="L8224" s="90">
        <v>8.84</v>
      </c>
      <c r="M8224">
        <v>5</v>
      </c>
      <c r="N8224">
        <v>0.2</v>
      </c>
      <c r="O8224" s="90">
        <v>2.9834999999999998</v>
      </c>
      <c r="P8224"/>
      <c r="Q8224"/>
    </row>
    <row r="8225" spans="1:17" x14ac:dyDescent="0.25">
      <c r="A8225" t="s">
        <v>9075</v>
      </c>
      <c r="B8225" s="66">
        <v>44592</v>
      </c>
      <c r="C8225" t="s">
        <v>195</v>
      </c>
      <c r="D8225" t="s">
        <v>181</v>
      </c>
      <c r="E8225" t="s">
        <v>182</v>
      </c>
      <c r="F8225" t="s">
        <v>241</v>
      </c>
      <c r="G8225" t="s">
        <v>242</v>
      </c>
      <c r="H8225">
        <v>10011</v>
      </c>
      <c r="I8225" t="s">
        <v>224</v>
      </c>
      <c r="J8225" t="s">
        <v>193</v>
      </c>
      <c r="K8225" t="s">
        <v>208</v>
      </c>
      <c r="L8225" s="90">
        <v>13.52</v>
      </c>
      <c r="M8225">
        <v>4</v>
      </c>
      <c r="N8225">
        <v>0</v>
      </c>
      <c r="O8225" s="90">
        <v>6.2191999999999998</v>
      </c>
      <c r="P8225"/>
      <c r="Q8225"/>
    </row>
    <row r="8226" spans="1:17" x14ac:dyDescent="0.25">
      <c r="A8226" t="s">
        <v>9076</v>
      </c>
      <c r="B8226" s="66">
        <v>44593</v>
      </c>
      <c r="C8226" t="s">
        <v>195</v>
      </c>
      <c r="D8226" t="s">
        <v>181</v>
      </c>
      <c r="E8226" t="s">
        <v>182</v>
      </c>
      <c r="F8226" t="s">
        <v>432</v>
      </c>
      <c r="G8226" t="s">
        <v>242</v>
      </c>
      <c r="H8226">
        <v>10701</v>
      </c>
      <c r="I8226" t="s">
        <v>224</v>
      </c>
      <c r="J8226" t="s">
        <v>193</v>
      </c>
      <c r="K8226" t="s">
        <v>204</v>
      </c>
      <c r="L8226" s="90">
        <v>10.896000000000001</v>
      </c>
      <c r="M8226">
        <v>3</v>
      </c>
      <c r="N8226">
        <v>0.2</v>
      </c>
      <c r="O8226" s="90">
        <v>3.9498000000000002</v>
      </c>
      <c r="P8226"/>
      <c r="Q8226"/>
    </row>
    <row r="8227" spans="1:17" x14ac:dyDescent="0.25">
      <c r="A8227" t="s">
        <v>9077</v>
      </c>
      <c r="B8227" s="66">
        <v>44593</v>
      </c>
      <c r="C8227" t="s">
        <v>228</v>
      </c>
      <c r="D8227" t="s">
        <v>181</v>
      </c>
      <c r="E8227" t="s">
        <v>182</v>
      </c>
      <c r="F8227" t="s">
        <v>222</v>
      </c>
      <c r="G8227" t="s">
        <v>223</v>
      </c>
      <c r="H8227">
        <v>19143</v>
      </c>
      <c r="I8227" t="s">
        <v>224</v>
      </c>
      <c r="J8227" t="s">
        <v>202</v>
      </c>
      <c r="K8227" t="s">
        <v>168</v>
      </c>
      <c r="L8227" s="90">
        <v>71.975999999999999</v>
      </c>
      <c r="M8227">
        <v>3</v>
      </c>
      <c r="N8227">
        <v>0.2</v>
      </c>
      <c r="O8227" s="90">
        <v>19.793399999999998</v>
      </c>
      <c r="P8227"/>
      <c r="Q8227"/>
    </row>
    <row r="8228" spans="1:17" x14ac:dyDescent="0.25">
      <c r="A8228" t="s">
        <v>9078</v>
      </c>
      <c r="B8228" s="66">
        <v>44593</v>
      </c>
      <c r="C8228" t="s">
        <v>228</v>
      </c>
      <c r="D8228" t="s">
        <v>181</v>
      </c>
      <c r="E8228" t="s">
        <v>182</v>
      </c>
      <c r="F8228" t="s">
        <v>703</v>
      </c>
      <c r="G8228" t="s">
        <v>218</v>
      </c>
      <c r="H8228">
        <v>84020</v>
      </c>
      <c r="I8228" t="s">
        <v>192</v>
      </c>
      <c r="J8228" t="s">
        <v>186</v>
      </c>
      <c r="K8228" t="s">
        <v>200</v>
      </c>
      <c r="L8228" s="90">
        <v>25.16</v>
      </c>
      <c r="M8228">
        <v>2</v>
      </c>
      <c r="N8228">
        <v>0</v>
      </c>
      <c r="O8228" s="90">
        <v>10.5672</v>
      </c>
      <c r="P8228"/>
      <c r="Q8228"/>
    </row>
    <row r="8229" spans="1:17" x14ac:dyDescent="0.25">
      <c r="A8229" t="s">
        <v>9079</v>
      </c>
      <c r="B8229" s="66">
        <v>44593</v>
      </c>
      <c r="C8229" t="s">
        <v>334</v>
      </c>
      <c r="D8229" t="s">
        <v>181</v>
      </c>
      <c r="E8229" t="s">
        <v>182</v>
      </c>
      <c r="F8229" t="s">
        <v>374</v>
      </c>
      <c r="G8229" t="s">
        <v>191</v>
      </c>
      <c r="H8229">
        <v>92804</v>
      </c>
      <c r="I8229" t="s">
        <v>192</v>
      </c>
      <c r="J8229" t="s">
        <v>193</v>
      </c>
      <c r="K8229" t="s">
        <v>204</v>
      </c>
      <c r="L8229" s="90">
        <v>35.808</v>
      </c>
      <c r="M8229">
        <v>3</v>
      </c>
      <c r="N8229">
        <v>0.2</v>
      </c>
      <c r="O8229" s="90">
        <v>11.19</v>
      </c>
      <c r="P8229"/>
      <c r="Q8229"/>
    </row>
    <row r="8230" spans="1:17" x14ac:dyDescent="0.25">
      <c r="A8230" t="s">
        <v>9080</v>
      </c>
      <c r="B8230" s="66">
        <v>44593</v>
      </c>
      <c r="C8230" t="s">
        <v>195</v>
      </c>
      <c r="D8230" t="s">
        <v>189</v>
      </c>
      <c r="E8230" t="s">
        <v>182</v>
      </c>
      <c r="F8230" t="s">
        <v>222</v>
      </c>
      <c r="G8230" t="s">
        <v>223</v>
      </c>
      <c r="H8230">
        <v>19134</v>
      </c>
      <c r="I8230" t="s">
        <v>224</v>
      </c>
      <c r="J8230" t="s">
        <v>193</v>
      </c>
      <c r="K8230" t="s">
        <v>204</v>
      </c>
      <c r="L8230" s="90">
        <v>64.2</v>
      </c>
      <c r="M8230">
        <v>5</v>
      </c>
      <c r="N8230">
        <v>0.7</v>
      </c>
      <c r="O8230" s="90">
        <v>44.94</v>
      </c>
      <c r="P8230"/>
      <c r="Q8230"/>
    </row>
    <row r="8231" spans="1:17" x14ac:dyDescent="0.25">
      <c r="A8231" t="s">
        <v>9081</v>
      </c>
      <c r="B8231" s="66">
        <v>44593</v>
      </c>
      <c r="C8231" t="s">
        <v>195</v>
      </c>
      <c r="D8231" t="s">
        <v>181</v>
      </c>
      <c r="E8231" t="s">
        <v>182</v>
      </c>
      <c r="F8231" t="s">
        <v>288</v>
      </c>
      <c r="G8231" t="s">
        <v>213</v>
      </c>
      <c r="H8231">
        <v>78207</v>
      </c>
      <c r="I8231" t="s">
        <v>214</v>
      </c>
      <c r="J8231" t="s">
        <v>193</v>
      </c>
      <c r="K8231" t="s">
        <v>226</v>
      </c>
      <c r="L8231" s="90">
        <v>36.6</v>
      </c>
      <c r="M8231">
        <v>3</v>
      </c>
      <c r="N8231">
        <v>0.2</v>
      </c>
      <c r="O8231" s="90">
        <v>11.895</v>
      </c>
      <c r="P8231"/>
      <c r="Q8231"/>
    </row>
    <row r="8232" spans="1:17" x14ac:dyDescent="0.25">
      <c r="A8232" t="s">
        <v>9082</v>
      </c>
      <c r="B8232" s="66">
        <v>44593</v>
      </c>
      <c r="C8232" t="s">
        <v>334</v>
      </c>
      <c r="D8232" t="s">
        <v>181</v>
      </c>
      <c r="E8232" t="s">
        <v>182</v>
      </c>
      <c r="F8232" t="s">
        <v>450</v>
      </c>
      <c r="G8232" t="s">
        <v>197</v>
      </c>
      <c r="H8232">
        <v>33437</v>
      </c>
      <c r="I8232" t="s">
        <v>185</v>
      </c>
      <c r="J8232" t="s">
        <v>186</v>
      </c>
      <c r="K8232" t="s">
        <v>200</v>
      </c>
      <c r="L8232" s="90">
        <v>63.968000000000004</v>
      </c>
      <c r="M8232">
        <v>2</v>
      </c>
      <c r="N8232">
        <v>0.2</v>
      </c>
      <c r="O8232" s="90">
        <v>0</v>
      </c>
      <c r="P8232"/>
      <c r="Q8232"/>
    </row>
    <row r="8233" spans="1:17" x14ac:dyDescent="0.25">
      <c r="A8233" t="s">
        <v>9083</v>
      </c>
      <c r="B8233" s="66">
        <v>44593</v>
      </c>
      <c r="C8233" t="s">
        <v>195</v>
      </c>
      <c r="D8233" t="s">
        <v>189</v>
      </c>
      <c r="E8233" t="s">
        <v>182</v>
      </c>
      <c r="F8233" t="s">
        <v>648</v>
      </c>
      <c r="G8233" t="s">
        <v>213</v>
      </c>
      <c r="H8233">
        <v>78501</v>
      </c>
      <c r="I8233" t="s">
        <v>214</v>
      </c>
      <c r="J8233" t="s">
        <v>193</v>
      </c>
      <c r="K8233" t="s">
        <v>204</v>
      </c>
      <c r="L8233" s="90">
        <v>1.996</v>
      </c>
      <c r="M8233">
        <v>1</v>
      </c>
      <c r="N8233">
        <v>0.8</v>
      </c>
      <c r="O8233" s="90">
        <v>3.2934000000000001</v>
      </c>
      <c r="P8233"/>
      <c r="Q8233"/>
    </row>
    <row r="8234" spans="1:17" x14ac:dyDescent="0.25">
      <c r="A8234" t="s">
        <v>9084</v>
      </c>
      <c r="B8234" s="66">
        <v>44593</v>
      </c>
      <c r="C8234" t="s">
        <v>334</v>
      </c>
      <c r="D8234" t="s">
        <v>189</v>
      </c>
      <c r="E8234" t="s">
        <v>182</v>
      </c>
      <c r="F8234" t="s">
        <v>219</v>
      </c>
      <c r="G8234" t="s">
        <v>191</v>
      </c>
      <c r="H8234">
        <v>94110</v>
      </c>
      <c r="I8234" t="s">
        <v>192</v>
      </c>
      <c r="J8234" t="s">
        <v>193</v>
      </c>
      <c r="K8234" t="s">
        <v>208</v>
      </c>
      <c r="L8234" s="90">
        <v>109.92</v>
      </c>
      <c r="M8234">
        <v>2</v>
      </c>
      <c r="N8234">
        <v>0</v>
      </c>
      <c r="O8234" s="90">
        <v>53.860799999999998</v>
      </c>
      <c r="P8234"/>
      <c r="Q8234"/>
    </row>
    <row r="8235" spans="1:17" x14ac:dyDescent="0.25">
      <c r="A8235" t="s">
        <v>9085</v>
      </c>
      <c r="B8235" s="66">
        <v>44594</v>
      </c>
      <c r="C8235" t="s">
        <v>228</v>
      </c>
      <c r="D8235" t="s">
        <v>211</v>
      </c>
      <c r="E8235" t="s">
        <v>182</v>
      </c>
      <c r="F8235" t="s">
        <v>554</v>
      </c>
      <c r="G8235" t="s">
        <v>264</v>
      </c>
      <c r="H8235">
        <v>80525</v>
      </c>
      <c r="I8235" t="s">
        <v>192</v>
      </c>
      <c r="J8235" t="s">
        <v>186</v>
      </c>
      <c r="K8235" t="s">
        <v>200</v>
      </c>
      <c r="L8235" s="90">
        <v>98.328000000000003</v>
      </c>
      <c r="M8235">
        <v>3</v>
      </c>
      <c r="N8235">
        <v>0.2</v>
      </c>
      <c r="O8235" s="90">
        <v>9.8328000000000007</v>
      </c>
      <c r="P8235"/>
      <c r="Q8235"/>
    </row>
    <row r="8236" spans="1:17" x14ac:dyDescent="0.25">
      <c r="A8236" t="s">
        <v>9086</v>
      </c>
      <c r="B8236" s="66">
        <v>44594</v>
      </c>
      <c r="C8236" t="s">
        <v>195</v>
      </c>
      <c r="D8236" t="s">
        <v>211</v>
      </c>
      <c r="E8236" t="s">
        <v>182</v>
      </c>
      <c r="F8236" t="s">
        <v>286</v>
      </c>
      <c r="G8236" t="s">
        <v>287</v>
      </c>
      <c r="H8236">
        <v>88220</v>
      </c>
      <c r="I8236" t="s">
        <v>192</v>
      </c>
      <c r="J8236" t="s">
        <v>193</v>
      </c>
      <c r="K8236" t="s">
        <v>276</v>
      </c>
      <c r="L8236" s="90">
        <v>16.68</v>
      </c>
      <c r="M8236">
        <v>2</v>
      </c>
      <c r="N8236">
        <v>0</v>
      </c>
      <c r="O8236" s="90">
        <v>4.3368000000000002</v>
      </c>
      <c r="P8236"/>
      <c r="Q8236"/>
    </row>
    <row r="8237" spans="1:17" x14ac:dyDescent="0.25">
      <c r="A8237" t="s">
        <v>9087</v>
      </c>
      <c r="B8237" s="66">
        <v>44595</v>
      </c>
      <c r="C8237" t="s">
        <v>180</v>
      </c>
      <c r="D8237" t="s">
        <v>181</v>
      </c>
      <c r="E8237" t="s">
        <v>182</v>
      </c>
      <c r="F8237" t="s">
        <v>338</v>
      </c>
      <c r="G8237" t="s">
        <v>332</v>
      </c>
      <c r="H8237">
        <v>2169</v>
      </c>
      <c r="I8237" t="s">
        <v>224</v>
      </c>
      <c r="J8237" t="s">
        <v>193</v>
      </c>
      <c r="K8237" t="s">
        <v>208</v>
      </c>
      <c r="L8237" s="90">
        <v>122.97</v>
      </c>
      <c r="M8237">
        <v>3</v>
      </c>
      <c r="N8237">
        <v>0</v>
      </c>
      <c r="O8237" s="90">
        <v>60.255299999999998</v>
      </c>
      <c r="P8237"/>
      <c r="Q8237"/>
    </row>
    <row r="8238" spans="1:17" x14ac:dyDescent="0.25">
      <c r="A8238" t="s">
        <v>9088</v>
      </c>
      <c r="B8238" s="66">
        <v>44595</v>
      </c>
      <c r="C8238" t="s">
        <v>195</v>
      </c>
      <c r="D8238" t="s">
        <v>181</v>
      </c>
      <c r="E8238" t="s">
        <v>182</v>
      </c>
      <c r="F8238" t="s">
        <v>450</v>
      </c>
      <c r="G8238" t="s">
        <v>197</v>
      </c>
      <c r="H8238">
        <v>33437</v>
      </c>
      <c r="I8238" t="s">
        <v>185</v>
      </c>
      <c r="J8238" t="s">
        <v>193</v>
      </c>
      <c r="K8238" t="s">
        <v>208</v>
      </c>
      <c r="L8238" s="90">
        <v>10.368</v>
      </c>
      <c r="M8238">
        <v>2</v>
      </c>
      <c r="N8238">
        <v>0.2</v>
      </c>
      <c r="O8238" s="90">
        <v>3.6288</v>
      </c>
      <c r="P8238"/>
      <c r="Q8238"/>
    </row>
    <row r="8239" spans="1:17" x14ac:dyDescent="0.25">
      <c r="A8239" t="s">
        <v>9089</v>
      </c>
      <c r="B8239" s="66">
        <v>44595</v>
      </c>
      <c r="C8239" t="s">
        <v>195</v>
      </c>
      <c r="D8239" t="s">
        <v>189</v>
      </c>
      <c r="E8239" t="s">
        <v>182</v>
      </c>
      <c r="F8239" t="s">
        <v>449</v>
      </c>
      <c r="G8239" t="s">
        <v>242</v>
      </c>
      <c r="H8239">
        <v>14215</v>
      </c>
      <c r="I8239" t="s">
        <v>224</v>
      </c>
      <c r="J8239" t="s">
        <v>186</v>
      </c>
      <c r="K8239" t="s">
        <v>188</v>
      </c>
      <c r="L8239" s="90">
        <v>1522.6379999999999</v>
      </c>
      <c r="M8239">
        <v>9</v>
      </c>
      <c r="N8239">
        <v>0.1</v>
      </c>
      <c r="O8239" s="90">
        <v>169.18199999999999</v>
      </c>
      <c r="P8239"/>
      <c r="Q8239"/>
    </row>
    <row r="8240" spans="1:17" x14ac:dyDescent="0.25">
      <c r="A8240" t="s">
        <v>9090</v>
      </c>
      <c r="B8240" s="66">
        <v>44595</v>
      </c>
      <c r="C8240" t="s">
        <v>195</v>
      </c>
      <c r="D8240" t="s">
        <v>189</v>
      </c>
      <c r="E8240" t="s">
        <v>182</v>
      </c>
      <c r="F8240" t="s">
        <v>347</v>
      </c>
      <c r="G8240" t="s">
        <v>191</v>
      </c>
      <c r="H8240">
        <v>92646</v>
      </c>
      <c r="I8240" t="s">
        <v>192</v>
      </c>
      <c r="J8240" t="s">
        <v>193</v>
      </c>
      <c r="K8240" t="s">
        <v>201</v>
      </c>
      <c r="L8240" s="90">
        <v>3.38</v>
      </c>
      <c r="M8240">
        <v>1</v>
      </c>
      <c r="N8240">
        <v>0</v>
      </c>
      <c r="O8240" s="90">
        <v>1.2505999999999999</v>
      </c>
      <c r="P8240"/>
      <c r="Q8240"/>
    </row>
    <row r="8241" spans="1:17" x14ac:dyDescent="0.25">
      <c r="A8241" t="s">
        <v>9091</v>
      </c>
      <c r="B8241" s="66">
        <v>44595</v>
      </c>
      <c r="C8241" t="s">
        <v>195</v>
      </c>
      <c r="D8241" t="s">
        <v>211</v>
      </c>
      <c r="E8241" t="s">
        <v>182</v>
      </c>
      <c r="F8241" t="s">
        <v>241</v>
      </c>
      <c r="G8241" t="s">
        <v>242</v>
      </c>
      <c r="H8241">
        <v>10009</v>
      </c>
      <c r="I8241" t="s">
        <v>224</v>
      </c>
      <c r="J8241" t="s">
        <v>193</v>
      </c>
      <c r="K8241" t="s">
        <v>204</v>
      </c>
      <c r="L8241" s="90">
        <v>9.0879999999999992</v>
      </c>
      <c r="M8241">
        <v>4</v>
      </c>
      <c r="N8241">
        <v>0.2</v>
      </c>
      <c r="O8241" s="90">
        <v>3.2944</v>
      </c>
      <c r="P8241"/>
      <c r="Q8241"/>
    </row>
    <row r="8242" spans="1:17" x14ac:dyDescent="0.25">
      <c r="A8242" t="s">
        <v>9092</v>
      </c>
      <c r="B8242" s="66">
        <v>44595</v>
      </c>
      <c r="C8242" t="s">
        <v>334</v>
      </c>
      <c r="D8242" t="s">
        <v>181</v>
      </c>
      <c r="E8242" t="s">
        <v>182</v>
      </c>
      <c r="F8242" t="s">
        <v>269</v>
      </c>
      <c r="G8242" t="s">
        <v>270</v>
      </c>
      <c r="H8242">
        <v>43229</v>
      </c>
      <c r="I8242" t="s">
        <v>224</v>
      </c>
      <c r="J8242" t="s">
        <v>193</v>
      </c>
      <c r="K8242" t="s">
        <v>199</v>
      </c>
      <c r="L8242" s="90">
        <v>54.223999999999997</v>
      </c>
      <c r="M8242">
        <v>2</v>
      </c>
      <c r="N8242">
        <v>0.2</v>
      </c>
      <c r="O8242" s="90">
        <v>3.3889999999999998</v>
      </c>
      <c r="P8242"/>
      <c r="Q8242"/>
    </row>
    <row r="8243" spans="1:17" x14ac:dyDescent="0.25">
      <c r="A8243" t="s">
        <v>9093</v>
      </c>
      <c r="B8243" s="66">
        <v>44595</v>
      </c>
      <c r="C8243" t="s">
        <v>195</v>
      </c>
      <c r="D8243" t="s">
        <v>211</v>
      </c>
      <c r="E8243" t="s">
        <v>182</v>
      </c>
      <c r="F8243" t="s">
        <v>527</v>
      </c>
      <c r="G8243" t="s">
        <v>298</v>
      </c>
      <c r="H8243">
        <v>8861</v>
      </c>
      <c r="I8243" t="s">
        <v>224</v>
      </c>
      <c r="J8243" t="s">
        <v>193</v>
      </c>
      <c r="K8243" t="s">
        <v>208</v>
      </c>
      <c r="L8243" s="90">
        <v>11.76</v>
      </c>
      <c r="M8243">
        <v>2</v>
      </c>
      <c r="N8243">
        <v>0</v>
      </c>
      <c r="O8243" s="90">
        <v>5.7624000000000004</v>
      </c>
      <c r="P8243"/>
      <c r="Q8243"/>
    </row>
    <row r="8244" spans="1:17" x14ac:dyDescent="0.25">
      <c r="A8244" t="s">
        <v>9094</v>
      </c>
      <c r="B8244" s="66">
        <v>44595</v>
      </c>
      <c r="C8244" t="s">
        <v>195</v>
      </c>
      <c r="D8244" t="s">
        <v>181</v>
      </c>
      <c r="E8244" t="s">
        <v>182</v>
      </c>
      <c r="F8244" t="s">
        <v>338</v>
      </c>
      <c r="G8244" t="s">
        <v>231</v>
      </c>
      <c r="H8244">
        <v>62301</v>
      </c>
      <c r="I8244" t="s">
        <v>214</v>
      </c>
      <c r="J8244" t="s">
        <v>193</v>
      </c>
      <c r="K8244" t="s">
        <v>194</v>
      </c>
      <c r="L8244" s="90">
        <v>19.824000000000002</v>
      </c>
      <c r="M8244">
        <v>6</v>
      </c>
      <c r="N8244">
        <v>0.2</v>
      </c>
      <c r="O8244" s="90">
        <v>6.4428000000000001</v>
      </c>
      <c r="P8244"/>
      <c r="Q8244"/>
    </row>
    <row r="8245" spans="1:17" x14ac:dyDescent="0.25">
      <c r="A8245" t="s">
        <v>9095</v>
      </c>
      <c r="B8245" s="66">
        <v>44595</v>
      </c>
      <c r="C8245" t="s">
        <v>180</v>
      </c>
      <c r="D8245" t="s">
        <v>189</v>
      </c>
      <c r="E8245" t="s">
        <v>182</v>
      </c>
      <c r="F8245" t="s">
        <v>241</v>
      </c>
      <c r="G8245" t="s">
        <v>242</v>
      </c>
      <c r="H8245">
        <v>10024</v>
      </c>
      <c r="I8245" t="s">
        <v>224</v>
      </c>
      <c r="J8245" t="s">
        <v>193</v>
      </c>
      <c r="K8245" t="s">
        <v>226</v>
      </c>
      <c r="L8245" s="90">
        <v>62.96</v>
      </c>
      <c r="M8245">
        <v>4</v>
      </c>
      <c r="N8245">
        <v>0</v>
      </c>
      <c r="O8245" s="90">
        <v>28.332000000000001</v>
      </c>
      <c r="P8245"/>
      <c r="Q8245"/>
    </row>
    <row r="8246" spans="1:17" x14ac:dyDescent="0.25">
      <c r="A8246" t="s">
        <v>9096</v>
      </c>
      <c r="B8246" s="66">
        <v>44595</v>
      </c>
      <c r="C8246" t="s">
        <v>195</v>
      </c>
      <c r="D8246" t="s">
        <v>181</v>
      </c>
      <c r="E8246" t="s">
        <v>182</v>
      </c>
      <c r="F8246" t="s">
        <v>241</v>
      </c>
      <c r="G8246" t="s">
        <v>242</v>
      </c>
      <c r="H8246">
        <v>10009</v>
      </c>
      <c r="I8246" t="s">
        <v>224</v>
      </c>
      <c r="J8246" t="s">
        <v>193</v>
      </c>
      <c r="K8246" t="s">
        <v>194</v>
      </c>
      <c r="L8246" s="90">
        <v>122.12</v>
      </c>
      <c r="M8246">
        <v>4</v>
      </c>
      <c r="N8246">
        <v>0</v>
      </c>
      <c r="O8246" s="90">
        <v>56.175199999999997</v>
      </c>
      <c r="P8246"/>
      <c r="Q8246"/>
    </row>
    <row r="8247" spans="1:17" x14ac:dyDescent="0.25">
      <c r="A8247" t="s">
        <v>9097</v>
      </c>
      <c r="B8247" s="66">
        <v>44596</v>
      </c>
      <c r="C8247" t="s">
        <v>195</v>
      </c>
      <c r="D8247" t="s">
        <v>181</v>
      </c>
      <c r="E8247" t="s">
        <v>182</v>
      </c>
      <c r="F8247" t="s">
        <v>222</v>
      </c>
      <c r="G8247" t="s">
        <v>223</v>
      </c>
      <c r="H8247">
        <v>19134</v>
      </c>
      <c r="I8247" t="s">
        <v>224</v>
      </c>
      <c r="J8247" t="s">
        <v>193</v>
      </c>
      <c r="K8247" t="s">
        <v>204</v>
      </c>
      <c r="L8247" s="90">
        <v>3.282</v>
      </c>
      <c r="M8247">
        <v>2</v>
      </c>
      <c r="N8247">
        <v>0.7</v>
      </c>
      <c r="O8247" s="90">
        <v>2.6255999999999999</v>
      </c>
      <c r="P8247"/>
      <c r="Q8247"/>
    </row>
    <row r="8248" spans="1:17" x14ac:dyDescent="0.25">
      <c r="A8248" t="s">
        <v>9098</v>
      </c>
      <c r="B8248" s="66">
        <v>44596</v>
      </c>
      <c r="C8248" t="s">
        <v>195</v>
      </c>
      <c r="D8248" t="s">
        <v>189</v>
      </c>
      <c r="E8248" t="s">
        <v>182</v>
      </c>
      <c r="F8248" t="s">
        <v>372</v>
      </c>
      <c r="G8248" t="s">
        <v>247</v>
      </c>
      <c r="H8248">
        <v>85204</v>
      </c>
      <c r="I8248" t="s">
        <v>192</v>
      </c>
      <c r="J8248" t="s">
        <v>193</v>
      </c>
      <c r="K8248" t="s">
        <v>204</v>
      </c>
      <c r="L8248" s="90">
        <v>72.587999999999994</v>
      </c>
      <c r="M8248">
        <v>2</v>
      </c>
      <c r="N8248">
        <v>0.7</v>
      </c>
      <c r="O8248" s="90">
        <v>48.392000000000003</v>
      </c>
      <c r="P8248"/>
      <c r="Q8248"/>
    </row>
    <row r="8249" spans="1:17" x14ac:dyDescent="0.25">
      <c r="A8249" t="s">
        <v>9099</v>
      </c>
      <c r="B8249" s="66">
        <v>44596</v>
      </c>
      <c r="C8249" t="s">
        <v>180</v>
      </c>
      <c r="D8249" t="s">
        <v>211</v>
      </c>
      <c r="E8249" t="s">
        <v>182</v>
      </c>
      <c r="F8249" t="s">
        <v>496</v>
      </c>
      <c r="G8249" t="s">
        <v>240</v>
      </c>
      <c r="H8249">
        <v>46203</v>
      </c>
      <c r="I8249" t="s">
        <v>214</v>
      </c>
      <c r="J8249" t="s">
        <v>202</v>
      </c>
      <c r="K8249" t="s">
        <v>328</v>
      </c>
      <c r="L8249" s="90">
        <v>999.98</v>
      </c>
      <c r="M8249">
        <v>2</v>
      </c>
      <c r="N8249">
        <v>0</v>
      </c>
      <c r="O8249" s="90">
        <v>449.99099999999999</v>
      </c>
      <c r="P8249"/>
      <c r="Q8249"/>
    </row>
    <row r="8250" spans="1:17" x14ac:dyDescent="0.25">
      <c r="A8250" t="s">
        <v>9100</v>
      </c>
      <c r="B8250" s="66">
        <v>44596</v>
      </c>
      <c r="C8250" t="s">
        <v>195</v>
      </c>
      <c r="D8250" t="s">
        <v>181</v>
      </c>
      <c r="E8250" t="s">
        <v>182</v>
      </c>
      <c r="F8250" t="s">
        <v>606</v>
      </c>
      <c r="G8250" t="s">
        <v>191</v>
      </c>
      <c r="H8250">
        <v>95695</v>
      </c>
      <c r="I8250" t="s">
        <v>192</v>
      </c>
      <c r="J8250" t="s">
        <v>202</v>
      </c>
      <c r="K8250" t="s">
        <v>203</v>
      </c>
      <c r="L8250" s="90">
        <v>239.98400000000001</v>
      </c>
      <c r="M8250">
        <v>2</v>
      </c>
      <c r="N8250">
        <v>0.2</v>
      </c>
      <c r="O8250" s="90">
        <v>23.9984</v>
      </c>
      <c r="P8250"/>
      <c r="Q8250"/>
    </row>
    <row r="8251" spans="1:17" x14ac:dyDescent="0.25">
      <c r="A8251" t="s">
        <v>9101</v>
      </c>
      <c r="B8251" s="66">
        <v>44597</v>
      </c>
      <c r="C8251" t="s">
        <v>195</v>
      </c>
      <c r="D8251" t="s">
        <v>189</v>
      </c>
      <c r="E8251" t="s">
        <v>182</v>
      </c>
      <c r="F8251" t="s">
        <v>667</v>
      </c>
      <c r="G8251" t="s">
        <v>242</v>
      </c>
      <c r="H8251">
        <v>13440</v>
      </c>
      <c r="I8251" t="s">
        <v>224</v>
      </c>
      <c r="J8251" t="s">
        <v>186</v>
      </c>
      <c r="K8251" t="s">
        <v>188</v>
      </c>
      <c r="L8251" s="90">
        <v>90.882000000000005</v>
      </c>
      <c r="M8251">
        <v>1</v>
      </c>
      <c r="N8251">
        <v>0.1</v>
      </c>
      <c r="O8251" s="90">
        <v>15.147</v>
      </c>
      <c r="P8251"/>
      <c r="Q8251"/>
    </row>
    <row r="8252" spans="1:17" x14ac:dyDescent="0.25">
      <c r="A8252" t="s">
        <v>9102</v>
      </c>
      <c r="B8252" s="66">
        <v>44597</v>
      </c>
      <c r="C8252" t="s">
        <v>195</v>
      </c>
      <c r="D8252" t="s">
        <v>181</v>
      </c>
      <c r="E8252" t="s">
        <v>182</v>
      </c>
      <c r="F8252" t="s">
        <v>477</v>
      </c>
      <c r="G8252" t="s">
        <v>343</v>
      </c>
      <c r="H8252">
        <v>89031</v>
      </c>
      <c r="I8252" t="s">
        <v>192</v>
      </c>
      <c r="J8252" t="s">
        <v>193</v>
      </c>
      <c r="K8252" t="s">
        <v>194</v>
      </c>
      <c r="L8252" s="90">
        <v>14.94</v>
      </c>
      <c r="M8252">
        <v>3</v>
      </c>
      <c r="N8252">
        <v>0</v>
      </c>
      <c r="O8252" s="90">
        <v>6.8723999999999998</v>
      </c>
      <c r="P8252"/>
      <c r="Q8252"/>
    </row>
    <row r="8253" spans="1:17" x14ac:dyDescent="0.25">
      <c r="A8253" t="s">
        <v>9103</v>
      </c>
      <c r="B8253" s="66">
        <v>44597</v>
      </c>
      <c r="C8253" t="s">
        <v>195</v>
      </c>
      <c r="D8253" t="s">
        <v>189</v>
      </c>
      <c r="E8253" t="s">
        <v>182</v>
      </c>
      <c r="F8253" t="s">
        <v>311</v>
      </c>
      <c r="G8253" t="s">
        <v>191</v>
      </c>
      <c r="H8253">
        <v>94513</v>
      </c>
      <c r="I8253" t="s">
        <v>192</v>
      </c>
      <c r="J8253" t="s">
        <v>193</v>
      </c>
      <c r="K8253" t="s">
        <v>204</v>
      </c>
      <c r="L8253" s="90">
        <v>13.92</v>
      </c>
      <c r="M8253">
        <v>3</v>
      </c>
      <c r="N8253">
        <v>0.2</v>
      </c>
      <c r="O8253" s="90">
        <v>4.8719999999999999</v>
      </c>
      <c r="P8253"/>
      <c r="Q8253"/>
    </row>
    <row r="8254" spans="1:17" x14ac:dyDescent="0.25">
      <c r="A8254" t="s">
        <v>9104</v>
      </c>
      <c r="B8254" s="66">
        <v>44597</v>
      </c>
      <c r="C8254" t="s">
        <v>195</v>
      </c>
      <c r="D8254" t="s">
        <v>211</v>
      </c>
      <c r="E8254" t="s">
        <v>182</v>
      </c>
      <c r="F8254" t="s">
        <v>241</v>
      </c>
      <c r="G8254" t="s">
        <v>242</v>
      </c>
      <c r="H8254">
        <v>10024</v>
      </c>
      <c r="I8254" t="s">
        <v>224</v>
      </c>
      <c r="J8254" t="s">
        <v>202</v>
      </c>
      <c r="K8254" t="s">
        <v>168</v>
      </c>
      <c r="L8254" s="90">
        <v>101.34</v>
      </c>
      <c r="M8254">
        <v>3</v>
      </c>
      <c r="N8254">
        <v>0</v>
      </c>
      <c r="O8254" s="90">
        <v>8.1072000000000006</v>
      </c>
      <c r="P8254"/>
      <c r="Q8254"/>
    </row>
    <row r="8255" spans="1:17" x14ac:dyDescent="0.25">
      <c r="A8255" t="s">
        <v>9105</v>
      </c>
      <c r="B8255" s="66">
        <v>44597</v>
      </c>
      <c r="C8255" t="s">
        <v>180</v>
      </c>
      <c r="D8255" t="s">
        <v>189</v>
      </c>
      <c r="E8255" t="s">
        <v>182</v>
      </c>
      <c r="F8255" t="s">
        <v>190</v>
      </c>
      <c r="G8255" t="s">
        <v>191</v>
      </c>
      <c r="H8255">
        <v>90036</v>
      </c>
      <c r="I8255" t="s">
        <v>192</v>
      </c>
      <c r="J8255" t="s">
        <v>193</v>
      </c>
      <c r="K8255" t="s">
        <v>194</v>
      </c>
      <c r="L8255" s="90">
        <v>14.62</v>
      </c>
      <c r="M8255">
        <v>2</v>
      </c>
      <c r="N8255">
        <v>0</v>
      </c>
      <c r="O8255" s="90">
        <v>6.8714000000000004</v>
      </c>
      <c r="P8255"/>
      <c r="Q8255"/>
    </row>
    <row r="8256" spans="1:17" x14ac:dyDescent="0.25">
      <c r="A8256" t="s">
        <v>9106</v>
      </c>
      <c r="B8256" s="66">
        <v>44597</v>
      </c>
      <c r="C8256" t="s">
        <v>195</v>
      </c>
      <c r="D8256" t="s">
        <v>189</v>
      </c>
      <c r="E8256" t="s">
        <v>182</v>
      </c>
      <c r="F8256" t="s">
        <v>355</v>
      </c>
      <c r="G8256" t="s">
        <v>197</v>
      </c>
      <c r="H8256">
        <v>32216</v>
      </c>
      <c r="I8256" t="s">
        <v>185</v>
      </c>
      <c r="J8256" t="s">
        <v>193</v>
      </c>
      <c r="K8256" t="s">
        <v>201</v>
      </c>
      <c r="L8256" s="90">
        <v>2.8159999999999998</v>
      </c>
      <c r="M8256">
        <v>2</v>
      </c>
      <c r="N8256">
        <v>0.2</v>
      </c>
      <c r="O8256" s="90">
        <v>0.98560000000000003</v>
      </c>
      <c r="P8256"/>
      <c r="Q8256"/>
    </row>
    <row r="8257" spans="1:17" x14ac:dyDescent="0.25">
      <c r="A8257" t="s">
        <v>9107</v>
      </c>
      <c r="B8257" s="66">
        <v>44597</v>
      </c>
      <c r="C8257" t="s">
        <v>195</v>
      </c>
      <c r="D8257" t="s">
        <v>211</v>
      </c>
      <c r="E8257" t="s">
        <v>182</v>
      </c>
      <c r="F8257" t="s">
        <v>241</v>
      </c>
      <c r="G8257" t="s">
        <v>242</v>
      </c>
      <c r="H8257">
        <v>10009</v>
      </c>
      <c r="I8257" t="s">
        <v>224</v>
      </c>
      <c r="J8257" t="s">
        <v>186</v>
      </c>
      <c r="K8257" t="s">
        <v>200</v>
      </c>
      <c r="L8257" s="90">
        <v>35.56</v>
      </c>
      <c r="M8257">
        <v>7</v>
      </c>
      <c r="N8257">
        <v>0</v>
      </c>
      <c r="O8257" s="90">
        <v>12.090400000000001</v>
      </c>
      <c r="P8257"/>
      <c r="Q8257"/>
    </row>
    <row r="8258" spans="1:17" x14ac:dyDescent="0.25">
      <c r="A8258" t="s">
        <v>9108</v>
      </c>
      <c r="B8258" s="66">
        <v>44597</v>
      </c>
      <c r="C8258" t="s">
        <v>195</v>
      </c>
      <c r="D8258" t="s">
        <v>211</v>
      </c>
      <c r="E8258" t="s">
        <v>182</v>
      </c>
      <c r="F8258" t="s">
        <v>689</v>
      </c>
      <c r="G8258" t="s">
        <v>247</v>
      </c>
      <c r="H8258">
        <v>85224</v>
      </c>
      <c r="I8258" t="s">
        <v>192</v>
      </c>
      <c r="J8258" t="s">
        <v>186</v>
      </c>
      <c r="K8258" t="s">
        <v>188</v>
      </c>
      <c r="L8258" s="90">
        <v>842.37599999999998</v>
      </c>
      <c r="M8258">
        <v>3</v>
      </c>
      <c r="N8258">
        <v>0.2</v>
      </c>
      <c r="O8258" s="90">
        <v>105.297</v>
      </c>
      <c r="P8258"/>
      <c r="Q8258"/>
    </row>
    <row r="8259" spans="1:17" x14ac:dyDescent="0.25">
      <c r="A8259" t="s">
        <v>9109</v>
      </c>
      <c r="B8259" s="66">
        <v>44598</v>
      </c>
      <c r="C8259" t="s">
        <v>228</v>
      </c>
      <c r="D8259" t="s">
        <v>189</v>
      </c>
      <c r="E8259" t="s">
        <v>182</v>
      </c>
      <c r="F8259" t="s">
        <v>521</v>
      </c>
      <c r="G8259" t="s">
        <v>249</v>
      </c>
      <c r="H8259">
        <v>23320</v>
      </c>
      <c r="I8259" t="s">
        <v>185</v>
      </c>
      <c r="J8259" t="s">
        <v>202</v>
      </c>
      <c r="K8259" t="s">
        <v>203</v>
      </c>
      <c r="L8259" s="90">
        <v>161.61000000000001</v>
      </c>
      <c r="M8259">
        <v>1</v>
      </c>
      <c r="N8259">
        <v>0</v>
      </c>
      <c r="O8259" s="90">
        <v>42.018599999999999</v>
      </c>
      <c r="P8259"/>
      <c r="Q8259"/>
    </row>
    <row r="8260" spans="1:17" x14ac:dyDescent="0.25">
      <c r="A8260" t="s">
        <v>9110</v>
      </c>
      <c r="B8260" s="66">
        <v>44598</v>
      </c>
      <c r="C8260" t="s">
        <v>195</v>
      </c>
      <c r="D8260" t="s">
        <v>189</v>
      </c>
      <c r="E8260" t="s">
        <v>182</v>
      </c>
      <c r="F8260" t="s">
        <v>263</v>
      </c>
      <c r="G8260" t="s">
        <v>231</v>
      </c>
      <c r="H8260">
        <v>60505</v>
      </c>
      <c r="I8260" t="s">
        <v>214</v>
      </c>
      <c r="J8260" t="s">
        <v>186</v>
      </c>
      <c r="K8260" t="s">
        <v>198</v>
      </c>
      <c r="L8260" s="90">
        <v>652.45000000000005</v>
      </c>
      <c r="M8260">
        <v>5</v>
      </c>
      <c r="N8260">
        <v>0.5</v>
      </c>
      <c r="O8260" s="90">
        <v>430.61700000000002</v>
      </c>
      <c r="P8260"/>
      <c r="Q8260"/>
    </row>
    <row r="8261" spans="1:17" x14ac:dyDescent="0.25">
      <c r="A8261" t="s">
        <v>9111</v>
      </c>
      <c r="B8261" s="66">
        <v>44598</v>
      </c>
      <c r="C8261" t="s">
        <v>195</v>
      </c>
      <c r="D8261" t="s">
        <v>211</v>
      </c>
      <c r="E8261" t="s">
        <v>182</v>
      </c>
      <c r="F8261" t="s">
        <v>597</v>
      </c>
      <c r="G8261" t="s">
        <v>216</v>
      </c>
      <c r="H8261">
        <v>54703</v>
      </c>
      <c r="I8261" t="s">
        <v>214</v>
      </c>
      <c r="J8261" t="s">
        <v>193</v>
      </c>
      <c r="K8261" t="s">
        <v>204</v>
      </c>
      <c r="L8261" s="90">
        <v>91.68</v>
      </c>
      <c r="M8261">
        <v>3</v>
      </c>
      <c r="N8261">
        <v>0</v>
      </c>
      <c r="O8261" s="90">
        <v>45.84</v>
      </c>
      <c r="P8261"/>
      <c r="Q8261"/>
    </row>
    <row r="8262" spans="1:17" x14ac:dyDescent="0.25">
      <c r="A8262" t="s">
        <v>9112</v>
      </c>
      <c r="B8262" s="66">
        <v>44598</v>
      </c>
      <c r="C8262" t="s">
        <v>195</v>
      </c>
      <c r="D8262" t="s">
        <v>189</v>
      </c>
      <c r="E8262" t="s">
        <v>182</v>
      </c>
      <c r="F8262" t="s">
        <v>190</v>
      </c>
      <c r="G8262" t="s">
        <v>191</v>
      </c>
      <c r="H8262">
        <v>90032</v>
      </c>
      <c r="I8262" t="s">
        <v>192</v>
      </c>
      <c r="J8262" t="s">
        <v>186</v>
      </c>
      <c r="K8262" t="s">
        <v>200</v>
      </c>
      <c r="L8262" s="90">
        <v>106.68</v>
      </c>
      <c r="M8262">
        <v>6</v>
      </c>
      <c r="N8262">
        <v>0</v>
      </c>
      <c r="O8262" s="90">
        <v>33.070799999999998</v>
      </c>
      <c r="P8262"/>
      <c r="Q8262"/>
    </row>
    <row r="8263" spans="1:17" x14ac:dyDescent="0.25">
      <c r="A8263" t="s">
        <v>9113</v>
      </c>
      <c r="B8263" s="66">
        <v>44598</v>
      </c>
      <c r="C8263" t="s">
        <v>195</v>
      </c>
      <c r="D8263" t="s">
        <v>181</v>
      </c>
      <c r="E8263" t="s">
        <v>182</v>
      </c>
      <c r="F8263" t="s">
        <v>241</v>
      </c>
      <c r="G8263" t="s">
        <v>242</v>
      </c>
      <c r="H8263">
        <v>10024</v>
      </c>
      <c r="I8263" t="s">
        <v>224</v>
      </c>
      <c r="J8263" t="s">
        <v>186</v>
      </c>
      <c r="K8263" t="s">
        <v>188</v>
      </c>
      <c r="L8263" s="90">
        <v>326.64600000000002</v>
      </c>
      <c r="M8263">
        <v>3</v>
      </c>
      <c r="N8263">
        <v>0.1</v>
      </c>
      <c r="O8263" s="90">
        <v>39.923400000000001</v>
      </c>
      <c r="P8263"/>
      <c r="Q8263"/>
    </row>
    <row r="8264" spans="1:17" x14ac:dyDescent="0.25">
      <c r="A8264" t="s">
        <v>9114</v>
      </c>
      <c r="B8264" s="66">
        <v>44598</v>
      </c>
      <c r="C8264" t="s">
        <v>195</v>
      </c>
      <c r="D8264" t="s">
        <v>181</v>
      </c>
      <c r="E8264" t="s">
        <v>182</v>
      </c>
      <c r="F8264" t="s">
        <v>219</v>
      </c>
      <c r="G8264" t="s">
        <v>191</v>
      </c>
      <c r="H8264">
        <v>94109</v>
      </c>
      <c r="I8264" t="s">
        <v>192</v>
      </c>
      <c r="J8264" t="s">
        <v>186</v>
      </c>
      <c r="K8264" t="s">
        <v>200</v>
      </c>
      <c r="L8264" s="90">
        <v>22.14</v>
      </c>
      <c r="M8264">
        <v>3</v>
      </c>
      <c r="N8264">
        <v>0</v>
      </c>
      <c r="O8264" s="90">
        <v>6.4206000000000003</v>
      </c>
      <c r="P8264"/>
      <c r="Q8264"/>
    </row>
    <row r="8265" spans="1:17" x14ac:dyDescent="0.25">
      <c r="A8265" t="s">
        <v>9115</v>
      </c>
      <c r="B8265" s="66">
        <v>44599</v>
      </c>
      <c r="C8265" t="s">
        <v>180</v>
      </c>
      <c r="D8265" t="s">
        <v>181</v>
      </c>
      <c r="E8265" t="s">
        <v>182</v>
      </c>
      <c r="F8265" t="s">
        <v>219</v>
      </c>
      <c r="G8265" t="s">
        <v>191</v>
      </c>
      <c r="H8265">
        <v>94110</v>
      </c>
      <c r="I8265" t="s">
        <v>192</v>
      </c>
      <c r="J8265" t="s">
        <v>186</v>
      </c>
      <c r="K8265" t="s">
        <v>200</v>
      </c>
      <c r="L8265" s="90">
        <v>42.6</v>
      </c>
      <c r="M8265">
        <v>3</v>
      </c>
      <c r="N8265">
        <v>0</v>
      </c>
      <c r="O8265" s="90">
        <v>16.614000000000001</v>
      </c>
      <c r="P8265"/>
      <c r="Q8265"/>
    </row>
    <row r="8266" spans="1:17" x14ac:dyDescent="0.25">
      <c r="A8266" t="s">
        <v>9116</v>
      </c>
      <c r="B8266" s="66">
        <v>44599</v>
      </c>
      <c r="C8266" t="s">
        <v>195</v>
      </c>
      <c r="D8266" t="s">
        <v>181</v>
      </c>
      <c r="E8266" t="s">
        <v>182</v>
      </c>
      <c r="F8266" t="s">
        <v>584</v>
      </c>
      <c r="G8266" t="s">
        <v>191</v>
      </c>
      <c r="H8266">
        <v>93309</v>
      </c>
      <c r="I8266" t="s">
        <v>192</v>
      </c>
      <c r="J8266" t="s">
        <v>193</v>
      </c>
      <c r="K8266" t="s">
        <v>201</v>
      </c>
      <c r="L8266" s="90">
        <v>9.4</v>
      </c>
      <c r="M8266">
        <v>5</v>
      </c>
      <c r="N8266">
        <v>0</v>
      </c>
      <c r="O8266" s="90">
        <v>2.726</v>
      </c>
      <c r="P8266"/>
      <c r="Q8266"/>
    </row>
    <row r="8267" spans="1:17" x14ac:dyDescent="0.25">
      <c r="A8267" t="s">
        <v>9117</v>
      </c>
      <c r="B8267" s="66">
        <v>44599</v>
      </c>
      <c r="C8267" t="s">
        <v>195</v>
      </c>
      <c r="D8267" t="s">
        <v>181</v>
      </c>
      <c r="E8267" t="s">
        <v>182</v>
      </c>
      <c r="F8267" t="s">
        <v>314</v>
      </c>
      <c r="G8267" t="s">
        <v>270</v>
      </c>
      <c r="H8267">
        <v>45231</v>
      </c>
      <c r="I8267" t="s">
        <v>224</v>
      </c>
      <c r="J8267" t="s">
        <v>193</v>
      </c>
      <c r="K8267" t="s">
        <v>204</v>
      </c>
      <c r="L8267" s="90">
        <v>5.2290000000000001</v>
      </c>
      <c r="M8267">
        <v>3</v>
      </c>
      <c r="N8267">
        <v>0.7</v>
      </c>
      <c r="O8267" s="90">
        <v>4.1832000000000003</v>
      </c>
      <c r="P8267"/>
      <c r="Q8267"/>
    </row>
    <row r="8268" spans="1:17" x14ac:dyDescent="0.25">
      <c r="A8268" t="s">
        <v>9118</v>
      </c>
      <c r="B8268" s="66">
        <v>44599</v>
      </c>
      <c r="C8268" t="s">
        <v>180</v>
      </c>
      <c r="D8268" t="s">
        <v>181</v>
      </c>
      <c r="E8268" t="s">
        <v>182</v>
      </c>
      <c r="F8268" t="s">
        <v>306</v>
      </c>
      <c r="G8268" t="s">
        <v>236</v>
      </c>
      <c r="H8268">
        <v>48205</v>
      </c>
      <c r="I8268" t="s">
        <v>214</v>
      </c>
      <c r="J8268" t="s">
        <v>193</v>
      </c>
      <c r="K8268" t="s">
        <v>204</v>
      </c>
      <c r="L8268" s="90">
        <v>478.24</v>
      </c>
      <c r="M8268">
        <v>8</v>
      </c>
      <c r="N8268">
        <v>0</v>
      </c>
      <c r="O8268" s="90">
        <v>219.99039999999999</v>
      </c>
      <c r="P8268"/>
      <c r="Q8268"/>
    </row>
    <row r="8269" spans="1:17" x14ac:dyDescent="0.25">
      <c r="A8269" t="s">
        <v>9119</v>
      </c>
      <c r="B8269" s="66">
        <v>44599</v>
      </c>
      <c r="C8269" t="s">
        <v>195</v>
      </c>
      <c r="D8269" t="s">
        <v>181</v>
      </c>
      <c r="E8269" t="s">
        <v>182</v>
      </c>
      <c r="F8269" t="s">
        <v>241</v>
      </c>
      <c r="G8269" t="s">
        <v>242</v>
      </c>
      <c r="H8269">
        <v>10011</v>
      </c>
      <c r="I8269" t="s">
        <v>224</v>
      </c>
      <c r="J8269" t="s">
        <v>193</v>
      </c>
      <c r="K8269" t="s">
        <v>199</v>
      </c>
      <c r="L8269" s="90">
        <v>83.36</v>
      </c>
      <c r="M8269">
        <v>1</v>
      </c>
      <c r="N8269">
        <v>0</v>
      </c>
      <c r="O8269" s="90">
        <v>20.84</v>
      </c>
      <c r="P8269"/>
      <c r="Q8269"/>
    </row>
    <row r="8270" spans="1:17" x14ac:dyDescent="0.25">
      <c r="A8270" t="s">
        <v>9120</v>
      </c>
      <c r="B8270" s="66">
        <v>44599</v>
      </c>
      <c r="C8270" t="s">
        <v>195</v>
      </c>
      <c r="D8270" t="s">
        <v>211</v>
      </c>
      <c r="E8270" t="s">
        <v>182</v>
      </c>
      <c r="F8270" t="s">
        <v>241</v>
      </c>
      <c r="G8270" t="s">
        <v>242</v>
      </c>
      <c r="H8270">
        <v>10009</v>
      </c>
      <c r="I8270" t="s">
        <v>224</v>
      </c>
      <c r="J8270" t="s">
        <v>193</v>
      </c>
      <c r="K8270" t="s">
        <v>226</v>
      </c>
      <c r="L8270" s="90">
        <v>11.36</v>
      </c>
      <c r="M8270">
        <v>2</v>
      </c>
      <c r="N8270">
        <v>0</v>
      </c>
      <c r="O8270" s="90">
        <v>5.3391999999999999</v>
      </c>
      <c r="P8270"/>
      <c r="Q8270"/>
    </row>
    <row r="8271" spans="1:17" x14ac:dyDescent="0.25">
      <c r="A8271" t="s">
        <v>9121</v>
      </c>
      <c r="B8271" s="66">
        <v>44599</v>
      </c>
      <c r="C8271" t="s">
        <v>195</v>
      </c>
      <c r="D8271" t="s">
        <v>181</v>
      </c>
      <c r="E8271" t="s">
        <v>182</v>
      </c>
      <c r="F8271" t="s">
        <v>209</v>
      </c>
      <c r="G8271" t="s">
        <v>210</v>
      </c>
      <c r="H8271">
        <v>98115</v>
      </c>
      <c r="I8271" t="s">
        <v>192</v>
      </c>
      <c r="J8271" t="s">
        <v>193</v>
      </c>
      <c r="K8271" t="s">
        <v>204</v>
      </c>
      <c r="L8271" s="90">
        <v>88.751999999999995</v>
      </c>
      <c r="M8271">
        <v>3</v>
      </c>
      <c r="N8271">
        <v>0.2</v>
      </c>
      <c r="O8271" s="90">
        <v>27.734999999999999</v>
      </c>
      <c r="P8271"/>
      <c r="Q8271"/>
    </row>
    <row r="8272" spans="1:17" x14ac:dyDescent="0.25">
      <c r="A8272" t="s">
        <v>9122</v>
      </c>
      <c r="B8272" s="66">
        <v>44600</v>
      </c>
      <c r="C8272" t="s">
        <v>228</v>
      </c>
      <c r="D8272" t="s">
        <v>181</v>
      </c>
      <c r="E8272" t="s">
        <v>182</v>
      </c>
      <c r="F8272" t="s">
        <v>537</v>
      </c>
      <c r="G8272" t="s">
        <v>278</v>
      </c>
      <c r="H8272">
        <v>63116</v>
      </c>
      <c r="I8272" t="s">
        <v>214</v>
      </c>
      <c r="J8272" t="s">
        <v>193</v>
      </c>
      <c r="K8272" t="s">
        <v>205</v>
      </c>
      <c r="L8272" s="90">
        <v>83.9</v>
      </c>
      <c r="M8272">
        <v>10</v>
      </c>
      <c r="N8272">
        <v>0</v>
      </c>
      <c r="O8272" s="90">
        <v>20.975000000000001</v>
      </c>
      <c r="P8272"/>
      <c r="Q8272"/>
    </row>
    <row r="8273" spans="1:17" x14ac:dyDescent="0.25">
      <c r="A8273" t="s">
        <v>9123</v>
      </c>
      <c r="B8273" s="66">
        <v>44600</v>
      </c>
      <c r="C8273" t="s">
        <v>195</v>
      </c>
      <c r="D8273" t="s">
        <v>181</v>
      </c>
      <c r="E8273" t="s">
        <v>182</v>
      </c>
      <c r="F8273" t="s">
        <v>738</v>
      </c>
      <c r="G8273" t="s">
        <v>213</v>
      </c>
      <c r="H8273">
        <v>77590</v>
      </c>
      <c r="I8273" t="s">
        <v>214</v>
      </c>
      <c r="J8273" t="s">
        <v>186</v>
      </c>
      <c r="K8273" t="s">
        <v>198</v>
      </c>
      <c r="L8273" s="90">
        <v>102.438</v>
      </c>
      <c r="M8273">
        <v>1</v>
      </c>
      <c r="N8273">
        <v>0.3</v>
      </c>
      <c r="O8273" s="90">
        <v>13.1706</v>
      </c>
      <c r="P8273"/>
      <c r="Q8273"/>
    </row>
    <row r="8274" spans="1:17" x14ac:dyDescent="0.25">
      <c r="A8274" t="s">
        <v>9124</v>
      </c>
      <c r="B8274" s="66">
        <v>44600</v>
      </c>
      <c r="C8274" t="s">
        <v>195</v>
      </c>
      <c r="D8274" t="s">
        <v>181</v>
      </c>
      <c r="E8274" t="s">
        <v>182</v>
      </c>
      <c r="F8274" t="s">
        <v>448</v>
      </c>
      <c r="G8274" t="s">
        <v>197</v>
      </c>
      <c r="H8274">
        <v>33065</v>
      </c>
      <c r="I8274" t="s">
        <v>185</v>
      </c>
      <c r="J8274" t="s">
        <v>193</v>
      </c>
      <c r="K8274" t="s">
        <v>205</v>
      </c>
      <c r="L8274" s="90">
        <v>387.13600000000002</v>
      </c>
      <c r="M8274">
        <v>4</v>
      </c>
      <c r="N8274">
        <v>0.2</v>
      </c>
      <c r="O8274" s="90">
        <v>24.196000000000002</v>
      </c>
      <c r="P8274"/>
      <c r="Q8274"/>
    </row>
    <row r="8275" spans="1:17" x14ac:dyDescent="0.25">
      <c r="A8275" t="s">
        <v>9125</v>
      </c>
      <c r="B8275" s="66">
        <v>44600</v>
      </c>
      <c r="C8275" t="s">
        <v>228</v>
      </c>
      <c r="D8275" t="s">
        <v>181</v>
      </c>
      <c r="E8275" t="s">
        <v>182</v>
      </c>
      <c r="F8275" t="s">
        <v>255</v>
      </c>
      <c r="G8275" t="s">
        <v>207</v>
      </c>
      <c r="H8275">
        <v>27707</v>
      </c>
      <c r="I8275" t="s">
        <v>185</v>
      </c>
      <c r="J8275" t="s">
        <v>186</v>
      </c>
      <c r="K8275" t="s">
        <v>200</v>
      </c>
      <c r="L8275" s="90">
        <v>335.74400000000003</v>
      </c>
      <c r="M8275">
        <v>2</v>
      </c>
      <c r="N8275">
        <v>0.2</v>
      </c>
      <c r="O8275" s="90">
        <v>25.180800000000001</v>
      </c>
      <c r="P8275"/>
      <c r="Q8275"/>
    </row>
    <row r="8276" spans="1:17" x14ac:dyDescent="0.25">
      <c r="A8276" t="s">
        <v>9126</v>
      </c>
      <c r="B8276" s="66">
        <v>44600</v>
      </c>
      <c r="C8276" t="s">
        <v>195</v>
      </c>
      <c r="D8276" t="s">
        <v>211</v>
      </c>
      <c r="E8276" t="s">
        <v>182</v>
      </c>
      <c r="F8276" t="s">
        <v>246</v>
      </c>
      <c r="G8276" t="s">
        <v>247</v>
      </c>
      <c r="H8276">
        <v>85234</v>
      </c>
      <c r="I8276" t="s">
        <v>192</v>
      </c>
      <c r="J8276" t="s">
        <v>202</v>
      </c>
      <c r="K8276" t="s">
        <v>203</v>
      </c>
      <c r="L8276" s="90">
        <v>333.57600000000002</v>
      </c>
      <c r="M8276">
        <v>3</v>
      </c>
      <c r="N8276">
        <v>0.2</v>
      </c>
      <c r="O8276" s="90">
        <v>25.0182</v>
      </c>
      <c r="P8276"/>
      <c r="Q8276"/>
    </row>
    <row r="8277" spans="1:17" x14ac:dyDescent="0.25">
      <c r="A8277" t="s">
        <v>9127</v>
      </c>
      <c r="B8277" s="66">
        <v>44600</v>
      </c>
      <c r="C8277" t="s">
        <v>195</v>
      </c>
      <c r="D8277" t="s">
        <v>181</v>
      </c>
      <c r="E8277" t="s">
        <v>182</v>
      </c>
      <c r="F8277" t="s">
        <v>274</v>
      </c>
      <c r="G8277" t="s">
        <v>247</v>
      </c>
      <c r="H8277">
        <v>85023</v>
      </c>
      <c r="I8277" t="s">
        <v>192</v>
      </c>
      <c r="J8277" t="s">
        <v>186</v>
      </c>
      <c r="K8277" t="s">
        <v>188</v>
      </c>
      <c r="L8277" s="90">
        <v>161.56800000000001</v>
      </c>
      <c r="M8277">
        <v>2</v>
      </c>
      <c r="N8277">
        <v>0.2</v>
      </c>
      <c r="O8277" s="90">
        <v>10.098000000000001</v>
      </c>
      <c r="P8277"/>
      <c r="Q8277"/>
    </row>
    <row r="8278" spans="1:17" x14ac:dyDescent="0.25">
      <c r="A8278" t="s">
        <v>9128</v>
      </c>
      <c r="B8278" s="66">
        <v>44601</v>
      </c>
      <c r="C8278" t="s">
        <v>195</v>
      </c>
      <c r="D8278" t="s">
        <v>189</v>
      </c>
      <c r="E8278" t="s">
        <v>182</v>
      </c>
      <c r="F8278" t="s">
        <v>718</v>
      </c>
      <c r="G8278" t="s">
        <v>603</v>
      </c>
      <c r="H8278">
        <v>83605</v>
      </c>
      <c r="I8278" t="s">
        <v>192</v>
      </c>
      <c r="J8278" t="s">
        <v>186</v>
      </c>
      <c r="K8278" t="s">
        <v>188</v>
      </c>
      <c r="L8278" s="90">
        <v>338.35199999999998</v>
      </c>
      <c r="M8278">
        <v>3</v>
      </c>
      <c r="N8278">
        <v>0.2</v>
      </c>
      <c r="O8278" s="90">
        <v>4.2294</v>
      </c>
      <c r="P8278"/>
      <c r="Q8278"/>
    </row>
    <row r="8279" spans="1:17" x14ac:dyDescent="0.25">
      <c r="A8279" t="s">
        <v>9129</v>
      </c>
      <c r="B8279" s="66">
        <v>44601</v>
      </c>
      <c r="C8279" t="s">
        <v>195</v>
      </c>
      <c r="D8279" t="s">
        <v>181</v>
      </c>
      <c r="E8279" t="s">
        <v>182</v>
      </c>
      <c r="F8279" t="s">
        <v>648</v>
      </c>
      <c r="G8279" t="s">
        <v>213</v>
      </c>
      <c r="H8279">
        <v>78501</v>
      </c>
      <c r="I8279" t="s">
        <v>214</v>
      </c>
      <c r="J8279" t="s">
        <v>193</v>
      </c>
      <c r="K8279" t="s">
        <v>201</v>
      </c>
      <c r="L8279" s="90">
        <v>4.4480000000000004</v>
      </c>
      <c r="M8279">
        <v>2</v>
      </c>
      <c r="N8279">
        <v>0.2</v>
      </c>
      <c r="O8279" s="90">
        <v>0.33360000000000001</v>
      </c>
      <c r="P8279"/>
      <c r="Q8279"/>
    </row>
    <row r="8280" spans="1:17" x14ac:dyDescent="0.25">
      <c r="A8280" t="s">
        <v>9130</v>
      </c>
      <c r="B8280" s="66">
        <v>44601</v>
      </c>
      <c r="C8280" t="s">
        <v>195</v>
      </c>
      <c r="D8280" t="s">
        <v>181</v>
      </c>
      <c r="E8280" t="s">
        <v>182</v>
      </c>
      <c r="F8280" t="s">
        <v>306</v>
      </c>
      <c r="G8280" t="s">
        <v>236</v>
      </c>
      <c r="H8280">
        <v>48205</v>
      </c>
      <c r="I8280" t="s">
        <v>214</v>
      </c>
      <c r="J8280" t="s">
        <v>186</v>
      </c>
      <c r="K8280" t="s">
        <v>200</v>
      </c>
      <c r="L8280" s="90">
        <v>5.47</v>
      </c>
      <c r="M8280">
        <v>1</v>
      </c>
      <c r="N8280">
        <v>0</v>
      </c>
      <c r="O8280" s="90">
        <v>2.3521000000000001</v>
      </c>
      <c r="P8280"/>
      <c r="Q8280"/>
    </row>
    <row r="8281" spans="1:17" x14ac:dyDescent="0.25">
      <c r="A8281" t="s">
        <v>9131</v>
      </c>
      <c r="B8281" s="66">
        <v>44602</v>
      </c>
      <c r="C8281" t="s">
        <v>195</v>
      </c>
      <c r="D8281" t="s">
        <v>189</v>
      </c>
      <c r="E8281" t="s">
        <v>182</v>
      </c>
      <c r="F8281" t="s">
        <v>371</v>
      </c>
      <c r="G8281" t="s">
        <v>254</v>
      </c>
      <c r="H8281">
        <v>36116</v>
      </c>
      <c r="I8281" t="s">
        <v>185</v>
      </c>
      <c r="J8281" t="s">
        <v>186</v>
      </c>
      <c r="K8281" t="s">
        <v>200</v>
      </c>
      <c r="L8281" s="90">
        <v>21.36</v>
      </c>
      <c r="M8281">
        <v>8</v>
      </c>
      <c r="N8281">
        <v>0</v>
      </c>
      <c r="O8281" s="90">
        <v>8.1167999999999996</v>
      </c>
      <c r="P8281"/>
      <c r="Q8281"/>
    </row>
    <row r="8282" spans="1:17" x14ac:dyDescent="0.25">
      <c r="A8282" t="s">
        <v>9132</v>
      </c>
      <c r="B8282" s="66">
        <v>44602</v>
      </c>
      <c r="C8282" t="s">
        <v>180</v>
      </c>
      <c r="D8282" t="s">
        <v>181</v>
      </c>
      <c r="E8282" t="s">
        <v>182</v>
      </c>
      <c r="F8282" t="s">
        <v>348</v>
      </c>
      <c r="G8282" t="s">
        <v>184</v>
      </c>
      <c r="H8282">
        <v>40475</v>
      </c>
      <c r="I8282" t="s">
        <v>185</v>
      </c>
      <c r="J8282" t="s">
        <v>193</v>
      </c>
      <c r="K8282" t="s">
        <v>208</v>
      </c>
      <c r="L8282" s="90">
        <v>9.42</v>
      </c>
      <c r="M8282">
        <v>3</v>
      </c>
      <c r="N8282">
        <v>0</v>
      </c>
      <c r="O8282" s="90">
        <v>4.2389999999999999</v>
      </c>
      <c r="P8282"/>
      <c r="Q8282"/>
    </row>
    <row r="8283" spans="1:17" x14ac:dyDescent="0.25">
      <c r="A8283" t="s">
        <v>9133</v>
      </c>
      <c r="B8283" s="66">
        <v>44602</v>
      </c>
      <c r="C8283" t="s">
        <v>228</v>
      </c>
      <c r="D8283" t="s">
        <v>189</v>
      </c>
      <c r="E8283" t="s">
        <v>182</v>
      </c>
      <c r="F8283" t="s">
        <v>219</v>
      </c>
      <c r="G8283" t="s">
        <v>191</v>
      </c>
      <c r="H8283">
        <v>94109</v>
      </c>
      <c r="I8283" t="s">
        <v>192</v>
      </c>
      <c r="J8283" t="s">
        <v>193</v>
      </c>
      <c r="K8283" t="s">
        <v>208</v>
      </c>
      <c r="L8283" s="90">
        <v>50.96</v>
      </c>
      <c r="M8283">
        <v>7</v>
      </c>
      <c r="N8283">
        <v>0</v>
      </c>
      <c r="O8283" s="90">
        <v>25.48</v>
      </c>
      <c r="P8283"/>
      <c r="Q8283"/>
    </row>
    <row r="8284" spans="1:17" x14ac:dyDescent="0.25">
      <c r="A8284" t="s">
        <v>9134</v>
      </c>
      <c r="B8284" s="66">
        <v>44602</v>
      </c>
      <c r="C8284" t="s">
        <v>195</v>
      </c>
      <c r="D8284" t="s">
        <v>181</v>
      </c>
      <c r="E8284" t="s">
        <v>182</v>
      </c>
      <c r="F8284" t="s">
        <v>401</v>
      </c>
      <c r="G8284" t="s">
        <v>270</v>
      </c>
      <c r="H8284">
        <v>43130</v>
      </c>
      <c r="I8284" t="s">
        <v>224</v>
      </c>
      <c r="J8284" t="s">
        <v>202</v>
      </c>
      <c r="K8284" t="s">
        <v>289</v>
      </c>
      <c r="L8284" s="90">
        <v>4499.9849999999997</v>
      </c>
      <c r="M8284">
        <v>5</v>
      </c>
      <c r="N8284">
        <v>0.7</v>
      </c>
      <c r="O8284" s="90">
        <v>6599.9780000000001</v>
      </c>
      <c r="P8284"/>
      <c r="Q8284"/>
    </row>
    <row r="8285" spans="1:17" x14ac:dyDescent="0.25">
      <c r="A8285" t="s">
        <v>9135</v>
      </c>
      <c r="B8285" s="66">
        <v>44602</v>
      </c>
      <c r="C8285" t="s">
        <v>195</v>
      </c>
      <c r="D8285" t="s">
        <v>181</v>
      </c>
      <c r="E8285" t="s">
        <v>182</v>
      </c>
      <c r="F8285" t="s">
        <v>330</v>
      </c>
      <c r="G8285" t="s">
        <v>213</v>
      </c>
      <c r="H8285">
        <v>78745</v>
      </c>
      <c r="I8285" t="s">
        <v>214</v>
      </c>
      <c r="J8285" t="s">
        <v>193</v>
      </c>
      <c r="K8285" t="s">
        <v>199</v>
      </c>
      <c r="L8285" s="90">
        <v>540.048</v>
      </c>
      <c r="M8285">
        <v>3</v>
      </c>
      <c r="N8285">
        <v>0.2</v>
      </c>
      <c r="O8285" s="90">
        <v>47.254199999999997</v>
      </c>
      <c r="P8285"/>
      <c r="Q8285"/>
    </row>
    <row r="8286" spans="1:17" x14ac:dyDescent="0.25">
      <c r="A8286" t="s">
        <v>9136</v>
      </c>
      <c r="B8286" s="66">
        <v>44602</v>
      </c>
      <c r="C8286" t="s">
        <v>195</v>
      </c>
      <c r="D8286" t="s">
        <v>181</v>
      </c>
      <c r="E8286" t="s">
        <v>182</v>
      </c>
      <c r="F8286" t="s">
        <v>738</v>
      </c>
      <c r="G8286" t="s">
        <v>213</v>
      </c>
      <c r="H8286">
        <v>77590</v>
      </c>
      <c r="I8286" t="s">
        <v>214</v>
      </c>
      <c r="J8286" t="s">
        <v>186</v>
      </c>
      <c r="K8286" t="s">
        <v>188</v>
      </c>
      <c r="L8286" s="90">
        <v>199.304</v>
      </c>
      <c r="M8286">
        <v>4</v>
      </c>
      <c r="N8286">
        <v>0.3</v>
      </c>
      <c r="O8286" s="90">
        <v>8.5416000000000007</v>
      </c>
      <c r="P8286"/>
      <c r="Q8286"/>
    </row>
    <row r="8287" spans="1:17" x14ac:dyDescent="0.25">
      <c r="A8287" t="s">
        <v>9137</v>
      </c>
      <c r="B8287" s="66">
        <v>44602</v>
      </c>
      <c r="C8287" t="s">
        <v>334</v>
      </c>
      <c r="D8287" t="s">
        <v>181</v>
      </c>
      <c r="E8287" t="s">
        <v>182</v>
      </c>
      <c r="F8287" t="s">
        <v>256</v>
      </c>
      <c r="G8287" t="s">
        <v>414</v>
      </c>
      <c r="H8287">
        <v>21044</v>
      </c>
      <c r="I8287" t="s">
        <v>224</v>
      </c>
      <c r="J8287" t="s">
        <v>193</v>
      </c>
      <c r="K8287" t="s">
        <v>205</v>
      </c>
      <c r="L8287" s="90">
        <v>901.95</v>
      </c>
      <c r="M8287">
        <v>3</v>
      </c>
      <c r="N8287">
        <v>0</v>
      </c>
      <c r="O8287" s="90">
        <v>297.64350000000002</v>
      </c>
      <c r="P8287"/>
      <c r="Q8287"/>
    </row>
    <row r="8288" spans="1:17" x14ac:dyDescent="0.25">
      <c r="A8288" t="s">
        <v>9138</v>
      </c>
      <c r="B8288" s="66">
        <v>44603</v>
      </c>
      <c r="C8288" t="s">
        <v>195</v>
      </c>
      <c r="D8288" t="s">
        <v>181</v>
      </c>
      <c r="E8288" t="s">
        <v>182</v>
      </c>
      <c r="F8288" t="s">
        <v>505</v>
      </c>
      <c r="G8288" t="s">
        <v>207</v>
      </c>
      <c r="H8288">
        <v>27604</v>
      </c>
      <c r="I8288" t="s">
        <v>185</v>
      </c>
      <c r="J8288" t="s">
        <v>202</v>
      </c>
      <c r="K8288" t="s">
        <v>203</v>
      </c>
      <c r="L8288" s="90">
        <v>108.78400000000001</v>
      </c>
      <c r="M8288">
        <v>2</v>
      </c>
      <c r="N8288">
        <v>0.2</v>
      </c>
      <c r="O8288" s="90">
        <v>10.878399999999999</v>
      </c>
      <c r="P8288"/>
      <c r="Q8288"/>
    </row>
    <row r="8289" spans="1:17" x14ac:dyDescent="0.25">
      <c r="A8289" t="s">
        <v>9139</v>
      </c>
      <c r="B8289" s="66">
        <v>44604</v>
      </c>
      <c r="C8289" t="s">
        <v>180</v>
      </c>
      <c r="D8289" t="s">
        <v>189</v>
      </c>
      <c r="E8289" t="s">
        <v>182</v>
      </c>
      <c r="F8289" t="s">
        <v>648</v>
      </c>
      <c r="G8289" t="s">
        <v>213</v>
      </c>
      <c r="H8289">
        <v>78501</v>
      </c>
      <c r="I8289" t="s">
        <v>214</v>
      </c>
      <c r="J8289" t="s">
        <v>193</v>
      </c>
      <c r="K8289" t="s">
        <v>204</v>
      </c>
      <c r="L8289" s="90">
        <v>4.3120000000000003</v>
      </c>
      <c r="M8289">
        <v>2</v>
      </c>
      <c r="N8289">
        <v>0.8</v>
      </c>
      <c r="O8289" s="90">
        <v>6.8992000000000004</v>
      </c>
      <c r="P8289"/>
      <c r="Q8289"/>
    </row>
    <row r="8290" spans="1:17" x14ac:dyDescent="0.25">
      <c r="A8290" t="s">
        <v>9140</v>
      </c>
      <c r="B8290" s="66">
        <v>44604</v>
      </c>
      <c r="C8290" t="s">
        <v>195</v>
      </c>
      <c r="D8290" t="s">
        <v>181</v>
      </c>
      <c r="E8290" t="s">
        <v>182</v>
      </c>
      <c r="F8290" t="s">
        <v>355</v>
      </c>
      <c r="G8290" t="s">
        <v>197</v>
      </c>
      <c r="H8290">
        <v>32216</v>
      </c>
      <c r="I8290" t="s">
        <v>185</v>
      </c>
      <c r="J8290" t="s">
        <v>193</v>
      </c>
      <c r="K8290" t="s">
        <v>201</v>
      </c>
      <c r="L8290" s="90">
        <v>47.616</v>
      </c>
      <c r="M8290">
        <v>3</v>
      </c>
      <c r="N8290">
        <v>0.2</v>
      </c>
      <c r="O8290" s="90">
        <v>3.5712000000000002</v>
      </c>
      <c r="P8290"/>
      <c r="Q8290"/>
    </row>
    <row r="8291" spans="1:17" x14ac:dyDescent="0.25">
      <c r="A8291" t="s">
        <v>9141</v>
      </c>
      <c r="B8291" s="66">
        <v>44604</v>
      </c>
      <c r="C8291" t="s">
        <v>195</v>
      </c>
      <c r="D8291" t="s">
        <v>181</v>
      </c>
      <c r="E8291" t="s">
        <v>182</v>
      </c>
      <c r="F8291" t="s">
        <v>258</v>
      </c>
      <c r="G8291" t="s">
        <v>242</v>
      </c>
      <c r="H8291">
        <v>14609</v>
      </c>
      <c r="I8291" t="s">
        <v>224</v>
      </c>
      <c r="J8291" t="s">
        <v>193</v>
      </c>
      <c r="K8291" t="s">
        <v>208</v>
      </c>
      <c r="L8291" s="90">
        <v>45.36</v>
      </c>
      <c r="M8291">
        <v>7</v>
      </c>
      <c r="N8291">
        <v>0</v>
      </c>
      <c r="O8291" s="90">
        <v>21.7728</v>
      </c>
      <c r="P8291"/>
      <c r="Q8291"/>
    </row>
    <row r="8292" spans="1:17" x14ac:dyDescent="0.25">
      <c r="A8292" t="s">
        <v>9142</v>
      </c>
      <c r="B8292" s="66">
        <v>44605</v>
      </c>
      <c r="C8292" t="s">
        <v>195</v>
      </c>
      <c r="D8292" t="s">
        <v>211</v>
      </c>
      <c r="E8292" t="s">
        <v>182</v>
      </c>
      <c r="F8292" t="s">
        <v>338</v>
      </c>
      <c r="G8292" t="s">
        <v>332</v>
      </c>
      <c r="H8292">
        <v>2169</v>
      </c>
      <c r="I8292" t="s">
        <v>224</v>
      </c>
      <c r="J8292" t="s">
        <v>202</v>
      </c>
      <c r="K8292" t="s">
        <v>168</v>
      </c>
      <c r="L8292" s="90">
        <v>258.89999999999998</v>
      </c>
      <c r="M8292">
        <v>10</v>
      </c>
      <c r="N8292">
        <v>0</v>
      </c>
      <c r="O8292" s="90">
        <v>93.203999999999994</v>
      </c>
      <c r="P8292"/>
      <c r="Q8292"/>
    </row>
    <row r="8293" spans="1:17" x14ac:dyDescent="0.25">
      <c r="A8293" t="s">
        <v>9143</v>
      </c>
      <c r="B8293" s="66">
        <v>44605</v>
      </c>
      <c r="C8293" t="s">
        <v>180</v>
      </c>
      <c r="D8293" t="s">
        <v>211</v>
      </c>
      <c r="E8293" t="s">
        <v>182</v>
      </c>
      <c r="F8293" t="s">
        <v>241</v>
      </c>
      <c r="G8293" t="s">
        <v>242</v>
      </c>
      <c r="H8293">
        <v>10009</v>
      </c>
      <c r="I8293" t="s">
        <v>224</v>
      </c>
      <c r="J8293" t="s">
        <v>193</v>
      </c>
      <c r="K8293" t="s">
        <v>199</v>
      </c>
      <c r="L8293" s="90">
        <v>900.08</v>
      </c>
      <c r="M8293">
        <v>4</v>
      </c>
      <c r="N8293">
        <v>0</v>
      </c>
      <c r="O8293" s="90">
        <v>117.0104</v>
      </c>
      <c r="P8293"/>
      <c r="Q8293"/>
    </row>
    <row r="8294" spans="1:17" x14ac:dyDescent="0.25">
      <c r="A8294" t="s">
        <v>9144</v>
      </c>
      <c r="B8294" s="66">
        <v>44605</v>
      </c>
      <c r="C8294" t="s">
        <v>195</v>
      </c>
      <c r="D8294" t="s">
        <v>181</v>
      </c>
      <c r="E8294" t="s">
        <v>182</v>
      </c>
      <c r="F8294" t="s">
        <v>219</v>
      </c>
      <c r="G8294" t="s">
        <v>191</v>
      </c>
      <c r="H8294">
        <v>94109</v>
      </c>
      <c r="I8294" t="s">
        <v>192</v>
      </c>
      <c r="J8294" t="s">
        <v>193</v>
      </c>
      <c r="K8294" t="s">
        <v>208</v>
      </c>
      <c r="L8294" s="90">
        <v>24.56</v>
      </c>
      <c r="M8294">
        <v>2</v>
      </c>
      <c r="N8294">
        <v>0</v>
      </c>
      <c r="O8294" s="90">
        <v>11.543200000000001</v>
      </c>
      <c r="P8294"/>
      <c r="Q8294"/>
    </row>
    <row r="8295" spans="1:17" x14ac:dyDescent="0.25">
      <c r="A8295" t="s">
        <v>9145</v>
      </c>
      <c r="B8295" s="66">
        <v>44605</v>
      </c>
      <c r="C8295" t="s">
        <v>228</v>
      </c>
      <c r="D8295" t="s">
        <v>181</v>
      </c>
      <c r="E8295" t="s">
        <v>182</v>
      </c>
      <c r="F8295" t="s">
        <v>237</v>
      </c>
      <c r="G8295" t="s">
        <v>238</v>
      </c>
      <c r="H8295">
        <v>19901</v>
      </c>
      <c r="I8295" t="s">
        <v>224</v>
      </c>
      <c r="J8295" t="s">
        <v>186</v>
      </c>
      <c r="K8295" t="s">
        <v>200</v>
      </c>
      <c r="L8295" s="90">
        <v>9.94</v>
      </c>
      <c r="M8295">
        <v>2</v>
      </c>
      <c r="N8295">
        <v>0</v>
      </c>
      <c r="O8295" s="90">
        <v>3.0813999999999999</v>
      </c>
      <c r="P8295"/>
      <c r="Q8295"/>
    </row>
    <row r="8296" spans="1:17" x14ac:dyDescent="0.25">
      <c r="A8296" t="s">
        <v>9146</v>
      </c>
      <c r="B8296" s="66">
        <v>44606</v>
      </c>
      <c r="C8296" t="s">
        <v>334</v>
      </c>
      <c r="D8296" t="s">
        <v>181</v>
      </c>
      <c r="E8296" t="s">
        <v>182</v>
      </c>
      <c r="F8296" t="s">
        <v>222</v>
      </c>
      <c r="G8296" t="s">
        <v>223</v>
      </c>
      <c r="H8296">
        <v>19143</v>
      </c>
      <c r="I8296" t="s">
        <v>224</v>
      </c>
      <c r="J8296" t="s">
        <v>193</v>
      </c>
      <c r="K8296" t="s">
        <v>208</v>
      </c>
      <c r="L8296" s="90">
        <v>40.031999999999996</v>
      </c>
      <c r="M8296">
        <v>6</v>
      </c>
      <c r="N8296">
        <v>0.2</v>
      </c>
      <c r="O8296" s="90">
        <v>15.012</v>
      </c>
      <c r="P8296"/>
      <c r="Q8296"/>
    </row>
    <row r="8297" spans="1:17" x14ac:dyDescent="0.25">
      <c r="A8297" t="s">
        <v>9147</v>
      </c>
      <c r="B8297" s="66">
        <v>44606</v>
      </c>
      <c r="C8297" t="s">
        <v>195</v>
      </c>
      <c r="D8297" t="s">
        <v>189</v>
      </c>
      <c r="E8297" t="s">
        <v>182</v>
      </c>
      <c r="F8297" t="s">
        <v>190</v>
      </c>
      <c r="G8297" t="s">
        <v>191</v>
      </c>
      <c r="H8297">
        <v>90049</v>
      </c>
      <c r="I8297" t="s">
        <v>192</v>
      </c>
      <c r="J8297" t="s">
        <v>193</v>
      </c>
      <c r="K8297" t="s">
        <v>199</v>
      </c>
      <c r="L8297" s="90">
        <v>93.02</v>
      </c>
      <c r="M8297">
        <v>2</v>
      </c>
      <c r="N8297">
        <v>0</v>
      </c>
      <c r="O8297" s="90">
        <v>3.7208000000000001</v>
      </c>
      <c r="P8297"/>
      <c r="Q8297"/>
    </row>
    <row r="8298" spans="1:17" x14ac:dyDescent="0.25">
      <c r="A8298" t="s">
        <v>9148</v>
      </c>
      <c r="B8298" s="66">
        <v>44606</v>
      </c>
      <c r="C8298" t="s">
        <v>195</v>
      </c>
      <c r="D8298" t="s">
        <v>189</v>
      </c>
      <c r="E8298" t="s">
        <v>182</v>
      </c>
      <c r="F8298" t="s">
        <v>241</v>
      </c>
      <c r="G8298" t="s">
        <v>242</v>
      </c>
      <c r="H8298">
        <v>10011</v>
      </c>
      <c r="I8298" t="s">
        <v>224</v>
      </c>
      <c r="J8298" t="s">
        <v>202</v>
      </c>
      <c r="K8298" t="s">
        <v>168</v>
      </c>
      <c r="L8298" s="90">
        <v>90</v>
      </c>
      <c r="M8298">
        <v>5</v>
      </c>
      <c r="N8298">
        <v>0</v>
      </c>
      <c r="O8298" s="90">
        <v>16.2</v>
      </c>
      <c r="P8298"/>
      <c r="Q8298"/>
    </row>
    <row r="8299" spans="1:17" x14ac:dyDescent="0.25">
      <c r="A8299" t="s">
        <v>9149</v>
      </c>
      <c r="B8299" s="66">
        <v>44606</v>
      </c>
      <c r="C8299" t="s">
        <v>195</v>
      </c>
      <c r="D8299" t="s">
        <v>181</v>
      </c>
      <c r="E8299" t="s">
        <v>182</v>
      </c>
      <c r="F8299" t="s">
        <v>227</v>
      </c>
      <c r="G8299" t="s">
        <v>213</v>
      </c>
      <c r="H8299">
        <v>77070</v>
      </c>
      <c r="I8299" t="s">
        <v>214</v>
      </c>
      <c r="J8299" t="s">
        <v>186</v>
      </c>
      <c r="K8299" t="s">
        <v>188</v>
      </c>
      <c r="L8299" s="90">
        <v>853.93</v>
      </c>
      <c r="M8299">
        <v>5</v>
      </c>
      <c r="N8299">
        <v>0.3</v>
      </c>
      <c r="O8299" s="90">
        <v>24.398</v>
      </c>
      <c r="P8299"/>
      <c r="Q8299"/>
    </row>
    <row r="8300" spans="1:17" x14ac:dyDescent="0.25">
      <c r="A8300" t="s">
        <v>9150</v>
      </c>
      <c r="B8300" s="66">
        <v>44607</v>
      </c>
      <c r="C8300" t="s">
        <v>334</v>
      </c>
      <c r="D8300" t="s">
        <v>181</v>
      </c>
      <c r="E8300" t="s">
        <v>182</v>
      </c>
      <c r="F8300" t="s">
        <v>307</v>
      </c>
      <c r="G8300" t="s">
        <v>197</v>
      </c>
      <c r="H8300">
        <v>33614</v>
      </c>
      <c r="I8300" t="s">
        <v>185</v>
      </c>
      <c r="J8300" t="s">
        <v>193</v>
      </c>
      <c r="K8300" t="s">
        <v>201</v>
      </c>
      <c r="L8300" s="90">
        <v>4.032</v>
      </c>
      <c r="M8300">
        <v>2</v>
      </c>
      <c r="N8300">
        <v>0.2</v>
      </c>
      <c r="O8300" s="90">
        <v>1.0584</v>
      </c>
      <c r="P8300"/>
      <c r="Q8300"/>
    </row>
    <row r="8301" spans="1:17" x14ac:dyDescent="0.25">
      <c r="A8301" t="s">
        <v>9151</v>
      </c>
      <c r="B8301" s="66">
        <v>44607</v>
      </c>
      <c r="C8301" t="s">
        <v>180</v>
      </c>
      <c r="D8301" t="s">
        <v>181</v>
      </c>
      <c r="E8301" t="s">
        <v>182</v>
      </c>
      <c r="F8301" t="s">
        <v>190</v>
      </c>
      <c r="G8301" t="s">
        <v>191</v>
      </c>
      <c r="H8301">
        <v>90045</v>
      </c>
      <c r="I8301" t="s">
        <v>192</v>
      </c>
      <c r="J8301" t="s">
        <v>186</v>
      </c>
      <c r="K8301" t="s">
        <v>188</v>
      </c>
      <c r="L8301" s="90">
        <v>287.96800000000002</v>
      </c>
      <c r="M8301">
        <v>4</v>
      </c>
      <c r="N8301">
        <v>0.2</v>
      </c>
      <c r="O8301" s="90">
        <v>3.5996000000000001</v>
      </c>
      <c r="P8301"/>
      <c r="Q8301"/>
    </row>
    <row r="8302" spans="1:17" x14ac:dyDescent="0.25">
      <c r="A8302" t="s">
        <v>9152</v>
      </c>
      <c r="B8302" s="66">
        <v>44607</v>
      </c>
      <c r="C8302" t="s">
        <v>195</v>
      </c>
      <c r="D8302" t="s">
        <v>189</v>
      </c>
      <c r="E8302" t="s">
        <v>182</v>
      </c>
      <c r="F8302" t="s">
        <v>748</v>
      </c>
      <c r="G8302" t="s">
        <v>278</v>
      </c>
      <c r="H8302">
        <v>63301</v>
      </c>
      <c r="I8302" t="s">
        <v>214</v>
      </c>
      <c r="J8302" t="s">
        <v>193</v>
      </c>
      <c r="K8302" t="s">
        <v>208</v>
      </c>
      <c r="L8302" s="90">
        <v>10.56</v>
      </c>
      <c r="M8302">
        <v>2</v>
      </c>
      <c r="N8302">
        <v>0</v>
      </c>
      <c r="O8302" s="90">
        <v>4.7519999999999998</v>
      </c>
      <c r="P8302"/>
      <c r="Q8302"/>
    </row>
    <row r="8303" spans="1:17" x14ac:dyDescent="0.25">
      <c r="A8303" t="s">
        <v>9153</v>
      </c>
      <c r="B8303" s="66">
        <v>44607</v>
      </c>
      <c r="C8303" t="s">
        <v>195</v>
      </c>
      <c r="D8303" t="s">
        <v>189</v>
      </c>
      <c r="E8303" t="s">
        <v>182</v>
      </c>
      <c r="F8303" t="s">
        <v>362</v>
      </c>
      <c r="G8303" t="s">
        <v>363</v>
      </c>
      <c r="H8303">
        <v>72701</v>
      </c>
      <c r="I8303" t="s">
        <v>185</v>
      </c>
      <c r="J8303" t="s">
        <v>193</v>
      </c>
      <c r="K8303" t="s">
        <v>194</v>
      </c>
      <c r="L8303" s="90">
        <v>7.31</v>
      </c>
      <c r="M8303">
        <v>1</v>
      </c>
      <c r="N8303">
        <v>0</v>
      </c>
      <c r="O8303" s="90">
        <v>3.4357000000000002</v>
      </c>
      <c r="P8303"/>
      <c r="Q8303"/>
    </row>
    <row r="8304" spans="1:17" x14ac:dyDescent="0.25">
      <c r="A8304" t="s">
        <v>9154</v>
      </c>
      <c r="B8304" s="66">
        <v>44607</v>
      </c>
      <c r="C8304" t="s">
        <v>228</v>
      </c>
      <c r="D8304" t="s">
        <v>211</v>
      </c>
      <c r="E8304" t="s">
        <v>182</v>
      </c>
      <c r="F8304" t="s">
        <v>241</v>
      </c>
      <c r="G8304" t="s">
        <v>242</v>
      </c>
      <c r="H8304">
        <v>10009</v>
      </c>
      <c r="I8304" t="s">
        <v>224</v>
      </c>
      <c r="J8304" t="s">
        <v>193</v>
      </c>
      <c r="K8304" t="s">
        <v>276</v>
      </c>
      <c r="L8304" s="90">
        <v>240.37</v>
      </c>
      <c r="M8304">
        <v>1</v>
      </c>
      <c r="N8304">
        <v>0</v>
      </c>
      <c r="O8304" s="90">
        <v>7.2111000000000001</v>
      </c>
      <c r="P8304"/>
      <c r="Q8304"/>
    </row>
    <row r="8305" spans="1:17" x14ac:dyDescent="0.25">
      <c r="A8305" t="s">
        <v>9155</v>
      </c>
      <c r="B8305" s="66">
        <v>44607</v>
      </c>
      <c r="C8305" t="s">
        <v>195</v>
      </c>
      <c r="D8305" t="s">
        <v>189</v>
      </c>
      <c r="E8305" t="s">
        <v>182</v>
      </c>
      <c r="F8305" t="s">
        <v>355</v>
      </c>
      <c r="G8305" t="s">
        <v>207</v>
      </c>
      <c r="H8305">
        <v>28540</v>
      </c>
      <c r="I8305" t="s">
        <v>185</v>
      </c>
      <c r="J8305" t="s">
        <v>186</v>
      </c>
      <c r="K8305" t="s">
        <v>200</v>
      </c>
      <c r="L8305" s="90">
        <v>4.7119999999999997</v>
      </c>
      <c r="M8305">
        <v>1</v>
      </c>
      <c r="N8305">
        <v>0.2</v>
      </c>
      <c r="O8305" s="90">
        <v>1.4136</v>
      </c>
      <c r="P8305"/>
      <c r="Q8305"/>
    </row>
    <row r="8306" spans="1:17" x14ac:dyDescent="0.25">
      <c r="A8306" t="s">
        <v>9156</v>
      </c>
      <c r="B8306" s="66">
        <v>44607</v>
      </c>
      <c r="C8306" t="s">
        <v>195</v>
      </c>
      <c r="D8306" t="s">
        <v>181</v>
      </c>
      <c r="E8306" t="s">
        <v>182</v>
      </c>
      <c r="F8306" t="s">
        <v>241</v>
      </c>
      <c r="G8306" t="s">
        <v>242</v>
      </c>
      <c r="H8306">
        <v>10024</v>
      </c>
      <c r="I8306" t="s">
        <v>224</v>
      </c>
      <c r="J8306" t="s">
        <v>186</v>
      </c>
      <c r="K8306" t="s">
        <v>200</v>
      </c>
      <c r="L8306" s="90">
        <v>79.44</v>
      </c>
      <c r="M8306">
        <v>3</v>
      </c>
      <c r="N8306">
        <v>0</v>
      </c>
      <c r="O8306" s="90">
        <v>30.187200000000001</v>
      </c>
      <c r="P8306"/>
      <c r="Q8306"/>
    </row>
    <row r="8307" spans="1:17" x14ac:dyDescent="0.25">
      <c r="A8307" t="s">
        <v>9157</v>
      </c>
      <c r="B8307" s="66">
        <v>44607</v>
      </c>
      <c r="C8307" t="s">
        <v>195</v>
      </c>
      <c r="D8307" t="s">
        <v>189</v>
      </c>
      <c r="E8307" t="s">
        <v>182</v>
      </c>
      <c r="F8307" t="s">
        <v>241</v>
      </c>
      <c r="G8307" t="s">
        <v>242</v>
      </c>
      <c r="H8307">
        <v>10011</v>
      </c>
      <c r="I8307" t="s">
        <v>224</v>
      </c>
      <c r="J8307" t="s">
        <v>202</v>
      </c>
      <c r="K8307" t="s">
        <v>203</v>
      </c>
      <c r="L8307" s="90">
        <v>124.95</v>
      </c>
      <c r="M8307">
        <v>5</v>
      </c>
      <c r="N8307">
        <v>0</v>
      </c>
      <c r="O8307" s="90">
        <v>2.4990000000000001</v>
      </c>
      <c r="P8307"/>
      <c r="Q8307"/>
    </row>
    <row r="8308" spans="1:17" x14ac:dyDescent="0.25">
      <c r="A8308" t="s">
        <v>9158</v>
      </c>
      <c r="B8308" s="66">
        <v>44607</v>
      </c>
      <c r="C8308" t="s">
        <v>195</v>
      </c>
      <c r="D8308" t="s">
        <v>189</v>
      </c>
      <c r="E8308" t="s">
        <v>182</v>
      </c>
      <c r="F8308" t="s">
        <v>584</v>
      </c>
      <c r="G8308" t="s">
        <v>191</v>
      </c>
      <c r="H8308">
        <v>93309</v>
      </c>
      <c r="I8308" t="s">
        <v>192</v>
      </c>
      <c r="J8308" t="s">
        <v>193</v>
      </c>
      <c r="K8308" t="s">
        <v>208</v>
      </c>
      <c r="L8308" s="90">
        <v>12.96</v>
      </c>
      <c r="M8308">
        <v>2</v>
      </c>
      <c r="N8308">
        <v>0</v>
      </c>
      <c r="O8308" s="90">
        <v>6.2207999999999997</v>
      </c>
      <c r="P8308"/>
      <c r="Q8308"/>
    </row>
    <row r="8309" spans="1:17" x14ac:dyDescent="0.25">
      <c r="A8309" t="s">
        <v>9159</v>
      </c>
      <c r="B8309" s="66">
        <v>44608</v>
      </c>
      <c r="C8309" t="s">
        <v>195</v>
      </c>
      <c r="D8309" t="s">
        <v>189</v>
      </c>
      <c r="E8309" t="s">
        <v>182</v>
      </c>
      <c r="F8309" t="s">
        <v>209</v>
      </c>
      <c r="G8309" t="s">
        <v>210</v>
      </c>
      <c r="H8309">
        <v>98103</v>
      </c>
      <c r="I8309" t="s">
        <v>192</v>
      </c>
      <c r="J8309" t="s">
        <v>193</v>
      </c>
      <c r="K8309" t="s">
        <v>201</v>
      </c>
      <c r="L8309" s="90">
        <v>8.82</v>
      </c>
      <c r="M8309">
        <v>3</v>
      </c>
      <c r="N8309">
        <v>0</v>
      </c>
      <c r="O8309" s="90">
        <v>2.5577999999999999</v>
      </c>
      <c r="P8309"/>
      <c r="Q8309"/>
    </row>
    <row r="8310" spans="1:17" x14ac:dyDescent="0.25">
      <c r="A8310" t="s">
        <v>9160</v>
      </c>
      <c r="B8310" s="66">
        <v>44608</v>
      </c>
      <c r="C8310" t="s">
        <v>180</v>
      </c>
      <c r="D8310" t="s">
        <v>189</v>
      </c>
      <c r="E8310" t="s">
        <v>182</v>
      </c>
      <c r="F8310" t="s">
        <v>209</v>
      </c>
      <c r="G8310" t="s">
        <v>210</v>
      </c>
      <c r="H8310">
        <v>98105</v>
      </c>
      <c r="I8310" t="s">
        <v>192</v>
      </c>
      <c r="J8310" t="s">
        <v>193</v>
      </c>
      <c r="K8310" t="s">
        <v>204</v>
      </c>
      <c r="L8310" s="90">
        <v>19.920000000000002</v>
      </c>
      <c r="M8310">
        <v>5</v>
      </c>
      <c r="N8310">
        <v>0.2</v>
      </c>
      <c r="O8310" s="90">
        <v>6.9720000000000004</v>
      </c>
      <c r="P8310"/>
      <c r="Q8310"/>
    </row>
    <row r="8311" spans="1:17" x14ac:dyDescent="0.25">
      <c r="A8311" t="s">
        <v>9161</v>
      </c>
      <c r="B8311" s="66">
        <v>44608</v>
      </c>
      <c r="C8311" t="s">
        <v>180</v>
      </c>
      <c r="D8311" t="s">
        <v>189</v>
      </c>
      <c r="E8311" t="s">
        <v>182</v>
      </c>
      <c r="F8311" t="s">
        <v>227</v>
      </c>
      <c r="G8311" t="s">
        <v>213</v>
      </c>
      <c r="H8311">
        <v>77095</v>
      </c>
      <c r="I8311" t="s">
        <v>214</v>
      </c>
      <c r="J8311" t="s">
        <v>186</v>
      </c>
      <c r="K8311" t="s">
        <v>188</v>
      </c>
      <c r="L8311" s="90">
        <v>155.37200000000001</v>
      </c>
      <c r="M8311">
        <v>2</v>
      </c>
      <c r="N8311">
        <v>0.3</v>
      </c>
      <c r="O8311" s="90">
        <v>35.513599999999997</v>
      </c>
      <c r="P8311"/>
      <c r="Q8311"/>
    </row>
    <row r="8312" spans="1:17" x14ac:dyDescent="0.25">
      <c r="A8312" t="s">
        <v>9162</v>
      </c>
      <c r="B8312" s="66">
        <v>44609</v>
      </c>
      <c r="C8312" t="s">
        <v>195</v>
      </c>
      <c r="D8312" t="s">
        <v>181</v>
      </c>
      <c r="E8312" t="s">
        <v>182</v>
      </c>
      <c r="F8312" t="s">
        <v>292</v>
      </c>
      <c r="G8312" t="s">
        <v>270</v>
      </c>
      <c r="H8312">
        <v>45014</v>
      </c>
      <c r="I8312" t="s">
        <v>224</v>
      </c>
      <c r="J8312" t="s">
        <v>186</v>
      </c>
      <c r="K8312" t="s">
        <v>198</v>
      </c>
      <c r="L8312" s="90">
        <v>273.06</v>
      </c>
      <c r="M8312">
        <v>2</v>
      </c>
      <c r="N8312">
        <v>0.4</v>
      </c>
      <c r="O8312" s="90">
        <v>104.673</v>
      </c>
      <c r="P8312"/>
      <c r="Q8312"/>
    </row>
    <row r="8313" spans="1:17" x14ac:dyDescent="0.25">
      <c r="A8313" t="s">
        <v>9163</v>
      </c>
      <c r="B8313" s="66">
        <v>44609</v>
      </c>
      <c r="C8313" t="s">
        <v>195</v>
      </c>
      <c r="D8313" t="s">
        <v>189</v>
      </c>
      <c r="E8313" t="s">
        <v>182</v>
      </c>
      <c r="F8313" t="s">
        <v>222</v>
      </c>
      <c r="G8313" t="s">
        <v>223</v>
      </c>
      <c r="H8313">
        <v>19140</v>
      </c>
      <c r="I8313" t="s">
        <v>224</v>
      </c>
      <c r="J8313" t="s">
        <v>186</v>
      </c>
      <c r="K8313" t="s">
        <v>200</v>
      </c>
      <c r="L8313" s="90">
        <v>547.13599999999997</v>
      </c>
      <c r="M8313">
        <v>4</v>
      </c>
      <c r="N8313">
        <v>0.2</v>
      </c>
      <c r="O8313" s="90">
        <v>68.391999999999996</v>
      </c>
      <c r="P8313"/>
      <c r="Q8313"/>
    </row>
    <row r="8314" spans="1:17" x14ac:dyDescent="0.25">
      <c r="A8314" t="s">
        <v>9164</v>
      </c>
      <c r="B8314" s="66">
        <v>44609</v>
      </c>
      <c r="C8314" t="s">
        <v>195</v>
      </c>
      <c r="D8314" t="s">
        <v>181</v>
      </c>
      <c r="E8314" t="s">
        <v>182</v>
      </c>
      <c r="F8314" t="s">
        <v>269</v>
      </c>
      <c r="G8314" t="s">
        <v>270</v>
      </c>
      <c r="H8314">
        <v>43229</v>
      </c>
      <c r="I8314" t="s">
        <v>224</v>
      </c>
      <c r="J8314" t="s">
        <v>193</v>
      </c>
      <c r="K8314" t="s">
        <v>199</v>
      </c>
      <c r="L8314" s="90">
        <v>239.45599999999999</v>
      </c>
      <c r="M8314">
        <v>7</v>
      </c>
      <c r="N8314">
        <v>0.2</v>
      </c>
      <c r="O8314" s="90">
        <v>17.959199999999999</v>
      </c>
      <c r="P8314"/>
      <c r="Q8314"/>
    </row>
    <row r="8315" spans="1:17" x14ac:dyDescent="0.25">
      <c r="A8315" t="s">
        <v>9165</v>
      </c>
      <c r="B8315" s="66">
        <v>44609</v>
      </c>
      <c r="C8315" t="s">
        <v>195</v>
      </c>
      <c r="D8315" t="s">
        <v>189</v>
      </c>
      <c r="E8315" t="s">
        <v>182</v>
      </c>
      <c r="F8315" t="s">
        <v>323</v>
      </c>
      <c r="G8315" t="s">
        <v>298</v>
      </c>
      <c r="H8315">
        <v>7601</v>
      </c>
      <c r="I8315" t="s">
        <v>224</v>
      </c>
      <c r="J8315" t="s">
        <v>202</v>
      </c>
      <c r="K8315" t="s">
        <v>203</v>
      </c>
      <c r="L8315" s="90">
        <v>197.97</v>
      </c>
      <c r="M8315">
        <v>3</v>
      </c>
      <c r="N8315">
        <v>0</v>
      </c>
      <c r="O8315" s="90">
        <v>57.411299999999997</v>
      </c>
      <c r="P8315"/>
      <c r="Q8315"/>
    </row>
    <row r="8316" spans="1:17" x14ac:dyDescent="0.25">
      <c r="A8316" t="s">
        <v>9166</v>
      </c>
      <c r="B8316" s="66">
        <v>44609</v>
      </c>
      <c r="C8316" t="s">
        <v>195</v>
      </c>
      <c r="D8316" t="s">
        <v>181</v>
      </c>
      <c r="E8316" t="s">
        <v>182</v>
      </c>
      <c r="F8316" t="s">
        <v>219</v>
      </c>
      <c r="G8316" t="s">
        <v>191</v>
      </c>
      <c r="H8316">
        <v>94122</v>
      </c>
      <c r="I8316" t="s">
        <v>192</v>
      </c>
      <c r="J8316" t="s">
        <v>202</v>
      </c>
      <c r="K8316" t="s">
        <v>203</v>
      </c>
      <c r="L8316" s="90">
        <v>783.96</v>
      </c>
      <c r="M8316">
        <v>5</v>
      </c>
      <c r="N8316">
        <v>0.2</v>
      </c>
      <c r="O8316" s="90">
        <v>68.596500000000006</v>
      </c>
      <c r="P8316"/>
      <c r="Q8316"/>
    </row>
    <row r="8317" spans="1:17" x14ac:dyDescent="0.25">
      <c r="A8317" t="s">
        <v>9167</v>
      </c>
      <c r="B8317" s="66">
        <v>44609</v>
      </c>
      <c r="C8317" t="s">
        <v>195</v>
      </c>
      <c r="D8317" t="s">
        <v>211</v>
      </c>
      <c r="E8317" t="s">
        <v>182</v>
      </c>
      <c r="F8317" t="s">
        <v>355</v>
      </c>
      <c r="G8317" t="s">
        <v>197</v>
      </c>
      <c r="H8317">
        <v>32216</v>
      </c>
      <c r="I8317" t="s">
        <v>185</v>
      </c>
      <c r="J8317" t="s">
        <v>202</v>
      </c>
      <c r="K8317" t="s">
        <v>203</v>
      </c>
      <c r="L8317" s="90">
        <v>499.16800000000001</v>
      </c>
      <c r="M8317">
        <v>4</v>
      </c>
      <c r="N8317">
        <v>0.2</v>
      </c>
      <c r="O8317" s="90">
        <v>31.198</v>
      </c>
      <c r="P8317"/>
      <c r="Q8317"/>
    </row>
    <row r="8318" spans="1:17" x14ac:dyDescent="0.25">
      <c r="A8318" t="s">
        <v>9168</v>
      </c>
      <c r="B8318" s="66">
        <v>44609</v>
      </c>
      <c r="C8318" t="s">
        <v>195</v>
      </c>
      <c r="D8318" t="s">
        <v>189</v>
      </c>
      <c r="E8318" t="s">
        <v>182</v>
      </c>
      <c r="F8318" t="s">
        <v>498</v>
      </c>
      <c r="G8318" t="s">
        <v>207</v>
      </c>
      <c r="H8318">
        <v>27405</v>
      </c>
      <c r="I8318" t="s">
        <v>185</v>
      </c>
      <c r="J8318" t="s">
        <v>186</v>
      </c>
      <c r="K8318" t="s">
        <v>200</v>
      </c>
      <c r="L8318" s="90">
        <v>17.088000000000001</v>
      </c>
      <c r="M8318">
        <v>2</v>
      </c>
      <c r="N8318">
        <v>0.2</v>
      </c>
      <c r="O8318" s="90">
        <v>1.0680000000000001</v>
      </c>
      <c r="P8318"/>
      <c r="Q8318"/>
    </row>
    <row r="8319" spans="1:17" x14ac:dyDescent="0.25">
      <c r="A8319" t="s">
        <v>9169</v>
      </c>
      <c r="B8319" s="66">
        <v>44610</v>
      </c>
      <c r="C8319" t="s">
        <v>195</v>
      </c>
      <c r="D8319" t="s">
        <v>181</v>
      </c>
      <c r="E8319" t="s">
        <v>182</v>
      </c>
      <c r="F8319" t="s">
        <v>387</v>
      </c>
      <c r="G8319" t="s">
        <v>270</v>
      </c>
      <c r="H8319">
        <v>44105</v>
      </c>
      <c r="I8319" t="s">
        <v>224</v>
      </c>
      <c r="J8319" t="s">
        <v>193</v>
      </c>
      <c r="K8319" t="s">
        <v>205</v>
      </c>
      <c r="L8319" s="90">
        <v>286.25599999999997</v>
      </c>
      <c r="M8319">
        <v>1</v>
      </c>
      <c r="N8319">
        <v>0.2</v>
      </c>
      <c r="O8319" s="90">
        <v>17.890999999999998</v>
      </c>
      <c r="P8319"/>
      <c r="Q8319"/>
    </row>
    <row r="8320" spans="1:17" x14ac:dyDescent="0.25">
      <c r="A8320" t="s">
        <v>9170</v>
      </c>
      <c r="B8320" s="66">
        <v>44610</v>
      </c>
      <c r="C8320" t="s">
        <v>195</v>
      </c>
      <c r="D8320" t="s">
        <v>189</v>
      </c>
      <c r="E8320" t="s">
        <v>182</v>
      </c>
      <c r="F8320" t="s">
        <v>241</v>
      </c>
      <c r="G8320" t="s">
        <v>242</v>
      </c>
      <c r="H8320">
        <v>10011</v>
      </c>
      <c r="I8320" t="s">
        <v>224</v>
      </c>
      <c r="J8320" t="s">
        <v>186</v>
      </c>
      <c r="K8320" t="s">
        <v>198</v>
      </c>
      <c r="L8320" s="90">
        <v>481.17599999999999</v>
      </c>
      <c r="M8320">
        <v>2</v>
      </c>
      <c r="N8320">
        <v>0.4</v>
      </c>
      <c r="O8320" s="90">
        <v>120.294</v>
      </c>
      <c r="P8320"/>
      <c r="Q8320"/>
    </row>
    <row r="8321" spans="1:17" x14ac:dyDescent="0.25">
      <c r="A8321" t="s">
        <v>9171</v>
      </c>
      <c r="B8321" s="66">
        <v>44610</v>
      </c>
      <c r="C8321" t="s">
        <v>180</v>
      </c>
      <c r="D8321" t="s">
        <v>181</v>
      </c>
      <c r="E8321" t="s">
        <v>182</v>
      </c>
      <c r="F8321" t="s">
        <v>470</v>
      </c>
      <c r="G8321" t="s">
        <v>298</v>
      </c>
      <c r="H8321">
        <v>8360</v>
      </c>
      <c r="I8321" t="s">
        <v>224</v>
      </c>
      <c r="J8321" t="s">
        <v>193</v>
      </c>
      <c r="K8321" t="s">
        <v>194</v>
      </c>
      <c r="L8321" s="90">
        <v>6.16</v>
      </c>
      <c r="M8321">
        <v>2</v>
      </c>
      <c r="N8321">
        <v>0</v>
      </c>
      <c r="O8321" s="90">
        <v>2.9567999999999999</v>
      </c>
      <c r="P8321"/>
      <c r="Q8321"/>
    </row>
    <row r="8322" spans="1:17" x14ac:dyDescent="0.25">
      <c r="A8322" t="s">
        <v>9172</v>
      </c>
      <c r="B8322" s="66">
        <v>44611</v>
      </c>
      <c r="C8322" t="s">
        <v>180</v>
      </c>
      <c r="D8322" t="s">
        <v>181</v>
      </c>
      <c r="E8322" t="s">
        <v>182</v>
      </c>
      <c r="F8322" t="s">
        <v>227</v>
      </c>
      <c r="G8322" t="s">
        <v>213</v>
      </c>
      <c r="H8322">
        <v>77070</v>
      </c>
      <c r="I8322" t="s">
        <v>214</v>
      </c>
      <c r="J8322" t="s">
        <v>193</v>
      </c>
      <c r="K8322" t="s">
        <v>226</v>
      </c>
      <c r="L8322" s="90">
        <v>56.064</v>
      </c>
      <c r="M8322">
        <v>6</v>
      </c>
      <c r="N8322">
        <v>0.2</v>
      </c>
      <c r="O8322" s="90">
        <v>21.024000000000001</v>
      </c>
      <c r="P8322"/>
      <c r="Q8322"/>
    </row>
    <row r="8323" spans="1:17" x14ac:dyDescent="0.25">
      <c r="A8323" t="s">
        <v>9173</v>
      </c>
      <c r="B8323" s="66">
        <v>44611</v>
      </c>
      <c r="C8323" t="s">
        <v>228</v>
      </c>
      <c r="D8323" t="s">
        <v>189</v>
      </c>
      <c r="E8323" t="s">
        <v>182</v>
      </c>
      <c r="F8323" t="s">
        <v>241</v>
      </c>
      <c r="G8323" t="s">
        <v>242</v>
      </c>
      <c r="H8323">
        <v>10035</v>
      </c>
      <c r="I8323" t="s">
        <v>224</v>
      </c>
      <c r="J8323" t="s">
        <v>186</v>
      </c>
      <c r="K8323" t="s">
        <v>188</v>
      </c>
      <c r="L8323" s="90">
        <v>207.846</v>
      </c>
      <c r="M8323">
        <v>3</v>
      </c>
      <c r="N8323">
        <v>0.1</v>
      </c>
      <c r="O8323" s="90">
        <v>2.3094000000000001</v>
      </c>
      <c r="P8323"/>
      <c r="Q8323"/>
    </row>
    <row r="8324" spans="1:17" x14ac:dyDescent="0.25">
      <c r="A8324" t="s">
        <v>9174</v>
      </c>
      <c r="B8324" s="66">
        <v>44611</v>
      </c>
      <c r="C8324" t="s">
        <v>180</v>
      </c>
      <c r="D8324" t="s">
        <v>181</v>
      </c>
      <c r="E8324" t="s">
        <v>182</v>
      </c>
      <c r="F8324" t="s">
        <v>299</v>
      </c>
      <c r="G8324" t="s">
        <v>270</v>
      </c>
      <c r="H8324">
        <v>44312</v>
      </c>
      <c r="I8324" t="s">
        <v>224</v>
      </c>
      <c r="J8324" t="s">
        <v>193</v>
      </c>
      <c r="K8324" t="s">
        <v>204</v>
      </c>
      <c r="L8324" s="90">
        <v>25.56</v>
      </c>
      <c r="M8324">
        <v>5</v>
      </c>
      <c r="N8324">
        <v>0.7</v>
      </c>
      <c r="O8324" s="90">
        <v>20.448</v>
      </c>
      <c r="P8324"/>
      <c r="Q8324"/>
    </row>
    <row r="8325" spans="1:17" x14ac:dyDescent="0.25">
      <c r="A8325" t="s">
        <v>9175</v>
      </c>
      <c r="B8325" s="66">
        <v>44612</v>
      </c>
      <c r="C8325" t="s">
        <v>195</v>
      </c>
      <c r="D8325" t="s">
        <v>189</v>
      </c>
      <c r="E8325" t="s">
        <v>182</v>
      </c>
      <c r="F8325" t="s">
        <v>265</v>
      </c>
      <c r="G8325" t="s">
        <v>207</v>
      </c>
      <c r="H8325">
        <v>28205</v>
      </c>
      <c r="I8325" t="s">
        <v>185</v>
      </c>
      <c r="J8325" t="s">
        <v>193</v>
      </c>
      <c r="K8325" t="s">
        <v>201</v>
      </c>
      <c r="L8325" s="90">
        <v>10.272</v>
      </c>
      <c r="M8325">
        <v>3</v>
      </c>
      <c r="N8325">
        <v>0.2</v>
      </c>
      <c r="O8325" s="90">
        <v>0.89880000000000004</v>
      </c>
      <c r="P8325"/>
      <c r="Q8325"/>
    </row>
    <row r="8326" spans="1:17" x14ac:dyDescent="0.25">
      <c r="A8326" t="s">
        <v>9176</v>
      </c>
      <c r="B8326" s="66">
        <v>44612</v>
      </c>
      <c r="C8326" t="s">
        <v>228</v>
      </c>
      <c r="D8326" t="s">
        <v>181</v>
      </c>
      <c r="E8326" t="s">
        <v>182</v>
      </c>
      <c r="F8326" t="s">
        <v>299</v>
      </c>
      <c r="G8326" t="s">
        <v>270</v>
      </c>
      <c r="H8326">
        <v>44312</v>
      </c>
      <c r="I8326" t="s">
        <v>224</v>
      </c>
      <c r="J8326" t="s">
        <v>193</v>
      </c>
      <c r="K8326" t="s">
        <v>199</v>
      </c>
      <c r="L8326" s="90">
        <v>221.024</v>
      </c>
      <c r="M8326">
        <v>2</v>
      </c>
      <c r="N8326">
        <v>0.2</v>
      </c>
      <c r="O8326" s="90">
        <v>55.256</v>
      </c>
      <c r="P8326"/>
      <c r="Q8326"/>
    </row>
    <row r="8327" spans="1:17" x14ac:dyDescent="0.25">
      <c r="A8327" t="s">
        <v>9177</v>
      </c>
      <c r="B8327" s="66">
        <v>44612</v>
      </c>
      <c r="C8327" t="s">
        <v>180</v>
      </c>
      <c r="D8327" t="s">
        <v>181</v>
      </c>
      <c r="E8327" t="s">
        <v>182</v>
      </c>
      <c r="F8327" t="s">
        <v>209</v>
      </c>
      <c r="G8327" t="s">
        <v>210</v>
      </c>
      <c r="H8327">
        <v>98103</v>
      </c>
      <c r="I8327" t="s">
        <v>192</v>
      </c>
      <c r="J8327" t="s">
        <v>186</v>
      </c>
      <c r="K8327" t="s">
        <v>198</v>
      </c>
      <c r="L8327" s="90">
        <v>171.96</v>
      </c>
      <c r="M8327">
        <v>2</v>
      </c>
      <c r="N8327">
        <v>0</v>
      </c>
      <c r="O8327" s="90">
        <v>44.709600000000002</v>
      </c>
      <c r="P8327"/>
      <c r="Q8327"/>
    </row>
    <row r="8328" spans="1:17" x14ac:dyDescent="0.25">
      <c r="A8328" t="s">
        <v>9178</v>
      </c>
      <c r="B8328" s="66">
        <v>44612</v>
      </c>
      <c r="C8328" t="s">
        <v>195</v>
      </c>
      <c r="D8328" t="s">
        <v>181</v>
      </c>
      <c r="E8328" t="s">
        <v>182</v>
      </c>
      <c r="F8328" t="s">
        <v>245</v>
      </c>
      <c r="G8328" t="s">
        <v>231</v>
      </c>
      <c r="H8328">
        <v>60623</v>
      </c>
      <c r="I8328" t="s">
        <v>214</v>
      </c>
      <c r="J8328" t="s">
        <v>202</v>
      </c>
      <c r="K8328" t="s">
        <v>168</v>
      </c>
      <c r="L8328" s="90">
        <v>153.82400000000001</v>
      </c>
      <c r="M8328">
        <v>11</v>
      </c>
      <c r="N8328">
        <v>0.2</v>
      </c>
      <c r="O8328" s="90">
        <v>38.456000000000003</v>
      </c>
      <c r="P8328"/>
      <c r="Q8328"/>
    </row>
    <row r="8329" spans="1:17" x14ac:dyDescent="0.25">
      <c r="A8329" t="s">
        <v>9179</v>
      </c>
      <c r="B8329" s="66">
        <v>44612</v>
      </c>
      <c r="C8329" t="s">
        <v>195</v>
      </c>
      <c r="D8329" t="s">
        <v>189</v>
      </c>
      <c r="E8329" t="s">
        <v>182</v>
      </c>
      <c r="F8329" t="s">
        <v>209</v>
      </c>
      <c r="G8329" t="s">
        <v>210</v>
      </c>
      <c r="H8329">
        <v>98103</v>
      </c>
      <c r="I8329" t="s">
        <v>192</v>
      </c>
      <c r="J8329" t="s">
        <v>202</v>
      </c>
      <c r="K8329" t="s">
        <v>168</v>
      </c>
      <c r="L8329" s="90">
        <v>98.16</v>
      </c>
      <c r="M8329">
        <v>6</v>
      </c>
      <c r="N8329">
        <v>0</v>
      </c>
      <c r="O8329" s="90">
        <v>9.8160000000000007</v>
      </c>
      <c r="P8329"/>
      <c r="Q8329"/>
    </row>
    <row r="8330" spans="1:17" x14ac:dyDescent="0.25">
      <c r="A8330" t="s">
        <v>9180</v>
      </c>
      <c r="B8330" s="66">
        <v>44612</v>
      </c>
      <c r="C8330" t="s">
        <v>228</v>
      </c>
      <c r="D8330" t="s">
        <v>181</v>
      </c>
      <c r="E8330" t="s">
        <v>182</v>
      </c>
      <c r="F8330" t="s">
        <v>190</v>
      </c>
      <c r="G8330" t="s">
        <v>191</v>
      </c>
      <c r="H8330">
        <v>90032</v>
      </c>
      <c r="I8330" t="s">
        <v>192</v>
      </c>
      <c r="J8330" t="s">
        <v>202</v>
      </c>
      <c r="K8330" t="s">
        <v>168</v>
      </c>
      <c r="L8330" s="90">
        <v>82.95</v>
      </c>
      <c r="M8330">
        <v>5</v>
      </c>
      <c r="N8330">
        <v>0</v>
      </c>
      <c r="O8330" s="90">
        <v>29.032499999999999</v>
      </c>
      <c r="P8330"/>
      <c r="Q8330"/>
    </row>
    <row r="8331" spans="1:17" x14ac:dyDescent="0.25">
      <c r="A8331" t="s">
        <v>9181</v>
      </c>
      <c r="B8331" s="66">
        <v>44612</v>
      </c>
      <c r="C8331" t="s">
        <v>228</v>
      </c>
      <c r="D8331" t="s">
        <v>181</v>
      </c>
      <c r="E8331" t="s">
        <v>182</v>
      </c>
      <c r="F8331" t="s">
        <v>280</v>
      </c>
      <c r="G8331" t="s">
        <v>270</v>
      </c>
      <c r="H8331">
        <v>43055</v>
      </c>
      <c r="I8331" t="s">
        <v>224</v>
      </c>
      <c r="J8331" t="s">
        <v>202</v>
      </c>
      <c r="K8331" t="s">
        <v>168</v>
      </c>
      <c r="L8331" s="90">
        <v>2025.36</v>
      </c>
      <c r="M8331">
        <v>6</v>
      </c>
      <c r="N8331">
        <v>0.2</v>
      </c>
      <c r="O8331" s="90">
        <v>607.60799999999995</v>
      </c>
      <c r="P8331"/>
      <c r="Q8331"/>
    </row>
    <row r="8332" spans="1:17" x14ac:dyDescent="0.25">
      <c r="A8332" t="s">
        <v>9182</v>
      </c>
      <c r="B8332" s="66">
        <v>44613</v>
      </c>
      <c r="C8332" t="s">
        <v>180</v>
      </c>
      <c r="D8332" t="s">
        <v>181</v>
      </c>
      <c r="E8332" t="s">
        <v>182</v>
      </c>
      <c r="F8332" t="s">
        <v>321</v>
      </c>
      <c r="G8332" t="s">
        <v>249</v>
      </c>
      <c r="H8332">
        <v>22204</v>
      </c>
      <c r="I8332" t="s">
        <v>185</v>
      </c>
      <c r="J8332" t="s">
        <v>193</v>
      </c>
      <c r="K8332" t="s">
        <v>208</v>
      </c>
      <c r="L8332" s="90">
        <v>71.28</v>
      </c>
      <c r="M8332">
        <v>11</v>
      </c>
      <c r="N8332">
        <v>0</v>
      </c>
      <c r="O8332" s="90">
        <v>34.214399999999998</v>
      </c>
      <c r="P8332"/>
      <c r="Q8332"/>
    </row>
    <row r="8333" spans="1:17" x14ac:dyDescent="0.25">
      <c r="A8333" t="s">
        <v>9183</v>
      </c>
      <c r="B8333" s="66">
        <v>44613</v>
      </c>
      <c r="C8333" t="s">
        <v>228</v>
      </c>
      <c r="D8333" t="s">
        <v>211</v>
      </c>
      <c r="E8333" t="s">
        <v>182</v>
      </c>
      <c r="F8333" t="s">
        <v>209</v>
      </c>
      <c r="G8333" t="s">
        <v>210</v>
      </c>
      <c r="H8333">
        <v>98105</v>
      </c>
      <c r="I8333" t="s">
        <v>192</v>
      </c>
      <c r="J8333" t="s">
        <v>193</v>
      </c>
      <c r="K8333" t="s">
        <v>199</v>
      </c>
      <c r="L8333" s="90">
        <v>66.959999999999994</v>
      </c>
      <c r="M8333">
        <v>4</v>
      </c>
      <c r="N8333">
        <v>0</v>
      </c>
      <c r="O8333" s="90">
        <v>2.6783999999999999</v>
      </c>
      <c r="P8333"/>
      <c r="Q8333"/>
    </row>
    <row r="8334" spans="1:17" x14ac:dyDescent="0.25">
      <c r="A8334" t="s">
        <v>9184</v>
      </c>
      <c r="B8334" s="66">
        <v>44613</v>
      </c>
      <c r="C8334" t="s">
        <v>195</v>
      </c>
      <c r="D8334" t="s">
        <v>181</v>
      </c>
      <c r="E8334" t="s">
        <v>182</v>
      </c>
      <c r="F8334" t="s">
        <v>190</v>
      </c>
      <c r="G8334" t="s">
        <v>191</v>
      </c>
      <c r="H8334">
        <v>90032</v>
      </c>
      <c r="I8334" t="s">
        <v>192</v>
      </c>
      <c r="J8334" t="s">
        <v>193</v>
      </c>
      <c r="K8334" t="s">
        <v>208</v>
      </c>
      <c r="L8334" s="90">
        <v>6.48</v>
      </c>
      <c r="M8334">
        <v>1</v>
      </c>
      <c r="N8334">
        <v>0</v>
      </c>
      <c r="O8334" s="90">
        <v>3.1103999999999998</v>
      </c>
      <c r="P8334"/>
      <c r="Q8334"/>
    </row>
    <row r="8335" spans="1:17" x14ac:dyDescent="0.25">
      <c r="A8335" t="s">
        <v>9185</v>
      </c>
      <c r="B8335" s="66">
        <v>44614</v>
      </c>
      <c r="C8335" t="s">
        <v>228</v>
      </c>
      <c r="D8335" t="s">
        <v>181</v>
      </c>
      <c r="E8335" t="s">
        <v>182</v>
      </c>
      <c r="F8335" t="s">
        <v>449</v>
      </c>
      <c r="G8335" t="s">
        <v>242</v>
      </c>
      <c r="H8335">
        <v>14215</v>
      </c>
      <c r="I8335" t="s">
        <v>224</v>
      </c>
      <c r="J8335" t="s">
        <v>186</v>
      </c>
      <c r="K8335" t="s">
        <v>188</v>
      </c>
      <c r="L8335" s="90">
        <v>63.881999999999998</v>
      </c>
      <c r="M8335">
        <v>1</v>
      </c>
      <c r="N8335">
        <v>0.1</v>
      </c>
      <c r="O8335" s="90">
        <v>10.647</v>
      </c>
      <c r="P8335"/>
      <c r="Q8335"/>
    </row>
    <row r="8336" spans="1:17" x14ac:dyDescent="0.25">
      <c r="A8336" t="s">
        <v>9186</v>
      </c>
      <c r="B8336" s="66">
        <v>44614</v>
      </c>
      <c r="C8336" t="s">
        <v>195</v>
      </c>
      <c r="D8336" t="s">
        <v>211</v>
      </c>
      <c r="E8336" t="s">
        <v>182</v>
      </c>
      <c r="F8336" t="s">
        <v>387</v>
      </c>
      <c r="G8336" t="s">
        <v>270</v>
      </c>
      <c r="H8336">
        <v>44105</v>
      </c>
      <c r="I8336" t="s">
        <v>224</v>
      </c>
      <c r="J8336" t="s">
        <v>202</v>
      </c>
      <c r="K8336" t="s">
        <v>168</v>
      </c>
      <c r="L8336" s="90">
        <v>55.176000000000002</v>
      </c>
      <c r="M8336">
        <v>3</v>
      </c>
      <c r="N8336">
        <v>0.2</v>
      </c>
      <c r="O8336" s="90">
        <v>15.863099999999999</v>
      </c>
      <c r="P8336"/>
      <c r="Q8336"/>
    </row>
    <row r="8337" spans="1:17" x14ac:dyDescent="0.25">
      <c r="A8337" t="s">
        <v>9187</v>
      </c>
      <c r="B8337" s="66">
        <v>44614</v>
      </c>
      <c r="C8337" t="s">
        <v>180</v>
      </c>
      <c r="D8337" t="s">
        <v>211</v>
      </c>
      <c r="E8337" t="s">
        <v>182</v>
      </c>
      <c r="F8337" t="s">
        <v>190</v>
      </c>
      <c r="G8337" t="s">
        <v>191</v>
      </c>
      <c r="H8337">
        <v>90036</v>
      </c>
      <c r="I8337" t="s">
        <v>192</v>
      </c>
      <c r="J8337" t="s">
        <v>193</v>
      </c>
      <c r="K8337" t="s">
        <v>208</v>
      </c>
      <c r="L8337" s="90">
        <v>32.4</v>
      </c>
      <c r="M8337">
        <v>5</v>
      </c>
      <c r="N8337">
        <v>0</v>
      </c>
      <c r="O8337" s="90">
        <v>15.552</v>
      </c>
      <c r="P8337"/>
      <c r="Q8337"/>
    </row>
    <row r="8338" spans="1:17" x14ac:dyDescent="0.25">
      <c r="A8338" t="s">
        <v>9188</v>
      </c>
      <c r="B8338" s="66">
        <v>44614</v>
      </c>
      <c r="C8338" t="s">
        <v>195</v>
      </c>
      <c r="D8338" t="s">
        <v>189</v>
      </c>
      <c r="E8338" t="s">
        <v>182</v>
      </c>
      <c r="F8338" t="s">
        <v>288</v>
      </c>
      <c r="G8338" t="s">
        <v>213</v>
      </c>
      <c r="H8338">
        <v>78207</v>
      </c>
      <c r="I8338" t="s">
        <v>214</v>
      </c>
      <c r="J8338" t="s">
        <v>186</v>
      </c>
      <c r="K8338" t="s">
        <v>198</v>
      </c>
      <c r="L8338" s="90">
        <v>99.918000000000006</v>
      </c>
      <c r="M8338">
        <v>2</v>
      </c>
      <c r="N8338">
        <v>0.3</v>
      </c>
      <c r="O8338" s="90">
        <v>18.5562</v>
      </c>
      <c r="P8338"/>
      <c r="Q8338"/>
    </row>
    <row r="8339" spans="1:17" x14ac:dyDescent="0.25">
      <c r="A8339" t="s">
        <v>9189</v>
      </c>
      <c r="B8339" s="66">
        <v>44614</v>
      </c>
      <c r="C8339" t="s">
        <v>195</v>
      </c>
      <c r="D8339" t="s">
        <v>211</v>
      </c>
      <c r="E8339" t="s">
        <v>182</v>
      </c>
      <c r="F8339" t="s">
        <v>209</v>
      </c>
      <c r="G8339" t="s">
        <v>210</v>
      </c>
      <c r="H8339">
        <v>98115</v>
      </c>
      <c r="I8339" t="s">
        <v>192</v>
      </c>
      <c r="J8339" t="s">
        <v>202</v>
      </c>
      <c r="K8339" t="s">
        <v>168</v>
      </c>
      <c r="L8339" s="90">
        <v>179.97</v>
      </c>
      <c r="M8339">
        <v>3</v>
      </c>
      <c r="N8339">
        <v>0</v>
      </c>
      <c r="O8339" s="90">
        <v>86.385599999999997</v>
      </c>
      <c r="P8339"/>
      <c r="Q8339"/>
    </row>
    <row r="8340" spans="1:17" x14ac:dyDescent="0.25">
      <c r="A8340" t="s">
        <v>9190</v>
      </c>
      <c r="B8340" s="66">
        <v>44614</v>
      </c>
      <c r="C8340" t="s">
        <v>228</v>
      </c>
      <c r="D8340" t="s">
        <v>181</v>
      </c>
      <c r="E8340" t="s">
        <v>182</v>
      </c>
      <c r="F8340" t="s">
        <v>241</v>
      </c>
      <c r="G8340" t="s">
        <v>242</v>
      </c>
      <c r="H8340">
        <v>10035</v>
      </c>
      <c r="I8340" t="s">
        <v>224</v>
      </c>
      <c r="J8340" t="s">
        <v>193</v>
      </c>
      <c r="K8340" t="s">
        <v>208</v>
      </c>
      <c r="L8340" s="90">
        <v>24.56</v>
      </c>
      <c r="M8340">
        <v>2</v>
      </c>
      <c r="N8340">
        <v>0</v>
      </c>
      <c r="O8340" s="90">
        <v>11.543200000000001</v>
      </c>
      <c r="P8340"/>
      <c r="Q8340"/>
    </row>
    <row r="8341" spans="1:17" x14ac:dyDescent="0.25">
      <c r="A8341" t="s">
        <v>9191</v>
      </c>
      <c r="B8341" s="66">
        <v>44614</v>
      </c>
      <c r="C8341" t="s">
        <v>228</v>
      </c>
      <c r="D8341" t="s">
        <v>181</v>
      </c>
      <c r="E8341" t="s">
        <v>182</v>
      </c>
      <c r="F8341" t="s">
        <v>190</v>
      </c>
      <c r="G8341" t="s">
        <v>191</v>
      </c>
      <c r="H8341">
        <v>90036</v>
      </c>
      <c r="I8341" t="s">
        <v>192</v>
      </c>
      <c r="J8341" t="s">
        <v>193</v>
      </c>
      <c r="K8341" t="s">
        <v>201</v>
      </c>
      <c r="L8341" s="90">
        <v>99.2</v>
      </c>
      <c r="M8341">
        <v>5</v>
      </c>
      <c r="N8341">
        <v>0</v>
      </c>
      <c r="O8341" s="90">
        <v>25.792000000000002</v>
      </c>
      <c r="P8341"/>
      <c r="Q8341"/>
    </row>
    <row r="8342" spans="1:17" x14ac:dyDescent="0.25">
      <c r="A8342" t="s">
        <v>9192</v>
      </c>
      <c r="B8342" s="66">
        <v>44614</v>
      </c>
      <c r="C8342" t="s">
        <v>195</v>
      </c>
      <c r="D8342" t="s">
        <v>181</v>
      </c>
      <c r="E8342" t="s">
        <v>182</v>
      </c>
      <c r="F8342" t="s">
        <v>241</v>
      </c>
      <c r="G8342" t="s">
        <v>242</v>
      </c>
      <c r="H8342">
        <v>10035</v>
      </c>
      <c r="I8342" t="s">
        <v>224</v>
      </c>
      <c r="J8342" t="s">
        <v>193</v>
      </c>
      <c r="K8342" t="s">
        <v>243</v>
      </c>
      <c r="L8342" s="90">
        <v>4.3600000000000003</v>
      </c>
      <c r="M8342">
        <v>2</v>
      </c>
      <c r="N8342">
        <v>0</v>
      </c>
      <c r="O8342" s="90">
        <v>1.7876000000000001</v>
      </c>
      <c r="P8342"/>
      <c r="Q8342"/>
    </row>
    <row r="8343" spans="1:17" x14ac:dyDescent="0.25">
      <c r="A8343" t="s">
        <v>9193</v>
      </c>
      <c r="B8343" s="66">
        <v>44615</v>
      </c>
      <c r="C8343" t="s">
        <v>195</v>
      </c>
      <c r="D8343" t="s">
        <v>181</v>
      </c>
      <c r="E8343" t="s">
        <v>182</v>
      </c>
      <c r="F8343" t="s">
        <v>241</v>
      </c>
      <c r="G8343" t="s">
        <v>242</v>
      </c>
      <c r="H8343">
        <v>10035</v>
      </c>
      <c r="I8343" t="s">
        <v>224</v>
      </c>
      <c r="J8343" t="s">
        <v>202</v>
      </c>
      <c r="K8343" t="s">
        <v>203</v>
      </c>
      <c r="L8343" s="90">
        <v>539.97</v>
      </c>
      <c r="M8343">
        <v>3</v>
      </c>
      <c r="N8343">
        <v>0</v>
      </c>
      <c r="O8343" s="90">
        <v>134.99250000000001</v>
      </c>
      <c r="P8343"/>
      <c r="Q8343"/>
    </row>
    <row r="8344" spans="1:17" x14ac:dyDescent="0.25">
      <c r="A8344" t="s">
        <v>9194</v>
      </c>
      <c r="B8344" s="66">
        <v>44615</v>
      </c>
      <c r="C8344" t="s">
        <v>195</v>
      </c>
      <c r="D8344" t="s">
        <v>189</v>
      </c>
      <c r="E8344" t="s">
        <v>182</v>
      </c>
      <c r="F8344" t="s">
        <v>190</v>
      </c>
      <c r="G8344" t="s">
        <v>191</v>
      </c>
      <c r="H8344">
        <v>90004</v>
      </c>
      <c r="I8344" t="s">
        <v>192</v>
      </c>
      <c r="J8344" t="s">
        <v>202</v>
      </c>
      <c r="K8344" t="s">
        <v>203</v>
      </c>
      <c r="L8344" s="90">
        <v>225.57599999999999</v>
      </c>
      <c r="M8344">
        <v>3</v>
      </c>
      <c r="N8344">
        <v>0.2</v>
      </c>
      <c r="O8344" s="90">
        <v>22.557600000000001</v>
      </c>
      <c r="P8344"/>
      <c r="Q8344"/>
    </row>
    <row r="8345" spans="1:17" x14ac:dyDescent="0.25">
      <c r="A8345" t="s">
        <v>9195</v>
      </c>
      <c r="B8345" s="66">
        <v>44616</v>
      </c>
      <c r="C8345" t="s">
        <v>195</v>
      </c>
      <c r="D8345" t="s">
        <v>181</v>
      </c>
      <c r="E8345" t="s">
        <v>182</v>
      </c>
      <c r="F8345" t="s">
        <v>219</v>
      </c>
      <c r="G8345" t="s">
        <v>191</v>
      </c>
      <c r="H8345">
        <v>94122</v>
      </c>
      <c r="I8345" t="s">
        <v>192</v>
      </c>
      <c r="J8345" t="s">
        <v>193</v>
      </c>
      <c r="K8345" t="s">
        <v>208</v>
      </c>
      <c r="L8345" s="90">
        <v>92.94</v>
      </c>
      <c r="M8345">
        <v>3</v>
      </c>
      <c r="N8345">
        <v>0</v>
      </c>
      <c r="O8345" s="90">
        <v>41.823</v>
      </c>
      <c r="P8345"/>
      <c r="Q8345"/>
    </row>
    <row r="8346" spans="1:17" x14ac:dyDescent="0.25">
      <c r="A8346" t="s">
        <v>9196</v>
      </c>
      <c r="B8346" s="66">
        <v>44616</v>
      </c>
      <c r="C8346" t="s">
        <v>180</v>
      </c>
      <c r="D8346" t="s">
        <v>181</v>
      </c>
      <c r="E8346" t="s">
        <v>182</v>
      </c>
      <c r="F8346" t="s">
        <v>305</v>
      </c>
      <c r="G8346" t="s">
        <v>270</v>
      </c>
      <c r="H8346">
        <v>43017</v>
      </c>
      <c r="I8346" t="s">
        <v>224</v>
      </c>
      <c r="J8346" t="s">
        <v>202</v>
      </c>
      <c r="K8346" t="s">
        <v>168</v>
      </c>
      <c r="L8346" s="90">
        <v>479.952</v>
      </c>
      <c r="M8346">
        <v>6</v>
      </c>
      <c r="N8346">
        <v>0.2</v>
      </c>
      <c r="O8346" s="90">
        <v>107.9892</v>
      </c>
      <c r="P8346"/>
      <c r="Q8346"/>
    </row>
    <row r="8347" spans="1:17" x14ac:dyDescent="0.25">
      <c r="A8347" t="s">
        <v>9197</v>
      </c>
      <c r="B8347" s="66">
        <v>44616</v>
      </c>
      <c r="C8347" t="s">
        <v>195</v>
      </c>
      <c r="D8347" t="s">
        <v>189</v>
      </c>
      <c r="E8347" t="s">
        <v>182</v>
      </c>
      <c r="F8347" t="s">
        <v>219</v>
      </c>
      <c r="G8347" t="s">
        <v>191</v>
      </c>
      <c r="H8347">
        <v>94122</v>
      </c>
      <c r="I8347" t="s">
        <v>192</v>
      </c>
      <c r="J8347" t="s">
        <v>193</v>
      </c>
      <c r="K8347" t="s">
        <v>204</v>
      </c>
      <c r="L8347" s="90">
        <v>271.98399999999998</v>
      </c>
      <c r="M8347">
        <v>2</v>
      </c>
      <c r="N8347">
        <v>0.2</v>
      </c>
      <c r="O8347" s="90">
        <v>88.394800000000004</v>
      </c>
      <c r="P8347"/>
      <c r="Q8347"/>
    </row>
    <row r="8348" spans="1:17" x14ac:dyDescent="0.25">
      <c r="A8348" t="s">
        <v>9198</v>
      </c>
      <c r="B8348" s="66">
        <v>44616</v>
      </c>
      <c r="C8348" t="s">
        <v>195</v>
      </c>
      <c r="D8348" t="s">
        <v>181</v>
      </c>
      <c r="E8348" t="s">
        <v>182</v>
      </c>
      <c r="F8348" t="s">
        <v>219</v>
      </c>
      <c r="G8348" t="s">
        <v>191</v>
      </c>
      <c r="H8348">
        <v>94109</v>
      </c>
      <c r="I8348" t="s">
        <v>192</v>
      </c>
      <c r="J8348" t="s">
        <v>202</v>
      </c>
      <c r="K8348" t="s">
        <v>289</v>
      </c>
      <c r="L8348" s="90">
        <v>369.16</v>
      </c>
      <c r="M8348">
        <v>11</v>
      </c>
      <c r="N8348">
        <v>0.2</v>
      </c>
      <c r="O8348" s="90">
        <v>32.301499999999997</v>
      </c>
      <c r="P8348"/>
      <c r="Q8348"/>
    </row>
    <row r="8349" spans="1:17" x14ac:dyDescent="0.25">
      <c r="A8349" t="s">
        <v>9199</v>
      </c>
      <c r="B8349" s="66">
        <v>44616</v>
      </c>
      <c r="C8349" t="s">
        <v>228</v>
      </c>
      <c r="D8349" t="s">
        <v>181</v>
      </c>
      <c r="E8349" t="s">
        <v>182</v>
      </c>
      <c r="F8349" t="s">
        <v>190</v>
      </c>
      <c r="G8349" t="s">
        <v>191</v>
      </c>
      <c r="H8349">
        <v>90032</v>
      </c>
      <c r="I8349" t="s">
        <v>192</v>
      </c>
      <c r="J8349" t="s">
        <v>193</v>
      </c>
      <c r="K8349" t="s">
        <v>276</v>
      </c>
      <c r="L8349" s="90">
        <v>25.76</v>
      </c>
      <c r="M8349">
        <v>7</v>
      </c>
      <c r="N8349">
        <v>0</v>
      </c>
      <c r="O8349" s="90">
        <v>0.51519999999999999</v>
      </c>
      <c r="P8349"/>
      <c r="Q8349"/>
    </row>
    <row r="8350" spans="1:17" x14ac:dyDescent="0.25">
      <c r="A8350" t="s">
        <v>9200</v>
      </c>
      <c r="B8350" s="66">
        <v>44616</v>
      </c>
      <c r="C8350" t="s">
        <v>195</v>
      </c>
      <c r="D8350" t="s">
        <v>189</v>
      </c>
      <c r="E8350" t="s">
        <v>182</v>
      </c>
      <c r="F8350" t="s">
        <v>773</v>
      </c>
      <c r="G8350" t="s">
        <v>197</v>
      </c>
      <c r="H8350">
        <v>33134</v>
      </c>
      <c r="I8350" t="s">
        <v>185</v>
      </c>
      <c r="J8350" t="s">
        <v>186</v>
      </c>
      <c r="K8350" t="s">
        <v>200</v>
      </c>
      <c r="L8350" s="90">
        <v>11.568</v>
      </c>
      <c r="M8350">
        <v>3</v>
      </c>
      <c r="N8350">
        <v>0.2</v>
      </c>
      <c r="O8350" s="90">
        <v>2.6027999999999998</v>
      </c>
      <c r="P8350"/>
      <c r="Q8350"/>
    </row>
    <row r="8351" spans="1:17" x14ac:dyDescent="0.25">
      <c r="A8351" t="s">
        <v>9201</v>
      </c>
      <c r="B8351" s="66">
        <v>44616</v>
      </c>
      <c r="C8351" t="s">
        <v>180</v>
      </c>
      <c r="D8351" t="s">
        <v>181</v>
      </c>
      <c r="E8351" t="s">
        <v>182</v>
      </c>
      <c r="F8351" t="s">
        <v>748</v>
      </c>
      <c r="G8351" t="s">
        <v>231</v>
      </c>
      <c r="H8351">
        <v>60174</v>
      </c>
      <c r="I8351" t="s">
        <v>214</v>
      </c>
      <c r="J8351" t="s">
        <v>186</v>
      </c>
      <c r="K8351" t="s">
        <v>200</v>
      </c>
      <c r="L8351" s="90">
        <v>30.344000000000001</v>
      </c>
      <c r="M8351">
        <v>2</v>
      </c>
      <c r="N8351">
        <v>0.6</v>
      </c>
      <c r="O8351" s="90">
        <v>31.8612</v>
      </c>
      <c r="P8351"/>
      <c r="Q8351"/>
    </row>
    <row r="8352" spans="1:17" x14ac:dyDescent="0.25">
      <c r="A8352" t="s">
        <v>9202</v>
      </c>
      <c r="B8352" s="66">
        <v>44616</v>
      </c>
      <c r="C8352" t="s">
        <v>228</v>
      </c>
      <c r="D8352" t="s">
        <v>211</v>
      </c>
      <c r="E8352" t="s">
        <v>182</v>
      </c>
      <c r="F8352" t="s">
        <v>241</v>
      </c>
      <c r="G8352" t="s">
        <v>242</v>
      </c>
      <c r="H8352">
        <v>10035</v>
      </c>
      <c r="I8352" t="s">
        <v>224</v>
      </c>
      <c r="J8352" t="s">
        <v>193</v>
      </c>
      <c r="K8352" t="s">
        <v>199</v>
      </c>
      <c r="L8352" s="90">
        <v>70.98</v>
      </c>
      <c r="M8352">
        <v>1</v>
      </c>
      <c r="N8352">
        <v>0</v>
      </c>
      <c r="O8352" s="90">
        <v>3.5489999999999999</v>
      </c>
      <c r="P8352"/>
      <c r="Q8352"/>
    </row>
    <row r="8353" spans="1:17" x14ac:dyDescent="0.25">
      <c r="A8353" t="s">
        <v>9203</v>
      </c>
      <c r="B8353" s="66">
        <v>44617</v>
      </c>
      <c r="C8353" t="s">
        <v>334</v>
      </c>
      <c r="D8353" t="s">
        <v>181</v>
      </c>
      <c r="E8353" t="s">
        <v>182</v>
      </c>
      <c r="F8353" t="s">
        <v>265</v>
      </c>
      <c r="G8353" t="s">
        <v>207</v>
      </c>
      <c r="H8353">
        <v>28205</v>
      </c>
      <c r="I8353" t="s">
        <v>185</v>
      </c>
      <c r="J8353" t="s">
        <v>193</v>
      </c>
      <c r="K8353" t="s">
        <v>204</v>
      </c>
      <c r="L8353" s="90">
        <v>68.540999999999997</v>
      </c>
      <c r="M8353">
        <v>11</v>
      </c>
      <c r="N8353">
        <v>0.7</v>
      </c>
      <c r="O8353" s="90">
        <v>52.548099999999998</v>
      </c>
      <c r="P8353"/>
      <c r="Q8353"/>
    </row>
    <row r="8354" spans="1:17" x14ac:dyDescent="0.25">
      <c r="A8354" t="s">
        <v>9204</v>
      </c>
      <c r="B8354" s="66">
        <v>44617</v>
      </c>
      <c r="C8354" t="s">
        <v>180</v>
      </c>
      <c r="D8354" t="s">
        <v>211</v>
      </c>
      <c r="E8354" t="s">
        <v>182</v>
      </c>
      <c r="F8354" t="s">
        <v>190</v>
      </c>
      <c r="G8354" t="s">
        <v>191</v>
      </c>
      <c r="H8354">
        <v>90004</v>
      </c>
      <c r="I8354" t="s">
        <v>192</v>
      </c>
      <c r="J8354" t="s">
        <v>202</v>
      </c>
      <c r="K8354" t="s">
        <v>203</v>
      </c>
      <c r="L8354" s="90">
        <v>575.928</v>
      </c>
      <c r="M8354">
        <v>9</v>
      </c>
      <c r="N8354">
        <v>0.2</v>
      </c>
      <c r="O8354" s="90">
        <v>57.592799999999997</v>
      </c>
      <c r="P8354"/>
      <c r="Q8354"/>
    </row>
    <row r="8355" spans="1:17" x14ac:dyDescent="0.25">
      <c r="A8355" t="s">
        <v>9205</v>
      </c>
      <c r="B8355" s="66">
        <v>44617</v>
      </c>
      <c r="C8355" t="s">
        <v>195</v>
      </c>
      <c r="D8355" t="s">
        <v>181</v>
      </c>
      <c r="E8355" t="s">
        <v>182</v>
      </c>
      <c r="F8355" t="s">
        <v>520</v>
      </c>
      <c r="G8355" t="s">
        <v>285</v>
      </c>
      <c r="H8355">
        <v>73120</v>
      </c>
      <c r="I8355" t="s">
        <v>214</v>
      </c>
      <c r="J8355" t="s">
        <v>186</v>
      </c>
      <c r="K8355" t="s">
        <v>188</v>
      </c>
      <c r="L8355" s="90">
        <v>302.67</v>
      </c>
      <c r="M8355">
        <v>3</v>
      </c>
      <c r="N8355">
        <v>0</v>
      </c>
      <c r="O8355" s="90">
        <v>72.640799999999999</v>
      </c>
      <c r="P8355"/>
      <c r="Q8355"/>
    </row>
    <row r="8356" spans="1:17" x14ac:dyDescent="0.25">
      <c r="A8356" t="s">
        <v>9206</v>
      </c>
      <c r="B8356" s="66">
        <v>44617</v>
      </c>
      <c r="C8356" t="s">
        <v>195</v>
      </c>
      <c r="D8356" t="s">
        <v>181</v>
      </c>
      <c r="E8356" t="s">
        <v>182</v>
      </c>
      <c r="F8356" t="s">
        <v>310</v>
      </c>
      <c r="G8356" t="s">
        <v>191</v>
      </c>
      <c r="H8356">
        <v>92037</v>
      </c>
      <c r="I8356" t="s">
        <v>192</v>
      </c>
      <c r="J8356" t="s">
        <v>193</v>
      </c>
      <c r="K8356" t="s">
        <v>194</v>
      </c>
      <c r="L8356" s="90">
        <v>14.73</v>
      </c>
      <c r="M8356">
        <v>3</v>
      </c>
      <c r="N8356">
        <v>0</v>
      </c>
      <c r="O8356" s="90">
        <v>7.2176999999999998</v>
      </c>
      <c r="P8356"/>
      <c r="Q8356"/>
    </row>
    <row r="8357" spans="1:17" x14ac:dyDescent="0.25">
      <c r="A8357" t="s">
        <v>9207</v>
      </c>
      <c r="B8357" s="66">
        <v>44617</v>
      </c>
      <c r="C8357" t="s">
        <v>180</v>
      </c>
      <c r="D8357" t="s">
        <v>181</v>
      </c>
      <c r="E8357" t="s">
        <v>182</v>
      </c>
      <c r="F8357" t="s">
        <v>190</v>
      </c>
      <c r="G8357" t="s">
        <v>191</v>
      </c>
      <c r="H8357">
        <v>90004</v>
      </c>
      <c r="I8357" t="s">
        <v>192</v>
      </c>
      <c r="J8357" t="s">
        <v>193</v>
      </c>
      <c r="K8357" t="s">
        <v>201</v>
      </c>
      <c r="L8357" s="90">
        <v>6.56</v>
      </c>
      <c r="M8357">
        <v>2</v>
      </c>
      <c r="N8357">
        <v>0</v>
      </c>
      <c r="O8357" s="90">
        <v>1.9024000000000001</v>
      </c>
      <c r="P8357"/>
      <c r="Q8357"/>
    </row>
    <row r="8358" spans="1:17" x14ac:dyDescent="0.25">
      <c r="A8358" t="s">
        <v>9208</v>
      </c>
      <c r="B8358" s="66">
        <v>44617</v>
      </c>
      <c r="C8358" t="s">
        <v>195</v>
      </c>
      <c r="D8358" t="s">
        <v>181</v>
      </c>
      <c r="E8358" t="s">
        <v>182</v>
      </c>
      <c r="F8358" t="s">
        <v>241</v>
      </c>
      <c r="G8358" t="s">
        <v>242</v>
      </c>
      <c r="H8358">
        <v>10035</v>
      </c>
      <c r="I8358" t="s">
        <v>224</v>
      </c>
      <c r="J8358" t="s">
        <v>186</v>
      </c>
      <c r="K8358" t="s">
        <v>188</v>
      </c>
      <c r="L8358" s="90">
        <v>858.24</v>
      </c>
      <c r="M8358">
        <v>4</v>
      </c>
      <c r="N8358">
        <v>0.1</v>
      </c>
      <c r="O8358" s="90">
        <v>143.04</v>
      </c>
      <c r="P8358"/>
      <c r="Q8358"/>
    </row>
    <row r="8359" spans="1:17" x14ac:dyDescent="0.25">
      <c r="A8359" t="s">
        <v>9209</v>
      </c>
      <c r="B8359" s="66">
        <v>44618</v>
      </c>
      <c r="C8359" t="s">
        <v>195</v>
      </c>
      <c r="D8359" t="s">
        <v>211</v>
      </c>
      <c r="E8359" t="s">
        <v>182</v>
      </c>
      <c r="F8359" t="s">
        <v>241</v>
      </c>
      <c r="G8359" t="s">
        <v>242</v>
      </c>
      <c r="H8359">
        <v>10024</v>
      </c>
      <c r="I8359" t="s">
        <v>224</v>
      </c>
      <c r="J8359" t="s">
        <v>202</v>
      </c>
      <c r="K8359" t="s">
        <v>203</v>
      </c>
      <c r="L8359" s="90">
        <v>22</v>
      </c>
      <c r="M8359">
        <v>4</v>
      </c>
      <c r="N8359">
        <v>0</v>
      </c>
      <c r="O8359" s="90">
        <v>5.5</v>
      </c>
      <c r="P8359"/>
      <c r="Q8359"/>
    </row>
    <row r="8360" spans="1:17" x14ac:dyDescent="0.25">
      <c r="A8360" t="s">
        <v>9210</v>
      </c>
      <c r="B8360" s="66">
        <v>44618</v>
      </c>
      <c r="C8360" t="s">
        <v>195</v>
      </c>
      <c r="D8360" t="s">
        <v>181</v>
      </c>
      <c r="E8360" t="s">
        <v>182</v>
      </c>
      <c r="F8360" t="s">
        <v>476</v>
      </c>
      <c r="G8360" t="s">
        <v>191</v>
      </c>
      <c r="H8360">
        <v>91767</v>
      </c>
      <c r="I8360" t="s">
        <v>192</v>
      </c>
      <c r="J8360" t="s">
        <v>186</v>
      </c>
      <c r="K8360" t="s">
        <v>198</v>
      </c>
      <c r="L8360" s="90">
        <v>710.83199999999999</v>
      </c>
      <c r="M8360">
        <v>3</v>
      </c>
      <c r="N8360">
        <v>0.2</v>
      </c>
      <c r="O8360" s="90">
        <v>97.739400000000003</v>
      </c>
      <c r="P8360"/>
      <c r="Q8360"/>
    </row>
    <row r="8361" spans="1:17" x14ac:dyDescent="0.25">
      <c r="A8361" t="s">
        <v>9211</v>
      </c>
      <c r="B8361" s="66">
        <v>44618</v>
      </c>
      <c r="C8361" t="s">
        <v>228</v>
      </c>
      <c r="D8361" t="s">
        <v>181</v>
      </c>
      <c r="E8361" t="s">
        <v>182</v>
      </c>
      <c r="F8361" t="s">
        <v>686</v>
      </c>
      <c r="G8361" t="s">
        <v>191</v>
      </c>
      <c r="H8361">
        <v>92553</v>
      </c>
      <c r="I8361" t="s">
        <v>192</v>
      </c>
      <c r="J8361" t="s">
        <v>193</v>
      </c>
      <c r="K8361" t="s">
        <v>199</v>
      </c>
      <c r="L8361" s="90">
        <v>41.88</v>
      </c>
      <c r="M8361">
        <v>6</v>
      </c>
      <c r="N8361">
        <v>0</v>
      </c>
      <c r="O8361" s="90">
        <v>0.83760000000000001</v>
      </c>
      <c r="P8361"/>
      <c r="Q8361"/>
    </row>
    <row r="8362" spans="1:17" x14ac:dyDescent="0.25">
      <c r="A8362" t="s">
        <v>9212</v>
      </c>
      <c r="B8362" s="66">
        <v>44618</v>
      </c>
      <c r="C8362" t="s">
        <v>180</v>
      </c>
      <c r="D8362" t="s">
        <v>189</v>
      </c>
      <c r="E8362" t="s">
        <v>182</v>
      </c>
      <c r="F8362" t="s">
        <v>183</v>
      </c>
      <c r="G8362" t="s">
        <v>184</v>
      </c>
      <c r="H8362">
        <v>42420</v>
      </c>
      <c r="I8362" t="s">
        <v>185</v>
      </c>
      <c r="J8362" t="s">
        <v>193</v>
      </c>
      <c r="K8362" t="s">
        <v>204</v>
      </c>
      <c r="L8362" s="90">
        <v>76.3</v>
      </c>
      <c r="M8362">
        <v>5</v>
      </c>
      <c r="N8362">
        <v>0</v>
      </c>
      <c r="O8362" s="90">
        <v>38.15</v>
      </c>
      <c r="P8362"/>
      <c r="Q8362"/>
    </row>
    <row r="8363" spans="1:17" x14ac:dyDescent="0.25">
      <c r="A8363" t="s">
        <v>9213</v>
      </c>
      <c r="B8363" s="66">
        <v>44618</v>
      </c>
      <c r="C8363" t="s">
        <v>195</v>
      </c>
      <c r="D8363" t="s">
        <v>181</v>
      </c>
      <c r="E8363" t="s">
        <v>182</v>
      </c>
      <c r="F8363" t="s">
        <v>610</v>
      </c>
      <c r="G8363" t="s">
        <v>236</v>
      </c>
      <c r="H8363">
        <v>49505</v>
      </c>
      <c r="I8363" t="s">
        <v>214</v>
      </c>
      <c r="J8363" t="s">
        <v>193</v>
      </c>
      <c r="K8363" t="s">
        <v>204</v>
      </c>
      <c r="L8363" s="90">
        <v>54.9</v>
      </c>
      <c r="M8363">
        <v>5</v>
      </c>
      <c r="N8363">
        <v>0</v>
      </c>
      <c r="O8363" s="90">
        <v>26.901</v>
      </c>
      <c r="P8363"/>
      <c r="Q8363"/>
    </row>
    <row r="8364" spans="1:17" x14ac:dyDescent="0.25">
      <c r="A8364" t="s">
        <v>9214</v>
      </c>
      <c r="B8364" s="66">
        <v>44618</v>
      </c>
      <c r="C8364" t="s">
        <v>228</v>
      </c>
      <c r="D8364" t="s">
        <v>189</v>
      </c>
      <c r="E8364" t="s">
        <v>182</v>
      </c>
      <c r="F8364" t="s">
        <v>283</v>
      </c>
      <c r="G8364" t="s">
        <v>191</v>
      </c>
      <c r="H8364">
        <v>95123</v>
      </c>
      <c r="I8364" t="s">
        <v>192</v>
      </c>
      <c r="J8364" t="s">
        <v>193</v>
      </c>
      <c r="K8364" t="s">
        <v>208</v>
      </c>
      <c r="L8364" s="90">
        <v>105.52</v>
      </c>
      <c r="M8364">
        <v>4</v>
      </c>
      <c r="N8364">
        <v>0</v>
      </c>
      <c r="O8364" s="90">
        <v>48.539200000000001</v>
      </c>
      <c r="P8364"/>
      <c r="Q8364"/>
    </row>
    <row r="8365" spans="1:17" x14ac:dyDescent="0.25">
      <c r="A8365" t="s">
        <v>9215</v>
      </c>
      <c r="B8365" s="66">
        <v>44618</v>
      </c>
      <c r="C8365" t="s">
        <v>195</v>
      </c>
      <c r="D8365" t="s">
        <v>181</v>
      </c>
      <c r="E8365" t="s">
        <v>182</v>
      </c>
      <c r="F8365" t="s">
        <v>597</v>
      </c>
      <c r="G8365" t="s">
        <v>216</v>
      </c>
      <c r="H8365">
        <v>54703</v>
      </c>
      <c r="I8365" t="s">
        <v>214</v>
      </c>
      <c r="J8365" t="s">
        <v>186</v>
      </c>
      <c r="K8365" t="s">
        <v>187</v>
      </c>
      <c r="L8365" s="90">
        <v>405.86</v>
      </c>
      <c r="M8365">
        <v>7</v>
      </c>
      <c r="N8365">
        <v>0</v>
      </c>
      <c r="O8365" s="90">
        <v>32.468800000000002</v>
      </c>
      <c r="P8365"/>
      <c r="Q8365"/>
    </row>
    <row r="8366" spans="1:17" x14ac:dyDescent="0.25">
      <c r="A8366" t="s">
        <v>9216</v>
      </c>
      <c r="B8366" s="66">
        <v>44619</v>
      </c>
      <c r="C8366" t="s">
        <v>195</v>
      </c>
      <c r="D8366" t="s">
        <v>189</v>
      </c>
      <c r="E8366" t="s">
        <v>182</v>
      </c>
      <c r="F8366" t="s">
        <v>190</v>
      </c>
      <c r="G8366" t="s">
        <v>191</v>
      </c>
      <c r="H8366">
        <v>90036</v>
      </c>
      <c r="I8366" t="s">
        <v>192</v>
      </c>
      <c r="J8366" t="s">
        <v>193</v>
      </c>
      <c r="K8366" t="s">
        <v>208</v>
      </c>
      <c r="L8366" s="90">
        <v>25.92</v>
      </c>
      <c r="M8366">
        <v>4</v>
      </c>
      <c r="N8366">
        <v>0</v>
      </c>
      <c r="O8366" s="90">
        <v>12.441599999999999</v>
      </c>
      <c r="P8366"/>
      <c r="Q8366"/>
    </row>
    <row r="8367" spans="1:17" x14ac:dyDescent="0.25">
      <c r="A8367" t="s">
        <v>9217</v>
      </c>
      <c r="B8367" s="66">
        <v>44619</v>
      </c>
      <c r="C8367" t="s">
        <v>195</v>
      </c>
      <c r="D8367" t="s">
        <v>181</v>
      </c>
      <c r="E8367" t="s">
        <v>182</v>
      </c>
      <c r="F8367" t="s">
        <v>321</v>
      </c>
      <c r="G8367" t="s">
        <v>249</v>
      </c>
      <c r="H8367">
        <v>22204</v>
      </c>
      <c r="I8367" t="s">
        <v>185</v>
      </c>
      <c r="J8367" t="s">
        <v>193</v>
      </c>
      <c r="K8367" t="s">
        <v>208</v>
      </c>
      <c r="L8367" s="90">
        <v>154.9</v>
      </c>
      <c r="M8367">
        <v>5</v>
      </c>
      <c r="N8367">
        <v>0</v>
      </c>
      <c r="O8367" s="90">
        <v>69.704999999999998</v>
      </c>
      <c r="P8367"/>
      <c r="Q8367"/>
    </row>
    <row r="8368" spans="1:17" x14ac:dyDescent="0.25">
      <c r="A8368" t="s">
        <v>9218</v>
      </c>
      <c r="B8368" s="66">
        <v>44619</v>
      </c>
      <c r="C8368" t="s">
        <v>195</v>
      </c>
      <c r="D8368" t="s">
        <v>181</v>
      </c>
      <c r="E8368" t="s">
        <v>182</v>
      </c>
      <c r="F8368" t="s">
        <v>222</v>
      </c>
      <c r="G8368" t="s">
        <v>223</v>
      </c>
      <c r="H8368">
        <v>19140</v>
      </c>
      <c r="I8368" t="s">
        <v>224</v>
      </c>
      <c r="J8368" t="s">
        <v>193</v>
      </c>
      <c r="K8368" t="s">
        <v>199</v>
      </c>
      <c r="L8368" s="90">
        <v>38.975999999999999</v>
      </c>
      <c r="M8368">
        <v>3</v>
      </c>
      <c r="N8368">
        <v>0.2</v>
      </c>
      <c r="O8368" s="90">
        <v>2.4359999999999999</v>
      </c>
      <c r="P8368"/>
      <c r="Q8368"/>
    </row>
    <row r="8369" spans="1:17" x14ac:dyDescent="0.25">
      <c r="A8369" t="s">
        <v>9219</v>
      </c>
      <c r="B8369" s="66">
        <v>44619</v>
      </c>
      <c r="C8369" t="s">
        <v>195</v>
      </c>
      <c r="D8369" t="s">
        <v>189</v>
      </c>
      <c r="E8369" t="s">
        <v>182</v>
      </c>
      <c r="F8369" t="s">
        <v>209</v>
      </c>
      <c r="G8369" t="s">
        <v>210</v>
      </c>
      <c r="H8369">
        <v>98115</v>
      </c>
      <c r="I8369" t="s">
        <v>192</v>
      </c>
      <c r="J8369" t="s">
        <v>186</v>
      </c>
      <c r="K8369" t="s">
        <v>200</v>
      </c>
      <c r="L8369" s="90">
        <v>79.92</v>
      </c>
      <c r="M8369">
        <v>4</v>
      </c>
      <c r="N8369">
        <v>0</v>
      </c>
      <c r="O8369" s="90">
        <v>34.365600000000001</v>
      </c>
      <c r="P8369"/>
      <c r="Q8369"/>
    </row>
    <row r="8370" spans="1:17" x14ac:dyDescent="0.25">
      <c r="A8370" t="s">
        <v>9220</v>
      </c>
      <c r="B8370" s="66">
        <v>44619</v>
      </c>
      <c r="C8370" t="s">
        <v>195</v>
      </c>
      <c r="D8370" t="s">
        <v>189</v>
      </c>
      <c r="E8370" t="s">
        <v>182</v>
      </c>
      <c r="F8370" t="s">
        <v>241</v>
      </c>
      <c r="G8370" t="s">
        <v>242</v>
      </c>
      <c r="H8370">
        <v>10011</v>
      </c>
      <c r="I8370" t="s">
        <v>224</v>
      </c>
      <c r="J8370" t="s">
        <v>193</v>
      </c>
      <c r="K8370" t="s">
        <v>199</v>
      </c>
      <c r="L8370" s="90">
        <v>478.08</v>
      </c>
      <c r="M8370">
        <v>8</v>
      </c>
      <c r="N8370">
        <v>0</v>
      </c>
      <c r="O8370" s="90">
        <v>133.86240000000001</v>
      </c>
      <c r="P8370"/>
      <c r="Q8370"/>
    </row>
    <row r="8371" spans="1:17" x14ac:dyDescent="0.25">
      <c r="A8371" t="s">
        <v>9221</v>
      </c>
      <c r="B8371" s="66">
        <v>44620</v>
      </c>
      <c r="C8371" t="s">
        <v>228</v>
      </c>
      <c r="D8371" t="s">
        <v>211</v>
      </c>
      <c r="E8371" t="s">
        <v>182</v>
      </c>
      <c r="F8371" t="s">
        <v>269</v>
      </c>
      <c r="G8371" t="s">
        <v>333</v>
      </c>
      <c r="H8371">
        <v>31907</v>
      </c>
      <c r="I8371" t="s">
        <v>185</v>
      </c>
      <c r="J8371" t="s">
        <v>186</v>
      </c>
      <c r="K8371" t="s">
        <v>188</v>
      </c>
      <c r="L8371" s="90">
        <v>121.78</v>
      </c>
      <c r="M8371">
        <v>2</v>
      </c>
      <c r="N8371">
        <v>0</v>
      </c>
      <c r="O8371" s="90">
        <v>30.445</v>
      </c>
      <c r="P8371"/>
      <c r="Q8371"/>
    </row>
    <row r="8372" spans="1:17" x14ac:dyDescent="0.25">
      <c r="A8372" t="s">
        <v>9222</v>
      </c>
      <c r="B8372" s="66">
        <v>44621</v>
      </c>
      <c r="C8372" t="s">
        <v>195</v>
      </c>
      <c r="D8372" t="s">
        <v>181</v>
      </c>
      <c r="E8372" t="s">
        <v>182</v>
      </c>
      <c r="F8372" t="s">
        <v>452</v>
      </c>
      <c r="G8372" t="s">
        <v>191</v>
      </c>
      <c r="H8372">
        <v>93727</v>
      </c>
      <c r="I8372" t="s">
        <v>192</v>
      </c>
      <c r="J8372" t="s">
        <v>193</v>
      </c>
      <c r="K8372" t="s">
        <v>199</v>
      </c>
      <c r="L8372" s="90">
        <v>48.86</v>
      </c>
      <c r="M8372">
        <v>7</v>
      </c>
      <c r="N8372">
        <v>0</v>
      </c>
      <c r="O8372" s="90">
        <v>0.97719999999999996</v>
      </c>
      <c r="P8372"/>
      <c r="Q8372"/>
    </row>
    <row r="8373" spans="1:17" x14ac:dyDescent="0.25">
      <c r="A8373" t="s">
        <v>9223</v>
      </c>
      <c r="B8373" s="66">
        <v>44621</v>
      </c>
      <c r="C8373" t="s">
        <v>228</v>
      </c>
      <c r="D8373" t="s">
        <v>211</v>
      </c>
      <c r="E8373" t="s">
        <v>182</v>
      </c>
      <c r="F8373" t="s">
        <v>219</v>
      </c>
      <c r="G8373" t="s">
        <v>191</v>
      </c>
      <c r="H8373">
        <v>94110</v>
      </c>
      <c r="I8373" t="s">
        <v>192</v>
      </c>
      <c r="J8373" t="s">
        <v>202</v>
      </c>
      <c r="K8373" t="s">
        <v>168</v>
      </c>
      <c r="L8373" s="90">
        <v>0.99</v>
      </c>
      <c r="M8373">
        <v>1</v>
      </c>
      <c r="N8373">
        <v>0</v>
      </c>
      <c r="O8373" s="90">
        <v>0.43559999999999999</v>
      </c>
      <c r="P8373"/>
      <c r="Q8373"/>
    </row>
    <row r="8374" spans="1:17" x14ac:dyDescent="0.25">
      <c r="A8374" t="s">
        <v>9224</v>
      </c>
      <c r="B8374" s="66">
        <v>44621</v>
      </c>
      <c r="C8374" t="s">
        <v>195</v>
      </c>
      <c r="D8374" t="s">
        <v>181</v>
      </c>
      <c r="E8374" t="s">
        <v>182</v>
      </c>
      <c r="F8374" t="s">
        <v>227</v>
      </c>
      <c r="G8374" t="s">
        <v>213</v>
      </c>
      <c r="H8374">
        <v>77036</v>
      </c>
      <c r="I8374" t="s">
        <v>214</v>
      </c>
      <c r="J8374" t="s">
        <v>202</v>
      </c>
      <c r="K8374" t="s">
        <v>168</v>
      </c>
      <c r="L8374" s="90">
        <v>171.96</v>
      </c>
      <c r="M8374">
        <v>5</v>
      </c>
      <c r="N8374">
        <v>0.2</v>
      </c>
      <c r="O8374" s="90">
        <v>45.139499999999998</v>
      </c>
      <c r="P8374"/>
      <c r="Q8374"/>
    </row>
    <row r="8375" spans="1:17" x14ac:dyDescent="0.25">
      <c r="A8375" t="s">
        <v>9225</v>
      </c>
      <c r="B8375" s="66">
        <v>44621</v>
      </c>
      <c r="C8375" t="s">
        <v>180</v>
      </c>
      <c r="D8375" t="s">
        <v>181</v>
      </c>
      <c r="E8375" t="s">
        <v>182</v>
      </c>
      <c r="F8375" t="s">
        <v>190</v>
      </c>
      <c r="G8375" t="s">
        <v>191</v>
      </c>
      <c r="H8375">
        <v>90049</v>
      </c>
      <c r="I8375" t="s">
        <v>192</v>
      </c>
      <c r="J8375" t="s">
        <v>202</v>
      </c>
      <c r="K8375" t="s">
        <v>203</v>
      </c>
      <c r="L8375" s="90">
        <v>39.96</v>
      </c>
      <c r="M8375">
        <v>5</v>
      </c>
      <c r="N8375">
        <v>0.2</v>
      </c>
      <c r="O8375" s="90">
        <v>12.987</v>
      </c>
      <c r="P8375"/>
      <c r="Q8375"/>
    </row>
    <row r="8376" spans="1:17" x14ac:dyDescent="0.25">
      <c r="A8376" t="s">
        <v>9226</v>
      </c>
      <c r="B8376" s="66">
        <v>44622</v>
      </c>
      <c r="C8376" t="s">
        <v>180</v>
      </c>
      <c r="D8376" t="s">
        <v>181</v>
      </c>
      <c r="E8376" t="s">
        <v>182</v>
      </c>
      <c r="F8376" t="s">
        <v>248</v>
      </c>
      <c r="G8376" t="s">
        <v>278</v>
      </c>
      <c r="H8376">
        <v>65807</v>
      </c>
      <c r="I8376" t="s">
        <v>214</v>
      </c>
      <c r="J8376" t="s">
        <v>193</v>
      </c>
      <c r="K8376" t="s">
        <v>204</v>
      </c>
      <c r="L8376" s="90">
        <v>16.2</v>
      </c>
      <c r="M8376">
        <v>3</v>
      </c>
      <c r="N8376">
        <v>0</v>
      </c>
      <c r="O8376" s="90">
        <v>7.7759999999999998</v>
      </c>
      <c r="P8376"/>
      <c r="Q8376"/>
    </row>
    <row r="8377" spans="1:17" x14ac:dyDescent="0.25">
      <c r="A8377" t="s">
        <v>9227</v>
      </c>
      <c r="B8377" s="66">
        <v>44622</v>
      </c>
      <c r="C8377" t="s">
        <v>195</v>
      </c>
      <c r="D8377" t="s">
        <v>181</v>
      </c>
      <c r="E8377" t="s">
        <v>182</v>
      </c>
      <c r="F8377" t="s">
        <v>227</v>
      </c>
      <c r="G8377" t="s">
        <v>213</v>
      </c>
      <c r="H8377">
        <v>77041</v>
      </c>
      <c r="I8377" t="s">
        <v>214</v>
      </c>
      <c r="J8377" t="s">
        <v>193</v>
      </c>
      <c r="K8377" t="s">
        <v>201</v>
      </c>
      <c r="L8377" s="90">
        <v>23.64</v>
      </c>
      <c r="M8377">
        <v>3</v>
      </c>
      <c r="N8377">
        <v>0.2</v>
      </c>
      <c r="O8377" s="90">
        <v>5.319</v>
      </c>
      <c r="P8377"/>
      <c r="Q8377"/>
    </row>
    <row r="8378" spans="1:17" x14ac:dyDescent="0.25">
      <c r="A8378" t="s">
        <v>9228</v>
      </c>
      <c r="B8378" s="66">
        <v>44622</v>
      </c>
      <c r="C8378" t="s">
        <v>334</v>
      </c>
      <c r="D8378" t="s">
        <v>181</v>
      </c>
      <c r="E8378" t="s">
        <v>182</v>
      </c>
      <c r="F8378" t="s">
        <v>374</v>
      </c>
      <c r="G8378" t="s">
        <v>191</v>
      </c>
      <c r="H8378">
        <v>92804</v>
      </c>
      <c r="I8378" t="s">
        <v>192</v>
      </c>
      <c r="J8378" t="s">
        <v>186</v>
      </c>
      <c r="K8378" t="s">
        <v>198</v>
      </c>
      <c r="L8378" s="90">
        <v>892.13599999999997</v>
      </c>
      <c r="M8378">
        <v>7</v>
      </c>
      <c r="N8378">
        <v>0.2</v>
      </c>
      <c r="O8378" s="90">
        <v>111.517</v>
      </c>
      <c r="P8378"/>
      <c r="Q8378"/>
    </row>
    <row r="8379" spans="1:17" x14ac:dyDescent="0.25">
      <c r="A8379" t="s">
        <v>9229</v>
      </c>
      <c r="B8379" s="66">
        <v>44622</v>
      </c>
      <c r="C8379" t="s">
        <v>195</v>
      </c>
      <c r="D8379" t="s">
        <v>181</v>
      </c>
      <c r="E8379" t="s">
        <v>182</v>
      </c>
      <c r="F8379" t="s">
        <v>219</v>
      </c>
      <c r="G8379" t="s">
        <v>191</v>
      </c>
      <c r="H8379">
        <v>94122</v>
      </c>
      <c r="I8379" t="s">
        <v>192</v>
      </c>
      <c r="J8379" t="s">
        <v>193</v>
      </c>
      <c r="K8379" t="s">
        <v>208</v>
      </c>
      <c r="L8379" s="90">
        <v>12.84</v>
      </c>
      <c r="M8379">
        <v>3</v>
      </c>
      <c r="N8379">
        <v>0</v>
      </c>
      <c r="O8379" s="90">
        <v>5.7779999999999996</v>
      </c>
      <c r="P8379"/>
      <c r="Q8379"/>
    </row>
    <row r="8380" spans="1:17" x14ac:dyDescent="0.25">
      <c r="A8380" t="s">
        <v>9230</v>
      </c>
      <c r="B8380" s="66">
        <v>44622</v>
      </c>
      <c r="C8380" t="s">
        <v>195</v>
      </c>
      <c r="D8380" t="s">
        <v>181</v>
      </c>
      <c r="E8380" t="s">
        <v>182</v>
      </c>
      <c r="F8380" t="s">
        <v>219</v>
      </c>
      <c r="G8380" t="s">
        <v>191</v>
      </c>
      <c r="H8380">
        <v>94109</v>
      </c>
      <c r="I8380" t="s">
        <v>192</v>
      </c>
      <c r="J8380" t="s">
        <v>193</v>
      </c>
      <c r="K8380" t="s">
        <v>204</v>
      </c>
      <c r="L8380" s="90">
        <v>27.24</v>
      </c>
      <c r="M8380">
        <v>5</v>
      </c>
      <c r="N8380">
        <v>0.2</v>
      </c>
      <c r="O8380" s="90">
        <v>9.5340000000000007</v>
      </c>
      <c r="P8380"/>
      <c r="Q8380"/>
    </row>
    <row r="8381" spans="1:17" x14ac:dyDescent="0.25">
      <c r="A8381" t="s">
        <v>9231</v>
      </c>
      <c r="B8381" s="66">
        <v>44622</v>
      </c>
      <c r="C8381" t="s">
        <v>195</v>
      </c>
      <c r="D8381" t="s">
        <v>189</v>
      </c>
      <c r="E8381" t="s">
        <v>182</v>
      </c>
      <c r="F8381" t="s">
        <v>301</v>
      </c>
      <c r="G8381" t="s">
        <v>213</v>
      </c>
      <c r="H8381">
        <v>75081</v>
      </c>
      <c r="I8381" t="s">
        <v>214</v>
      </c>
      <c r="J8381" t="s">
        <v>186</v>
      </c>
      <c r="K8381" t="s">
        <v>198</v>
      </c>
      <c r="L8381" s="90">
        <v>103.48099999999999</v>
      </c>
      <c r="M8381">
        <v>1</v>
      </c>
      <c r="N8381">
        <v>0.3</v>
      </c>
      <c r="O8381" s="90">
        <v>16.261299999999999</v>
      </c>
      <c r="P8381"/>
      <c r="Q8381"/>
    </row>
    <row r="8382" spans="1:17" x14ac:dyDescent="0.25">
      <c r="A8382" t="s">
        <v>9232</v>
      </c>
      <c r="B8382" s="66">
        <v>44622</v>
      </c>
      <c r="C8382" t="s">
        <v>228</v>
      </c>
      <c r="D8382" t="s">
        <v>181</v>
      </c>
      <c r="E8382" t="s">
        <v>182</v>
      </c>
      <c r="F8382" t="s">
        <v>241</v>
      </c>
      <c r="G8382" t="s">
        <v>242</v>
      </c>
      <c r="H8382">
        <v>10035</v>
      </c>
      <c r="I8382" t="s">
        <v>224</v>
      </c>
      <c r="J8382" t="s">
        <v>193</v>
      </c>
      <c r="K8382" t="s">
        <v>208</v>
      </c>
      <c r="L8382" s="90">
        <v>25.92</v>
      </c>
      <c r="M8382">
        <v>4</v>
      </c>
      <c r="N8382">
        <v>0</v>
      </c>
      <c r="O8382" s="90">
        <v>12.441599999999999</v>
      </c>
      <c r="P8382"/>
      <c r="Q8382"/>
    </row>
    <row r="8383" spans="1:17" x14ac:dyDescent="0.25">
      <c r="A8383" t="s">
        <v>9233</v>
      </c>
      <c r="B8383" s="66">
        <v>44622</v>
      </c>
      <c r="C8383" t="s">
        <v>334</v>
      </c>
      <c r="D8383" t="s">
        <v>181</v>
      </c>
      <c r="E8383" t="s">
        <v>182</v>
      </c>
      <c r="F8383" t="s">
        <v>269</v>
      </c>
      <c r="G8383" t="s">
        <v>270</v>
      </c>
      <c r="H8383">
        <v>43229</v>
      </c>
      <c r="I8383" t="s">
        <v>224</v>
      </c>
      <c r="J8383" t="s">
        <v>186</v>
      </c>
      <c r="K8383" t="s">
        <v>200</v>
      </c>
      <c r="L8383" s="90">
        <v>51.264000000000003</v>
      </c>
      <c r="M8383">
        <v>6</v>
      </c>
      <c r="N8383">
        <v>0.2</v>
      </c>
      <c r="O8383" s="90">
        <v>7.6896000000000004</v>
      </c>
      <c r="P8383"/>
      <c r="Q8383"/>
    </row>
    <row r="8384" spans="1:17" x14ac:dyDescent="0.25">
      <c r="A8384" t="s">
        <v>9234</v>
      </c>
      <c r="B8384" s="66">
        <v>44623</v>
      </c>
      <c r="C8384" t="s">
        <v>180</v>
      </c>
      <c r="D8384" t="s">
        <v>189</v>
      </c>
      <c r="E8384" t="s">
        <v>182</v>
      </c>
      <c r="F8384" t="s">
        <v>348</v>
      </c>
      <c r="G8384" t="s">
        <v>184</v>
      </c>
      <c r="H8384">
        <v>40475</v>
      </c>
      <c r="I8384" t="s">
        <v>185</v>
      </c>
      <c r="J8384" t="s">
        <v>202</v>
      </c>
      <c r="K8384" t="s">
        <v>168</v>
      </c>
      <c r="L8384" s="90">
        <v>32.96</v>
      </c>
      <c r="M8384">
        <v>2</v>
      </c>
      <c r="N8384">
        <v>0</v>
      </c>
      <c r="O8384" s="90">
        <v>14.172800000000001</v>
      </c>
      <c r="P8384"/>
      <c r="Q8384"/>
    </row>
    <row r="8385" spans="1:17" x14ac:dyDescent="0.25">
      <c r="A8385" t="s">
        <v>9235</v>
      </c>
      <c r="B8385" s="66">
        <v>44623</v>
      </c>
      <c r="C8385" t="s">
        <v>195</v>
      </c>
      <c r="D8385" t="s">
        <v>181</v>
      </c>
      <c r="E8385" t="s">
        <v>182</v>
      </c>
      <c r="F8385" t="s">
        <v>310</v>
      </c>
      <c r="G8385" t="s">
        <v>191</v>
      </c>
      <c r="H8385">
        <v>92105</v>
      </c>
      <c r="I8385" t="s">
        <v>192</v>
      </c>
      <c r="J8385" t="s">
        <v>202</v>
      </c>
      <c r="K8385" t="s">
        <v>168</v>
      </c>
      <c r="L8385" s="90">
        <v>595</v>
      </c>
      <c r="M8385">
        <v>5</v>
      </c>
      <c r="N8385">
        <v>0</v>
      </c>
      <c r="O8385" s="90">
        <v>95.2</v>
      </c>
      <c r="P8385"/>
      <c r="Q8385"/>
    </row>
    <row r="8386" spans="1:17" x14ac:dyDescent="0.25">
      <c r="A8386" t="s">
        <v>9236</v>
      </c>
      <c r="B8386" s="66">
        <v>44623</v>
      </c>
      <c r="C8386" t="s">
        <v>195</v>
      </c>
      <c r="D8386" t="s">
        <v>181</v>
      </c>
      <c r="E8386" t="s">
        <v>182</v>
      </c>
      <c r="F8386" t="s">
        <v>339</v>
      </c>
      <c r="G8386" t="s">
        <v>197</v>
      </c>
      <c r="H8386">
        <v>33024</v>
      </c>
      <c r="I8386" t="s">
        <v>185</v>
      </c>
      <c r="J8386" t="s">
        <v>193</v>
      </c>
      <c r="K8386" t="s">
        <v>204</v>
      </c>
      <c r="L8386" s="90">
        <v>4.5540000000000003</v>
      </c>
      <c r="M8386">
        <v>3</v>
      </c>
      <c r="N8386">
        <v>0.7</v>
      </c>
      <c r="O8386" s="90">
        <v>3.4914000000000001</v>
      </c>
      <c r="P8386"/>
      <c r="Q8386"/>
    </row>
    <row r="8387" spans="1:17" x14ac:dyDescent="0.25">
      <c r="A8387" t="s">
        <v>9237</v>
      </c>
      <c r="B8387" s="66">
        <v>44624</v>
      </c>
      <c r="C8387" t="s">
        <v>334</v>
      </c>
      <c r="D8387" t="s">
        <v>181</v>
      </c>
      <c r="E8387" t="s">
        <v>182</v>
      </c>
      <c r="F8387" t="s">
        <v>241</v>
      </c>
      <c r="G8387" t="s">
        <v>242</v>
      </c>
      <c r="H8387">
        <v>10024</v>
      </c>
      <c r="I8387" t="s">
        <v>224</v>
      </c>
      <c r="J8387" t="s">
        <v>193</v>
      </c>
      <c r="K8387" t="s">
        <v>204</v>
      </c>
      <c r="L8387" s="90">
        <v>45.576000000000001</v>
      </c>
      <c r="M8387">
        <v>3</v>
      </c>
      <c r="N8387">
        <v>0.2</v>
      </c>
      <c r="O8387" s="90">
        <v>15.951599999999999</v>
      </c>
      <c r="P8387"/>
      <c r="Q8387"/>
    </row>
    <row r="8388" spans="1:17" x14ac:dyDescent="0.25">
      <c r="A8388" t="s">
        <v>9238</v>
      </c>
      <c r="B8388" s="66">
        <v>44624</v>
      </c>
      <c r="C8388" t="s">
        <v>180</v>
      </c>
      <c r="D8388" t="s">
        <v>211</v>
      </c>
      <c r="E8388" t="s">
        <v>182</v>
      </c>
      <c r="F8388" t="s">
        <v>671</v>
      </c>
      <c r="G8388" t="s">
        <v>191</v>
      </c>
      <c r="H8388">
        <v>94526</v>
      </c>
      <c r="I8388" t="s">
        <v>192</v>
      </c>
      <c r="J8388" t="s">
        <v>186</v>
      </c>
      <c r="K8388" t="s">
        <v>200</v>
      </c>
      <c r="L8388" s="90">
        <v>25.02</v>
      </c>
      <c r="M8388">
        <v>3</v>
      </c>
      <c r="N8388">
        <v>0</v>
      </c>
      <c r="O8388" s="90">
        <v>10.5084</v>
      </c>
      <c r="P8388"/>
      <c r="Q8388"/>
    </row>
    <row r="8389" spans="1:17" x14ac:dyDescent="0.25">
      <c r="A8389" t="s">
        <v>9239</v>
      </c>
      <c r="B8389" s="66">
        <v>44624</v>
      </c>
      <c r="C8389" t="s">
        <v>180</v>
      </c>
      <c r="D8389" t="s">
        <v>211</v>
      </c>
      <c r="E8389" t="s">
        <v>182</v>
      </c>
      <c r="F8389" t="s">
        <v>241</v>
      </c>
      <c r="G8389" t="s">
        <v>242</v>
      </c>
      <c r="H8389">
        <v>10011</v>
      </c>
      <c r="I8389" t="s">
        <v>224</v>
      </c>
      <c r="J8389" t="s">
        <v>193</v>
      </c>
      <c r="K8389" t="s">
        <v>204</v>
      </c>
      <c r="L8389" s="90">
        <v>75.792000000000002</v>
      </c>
      <c r="M8389">
        <v>3</v>
      </c>
      <c r="N8389">
        <v>0.2</v>
      </c>
      <c r="O8389" s="90">
        <v>25.579799999999999</v>
      </c>
      <c r="P8389"/>
      <c r="Q8389"/>
    </row>
    <row r="8390" spans="1:17" x14ac:dyDescent="0.25">
      <c r="A8390" t="s">
        <v>9240</v>
      </c>
      <c r="B8390" s="66">
        <v>44624</v>
      </c>
      <c r="C8390" t="s">
        <v>195</v>
      </c>
      <c r="D8390" t="s">
        <v>211</v>
      </c>
      <c r="E8390" t="s">
        <v>182</v>
      </c>
      <c r="F8390" t="s">
        <v>190</v>
      </c>
      <c r="G8390" t="s">
        <v>191</v>
      </c>
      <c r="H8390">
        <v>90004</v>
      </c>
      <c r="I8390" t="s">
        <v>192</v>
      </c>
      <c r="J8390" t="s">
        <v>193</v>
      </c>
      <c r="K8390" t="s">
        <v>201</v>
      </c>
      <c r="L8390" s="90">
        <v>6.72</v>
      </c>
      <c r="M8390">
        <v>4</v>
      </c>
      <c r="N8390">
        <v>0</v>
      </c>
      <c r="O8390" s="90">
        <v>3.36</v>
      </c>
      <c r="P8390"/>
      <c r="Q8390"/>
    </row>
    <row r="8391" spans="1:17" x14ac:dyDescent="0.25">
      <c r="A8391" t="s">
        <v>9241</v>
      </c>
      <c r="B8391" s="66">
        <v>44624</v>
      </c>
      <c r="C8391" t="s">
        <v>195</v>
      </c>
      <c r="D8391" t="s">
        <v>181</v>
      </c>
      <c r="E8391" t="s">
        <v>182</v>
      </c>
      <c r="F8391" t="s">
        <v>183</v>
      </c>
      <c r="G8391" t="s">
        <v>184</v>
      </c>
      <c r="H8391">
        <v>42420</v>
      </c>
      <c r="I8391" t="s">
        <v>185</v>
      </c>
      <c r="J8391" t="s">
        <v>193</v>
      </c>
      <c r="K8391" t="s">
        <v>205</v>
      </c>
      <c r="L8391" s="90">
        <v>163.44</v>
      </c>
      <c r="M8391">
        <v>3</v>
      </c>
      <c r="N8391">
        <v>0</v>
      </c>
      <c r="O8391" s="90">
        <v>45.763199999999998</v>
      </c>
      <c r="P8391"/>
      <c r="Q8391"/>
    </row>
    <row r="8392" spans="1:17" x14ac:dyDescent="0.25">
      <c r="A8392" t="s">
        <v>9242</v>
      </c>
      <c r="B8392" s="66">
        <v>44624</v>
      </c>
      <c r="C8392" t="s">
        <v>195</v>
      </c>
      <c r="D8392" t="s">
        <v>189</v>
      </c>
      <c r="E8392" t="s">
        <v>182</v>
      </c>
      <c r="F8392" t="s">
        <v>256</v>
      </c>
      <c r="G8392" t="s">
        <v>257</v>
      </c>
      <c r="H8392">
        <v>29203</v>
      </c>
      <c r="I8392" t="s">
        <v>185</v>
      </c>
      <c r="J8392" t="s">
        <v>193</v>
      </c>
      <c r="K8392" t="s">
        <v>226</v>
      </c>
      <c r="L8392" s="90">
        <v>186.69</v>
      </c>
      <c r="M8392">
        <v>3</v>
      </c>
      <c r="N8392">
        <v>0</v>
      </c>
      <c r="O8392" s="90">
        <v>87.744299999999996</v>
      </c>
      <c r="P8392"/>
      <c r="Q8392"/>
    </row>
    <row r="8393" spans="1:17" x14ac:dyDescent="0.25">
      <c r="A8393" t="s">
        <v>9243</v>
      </c>
      <c r="B8393" s="66">
        <v>44624</v>
      </c>
      <c r="C8393" t="s">
        <v>228</v>
      </c>
      <c r="D8393" t="s">
        <v>211</v>
      </c>
      <c r="E8393" t="s">
        <v>182</v>
      </c>
      <c r="F8393" t="s">
        <v>406</v>
      </c>
      <c r="G8393" t="s">
        <v>191</v>
      </c>
      <c r="H8393">
        <v>92704</v>
      </c>
      <c r="I8393" t="s">
        <v>192</v>
      </c>
      <c r="J8393" t="s">
        <v>193</v>
      </c>
      <c r="K8393" t="s">
        <v>201</v>
      </c>
      <c r="L8393" s="90">
        <v>56.3</v>
      </c>
      <c r="M8393">
        <v>2</v>
      </c>
      <c r="N8393">
        <v>0</v>
      </c>
      <c r="O8393" s="90">
        <v>15.763999999999999</v>
      </c>
      <c r="P8393"/>
      <c r="Q8393"/>
    </row>
    <row r="8394" spans="1:17" x14ac:dyDescent="0.25">
      <c r="A8394" t="s">
        <v>9244</v>
      </c>
      <c r="B8394" s="66">
        <v>44624</v>
      </c>
      <c r="C8394" t="s">
        <v>180</v>
      </c>
      <c r="D8394" t="s">
        <v>181</v>
      </c>
      <c r="E8394" t="s">
        <v>182</v>
      </c>
      <c r="F8394" t="s">
        <v>190</v>
      </c>
      <c r="G8394" t="s">
        <v>191</v>
      </c>
      <c r="H8394">
        <v>90008</v>
      </c>
      <c r="I8394" t="s">
        <v>192</v>
      </c>
      <c r="J8394" t="s">
        <v>193</v>
      </c>
      <c r="K8394" t="s">
        <v>201</v>
      </c>
      <c r="L8394" s="90">
        <v>204.85</v>
      </c>
      <c r="M8394">
        <v>5</v>
      </c>
      <c r="N8394">
        <v>0</v>
      </c>
      <c r="O8394" s="90">
        <v>53.261000000000003</v>
      </c>
      <c r="P8394"/>
      <c r="Q8394"/>
    </row>
    <row r="8395" spans="1:17" x14ac:dyDescent="0.25">
      <c r="A8395" t="s">
        <v>9245</v>
      </c>
      <c r="B8395" s="66">
        <v>44624</v>
      </c>
      <c r="C8395" t="s">
        <v>180</v>
      </c>
      <c r="D8395" t="s">
        <v>181</v>
      </c>
      <c r="E8395" t="s">
        <v>182</v>
      </c>
      <c r="F8395" t="s">
        <v>269</v>
      </c>
      <c r="G8395" t="s">
        <v>270</v>
      </c>
      <c r="H8395">
        <v>43229</v>
      </c>
      <c r="I8395" t="s">
        <v>224</v>
      </c>
      <c r="J8395" t="s">
        <v>193</v>
      </c>
      <c r="K8395" t="s">
        <v>243</v>
      </c>
      <c r="L8395" s="90">
        <v>10.464</v>
      </c>
      <c r="M8395">
        <v>6</v>
      </c>
      <c r="N8395">
        <v>0.2</v>
      </c>
      <c r="O8395" s="90">
        <v>1.7003999999999999</v>
      </c>
      <c r="P8395"/>
      <c r="Q8395"/>
    </row>
    <row r="8396" spans="1:17" x14ac:dyDescent="0.25">
      <c r="A8396" t="s">
        <v>9246</v>
      </c>
      <c r="B8396" s="66">
        <v>44624</v>
      </c>
      <c r="C8396" t="s">
        <v>180</v>
      </c>
      <c r="D8396" t="s">
        <v>189</v>
      </c>
      <c r="E8396" t="s">
        <v>182</v>
      </c>
      <c r="F8396" t="s">
        <v>241</v>
      </c>
      <c r="G8396" t="s">
        <v>242</v>
      </c>
      <c r="H8396">
        <v>10009</v>
      </c>
      <c r="I8396" t="s">
        <v>224</v>
      </c>
      <c r="J8396" t="s">
        <v>193</v>
      </c>
      <c r="K8396" t="s">
        <v>201</v>
      </c>
      <c r="L8396" s="90">
        <v>41.86</v>
      </c>
      <c r="M8396">
        <v>7</v>
      </c>
      <c r="N8396">
        <v>0</v>
      </c>
      <c r="O8396" s="90">
        <v>10.465</v>
      </c>
      <c r="P8396"/>
      <c r="Q8396"/>
    </row>
    <row r="8397" spans="1:17" x14ac:dyDescent="0.25">
      <c r="A8397" t="s">
        <v>9247</v>
      </c>
      <c r="B8397" s="66">
        <v>44625</v>
      </c>
      <c r="C8397" t="s">
        <v>195</v>
      </c>
      <c r="D8397" t="s">
        <v>211</v>
      </c>
      <c r="E8397" t="s">
        <v>182</v>
      </c>
      <c r="F8397" t="s">
        <v>677</v>
      </c>
      <c r="G8397" t="s">
        <v>247</v>
      </c>
      <c r="H8397">
        <v>85364</v>
      </c>
      <c r="I8397" t="s">
        <v>192</v>
      </c>
      <c r="J8397" t="s">
        <v>202</v>
      </c>
      <c r="K8397" t="s">
        <v>289</v>
      </c>
      <c r="L8397" s="90">
        <v>599.98500000000001</v>
      </c>
      <c r="M8397">
        <v>5</v>
      </c>
      <c r="N8397">
        <v>0.7</v>
      </c>
      <c r="O8397" s="90">
        <v>479.988</v>
      </c>
      <c r="P8397"/>
      <c r="Q8397"/>
    </row>
    <row r="8398" spans="1:17" x14ac:dyDescent="0.25">
      <c r="A8398" t="s">
        <v>9248</v>
      </c>
      <c r="B8398" s="66">
        <v>44625</v>
      </c>
      <c r="C8398" t="s">
        <v>195</v>
      </c>
      <c r="D8398" t="s">
        <v>211</v>
      </c>
      <c r="E8398" t="s">
        <v>182</v>
      </c>
      <c r="F8398" t="s">
        <v>219</v>
      </c>
      <c r="G8398" t="s">
        <v>191</v>
      </c>
      <c r="H8398">
        <v>94109</v>
      </c>
      <c r="I8398" t="s">
        <v>192</v>
      </c>
      <c r="J8398" t="s">
        <v>193</v>
      </c>
      <c r="K8398" t="s">
        <v>208</v>
      </c>
      <c r="L8398" s="90">
        <v>29.9</v>
      </c>
      <c r="M8398">
        <v>5</v>
      </c>
      <c r="N8398">
        <v>0</v>
      </c>
      <c r="O8398" s="90">
        <v>13.455</v>
      </c>
      <c r="P8398"/>
      <c r="Q8398"/>
    </row>
    <row r="8399" spans="1:17" x14ac:dyDescent="0.25">
      <c r="A8399" t="s">
        <v>9249</v>
      </c>
      <c r="B8399" s="66">
        <v>44626</v>
      </c>
      <c r="C8399" t="s">
        <v>334</v>
      </c>
      <c r="D8399" t="s">
        <v>189</v>
      </c>
      <c r="E8399" t="s">
        <v>182</v>
      </c>
      <c r="F8399" t="s">
        <v>398</v>
      </c>
      <c r="G8399" t="s">
        <v>236</v>
      </c>
      <c r="H8399">
        <v>48183</v>
      </c>
      <c r="I8399" t="s">
        <v>214</v>
      </c>
      <c r="J8399" t="s">
        <v>193</v>
      </c>
      <c r="K8399" t="s">
        <v>204</v>
      </c>
      <c r="L8399" s="90">
        <v>41.28</v>
      </c>
      <c r="M8399">
        <v>2</v>
      </c>
      <c r="N8399">
        <v>0</v>
      </c>
      <c r="O8399" s="90">
        <v>19.814399999999999</v>
      </c>
      <c r="P8399"/>
      <c r="Q8399"/>
    </row>
    <row r="8400" spans="1:17" x14ac:dyDescent="0.25">
      <c r="A8400" t="s">
        <v>9250</v>
      </c>
      <c r="B8400" s="66">
        <v>44626</v>
      </c>
      <c r="C8400" t="s">
        <v>195</v>
      </c>
      <c r="D8400" t="s">
        <v>211</v>
      </c>
      <c r="E8400" t="s">
        <v>182</v>
      </c>
      <c r="F8400" t="s">
        <v>241</v>
      </c>
      <c r="G8400" t="s">
        <v>242</v>
      </c>
      <c r="H8400">
        <v>10024</v>
      </c>
      <c r="I8400" t="s">
        <v>224</v>
      </c>
      <c r="J8400" t="s">
        <v>186</v>
      </c>
      <c r="K8400" t="s">
        <v>188</v>
      </c>
      <c r="L8400" s="90">
        <v>135.88200000000001</v>
      </c>
      <c r="M8400">
        <v>1</v>
      </c>
      <c r="N8400">
        <v>0.1</v>
      </c>
      <c r="O8400" s="90">
        <v>24.1568</v>
      </c>
      <c r="P8400"/>
      <c r="Q8400"/>
    </row>
    <row r="8401" spans="1:17" x14ac:dyDescent="0.25">
      <c r="A8401" t="s">
        <v>9251</v>
      </c>
      <c r="B8401" s="66">
        <v>44626</v>
      </c>
      <c r="C8401" t="s">
        <v>228</v>
      </c>
      <c r="D8401" t="s">
        <v>181</v>
      </c>
      <c r="E8401" t="s">
        <v>182</v>
      </c>
      <c r="F8401" t="s">
        <v>310</v>
      </c>
      <c r="G8401" t="s">
        <v>191</v>
      </c>
      <c r="H8401">
        <v>92105</v>
      </c>
      <c r="I8401" t="s">
        <v>192</v>
      </c>
      <c r="J8401" t="s">
        <v>193</v>
      </c>
      <c r="K8401" t="s">
        <v>204</v>
      </c>
      <c r="L8401" s="90">
        <v>8.7040000000000006</v>
      </c>
      <c r="M8401">
        <v>2</v>
      </c>
      <c r="N8401">
        <v>0.2</v>
      </c>
      <c r="O8401" s="90">
        <v>3.1551999999999998</v>
      </c>
      <c r="P8401"/>
      <c r="Q8401"/>
    </row>
    <row r="8402" spans="1:17" x14ac:dyDescent="0.25">
      <c r="A8402" t="s">
        <v>9252</v>
      </c>
      <c r="B8402" s="66">
        <v>44626</v>
      </c>
      <c r="C8402" t="s">
        <v>195</v>
      </c>
      <c r="D8402" t="s">
        <v>189</v>
      </c>
      <c r="E8402" t="s">
        <v>182</v>
      </c>
      <c r="F8402" t="s">
        <v>436</v>
      </c>
      <c r="G8402" t="s">
        <v>333</v>
      </c>
      <c r="H8402">
        <v>30076</v>
      </c>
      <c r="I8402" t="s">
        <v>185</v>
      </c>
      <c r="J8402" t="s">
        <v>193</v>
      </c>
      <c r="K8402" t="s">
        <v>204</v>
      </c>
      <c r="L8402" s="90">
        <v>2690.97</v>
      </c>
      <c r="M8402">
        <v>3</v>
      </c>
      <c r="N8402">
        <v>0</v>
      </c>
      <c r="O8402" s="90">
        <v>1264.7559000000001</v>
      </c>
      <c r="P8402"/>
      <c r="Q8402"/>
    </row>
    <row r="8403" spans="1:17" x14ac:dyDescent="0.25">
      <c r="A8403" t="s">
        <v>9253</v>
      </c>
      <c r="B8403" s="66">
        <v>44626</v>
      </c>
      <c r="C8403" t="s">
        <v>334</v>
      </c>
      <c r="D8403" t="s">
        <v>181</v>
      </c>
      <c r="E8403" t="s">
        <v>182</v>
      </c>
      <c r="F8403" t="s">
        <v>245</v>
      </c>
      <c r="G8403" t="s">
        <v>231</v>
      </c>
      <c r="H8403">
        <v>60623</v>
      </c>
      <c r="I8403" t="s">
        <v>214</v>
      </c>
      <c r="J8403" t="s">
        <v>193</v>
      </c>
      <c r="K8403" t="s">
        <v>199</v>
      </c>
      <c r="L8403" s="90">
        <v>290.33600000000001</v>
      </c>
      <c r="M8403">
        <v>2</v>
      </c>
      <c r="N8403">
        <v>0.2</v>
      </c>
      <c r="O8403" s="90">
        <v>32.662799999999997</v>
      </c>
      <c r="P8403"/>
      <c r="Q8403"/>
    </row>
    <row r="8404" spans="1:17" x14ac:dyDescent="0.25">
      <c r="A8404" t="s">
        <v>9254</v>
      </c>
      <c r="B8404" s="66">
        <v>44627</v>
      </c>
      <c r="C8404" t="s">
        <v>180</v>
      </c>
      <c r="D8404" t="s">
        <v>181</v>
      </c>
      <c r="E8404" t="s">
        <v>182</v>
      </c>
      <c r="F8404" t="s">
        <v>503</v>
      </c>
      <c r="G8404" t="s">
        <v>285</v>
      </c>
      <c r="H8404">
        <v>74133</v>
      </c>
      <c r="I8404" t="s">
        <v>214</v>
      </c>
      <c r="J8404" t="s">
        <v>186</v>
      </c>
      <c r="K8404" t="s">
        <v>200</v>
      </c>
      <c r="L8404" s="90">
        <v>821.88</v>
      </c>
      <c r="M8404">
        <v>6</v>
      </c>
      <c r="N8404">
        <v>0</v>
      </c>
      <c r="O8404" s="90">
        <v>213.68879999999999</v>
      </c>
      <c r="P8404"/>
      <c r="Q8404"/>
    </row>
    <row r="8405" spans="1:17" x14ac:dyDescent="0.25">
      <c r="A8405" t="s">
        <v>9255</v>
      </c>
      <c r="B8405" s="66">
        <v>44627</v>
      </c>
      <c r="C8405" t="s">
        <v>195</v>
      </c>
      <c r="D8405" t="s">
        <v>181</v>
      </c>
      <c r="E8405" t="s">
        <v>182</v>
      </c>
      <c r="F8405" t="s">
        <v>372</v>
      </c>
      <c r="G8405" t="s">
        <v>247</v>
      </c>
      <c r="H8405">
        <v>85204</v>
      </c>
      <c r="I8405" t="s">
        <v>192</v>
      </c>
      <c r="J8405" t="s">
        <v>193</v>
      </c>
      <c r="K8405" t="s">
        <v>199</v>
      </c>
      <c r="L8405" s="90">
        <v>16.768000000000001</v>
      </c>
      <c r="M8405">
        <v>2</v>
      </c>
      <c r="N8405">
        <v>0.2</v>
      </c>
      <c r="O8405" s="90">
        <v>1.4672000000000001</v>
      </c>
      <c r="P8405"/>
      <c r="Q8405"/>
    </row>
    <row r="8406" spans="1:17" x14ac:dyDescent="0.25">
      <c r="A8406" t="s">
        <v>9256</v>
      </c>
      <c r="B8406" s="66">
        <v>44628</v>
      </c>
      <c r="C8406" t="s">
        <v>180</v>
      </c>
      <c r="D8406" t="s">
        <v>181</v>
      </c>
      <c r="E8406" t="s">
        <v>182</v>
      </c>
      <c r="F8406" t="s">
        <v>560</v>
      </c>
      <c r="G8406" t="s">
        <v>287</v>
      </c>
      <c r="H8406">
        <v>87105</v>
      </c>
      <c r="I8406" t="s">
        <v>192</v>
      </c>
      <c r="J8406" t="s">
        <v>193</v>
      </c>
      <c r="K8406" t="s">
        <v>199</v>
      </c>
      <c r="L8406" s="90">
        <v>33.29</v>
      </c>
      <c r="M8406">
        <v>1</v>
      </c>
      <c r="N8406">
        <v>0</v>
      </c>
      <c r="O8406" s="90">
        <v>7.9896000000000003</v>
      </c>
      <c r="P8406"/>
      <c r="Q8406"/>
    </row>
    <row r="8407" spans="1:17" x14ac:dyDescent="0.25">
      <c r="A8407" t="s">
        <v>9257</v>
      </c>
      <c r="B8407" s="66">
        <v>44628</v>
      </c>
      <c r="C8407" t="s">
        <v>180</v>
      </c>
      <c r="D8407" t="s">
        <v>181</v>
      </c>
      <c r="E8407" t="s">
        <v>182</v>
      </c>
      <c r="F8407" t="s">
        <v>219</v>
      </c>
      <c r="G8407" t="s">
        <v>191</v>
      </c>
      <c r="H8407">
        <v>94122</v>
      </c>
      <c r="I8407" t="s">
        <v>192</v>
      </c>
      <c r="J8407" t="s">
        <v>186</v>
      </c>
      <c r="K8407" t="s">
        <v>200</v>
      </c>
      <c r="L8407" s="90">
        <v>77.92</v>
      </c>
      <c r="M8407">
        <v>8</v>
      </c>
      <c r="N8407">
        <v>0</v>
      </c>
      <c r="O8407" s="90">
        <v>34.284799999999997</v>
      </c>
      <c r="P8407"/>
      <c r="Q8407"/>
    </row>
    <row r="8408" spans="1:17" x14ac:dyDescent="0.25">
      <c r="A8408" t="s">
        <v>9258</v>
      </c>
      <c r="B8408" s="66">
        <v>44628</v>
      </c>
      <c r="C8408" t="s">
        <v>334</v>
      </c>
      <c r="D8408" t="s">
        <v>211</v>
      </c>
      <c r="E8408" t="s">
        <v>182</v>
      </c>
      <c r="F8408" t="s">
        <v>245</v>
      </c>
      <c r="G8408" t="s">
        <v>231</v>
      </c>
      <c r="H8408">
        <v>60610</v>
      </c>
      <c r="I8408" t="s">
        <v>214</v>
      </c>
      <c r="J8408" t="s">
        <v>202</v>
      </c>
      <c r="K8408" t="s">
        <v>289</v>
      </c>
      <c r="L8408" s="90">
        <v>209.98599999999999</v>
      </c>
      <c r="M8408">
        <v>2</v>
      </c>
      <c r="N8408">
        <v>0.3</v>
      </c>
      <c r="O8408" s="90">
        <v>8.9993999999999996</v>
      </c>
      <c r="P8408"/>
      <c r="Q8408"/>
    </row>
    <row r="8409" spans="1:17" x14ac:dyDescent="0.25">
      <c r="A8409" t="s">
        <v>9259</v>
      </c>
      <c r="B8409" s="66">
        <v>44628</v>
      </c>
      <c r="C8409" t="s">
        <v>195</v>
      </c>
      <c r="D8409" t="s">
        <v>181</v>
      </c>
      <c r="E8409" t="s">
        <v>182</v>
      </c>
      <c r="F8409" t="s">
        <v>190</v>
      </c>
      <c r="G8409" t="s">
        <v>191</v>
      </c>
      <c r="H8409">
        <v>90004</v>
      </c>
      <c r="I8409" t="s">
        <v>192</v>
      </c>
      <c r="J8409" t="s">
        <v>186</v>
      </c>
      <c r="K8409" t="s">
        <v>198</v>
      </c>
      <c r="L8409" s="90">
        <v>1038.8399999999999</v>
      </c>
      <c r="M8409">
        <v>5</v>
      </c>
      <c r="N8409">
        <v>0.2</v>
      </c>
      <c r="O8409" s="90">
        <v>51.942</v>
      </c>
      <c r="P8409"/>
      <c r="Q8409"/>
    </row>
    <row r="8410" spans="1:17" x14ac:dyDescent="0.25">
      <c r="A8410" t="s">
        <v>9260</v>
      </c>
      <c r="B8410" s="66">
        <v>44628</v>
      </c>
      <c r="C8410" t="s">
        <v>195</v>
      </c>
      <c r="D8410" t="s">
        <v>181</v>
      </c>
      <c r="E8410" t="s">
        <v>182</v>
      </c>
      <c r="F8410" t="s">
        <v>241</v>
      </c>
      <c r="G8410" t="s">
        <v>242</v>
      </c>
      <c r="H8410">
        <v>10035</v>
      </c>
      <c r="I8410" t="s">
        <v>224</v>
      </c>
      <c r="J8410" t="s">
        <v>186</v>
      </c>
      <c r="K8410" t="s">
        <v>188</v>
      </c>
      <c r="L8410" s="90">
        <v>2888.127</v>
      </c>
      <c r="M8410">
        <v>11</v>
      </c>
      <c r="N8410">
        <v>0.1</v>
      </c>
      <c r="O8410" s="90">
        <v>609.71569999999997</v>
      </c>
      <c r="P8410"/>
      <c r="Q8410"/>
    </row>
    <row r="8411" spans="1:17" x14ac:dyDescent="0.25">
      <c r="A8411" t="s">
        <v>9261</v>
      </c>
      <c r="B8411" s="66">
        <v>44628</v>
      </c>
      <c r="C8411" t="s">
        <v>334</v>
      </c>
      <c r="D8411" t="s">
        <v>181</v>
      </c>
      <c r="E8411" t="s">
        <v>182</v>
      </c>
      <c r="F8411" t="s">
        <v>209</v>
      </c>
      <c r="G8411" t="s">
        <v>210</v>
      </c>
      <c r="H8411">
        <v>98103</v>
      </c>
      <c r="I8411" t="s">
        <v>192</v>
      </c>
      <c r="J8411" t="s">
        <v>193</v>
      </c>
      <c r="K8411" t="s">
        <v>243</v>
      </c>
      <c r="L8411" s="90">
        <v>5.7</v>
      </c>
      <c r="M8411">
        <v>5</v>
      </c>
      <c r="N8411">
        <v>0</v>
      </c>
      <c r="O8411" s="90">
        <v>2.6789999999999998</v>
      </c>
      <c r="P8411"/>
      <c r="Q8411"/>
    </row>
    <row r="8412" spans="1:17" x14ac:dyDescent="0.25">
      <c r="A8412" t="s">
        <v>9262</v>
      </c>
      <c r="B8412" s="66">
        <v>44629</v>
      </c>
      <c r="C8412" t="s">
        <v>195</v>
      </c>
      <c r="D8412" t="s">
        <v>211</v>
      </c>
      <c r="E8412" t="s">
        <v>182</v>
      </c>
      <c r="F8412" t="s">
        <v>227</v>
      </c>
      <c r="G8412" t="s">
        <v>213</v>
      </c>
      <c r="H8412">
        <v>77041</v>
      </c>
      <c r="I8412" t="s">
        <v>214</v>
      </c>
      <c r="J8412" t="s">
        <v>193</v>
      </c>
      <c r="K8412" t="s">
        <v>226</v>
      </c>
      <c r="L8412" s="90">
        <v>3.2639999999999998</v>
      </c>
      <c r="M8412">
        <v>2</v>
      </c>
      <c r="N8412">
        <v>0.2</v>
      </c>
      <c r="O8412" s="90">
        <v>1.1015999999999999</v>
      </c>
      <c r="P8412"/>
      <c r="Q8412"/>
    </row>
    <row r="8413" spans="1:17" x14ac:dyDescent="0.25">
      <c r="A8413" t="s">
        <v>9263</v>
      </c>
      <c r="B8413" s="66">
        <v>44629</v>
      </c>
      <c r="C8413" t="s">
        <v>195</v>
      </c>
      <c r="D8413" t="s">
        <v>181</v>
      </c>
      <c r="E8413" t="s">
        <v>182</v>
      </c>
      <c r="F8413" t="s">
        <v>325</v>
      </c>
      <c r="G8413" t="s">
        <v>191</v>
      </c>
      <c r="H8413">
        <v>90805</v>
      </c>
      <c r="I8413" t="s">
        <v>192</v>
      </c>
      <c r="J8413" t="s">
        <v>193</v>
      </c>
      <c r="K8413" t="s">
        <v>208</v>
      </c>
      <c r="L8413" s="90">
        <v>10.9</v>
      </c>
      <c r="M8413">
        <v>5</v>
      </c>
      <c r="N8413">
        <v>0</v>
      </c>
      <c r="O8413" s="90">
        <v>5.1230000000000002</v>
      </c>
      <c r="P8413"/>
      <c r="Q8413"/>
    </row>
    <row r="8414" spans="1:17" x14ac:dyDescent="0.25">
      <c r="A8414" t="s">
        <v>9264</v>
      </c>
      <c r="B8414" s="66">
        <v>44629</v>
      </c>
      <c r="C8414" t="s">
        <v>195</v>
      </c>
      <c r="D8414" t="s">
        <v>211</v>
      </c>
      <c r="E8414" t="s">
        <v>182</v>
      </c>
      <c r="F8414" t="s">
        <v>743</v>
      </c>
      <c r="G8414" t="s">
        <v>191</v>
      </c>
      <c r="H8414">
        <v>92020</v>
      </c>
      <c r="I8414" t="s">
        <v>192</v>
      </c>
      <c r="J8414" t="s">
        <v>186</v>
      </c>
      <c r="K8414" t="s">
        <v>188</v>
      </c>
      <c r="L8414" s="90">
        <v>478.48</v>
      </c>
      <c r="M8414">
        <v>2</v>
      </c>
      <c r="N8414">
        <v>0.2</v>
      </c>
      <c r="O8414" s="90">
        <v>47.847999999999999</v>
      </c>
      <c r="P8414"/>
      <c r="Q8414"/>
    </row>
    <row r="8415" spans="1:17" x14ac:dyDescent="0.25">
      <c r="A8415" t="s">
        <v>9265</v>
      </c>
      <c r="B8415" s="66">
        <v>44629</v>
      </c>
      <c r="C8415" t="s">
        <v>195</v>
      </c>
      <c r="D8415" t="s">
        <v>211</v>
      </c>
      <c r="E8415" t="s">
        <v>182</v>
      </c>
      <c r="F8415" t="s">
        <v>279</v>
      </c>
      <c r="G8415" t="s">
        <v>213</v>
      </c>
      <c r="H8415">
        <v>77506</v>
      </c>
      <c r="I8415" t="s">
        <v>214</v>
      </c>
      <c r="J8415" t="s">
        <v>186</v>
      </c>
      <c r="K8415" t="s">
        <v>200</v>
      </c>
      <c r="L8415" s="90">
        <v>24.7</v>
      </c>
      <c r="M8415">
        <v>5</v>
      </c>
      <c r="N8415">
        <v>0.6</v>
      </c>
      <c r="O8415" s="90">
        <v>9.8800000000000008</v>
      </c>
      <c r="P8415"/>
      <c r="Q8415"/>
    </row>
    <row r="8416" spans="1:17" x14ac:dyDescent="0.25">
      <c r="A8416" t="s">
        <v>9266</v>
      </c>
      <c r="B8416" s="66">
        <v>44629</v>
      </c>
      <c r="C8416" t="s">
        <v>334</v>
      </c>
      <c r="D8416" t="s">
        <v>211</v>
      </c>
      <c r="E8416" t="s">
        <v>182</v>
      </c>
      <c r="F8416" t="s">
        <v>355</v>
      </c>
      <c r="G8416" t="s">
        <v>197</v>
      </c>
      <c r="H8416">
        <v>32216</v>
      </c>
      <c r="I8416" t="s">
        <v>185</v>
      </c>
      <c r="J8416" t="s">
        <v>202</v>
      </c>
      <c r="K8416" t="s">
        <v>168</v>
      </c>
      <c r="L8416" s="90">
        <v>255.96799999999999</v>
      </c>
      <c r="M8416">
        <v>4</v>
      </c>
      <c r="N8416">
        <v>0.2</v>
      </c>
      <c r="O8416" s="90">
        <v>31.995999999999999</v>
      </c>
      <c r="P8416"/>
      <c r="Q8416"/>
    </row>
    <row r="8417" spans="1:17" x14ac:dyDescent="0.25">
      <c r="A8417" t="s">
        <v>9267</v>
      </c>
      <c r="B8417" s="66">
        <v>44630</v>
      </c>
      <c r="C8417" t="s">
        <v>195</v>
      </c>
      <c r="D8417" t="s">
        <v>181</v>
      </c>
      <c r="E8417" t="s">
        <v>182</v>
      </c>
      <c r="F8417" t="s">
        <v>222</v>
      </c>
      <c r="G8417" t="s">
        <v>223</v>
      </c>
      <c r="H8417">
        <v>19140</v>
      </c>
      <c r="I8417" t="s">
        <v>224</v>
      </c>
      <c r="J8417" t="s">
        <v>193</v>
      </c>
      <c r="K8417" t="s">
        <v>201</v>
      </c>
      <c r="L8417" s="90">
        <v>79.36</v>
      </c>
      <c r="M8417">
        <v>5</v>
      </c>
      <c r="N8417">
        <v>0.2</v>
      </c>
      <c r="O8417" s="90">
        <v>9.92</v>
      </c>
      <c r="P8417"/>
      <c r="Q8417"/>
    </row>
    <row r="8418" spans="1:17" x14ac:dyDescent="0.25">
      <c r="A8418" t="s">
        <v>9268</v>
      </c>
      <c r="B8418" s="66">
        <v>44630</v>
      </c>
      <c r="C8418" t="s">
        <v>195</v>
      </c>
      <c r="D8418" t="s">
        <v>211</v>
      </c>
      <c r="E8418" t="s">
        <v>182</v>
      </c>
      <c r="F8418" t="s">
        <v>219</v>
      </c>
      <c r="G8418" t="s">
        <v>191</v>
      </c>
      <c r="H8418">
        <v>94109</v>
      </c>
      <c r="I8418" t="s">
        <v>192</v>
      </c>
      <c r="J8418" t="s">
        <v>193</v>
      </c>
      <c r="K8418" t="s">
        <v>201</v>
      </c>
      <c r="L8418" s="90">
        <v>9.84</v>
      </c>
      <c r="M8418">
        <v>3</v>
      </c>
      <c r="N8418">
        <v>0</v>
      </c>
      <c r="O8418" s="90">
        <v>2.8536000000000001</v>
      </c>
      <c r="P8418"/>
      <c r="Q8418"/>
    </row>
    <row r="8419" spans="1:17" x14ac:dyDescent="0.25">
      <c r="A8419" t="s">
        <v>9269</v>
      </c>
      <c r="B8419" s="66">
        <v>44630</v>
      </c>
      <c r="C8419" t="s">
        <v>334</v>
      </c>
      <c r="D8419" t="s">
        <v>181</v>
      </c>
      <c r="E8419" t="s">
        <v>182</v>
      </c>
      <c r="F8419" t="s">
        <v>241</v>
      </c>
      <c r="G8419" t="s">
        <v>242</v>
      </c>
      <c r="H8419">
        <v>10011</v>
      </c>
      <c r="I8419" t="s">
        <v>224</v>
      </c>
      <c r="J8419" t="s">
        <v>186</v>
      </c>
      <c r="K8419" t="s">
        <v>198</v>
      </c>
      <c r="L8419" s="90">
        <v>1044.6300000000001</v>
      </c>
      <c r="M8419">
        <v>5</v>
      </c>
      <c r="N8419">
        <v>0.4</v>
      </c>
      <c r="O8419" s="90">
        <v>295.9785</v>
      </c>
      <c r="P8419"/>
      <c r="Q8419"/>
    </row>
    <row r="8420" spans="1:17" x14ac:dyDescent="0.25">
      <c r="A8420" t="s">
        <v>9270</v>
      </c>
      <c r="B8420" s="66">
        <v>44630</v>
      </c>
      <c r="C8420" t="s">
        <v>195</v>
      </c>
      <c r="D8420" t="s">
        <v>189</v>
      </c>
      <c r="E8420" t="s">
        <v>182</v>
      </c>
      <c r="F8420" t="s">
        <v>623</v>
      </c>
      <c r="G8420" t="s">
        <v>234</v>
      </c>
      <c r="H8420">
        <v>56301</v>
      </c>
      <c r="I8420" t="s">
        <v>214</v>
      </c>
      <c r="J8420" t="s">
        <v>202</v>
      </c>
      <c r="K8420" t="s">
        <v>168</v>
      </c>
      <c r="L8420" s="90">
        <v>655.9</v>
      </c>
      <c r="M8420">
        <v>5</v>
      </c>
      <c r="N8420">
        <v>0</v>
      </c>
      <c r="O8420" s="90">
        <v>275.47800000000001</v>
      </c>
      <c r="P8420"/>
      <c r="Q8420"/>
    </row>
    <row r="8421" spans="1:17" x14ac:dyDescent="0.25">
      <c r="A8421" t="s">
        <v>9271</v>
      </c>
      <c r="B8421" s="66">
        <v>44631</v>
      </c>
      <c r="C8421" t="s">
        <v>228</v>
      </c>
      <c r="D8421" t="s">
        <v>189</v>
      </c>
      <c r="E8421" t="s">
        <v>182</v>
      </c>
      <c r="F8421" t="s">
        <v>263</v>
      </c>
      <c r="G8421" t="s">
        <v>231</v>
      </c>
      <c r="H8421">
        <v>60505</v>
      </c>
      <c r="I8421" t="s">
        <v>214</v>
      </c>
      <c r="J8421" t="s">
        <v>202</v>
      </c>
      <c r="K8421" t="s">
        <v>203</v>
      </c>
      <c r="L8421" s="90">
        <v>7.992</v>
      </c>
      <c r="M8421">
        <v>1</v>
      </c>
      <c r="N8421">
        <v>0.2</v>
      </c>
      <c r="O8421" s="90">
        <v>2.5973999999999999</v>
      </c>
      <c r="P8421"/>
      <c r="Q8421"/>
    </row>
    <row r="8422" spans="1:17" x14ac:dyDescent="0.25">
      <c r="A8422" t="s">
        <v>9272</v>
      </c>
      <c r="B8422" s="66">
        <v>44631</v>
      </c>
      <c r="C8422" t="s">
        <v>195</v>
      </c>
      <c r="D8422" t="s">
        <v>181</v>
      </c>
      <c r="E8422" t="s">
        <v>182</v>
      </c>
      <c r="F8422" t="s">
        <v>219</v>
      </c>
      <c r="G8422" t="s">
        <v>191</v>
      </c>
      <c r="H8422">
        <v>94122</v>
      </c>
      <c r="I8422" t="s">
        <v>192</v>
      </c>
      <c r="J8422" t="s">
        <v>202</v>
      </c>
      <c r="K8422" t="s">
        <v>168</v>
      </c>
      <c r="L8422" s="90">
        <v>439.8</v>
      </c>
      <c r="M8422">
        <v>4</v>
      </c>
      <c r="N8422">
        <v>0</v>
      </c>
      <c r="O8422" s="90">
        <v>145.13399999999999</v>
      </c>
      <c r="P8422"/>
      <c r="Q8422"/>
    </row>
    <row r="8423" spans="1:17" x14ac:dyDescent="0.25">
      <c r="A8423" t="s">
        <v>9273</v>
      </c>
      <c r="B8423" s="66">
        <v>44631</v>
      </c>
      <c r="C8423" t="s">
        <v>195</v>
      </c>
      <c r="D8423" t="s">
        <v>189</v>
      </c>
      <c r="E8423" t="s">
        <v>182</v>
      </c>
      <c r="F8423" t="s">
        <v>269</v>
      </c>
      <c r="G8423" t="s">
        <v>333</v>
      </c>
      <c r="H8423">
        <v>31907</v>
      </c>
      <c r="I8423" t="s">
        <v>185</v>
      </c>
      <c r="J8423" t="s">
        <v>193</v>
      </c>
      <c r="K8423" t="s">
        <v>276</v>
      </c>
      <c r="L8423" s="90">
        <v>34.479999999999997</v>
      </c>
      <c r="M8423">
        <v>2</v>
      </c>
      <c r="N8423">
        <v>0</v>
      </c>
      <c r="O8423" s="90">
        <v>9.9992000000000001</v>
      </c>
      <c r="P8423"/>
      <c r="Q8423"/>
    </row>
    <row r="8424" spans="1:17" x14ac:dyDescent="0.25">
      <c r="A8424" t="s">
        <v>9274</v>
      </c>
      <c r="B8424" s="66">
        <v>44631</v>
      </c>
      <c r="C8424" t="s">
        <v>195</v>
      </c>
      <c r="D8424" t="s">
        <v>211</v>
      </c>
      <c r="E8424" t="s">
        <v>182</v>
      </c>
      <c r="F8424" t="s">
        <v>520</v>
      </c>
      <c r="G8424" t="s">
        <v>285</v>
      </c>
      <c r="H8424">
        <v>73120</v>
      </c>
      <c r="I8424" t="s">
        <v>214</v>
      </c>
      <c r="J8424" t="s">
        <v>193</v>
      </c>
      <c r="K8424" t="s">
        <v>194</v>
      </c>
      <c r="L8424" s="90">
        <v>29.46</v>
      </c>
      <c r="M8424">
        <v>6</v>
      </c>
      <c r="N8424">
        <v>0</v>
      </c>
      <c r="O8424" s="90">
        <v>14.4354</v>
      </c>
      <c r="P8424"/>
      <c r="Q8424"/>
    </row>
    <row r="8425" spans="1:17" x14ac:dyDescent="0.25">
      <c r="A8425" t="s">
        <v>9275</v>
      </c>
      <c r="B8425" s="66">
        <v>44631</v>
      </c>
      <c r="C8425" t="s">
        <v>195</v>
      </c>
      <c r="D8425" t="s">
        <v>211</v>
      </c>
      <c r="E8425" t="s">
        <v>182</v>
      </c>
      <c r="F8425" t="s">
        <v>212</v>
      </c>
      <c r="G8425" t="s">
        <v>213</v>
      </c>
      <c r="H8425">
        <v>76106</v>
      </c>
      <c r="I8425" t="s">
        <v>214</v>
      </c>
      <c r="J8425" t="s">
        <v>193</v>
      </c>
      <c r="K8425" t="s">
        <v>204</v>
      </c>
      <c r="L8425" s="90">
        <v>2.544</v>
      </c>
      <c r="M8425">
        <v>3</v>
      </c>
      <c r="N8425">
        <v>0.8</v>
      </c>
      <c r="O8425" s="90">
        <v>3.8159999999999998</v>
      </c>
      <c r="P8425"/>
      <c r="Q8425"/>
    </row>
    <row r="8426" spans="1:17" x14ac:dyDescent="0.25">
      <c r="A8426" t="s">
        <v>9276</v>
      </c>
      <c r="B8426" s="66">
        <v>44632</v>
      </c>
      <c r="C8426" t="s">
        <v>180</v>
      </c>
      <c r="D8426" t="s">
        <v>181</v>
      </c>
      <c r="E8426" t="s">
        <v>182</v>
      </c>
      <c r="F8426" t="s">
        <v>227</v>
      </c>
      <c r="G8426" t="s">
        <v>213</v>
      </c>
      <c r="H8426">
        <v>77070</v>
      </c>
      <c r="I8426" t="s">
        <v>214</v>
      </c>
      <c r="J8426" t="s">
        <v>193</v>
      </c>
      <c r="K8426" t="s">
        <v>199</v>
      </c>
      <c r="L8426" s="90">
        <v>44.84</v>
      </c>
      <c r="M8426">
        <v>5</v>
      </c>
      <c r="N8426">
        <v>0.2</v>
      </c>
      <c r="O8426" s="90">
        <v>5.6050000000000004</v>
      </c>
      <c r="P8426"/>
      <c r="Q8426"/>
    </row>
    <row r="8427" spans="1:17" x14ac:dyDescent="0.25">
      <c r="A8427" t="s">
        <v>9277</v>
      </c>
      <c r="B8427" s="66">
        <v>44632</v>
      </c>
      <c r="C8427" t="s">
        <v>180</v>
      </c>
      <c r="D8427" t="s">
        <v>189</v>
      </c>
      <c r="E8427" t="s">
        <v>182</v>
      </c>
      <c r="F8427" t="s">
        <v>348</v>
      </c>
      <c r="G8427" t="s">
        <v>184</v>
      </c>
      <c r="H8427">
        <v>40475</v>
      </c>
      <c r="I8427" t="s">
        <v>185</v>
      </c>
      <c r="J8427" t="s">
        <v>202</v>
      </c>
      <c r="K8427" t="s">
        <v>203</v>
      </c>
      <c r="L8427" s="90">
        <v>587.97</v>
      </c>
      <c r="M8427">
        <v>3</v>
      </c>
      <c r="N8427">
        <v>0</v>
      </c>
      <c r="O8427" s="90">
        <v>164.63159999999999</v>
      </c>
      <c r="P8427"/>
      <c r="Q8427"/>
    </row>
    <row r="8428" spans="1:17" x14ac:dyDescent="0.25">
      <c r="A8428" t="s">
        <v>9278</v>
      </c>
      <c r="B8428" s="66">
        <v>44633</v>
      </c>
      <c r="C8428" t="s">
        <v>195</v>
      </c>
      <c r="D8428" t="s">
        <v>181</v>
      </c>
      <c r="E8428" t="s">
        <v>182</v>
      </c>
      <c r="F8428" t="s">
        <v>227</v>
      </c>
      <c r="G8428" t="s">
        <v>213</v>
      </c>
      <c r="H8428">
        <v>77070</v>
      </c>
      <c r="I8428" t="s">
        <v>214</v>
      </c>
      <c r="J8428" t="s">
        <v>186</v>
      </c>
      <c r="K8428" t="s">
        <v>188</v>
      </c>
      <c r="L8428" s="90">
        <v>683.14400000000001</v>
      </c>
      <c r="M8428">
        <v>4</v>
      </c>
      <c r="N8428">
        <v>0.3</v>
      </c>
      <c r="O8428" s="90">
        <v>0</v>
      </c>
      <c r="P8428"/>
      <c r="Q8428"/>
    </row>
    <row r="8429" spans="1:17" x14ac:dyDescent="0.25">
      <c r="A8429" t="s">
        <v>9279</v>
      </c>
      <c r="B8429" s="66">
        <v>44633</v>
      </c>
      <c r="C8429" t="s">
        <v>195</v>
      </c>
      <c r="D8429" t="s">
        <v>211</v>
      </c>
      <c r="E8429" t="s">
        <v>182</v>
      </c>
      <c r="F8429" t="s">
        <v>424</v>
      </c>
      <c r="G8429" t="s">
        <v>249</v>
      </c>
      <c r="H8429">
        <v>23464</v>
      </c>
      <c r="I8429" t="s">
        <v>185</v>
      </c>
      <c r="J8429" t="s">
        <v>186</v>
      </c>
      <c r="K8429" t="s">
        <v>200</v>
      </c>
      <c r="L8429" s="90">
        <v>111.15</v>
      </c>
      <c r="M8429">
        <v>5</v>
      </c>
      <c r="N8429">
        <v>0</v>
      </c>
      <c r="O8429" s="90">
        <v>48.905999999999999</v>
      </c>
      <c r="P8429"/>
      <c r="Q8429"/>
    </row>
    <row r="8430" spans="1:17" x14ac:dyDescent="0.25">
      <c r="A8430" t="s">
        <v>9280</v>
      </c>
      <c r="B8430" s="66">
        <v>44633</v>
      </c>
      <c r="C8430" t="s">
        <v>195</v>
      </c>
      <c r="D8430" t="s">
        <v>211</v>
      </c>
      <c r="E8430" t="s">
        <v>182</v>
      </c>
      <c r="F8430" t="s">
        <v>219</v>
      </c>
      <c r="G8430" t="s">
        <v>191</v>
      </c>
      <c r="H8430">
        <v>94110</v>
      </c>
      <c r="I8430" t="s">
        <v>192</v>
      </c>
      <c r="J8430" t="s">
        <v>202</v>
      </c>
      <c r="K8430" t="s">
        <v>168</v>
      </c>
      <c r="L8430" s="90">
        <v>104.75</v>
      </c>
      <c r="M8430">
        <v>5</v>
      </c>
      <c r="N8430">
        <v>0</v>
      </c>
      <c r="O8430" s="90">
        <v>21.997499999999999</v>
      </c>
      <c r="P8430"/>
      <c r="Q8430"/>
    </row>
    <row r="8431" spans="1:17" x14ac:dyDescent="0.25">
      <c r="A8431" t="s">
        <v>9281</v>
      </c>
      <c r="B8431" s="66">
        <v>44633</v>
      </c>
      <c r="C8431" t="s">
        <v>195</v>
      </c>
      <c r="D8431" t="s">
        <v>211</v>
      </c>
      <c r="E8431" t="s">
        <v>182</v>
      </c>
      <c r="F8431" t="s">
        <v>727</v>
      </c>
      <c r="G8431" t="s">
        <v>252</v>
      </c>
      <c r="H8431">
        <v>37075</v>
      </c>
      <c r="I8431" t="s">
        <v>185</v>
      </c>
      <c r="J8431" t="s">
        <v>193</v>
      </c>
      <c r="K8431" t="s">
        <v>204</v>
      </c>
      <c r="L8431" s="90">
        <v>4.3380000000000001</v>
      </c>
      <c r="M8431">
        <v>3</v>
      </c>
      <c r="N8431">
        <v>0.7</v>
      </c>
      <c r="O8431" s="90">
        <v>3.0366</v>
      </c>
      <c r="P8431"/>
      <c r="Q8431"/>
    </row>
    <row r="8432" spans="1:17" x14ac:dyDescent="0.25">
      <c r="A8432" t="s">
        <v>9282</v>
      </c>
      <c r="B8432" s="66">
        <v>44633</v>
      </c>
      <c r="C8432" t="s">
        <v>180</v>
      </c>
      <c r="D8432" t="s">
        <v>189</v>
      </c>
      <c r="E8432" t="s">
        <v>182</v>
      </c>
      <c r="F8432" t="s">
        <v>183</v>
      </c>
      <c r="G8432" t="s">
        <v>184</v>
      </c>
      <c r="H8432">
        <v>42420</v>
      </c>
      <c r="I8432" t="s">
        <v>185</v>
      </c>
      <c r="J8432" t="s">
        <v>186</v>
      </c>
      <c r="K8432" t="s">
        <v>188</v>
      </c>
      <c r="L8432" s="90">
        <v>975.92</v>
      </c>
      <c r="M8432">
        <v>4</v>
      </c>
      <c r="N8432">
        <v>0</v>
      </c>
      <c r="O8432" s="90">
        <v>292.77600000000001</v>
      </c>
      <c r="P8432"/>
      <c r="Q8432"/>
    </row>
    <row r="8433" spans="1:17" x14ac:dyDescent="0.25">
      <c r="A8433" t="s">
        <v>9283</v>
      </c>
      <c r="B8433" s="66">
        <v>44633</v>
      </c>
      <c r="C8433" t="s">
        <v>195</v>
      </c>
      <c r="D8433" t="s">
        <v>189</v>
      </c>
      <c r="E8433" t="s">
        <v>182</v>
      </c>
      <c r="F8433" t="s">
        <v>556</v>
      </c>
      <c r="G8433" t="s">
        <v>191</v>
      </c>
      <c r="H8433">
        <v>95823</v>
      </c>
      <c r="I8433" t="s">
        <v>192</v>
      </c>
      <c r="J8433" t="s">
        <v>202</v>
      </c>
      <c r="K8433" t="s">
        <v>203</v>
      </c>
      <c r="L8433" s="90">
        <v>31.984000000000002</v>
      </c>
      <c r="M8433">
        <v>2</v>
      </c>
      <c r="N8433">
        <v>0.2</v>
      </c>
      <c r="O8433" s="90">
        <v>7.9960000000000004</v>
      </c>
      <c r="P8433"/>
      <c r="Q8433"/>
    </row>
    <row r="8434" spans="1:17" x14ac:dyDescent="0.25">
      <c r="A8434" t="s">
        <v>9284</v>
      </c>
      <c r="B8434" s="66">
        <v>44633</v>
      </c>
      <c r="C8434" t="s">
        <v>195</v>
      </c>
      <c r="D8434" t="s">
        <v>211</v>
      </c>
      <c r="E8434" t="s">
        <v>182</v>
      </c>
      <c r="F8434" t="s">
        <v>577</v>
      </c>
      <c r="G8434" t="s">
        <v>363</v>
      </c>
      <c r="H8434">
        <v>71901</v>
      </c>
      <c r="I8434" t="s">
        <v>185</v>
      </c>
      <c r="J8434" t="s">
        <v>193</v>
      </c>
      <c r="K8434" t="s">
        <v>243</v>
      </c>
      <c r="L8434" s="90">
        <v>30</v>
      </c>
      <c r="M8434">
        <v>6</v>
      </c>
      <c r="N8434">
        <v>0</v>
      </c>
      <c r="O8434" s="90">
        <v>14.4</v>
      </c>
      <c r="P8434"/>
      <c r="Q8434"/>
    </row>
    <row r="8435" spans="1:17" x14ac:dyDescent="0.25">
      <c r="A8435" t="s">
        <v>9285</v>
      </c>
      <c r="B8435" s="66">
        <v>44633</v>
      </c>
      <c r="C8435" t="s">
        <v>228</v>
      </c>
      <c r="D8435" t="s">
        <v>211</v>
      </c>
      <c r="E8435" t="s">
        <v>182</v>
      </c>
      <c r="F8435" t="s">
        <v>431</v>
      </c>
      <c r="G8435" t="s">
        <v>213</v>
      </c>
      <c r="H8435">
        <v>78521</v>
      </c>
      <c r="I8435" t="s">
        <v>214</v>
      </c>
      <c r="J8435" t="s">
        <v>202</v>
      </c>
      <c r="K8435" t="s">
        <v>203</v>
      </c>
      <c r="L8435" s="90">
        <v>251.94399999999999</v>
      </c>
      <c r="M8435">
        <v>7</v>
      </c>
      <c r="N8435">
        <v>0.2</v>
      </c>
      <c r="O8435" s="90">
        <v>88.180400000000006</v>
      </c>
      <c r="P8435"/>
      <c r="Q8435"/>
    </row>
    <row r="8436" spans="1:17" x14ac:dyDescent="0.25">
      <c r="A8436" t="s">
        <v>9286</v>
      </c>
      <c r="B8436" s="66">
        <v>44634</v>
      </c>
      <c r="C8436" t="s">
        <v>195</v>
      </c>
      <c r="D8436" t="s">
        <v>181</v>
      </c>
      <c r="E8436" t="s">
        <v>182</v>
      </c>
      <c r="F8436" t="s">
        <v>222</v>
      </c>
      <c r="G8436" t="s">
        <v>223</v>
      </c>
      <c r="H8436">
        <v>19143</v>
      </c>
      <c r="I8436" t="s">
        <v>224</v>
      </c>
      <c r="J8436" t="s">
        <v>186</v>
      </c>
      <c r="K8436" t="s">
        <v>200</v>
      </c>
      <c r="L8436" s="90">
        <v>25.472000000000001</v>
      </c>
      <c r="M8436">
        <v>4</v>
      </c>
      <c r="N8436">
        <v>0.2</v>
      </c>
      <c r="O8436" s="90">
        <v>7.6416000000000004</v>
      </c>
      <c r="P8436"/>
      <c r="Q8436"/>
    </row>
    <row r="8437" spans="1:17" x14ac:dyDescent="0.25">
      <c r="A8437" t="s">
        <v>9287</v>
      </c>
      <c r="B8437" s="66">
        <v>44634</v>
      </c>
      <c r="C8437" t="s">
        <v>195</v>
      </c>
      <c r="D8437" t="s">
        <v>181</v>
      </c>
      <c r="E8437" t="s">
        <v>182</v>
      </c>
      <c r="F8437" t="s">
        <v>280</v>
      </c>
      <c r="G8437" t="s">
        <v>238</v>
      </c>
      <c r="H8437">
        <v>19711</v>
      </c>
      <c r="I8437" t="s">
        <v>224</v>
      </c>
      <c r="J8437" t="s">
        <v>202</v>
      </c>
      <c r="K8437" t="s">
        <v>328</v>
      </c>
      <c r="L8437" s="90">
        <v>10499.97</v>
      </c>
      <c r="M8437">
        <v>3</v>
      </c>
      <c r="N8437">
        <v>0</v>
      </c>
      <c r="O8437" s="90">
        <v>5039.9856</v>
      </c>
      <c r="P8437"/>
      <c r="Q8437"/>
    </row>
    <row r="8438" spans="1:17" x14ac:dyDescent="0.25">
      <c r="A8438" t="s">
        <v>9288</v>
      </c>
      <c r="B8438" s="66">
        <v>44634</v>
      </c>
      <c r="C8438" t="s">
        <v>195</v>
      </c>
      <c r="D8438" t="s">
        <v>181</v>
      </c>
      <c r="E8438" t="s">
        <v>182</v>
      </c>
      <c r="F8438" t="s">
        <v>241</v>
      </c>
      <c r="G8438" t="s">
        <v>242</v>
      </c>
      <c r="H8438">
        <v>10024</v>
      </c>
      <c r="I8438" t="s">
        <v>224</v>
      </c>
      <c r="J8438" t="s">
        <v>193</v>
      </c>
      <c r="K8438" t="s">
        <v>199</v>
      </c>
      <c r="L8438" s="90">
        <v>17.940000000000001</v>
      </c>
      <c r="M8438">
        <v>3</v>
      </c>
      <c r="N8438">
        <v>0</v>
      </c>
      <c r="O8438" s="90">
        <v>3.0497999999999998</v>
      </c>
      <c r="P8438"/>
      <c r="Q8438"/>
    </row>
    <row r="8439" spans="1:17" x14ac:dyDescent="0.25">
      <c r="A8439" t="s">
        <v>9289</v>
      </c>
      <c r="B8439" s="66">
        <v>44634</v>
      </c>
      <c r="C8439" t="s">
        <v>195</v>
      </c>
      <c r="D8439" t="s">
        <v>211</v>
      </c>
      <c r="E8439" t="s">
        <v>182</v>
      </c>
      <c r="F8439" t="s">
        <v>727</v>
      </c>
      <c r="G8439" t="s">
        <v>252</v>
      </c>
      <c r="H8439">
        <v>37075</v>
      </c>
      <c r="I8439" t="s">
        <v>185</v>
      </c>
      <c r="J8439" t="s">
        <v>193</v>
      </c>
      <c r="K8439" t="s">
        <v>204</v>
      </c>
      <c r="L8439" s="90">
        <v>11.88</v>
      </c>
      <c r="M8439">
        <v>5</v>
      </c>
      <c r="N8439">
        <v>0.7</v>
      </c>
      <c r="O8439" s="90">
        <v>7.92</v>
      </c>
      <c r="P8439"/>
      <c r="Q8439"/>
    </row>
    <row r="8440" spans="1:17" x14ac:dyDescent="0.25">
      <c r="A8440" t="s">
        <v>9290</v>
      </c>
      <c r="B8440" s="66">
        <v>44634</v>
      </c>
      <c r="C8440" t="s">
        <v>228</v>
      </c>
      <c r="D8440" t="s">
        <v>189</v>
      </c>
      <c r="E8440" t="s">
        <v>182</v>
      </c>
      <c r="F8440" t="s">
        <v>569</v>
      </c>
      <c r="G8440" t="s">
        <v>191</v>
      </c>
      <c r="H8440">
        <v>92253</v>
      </c>
      <c r="I8440" t="s">
        <v>192</v>
      </c>
      <c r="J8440" t="s">
        <v>202</v>
      </c>
      <c r="K8440" t="s">
        <v>168</v>
      </c>
      <c r="L8440" s="90">
        <v>46.32</v>
      </c>
      <c r="M8440">
        <v>4</v>
      </c>
      <c r="N8440">
        <v>0</v>
      </c>
      <c r="O8440" s="90">
        <v>18.064800000000002</v>
      </c>
      <c r="P8440"/>
      <c r="Q8440"/>
    </row>
    <row r="8441" spans="1:17" x14ac:dyDescent="0.25">
      <c r="A8441" t="s">
        <v>9291</v>
      </c>
      <c r="B8441" s="66">
        <v>44634</v>
      </c>
      <c r="C8441" t="s">
        <v>228</v>
      </c>
      <c r="D8441" t="s">
        <v>181</v>
      </c>
      <c r="E8441" t="s">
        <v>182</v>
      </c>
      <c r="F8441" t="s">
        <v>279</v>
      </c>
      <c r="G8441" t="s">
        <v>191</v>
      </c>
      <c r="H8441">
        <v>91104</v>
      </c>
      <c r="I8441" t="s">
        <v>192</v>
      </c>
      <c r="J8441" t="s">
        <v>186</v>
      </c>
      <c r="K8441" t="s">
        <v>188</v>
      </c>
      <c r="L8441" s="90">
        <v>161.56800000000001</v>
      </c>
      <c r="M8441">
        <v>2</v>
      </c>
      <c r="N8441">
        <v>0.2</v>
      </c>
      <c r="O8441" s="90">
        <v>8.0784000000000002</v>
      </c>
      <c r="P8441"/>
      <c r="Q8441"/>
    </row>
    <row r="8442" spans="1:17" x14ac:dyDescent="0.25">
      <c r="A8442" t="s">
        <v>9292</v>
      </c>
      <c r="B8442" s="66">
        <v>44635</v>
      </c>
      <c r="C8442" t="s">
        <v>228</v>
      </c>
      <c r="D8442" t="s">
        <v>211</v>
      </c>
      <c r="E8442" t="s">
        <v>182</v>
      </c>
      <c r="F8442" t="s">
        <v>376</v>
      </c>
      <c r="G8442" t="s">
        <v>261</v>
      </c>
      <c r="H8442">
        <v>97301</v>
      </c>
      <c r="I8442" t="s">
        <v>192</v>
      </c>
      <c r="J8442" t="s">
        <v>193</v>
      </c>
      <c r="K8442" t="s">
        <v>194</v>
      </c>
      <c r="L8442" s="90">
        <v>15.936</v>
      </c>
      <c r="M8442">
        <v>4</v>
      </c>
      <c r="N8442">
        <v>0.2</v>
      </c>
      <c r="O8442" s="90">
        <v>5.1791999999999998</v>
      </c>
      <c r="P8442"/>
      <c r="Q8442"/>
    </row>
    <row r="8443" spans="1:17" x14ac:dyDescent="0.25">
      <c r="A8443" t="s">
        <v>9293</v>
      </c>
      <c r="B8443" s="66">
        <v>44635</v>
      </c>
      <c r="C8443" t="s">
        <v>195</v>
      </c>
      <c r="D8443" t="s">
        <v>211</v>
      </c>
      <c r="E8443" t="s">
        <v>182</v>
      </c>
      <c r="F8443" t="s">
        <v>227</v>
      </c>
      <c r="G8443" t="s">
        <v>213</v>
      </c>
      <c r="H8443">
        <v>77095</v>
      </c>
      <c r="I8443" t="s">
        <v>214</v>
      </c>
      <c r="J8443" t="s">
        <v>193</v>
      </c>
      <c r="K8443" t="s">
        <v>201</v>
      </c>
      <c r="L8443" s="90">
        <v>6.24</v>
      </c>
      <c r="M8443">
        <v>3</v>
      </c>
      <c r="N8443">
        <v>0.2</v>
      </c>
      <c r="O8443" s="90">
        <v>0.54600000000000004</v>
      </c>
      <c r="P8443"/>
      <c r="Q8443"/>
    </row>
    <row r="8444" spans="1:17" x14ac:dyDescent="0.25">
      <c r="A8444" t="s">
        <v>9294</v>
      </c>
      <c r="B8444" s="66">
        <v>44635</v>
      </c>
      <c r="C8444" t="s">
        <v>195</v>
      </c>
      <c r="D8444" t="s">
        <v>189</v>
      </c>
      <c r="E8444" t="s">
        <v>182</v>
      </c>
      <c r="F8444" t="s">
        <v>280</v>
      </c>
      <c r="G8444" t="s">
        <v>238</v>
      </c>
      <c r="H8444">
        <v>19711</v>
      </c>
      <c r="I8444" t="s">
        <v>224</v>
      </c>
      <c r="J8444" t="s">
        <v>193</v>
      </c>
      <c r="K8444" t="s">
        <v>226</v>
      </c>
      <c r="L8444" s="90">
        <v>57.96</v>
      </c>
      <c r="M8444">
        <v>7</v>
      </c>
      <c r="N8444">
        <v>0</v>
      </c>
      <c r="O8444" s="90">
        <v>27.241199999999999</v>
      </c>
      <c r="P8444"/>
      <c r="Q8444"/>
    </row>
    <row r="8445" spans="1:17" x14ac:dyDescent="0.25">
      <c r="A8445" t="s">
        <v>9295</v>
      </c>
      <c r="B8445" s="66">
        <v>44635</v>
      </c>
      <c r="C8445" t="s">
        <v>180</v>
      </c>
      <c r="D8445" t="s">
        <v>211</v>
      </c>
      <c r="E8445" t="s">
        <v>182</v>
      </c>
      <c r="F8445" t="s">
        <v>346</v>
      </c>
      <c r="G8445" t="s">
        <v>197</v>
      </c>
      <c r="H8445">
        <v>33180</v>
      </c>
      <c r="I8445" t="s">
        <v>185</v>
      </c>
      <c r="J8445" t="s">
        <v>202</v>
      </c>
      <c r="K8445" t="s">
        <v>203</v>
      </c>
      <c r="L8445" s="90">
        <v>71.975999999999999</v>
      </c>
      <c r="M8445">
        <v>3</v>
      </c>
      <c r="N8445">
        <v>0.2</v>
      </c>
      <c r="O8445" s="90">
        <v>8.9969999999999999</v>
      </c>
      <c r="P8445"/>
      <c r="Q8445"/>
    </row>
    <row r="8446" spans="1:17" x14ac:dyDescent="0.25">
      <c r="A8446" t="s">
        <v>9296</v>
      </c>
      <c r="B8446" s="66">
        <v>44636</v>
      </c>
      <c r="C8446" t="s">
        <v>195</v>
      </c>
      <c r="D8446" t="s">
        <v>181</v>
      </c>
      <c r="E8446" t="s">
        <v>182</v>
      </c>
      <c r="F8446" t="s">
        <v>219</v>
      </c>
      <c r="G8446" t="s">
        <v>191</v>
      </c>
      <c r="H8446">
        <v>94109</v>
      </c>
      <c r="I8446" t="s">
        <v>192</v>
      </c>
      <c r="J8446" t="s">
        <v>193</v>
      </c>
      <c r="K8446" t="s">
        <v>243</v>
      </c>
      <c r="L8446" s="90">
        <v>11.84</v>
      </c>
      <c r="M8446">
        <v>8</v>
      </c>
      <c r="N8446">
        <v>0</v>
      </c>
      <c r="O8446" s="90">
        <v>5.6832000000000003</v>
      </c>
      <c r="P8446"/>
      <c r="Q8446"/>
    </row>
    <row r="8447" spans="1:17" x14ac:dyDescent="0.25">
      <c r="A8447" t="s">
        <v>9297</v>
      </c>
      <c r="B8447" s="66">
        <v>44636</v>
      </c>
      <c r="C8447" t="s">
        <v>180</v>
      </c>
      <c r="D8447" t="s">
        <v>181</v>
      </c>
      <c r="E8447" t="s">
        <v>182</v>
      </c>
      <c r="F8447" t="s">
        <v>310</v>
      </c>
      <c r="G8447" t="s">
        <v>191</v>
      </c>
      <c r="H8447">
        <v>92105</v>
      </c>
      <c r="I8447" t="s">
        <v>192</v>
      </c>
      <c r="J8447" t="s">
        <v>202</v>
      </c>
      <c r="K8447" t="s">
        <v>168</v>
      </c>
      <c r="L8447" s="90">
        <v>148.32</v>
      </c>
      <c r="M8447">
        <v>9</v>
      </c>
      <c r="N8447">
        <v>0</v>
      </c>
      <c r="O8447" s="90">
        <v>63.7776</v>
      </c>
      <c r="P8447"/>
      <c r="Q8447"/>
    </row>
    <row r="8448" spans="1:17" x14ac:dyDescent="0.25">
      <c r="A8448" t="s">
        <v>9298</v>
      </c>
      <c r="B8448" s="66">
        <v>44636</v>
      </c>
      <c r="C8448" t="s">
        <v>228</v>
      </c>
      <c r="D8448" t="s">
        <v>181</v>
      </c>
      <c r="E8448" t="s">
        <v>182</v>
      </c>
      <c r="F8448" t="s">
        <v>755</v>
      </c>
      <c r="G8448" t="s">
        <v>264</v>
      </c>
      <c r="H8448">
        <v>80501</v>
      </c>
      <c r="I8448" t="s">
        <v>192</v>
      </c>
      <c r="J8448" t="s">
        <v>186</v>
      </c>
      <c r="K8448" t="s">
        <v>200</v>
      </c>
      <c r="L8448" s="90">
        <v>266.35199999999998</v>
      </c>
      <c r="M8448">
        <v>3</v>
      </c>
      <c r="N8448">
        <v>0.2</v>
      </c>
      <c r="O8448" s="90">
        <v>13.317600000000001</v>
      </c>
      <c r="P8448"/>
      <c r="Q8448"/>
    </row>
    <row r="8449" spans="1:17" x14ac:dyDescent="0.25">
      <c r="A8449" t="s">
        <v>9299</v>
      </c>
      <c r="B8449" s="66">
        <v>44636</v>
      </c>
      <c r="C8449" t="s">
        <v>195</v>
      </c>
      <c r="D8449" t="s">
        <v>189</v>
      </c>
      <c r="E8449" t="s">
        <v>182</v>
      </c>
      <c r="F8449" t="s">
        <v>418</v>
      </c>
      <c r="G8449" t="s">
        <v>270</v>
      </c>
      <c r="H8449">
        <v>43615</v>
      </c>
      <c r="I8449" t="s">
        <v>224</v>
      </c>
      <c r="J8449" t="s">
        <v>202</v>
      </c>
      <c r="K8449" t="s">
        <v>203</v>
      </c>
      <c r="L8449" s="90">
        <v>26.376000000000001</v>
      </c>
      <c r="M8449">
        <v>4</v>
      </c>
      <c r="N8449">
        <v>0.4</v>
      </c>
      <c r="O8449" s="90">
        <v>2.6375999999999999</v>
      </c>
      <c r="P8449"/>
      <c r="Q8449"/>
    </row>
    <row r="8450" spans="1:17" x14ac:dyDescent="0.25">
      <c r="A8450" t="s">
        <v>9300</v>
      </c>
      <c r="B8450" s="66">
        <v>44637</v>
      </c>
      <c r="C8450" t="s">
        <v>195</v>
      </c>
      <c r="D8450" t="s">
        <v>181</v>
      </c>
      <c r="E8450" t="s">
        <v>182</v>
      </c>
      <c r="F8450" t="s">
        <v>241</v>
      </c>
      <c r="G8450" t="s">
        <v>242</v>
      </c>
      <c r="H8450">
        <v>10035</v>
      </c>
      <c r="I8450" t="s">
        <v>224</v>
      </c>
      <c r="J8450" t="s">
        <v>202</v>
      </c>
      <c r="K8450" t="s">
        <v>203</v>
      </c>
      <c r="L8450" s="90">
        <v>861.76</v>
      </c>
      <c r="M8450">
        <v>4</v>
      </c>
      <c r="N8450">
        <v>0</v>
      </c>
      <c r="O8450" s="90">
        <v>249.91040000000001</v>
      </c>
      <c r="P8450"/>
      <c r="Q8450"/>
    </row>
    <row r="8451" spans="1:17" x14ac:dyDescent="0.25">
      <c r="A8451" t="s">
        <v>9301</v>
      </c>
      <c r="B8451" s="66">
        <v>44637</v>
      </c>
      <c r="C8451" t="s">
        <v>195</v>
      </c>
      <c r="D8451" t="s">
        <v>181</v>
      </c>
      <c r="E8451" t="s">
        <v>182</v>
      </c>
      <c r="F8451" t="s">
        <v>310</v>
      </c>
      <c r="G8451" t="s">
        <v>191</v>
      </c>
      <c r="H8451">
        <v>92105</v>
      </c>
      <c r="I8451" t="s">
        <v>192</v>
      </c>
      <c r="J8451" t="s">
        <v>193</v>
      </c>
      <c r="K8451" t="s">
        <v>201</v>
      </c>
      <c r="L8451" s="90">
        <v>51.98</v>
      </c>
      <c r="M8451">
        <v>2</v>
      </c>
      <c r="N8451">
        <v>0</v>
      </c>
      <c r="O8451" s="90">
        <v>15.074199999999999</v>
      </c>
      <c r="P8451"/>
      <c r="Q8451"/>
    </row>
    <row r="8452" spans="1:17" x14ac:dyDescent="0.25">
      <c r="A8452" t="s">
        <v>9302</v>
      </c>
      <c r="B8452" s="66">
        <v>44637</v>
      </c>
      <c r="C8452" t="s">
        <v>195</v>
      </c>
      <c r="D8452" t="s">
        <v>189</v>
      </c>
      <c r="E8452" t="s">
        <v>182</v>
      </c>
      <c r="F8452" t="s">
        <v>319</v>
      </c>
      <c r="G8452" t="s">
        <v>236</v>
      </c>
      <c r="H8452">
        <v>48180</v>
      </c>
      <c r="I8452" t="s">
        <v>214</v>
      </c>
      <c r="J8452" t="s">
        <v>193</v>
      </c>
      <c r="K8452" t="s">
        <v>201</v>
      </c>
      <c r="L8452" s="90">
        <v>9.84</v>
      </c>
      <c r="M8452">
        <v>3</v>
      </c>
      <c r="N8452">
        <v>0</v>
      </c>
      <c r="O8452" s="90">
        <v>2.8536000000000001</v>
      </c>
      <c r="P8452"/>
      <c r="Q8452"/>
    </row>
    <row r="8453" spans="1:17" x14ac:dyDescent="0.25">
      <c r="A8453" t="s">
        <v>9303</v>
      </c>
      <c r="B8453" s="66">
        <v>44637</v>
      </c>
      <c r="C8453" t="s">
        <v>195</v>
      </c>
      <c r="D8453" t="s">
        <v>189</v>
      </c>
      <c r="E8453" t="s">
        <v>182</v>
      </c>
      <c r="F8453" t="s">
        <v>355</v>
      </c>
      <c r="G8453" t="s">
        <v>197</v>
      </c>
      <c r="H8453">
        <v>32216</v>
      </c>
      <c r="I8453" t="s">
        <v>185</v>
      </c>
      <c r="J8453" t="s">
        <v>186</v>
      </c>
      <c r="K8453" t="s">
        <v>188</v>
      </c>
      <c r="L8453" s="90">
        <v>64.784000000000006</v>
      </c>
      <c r="M8453">
        <v>1</v>
      </c>
      <c r="N8453">
        <v>0.2</v>
      </c>
      <c r="O8453" s="90">
        <v>12.147</v>
      </c>
      <c r="P8453"/>
      <c r="Q8453"/>
    </row>
    <row r="8454" spans="1:17" x14ac:dyDescent="0.25">
      <c r="A8454" t="s">
        <v>9304</v>
      </c>
      <c r="B8454" s="66">
        <v>44638</v>
      </c>
      <c r="C8454" t="s">
        <v>195</v>
      </c>
      <c r="D8454" t="s">
        <v>189</v>
      </c>
      <c r="E8454" t="s">
        <v>182</v>
      </c>
      <c r="F8454" t="s">
        <v>219</v>
      </c>
      <c r="G8454" t="s">
        <v>191</v>
      </c>
      <c r="H8454">
        <v>94122</v>
      </c>
      <c r="I8454" t="s">
        <v>192</v>
      </c>
      <c r="J8454" t="s">
        <v>193</v>
      </c>
      <c r="K8454" t="s">
        <v>205</v>
      </c>
      <c r="L8454" s="90">
        <v>43.92</v>
      </c>
      <c r="M8454">
        <v>4</v>
      </c>
      <c r="N8454">
        <v>0</v>
      </c>
      <c r="O8454" s="90">
        <v>11.8584</v>
      </c>
      <c r="P8454"/>
      <c r="Q8454"/>
    </row>
    <row r="8455" spans="1:17" x14ac:dyDescent="0.25">
      <c r="A8455" t="s">
        <v>9305</v>
      </c>
      <c r="B8455" s="66">
        <v>44638</v>
      </c>
      <c r="C8455" t="s">
        <v>195</v>
      </c>
      <c r="D8455" t="s">
        <v>181</v>
      </c>
      <c r="E8455" t="s">
        <v>182</v>
      </c>
      <c r="F8455" t="s">
        <v>474</v>
      </c>
      <c r="G8455" t="s">
        <v>191</v>
      </c>
      <c r="H8455">
        <v>92683</v>
      </c>
      <c r="I8455" t="s">
        <v>192</v>
      </c>
      <c r="J8455" t="s">
        <v>193</v>
      </c>
      <c r="K8455" t="s">
        <v>243</v>
      </c>
      <c r="L8455" s="90">
        <v>4.96</v>
      </c>
      <c r="M8455">
        <v>4</v>
      </c>
      <c r="N8455">
        <v>0</v>
      </c>
      <c r="O8455" s="90">
        <v>2.3311999999999999</v>
      </c>
      <c r="P8455"/>
      <c r="Q8455"/>
    </row>
    <row r="8456" spans="1:17" x14ac:dyDescent="0.25">
      <c r="A8456" t="s">
        <v>9306</v>
      </c>
      <c r="B8456" s="66">
        <v>44639</v>
      </c>
      <c r="C8456" t="s">
        <v>180</v>
      </c>
      <c r="D8456" t="s">
        <v>181</v>
      </c>
      <c r="E8456" t="s">
        <v>182</v>
      </c>
      <c r="F8456" t="s">
        <v>666</v>
      </c>
      <c r="G8456" t="s">
        <v>249</v>
      </c>
      <c r="H8456">
        <v>23666</v>
      </c>
      <c r="I8456" t="s">
        <v>185</v>
      </c>
      <c r="J8456" t="s">
        <v>193</v>
      </c>
      <c r="K8456" t="s">
        <v>201</v>
      </c>
      <c r="L8456" s="90">
        <v>265.86</v>
      </c>
      <c r="M8456">
        <v>7</v>
      </c>
      <c r="N8456">
        <v>0</v>
      </c>
      <c r="O8456" s="90">
        <v>79.757999999999996</v>
      </c>
      <c r="P8456"/>
      <c r="Q8456"/>
    </row>
    <row r="8457" spans="1:17" x14ac:dyDescent="0.25">
      <c r="A8457" t="s">
        <v>9307</v>
      </c>
      <c r="B8457" s="66">
        <v>44639</v>
      </c>
      <c r="C8457" t="s">
        <v>195</v>
      </c>
      <c r="D8457" t="s">
        <v>181</v>
      </c>
      <c r="E8457" t="s">
        <v>182</v>
      </c>
      <c r="F8457" t="s">
        <v>619</v>
      </c>
      <c r="G8457" t="s">
        <v>236</v>
      </c>
      <c r="H8457">
        <v>48127</v>
      </c>
      <c r="I8457" t="s">
        <v>214</v>
      </c>
      <c r="J8457" t="s">
        <v>202</v>
      </c>
      <c r="K8457" t="s">
        <v>168</v>
      </c>
      <c r="L8457" s="90">
        <v>99.98</v>
      </c>
      <c r="M8457">
        <v>2</v>
      </c>
      <c r="N8457">
        <v>0</v>
      </c>
      <c r="O8457" s="90">
        <v>42.991399999999999</v>
      </c>
      <c r="P8457"/>
      <c r="Q8457"/>
    </row>
    <row r="8458" spans="1:17" x14ac:dyDescent="0.25">
      <c r="A8458" t="s">
        <v>9308</v>
      </c>
      <c r="B8458" s="66">
        <v>44639</v>
      </c>
      <c r="C8458" t="s">
        <v>180</v>
      </c>
      <c r="D8458" t="s">
        <v>181</v>
      </c>
      <c r="E8458" t="s">
        <v>182</v>
      </c>
      <c r="F8458" t="s">
        <v>319</v>
      </c>
      <c r="G8458" t="s">
        <v>236</v>
      </c>
      <c r="H8458">
        <v>48180</v>
      </c>
      <c r="I8458" t="s">
        <v>214</v>
      </c>
      <c r="J8458" t="s">
        <v>186</v>
      </c>
      <c r="K8458" t="s">
        <v>188</v>
      </c>
      <c r="L8458" s="90">
        <v>301.95999999999998</v>
      </c>
      <c r="M8458">
        <v>2</v>
      </c>
      <c r="N8458">
        <v>0</v>
      </c>
      <c r="O8458" s="90">
        <v>33.215600000000002</v>
      </c>
      <c r="P8458"/>
      <c r="Q8458"/>
    </row>
    <row r="8459" spans="1:17" x14ac:dyDescent="0.25">
      <c r="A8459" t="s">
        <v>9309</v>
      </c>
      <c r="B8459" s="66">
        <v>44639</v>
      </c>
      <c r="C8459" t="s">
        <v>228</v>
      </c>
      <c r="D8459" t="s">
        <v>181</v>
      </c>
      <c r="E8459" t="s">
        <v>182</v>
      </c>
      <c r="F8459" t="s">
        <v>282</v>
      </c>
      <c r="G8459" t="s">
        <v>247</v>
      </c>
      <c r="H8459">
        <v>85254</v>
      </c>
      <c r="I8459" t="s">
        <v>192</v>
      </c>
      <c r="J8459" t="s">
        <v>193</v>
      </c>
      <c r="K8459" t="s">
        <v>204</v>
      </c>
      <c r="L8459" s="90">
        <v>4.4009999999999998</v>
      </c>
      <c r="M8459">
        <v>3</v>
      </c>
      <c r="N8459">
        <v>0.7</v>
      </c>
      <c r="O8459" s="90">
        <v>3.5207999999999999</v>
      </c>
      <c r="P8459"/>
      <c r="Q8459"/>
    </row>
    <row r="8460" spans="1:17" x14ac:dyDescent="0.25">
      <c r="A8460" t="s">
        <v>9310</v>
      </c>
      <c r="B8460" s="66">
        <v>44640</v>
      </c>
      <c r="C8460" t="s">
        <v>195</v>
      </c>
      <c r="D8460" t="s">
        <v>181</v>
      </c>
      <c r="E8460" t="s">
        <v>182</v>
      </c>
      <c r="F8460" t="s">
        <v>219</v>
      </c>
      <c r="G8460" t="s">
        <v>191</v>
      </c>
      <c r="H8460">
        <v>94110</v>
      </c>
      <c r="I8460" t="s">
        <v>192</v>
      </c>
      <c r="J8460" t="s">
        <v>193</v>
      </c>
      <c r="K8460" t="s">
        <v>201</v>
      </c>
      <c r="L8460" s="90">
        <v>9.1199999999999992</v>
      </c>
      <c r="M8460">
        <v>3</v>
      </c>
      <c r="N8460">
        <v>0</v>
      </c>
      <c r="O8460" s="90">
        <v>3.1008</v>
      </c>
      <c r="P8460"/>
      <c r="Q8460"/>
    </row>
    <row r="8461" spans="1:17" x14ac:dyDescent="0.25">
      <c r="A8461" t="s">
        <v>9311</v>
      </c>
      <c r="B8461" s="66">
        <v>44640</v>
      </c>
      <c r="C8461" t="s">
        <v>195</v>
      </c>
      <c r="D8461" t="s">
        <v>211</v>
      </c>
      <c r="E8461" t="s">
        <v>182</v>
      </c>
      <c r="F8461" t="s">
        <v>248</v>
      </c>
      <c r="G8461" t="s">
        <v>270</v>
      </c>
      <c r="H8461">
        <v>45503</v>
      </c>
      <c r="I8461" t="s">
        <v>224</v>
      </c>
      <c r="J8461" t="s">
        <v>186</v>
      </c>
      <c r="K8461" t="s">
        <v>198</v>
      </c>
      <c r="L8461" s="90">
        <v>330.58800000000002</v>
      </c>
      <c r="M8461">
        <v>1</v>
      </c>
      <c r="N8461">
        <v>0.4</v>
      </c>
      <c r="O8461" s="90">
        <v>143.25479999999999</v>
      </c>
      <c r="P8461"/>
      <c r="Q8461"/>
    </row>
    <row r="8462" spans="1:17" x14ac:dyDescent="0.25">
      <c r="A8462" t="s">
        <v>9312</v>
      </c>
      <c r="B8462" s="66">
        <v>44640</v>
      </c>
      <c r="C8462" t="s">
        <v>228</v>
      </c>
      <c r="D8462" t="s">
        <v>189</v>
      </c>
      <c r="E8462" t="s">
        <v>182</v>
      </c>
      <c r="F8462" t="s">
        <v>222</v>
      </c>
      <c r="G8462" t="s">
        <v>223</v>
      </c>
      <c r="H8462">
        <v>19134</v>
      </c>
      <c r="I8462" t="s">
        <v>224</v>
      </c>
      <c r="J8462" t="s">
        <v>193</v>
      </c>
      <c r="K8462" t="s">
        <v>226</v>
      </c>
      <c r="L8462" s="90">
        <v>348.488</v>
      </c>
      <c r="M8462">
        <v>7</v>
      </c>
      <c r="N8462">
        <v>0.2</v>
      </c>
      <c r="O8462" s="90">
        <v>117.6147</v>
      </c>
      <c r="P8462"/>
      <c r="Q8462"/>
    </row>
    <row r="8463" spans="1:17" x14ac:dyDescent="0.25">
      <c r="A8463" t="s">
        <v>9313</v>
      </c>
      <c r="B8463" s="66">
        <v>44640</v>
      </c>
      <c r="C8463" t="s">
        <v>195</v>
      </c>
      <c r="D8463" t="s">
        <v>181</v>
      </c>
      <c r="E8463" t="s">
        <v>182</v>
      </c>
      <c r="F8463" t="s">
        <v>215</v>
      </c>
      <c r="G8463" t="s">
        <v>216</v>
      </c>
      <c r="H8463">
        <v>53711</v>
      </c>
      <c r="I8463" t="s">
        <v>214</v>
      </c>
      <c r="J8463" t="s">
        <v>193</v>
      </c>
      <c r="K8463" t="s">
        <v>208</v>
      </c>
      <c r="L8463" s="90">
        <v>27.52</v>
      </c>
      <c r="M8463">
        <v>4</v>
      </c>
      <c r="N8463">
        <v>0</v>
      </c>
      <c r="O8463" s="90">
        <v>12.6592</v>
      </c>
      <c r="P8463"/>
      <c r="Q8463"/>
    </row>
    <row r="8464" spans="1:17" x14ac:dyDescent="0.25">
      <c r="A8464" t="s">
        <v>9314</v>
      </c>
      <c r="B8464" s="66">
        <v>44640</v>
      </c>
      <c r="C8464" t="s">
        <v>195</v>
      </c>
      <c r="D8464" t="s">
        <v>189</v>
      </c>
      <c r="E8464" t="s">
        <v>182</v>
      </c>
      <c r="F8464" t="s">
        <v>499</v>
      </c>
      <c r="G8464" t="s">
        <v>414</v>
      </c>
      <c r="H8464">
        <v>21215</v>
      </c>
      <c r="I8464" t="s">
        <v>224</v>
      </c>
      <c r="J8464" t="s">
        <v>186</v>
      </c>
      <c r="K8464" t="s">
        <v>200</v>
      </c>
      <c r="L8464" s="90">
        <v>274.2</v>
      </c>
      <c r="M8464">
        <v>10</v>
      </c>
      <c r="N8464">
        <v>0</v>
      </c>
      <c r="O8464" s="90">
        <v>112.422</v>
      </c>
      <c r="P8464"/>
      <c r="Q8464"/>
    </row>
    <row r="8465" spans="1:17" x14ac:dyDescent="0.25">
      <c r="A8465" t="s">
        <v>9315</v>
      </c>
      <c r="B8465" s="66">
        <v>44640</v>
      </c>
      <c r="C8465" t="s">
        <v>195</v>
      </c>
      <c r="D8465" t="s">
        <v>181</v>
      </c>
      <c r="E8465" t="s">
        <v>182</v>
      </c>
      <c r="F8465" t="s">
        <v>349</v>
      </c>
      <c r="G8465" t="s">
        <v>184</v>
      </c>
      <c r="H8465">
        <v>40214</v>
      </c>
      <c r="I8465" t="s">
        <v>185</v>
      </c>
      <c r="J8465" t="s">
        <v>202</v>
      </c>
      <c r="K8465" t="s">
        <v>203</v>
      </c>
      <c r="L8465" s="90">
        <v>29.97</v>
      </c>
      <c r="M8465">
        <v>3</v>
      </c>
      <c r="N8465">
        <v>0</v>
      </c>
      <c r="O8465" s="90">
        <v>0.29970000000000002</v>
      </c>
      <c r="P8465"/>
      <c r="Q8465"/>
    </row>
    <row r="8466" spans="1:17" x14ac:dyDescent="0.25">
      <c r="A8466" t="s">
        <v>9316</v>
      </c>
      <c r="B8466" s="66">
        <v>44640</v>
      </c>
      <c r="C8466" t="s">
        <v>334</v>
      </c>
      <c r="D8466" t="s">
        <v>181</v>
      </c>
      <c r="E8466" t="s">
        <v>182</v>
      </c>
      <c r="F8466" t="s">
        <v>476</v>
      </c>
      <c r="G8466" t="s">
        <v>191</v>
      </c>
      <c r="H8466">
        <v>91767</v>
      </c>
      <c r="I8466" t="s">
        <v>192</v>
      </c>
      <c r="J8466" t="s">
        <v>186</v>
      </c>
      <c r="K8466" t="s">
        <v>200</v>
      </c>
      <c r="L8466" s="90">
        <v>31.56</v>
      </c>
      <c r="M8466">
        <v>3</v>
      </c>
      <c r="N8466">
        <v>0</v>
      </c>
      <c r="O8466" s="90">
        <v>10.4148</v>
      </c>
      <c r="P8466"/>
      <c r="Q8466"/>
    </row>
    <row r="8467" spans="1:17" x14ac:dyDescent="0.25">
      <c r="A8467" t="s">
        <v>9317</v>
      </c>
      <c r="B8467" s="66">
        <v>44640</v>
      </c>
      <c r="C8467" t="s">
        <v>195</v>
      </c>
      <c r="D8467" t="s">
        <v>189</v>
      </c>
      <c r="E8467" t="s">
        <v>182</v>
      </c>
      <c r="F8467" t="s">
        <v>248</v>
      </c>
      <c r="G8467" t="s">
        <v>249</v>
      </c>
      <c r="H8467">
        <v>22153</v>
      </c>
      <c r="I8467" t="s">
        <v>185</v>
      </c>
      <c r="J8467" t="s">
        <v>193</v>
      </c>
      <c r="K8467" t="s">
        <v>201</v>
      </c>
      <c r="L8467" s="90">
        <v>9.32</v>
      </c>
      <c r="M8467">
        <v>4</v>
      </c>
      <c r="N8467">
        <v>0</v>
      </c>
      <c r="O8467" s="90">
        <v>2.7027999999999999</v>
      </c>
      <c r="P8467"/>
      <c r="Q8467"/>
    </row>
    <row r="8468" spans="1:17" x14ac:dyDescent="0.25">
      <c r="A8468" t="s">
        <v>9318</v>
      </c>
      <c r="B8468" s="66">
        <v>44640</v>
      </c>
      <c r="C8468" t="s">
        <v>195</v>
      </c>
      <c r="D8468" t="s">
        <v>181</v>
      </c>
      <c r="E8468" t="s">
        <v>182</v>
      </c>
      <c r="F8468" t="s">
        <v>222</v>
      </c>
      <c r="G8468" t="s">
        <v>223</v>
      </c>
      <c r="H8468">
        <v>19120</v>
      </c>
      <c r="I8468" t="s">
        <v>224</v>
      </c>
      <c r="J8468" t="s">
        <v>193</v>
      </c>
      <c r="K8468" t="s">
        <v>204</v>
      </c>
      <c r="L8468" s="90">
        <v>6.2939999999999996</v>
      </c>
      <c r="M8468">
        <v>1</v>
      </c>
      <c r="N8468">
        <v>0.7</v>
      </c>
      <c r="O8468" s="90">
        <v>4.1959999999999997</v>
      </c>
      <c r="P8468"/>
      <c r="Q8468"/>
    </row>
    <row r="8469" spans="1:17" x14ac:dyDescent="0.25">
      <c r="A8469" t="s">
        <v>9319</v>
      </c>
      <c r="B8469" s="66">
        <v>44641</v>
      </c>
      <c r="C8469" t="s">
        <v>195</v>
      </c>
      <c r="D8469" t="s">
        <v>211</v>
      </c>
      <c r="E8469" t="s">
        <v>182</v>
      </c>
      <c r="F8469" t="s">
        <v>190</v>
      </c>
      <c r="G8469" t="s">
        <v>191</v>
      </c>
      <c r="H8469">
        <v>90036</v>
      </c>
      <c r="I8469" t="s">
        <v>192</v>
      </c>
      <c r="J8469" t="s">
        <v>193</v>
      </c>
      <c r="K8469" t="s">
        <v>204</v>
      </c>
      <c r="L8469" s="90">
        <v>15.24</v>
      </c>
      <c r="M8469">
        <v>5</v>
      </c>
      <c r="N8469">
        <v>0.2</v>
      </c>
      <c r="O8469" s="90">
        <v>5.3339999999999996</v>
      </c>
      <c r="P8469"/>
      <c r="Q8469"/>
    </row>
    <row r="8470" spans="1:17" x14ac:dyDescent="0.25">
      <c r="A8470" t="s">
        <v>9320</v>
      </c>
      <c r="B8470" s="66">
        <v>44641</v>
      </c>
      <c r="C8470" t="s">
        <v>195</v>
      </c>
      <c r="D8470" t="s">
        <v>181</v>
      </c>
      <c r="E8470" t="s">
        <v>182</v>
      </c>
      <c r="F8470" t="s">
        <v>219</v>
      </c>
      <c r="G8470" t="s">
        <v>191</v>
      </c>
      <c r="H8470">
        <v>94122</v>
      </c>
      <c r="I8470" t="s">
        <v>192</v>
      </c>
      <c r="J8470" t="s">
        <v>193</v>
      </c>
      <c r="K8470" t="s">
        <v>199</v>
      </c>
      <c r="L8470" s="90">
        <v>15.78</v>
      </c>
      <c r="M8470">
        <v>2</v>
      </c>
      <c r="N8470">
        <v>0</v>
      </c>
      <c r="O8470" s="90">
        <v>0.63119999999999998</v>
      </c>
      <c r="P8470"/>
      <c r="Q8470"/>
    </row>
    <row r="8471" spans="1:17" x14ac:dyDescent="0.25">
      <c r="A8471" t="s">
        <v>9321</v>
      </c>
      <c r="B8471" s="66">
        <v>44641</v>
      </c>
      <c r="C8471" t="s">
        <v>195</v>
      </c>
      <c r="D8471" t="s">
        <v>181</v>
      </c>
      <c r="E8471" t="s">
        <v>182</v>
      </c>
      <c r="F8471" t="s">
        <v>689</v>
      </c>
      <c r="G8471" t="s">
        <v>247</v>
      </c>
      <c r="H8471">
        <v>85224</v>
      </c>
      <c r="I8471" t="s">
        <v>192</v>
      </c>
      <c r="J8471" t="s">
        <v>193</v>
      </c>
      <c r="K8471" t="s">
        <v>201</v>
      </c>
      <c r="L8471" s="90">
        <v>9.3439999999999994</v>
      </c>
      <c r="M8471">
        <v>2</v>
      </c>
      <c r="N8471">
        <v>0.2</v>
      </c>
      <c r="O8471" s="90">
        <v>1.8688</v>
      </c>
      <c r="P8471"/>
      <c r="Q8471"/>
    </row>
    <row r="8472" spans="1:17" x14ac:dyDescent="0.25">
      <c r="A8472" t="s">
        <v>9322</v>
      </c>
      <c r="B8472" s="66">
        <v>44641</v>
      </c>
      <c r="C8472" t="s">
        <v>180</v>
      </c>
      <c r="D8472" t="s">
        <v>181</v>
      </c>
      <c r="E8472" t="s">
        <v>182</v>
      </c>
      <c r="F8472" t="s">
        <v>190</v>
      </c>
      <c r="G8472" t="s">
        <v>191</v>
      </c>
      <c r="H8472">
        <v>90004</v>
      </c>
      <c r="I8472" t="s">
        <v>192</v>
      </c>
      <c r="J8472" t="s">
        <v>193</v>
      </c>
      <c r="K8472" t="s">
        <v>205</v>
      </c>
      <c r="L8472" s="90">
        <v>541.44000000000005</v>
      </c>
      <c r="M8472">
        <v>6</v>
      </c>
      <c r="N8472">
        <v>0</v>
      </c>
      <c r="O8472" s="90">
        <v>157.01759999999999</v>
      </c>
      <c r="P8472"/>
      <c r="Q8472"/>
    </row>
    <row r="8473" spans="1:17" x14ac:dyDescent="0.25">
      <c r="A8473" t="s">
        <v>9323</v>
      </c>
      <c r="B8473" s="66">
        <v>44641</v>
      </c>
      <c r="C8473" t="s">
        <v>195</v>
      </c>
      <c r="D8473" t="s">
        <v>189</v>
      </c>
      <c r="E8473" t="s">
        <v>182</v>
      </c>
      <c r="F8473" t="s">
        <v>306</v>
      </c>
      <c r="G8473" t="s">
        <v>236</v>
      </c>
      <c r="H8473">
        <v>48227</v>
      </c>
      <c r="I8473" t="s">
        <v>214</v>
      </c>
      <c r="J8473" t="s">
        <v>193</v>
      </c>
      <c r="K8473" t="s">
        <v>204</v>
      </c>
      <c r="L8473" s="90">
        <v>38.28</v>
      </c>
      <c r="M8473">
        <v>6</v>
      </c>
      <c r="N8473">
        <v>0</v>
      </c>
      <c r="O8473" s="90">
        <v>17.608799999999999</v>
      </c>
      <c r="P8473"/>
      <c r="Q8473"/>
    </row>
    <row r="8474" spans="1:17" x14ac:dyDescent="0.25">
      <c r="A8474" t="s">
        <v>9324</v>
      </c>
      <c r="B8474" s="66">
        <v>44641</v>
      </c>
      <c r="C8474" t="s">
        <v>195</v>
      </c>
      <c r="D8474" t="s">
        <v>181</v>
      </c>
      <c r="E8474" t="s">
        <v>182</v>
      </c>
      <c r="F8474" t="s">
        <v>489</v>
      </c>
      <c r="G8474" t="s">
        <v>213</v>
      </c>
      <c r="H8474">
        <v>75007</v>
      </c>
      <c r="I8474" t="s">
        <v>214</v>
      </c>
      <c r="J8474" t="s">
        <v>202</v>
      </c>
      <c r="K8474" t="s">
        <v>168</v>
      </c>
      <c r="L8474" s="90">
        <v>127.98399999999999</v>
      </c>
      <c r="M8474">
        <v>2</v>
      </c>
      <c r="N8474">
        <v>0.2</v>
      </c>
      <c r="O8474" s="90">
        <v>25.596800000000002</v>
      </c>
      <c r="P8474"/>
      <c r="Q8474"/>
    </row>
    <row r="8475" spans="1:17" x14ac:dyDescent="0.25">
      <c r="A8475" t="s">
        <v>9325</v>
      </c>
      <c r="B8475" s="66">
        <v>44641</v>
      </c>
      <c r="C8475" t="s">
        <v>195</v>
      </c>
      <c r="D8475" t="s">
        <v>181</v>
      </c>
      <c r="E8475" t="s">
        <v>182</v>
      </c>
      <c r="F8475" t="s">
        <v>310</v>
      </c>
      <c r="G8475" t="s">
        <v>191</v>
      </c>
      <c r="H8475">
        <v>92037</v>
      </c>
      <c r="I8475" t="s">
        <v>192</v>
      </c>
      <c r="J8475" t="s">
        <v>193</v>
      </c>
      <c r="K8475" t="s">
        <v>208</v>
      </c>
      <c r="L8475" s="90">
        <v>62.24</v>
      </c>
      <c r="M8475">
        <v>8</v>
      </c>
      <c r="N8475">
        <v>0</v>
      </c>
      <c r="O8475" s="90">
        <v>28.007999999999999</v>
      </c>
      <c r="P8475"/>
      <c r="Q8475"/>
    </row>
    <row r="8476" spans="1:17" x14ac:dyDescent="0.25">
      <c r="A8476" t="s">
        <v>9326</v>
      </c>
      <c r="B8476" s="66">
        <v>44641</v>
      </c>
      <c r="C8476" t="s">
        <v>180</v>
      </c>
      <c r="D8476" t="s">
        <v>181</v>
      </c>
      <c r="E8476" t="s">
        <v>182</v>
      </c>
      <c r="F8476" t="s">
        <v>241</v>
      </c>
      <c r="G8476" t="s">
        <v>242</v>
      </c>
      <c r="H8476">
        <v>10024</v>
      </c>
      <c r="I8476" t="s">
        <v>224</v>
      </c>
      <c r="J8476" t="s">
        <v>202</v>
      </c>
      <c r="K8476" t="s">
        <v>203</v>
      </c>
      <c r="L8476" s="90">
        <v>631.96</v>
      </c>
      <c r="M8476">
        <v>4</v>
      </c>
      <c r="N8476">
        <v>0</v>
      </c>
      <c r="O8476" s="90">
        <v>303.3408</v>
      </c>
      <c r="P8476"/>
      <c r="Q8476"/>
    </row>
    <row r="8477" spans="1:17" x14ac:dyDescent="0.25">
      <c r="A8477" t="s">
        <v>9327</v>
      </c>
      <c r="B8477" s="66">
        <v>44642</v>
      </c>
      <c r="C8477" t="s">
        <v>195</v>
      </c>
      <c r="D8477" t="s">
        <v>189</v>
      </c>
      <c r="E8477" t="s">
        <v>182</v>
      </c>
      <c r="F8477" t="s">
        <v>209</v>
      </c>
      <c r="G8477" t="s">
        <v>210</v>
      </c>
      <c r="H8477">
        <v>98115</v>
      </c>
      <c r="I8477" t="s">
        <v>192</v>
      </c>
      <c r="J8477" t="s">
        <v>193</v>
      </c>
      <c r="K8477" t="s">
        <v>208</v>
      </c>
      <c r="L8477" s="90">
        <v>30.18</v>
      </c>
      <c r="M8477">
        <v>3</v>
      </c>
      <c r="N8477">
        <v>0</v>
      </c>
      <c r="O8477" s="90">
        <v>13.8828</v>
      </c>
      <c r="P8477"/>
      <c r="Q8477"/>
    </row>
    <row r="8478" spans="1:17" x14ac:dyDescent="0.25">
      <c r="A8478" t="s">
        <v>9328</v>
      </c>
      <c r="B8478" s="66">
        <v>44642</v>
      </c>
      <c r="C8478" t="s">
        <v>195</v>
      </c>
      <c r="D8478" t="s">
        <v>189</v>
      </c>
      <c r="E8478" t="s">
        <v>182</v>
      </c>
      <c r="F8478" t="s">
        <v>190</v>
      </c>
      <c r="G8478" t="s">
        <v>191</v>
      </c>
      <c r="H8478">
        <v>90008</v>
      </c>
      <c r="I8478" t="s">
        <v>192</v>
      </c>
      <c r="J8478" t="s">
        <v>193</v>
      </c>
      <c r="K8478" t="s">
        <v>205</v>
      </c>
      <c r="L8478" s="90">
        <v>87.84</v>
      </c>
      <c r="M8478">
        <v>8</v>
      </c>
      <c r="N8478">
        <v>0</v>
      </c>
      <c r="O8478" s="90">
        <v>23.716799999999999</v>
      </c>
      <c r="P8478"/>
      <c r="Q8478"/>
    </row>
    <row r="8479" spans="1:17" x14ac:dyDescent="0.25">
      <c r="A8479" t="s">
        <v>9329</v>
      </c>
      <c r="B8479" s="66">
        <v>44642</v>
      </c>
      <c r="C8479" t="s">
        <v>180</v>
      </c>
      <c r="D8479" t="s">
        <v>181</v>
      </c>
      <c r="E8479" t="s">
        <v>182</v>
      </c>
      <c r="F8479" t="s">
        <v>695</v>
      </c>
      <c r="G8479" t="s">
        <v>221</v>
      </c>
      <c r="H8479">
        <v>68801</v>
      </c>
      <c r="I8479" t="s">
        <v>214</v>
      </c>
      <c r="J8479" t="s">
        <v>193</v>
      </c>
      <c r="K8479" t="s">
        <v>208</v>
      </c>
      <c r="L8479" s="90">
        <v>15.96</v>
      </c>
      <c r="M8479">
        <v>2</v>
      </c>
      <c r="N8479">
        <v>0</v>
      </c>
      <c r="O8479" s="90">
        <v>7.98</v>
      </c>
      <c r="P8479"/>
      <c r="Q8479"/>
    </row>
    <row r="8480" spans="1:17" x14ac:dyDescent="0.25">
      <c r="A8480" t="s">
        <v>9330</v>
      </c>
      <c r="B8480" s="66">
        <v>44642</v>
      </c>
      <c r="C8480" t="s">
        <v>195</v>
      </c>
      <c r="D8480" t="s">
        <v>181</v>
      </c>
      <c r="E8480" t="s">
        <v>182</v>
      </c>
      <c r="F8480" t="s">
        <v>346</v>
      </c>
      <c r="G8480" t="s">
        <v>197</v>
      </c>
      <c r="H8480">
        <v>33180</v>
      </c>
      <c r="I8480" t="s">
        <v>185</v>
      </c>
      <c r="J8480" t="s">
        <v>193</v>
      </c>
      <c r="K8480" t="s">
        <v>204</v>
      </c>
      <c r="L8480" s="90">
        <v>62.88</v>
      </c>
      <c r="M8480">
        <v>4</v>
      </c>
      <c r="N8480">
        <v>0.7</v>
      </c>
      <c r="O8480" s="90">
        <v>50.304000000000002</v>
      </c>
      <c r="P8480"/>
      <c r="Q8480"/>
    </row>
    <row r="8481" spans="1:17" x14ac:dyDescent="0.25">
      <c r="A8481" t="s">
        <v>9331</v>
      </c>
      <c r="B8481" s="66">
        <v>44642</v>
      </c>
      <c r="C8481" t="s">
        <v>180</v>
      </c>
      <c r="D8481" t="s">
        <v>189</v>
      </c>
      <c r="E8481" t="s">
        <v>182</v>
      </c>
      <c r="F8481" t="s">
        <v>768</v>
      </c>
      <c r="G8481" t="s">
        <v>213</v>
      </c>
      <c r="H8481">
        <v>78666</v>
      </c>
      <c r="I8481" t="s">
        <v>214</v>
      </c>
      <c r="J8481" t="s">
        <v>193</v>
      </c>
      <c r="K8481" t="s">
        <v>208</v>
      </c>
      <c r="L8481" s="90">
        <v>10.368</v>
      </c>
      <c r="M8481">
        <v>2</v>
      </c>
      <c r="N8481">
        <v>0.2</v>
      </c>
      <c r="O8481" s="90">
        <v>3.6288</v>
      </c>
      <c r="P8481"/>
      <c r="Q8481"/>
    </row>
    <row r="8482" spans="1:17" x14ac:dyDescent="0.25">
      <c r="A8482" t="s">
        <v>9332</v>
      </c>
      <c r="B8482" s="66">
        <v>44643</v>
      </c>
      <c r="C8482" t="s">
        <v>195</v>
      </c>
      <c r="D8482" t="s">
        <v>211</v>
      </c>
      <c r="E8482" t="s">
        <v>182</v>
      </c>
      <c r="F8482" t="s">
        <v>190</v>
      </c>
      <c r="G8482" t="s">
        <v>191</v>
      </c>
      <c r="H8482">
        <v>90008</v>
      </c>
      <c r="I8482" t="s">
        <v>192</v>
      </c>
      <c r="J8482" t="s">
        <v>202</v>
      </c>
      <c r="K8482" t="s">
        <v>168</v>
      </c>
      <c r="L8482" s="90">
        <v>270</v>
      </c>
      <c r="M8482">
        <v>3</v>
      </c>
      <c r="N8482">
        <v>0</v>
      </c>
      <c r="O8482" s="90">
        <v>97.2</v>
      </c>
      <c r="P8482"/>
      <c r="Q8482"/>
    </row>
    <row r="8483" spans="1:17" x14ac:dyDescent="0.25">
      <c r="A8483" t="s">
        <v>9333</v>
      </c>
      <c r="B8483" s="66">
        <v>44643</v>
      </c>
      <c r="C8483" t="s">
        <v>195</v>
      </c>
      <c r="D8483" t="s">
        <v>189</v>
      </c>
      <c r="E8483" t="s">
        <v>182</v>
      </c>
      <c r="F8483" t="s">
        <v>749</v>
      </c>
      <c r="G8483" t="s">
        <v>191</v>
      </c>
      <c r="H8483">
        <v>93010</v>
      </c>
      <c r="I8483" t="s">
        <v>192</v>
      </c>
      <c r="J8483" t="s">
        <v>186</v>
      </c>
      <c r="K8483" t="s">
        <v>187</v>
      </c>
      <c r="L8483" s="90">
        <v>509.95749999999998</v>
      </c>
      <c r="M8483">
        <v>5</v>
      </c>
      <c r="N8483">
        <v>0.15</v>
      </c>
      <c r="O8483" s="90">
        <v>41.996499999999997</v>
      </c>
      <c r="P8483"/>
      <c r="Q8483"/>
    </row>
    <row r="8484" spans="1:17" x14ac:dyDescent="0.25">
      <c r="A8484" t="s">
        <v>9334</v>
      </c>
      <c r="B8484" s="66">
        <v>44643</v>
      </c>
      <c r="C8484" t="s">
        <v>195</v>
      </c>
      <c r="D8484" t="s">
        <v>211</v>
      </c>
      <c r="E8484" t="s">
        <v>182</v>
      </c>
      <c r="F8484" t="s">
        <v>341</v>
      </c>
      <c r="G8484" t="s">
        <v>247</v>
      </c>
      <c r="H8484">
        <v>85345</v>
      </c>
      <c r="I8484" t="s">
        <v>192</v>
      </c>
      <c r="J8484" t="s">
        <v>186</v>
      </c>
      <c r="K8484" t="s">
        <v>200</v>
      </c>
      <c r="L8484" s="90">
        <v>75.36</v>
      </c>
      <c r="M8484">
        <v>5</v>
      </c>
      <c r="N8484">
        <v>0.2</v>
      </c>
      <c r="O8484" s="90">
        <v>20.724</v>
      </c>
      <c r="P8484"/>
      <c r="Q8484"/>
    </row>
    <row r="8485" spans="1:17" x14ac:dyDescent="0.25">
      <c r="A8485" t="s">
        <v>9335</v>
      </c>
      <c r="B8485" s="66">
        <v>44644</v>
      </c>
      <c r="C8485" t="s">
        <v>195</v>
      </c>
      <c r="D8485" t="s">
        <v>211</v>
      </c>
      <c r="E8485" t="s">
        <v>182</v>
      </c>
      <c r="F8485" t="s">
        <v>219</v>
      </c>
      <c r="G8485" t="s">
        <v>191</v>
      </c>
      <c r="H8485">
        <v>94110</v>
      </c>
      <c r="I8485" t="s">
        <v>192</v>
      </c>
      <c r="J8485" t="s">
        <v>193</v>
      </c>
      <c r="K8485" t="s">
        <v>205</v>
      </c>
      <c r="L8485" s="90">
        <v>56.65</v>
      </c>
      <c r="M8485">
        <v>5</v>
      </c>
      <c r="N8485">
        <v>0</v>
      </c>
      <c r="O8485" s="90">
        <v>24.359500000000001</v>
      </c>
      <c r="P8485"/>
      <c r="Q8485"/>
    </row>
    <row r="8486" spans="1:17" x14ac:dyDescent="0.25">
      <c r="A8486" t="s">
        <v>9336</v>
      </c>
      <c r="B8486" s="66">
        <v>44644</v>
      </c>
      <c r="C8486" t="s">
        <v>180</v>
      </c>
      <c r="D8486" t="s">
        <v>181</v>
      </c>
      <c r="E8486" t="s">
        <v>182</v>
      </c>
      <c r="F8486" t="s">
        <v>245</v>
      </c>
      <c r="G8486" t="s">
        <v>231</v>
      </c>
      <c r="H8486">
        <v>60653</v>
      </c>
      <c r="I8486" t="s">
        <v>214</v>
      </c>
      <c r="J8486" t="s">
        <v>193</v>
      </c>
      <c r="K8486" t="s">
        <v>205</v>
      </c>
      <c r="L8486" s="90">
        <v>180.98</v>
      </c>
      <c r="M8486">
        <v>5</v>
      </c>
      <c r="N8486">
        <v>0.8</v>
      </c>
      <c r="O8486" s="90">
        <v>470.548</v>
      </c>
      <c r="P8486"/>
      <c r="Q8486"/>
    </row>
    <row r="8487" spans="1:17" x14ac:dyDescent="0.25">
      <c r="A8487" t="s">
        <v>9337</v>
      </c>
      <c r="B8487" s="66">
        <v>44644</v>
      </c>
      <c r="C8487" t="s">
        <v>195</v>
      </c>
      <c r="D8487" t="s">
        <v>181</v>
      </c>
      <c r="E8487" t="s">
        <v>182</v>
      </c>
      <c r="F8487" t="s">
        <v>498</v>
      </c>
      <c r="G8487" t="s">
        <v>207</v>
      </c>
      <c r="H8487">
        <v>27405</v>
      </c>
      <c r="I8487" t="s">
        <v>185</v>
      </c>
      <c r="J8487" t="s">
        <v>193</v>
      </c>
      <c r="K8487" t="s">
        <v>204</v>
      </c>
      <c r="L8487" s="90">
        <v>7.6440000000000001</v>
      </c>
      <c r="M8487">
        <v>4</v>
      </c>
      <c r="N8487">
        <v>0.7</v>
      </c>
      <c r="O8487" s="90">
        <v>5.8604000000000003</v>
      </c>
      <c r="P8487"/>
      <c r="Q8487"/>
    </row>
    <row r="8488" spans="1:17" x14ac:dyDescent="0.25">
      <c r="A8488" t="s">
        <v>9338</v>
      </c>
      <c r="B8488" s="66">
        <v>44644</v>
      </c>
      <c r="C8488" t="s">
        <v>195</v>
      </c>
      <c r="D8488" t="s">
        <v>189</v>
      </c>
      <c r="E8488" t="s">
        <v>182</v>
      </c>
      <c r="F8488" t="s">
        <v>605</v>
      </c>
      <c r="G8488" t="s">
        <v>234</v>
      </c>
      <c r="H8488">
        <v>55369</v>
      </c>
      <c r="I8488" t="s">
        <v>214</v>
      </c>
      <c r="J8488" t="s">
        <v>193</v>
      </c>
      <c r="K8488" t="s">
        <v>204</v>
      </c>
      <c r="L8488" s="90">
        <v>735.98</v>
      </c>
      <c r="M8488">
        <v>2</v>
      </c>
      <c r="N8488">
        <v>0</v>
      </c>
      <c r="O8488" s="90">
        <v>331.19099999999997</v>
      </c>
      <c r="P8488"/>
      <c r="Q8488"/>
    </row>
    <row r="8489" spans="1:17" x14ac:dyDescent="0.25">
      <c r="A8489" t="s">
        <v>9339</v>
      </c>
      <c r="B8489" s="66">
        <v>44644</v>
      </c>
      <c r="C8489" t="s">
        <v>180</v>
      </c>
      <c r="D8489" t="s">
        <v>211</v>
      </c>
      <c r="E8489" t="s">
        <v>182</v>
      </c>
      <c r="F8489" t="s">
        <v>330</v>
      </c>
      <c r="G8489" t="s">
        <v>213</v>
      </c>
      <c r="H8489">
        <v>78745</v>
      </c>
      <c r="I8489" t="s">
        <v>214</v>
      </c>
      <c r="J8489" t="s">
        <v>193</v>
      </c>
      <c r="K8489" t="s">
        <v>204</v>
      </c>
      <c r="L8489" s="90">
        <v>3.8820000000000001</v>
      </c>
      <c r="M8489">
        <v>3</v>
      </c>
      <c r="N8489">
        <v>0.8</v>
      </c>
      <c r="O8489" s="90">
        <v>5.8230000000000004</v>
      </c>
      <c r="P8489"/>
      <c r="Q8489"/>
    </row>
    <row r="8490" spans="1:17" x14ac:dyDescent="0.25">
      <c r="A8490" t="s">
        <v>9340</v>
      </c>
      <c r="B8490" s="66">
        <v>44645</v>
      </c>
      <c r="C8490" t="s">
        <v>228</v>
      </c>
      <c r="D8490" t="s">
        <v>189</v>
      </c>
      <c r="E8490" t="s">
        <v>182</v>
      </c>
      <c r="F8490" t="s">
        <v>762</v>
      </c>
      <c r="G8490" t="s">
        <v>553</v>
      </c>
      <c r="H8490">
        <v>57701</v>
      </c>
      <c r="I8490" t="s">
        <v>214</v>
      </c>
      <c r="J8490" t="s">
        <v>193</v>
      </c>
      <c r="K8490" t="s">
        <v>204</v>
      </c>
      <c r="L8490" s="90">
        <v>10.68</v>
      </c>
      <c r="M8490">
        <v>2</v>
      </c>
      <c r="N8490">
        <v>0</v>
      </c>
      <c r="O8490" s="90">
        <v>5.0195999999999996</v>
      </c>
      <c r="P8490"/>
      <c r="Q8490"/>
    </row>
    <row r="8491" spans="1:17" x14ac:dyDescent="0.25">
      <c r="A8491" t="s">
        <v>9341</v>
      </c>
      <c r="B8491" s="66">
        <v>44645</v>
      </c>
      <c r="C8491" t="s">
        <v>195</v>
      </c>
      <c r="D8491" t="s">
        <v>181</v>
      </c>
      <c r="E8491" t="s">
        <v>182</v>
      </c>
      <c r="F8491" t="s">
        <v>325</v>
      </c>
      <c r="G8491" t="s">
        <v>242</v>
      </c>
      <c r="H8491">
        <v>11561</v>
      </c>
      <c r="I8491" t="s">
        <v>224</v>
      </c>
      <c r="J8491" t="s">
        <v>186</v>
      </c>
      <c r="K8491" t="s">
        <v>200</v>
      </c>
      <c r="L8491" s="90">
        <v>31.68</v>
      </c>
      <c r="M8491">
        <v>6</v>
      </c>
      <c r="N8491">
        <v>0</v>
      </c>
      <c r="O8491" s="90">
        <v>9.8208000000000002</v>
      </c>
      <c r="P8491"/>
      <c r="Q8491"/>
    </row>
    <row r="8492" spans="1:17" x14ac:dyDescent="0.25">
      <c r="A8492" t="s">
        <v>9342</v>
      </c>
      <c r="B8492" s="66">
        <v>44645</v>
      </c>
      <c r="C8492" t="s">
        <v>195</v>
      </c>
      <c r="D8492" t="s">
        <v>189</v>
      </c>
      <c r="E8492" t="s">
        <v>182</v>
      </c>
      <c r="F8492" t="s">
        <v>348</v>
      </c>
      <c r="G8492" t="s">
        <v>184</v>
      </c>
      <c r="H8492">
        <v>40475</v>
      </c>
      <c r="I8492" t="s">
        <v>185</v>
      </c>
      <c r="J8492" t="s">
        <v>193</v>
      </c>
      <c r="K8492" t="s">
        <v>201</v>
      </c>
      <c r="L8492" s="90">
        <v>5.64</v>
      </c>
      <c r="M8492">
        <v>3</v>
      </c>
      <c r="N8492">
        <v>0</v>
      </c>
      <c r="O8492" s="90">
        <v>1.6355999999999999</v>
      </c>
      <c r="P8492"/>
      <c r="Q8492"/>
    </row>
    <row r="8493" spans="1:17" x14ac:dyDescent="0.25">
      <c r="A8493" t="s">
        <v>9343</v>
      </c>
      <c r="B8493" s="66">
        <v>44645</v>
      </c>
      <c r="C8493" t="s">
        <v>195</v>
      </c>
      <c r="D8493" t="s">
        <v>211</v>
      </c>
      <c r="E8493" t="s">
        <v>182</v>
      </c>
      <c r="F8493" t="s">
        <v>563</v>
      </c>
      <c r="G8493" t="s">
        <v>231</v>
      </c>
      <c r="H8493">
        <v>60126</v>
      </c>
      <c r="I8493" t="s">
        <v>214</v>
      </c>
      <c r="J8493" t="s">
        <v>193</v>
      </c>
      <c r="K8493" t="s">
        <v>208</v>
      </c>
      <c r="L8493" s="90">
        <v>17.472000000000001</v>
      </c>
      <c r="M8493">
        <v>3</v>
      </c>
      <c r="N8493">
        <v>0.2</v>
      </c>
      <c r="O8493" s="90">
        <v>5.6783999999999999</v>
      </c>
      <c r="P8493"/>
      <c r="Q8493"/>
    </row>
    <row r="8494" spans="1:17" x14ac:dyDescent="0.25">
      <c r="A8494" t="s">
        <v>9344</v>
      </c>
      <c r="B8494" s="66">
        <v>44645</v>
      </c>
      <c r="C8494" t="s">
        <v>228</v>
      </c>
      <c r="D8494" t="s">
        <v>181</v>
      </c>
      <c r="E8494" t="s">
        <v>182</v>
      </c>
      <c r="F8494" t="s">
        <v>520</v>
      </c>
      <c r="G8494" t="s">
        <v>285</v>
      </c>
      <c r="H8494">
        <v>73120</v>
      </c>
      <c r="I8494" t="s">
        <v>214</v>
      </c>
      <c r="J8494" t="s">
        <v>202</v>
      </c>
      <c r="K8494" t="s">
        <v>203</v>
      </c>
      <c r="L8494" s="90">
        <v>221.98</v>
      </c>
      <c r="M8494">
        <v>2</v>
      </c>
      <c r="N8494">
        <v>0</v>
      </c>
      <c r="O8494" s="90">
        <v>62.154400000000003</v>
      </c>
      <c r="P8494"/>
      <c r="Q8494"/>
    </row>
    <row r="8495" spans="1:17" x14ac:dyDescent="0.25">
      <c r="A8495" t="s">
        <v>9345</v>
      </c>
      <c r="B8495" s="66">
        <v>44645</v>
      </c>
      <c r="C8495" t="s">
        <v>195</v>
      </c>
      <c r="D8495" t="s">
        <v>181</v>
      </c>
      <c r="E8495" t="s">
        <v>182</v>
      </c>
      <c r="F8495" t="s">
        <v>227</v>
      </c>
      <c r="G8495" t="s">
        <v>213</v>
      </c>
      <c r="H8495">
        <v>77070</v>
      </c>
      <c r="I8495" t="s">
        <v>214</v>
      </c>
      <c r="J8495" t="s">
        <v>193</v>
      </c>
      <c r="K8495" t="s">
        <v>204</v>
      </c>
      <c r="L8495" s="90">
        <v>25.68</v>
      </c>
      <c r="M8495">
        <v>3</v>
      </c>
      <c r="N8495">
        <v>0.8</v>
      </c>
      <c r="O8495" s="90">
        <v>39.804000000000002</v>
      </c>
      <c r="P8495"/>
      <c r="Q8495"/>
    </row>
    <row r="8496" spans="1:17" x14ac:dyDescent="0.25">
      <c r="A8496" t="s">
        <v>9346</v>
      </c>
      <c r="B8496" s="66">
        <v>44645</v>
      </c>
      <c r="C8496" t="s">
        <v>195</v>
      </c>
      <c r="D8496" t="s">
        <v>189</v>
      </c>
      <c r="E8496" t="s">
        <v>182</v>
      </c>
      <c r="F8496" t="s">
        <v>222</v>
      </c>
      <c r="G8496" t="s">
        <v>223</v>
      </c>
      <c r="H8496">
        <v>19134</v>
      </c>
      <c r="I8496" t="s">
        <v>224</v>
      </c>
      <c r="J8496" t="s">
        <v>186</v>
      </c>
      <c r="K8496" t="s">
        <v>200</v>
      </c>
      <c r="L8496" s="90">
        <v>17.024000000000001</v>
      </c>
      <c r="M8496">
        <v>2</v>
      </c>
      <c r="N8496">
        <v>0.2</v>
      </c>
      <c r="O8496" s="90">
        <v>1.7023999999999999</v>
      </c>
      <c r="P8496"/>
      <c r="Q8496"/>
    </row>
    <row r="8497" spans="1:17" x14ac:dyDescent="0.25">
      <c r="A8497" t="s">
        <v>9347</v>
      </c>
      <c r="B8497" s="66">
        <v>44645</v>
      </c>
      <c r="C8497" t="s">
        <v>195</v>
      </c>
      <c r="D8497" t="s">
        <v>181</v>
      </c>
      <c r="E8497" t="s">
        <v>182</v>
      </c>
      <c r="F8497" t="s">
        <v>377</v>
      </c>
      <c r="G8497" t="s">
        <v>213</v>
      </c>
      <c r="H8497">
        <v>78041</v>
      </c>
      <c r="I8497" t="s">
        <v>214</v>
      </c>
      <c r="J8497" t="s">
        <v>202</v>
      </c>
      <c r="K8497" t="s">
        <v>168</v>
      </c>
      <c r="L8497" s="90">
        <v>191.976</v>
      </c>
      <c r="M8497">
        <v>3</v>
      </c>
      <c r="N8497">
        <v>0.2</v>
      </c>
      <c r="O8497" s="90">
        <v>23.997</v>
      </c>
      <c r="P8497"/>
      <c r="Q8497"/>
    </row>
    <row r="8498" spans="1:17" x14ac:dyDescent="0.25">
      <c r="A8498" t="s">
        <v>9348</v>
      </c>
      <c r="B8498" s="66">
        <v>44645</v>
      </c>
      <c r="C8498" t="s">
        <v>334</v>
      </c>
      <c r="D8498" t="s">
        <v>189</v>
      </c>
      <c r="E8498" t="s">
        <v>182</v>
      </c>
      <c r="F8498" t="s">
        <v>448</v>
      </c>
      <c r="G8498" t="s">
        <v>197</v>
      </c>
      <c r="H8498">
        <v>33065</v>
      </c>
      <c r="I8498" t="s">
        <v>185</v>
      </c>
      <c r="J8498" t="s">
        <v>186</v>
      </c>
      <c r="K8498" t="s">
        <v>200</v>
      </c>
      <c r="L8498" s="90">
        <v>55.968000000000004</v>
      </c>
      <c r="M8498">
        <v>1</v>
      </c>
      <c r="N8498">
        <v>0.2</v>
      </c>
      <c r="O8498" s="90">
        <v>2.0988000000000002</v>
      </c>
      <c r="P8498"/>
      <c r="Q8498"/>
    </row>
    <row r="8499" spans="1:17" x14ac:dyDescent="0.25">
      <c r="A8499" t="s">
        <v>9349</v>
      </c>
      <c r="B8499" s="66">
        <v>44646</v>
      </c>
      <c r="C8499" t="s">
        <v>334</v>
      </c>
      <c r="D8499" t="s">
        <v>211</v>
      </c>
      <c r="E8499" t="s">
        <v>182</v>
      </c>
      <c r="F8499" t="s">
        <v>338</v>
      </c>
      <c r="G8499" t="s">
        <v>332</v>
      </c>
      <c r="H8499">
        <v>2169</v>
      </c>
      <c r="I8499" t="s">
        <v>224</v>
      </c>
      <c r="J8499" t="s">
        <v>186</v>
      </c>
      <c r="K8499" t="s">
        <v>200</v>
      </c>
      <c r="L8499" s="90">
        <v>85.3</v>
      </c>
      <c r="M8499">
        <v>2</v>
      </c>
      <c r="N8499">
        <v>0</v>
      </c>
      <c r="O8499" s="90">
        <v>14.500999999999999</v>
      </c>
      <c r="P8499"/>
      <c r="Q8499"/>
    </row>
    <row r="8500" spans="1:17" x14ac:dyDescent="0.25">
      <c r="A8500" t="s">
        <v>9350</v>
      </c>
      <c r="B8500" s="66">
        <v>44646</v>
      </c>
      <c r="C8500" t="s">
        <v>195</v>
      </c>
      <c r="D8500" t="s">
        <v>181</v>
      </c>
      <c r="E8500" t="s">
        <v>182</v>
      </c>
      <c r="F8500" t="s">
        <v>679</v>
      </c>
      <c r="G8500" t="s">
        <v>210</v>
      </c>
      <c r="H8500">
        <v>99301</v>
      </c>
      <c r="I8500" t="s">
        <v>192</v>
      </c>
      <c r="J8500" t="s">
        <v>193</v>
      </c>
      <c r="K8500" t="s">
        <v>205</v>
      </c>
      <c r="L8500" s="90">
        <v>400.8</v>
      </c>
      <c r="M8500">
        <v>5</v>
      </c>
      <c r="N8500">
        <v>0</v>
      </c>
      <c r="O8500" s="90">
        <v>112.224</v>
      </c>
      <c r="P8500"/>
      <c r="Q8500"/>
    </row>
    <row r="8501" spans="1:17" x14ac:dyDescent="0.25">
      <c r="A8501" t="s">
        <v>9351</v>
      </c>
      <c r="B8501" s="66">
        <v>44646</v>
      </c>
      <c r="C8501" t="s">
        <v>228</v>
      </c>
      <c r="D8501" t="s">
        <v>189</v>
      </c>
      <c r="E8501" t="s">
        <v>182</v>
      </c>
      <c r="F8501" t="s">
        <v>370</v>
      </c>
      <c r="G8501" t="s">
        <v>197</v>
      </c>
      <c r="H8501">
        <v>33801</v>
      </c>
      <c r="I8501" t="s">
        <v>185</v>
      </c>
      <c r="J8501" t="s">
        <v>193</v>
      </c>
      <c r="K8501" t="s">
        <v>204</v>
      </c>
      <c r="L8501" s="90">
        <v>78.599999999999994</v>
      </c>
      <c r="M8501">
        <v>5</v>
      </c>
      <c r="N8501">
        <v>0.7</v>
      </c>
      <c r="O8501" s="90">
        <v>62.88</v>
      </c>
      <c r="P8501"/>
      <c r="Q8501"/>
    </row>
    <row r="8502" spans="1:17" x14ac:dyDescent="0.25">
      <c r="A8502" t="s">
        <v>9352</v>
      </c>
      <c r="B8502" s="66">
        <v>44646</v>
      </c>
      <c r="C8502" t="s">
        <v>195</v>
      </c>
      <c r="D8502" t="s">
        <v>211</v>
      </c>
      <c r="E8502" t="s">
        <v>182</v>
      </c>
      <c r="F8502" t="s">
        <v>245</v>
      </c>
      <c r="G8502" t="s">
        <v>231</v>
      </c>
      <c r="H8502">
        <v>60610</v>
      </c>
      <c r="I8502" t="s">
        <v>214</v>
      </c>
      <c r="J8502" t="s">
        <v>202</v>
      </c>
      <c r="K8502" t="s">
        <v>168</v>
      </c>
      <c r="L8502" s="90">
        <v>25.488</v>
      </c>
      <c r="M8502">
        <v>2</v>
      </c>
      <c r="N8502">
        <v>0.2</v>
      </c>
      <c r="O8502" s="90">
        <v>4.7789999999999999</v>
      </c>
      <c r="P8502"/>
      <c r="Q8502"/>
    </row>
    <row r="8503" spans="1:17" x14ac:dyDescent="0.25">
      <c r="A8503" t="s">
        <v>9353</v>
      </c>
      <c r="B8503" s="66">
        <v>44647</v>
      </c>
      <c r="C8503" t="s">
        <v>195</v>
      </c>
      <c r="D8503" t="s">
        <v>181</v>
      </c>
      <c r="E8503" t="s">
        <v>182</v>
      </c>
      <c r="F8503" t="s">
        <v>315</v>
      </c>
      <c r="G8503" t="s">
        <v>191</v>
      </c>
      <c r="H8503">
        <v>90301</v>
      </c>
      <c r="I8503" t="s">
        <v>192</v>
      </c>
      <c r="J8503" t="s">
        <v>193</v>
      </c>
      <c r="K8503" t="s">
        <v>208</v>
      </c>
      <c r="L8503" s="90">
        <v>22.83</v>
      </c>
      <c r="M8503">
        <v>3</v>
      </c>
      <c r="N8503">
        <v>0</v>
      </c>
      <c r="O8503" s="90">
        <v>10.7301</v>
      </c>
      <c r="P8503"/>
      <c r="Q8503"/>
    </row>
    <row r="8504" spans="1:17" x14ac:dyDescent="0.25">
      <c r="A8504" t="s">
        <v>9354</v>
      </c>
      <c r="B8504" s="66">
        <v>44647</v>
      </c>
      <c r="C8504" t="s">
        <v>195</v>
      </c>
      <c r="D8504" t="s">
        <v>181</v>
      </c>
      <c r="E8504" t="s">
        <v>182</v>
      </c>
      <c r="F8504" t="s">
        <v>227</v>
      </c>
      <c r="G8504" t="s">
        <v>213</v>
      </c>
      <c r="H8504">
        <v>77095</v>
      </c>
      <c r="I8504" t="s">
        <v>214</v>
      </c>
      <c r="J8504" t="s">
        <v>193</v>
      </c>
      <c r="K8504" t="s">
        <v>204</v>
      </c>
      <c r="L8504" s="90">
        <v>896.99</v>
      </c>
      <c r="M8504">
        <v>5</v>
      </c>
      <c r="N8504">
        <v>0.8</v>
      </c>
      <c r="O8504" s="90">
        <v>1480.0335</v>
      </c>
      <c r="P8504"/>
      <c r="Q8504"/>
    </row>
    <row r="8505" spans="1:17" x14ac:dyDescent="0.25">
      <c r="A8505" t="s">
        <v>9355</v>
      </c>
      <c r="B8505" s="66">
        <v>44647</v>
      </c>
      <c r="C8505" t="s">
        <v>195</v>
      </c>
      <c r="D8505" t="s">
        <v>181</v>
      </c>
      <c r="E8505" t="s">
        <v>182</v>
      </c>
      <c r="F8505" t="s">
        <v>356</v>
      </c>
      <c r="G8505" t="s">
        <v>254</v>
      </c>
      <c r="H8505">
        <v>36830</v>
      </c>
      <c r="I8505" t="s">
        <v>185</v>
      </c>
      <c r="J8505" t="s">
        <v>186</v>
      </c>
      <c r="K8505" t="s">
        <v>188</v>
      </c>
      <c r="L8505" s="90">
        <v>350.98</v>
      </c>
      <c r="M8505">
        <v>1</v>
      </c>
      <c r="N8505">
        <v>0</v>
      </c>
      <c r="O8505" s="90">
        <v>84.235200000000006</v>
      </c>
      <c r="P8505"/>
      <c r="Q8505"/>
    </row>
    <row r="8506" spans="1:17" x14ac:dyDescent="0.25">
      <c r="A8506" t="s">
        <v>9356</v>
      </c>
      <c r="B8506" s="66">
        <v>44647</v>
      </c>
      <c r="C8506" t="s">
        <v>195</v>
      </c>
      <c r="D8506" t="s">
        <v>181</v>
      </c>
      <c r="E8506" t="s">
        <v>182</v>
      </c>
      <c r="F8506" t="s">
        <v>611</v>
      </c>
      <c r="G8506" t="s">
        <v>191</v>
      </c>
      <c r="H8506">
        <v>93277</v>
      </c>
      <c r="I8506" t="s">
        <v>192</v>
      </c>
      <c r="J8506" t="s">
        <v>193</v>
      </c>
      <c r="K8506" t="s">
        <v>201</v>
      </c>
      <c r="L8506" s="90">
        <v>14.88</v>
      </c>
      <c r="M8506">
        <v>2</v>
      </c>
      <c r="N8506">
        <v>0</v>
      </c>
      <c r="O8506" s="90">
        <v>3.72</v>
      </c>
      <c r="P8506"/>
      <c r="Q8506"/>
    </row>
    <row r="8507" spans="1:17" x14ac:dyDescent="0.25">
      <c r="A8507" t="s">
        <v>9357</v>
      </c>
      <c r="B8507" s="66">
        <v>44648</v>
      </c>
      <c r="C8507" t="s">
        <v>228</v>
      </c>
      <c r="D8507" t="s">
        <v>189</v>
      </c>
      <c r="E8507" t="s">
        <v>182</v>
      </c>
      <c r="F8507" t="s">
        <v>272</v>
      </c>
      <c r="G8507" t="s">
        <v>238</v>
      </c>
      <c r="H8507">
        <v>19805</v>
      </c>
      <c r="I8507" t="s">
        <v>224</v>
      </c>
      <c r="J8507" t="s">
        <v>193</v>
      </c>
      <c r="K8507" t="s">
        <v>204</v>
      </c>
      <c r="L8507" s="90">
        <v>221.06</v>
      </c>
      <c r="M8507">
        <v>7</v>
      </c>
      <c r="N8507">
        <v>0</v>
      </c>
      <c r="O8507" s="90">
        <v>103.8982</v>
      </c>
      <c r="P8507"/>
      <c r="Q8507"/>
    </row>
    <row r="8508" spans="1:17" x14ac:dyDescent="0.25">
      <c r="A8508" t="s">
        <v>9358</v>
      </c>
      <c r="B8508" s="66">
        <v>44648</v>
      </c>
      <c r="C8508" t="s">
        <v>195</v>
      </c>
      <c r="D8508" t="s">
        <v>181</v>
      </c>
      <c r="E8508" t="s">
        <v>182</v>
      </c>
      <c r="F8508" t="s">
        <v>219</v>
      </c>
      <c r="G8508" t="s">
        <v>191</v>
      </c>
      <c r="H8508">
        <v>94110</v>
      </c>
      <c r="I8508" t="s">
        <v>192</v>
      </c>
      <c r="J8508" t="s">
        <v>193</v>
      </c>
      <c r="K8508" t="s">
        <v>204</v>
      </c>
      <c r="L8508" s="90">
        <v>2022.2719999999999</v>
      </c>
      <c r="M8508">
        <v>8</v>
      </c>
      <c r="N8508">
        <v>0.2</v>
      </c>
      <c r="O8508" s="90">
        <v>682.51679999999999</v>
      </c>
      <c r="P8508"/>
      <c r="Q8508"/>
    </row>
    <row r="8509" spans="1:17" x14ac:dyDescent="0.25">
      <c r="A8509" t="s">
        <v>9359</v>
      </c>
      <c r="B8509" s="66">
        <v>44649</v>
      </c>
      <c r="C8509" t="s">
        <v>180</v>
      </c>
      <c r="D8509" t="s">
        <v>189</v>
      </c>
      <c r="E8509" t="s">
        <v>182</v>
      </c>
      <c r="F8509" t="s">
        <v>222</v>
      </c>
      <c r="G8509" t="s">
        <v>223</v>
      </c>
      <c r="H8509">
        <v>19134</v>
      </c>
      <c r="I8509" t="s">
        <v>224</v>
      </c>
      <c r="J8509" t="s">
        <v>193</v>
      </c>
      <c r="K8509" t="s">
        <v>204</v>
      </c>
      <c r="L8509" s="90">
        <v>51.896999999999998</v>
      </c>
      <c r="M8509">
        <v>1</v>
      </c>
      <c r="N8509">
        <v>0.7</v>
      </c>
      <c r="O8509" s="90">
        <v>41.517600000000002</v>
      </c>
      <c r="P8509"/>
      <c r="Q8509"/>
    </row>
    <row r="8510" spans="1:17" x14ac:dyDescent="0.25">
      <c r="A8510" t="s">
        <v>9360</v>
      </c>
      <c r="B8510" s="66">
        <v>44649</v>
      </c>
      <c r="C8510" t="s">
        <v>195</v>
      </c>
      <c r="D8510" t="s">
        <v>189</v>
      </c>
      <c r="E8510" t="s">
        <v>182</v>
      </c>
      <c r="F8510" t="s">
        <v>250</v>
      </c>
      <c r="G8510" t="s">
        <v>351</v>
      </c>
      <c r="H8510">
        <v>39212</v>
      </c>
      <c r="I8510" t="s">
        <v>185</v>
      </c>
      <c r="J8510" t="s">
        <v>193</v>
      </c>
      <c r="K8510" t="s">
        <v>208</v>
      </c>
      <c r="L8510" s="90">
        <v>12.96</v>
      </c>
      <c r="M8510">
        <v>2</v>
      </c>
      <c r="N8510">
        <v>0</v>
      </c>
      <c r="O8510" s="90">
        <v>6.3503999999999996</v>
      </c>
      <c r="P8510"/>
      <c r="Q8510"/>
    </row>
    <row r="8511" spans="1:17" x14ac:dyDescent="0.25">
      <c r="A8511" t="s">
        <v>9361</v>
      </c>
      <c r="B8511" s="66">
        <v>44649</v>
      </c>
      <c r="C8511" t="s">
        <v>180</v>
      </c>
      <c r="D8511" t="s">
        <v>181</v>
      </c>
      <c r="E8511" t="s">
        <v>182</v>
      </c>
      <c r="F8511" t="s">
        <v>209</v>
      </c>
      <c r="G8511" t="s">
        <v>210</v>
      </c>
      <c r="H8511">
        <v>98105</v>
      </c>
      <c r="I8511" t="s">
        <v>192</v>
      </c>
      <c r="J8511" t="s">
        <v>186</v>
      </c>
      <c r="K8511" t="s">
        <v>200</v>
      </c>
      <c r="L8511" s="90">
        <v>63.92</v>
      </c>
      <c r="M8511">
        <v>4</v>
      </c>
      <c r="N8511">
        <v>0</v>
      </c>
      <c r="O8511" s="90">
        <v>3.1960000000000002</v>
      </c>
      <c r="P8511"/>
      <c r="Q8511"/>
    </row>
    <row r="8512" spans="1:17" x14ac:dyDescent="0.25">
      <c r="A8512" t="s">
        <v>9362</v>
      </c>
      <c r="B8512" s="66">
        <v>44649</v>
      </c>
      <c r="C8512" t="s">
        <v>180</v>
      </c>
      <c r="D8512" t="s">
        <v>211</v>
      </c>
      <c r="E8512" t="s">
        <v>182</v>
      </c>
      <c r="F8512" t="s">
        <v>441</v>
      </c>
      <c r="G8512" t="s">
        <v>236</v>
      </c>
      <c r="H8512">
        <v>48911</v>
      </c>
      <c r="I8512" t="s">
        <v>214</v>
      </c>
      <c r="J8512" t="s">
        <v>193</v>
      </c>
      <c r="K8512" t="s">
        <v>194</v>
      </c>
      <c r="L8512" s="90">
        <v>27.72</v>
      </c>
      <c r="M8512">
        <v>9</v>
      </c>
      <c r="N8512">
        <v>0</v>
      </c>
      <c r="O8512" s="90">
        <v>13.3056</v>
      </c>
      <c r="P8512"/>
      <c r="Q8512"/>
    </row>
    <row r="8513" spans="1:17" x14ac:dyDescent="0.25">
      <c r="A8513" t="s">
        <v>9363</v>
      </c>
      <c r="B8513" s="66">
        <v>44649</v>
      </c>
      <c r="C8513" t="s">
        <v>195</v>
      </c>
      <c r="D8513" t="s">
        <v>181</v>
      </c>
      <c r="E8513" t="s">
        <v>182</v>
      </c>
      <c r="F8513" t="s">
        <v>348</v>
      </c>
      <c r="G8513" t="s">
        <v>249</v>
      </c>
      <c r="H8513">
        <v>23223</v>
      </c>
      <c r="I8513" t="s">
        <v>185</v>
      </c>
      <c r="J8513" t="s">
        <v>193</v>
      </c>
      <c r="K8513" t="s">
        <v>205</v>
      </c>
      <c r="L8513" s="90">
        <v>67.900000000000006</v>
      </c>
      <c r="M8513">
        <v>5</v>
      </c>
      <c r="N8513">
        <v>0</v>
      </c>
      <c r="O8513" s="90">
        <v>20.37</v>
      </c>
      <c r="P8513"/>
      <c r="Q8513"/>
    </row>
    <row r="8514" spans="1:17" x14ac:dyDescent="0.25">
      <c r="A8514" t="s">
        <v>9364</v>
      </c>
      <c r="B8514" s="66">
        <v>44650</v>
      </c>
      <c r="C8514" t="s">
        <v>195</v>
      </c>
      <c r="D8514" t="s">
        <v>211</v>
      </c>
      <c r="E8514" t="s">
        <v>182</v>
      </c>
      <c r="F8514" t="s">
        <v>348</v>
      </c>
      <c r="G8514" t="s">
        <v>240</v>
      </c>
      <c r="H8514">
        <v>47374</v>
      </c>
      <c r="I8514" t="s">
        <v>214</v>
      </c>
      <c r="J8514" t="s">
        <v>193</v>
      </c>
      <c r="K8514" t="s">
        <v>199</v>
      </c>
      <c r="L8514" s="90">
        <v>18.760000000000002</v>
      </c>
      <c r="M8514">
        <v>2</v>
      </c>
      <c r="N8514">
        <v>0</v>
      </c>
      <c r="O8514" s="90">
        <v>5.2527999999999997</v>
      </c>
      <c r="P8514"/>
      <c r="Q8514"/>
    </row>
    <row r="8515" spans="1:17" x14ac:dyDescent="0.25">
      <c r="A8515" t="s">
        <v>9365</v>
      </c>
      <c r="B8515" s="66">
        <v>44650</v>
      </c>
      <c r="C8515" t="s">
        <v>195</v>
      </c>
      <c r="D8515" t="s">
        <v>181</v>
      </c>
      <c r="E8515" t="s">
        <v>182</v>
      </c>
      <c r="F8515" t="s">
        <v>183</v>
      </c>
      <c r="G8515" t="s">
        <v>184</v>
      </c>
      <c r="H8515">
        <v>42420</v>
      </c>
      <c r="I8515" t="s">
        <v>185</v>
      </c>
      <c r="J8515" t="s">
        <v>193</v>
      </c>
      <c r="K8515" t="s">
        <v>205</v>
      </c>
      <c r="L8515" s="90">
        <v>152.94</v>
      </c>
      <c r="M8515">
        <v>3</v>
      </c>
      <c r="N8515">
        <v>0</v>
      </c>
      <c r="O8515" s="90">
        <v>41.293799999999997</v>
      </c>
      <c r="P8515"/>
      <c r="Q8515"/>
    </row>
    <row r="8516" spans="1:17" x14ac:dyDescent="0.25">
      <c r="A8516" t="s">
        <v>9366</v>
      </c>
      <c r="B8516" s="66">
        <v>44650</v>
      </c>
      <c r="C8516" t="s">
        <v>334</v>
      </c>
      <c r="D8516" t="s">
        <v>189</v>
      </c>
      <c r="E8516" t="s">
        <v>182</v>
      </c>
      <c r="F8516" t="s">
        <v>280</v>
      </c>
      <c r="G8516" t="s">
        <v>270</v>
      </c>
      <c r="H8516">
        <v>43055</v>
      </c>
      <c r="I8516" t="s">
        <v>224</v>
      </c>
      <c r="J8516" t="s">
        <v>193</v>
      </c>
      <c r="K8516" t="s">
        <v>201</v>
      </c>
      <c r="L8516" s="90">
        <v>18.655999999999999</v>
      </c>
      <c r="M8516">
        <v>2</v>
      </c>
      <c r="N8516">
        <v>0.2</v>
      </c>
      <c r="O8516" s="90">
        <v>1.3992</v>
      </c>
      <c r="P8516"/>
      <c r="Q8516"/>
    </row>
    <row r="8517" spans="1:17" x14ac:dyDescent="0.25">
      <c r="A8517" t="s">
        <v>9367</v>
      </c>
      <c r="B8517" s="66">
        <v>44650</v>
      </c>
      <c r="C8517" t="s">
        <v>195</v>
      </c>
      <c r="D8517" t="s">
        <v>181</v>
      </c>
      <c r="E8517" t="s">
        <v>182</v>
      </c>
      <c r="F8517" t="s">
        <v>292</v>
      </c>
      <c r="G8517" t="s">
        <v>293</v>
      </c>
      <c r="H8517">
        <v>6824</v>
      </c>
      <c r="I8517" t="s">
        <v>224</v>
      </c>
      <c r="J8517" t="s">
        <v>193</v>
      </c>
      <c r="K8517" t="s">
        <v>204</v>
      </c>
      <c r="L8517" s="90">
        <v>7.16</v>
      </c>
      <c r="M8517">
        <v>2</v>
      </c>
      <c r="N8517">
        <v>0</v>
      </c>
      <c r="O8517" s="90">
        <v>3.4367999999999999</v>
      </c>
      <c r="P8517"/>
      <c r="Q8517"/>
    </row>
    <row r="8518" spans="1:17" x14ac:dyDescent="0.25">
      <c r="A8518" t="s">
        <v>9368</v>
      </c>
      <c r="B8518" s="66">
        <v>44651</v>
      </c>
      <c r="C8518" t="s">
        <v>195</v>
      </c>
      <c r="D8518" t="s">
        <v>181</v>
      </c>
      <c r="E8518" t="s">
        <v>182</v>
      </c>
      <c r="F8518" t="s">
        <v>436</v>
      </c>
      <c r="G8518" t="s">
        <v>333</v>
      </c>
      <c r="H8518">
        <v>30076</v>
      </c>
      <c r="I8518" t="s">
        <v>185</v>
      </c>
      <c r="J8518" t="s">
        <v>193</v>
      </c>
      <c r="K8518" t="s">
        <v>201</v>
      </c>
      <c r="L8518" s="90">
        <v>8.56</v>
      </c>
      <c r="M8518">
        <v>2</v>
      </c>
      <c r="N8518">
        <v>0</v>
      </c>
      <c r="O8518" s="90">
        <v>2.6536</v>
      </c>
      <c r="P8518"/>
      <c r="Q8518"/>
    </row>
    <row r="8519" spans="1:17" x14ac:dyDescent="0.25">
      <c r="A8519" t="s">
        <v>9369</v>
      </c>
      <c r="B8519" s="66">
        <v>44651</v>
      </c>
      <c r="C8519" t="s">
        <v>334</v>
      </c>
      <c r="D8519" t="s">
        <v>189</v>
      </c>
      <c r="E8519" t="s">
        <v>182</v>
      </c>
      <c r="F8519" t="s">
        <v>219</v>
      </c>
      <c r="G8519" t="s">
        <v>191</v>
      </c>
      <c r="H8519">
        <v>94110</v>
      </c>
      <c r="I8519" t="s">
        <v>192</v>
      </c>
      <c r="J8519" t="s">
        <v>186</v>
      </c>
      <c r="K8519" t="s">
        <v>200</v>
      </c>
      <c r="L8519" s="90">
        <v>63.2</v>
      </c>
      <c r="M8519">
        <v>5</v>
      </c>
      <c r="N8519">
        <v>0</v>
      </c>
      <c r="O8519" s="90">
        <v>23.384</v>
      </c>
      <c r="P8519"/>
      <c r="Q8519"/>
    </row>
    <row r="8520" spans="1:17" x14ac:dyDescent="0.25">
      <c r="A8520" t="s">
        <v>9370</v>
      </c>
      <c r="B8520" s="66">
        <v>44651</v>
      </c>
      <c r="C8520" t="s">
        <v>228</v>
      </c>
      <c r="D8520" t="s">
        <v>181</v>
      </c>
      <c r="E8520" t="s">
        <v>182</v>
      </c>
      <c r="F8520" t="s">
        <v>396</v>
      </c>
      <c r="G8520" t="s">
        <v>242</v>
      </c>
      <c r="H8520">
        <v>11572</v>
      </c>
      <c r="I8520" t="s">
        <v>224</v>
      </c>
      <c r="J8520" t="s">
        <v>193</v>
      </c>
      <c r="K8520" t="s">
        <v>208</v>
      </c>
      <c r="L8520" s="90">
        <v>182.72</v>
      </c>
      <c r="M8520">
        <v>8</v>
      </c>
      <c r="N8520">
        <v>0</v>
      </c>
      <c r="O8520" s="90">
        <v>84.051199999999994</v>
      </c>
      <c r="P8520"/>
      <c r="Q8520"/>
    </row>
    <row r="8521" spans="1:17" x14ac:dyDescent="0.25">
      <c r="A8521" t="s">
        <v>9371</v>
      </c>
      <c r="B8521" s="66">
        <v>44651</v>
      </c>
      <c r="C8521" t="s">
        <v>180</v>
      </c>
      <c r="D8521" t="s">
        <v>181</v>
      </c>
      <c r="E8521" t="s">
        <v>182</v>
      </c>
      <c r="F8521" t="s">
        <v>350</v>
      </c>
      <c r="G8521" t="s">
        <v>240</v>
      </c>
      <c r="H8521">
        <v>46226</v>
      </c>
      <c r="I8521" t="s">
        <v>214</v>
      </c>
      <c r="J8521" t="s">
        <v>193</v>
      </c>
      <c r="K8521" t="s">
        <v>201</v>
      </c>
      <c r="L8521" s="90">
        <v>10.92</v>
      </c>
      <c r="M8521">
        <v>6</v>
      </c>
      <c r="N8521">
        <v>0</v>
      </c>
      <c r="O8521" s="90">
        <v>4.9139999999999997</v>
      </c>
      <c r="P8521"/>
      <c r="Q8521"/>
    </row>
    <row r="8522" spans="1:17" x14ac:dyDescent="0.25">
      <c r="A8522" t="s">
        <v>9372</v>
      </c>
      <c r="B8522" s="66">
        <v>44652</v>
      </c>
      <c r="C8522" t="s">
        <v>195</v>
      </c>
      <c r="D8522" t="s">
        <v>181</v>
      </c>
      <c r="E8522" t="s">
        <v>182</v>
      </c>
      <c r="F8522" t="s">
        <v>227</v>
      </c>
      <c r="G8522" t="s">
        <v>213</v>
      </c>
      <c r="H8522">
        <v>77070</v>
      </c>
      <c r="I8522" t="s">
        <v>214</v>
      </c>
      <c r="J8522" t="s">
        <v>186</v>
      </c>
      <c r="K8522" t="s">
        <v>187</v>
      </c>
      <c r="L8522" s="90">
        <v>1023.332</v>
      </c>
      <c r="M8522">
        <v>5</v>
      </c>
      <c r="N8522">
        <v>0.32</v>
      </c>
      <c r="O8522" s="90">
        <v>30.097999999999999</v>
      </c>
      <c r="P8522"/>
      <c r="Q8522"/>
    </row>
    <row r="8523" spans="1:17" x14ac:dyDescent="0.25">
      <c r="A8523" t="s">
        <v>9373</v>
      </c>
      <c r="B8523" s="66">
        <v>44652</v>
      </c>
      <c r="C8523" t="s">
        <v>195</v>
      </c>
      <c r="D8523" t="s">
        <v>211</v>
      </c>
      <c r="E8523" t="s">
        <v>182</v>
      </c>
      <c r="F8523" t="s">
        <v>209</v>
      </c>
      <c r="G8523" t="s">
        <v>210</v>
      </c>
      <c r="H8523">
        <v>98105</v>
      </c>
      <c r="I8523" t="s">
        <v>192</v>
      </c>
      <c r="J8523" t="s">
        <v>186</v>
      </c>
      <c r="K8523" t="s">
        <v>200</v>
      </c>
      <c r="L8523" s="90">
        <v>22.14</v>
      </c>
      <c r="M8523">
        <v>3</v>
      </c>
      <c r="N8523">
        <v>0</v>
      </c>
      <c r="O8523" s="90">
        <v>6.4206000000000003</v>
      </c>
      <c r="P8523"/>
      <c r="Q8523"/>
    </row>
    <row r="8524" spans="1:17" x14ac:dyDescent="0.25">
      <c r="A8524" t="s">
        <v>9374</v>
      </c>
      <c r="B8524" s="66">
        <v>44652</v>
      </c>
      <c r="C8524" t="s">
        <v>180</v>
      </c>
      <c r="D8524" t="s">
        <v>189</v>
      </c>
      <c r="E8524" t="s">
        <v>182</v>
      </c>
      <c r="F8524" t="s">
        <v>241</v>
      </c>
      <c r="G8524" t="s">
        <v>242</v>
      </c>
      <c r="H8524">
        <v>10035</v>
      </c>
      <c r="I8524" t="s">
        <v>224</v>
      </c>
      <c r="J8524" t="s">
        <v>193</v>
      </c>
      <c r="K8524" t="s">
        <v>201</v>
      </c>
      <c r="L8524" s="90">
        <v>3.52</v>
      </c>
      <c r="M8524">
        <v>2</v>
      </c>
      <c r="N8524">
        <v>0</v>
      </c>
      <c r="O8524" s="90">
        <v>1.0207999999999999</v>
      </c>
      <c r="P8524"/>
      <c r="Q8524"/>
    </row>
    <row r="8525" spans="1:17" x14ac:dyDescent="0.25">
      <c r="A8525" t="s">
        <v>9375</v>
      </c>
      <c r="B8525" s="66">
        <v>44652</v>
      </c>
      <c r="C8525" t="s">
        <v>195</v>
      </c>
      <c r="D8525" t="s">
        <v>181</v>
      </c>
      <c r="E8525" t="s">
        <v>182</v>
      </c>
      <c r="F8525" t="s">
        <v>525</v>
      </c>
      <c r="G8525" t="s">
        <v>332</v>
      </c>
      <c r="H8525">
        <v>1453</v>
      </c>
      <c r="I8525" t="s">
        <v>224</v>
      </c>
      <c r="J8525" t="s">
        <v>193</v>
      </c>
      <c r="K8525" t="s">
        <v>194</v>
      </c>
      <c r="L8525" s="90">
        <v>3.15</v>
      </c>
      <c r="M8525">
        <v>1</v>
      </c>
      <c r="N8525">
        <v>0</v>
      </c>
      <c r="O8525" s="90">
        <v>1.512</v>
      </c>
      <c r="P8525"/>
      <c r="Q8525"/>
    </row>
    <row r="8526" spans="1:17" x14ac:dyDescent="0.25">
      <c r="A8526" t="s">
        <v>9376</v>
      </c>
      <c r="B8526" s="66">
        <v>44652</v>
      </c>
      <c r="C8526" t="s">
        <v>195</v>
      </c>
      <c r="D8526" t="s">
        <v>211</v>
      </c>
      <c r="E8526" t="s">
        <v>182</v>
      </c>
      <c r="F8526" t="s">
        <v>241</v>
      </c>
      <c r="G8526" t="s">
        <v>242</v>
      </c>
      <c r="H8526">
        <v>10024</v>
      </c>
      <c r="I8526" t="s">
        <v>224</v>
      </c>
      <c r="J8526" t="s">
        <v>202</v>
      </c>
      <c r="K8526" t="s">
        <v>203</v>
      </c>
      <c r="L8526" s="90">
        <v>275.94</v>
      </c>
      <c r="M8526">
        <v>6</v>
      </c>
      <c r="N8526">
        <v>0</v>
      </c>
      <c r="O8526" s="90">
        <v>80.022599999999997</v>
      </c>
      <c r="P8526"/>
      <c r="Q8526"/>
    </row>
    <row r="8527" spans="1:17" x14ac:dyDescent="0.25">
      <c r="A8527" t="s">
        <v>9377</v>
      </c>
      <c r="B8527" s="66">
        <v>44652</v>
      </c>
      <c r="C8527" t="s">
        <v>195</v>
      </c>
      <c r="D8527" t="s">
        <v>189</v>
      </c>
      <c r="E8527" t="s">
        <v>182</v>
      </c>
      <c r="F8527" t="s">
        <v>245</v>
      </c>
      <c r="G8527" t="s">
        <v>231</v>
      </c>
      <c r="H8527">
        <v>60653</v>
      </c>
      <c r="I8527" t="s">
        <v>214</v>
      </c>
      <c r="J8527" t="s">
        <v>193</v>
      </c>
      <c r="K8527" t="s">
        <v>201</v>
      </c>
      <c r="L8527" s="90">
        <v>13.568</v>
      </c>
      <c r="M8527">
        <v>4</v>
      </c>
      <c r="N8527">
        <v>0.2</v>
      </c>
      <c r="O8527" s="90">
        <v>3.2223999999999999</v>
      </c>
      <c r="P8527"/>
      <c r="Q8527"/>
    </row>
    <row r="8528" spans="1:17" x14ac:dyDescent="0.25">
      <c r="A8528" t="s">
        <v>9378</v>
      </c>
      <c r="B8528" s="66">
        <v>44653</v>
      </c>
      <c r="C8528" t="s">
        <v>195</v>
      </c>
      <c r="D8528" t="s">
        <v>189</v>
      </c>
      <c r="E8528" t="s">
        <v>182</v>
      </c>
      <c r="F8528" t="s">
        <v>301</v>
      </c>
      <c r="G8528" t="s">
        <v>213</v>
      </c>
      <c r="H8528">
        <v>75220</v>
      </c>
      <c r="I8528" t="s">
        <v>214</v>
      </c>
      <c r="J8528" t="s">
        <v>193</v>
      </c>
      <c r="K8528" t="s">
        <v>199</v>
      </c>
      <c r="L8528" s="90">
        <v>33.488</v>
      </c>
      <c r="M8528">
        <v>7</v>
      </c>
      <c r="N8528">
        <v>0.2</v>
      </c>
      <c r="O8528" s="90">
        <v>1.2558</v>
      </c>
      <c r="P8528"/>
      <c r="Q8528"/>
    </row>
    <row r="8529" spans="1:17" x14ac:dyDescent="0.25">
      <c r="A8529" t="s">
        <v>9379</v>
      </c>
      <c r="B8529" s="66">
        <v>44653</v>
      </c>
      <c r="C8529" t="s">
        <v>180</v>
      </c>
      <c r="D8529" t="s">
        <v>211</v>
      </c>
      <c r="E8529" t="s">
        <v>182</v>
      </c>
      <c r="F8529" t="s">
        <v>212</v>
      </c>
      <c r="G8529" t="s">
        <v>213</v>
      </c>
      <c r="H8529">
        <v>76106</v>
      </c>
      <c r="I8529" t="s">
        <v>214</v>
      </c>
      <c r="J8529" t="s">
        <v>202</v>
      </c>
      <c r="K8529" t="s">
        <v>203</v>
      </c>
      <c r="L8529" s="90">
        <v>1718.4</v>
      </c>
      <c r="M8529">
        <v>6</v>
      </c>
      <c r="N8529">
        <v>0.2</v>
      </c>
      <c r="O8529" s="90">
        <v>150.36000000000001</v>
      </c>
      <c r="P8529"/>
      <c r="Q8529"/>
    </row>
    <row r="8530" spans="1:17" x14ac:dyDescent="0.25">
      <c r="A8530" t="s">
        <v>9380</v>
      </c>
      <c r="B8530" s="66">
        <v>44653</v>
      </c>
      <c r="C8530" t="s">
        <v>180</v>
      </c>
      <c r="D8530" t="s">
        <v>181</v>
      </c>
      <c r="E8530" t="s">
        <v>182</v>
      </c>
      <c r="F8530" t="s">
        <v>227</v>
      </c>
      <c r="G8530" t="s">
        <v>213</v>
      </c>
      <c r="H8530">
        <v>77095</v>
      </c>
      <c r="I8530" t="s">
        <v>214</v>
      </c>
      <c r="J8530" t="s">
        <v>186</v>
      </c>
      <c r="K8530" t="s">
        <v>188</v>
      </c>
      <c r="L8530" s="90">
        <v>56.686</v>
      </c>
      <c r="M8530">
        <v>1</v>
      </c>
      <c r="N8530">
        <v>0.3</v>
      </c>
      <c r="O8530" s="90">
        <v>14.5764</v>
      </c>
      <c r="P8530"/>
      <c r="Q8530"/>
    </row>
    <row r="8531" spans="1:17" x14ac:dyDescent="0.25">
      <c r="A8531" t="s">
        <v>9381</v>
      </c>
      <c r="B8531" s="66">
        <v>44653</v>
      </c>
      <c r="C8531" t="s">
        <v>195</v>
      </c>
      <c r="D8531" t="s">
        <v>181</v>
      </c>
      <c r="E8531" t="s">
        <v>182</v>
      </c>
      <c r="F8531" t="s">
        <v>494</v>
      </c>
      <c r="G8531" t="s">
        <v>213</v>
      </c>
      <c r="H8531">
        <v>75023</v>
      </c>
      <c r="I8531" t="s">
        <v>214</v>
      </c>
      <c r="J8531" t="s">
        <v>186</v>
      </c>
      <c r="K8531" t="s">
        <v>187</v>
      </c>
      <c r="L8531" s="90">
        <v>193.06559999999999</v>
      </c>
      <c r="M8531">
        <v>4</v>
      </c>
      <c r="N8531">
        <v>0.32</v>
      </c>
      <c r="O8531" s="90">
        <v>19.874400000000001</v>
      </c>
      <c r="P8531"/>
      <c r="Q8531"/>
    </row>
    <row r="8532" spans="1:17" x14ac:dyDescent="0.25">
      <c r="A8532" t="s">
        <v>9382</v>
      </c>
      <c r="B8532" s="66">
        <v>44653</v>
      </c>
      <c r="C8532" t="s">
        <v>180</v>
      </c>
      <c r="D8532" t="s">
        <v>181</v>
      </c>
      <c r="E8532" t="s">
        <v>182</v>
      </c>
      <c r="F8532" t="s">
        <v>222</v>
      </c>
      <c r="G8532" t="s">
        <v>223</v>
      </c>
      <c r="H8532">
        <v>19120</v>
      </c>
      <c r="I8532" t="s">
        <v>224</v>
      </c>
      <c r="J8532" t="s">
        <v>193</v>
      </c>
      <c r="K8532" t="s">
        <v>204</v>
      </c>
      <c r="L8532" s="90">
        <v>78.759</v>
      </c>
      <c r="M8532">
        <v>9</v>
      </c>
      <c r="N8532">
        <v>0.7</v>
      </c>
      <c r="O8532" s="90">
        <v>57.756599999999999</v>
      </c>
      <c r="P8532"/>
      <c r="Q8532"/>
    </row>
    <row r="8533" spans="1:17" x14ac:dyDescent="0.25">
      <c r="A8533" t="s">
        <v>9383</v>
      </c>
      <c r="B8533" s="66">
        <v>44653</v>
      </c>
      <c r="C8533" t="s">
        <v>195</v>
      </c>
      <c r="D8533" t="s">
        <v>211</v>
      </c>
      <c r="E8533" t="s">
        <v>182</v>
      </c>
      <c r="F8533" t="s">
        <v>269</v>
      </c>
      <c r="G8533" t="s">
        <v>333</v>
      </c>
      <c r="H8533">
        <v>31907</v>
      </c>
      <c r="I8533" t="s">
        <v>185</v>
      </c>
      <c r="J8533" t="s">
        <v>193</v>
      </c>
      <c r="K8533" t="s">
        <v>199</v>
      </c>
      <c r="L8533" s="90">
        <v>1267.6500000000001</v>
      </c>
      <c r="M8533">
        <v>9</v>
      </c>
      <c r="N8533">
        <v>0</v>
      </c>
      <c r="O8533" s="90">
        <v>152.11799999999999</v>
      </c>
      <c r="P8533"/>
      <c r="Q8533"/>
    </row>
    <row r="8534" spans="1:17" x14ac:dyDescent="0.25">
      <c r="A8534" t="s">
        <v>9384</v>
      </c>
      <c r="B8534" s="66">
        <v>44653</v>
      </c>
      <c r="C8534" t="s">
        <v>195</v>
      </c>
      <c r="D8534" t="s">
        <v>211</v>
      </c>
      <c r="E8534" t="s">
        <v>182</v>
      </c>
      <c r="F8534" t="s">
        <v>577</v>
      </c>
      <c r="G8534" t="s">
        <v>363</v>
      </c>
      <c r="H8534">
        <v>71901</v>
      </c>
      <c r="I8534" t="s">
        <v>185</v>
      </c>
      <c r="J8534" t="s">
        <v>193</v>
      </c>
      <c r="K8534" t="s">
        <v>208</v>
      </c>
      <c r="L8534" s="90">
        <v>25.92</v>
      </c>
      <c r="M8534">
        <v>4</v>
      </c>
      <c r="N8534">
        <v>0</v>
      </c>
      <c r="O8534" s="90">
        <v>12.700799999999999</v>
      </c>
      <c r="P8534"/>
      <c r="Q8534"/>
    </row>
    <row r="8535" spans="1:17" x14ac:dyDescent="0.25">
      <c r="A8535" t="s">
        <v>9385</v>
      </c>
      <c r="B8535" s="66">
        <v>44653</v>
      </c>
      <c r="C8535" t="s">
        <v>195</v>
      </c>
      <c r="D8535" t="s">
        <v>189</v>
      </c>
      <c r="E8535" t="s">
        <v>182</v>
      </c>
      <c r="F8535" t="s">
        <v>241</v>
      </c>
      <c r="G8535" t="s">
        <v>242</v>
      </c>
      <c r="H8535">
        <v>10024</v>
      </c>
      <c r="I8535" t="s">
        <v>224</v>
      </c>
      <c r="J8535" t="s">
        <v>193</v>
      </c>
      <c r="K8535" t="s">
        <v>204</v>
      </c>
      <c r="L8535" s="90">
        <v>12.96</v>
      </c>
      <c r="M8535">
        <v>3</v>
      </c>
      <c r="N8535">
        <v>0.2</v>
      </c>
      <c r="O8535" s="90">
        <v>4.5359999999999996</v>
      </c>
      <c r="P8535"/>
      <c r="Q8535"/>
    </row>
    <row r="8536" spans="1:17" x14ac:dyDescent="0.25">
      <c r="A8536" t="s">
        <v>9386</v>
      </c>
      <c r="B8536" s="66">
        <v>44654</v>
      </c>
      <c r="C8536" t="s">
        <v>195</v>
      </c>
      <c r="D8536" t="s">
        <v>189</v>
      </c>
      <c r="E8536" t="s">
        <v>182</v>
      </c>
      <c r="F8536" t="s">
        <v>373</v>
      </c>
      <c r="G8536" t="s">
        <v>216</v>
      </c>
      <c r="H8536">
        <v>54302</v>
      </c>
      <c r="I8536" t="s">
        <v>214</v>
      </c>
      <c r="J8536" t="s">
        <v>186</v>
      </c>
      <c r="K8536" t="s">
        <v>200</v>
      </c>
      <c r="L8536" s="90">
        <v>16.739999999999998</v>
      </c>
      <c r="M8536">
        <v>2</v>
      </c>
      <c r="N8536">
        <v>0</v>
      </c>
      <c r="O8536" s="90">
        <v>4.3524000000000003</v>
      </c>
      <c r="P8536"/>
      <c r="Q8536"/>
    </row>
    <row r="8537" spans="1:17" x14ac:dyDescent="0.25">
      <c r="A8537" t="s">
        <v>9387</v>
      </c>
      <c r="B8537" s="66">
        <v>44654</v>
      </c>
      <c r="C8537" t="s">
        <v>180</v>
      </c>
      <c r="D8537" t="s">
        <v>181</v>
      </c>
      <c r="E8537" t="s">
        <v>182</v>
      </c>
      <c r="F8537" t="s">
        <v>307</v>
      </c>
      <c r="G8537" t="s">
        <v>197</v>
      </c>
      <c r="H8537">
        <v>33614</v>
      </c>
      <c r="I8537" t="s">
        <v>185</v>
      </c>
      <c r="J8537" t="s">
        <v>193</v>
      </c>
      <c r="K8537" t="s">
        <v>199</v>
      </c>
      <c r="L8537" s="90">
        <v>424.27199999999999</v>
      </c>
      <c r="M8537">
        <v>2</v>
      </c>
      <c r="N8537">
        <v>0.2</v>
      </c>
      <c r="O8537" s="90">
        <v>10.6068</v>
      </c>
      <c r="P8537"/>
      <c r="Q8537"/>
    </row>
    <row r="8538" spans="1:17" x14ac:dyDescent="0.25">
      <c r="A8538" t="s">
        <v>9388</v>
      </c>
      <c r="B8538" s="66">
        <v>44654</v>
      </c>
      <c r="C8538" t="s">
        <v>228</v>
      </c>
      <c r="D8538" t="s">
        <v>189</v>
      </c>
      <c r="E8538" t="s">
        <v>182</v>
      </c>
      <c r="F8538" t="s">
        <v>639</v>
      </c>
      <c r="G8538" t="s">
        <v>345</v>
      </c>
      <c r="H8538">
        <v>2895</v>
      </c>
      <c r="I8538" t="s">
        <v>224</v>
      </c>
      <c r="J8538" t="s">
        <v>193</v>
      </c>
      <c r="K8538" t="s">
        <v>204</v>
      </c>
      <c r="L8538" s="90">
        <v>45.78</v>
      </c>
      <c r="M8538">
        <v>3</v>
      </c>
      <c r="N8538">
        <v>0</v>
      </c>
      <c r="O8538" s="90">
        <v>22.89</v>
      </c>
      <c r="P8538"/>
      <c r="Q8538"/>
    </row>
    <row r="8539" spans="1:17" x14ac:dyDescent="0.25">
      <c r="A8539" t="s">
        <v>9389</v>
      </c>
      <c r="B8539" s="66">
        <v>44654</v>
      </c>
      <c r="C8539" t="s">
        <v>195</v>
      </c>
      <c r="D8539" t="s">
        <v>189</v>
      </c>
      <c r="E8539" t="s">
        <v>182</v>
      </c>
      <c r="F8539" t="s">
        <v>222</v>
      </c>
      <c r="G8539" t="s">
        <v>223</v>
      </c>
      <c r="H8539">
        <v>19134</v>
      </c>
      <c r="I8539" t="s">
        <v>224</v>
      </c>
      <c r="J8539" t="s">
        <v>202</v>
      </c>
      <c r="K8539" t="s">
        <v>203</v>
      </c>
      <c r="L8539" s="90">
        <v>1931.9580000000001</v>
      </c>
      <c r="M8539">
        <v>7</v>
      </c>
      <c r="N8539">
        <v>0.4</v>
      </c>
      <c r="O8539" s="90">
        <v>386.39159999999998</v>
      </c>
      <c r="P8539"/>
      <c r="Q8539"/>
    </row>
    <row r="8540" spans="1:17" x14ac:dyDescent="0.25">
      <c r="A8540" t="s">
        <v>9390</v>
      </c>
      <c r="B8540" s="66">
        <v>44654</v>
      </c>
      <c r="C8540" t="s">
        <v>195</v>
      </c>
      <c r="D8540" t="s">
        <v>181</v>
      </c>
      <c r="E8540" t="s">
        <v>182</v>
      </c>
      <c r="F8540" t="s">
        <v>498</v>
      </c>
      <c r="G8540" t="s">
        <v>207</v>
      </c>
      <c r="H8540">
        <v>27405</v>
      </c>
      <c r="I8540" t="s">
        <v>185</v>
      </c>
      <c r="J8540" t="s">
        <v>193</v>
      </c>
      <c r="K8540" t="s">
        <v>204</v>
      </c>
      <c r="L8540" s="90">
        <v>51.465000000000003</v>
      </c>
      <c r="M8540">
        <v>5</v>
      </c>
      <c r="N8540">
        <v>0.7</v>
      </c>
      <c r="O8540" s="90">
        <v>39.456499999999998</v>
      </c>
      <c r="P8540"/>
      <c r="Q8540"/>
    </row>
    <row r="8541" spans="1:17" x14ac:dyDescent="0.25">
      <c r="A8541" t="s">
        <v>9391</v>
      </c>
      <c r="B8541" s="66">
        <v>44654</v>
      </c>
      <c r="C8541" t="s">
        <v>195</v>
      </c>
      <c r="D8541" t="s">
        <v>181</v>
      </c>
      <c r="E8541" t="s">
        <v>182</v>
      </c>
      <c r="F8541" t="s">
        <v>241</v>
      </c>
      <c r="G8541" t="s">
        <v>242</v>
      </c>
      <c r="H8541">
        <v>10009</v>
      </c>
      <c r="I8541" t="s">
        <v>224</v>
      </c>
      <c r="J8541" t="s">
        <v>193</v>
      </c>
      <c r="K8541" t="s">
        <v>204</v>
      </c>
      <c r="L8541" s="90">
        <v>26.335999999999999</v>
      </c>
      <c r="M8541">
        <v>4</v>
      </c>
      <c r="N8541">
        <v>0.2</v>
      </c>
      <c r="O8541" s="90">
        <v>9.2175999999999991</v>
      </c>
      <c r="P8541"/>
      <c r="Q8541"/>
    </row>
    <row r="8542" spans="1:17" x14ac:dyDescent="0.25">
      <c r="A8542" t="s">
        <v>9392</v>
      </c>
      <c r="B8542" s="66">
        <v>44655</v>
      </c>
      <c r="C8542" t="s">
        <v>180</v>
      </c>
      <c r="D8542" t="s">
        <v>189</v>
      </c>
      <c r="E8542" t="s">
        <v>182</v>
      </c>
      <c r="F8542" t="s">
        <v>315</v>
      </c>
      <c r="G8542" t="s">
        <v>191</v>
      </c>
      <c r="H8542">
        <v>90301</v>
      </c>
      <c r="I8542" t="s">
        <v>192</v>
      </c>
      <c r="J8542" t="s">
        <v>193</v>
      </c>
      <c r="K8542" t="s">
        <v>204</v>
      </c>
      <c r="L8542" s="90">
        <v>841.56799999999998</v>
      </c>
      <c r="M8542">
        <v>2</v>
      </c>
      <c r="N8542">
        <v>0.2</v>
      </c>
      <c r="O8542" s="90">
        <v>294.54880000000003</v>
      </c>
      <c r="P8542"/>
      <c r="Q8542"/>
    </row>
    <row r="8543" spans="1:17" x14ac:dyDescent="0.25">
      <c r="A8543" t="s">
        <v>9393</v>
      </c>
      <c r="B8543" s="66">
        <v>44655</v>
      </c>
      <c r="C8543" t="s">
        <v>195</v>
      </c>
      <c r="D8543" t="s">
        <v>181</v>
      </c>
      <c r="E8543" t="s">
        <v>182</v>
      </c>
      <c r="F8543" t="s">
        <v>241</v>
      </c>
      <c r="G8543" t="s">
        <v>242</v>
      </c>
      <c r="H8543">
        <v>10024</v>
      </c>
      <c r="I8543" t="s">
        <v>224</v>
      </c>
      <c r="J8543" t="s">
        <v>202</v>
      </c>
      <c r="K8543" t="s">
        <v>203</v>
      </c>
      <c r="L8543" s="90">
        <v>14.85</v>
      </c>
      <c r="M8543">
        <v>3</v>
      </c>
      <c r="N8543">
        <v>0</v>
      </c>
      <c r="O8543" s="90">
        <v>4.0095000000000001</v>
      </c>
      <c r="P8543"/>
      <c r="Q8543"/>
    </row>
    <row r="8544" spans="1:17" x14ac:dyDescent="0.25">
      <c r="A8544" t="s">
        <v>9394</v>
      </c>
      <c r="B8544" s="66">
        <v>44655</v>
      </c>
      <c r="C8544" t="s">
        <v>195</v>
      </c>
      <c r="D8544" t="s">
        <v>181</v>
      </c>
      <c r="E8544" t="s">
        <v>182</v>
      </c>
      <c r="F8544" t="s">
        <v>190</v>
      </c>
      <c r="G8544" t="s">
        <v>191</v>
      </c>
      <c r="H8544">
        <v>90032</v>
      </c>
      <c r="I8544" t="s">
        <v>192</v>
      </c>
      <c r="J8544" t="s">
        <v>202</v>
      </c>
      <c r="K8544" t="s">
        <v>203</v>
      </c>
      <c r="L8544" s="90">
        <v>907.15200000000004</v>
      </c>
      <c r="M8544">
        <v>6</v>
      </c>
      <c r="N8544">
        <v>0.2</v>
      </c>
      <c r="O8544" s="90">
        <v>90.715199999999996</v>
      </c>
      <c r="P8544"/>
      <c r="Q8544"/>
    </row>
    <row r="8545" spans="1:17" x14ac:dyDescent="0.25">
      <c r="A8545" t="s">
        <v>9395</v>
      </c>
      <c r="B8545" s="66">
        <v>44655</v>
      </c>
      <c r="C8545" t="s">
        <v>228</v>
      </c>
      <c r="D8545" t="s">
        <v>189</v>
      </c>
      <c r="E8545" t="s">
        <v>182</v>
      </c>
      <c r="F8545" t="s">
        <v>479</v>
      </c>
      <c r="G8545" t="s">
        <v>247</v>
      </c>
      <c r="H8545">
        <v>85281</v>
      </c>
      <c r="I8545" t="s">
        <v>192</v>
      </c>
      <c r="J8545" t="s">
        <v>202</v>
      </c>
      <c r="K8545" t="s">
        <v>168</v>
      </c>
      <c r="L8545" s="90">
        <v>7.16</v>
      </c>
      <c r="M8545">
        <v>1</v>
      </c>
      <c r="N8545">
        <v>0.2</v>
      </c>
      <c r="O8545" s="90">
        <v>8.9499999999999996E-2</v>
      </c>
      <c r="P8545"/>
      <c r="Q8545"/>
    </row>
    <row r="8546" spans="1:17" x14ac:dyDescent="0.25">
      <c r="A8546" t="s">
        <v>9396</v>
      </c>
      <c r="B8546" s="66">
        <v>44655</v>
      </c>
      <c r="C8546" t="s">
        <v>195</v>
      </c>
      <c r="D8546" t="s">
        <v>189</v>
      </c>
      <c r="E8546" t="s">
        <v>182</v>
      </c>
      <c r="F8546" t="s">
        <v>566</v>
      </c>
      <c r="G8546" t="s">
        <v>249</v>
      </c>
      <c r="H8546">
        <v>23602</v>
      </c>
      <c r="I8546" t="s">
        <v>185</v>
      </c>
      <c r="J8546" t="s">
        <v>193</v>
      </c>
      <c r="K8546" t="s">
        <v>199</v>
      </c>
      <c r="L8546" s="90">
        <v>194.7</v>
      </c>
      <c r="M8546">
        <v>5</v>
      </c>
      <c r="N8546">
        <v>0</v>
      </c>
      <c r="O8546" s="90">
        <v>9.7349999999999994</v>
      </c>
      <c r="P8546"/>
      <c r="Q8546"/>
    </row>
    <row r="8547" spans="1:17" x14ac:dyDescent="0.25">
      <c r="A8547" t="s">
        <v>9397</v>
      </c>
      <c r="B8547" s="66">
        <v>44655</v>
      </c>
      <c r="C8547" t="s">
        <v>195</v>
      </c>
      <c r="D8547" t="s">
        <v>189</v>
      </c>
      <c r="E8547" t="s">
        <v>182</v>
      </c>
      <c r="F8547" t="s">
        <v>190</v>
      </c>
      <c r="G8547" t="s">
        <v>191</v>
      </c>
      <c r="H8547">
        <v>90032</v>
      </c>
      <c r="I8547" t="s">
        <v>192</v>
      </c>
      <c r="J8547" t="s">
        <v>193</v>
      </c>
      <c r="K8547" t="s">
        <v>201</v>
      </c>
      <c r="L8547" s="90">
        <v>14.52</v>
      </c>
      <c r="M8547">
        <v>3</v>
      </c>
      <c r="N8547">
        <v>0</v>
      </c>
      <c r="O8547" s="90">
        <v>4.7915999999999999</v>
      </c>
      <c r="P8547"/>
      <c r="Q8547"/>
    </row>
    <row r="8548" spans="1:17" x14ac:dyDescent="0.25">
      <c r="A8548" t="s">
        <v>9398</v>
      </c>
      <c r="B8548" s="66">
        <v>44656</v>
      </c>
      <c r="C8548" t="s">
        <v>195</v>
      </c>
      <c r="D8548" t="s">
        <v>181</v>
      </c>
      <c r="E8548" t="s">
        <v>182</v>
      </c>
      <c r="F8548" t="s">
        <v>219</v>
      </c>
      <c r="G8548" t="s">
        <v>191</v>
      </c>
      <c r="H8548">
        <v>94110</v>
      </c>
      <c r="I8548" t="s">
        <v>192</v>
      </c>
      <c r="J8548" t="s">
        <v>202</v>
      </c>
      <c r="K8548" t="s">
        <v>328</v>
      </c>
      <c r="L8548" s="90">
        <v>1199.9760000000001</v>
      </c>
      <c r="M8548">
        <v>3</v>
      </c>
      <c r="N8548">
        <v>0.2</v>
      </c>
      <c r="O8548" s="90">
        <v>434.99130000000002</v>
      </c>
      <c r="P8548"/>
      <c r="Q8548"/>
    </row>
    <row r="8549" spans="1:17" x14ac:dyDescent="0.25">
      <c r="A8549" t="s">
        <v>9399</v>
      </c>
      <c r="B8549" s="66">
        <v>44656</v>
      </c>
      <c r="C8549" t="s">
        <v>195</v>
      </c>
      <c r="D8549" t="s">
        <v>189</v>
      </c>
      <c r="E8549" t="s">
        <v>182</v>
      </c>
      <c r="F8549" t="s">
        <v>573</v>
      </c>
      <c r="G8549" t="s">
        <v>231</v>
      </c>
      <c r="H8549">
        <v>60098</v>
      </c>
      <c r="I8549" t="s">
        <v>214</v>
      </c>
      <c r="J8549" t="s">
        <v>186</v>
      </c>
      <c r="K8549" t="s">
        <v>188</v>
      </c>
      <c r="L8549" s="90">
        <v>845.48800000000006</v>
      </c>
      <c r="M8549">
        <v>8</v>
      </c>
      <c r="N8549">
        <v>0.3</v>
      </c>
      <c r="O8549" s="90">
        <v>12.0784</v>
      </c>
      <c r="P8549"/>
      <c r="Q8549"/>
    </row>
    <row r="8550" spans="1:17" x14ac:dyDescent="0.25">
      <c r="A8550" t="s">
        <v>9400</v>
      </c>
      <c r="B8550" s="66">
        <v>44656</v>
      </c>
      <c r="C8550" t="s">
        <v>334</v>
      </c>
      <c r="D8550" t="s">
        <v>181</v>
      </c>
      <c r="E8550" t="s">
        <v>182</v>
      </c>
      <c r="F8550" t="s">
        <v>359</v>
      </c>
      <c r="G8550" t="s">
        <v>213</v>
      </c>
      <c r="H8550">
        <v>79109</v>
      </c>
      <c r="I8550" t="s">
        <v>214</v>
      </c>
      <c r="J8550" t="s">
        <v>202</v>
      </c>
      <c r="K8550" t="s">
        <v>168</v>
      </c>
      <c r="L8550" s="90">
        <v>79.512</v>
      </c>
      <c r="M8550">
        <v>3</v>
      </c>
      <c r="N8550">
        <v>0.2</v>
      </c>
      <c r="O8550" s="90">
        <v>20.8719</v>
      </c>
      <c r="P8550"/>
      <c r="Q8550"/>
    </row>
    <row r="8551" spans="1:17" x14ac:dyDescent="0.25">
      <c r="A8551" t="s">
        <v>9401</v>
      </c>
      <c r="B8551" s="66">
        <v>44656</v>
      </c>
      <c r="C8551" t="s">
        <v>195</v>
      </c>
      <c r="D8551" t="s">
        <v>189</v>
      </c>
      <c r="E8551" t="s">
        <v>182</v>
      </c>
      <c r="F8551" t="s">
        <v>355</v>
      </c>
      <c r="G8551" t="s">
        <v>197</v>
      </c>
      <c r="H8551">
        <v>32216</v>
      </c>
      <c r="I8551" t="s">
        <v>185</v>
      </c>
      <c r="J8551" t="s">
        <v>202</v>
      </c>
      <c r="K8551" t="s">
        <v>203</v>
      </c>
      <c r="L8551" s="90">
        <v>43.6</v>
      </c>
      <c r="M8551">
        <v>5</v>
      </c>
      <c r="N8551">
        <v>0.2</v>
      </c>
      <c r="O8551" s="90">
        <v>4.3600000000000003</v>
      </c>
      <c r="P8551"/>
      <c r="Q8551"/>
    </row>
    <row r="8552" spans="1:17" x14ac:dyDescent="0.25">
      <c r="A8552" t="s">
        <v>9402</v>
      </c>
      <c r="B8552" s="66">
        <v>44656</v>
      </c>
      <c r="C8552" t="s">
        <v>195</v>
      </c>
      <c r="D8552" t="s">
        <v>181</v>
      </c>
      <c r="E8552" t="s">
        <v>182</v>
      </c>
      <c r="F8552" t="s">
        <v>227</v>
      </c>
      <c r="G8552" t="s">
        <v>213</v>
      </c>
      <c r="H8552">
        <v>77036</v>
      </c>
      <c r="I8552" t="s">
        <v>214</v>
      </c>
      <c r="J8552" t="s">
        <v>193</v>
      </c>
      <c r="K8552" t="s">
        <v>199</v>
      </c>
      <c r="L8552" s="90">
        <v>137.352</v>
      </c>
      <c r="M8552">
        <v>3</v>
      </c>
      <c r="N8552">
        <v>0.2</v>
      </c>
      <c r="O8552" s="90">
        <v>8.5845000000000002</v>
      </c>
      <c r="P8552"/>
      <c r="Q8552"/>
    </row>
    <row r="8553" spans="1:17" x14ac:dyDescent="0.25">
      <c r="A8553" t="s">
        <v>9403</v>
      </c>
      <c r="B8553" s="66">
        <v>44656</v>
      </c>
      <c r="C8553" t="s">
        <v>195</v>
      </c>
      <c r="D8553" t="s">
        <v>211</v>
      </c>
      <c r="E8553" t="s">
        <v>182</v>
      </c>
      <c r="F8553" t="s">
        <v>209</v>
      </c>
      <c r="G8553" t="s">
        <v>210</v>
      </c>
      <c r="H8553">
        <v>98105</v>
      </c>
      <c r="I8553" t="s">
        <v>192</v>
      </c>
      <c r="J8553" t="s">
        <v>186</v>
      </c>
      <c r="K8553" t="s">
        <v>200</v>
      </c>
      <c r="L8553" s="90">
        <v>22.14</v>
      </c>
      <c r="M8553">
        <v>3</v>
      </c>
      <c r="N8553">
        <v>0</v>
      </c>
      <c r="O8553" s="90">
        <v>6.4206000000000003</v>
      </c>
      <c r="P8553"/>
      <c r="Q8553"/>
    </row>
    <row r="8554" spans="1:17" x14ac:dyDescent="0.25">
      <c r="A8554" t="s">
        <v>9404</v>
      </c>
      <c r="B8554" s="66">
        <v>44656</v>
      </c>
      <c r="C8554" t="s">
        <v>180</v>
      </c>
      <c r="D8554" t="s">
        <v>189</v>
      </c>
      <c r="E8554" t="s">
        <v>182</v>
      </c>
      <c r="F8554" t="s">
        <v>253</v>
      </c>
      <c r="G8554" t="s">
        <v>231</v>
      </c>
      <c r="H8554">
        <v>62521</v>
      </c>
      <c r="I8554" t="s">
        <v>214</v>
      </c>
      <c r="J8554" t="s">
        <v>202</v>
      </c>
      <c r="K8554" t="s">
        <v>168</v>
      </c>
      <c r="L8554" s="90">
        <v>408.74400000000003</v>
      </c>
      <c r="M8554">
        <v>7</v>
      </c>
      <c r="N8554">
        <v>0.2</v>
      </c>
      <c r="O8554" s="90">
        <v>76.639499999999998</v>
      </c>
      <c r="P8554"/>
      <c r="Q8554"/>
    </row>
    <row r="8555" spans="1:17" x14ac:dyDescent="0.25">
      <c r="A8555" t="s">
        <v>9405</v>
      </c>
      <c r="B8555" s="66">
        <v>44656</v>
      </c>
      <c r="C8555" t="s">
        <v>228</v>
      </c>
      <c r="D8555" t="s">
        <v>181</v>
      </c>
      <c r="E8555" t="s">
        <v>182</v>
      </c>
      <c r="F8555" t="s">
        <v>424</v>
      </c>
      <c r="G8555" t="s">
        <v>249</v>
      </c>
      <c r="H8555">
        <v>23464</v>
      </c>
      <c r="I8555" t="s">
        <v>185</v>
      </c>
      <c r="J8555" t="s">
        <v>202</v>
      </c>
      <c r="K8555" t="s">
        <v>168</v>
      </c>
      <c r="L8555" s="90">
        <v>89.97</v>
      </c>
      <c r="M8555">
        <v>3</v>
      </c>
      <c r="N8555">
        <v>0</v>
      </c>
      <c r="O8555" s="90">
        <v>18.893699999999999</v>
      </c>
      <c r="P8555"/>
      <c r="Q8555"/>
    </row>
    <row r="8556" spans="1:17" x14ac:dyDescent="0.25">
      <c r="A8556" t="s">
        <v>9406</v>
      </c>
      <c r="B8556" s="66">
        <v>44656</v>
      </c>
      <c r="C8556" t="s">
        <v>195</v>
      </c>
      <c r="D8556" t="s">
        <v>189</v>
      </c>
      <c r="E8556" t="s">
        <v>182</v>
      </c>
      <c r="F8556" t="s">
        <v>190</v>
      </c>
      <c r="G8556" t="s">
        <v>191</v>
      </c>
      <c r="H8556">
        <v>90008</v>
      </c>
      <c r="I8556" t="s">
        <v>192</v>
      </c>
      <c r="J8556" t="s">
        <v>193</v>
      </c>
      <c r="K8556" t="s">
        <v>226</v>
      </c>
      <c r="L8556" s="90">
        <v>19.399999999999999</v>
      </c>
      <c r="M8556">
        <v>5</v>
      </c>
      <c r="N8556">
        <v>0</v>
      </c>
      <c r="O8556" s="90">
        <v>9.3119999999999994</v>
      </c>
      <c r="P8556"/>
      <c r="Q8556"/>
    </row>
    <row r="8557" spans="1:17" x14ac:dyDescent="0.25">
      <c r="A8557" t="s">
        <v>9407</v>
      </c>
      <c r="B8557" s="66">
        <v>44657</v>
      </c>
      <c r="C8557" t="s">
        <v>195</v>
      </c>
      <c r="D8557" t="s">
        <v>181</v>
      </c>
      <c r="E8557" t="s">
        <v>182</v>
      </c>
      <c r="F8557" t="s">
        <v>306</v>
      </c>
      <c r="G8557" t="s">
        <v>236</v>
      </c>
      <c r="H8557">
        <v>48227</v>
      </c>
      <c r="I8557" t="s">
        <v>214</v>
      </c>
      <c r="J8557" t="s">
        <v>193</v>
      </c>
      <c r="K8557" t="s">
        <v>194</v>
      </c>
      <c r="L8557" s="90">
        <v>103.6</v>
      </c>
      <c r="M8557">
        <v>7</v>
      </c>
      <c r="N8557">
        <v>0</v>
      </c>
      <c r="O8557" s="90">
        <v>51.8</v>
      </c>
      <c r="P8557"/>
      <c r="Q8557"/>
    </row>
    <row r="8558" spans="1:17" x14ac:dyDescent="0.25">
      <c r="A8558" t="s">
        <v>9408</v>
      </c>
      <c r="B8558" s="66">
        <v>44657</v>
      </c>
      <c r="C8558" t="s">
        <v>228</v>
      </c>
      <c r="D8558" t="s">
        <v>181</v>
      </c>
      <c r="E8558" t="s">
        <v>182</v>
      </c>
      <c r="F8558" t="s">
        <v>241</v>
      </c>
      <c r="G8558" t="s">
        <v>242</v>
      </c>
      <c r="H8558">
        <v>10009</v>
      </c>
      <c r="I8558" t="s">
        <v>224</v>
      </c>
      <c r="J8558" t="s">
        <v>202</v>
      </c>
      <c r="K8558" t="s">
        <v>203</v>
      </c>
      <c r="L8558" s="90">
        <v>128.85</v>
      </c>
      <c r="M8558">
        <v>3</v>
      </c>
      <c r="N8558">
        <v>0</v>
      </c>
      <c r="O8558" s="90">
        <v>3.8654999999999999</v>
      </c>
      <c r="P8558"/>
      <c r="Q8558"/>
    </row>
    <row r="8559" spans="1:17" x14ac:dyDescent="0.25">
      <c r="A8559" t="s">
        <v>9409</v>
      </c>
      <c r="B8559" s="66">
        <v>44657</v>
      </c>
      <c r="C8559" t="s">
        <v>195</v>
      </c>
      <c r="D8559" t="s">
        <v>189</v>
      </c>
      <c r="E8559" t="s">
        <v>182</v>
      </c>
      <c r="F8559" t="s">
        <v>283</v>
      </c>
      <c r="G8559" t="s">
        <v>191</v>
      </c>
      <c r="H8559">
        <v>95123</v>
      </c>
      <c r="I8559" t="s">
        <v>192</v>
      </c>
      <c r="J8559" t="s">
        <v>193</v>
      </c>
      <c r="K8559" t="s">
        <v>204</v>
      </c>
      <c r="L8559" s="90">
        <v>24.704000000000001</v>
      </c>
      <c r="M8559">
        <v>2</v>
      </c>
      <c r="N8559">
        <v>0.2</v>
      </c>
      <c r="O8559" s="90">
        <v>9.2639999999999993</v>
      </c>
      <c r="P8559"/>
      <c r="Q8559"/>
    </row>
    <row r="8560" spans="1:17" x14ac:dyDescent="0.25">
      <c r="A8560" t="s">
        <v>9410</v>
      </c>
      <c r="B8560" s="66">
        <v>44657</v>
      </c>
      <c r="C8560" t="s">
        <v>180</v>
      </c>
      <c r="D8560" t="s">
        <v>189</v>
      </c>
      <c r="E8560" t="s">
        <v>182</v>
      </c>
      <c r="F8560" t="s">
        <v>768</v>
      </c>
      <c r="G8560" t="s">
        <v>213</v>
      </c>
      <c r="H8560">
        <v>78666</v>
      </c>
      <c r="I8560" t="s">
        <v>214</v>
      </c>
      <c r="J8560" t="s">
        <v>193</v>
      </c>
      <c r="K8560" t="s">
        <v>199</v>
      </c>
      <c r="L8560" s="90">
        <v>66.959999999999994</v>
      </c>
      <c r="M8560">
        <v>5</v>
      </c>
      <c r="N8560">
        <v>0.2</v>
      </c>
      <c r="O8560" s="90">
        <v>13.391999999999999</v>
      </c>
      <c r="P8560"/>
      <c r="Q8560"/>
    </row>
    <row r="8561" spans="1:17" x14ac:dyDescent="0.25">
      <c r="A8561" t="s">
        <v>9411</v>
      </c>
      <c r="B8561" s="66">
        <v>44657</v>
      </c>
      <c r="C8561" t="s">
        <v>195</v>
      </c>
      <c r="D8561" t="s">
        <v>181</v>
      </c>
      <c r="E8561" t="s">
        <v>182</v>
      </c>
      <c r="F8561" t="s">
        <v>227</v>
      </c>
      <c r="G8561" t="s">
        <v>213</v>
      </c>
      <c r="H8561">
        <v>77070</v>
      </c>
      <c r="I8561" t="s">
        <v>214</v>
      </c>
      <c r="J8561" t="s">
        <v>193</v>
      </c>
      <c r="K8561" t="s">
        <v>204</v>
      </c>
      <c r="L8561" s="90">
        <v>252.78399999999999</v>
      </c>
      <c r="M8561">
        <v>4</v>
      </c>
      <c r="N8561">
        <v>0.8</v>
      </c>
      <c r="O8561" s="90">
        <v>417.09359999999998</v>
      </c>
      <c r="P8561"/>
      <c r="Q8561"/>
    </row>
    <row r="8562" spans="1:17" x14ac:dyDescent="0.25">
      <c r="A8562" t="s">
        <v>9412</v>
      </c>
      <c r="B8562" s="66">
        <v>44657</v>
      </c>
      <c r="C8562" t="s">
        <v>334</v>
      </c>
      <c r="D8562" t="s">
        <v>181</v>
      </c>
      <c r="E8562" t="s">
        <v>182</v>
      </c>
      <c r="F8562" t="s">
        <v>263</v>
      </c>
      <c r="G8562" t="s">
        <v>231</v>
      </c>
      <c r="H8562">
        <v>60505</v>
      </c>
      <c r="I8562" t="s">
        <v>214</v>
      </c>
      <c r="J8562" t="s">
        <v>186</v>
      </c>
      <c r="K8562" t="s">
        <v>200</v>
      </c>
      <c r="L8562" s="90">
        <v>77.72</v>
      </c>
      <c r="M8562">
        <v>1</v>
      </c>
      <c r="N8562">
        <v>0.6</v>
      </c>
      <c r="O8562" s="90">
        <v>66.061999999999998</v>
      </c>
      <c r="P8562"/>
      <c r="Q8562"/>
    </row>
    <row r="8563" spans="1:17" x14ac:dyDescent="0.25">
      <c r="A8563" t="s">
        <v>9413</v>
      </c>
      <c r="B8563" s="66">
        <v>44657</v>
      </c>
      <c r="C8563" t="s">
        <v>228</v>
      </c>
      <c r="D8563" t="s">
        <v>181</v>
      </c>
      <c r="E8563" t="s">
        <v>182</v>
      </c>
      <c r="F8563" t="s">
        <v>241</v>
      </c>
      <c r="G8563" t="s">
        <v>242</v>
      </c>
      <c r="H8563">
        <v>10024</v>
      </c>
      <c r="I8563" t="s">
        <v>224</v>
      </c>
      <c r="J8563" t="s">
        <v>193</v>
      </c>
      <c r="K8563" t="s">
        <v>204</v>
      </c>
      <c r="L8563" s="90">
        <v>21.36</v>
      </c>
      <c r="M8563">
        <v>5</v>
      </c>
      <c r="N8563">
        <v>0.2</v>
      </c>
      <c r="O8563" s="90">
        <v>7.2089999999999996</v>
      </c>
      <c r="P8563"/>
      <c r="Q8563"/>
    </row>
    <row r="8564" spans="1:17" x14ac:dyDescent="0.25">
      <c r="A8564" t="s">
        <v>9414</v>
      </c>
      <c r="B8564" s="66">
        <v>44658</v>
      </c>
      <c r="C8564" t="s">
        <v>195</v>
      </c>
      <c r="D8564" t="s">
        <v>181</v>
      </c>
      <c r="E8564" t="s">
        <v>182</v>
      </c>
      <c r="F8564" t="s">
        <v>190</v>
      </c>
      <c r="G8564" t="s">
        <v>191</v>
      </c>
      <c r="H8564">
        <v>90036</v>
      </c>
      <c r="I8564" t="s">
        <v>192</v>
      </c>
      <c r="J8564" t="s">
        <v>193</v>
      </c>
      <c r="K8564" t="s">
        <v>208</v>
      </c>
      <c r="L8564" s="90">
        <v>19.440000000000001</v>
      </c>
      <c r="M8564">
        <v>3</v>
      </c>
      <c r="N8564">
        <v>0</v>
      </c>
      <c r="O8564" s="90">
        <v>9.3312000000000008</v>
      </c>
      <c r="P8564"/>
      <c r="Q8564"/>
    </row>
    <row r="8565" spans="1:17" x14ac:dyDescent="0.25">
      <c r="A8565" t="s">
        <v>9415</v>
      </c>
      <c r="B8565" s="66">
        <v>44658</v>
      </c>
      <c r="C8565" t="s">
        <v>195</v>
      </c>
      <c r="D8565" t="s">
        <v>189</v>
      </c>
      <c r="E8565" t="s">
        <v>182</v>
      </c>
      <c r="F8565" t="s">
        <v>190</v>
      </c>
      <c r="G8565" t="s">
        <v>191</v>
      </c>
      <c r="H8565">
        <v>90049</v>
      </c>
      <c r="I8565" t="s">
        <v>192</v>
      </c>
      <c r="J8565" t="s">
        <v>193</v>
      </c>
      <c r="K8565" t="s">
        <v>204</v>
      </c>
      <c r="L8565" s="90">
        <v>18.288</v>
      </c>
      <c r="M8565">
        <v>6</v>
      </c>
      <c r="N8565">
        <v>0.2</v>
      </c>
      <c r="O8565" s="90">
        <v>5.7149999999999999</v>
      </c>
      <c r="P8565"/>
      <c r="Q8565"/>
    </row>
    <row r="8566" spans="1:17" x14ac:dyDescent="0.25">
      <c r="A8566" t="s">
        <v>9416</v>
      </c>
      <c r="B8566" s="66">
        <v>44658</v>
      </c>
      <c r="C8566" t="s">
        <v>195</v>
      </c>
      <c r="D8566" t="s">
        <v>181</v>
      </c>
      <c r="E8566" t="s">
        <v>182</v>
      </c>
      <c r="F8566" t="s">
        <v>692</v>
      </c>
      <c r="G8566" t="s">
        <v>213</v>
      </c>
      <c r="H8566">
        <v>76706</v>
      </c>
      <c r="I8566" t="s">
        <v>214</v>
      </c>
      <c r="J8566" t="s">
        <v>193</v>
      </c>
      <c r="K8566" t="s">
        <v>204</v>
      </c>
      <c r="L8566" s="90">
        <v>2.0720000000000001</v>
      </c>
      <c r="M8566">
        <v>2</v>
      </c>
      <c r="N8566">
        <v>0.8</v>
      </c>
      <c r="O8566" s="90">
        <v>3.5224000000000002</v>
      </c>
      <c r="P8566"/>
      <c r="Q8566"/>
    </row>
    <row r="8567" spans="1:17" x14ac:dyDescent="0.25">
      <c r="A8567" t="s">
        <v>9417</v>
      </c>
      <c r="B8567" s="66">
        <v>44658</v>
      </c>
      <c r="C8567" t="s">
        <v>180</v>
      </c>
      <c r="D8567" t="s">
        <v>211</v>
      </c>
      <c r="E8567" t="s">
        <v>182</v>
      </c>
      <c r="F8567" t="s">
        <v>346</v>
      </c>
      <c r="G8567" t="s">
        <v>197</v>
      </c>
      <c r="H8567">
        <v>33178</v>
      </c>
      <c r="I8567" t="s">
        <v>185</v>
      </c>
      <c r="J8567" t="s">
        <v>193</v>
      </c>
      <c r="K8567" t="s">
        <v>208</v>
      </c>
      <c r="L8567" s="90">
        <v>37.408000000000001</v>
      </c>
      <c r="M8567">
        <v>7</v>
      </c>
      <c r="N8567">
        <v>0.2</v>
      </c>
      <c r="O8567" s="90">
        <v>13.0928</v>
      </c>
      <c r="P8567"/>
      <c r="Q8567"/>
    </row>
    <row r="8568" spans="1:17" x14ac:dyDescent="0.25">
      <c r="A8568" t="s">
        <v>9418</v>
      </c>
      <c r="B8568" s="66">
        <v>44658</v>
      </c>
      <c r="C8568" t="s">
        <v>195</v>
      </c>
      <c r="D8568" t="s">
        <v>189</v>
      </c>
      <c r="E8568" t="s">
        <v>182</v>
      </c>
      <c r="F8568" t="s">
        <v>310</v>
      </c>
      <c r="G8568" t="s">
        <v>191</v>
      </c>
      <c r="H8568">
        <v>92037</v>
      </c>
      <c r="I8568" t="s">
        <v>192</v>
      </c>
      <c r="J8568" t="s">
        <v>186</v>
      </c>
      <c r="K8568" t="s">
        <v>187</v>
      </c>
      <c r="L8568" s="90">
        <v>435.99900000000002</v>
      </c>
      <c r="M8568">
        <v>3</v>
      </c>
      <c r="N8568">
        <v>0.15</v>
      </c>
      <c r="O8568" s="90">
        <v>20.517600000000002</v>
      </c>
      <c r="P8568"/>
      <c r="Q8568"/>
    </row>
    <row r="8569" spans="1:17" x14ac:dyDescent="0.25">
      <c r="A8569" t="s">
        <v>9419</v>
      </c>
      <c r="B8569" s="66">
        <v>44659</v>
      </c>
      <c r="C8569" t="s">
        <v>195</v>
      </c>
      <c r="D8569" t="s">
        <v>181</v>
      </c>
      <c r="E8569" t="s">
        <v>182</v>
      </c>
      <c r="F8569" t="s">
        <v>484</v>
      </c>
      <c r="G8569" t="s">
        <v>216</v>
      </c>
      <c r="H8569">
        <v>54915</v>
      </c>
      <c r="I8569" t="s">
        <v>214</v>
      </c>
      <c r="J8569" t="s">
        <v>202</v>
      </c>
      <c r="K8569" t="s">
        <v>168</v>
      </c>
      <c r="L8569" s="90">
        <v>1649.75</v>
      </c>
      <c r="M8569">
        <v>5</v>
      </c>
      <c r="N8569">
        <v>0</v>
      </c>
      <c r="O8569" s="90">
        <v>544.41750000000002</v>
      </c>
      <c r="P8569"/>
      <c r="Q8569"/>
    </row>
    <row r="8570" spans="1:17" x14ac:dyDescent="0.25">
      <c r="A8570" t="s">
        <v>9420</v>
      </c>
      <c r="B8570" s="66">
        <v>44659</v>
      </c>
      <c r="C8570" t="s">
        <v>228</v>
      </c>
      <c r="D8570" t="s">
        <v>189</v>
      </c>
      <c r="E8570" t="s">
        <v>182</v>
      </c>
      <c r="F8570" t="s">
        <v>190</v>
      </c>
      <c r="G8570" t="s">
        <v>191</v>
      </c>
      <c r="H8570">
        <v>90049</v>
      </c>
      <c r="I8570" t="s">
        <v>192</v>
      </c>
      <c r="J8570" t="s">
        <v>186</v>
      </c>
      <c r="K8570" t="s">
        <v>198</v>
      </c>
      <c r="L8570" s="90">
        <v>447.84</v>
      </c>
      <c r="M8570">
        <v>5</v>
      </c>
      <c r="N8570">
        <v>0.2</v>
      </c>
      <c r="O8570" s="90">
        <v>11.196</v>
      </c>
      <c r="P8570"/>
      <c r="Q8570"/>
    </row>
    <row r="8571" spans="1:17" x14ac:dyDescent="0.25">
      <c r="A8571" t="s">
        <v>9421</v>
      </c>
      <c r="B8571" s="66">
        <v>44659</v>
      </c>
      <c r="C8571" t="s">
        <v>228</v>
      </c>
      <c r="D8571" t="s">
        <v>189</v>
      </c>
      <c r="E8571" t="s">
        <v>182</v>
      </c>
      <c r="F8571" t="s">
        <v>505</v>
      </c>
      <c r="G8571" t="s">
        <v>207</v>
      </c>
      <c r="H8571">
        <v>27604</v>
      </c>
      <c r="I8571" t="s">
        <v>185</v>
      </c>
      <c r="J8571" t="s">
        <v>193</v>
      </c>
      <c r="K8571" t="s">
        <v>208</v>
      </c>
      <c r="L8571" s="90">
        <v>74.352000000000004</v>
      </c>
      <c r="M8571">
        <v>3</v>
      </c>
      <c r="N8571">
        <v>0.2</v>
      </c>
      <c r="O8571" s="90">
        <v>23.234999999999999</v>
      </c>
      <c r="P8571"/>
      <c r="Q8571"/>
    </row>
    <row r="8572" spans="1:17" x14ac:dyDescent="0.25">
      <c r="A8572" t="s">
        <v>9422</v>
      </c>
      <c r="B8572" s="66">
        <v>44659</v>
      </c>
      <c r="C8572" t="s">
        <v>195</v>
      </c>
      <c r="D8572" t="s">
        <v>181</v>
      </c>
      <c r="E8572" t="s">
        <v>182</v>
      </c>
      <c r="F8572" t="s">
        <v>272</v>
      </c>
      <c r="G8572" t="s">
        <v>207</v>
      </c>
      <c r="H8572">
        <v>28403</v>
      </c>
      <c r="I8572" t="s">
        <v>185</v>
      </c>
      <c r="J8572" t="s">
        <v>202</v>
      </c>
      <c r="K8572" t="s">
        <v>203</v>
      </c>
      <c r="L8572" s="90">
        <v>302.37599999999998</v>
      </c>
      <c r="M8572">
        <v>3</v>
      </c>
      <c r="N8572">
        <v>0.2</v>
      </c>
      <c r="O8572" s="90">
        <v>37.796999999999997</v>
      </c>
      <c r="P8572"/>
      <c r="Q8572"/>
    </row>
    <row r="8573" spans="1:17" x14ac:dyDescent="0.25">
      <c r="A8573" t="s">
        <v>9423</v>
      </c>
      <c r="B8573" s="66">
        <v>44660</v>
      </c>
      <c r="C8573" t="s">
        <v>228</v>
      </c>
      <c r="D8573" t="s">
        <v>189</v>
      </c>
      <c r="E8573" t="s">
        <v>182</v>
      </c>
      <c r="F8573" t="s">
        <v>307</v>
      </c>
      <c r="G8573" t="s">
        <v>197</v>
      </c>
      <c r="H8573">
        <v>33614</v>
      </c>
      <c r="I8573" t="s">
        <v>185</v>
      </c>
      <c r="J8573" t="s">
        <v>193</v>
      </c>
      <c r="K8573" t="s">
        <v>226</v>
      </c>
      <c r="L8573" s="90">
        <v>2.8959999999999999</v>
      </c>
      <c r="M8573">
        <v>1</v>
      </c>
      <c r="N8573">
        <v>0.2</v>
      </c>
      <c r="O8573" s="90">
        <v>0.97740000000000005</v>
      </c>
      <c r="P8573"/>
      <c r="Q8573"/>
    </row>
    <row r="8574" spans="1:17" x14ac:dyDescent="0.25">
      <c r="A8574" t="s">
        <v>9424</v>
      </c>
      <c r="B8574" s="66">
        <v>44660</v>
      </c>
      <c r="C8574" t="s">
        <v>195</v>
      </c>
      <c r="D8574" t="s">
        <v>189</v>
      </c>
      <c r="E8574" t="s">
        <v>182</v>
      </c>
      <c r="F8574" t="s">
        <v>212</v>
      </c>
      <c r="G8574" t="s">
        <v>213</v>
      </c>
      <c r="H8574">
        <v>76106</v>
      </c>
      <c r="I8574" t="s">
        <v>214</v>
      </c>
      <c r="J8574" t="s">
        <v>193</v>
      </c>
      <c r="K8574" t="s">
        <v>201</v>
      </c>
      <c r="L8574" s="90">
        <v>9.3279999999999994</v>
      </c>
      <c r="M8574">
        <v>1</v>
      </c>
      <c r="N8574">
        <v>0.2</v>
      </c>
      <c r="O8574" s="90">
        <v>0.81620000000000004</v>
      </c>
      <c r="P8574"/>
      <c r="Q8574"/>
    </row>
    <row r="8575" spans="1:17" x14ac:dyDescent="0.25">
      <c r="A8575" t="s">
        <v>9425</v>
      </c>
      <c r="B8575" s="66">
        <v>44660</v>
      </c>
      <c r="C8575" t="s">
        <v>195</v>
      </c>
      <c r="D8575" t="s">
        <v>189</v>
      </c>
      <c r="E8575" t="s">
        <v>182</v>
      </c>
      <c r="F8575" t="s">
        <v>241</v>
      </c>
      <c r="G8575" t="s">
        <v>242</v>
      </c>
      <c r="H8575">
        <v>10011</v>
      </c>
      <c r="I8575" t="s">
        <v>224</v>
      </c>
      <c r="J8575" t="s">
        <v>193</v>
      </c>
      <c r="K8575" t="s">
        <v>204</v>
      </c>
      <c r="L8575" s="90">
        <v>35.231999999999999</v>
      </c>
      <c r="M8575">
        <v>3</v>
      </c>
      <c r="N8575">
        <v>0.2</v>
      </c>
      <c r="O8575" s="90">
        <v>11.4504</v>
      </c>
      <c r="P8575"/>
      <c r="Q8575"/>
    </row>
    <row r="8576" spans="1:17" x14ac:dyDescent="0.25">
      <c r="A8576" t="s">
        <v>9426</v>
      </c>
      <c r="B8576" s="66">
        <v>44660</v>
      </c>
      <c r="C8576" t="s">
        <v>180</v>
      </c>
      <c r="D8576" t="s">
        <v>181</v>
      </c>
      <c r="E8576" t="s">
        <v>182</v>
      </c>
      <c r="F8576" t="s">
        <v>219</v>
      </c>
      <c r="G8576" t="s">
        <v>191</v>
      </c>
      <c r="H8576">
        <v>94122</v>
      </c>
      <c r="I8576" t="s">
        <v>192</v>
      </c>
      <c r="J8576" t="s">
        <v>193</v>
      </c>
      <c r="K8576" t="s">
        <v>199</v>
      </c>
      <c r="L8576" s="90">
        <v>53.72</v>
      </c>
      <c r="M8576">
        <v>4</v>
      </c>
      <c r="N8576">
        <v>0</v>
      </c>
      <c r="O8576" s="90">
        <v>15.041600000000001</v>
      </c>
      <c r="P8576"/>
      <c r="Q8576"/>
    </row>
    <row r="8577" spans="1:17" x14ac:dyDescent="0.25">
      <c r="A8577" t="s">
        <v>9427</v>
      </c>
      <c r="B8577" s="66">
        <v>44660</v>
      </c>
      <c r="C8577" t="s">
        <v>195</v>
      </c>
      <c r="D8577" t="s">
        <v>189</v>
      </c>
      <c r="E8577" t="s">
        <v>182</v>
      </c>
      <c r="F8577" t="s">
        <v>481</v>
      </c>
      <c r="G8577" t="s">
        <v>298</v>
      </c>
      <c r="H8577">
        <v>8302</v>
      </c>
      <c r="I8577" t="s">
        <v>224</v>
      </c>
      <c r="J8577" t="s">
        <v>193</v>
      </c>
      <c r="K8577" t="s">
        <v>199</v>
      </c>
      <c r="L8577" s="90">
        <v>40.74</v>
      </c>
      <c r="M8577">
        <v>3</v>
      </c>
      <c r="N8577">
        <v>0</v>
      </c>
      <c r="O8577" s="90">
        <v>0.40739999999999998</v>
      </c>
      <c r="P8577"/>
      <c r="Q8577"/>
    </row>
    <row r="8578" spans="1:17" x14ac:dyDescent="0.25">
      <c r="A8578" t="s">
        <v>9428</v>
      </c>
      <c r="B8578" s="66">
        <v>44660</v>
      </c>
      <c r="C8578" t="s">
        <v>195</v>
      </c>
      <c r="D8578" t="s">
        <v>189</v>
      </c>
      <c r="E8578" t="s">
        <v>182</v>
      </c>
      <c r="F8578" t="s">
        <v>401</v>
      </c>
      <c r="G8578" t="s">
        <v>270</v>
      </c>
      <c r="H8578">
        <v>43130</v>
      </c>
      <c r="I8578" t="s">
        <v>224</v>
      </c>
      <c r="J8578" t="s">
        <v>193</v>
      </c>
      <c r="K8578" t="s">
        <v>199</v>
      </c>
      <c r="L8578" s="90">
        <v>194.352</v>
      </c>
      <c r="M8578">
        <v>3</v>
      </c>
      <c r="N8578">
        <v>0.2</v>
      </c>
      <c r="O8578" s="90">
        <v>43.729199999999999</v>
      </c>
      <c r="P8578"/>
      <c r="Q8578"/>
    </row>
    <row r="8579" spans="1:17" x14ac:dyDescent="0.25">
      <c r="A8579" t="s">
        <v>9429</v>
      </c>
      <c r="B8579" s="66">
        <v>44661</v>
      </c>
      <c r="C8579" t="s">
        <v>195</v>
      </c>
      <c r="D8579" t="s">
        <v>189</v>
      </c>
      <c r="E8579" t="s">
        <v>182</v>
      </c>
      <c r="F8579" t="s">
        <v>280</v>
      </c>
      <c r="G8579" t="s">
        <v>238</v>
      </c>
      <c r="H8579">
        <v>19711</v>
      </c>
      <c r="I8579" t="s">
        <v>224</v>
      </c>
      <c r="J8579" t="s">
        <v>186</v>
      </c>
      <c r="K8579" t="s">
        <v>200</v>
      </c>
      <c r="L8579" s="90">
        <v>39.979999999999997</v>
      </c>
      <c r="M8579">
        <v>2</v>
      </c>
      <c r="N8579">
        <v>0</v>
      </c>
      <c r="O8579" s="90">
        <v>9.1953999999999994</v>
      </c>
      <c r="P8579"/>
      <c r="Q8579"/>
    </row>
    <row r="8580" spans="1:17" x14ac:dyDescent="0.25">
      <c r="A8580" t="s">
        <v>9430</v>
      </c>
      <c r="B8580" s="66">
        <v>44661</v>
      </c>
      <c r="C8580" t="s">
        <v>195</v>
      </c>
      <c r="D8580" t="s">
        <v>211</v>
      </c>
      <c r="E8580" t="s">
        <v>182</v>
      </c>
      <c r="F8580" t="s">
        <v>263</v>
      </c>
      <c r="G8580" t="s">
        <v>231</v>
      </c>
      <c r="H8580">
        <v>60505</v>
      </c>
      <c r="I8580" t="s">
        <v>214</v>
      </c>
      <c r="J8580" t="s">
        <v>193</v>
      </c>
      <c r="K8580" t="s">
        <v>199</v>
      </c>
      <c r="L8580" s="90">
        <v>298.464</v>
      </c>
      <c r="M8580">
        <v>6</v>
      </c>
      <c r="N8580">
        <v>0.2</v>
      </c>
      <c r="O8580" s="90">
        <v>26.115600000000001</v>
      </c>
      <c r="P8580"/>
      <c r="Q8580"/>
    </row>
    <row r="8581" spans="1:17" x14ac:dyDescent="0.25">
      <c r="A8581" t="s">
        <v>9431</v>
      </c>
      <c r="B8581" s="66">
        <v>44661</v>
      </c>
      <c r="C8581" t="s">
        <v>180</v>
      </c>
      <c r="D8581" t="s">
        <v>181</v>
      </c>
      <c r="E8581" t="s">
        <v>182</v>
      </c>
      <c r="F8581" t="s">
        <v>241</v>
      </c>
      <c r="G8581" t="s">
        <v>242</v>
      </c>
      <c r="H8581">
        <v>10035</v>
      </c>
      <c r="I8581" t="s">
        <v>224</v>
      </c>
      <c r="J8581" t="s">
        <v>202</v>
      </c>
      <c r="K8581" t="s">
        <v>203</v>
      </c>
      <c r="L8581" s="90">
        <v>307.98</v>
      </c>
      <c r="M8581">
        <v>2</v>
      </c>
      <c r="N8581">
        <v>0</v>
      </c>
      <c r="O8581" s="90">
        <v>89.3142</v>
      </c>
      <c r="P8581"/>
      <c r="Q8581"/>
    </row>
    <row r="8582" spans="1:17" x14ac:dyDescent="0.25">
      <c r="A8582" t="s">
        <v>9432</v>
      </c>
      <c r="B8582" s="66">
        <v>44661</v>
      </c>
      <c r="C8582" t="s">
        <v>195</v>
      </c>
      <c r="D8582" t="s">
        <v>181</v>
      </c>
      <c r="E8582" t="s">
        <v>182</v>
      </c>
      <c r="F8582" t="s">
        <v>190</v>
      </c>
      <c r="G8582" t="s">
        <v>191</v>
      </c>
      <c r="H8582">
        <v>90004</v>
      </c>
      <c r="I8582" t="s">
        <v>192</v>
      </c>
      <c r="J8582" t="s">
        <v>193</v>
      </c>
      <c r="K8582" t="s">
        <v>208</v>
      </c>
      <c r="L8582" s="90">
        <v>182.72</v>
      </c>
      <c r="M8582">
        <v>8</v>
      </c>
      <c r="N8582">
        <v>0</v>
      </c>
      <c r="O8582" s="90">
        <v>84.051199999999994</v>
      </c>
      <c r="P8582"/>
      <c r="Q8582"/>
    </row>
    <row r="8583" spans="1:17" x14ac:dyDescent="0.25">
      <c r="A8583" t="s">
        <v>9433</v>
      </c>
      <c r="B8583" s="66">
        <v>44661</v>
      </c>
      <c r="C8583" t="s">
        <v>195</v>
      </c>
      <c r="D8583" t="s">
        <v>189</v>
      </c>
      <c r="E8583" t="s">
        <v>182</v>
      </c>
      <c r="F8583" t="s">
        <v>256</v>
      </c>
      <c r="G8583" t="s">
        <v>252</v>
      </c>
      <c r="H8583">
        <v>38401</v>
      </c>
      <c r="I8583" t="s">
        <v>185</v>
      </c>
      <c r="J8583" t="s">
        <v>186</v>
      </c>
      <c r="K8583" t="s">
        <v>200</v>
      </c>
      <c r="L8583" s="90">
        <v>79.12</v>
      </c>
      <c r="M8583">
        <v>5</v>
      </c>
      <c r="N8583">
        <v>0.2</v>
      </c>
      <c r="O8583" s="90">
        <v>13.846</v>
      </c>
      <c r="P8583"/>
      <c r="Q8583"/>
    </row>
    <row r="8584" spans="1:17" x14ac:dyDescent="0.25">
      <c r="A8584" t="s">
        <v>9434</v>
      </c>
      <c r="B8584" s="66">
        <v>44661</v>
      </c>
      <c r="C8584" t="s">
        <v>195</v>
      </c>
      <c r="D8584" t="s">
        <v>181</v>
      </c>
      <c r="E8584" t="s">
        <v>182</v>
      </c>
      <c r="F8584" t="s">
        <v>374</v>
      </c>
      <c r="G8584" t="s">
        <v>191</v>
      </c>
      <c r="H8584">
        <v>92804</v>
      </c>
      <c r="I8584" t="s">
        <v>192</v>
      </c>
      <c r="J8584" t="s">
        <v>202</v>
      </c>
      <c r="K8584" t="s">
        <v>203</v>
      </c>
      <c r="L8584" s="90">
        <v>302.37599999999998</v>
      </c>
      <c r="M8584">
        <v>3</v>
      </c>
      <c r="N8584">
        <v>0.2</v>
      </c>
      <c r="O8584" s="90">
        <v>22.6782</v>
      </c>
      <c r="P8584"/>
      <c r="Q8584"/>
    </row>
    <row r="8585" spans="1:17" x14ac:dyDescent="0.25">
      <c r="A8585" t="s">
        <v>9435</v>
      </c>
      <c r="B8585" s="66">
        <v>44661</v>
      </c>
      <c r="C8585" t="s">
        <v>195</v>
      </c>
      <c r="D8585" t="s">
        <v>189</v>
      </c>
      <c r="E8585" t="s">
        <v>182</v>
      </c>
      <c r="F8585" t="s">
        <v>212</v>
      </c>
      <c r="G8585" t="s">
        <v>213</v>
      </c>
      <c r="H8585">
        <v>76106</v>
      </c>
      <c r="I8585" t="s">
        <v>214</v>
      </c>
      <c r="J8585" t="s">
        <v>193</v>
      </c>
      <c r="K8585" t="s">
        <v>201</v>
      </c>
      <c r="L8585" s="90">
        <v>5.3440000000000003</v>
      </c>
      <c r="M8585">
        <v>2</v>
      </c>
      <c r="N8585">
        <v>0.2</v>
      </c>
      <c r="O8585" s="90">
        <v>0.73480000000000001</v>
      </c>
      <c r="P8585"/>
      <c r="Q8585"/>
    </row>
    <row r="8586" spans="1:17" x14ac:dyDescent="0.25">
      <c r="A8586" t="s">
        <v>9436</v>
      </c>
      <c r="B8586" s="66">
        <v>44661</v>
      </c>
      <c r="C8586" t="s">
        <v>180</v>
      </c>
      <c r="D8586" t="s">
        <v>189</v>
      </c>
      <c r="E8586" t="s">
        <v>182</v>
      </c>
      <c r="F8586" t="s">
        <v>222</v>
      </c>
      <c r="G8586" t="s">
        <v>223</v>
      </c>
      <c r="H8586">
        <v>19143</v>
      </c>
      <c r="I8586" t="s">
        <v>224</v>
      </c>
      <c r="J8586" t="s">
        <v>193</v>
      </c>
      <c r="K8586" t="s">
        <v>199</v>
      </c>
      <c r="L8586" s="90">
        <v>77.239999999999995</v>
      </c>
      <c r="M8586">
        <v>5</v>
      </c>
      <c r="N8586">
        <v>0.2</v>
      </c>
      <c r="O8586" s="90">
        <v>7.7240000000000002</v>
      </c>
      <c r="P8586"/>
      <c r="Q8586"/>
    </row>
    <row r="8587" spans="1:17" x14ac:dyDescent="0.25">
      <c r="A8587" t="s">
        <v>9437</v>
      </c>
      <c r="B8587" s="66">
        <v>44661</v>
      </c>
      <c r="C8587" t="s">
        <v>334</v>
      </c>
      <c r="D8587" t="s">
        <v>181</v>
      </c>
      <c r="E8587" t="s">
        <v>182</v>
      </c>
      <c r="F8587" t="s">
        <v>355</v>
      </c>
      <c r="G8587" t="s">
        <v>197</v>
      </c>
      <c r="H8587">
        <v>32216</v>
      </c>
      <c r="I8587" t="s">
        <v>185</v>
      </c>
      <c r="J8587" t="s">
        <v>193</v>
      </c>
      <c r="K8587" t="s">
        <v>201</v>
      </c>
      <c r="L8587" s="90">
        <v>4.4480000000000004</v>
      </c>
      <c r="M8587">
        <v>2</v>
      </c>
      <c r="N8587">
        <v>0.2</v>
      </c>
      <c r="O8587" s="90">
        <v>1.1120000000000001</v>
      </c>
      <c r="P8587"/>
      <c r="Q8587"/>
    </row>
    <row r="8588" spans="1:17" x14ac:dyDescent="0.25">
      <c r="A8588" t="s">
        <v>9438</v>
      </c>
      <c r="B8588" s="66">
        <v>44661</v>
      </c>
      <c r="C8588" t="s">
        <v>195</v>
      </c>
      <c r="D8588" t="s">
        <v>211</v>
      </c>
      <c r="E8588" t="s">
        <v>182</v>
      </c>
      <c r="F8588" t="s">
        <v>391</v>
      </c>
      <c r="G8588" t="s">
        <v>223</v>
      </c>
      <c r="H8588">
        <v>19013</v>
      </c>
      <c r="I8588" t="s">
        <v>224</v>
      </c>
      <c r="J8588" t="s">
        <v>202</v>
      </c>
      <c r="K8588" t="s">
        <v>203</v>
      </c>
      <c r="L8588" s="90">
        <v>35.909999999999997</v>
      </c>
      <c r="M8588">
        <v>3</v>
      </c>
      <c r="N8588">
        <v>0.4</v>
      </c>
      <c r="O8588" s="90">
        <v>8.3789999999999996</v>
      </c>
      <c r="P8588"/>
      <c r="Q8588"/>
    </row>
    <row r="8589" spans="1:17" x14ac:dyDescent="0.25">
      <c r="A8589" t="s">
        <v>9439</v>
      </c>
      <c r="B8589" s="66">
        <v>44662</v>
      </c>
      <c r="C8589" t="s">
        <v>180</v>
      </c>
      <c r="D8589" t="s">
        <v>189</v>
      </c>
      <c r="E8589" t="s">
        <v>182</v>
      </c>
      <c r="F8589" t="s">
        <v>325</v>
      </c>
      <c r="G8589" t="s">
        <v>242</v>
      </c>
      <c r="H8589">
        <v>11561</v>
      </c>
      <c r="I8589" t="s">
        <v>224</v>
      </c>
      <c r="J8589" t="s">
        <v>193</v>
      </c>
      <c r="K8589" t="s">
        <v>276</v>
      </c>
      <c r="L8589" s="90">
        <v>25.71</v>
      </c>
      <c r="M8589">
        <v>3</v>
      </c>
      <c r="N8589">
        <v>0</v>
      </c>
      <c r="O8589" s="90">
        <v>6.6845999999999997</v>
      </c>
      <c r="P8589"/>
      <c r="Q8589"/>
    </row>
    <row r="8590" spans="1:17" x14ac:dyDescent="0.25">
      <c r="A8590" t="s">
        <v>9440</v>
      </c>
      <c r="B8590" s="66">
        <v>44662</v>
      </c>
      <c r="C8590" t="s">
        <v>195</v>
      </c>
      <c r="D8590" t="s">
        <v>181</v>
      </c>
      <c r="E8590" t="s">
        <v>182</v>
      </c>
      <c r="F8590" t="s">
        <v>362</v>
      </c>
      <c r="G8590" t="s">
        <v>207</v>
      </c>
      <c r="H8590">
        <v>28314</v>
      </c>
      <c r="I8590" t="s">
        <v>185</v>
      </c>
      <c r="J8590" t="s">
        <v>193</v>
      </c>
      <c r="K8590" t="s">
        <v>208</v>
      </c>
      <c r="L8590" s="90">
        <v>24.448</v>
      </c>
      <c r="M8590">
        <v>4</v>
      </c>
      <c r="N8590">
        <v>0.2</v>
      </c>
      <c r="O8590" s="90">
        <v>8.8623999999999992</v>
      </c>
      <c r="P8590"/>
      <c r="Q8590"/>
    </row>
    <row r="8591" spans="1:17" x14ac:dyDescent="0.25">
      <c r="A8591" t="s">
        <v>9441</v>
      </c>
      <c r="B8591" s="66">
        <v>44662</v>
      </c>
      <c r="C8591" t="s">
        <v>334</v>
      </c>
      <c r="D8591" t="s">
        <v>181</v>
      </c>
      <c r="E8591" t="s">
        <v>182</v>
      </c>
      <c r="F8591" t="s">
        <v>227</v>
      </c>
      <c r="G8591" t="s">
        <v>213</v>
      </c>
      <c r="H8591">
        <v>77041</v>
      </c>
      <c r="I8591" t="s">
        <v>214</v>
      </c>
      <c r="J8591" t="s">
        <v>193</v>
      </c>
      <c r="K8591" t="s">
        <v>204</v>
      </c>
      <c r="L8591" s="90">
        <v>1.1120000000000001</v>
      </c>
      <c r="M8591">
        <v>2</v>
      </c>
      <c r="N8591">
        <v>0.8</v>
      </c>
      <c r="O8591" s="90">
        <v>1.8904000000000001</v>
      </c>
      <c r="P8591"/>
      <c r="Q8591"/>
    </row>
    <row r="8592" spans="1:17" x14ac:dyDescent="0.25">
      <c r="A8592" t="s">
        <v>9442</v>
      </c>
      <c r="B8592" s="66">
        <v>44662</v>
      </c>
      <c r="C8592" t="s">
        <v>180</v>
      </c>
      <c r="D8592" t="s">
        <v>189</v>
      </c>
      <c r="E8592" t="s">
        <v>182</v>
      </c>
      <c r="F8592" t="s">
        <v>248</v>
      </c>
      <c r="G8592" t="s">
        <v>278</v>
      </c>
      <c r="H8592">
        <v>65807</v>
      </c>
      <c r="I8592" t="s">
        <v>214</v>
      </c>
      <c r="J8592" t="s">
        <v>193</v>
      </c>
      <c r="K8592" t="s">
        <v>208</v>
      </c>
      <c r="L8592" s="90">
        <v>32.4</v>
      </c>
      <c r="M8592">
        <v>5</v>
      </c>
      <c r="N8592">
        <v>0</v>
      </c>
      <c r="O8592" s="90">
        <v>15.552</v>
      </c>
      <c r="P8592"/>
      <c r="Q8592"/>
    </row>
    <row r="8593" spans="1:17" x14ac:dyDescent="0.25">
      <c r="A8593" t="s">
        <v>9443</v>
      </c>
      <c r="B8593" s="66">
        <v>44662</v>
      </c>
      <c r="C8593" t="s">
        <v>195</v>
      </c>
      <c r="D8593" t="s">
        <v>181</v>
      </c>
      <c r="E8593" t="s">
        <v>182</v>
      </c>
      <c r="F8593" t="s">
        <v>251</v>
      </c>
      <c r="G8593" t="s">
        <v>252</v>
      </c>
      <c r="H8593">
        <v>38109</v>
      </c>
      <c r="I8593" t="s">
        <v>185</v>
      </c>
      <c r="J8593" t="s">
        <v>193</v>
      </c>
      <c r="K8593" t="s">
        <v>226</v>
      </c>
      <c r="L8593" s="90">
        <v>14.76</v>
      </c>
      <c r="M8593">
        <v>5</v>
      </c>
      <c r="N8593">
        <v>0.2</v>
      </c>
      <c r="O8593" s="90">
        <v>4.7969999999999997</v>
      </c>
      <c r="P8593"/>
      <c r="Q8593"/>
    </row>
    <row r="8594" spans="1:17" x14ac:dyDescent="0.25">
      <c r="A8594" t="s">
        <v>9444</v>
      </c>
      <c r="B8594" s="66">
        <v>44662</v>
      </c>
      <c r="C8594" t="s">
        <v>228</v>
      </c>
      <c r="D8594" t="s">
        <v>211</v>
      </c>
      <c r="E8594" t="s">
        <v>182</v>
      </c>
      <c r="F8594" t="s">
        <v>263</v>
      </c>
      <c r="G8594" t="s">
        <v>264</v>
      </c>
      <c r="H8594">
        <v>80013</v>
      </c>
      <c r="I8594" t="s">
        <v>192</v>
      </c>
      <c r="J8594" t="s">
        <v>193</v>
      </c>
      <c r="K8594" t="s">
        <v>204</v>
      </c>
      <c r="L8594" s="90">
        <v>76.775999999999996</v>
      </c>
      <c r="M8594">
        <v>4</v>
      </c>
      <c r="N8594">
        <v>0.7</v>
      </c>
      <c r="O8594" s="90">
        <v>58.861600000000003</v>
      </c>
      <c r="P8594"/>
      <c r="Q8594"/>
    </row>
    <row r="8595" spans="1:17" x14ac:dyDescent="0.25">
      <c r="A8595" t="s">
        <v>9445</v>
      </c>
      <c r="B8595" s="66">
        <v>44663</v>
      </c>
      <c r="C8595" t="s">
        <v>195</v>
      </c>
      <c r="D8595" t="s">
        <v>181</v>
      </c>
      <c r="E8595" t="s">
        <v>182</v>
      </c>
      <c r="F8595" t="s">
        <v>245</v>
      </c>
      <c r="G8595" t="s">
        <v>231</v>
      </c>
      <c r="H8595">
        <v>60623</v>
      </c>
      <c r="I8595" t="s">
        <v>214</v>
      </c>
      <c r="J8595" t="s">
        <v>202</v>
      </c>
      <c r="K8595" t="s">
        <v>289</v>
      </c>
      <c r="L8595" s="90">
        <v>1362.9</v>
      </c>
      <c r="M8595">
        <v>3</v>
      </c>
      <c r="N8595">
        <v>0.3</v>
      </c>
      <c r="O8595" s="90">
        <v>19.47</v>
      </c>
      <c r="P8595"/>
      <c r="Q8595"/>
    </row>
    <row r="8596" spans="1:17" x14ac:dyDescent="0.25">
      <c r="A8596" t="s">
        <v>9446</v>
      </c>
      <c r="B8596" s="66">
        <v>44663</v>
      </c>
      <c r="C8596" t="s">
        <v>228</v>
      </c>
      <c r="D8596" t="s">
        <v>211</v>
      </c>
      <c r="E8596" t="s">
        <v>182</v>
      </c>
      <c r="F8596" t="s">
        <v>244</v>
      </c>
      <c r="G8596" t="s">
        <v>270</v>
      </c>
      <c r="H8596">
        <v>45373</v>
      </c>
      <c r="I8596" t="s">
        <v>224</v>
      </c>
      <c r="J8596" t="s">
        <v>186</v>
      </c>
      <c r="K8596" t="s">
        <v>198</v>
      </c>
      <c r="L8596" s="90">
        <v>455.97</v>
      </c>
      <c r="M8596">
        <v>5</v>
      </c>
      <c r="N8596">
        <v>0.4</v>
      </c>
      <c r="O8596" s="90">
        <v>106.393</v>
      </c>
      <c r="P8596"/>
      <c r="Q8596"/>
    </row>
    <row r="8597" spans="1:17" x14ac:dyDescent="0.25">
      <c r="A8597" t="s">
        <v>9447</v>
      </c>
      <c r="B8597" s="66">
        <v>44663</v>
      </c>
      <c r="C8597" t="s">
        <v>195</v>
      </c>
      <c r="D8597" t="s">
        <v>189</v>
      </c>
      <c r="E8597" t="s">
        <v>182</v>
      </c>
      <c r="F8597" t="s">
        <v>241</v>
      </c>
      <c r="G8597" t="s">
        <v>242</v>
      </c>
      <c r="H8597">
        <v>10035</v>
      </c>
      <c r="I8597" t="s">
        <v>224</v>
      </c>
      <c r="J8597" t="s">
        <v>193</v>
      </c>
      <c r="K8597" t="s">
        <v>208</v>
      </c>
      <c r="L8597" s="90">
        <v>5.88</v>
      </c>
      <c r="M8597">
        <v>1</v>
      </c>
      <c r="N8597">
        <v>0</v>
      </c>
      <c r="O8597" s="90">
        <v>2.8812000000000002</v>
      </c>
      <c r="P8597"/>
      <c r="Q8597"/>
    </row>
    <row r="8598" spans="1:17" x14ac:dyDescent="0.25">
      <c r="A8598" t="s">
        <v>9448</v>
      </c>
      <c r="B8598" s="66">
        <v>44663</v>
      </c>
      <c r="C8598" t="s">
        <v>228</v>
      </c>
      <c r="D8598" t="s">
        <v>211</v>
      </c>
      <c r="E8598" t="s">
        <v>182</v>
      </c>
      <c r="F8598" t="s">
        <v>241</v>
      </c>
      <c r="G8598" t="s">
        <v>242</v>
      </c>
      <c r="H8598">
        <v>10035</v>
      </c>
      <c r="I8598" t="s">
        <v>224</v>
      </c>
      <c r="J8598" t="s">
        <v>193</v>
      </c>
      <c r="K8598" t="s">
        <v>208</v>
      </c>
      <c r="L8598" s="90">
        <v>13.36</v>
      </c>
      <c r="M8598">
        <v>2</v>
      </c>
      <c r="N8598">
        <v>0</v>
      </c>
      <c r="O8598" s="90">
        <v>6.4127999999999998</v>
      </c>
      <c r="P8598"/>
      <c r="Q8598"/>
    </row>
    <row r="8599" spans="1:17" x14ac:dyDescent="0.25">
      <c r="A8599" t="s">
        <v>9449</v>
      </c>
      <c r="B8599" s="66">
        <v>44663</v>
      </c>
      <c r="C8599" t="s">
        <v>195</v>
      </c>
      <c r="D8599" t="s">
        <v>181</v>
      </c>
      <c r="E8599" t="s">
        <v>182</v>
      </c>
      <c r="F8599" t="s">
        <v>190</v>
      </c>
      <c r="G8599" t="s">
        <v>191</v>
      </c>
      <c r="H8599">
        <v>90049</v>
      </c>
      <c r="I8599" t="s">
        <v>192</v>
      </c>
      <c r="J8599" t="s">
        <v>202</v>
      </c>
      <c r="K8599" t="s">
        <v>203</v>
      </c>
      <c r="L8599" s="90">
        <v>369.54399999999998</v>
      </c>
      <c r="M8599">
        <v>7</v>
      </c>
      <c r="N8599">
        <v>0.2</v>
      </c>
      <c r="O8599" s="90">
        <v>32.335099999999997</v>
      </c>
      <c r="P8599"/>
      <c r="Q8599"/>
    </row>
    <row r="8600" spans="1:17" x14ac:dyDescent="0.25">
      <c r="A8600" t="s">
        <v>9450</v>
      </c>
      <c r="B8600" s="66">
        <v>44664</v>
      </c>
      <c r="C8600" t="s">
        <v>195</v>
      </c>
      <c r="D8600" t="s">
        <v>189</v>
      </c>
      <c r="E8600" t="s">
        <v>182</v>
      </c>
      <c r="F8600" t="s">
        <v>320</v>
      </c>
      <c r="G8600" t="s">
        <v>298</v>
      </c>
      <c r="H8600">
        <v>8701</v>
      </c>
      <c r="I8600" t="s">
        <v>224</v>
      </c>
      <c r="J8600" t="s">
        <v>202</v>
      </c>
      <c r="K8600" t="s">
        <v>289</v>
      </c>
      <c r="L8600" s="90">
        <v>9099.93</v>
      </c>
      <c r="M8600">
        <v>7</v>
      </c>
      <c r="N8600">
        <v>0</v>
      </c>
      <c r="O8600" s="90">
        <v>2365.9818</v>
      </c>
      <c r="P8600"/>
      <c r="Q8600"/>
    </row>
    <row r="8601" spans="1:17" x14ac:dyDescent="0.25">
      <c r="A8601" t="s">
        <v>9451</v>
      </c>
      <c r="B8601" s="66">
        <v>44664</v>
      </c>
      <c r="C8601" t="s">
        <v>195</v>
      </c>
      <c r="D8601" t="s">
        <v>181</v>
      </c>
      <c r="E8601" t="s">
        <v>182</v>
      </c>
      <c r="F8601" t="s">
        <v>430</v>
      </c>
      <c r="G8601" t="s">
        <v>231</v>
      </c>
      <c r="H8601">
        <v>61107</v>
      </c>
      <c r="I8601" t="s">
        <v>214</v>
      </c>
      <c r="J8601" t="s">
        <v>202</v>
      </c>
      <c r="K8601" t="s">
        <v>203</v>
      </c>
      <c r="L8601" s="90">
        <v>1439.9680000000001</v>
      </c>
      <c r="M8601">
        <v>4</v>
      </c>
      <c r="N8601">
        <v>0.2</v>
      </c>
      <c r="O8601" s="90">
        <v>143.99680000000001</v>
      </c>
      <c r="P8601"/>
      <c r="Q8601"/>
    </row>
    <row r="8602" spans="1:17" x14ac:dyDescent="0.25">
      <c r="A8602" t="s">
        <v>9452</v>
      </c>
      <c r="B8602" s="66">
        <v>44664</v>
      </c>
      <c r="C8602" t="s">
        <v>334</v>
      </c>
      <c r="D8602" t="s">
        <v>189</v>
      </c>
      <c r="E8602" t="s">
        <v>182</v>
      </c>
      <c r="F8602" t="s">
        <v>190</v>
      </c>
      <c r="G8602" t="s">
        <v>191</v>
      </c>
      <c r="H8602">
        <v>90032</v>
      </c>
      <c r="I8602" t="s">
        <v>192</v>
      </c>
      <c r="J8602" t="s">
        <v>193</v>
      </c>
      <c r="K8602" t="s">
        <v>201</v>
      </c>
      <c r="L8602" s="90">
        <v>10.08</v>
      </c>
      <c r="M8602">
        <v>6</v>
      </c>
      <c r="N8602">
        <v>0</v>
      </c>
      <c r="O8602" s="90">
        <v>5.04</v>
      </c>
      <c r="P8602"/>
      <c r="Q8602"/>
    </row>
    <row r="8603" spans="1:17" x14ac:dyDescent="0.25">
      <c r="A8603" t="s">
        <v>9453</v>
      </c>
      <c r="B8603" s="66">
        <v>44664</v>
      </c>
      <c r="C8603" t="s">
        <v>195</v>
      </c>
      <c r="D8603" t="s">
        <v>181</v>
      </c>
      <c r="E8603" t="s">
        <v>182</v>
      </c>
      <c r="F8603" t="s">
        <v>474</v>
      </c>
      <c r="G8603" t="s">
        <v>191</v>
      </c>
      <c r="H8603">
        <v>92683</v>
      </c>
      <c r="I8603" t="s">
        <v>192</v>
      </c>
      <c r="J8603" t="s">
        <v>186</v>
      </c>
      <c r="K8603" t="s">
        <v>200</v>
      </c>
      <c r="L8603" s="90">
        <v>276.69</v>
      </c>
      <c r="M8603">
        <v>3</v>
      </c>
      <c r="N8603">
        <v>0</v>
      </c>
      <c r="O8603" s="90">
        <v>49.804200000000002</v>
      </c>
      <c r="P8603"/>
      <c r="Q8603"/>
    </row>
    <row r="8604" spans="1:17" x14ac:dyDescent="0.25">
      <c r="A8604" t="s">
        <v>9454</v>
      </c>
      <c r="B8604" s="66">
        <v>44664</v>
      </c>
      <c r="C8604" t="s">
        <v>180</v>
      </c>
      <c r="D8604" t="s">
        <v>189</v>
      </c>
      <c r="E8604" t="s">
        <v>182</v>
      </c>
      <c r="F8604" t="s">
        <v>362</v>
      </c>
      <c r="G8604" t="s">
        <v>207</v>
      </c>
      <c r="H8604">
        <v>28314</v>
      </c>
      <c r="I8604" t="s">
        <v>185</v>
      </c>
      <c r="J8604" t="s">
        <v>186</v>
      </c>
      <c r="K8604" t="s">
        <v>200</v>
      </c>
      <c r="L8604" s="90">
        <v>4.9279999999999999</v>
      </c>
      <c r="M8604">
        <v>2</v>
      </c>
      <c r="N8604">
        <v>0.2</v>
      </c>
      <c r="O8604" s="90">
        <v>0.73919999999999997</v>
      </c>
      <c r="P8604"/>
      <c r="Q8604"/>
    </row>
    <row r="8605" spans="1:17" x14ac:dyDescent="0.25">
      <c r="A8605" t="s">
        <v>9455</v>
      </c>
      <c r="B8605" s="66">
        <v>44664</v>
      </c>
      <c r="C8605" t="s">
        <v>180</v>
      </c>
      <c r="D8605" t="s">
        <v>181</v>
      </c>
      <c r="E8605" t="s">
        <v>182</v>
      </c>
      <c r="F8605" t="s">
        <v>209</v>
      </c>
      <c r="G8605" t="s">
        <v>210</v>
      </c>
      <c r="H8605">
        <v>98103</v>
      </c>
      <c r="I8605" t="s">
        <v>192</v>
      </c>
      <c r="J8605" t="s">
        <v>186</v>
      </c>
      <c r="K8605" t="s">
        <v>187</v>
      </c>
      <c r="L8605" s="90">
        <v>48.58</v>
      </c>
      <c r="M8605">
        <v>1</v>
      </c>
      <c r="N8605">
        <v>0</v>
      </c>
      <c r="O8605" s="90">
        <v>7.7728000000000002</v>
      </c>
      <c r="P8605"/>
      <c r="Q8605"/>
    </row>
    <row r="8606" spans="1:17" x14ac:dyDescent="0.25">
      <c r="A8606" t="s">
        <v>9456</v>
      </c>
      <c r="B8606" s="66">
        <v>44664</v>
      </c>
      <c r="C8606" t="s">
        <v>180</v>
      </c>
      <c r="D8606" t="s">
        <v>189</v>
      </c>
      <c r="E8606" t="s">
        <v>182</v>
      </c>
      <c r="F8606" t="s">
        <v>263</v>
      </c>
      <c r="G8606" t="s">
        <v>231</v>
      </c>
      <c r="H8606">
        <v>60505</v>
      </c>
      <c r="I8606" t="s">
        <v>214</v>
      </c>
      <c r="J8606" t="s">
        <v>193</v>
      </c>
      <c r="K8606" t="s">
        <v>243</v>
      </c>
      <c r="L8606" s="90">
        <v>2.6320000000000001</v>
      </c>
      <c r="M8606">
        <v>1</v>
      </c>
      <c r="N8606">
        <v>0.2</v>
      </c>
      <c r="O8606" s="90">
        <v>0.82250000000000001</v>
      </c>
      <c r="P8606"/>
      <c r="Q8606"/>
    </row>
    <row r="8607" spans="1:17" x14ac:dyDescent="0.25">
      <c r="A8607" t="s">
        <v>9457</v>
      </c>
      <c r="B8607" s="66">
        <v>44665</v>
      </c>
      <c r="C8607" t="s">
        <v>180</v>
      </c>
      <c r="D8607" t="s">
        <v>181</v>
      </c>
      <c r="E8607" t="s">
        <v>182</v>
      </c>
      <c r="F8607" t="s">
        <v>227</v>
      </c>
      <c r="G8607" t="s">
        <v>213</v>
      </c>
      <c r="H8607">
        <v>77036</v>
      </c>
      <c r="I8607" t="s">
        <v>214</v>
      </c>
      <c r="J8607" t="s">
        <v>202</v>
      </c>
      <c r="K8607" t="s">
        <v>168</v>
      </c>
      <c r="L8607" s="90">
        <v>57.584000000000003</v>
      </c>
      <c r="M8607">
        <v>2</v>
      </c>
      <c r="N8607">
        <v>0.2</v>
      </c>
      <c r="O8607" s="90">
        <v>0.7198</v>
      </c>
      <c r="P8607"/>
      <c r="Q8607"/>
    </row>
    <row r="8608" spans="1:17" x14ac:dyDescent="0.25">
      <c r="A8608" t="s">
        <v>9458</v>
      </c>
      <c r="B8608" s="66">
        <v>44665</v>
      </c>
      <c r="C8608" t="s">
        <v>195</v>
      </c>
      <c r="D8608" t="s">
        <v>189</v>
      </c>
      <c r="E8608" t="s">
        <v>182</v>
      </c>
      <c r="F8608" t="s">
        <v>219</v>
      </c>
      <c r="G8608" t="s">
        <v>191</v>
      </c>
      <c r="H8608">
        <v>94109</v>
      </c>
      <c r="I8608" t="s">
        <v>192</v>
      </c>
      <c r="J8608" t="s">
        <v>193</v>
      </c>
      <c r="K8608" t="s">
        <v>208</v>
      </c>
      <c r="L8608" s="90">
        <v>87.92</v>
      </c>
      <c r="M8608">
        <v>4</v>
      </c>
      <c r="N8608">
        <v>0</v>
      </c>
      <c r="O8608" s="90">
        <v>40.443199999999997</v>
      </c>
      <c r="P8608"/>
      <c r="Q8608"/>
    </row>
    <row r="8609" spans="1:17" x14ac:dyDescent="0.25">
      <c r="A8609" t="s">
        <v>9459</v>
      </c>
      <c r="B8609" s="66">
        <v>44665</v>
      </c>
      <c r="C8609" t="s">
        <v>228</v>
      </c>
      <c r="D8609" t="s">
        <v>181</v>
      </c>
      <c r="E8609" t="s">
        <v>182</v>
      </c>
      <c r="F8609" t="s">
        <v>366</v>
      </c>
      <c r="G8609" t="s">
        <v>333</v>
      </c>
      <c r="H8609">
        <v>30318</v>
      </c>
      <c r="I8609" t="s">
        <v>185</v>
      </c>
      <c r="J8609" t="s">
        <v>193</v>
      </c>
      <c r="K8609" t="s">
        <v>199</v>
      </c>
      <c r="L8609" s="90">
        <v>1350.12</v>
      </c>
      <c r="M8609">
        <v>6</v>
      </c>
      <c r="N8609">
        <v>0</v>
      </c>
      <c r="O8609" s="90">
        <v>175.51560000000001</v>
      </c>
      <c r="P8609"/>
      <c r="Q8609"/>
    </row>
    <row r="8610" spans="1:17" x14ac:dyDescent="0.25">
      <c r="A8610" t="s">
        <v>9460</v>
      </c>
      <c r="B8610" s="66">
        <v>44665</v>
      </c>
      <c r="C8610" t="s">
        <v>228</v>
      </c>
      <c r="D8610" t="s">
        <v>181</v>
      </c>
      <c r="E8610" t="s">
        <v>182</v>
      </c>
      <c r="F8610" t="s">
        <v>320</v>
      </c>
      <c r="G8610" t="s">
        <v>270</v>
      </c>
      <c r="H8610">
        <v>44107</v>
      </c>
      <c r="I8610" t="s">
        <v>224</v>
      </c>
      <c r="J8610" t="s">
        <v>193</v>
      </c>
      <c r="K8610" t="s">
        <v>276</v>
      </c>
      <c r="L8610" s="90">
        <v>27.2</v>
      </c>
      <c r="M8610">
        <v>4</v>
      </c>
      <c r="N8610">
        <v>0.2</v>
      </c>
      <c r="O8610" s="90">
        <v>2.04</v>
      </c>
      <c r="P8610"/>
      <c r="Q8610"/>
    </row>
    <row r="8611" spans="1:17" x14ac:dyDescent="0.25">
      <c r="A8611" t="s">
        <v>9461</v>
      </c>
      <c r="B8611" s="66">
        <v>44665</v>
      </c>
      <c r="C8611" t="s">
        <v>334</v>
      </c>
      <c r="D8611" t="s">
        <v>181</v>
      </c>
      <c r="E8611" t="s">
        <v>182</v>
      </c>
      <c r="F8611" t="s">
        <v>245</v>
      </c>
      <c r="G8611" t="s">
        <v>231</v>
      </c>
      <c r="H8611">
        <v>60610</v>
      </c>
      <c r="I8611" t="s">
        <v>214</v>
      </c>
      <c r="J8611" t="s">
        <v>186</v>
      </c>
      <c r="K8611" t="s">
        <v>200</v>
      </c>
      <c r="L8611" s="90">
        <v>17.495999999999999</v>
      </c>
      <c r="M8611">
        <v>9</v>
      </c>
      <c r="N8611">
        <v>0.6</v>
      </c>
      <c r="O8611" s="90">
        <v>7.4358000000000004</v>
      </c>
      <c r="P8611"/>
      <c r="Q8611"/>
    </row>
    <row r="8612" spans="1:17" x14ac:dyDescent="0.25">
      <c r="A8612" t="s">
        <v>9462</v>
      </c>
      <c r="B8612" s="66">
        <v>44665</v>
      </c>
      <c r="C8612" t="s">
        <v>195</v>
      </c>
      <c r="D8612" t="s">
        <v>189</v>
      </c>
      <c r="E8612" t="s">
        <v>182</v>
      </c>
      <c r="F8612" t="s">
        <v>300</v>
      </c>
      <c r="G8612" t="s">
        <v>264</v>
      </c>
      <c r="H8612">
        <v>80219</v>
      </c>
      <c r="I8612" t="s">
        <v>192</v>
      </c>
      <c r="J8612" t="s">
        <v>186</v>
      </c>
      <c r="K8612" t="s">
        <v>188</v>
      </c>
      <c r="L8612" s="90">
        <v>544.00800000000004</v>
      </c>
      <c r="M8612">
        <v>3</v>
      </c>
      <c r="N8612">
        <v>0.2</v>
      </c>
      <c r="O8612" s="90">
        <v>40.800600000000003</v>
      </c>
      <c r="P8612"/>
      <c r="Q8612"/>
    </row>
    <row r="8613" spans="1:17" x14ac:dyDescent="0.25">
      <c r="A8613" t="s">
        <v>9463</v>
      </c>
      <c r="B8613" s="66">
        <v>44665</v>
      </c>
      <c r="C8613" t="s">
        <v>195</v>
      </c>
      <c r="D8613" t="s">
        <v>181</v>
      </c>
      <c r="E8613" t="s">
        <v>182</v>
      </c>
      <c r="F8613" t="s">
        <v>241</v>
      </c>
      <c r="G8613" t="s">
        <v>242</v>
      </c>
      <c r="H8613">
        <v>10035</v>
      </c>
      <c r="I8613" t="s">
        <v>224</v>
      </c>
      <c r="J8613" t="s">
        <v>193</v>
      </c>
      <c r="K8613" t="s">
        <v>208</v>
      </c>
      <c r="L8613" s="90">
        <v>110.96</v>
      </c>
      <c r="M8613">
        <v>2</v>
      </c>
      <c r="N8613">
        <v>0</v>
      </c>
      <c r="O8613" s="90">
        <v>53.260800000000003</v>
      </c>
      <c r="P8613"/>
      <c r="Q8613"/>
    </row>
    <row r="8614" spans="1:17" x14ac:dyDescent="0.25">
      <c r="A8614" t="s">
        <v>9464</v>
      </c>
      <c r="B8614" s="66">
        <v>44665</v>
      </c>
      <c r="C8614" t="s">
        <v>180</v>
      </c>
      <c r="D8614" t="s">
        <v>211</v>
      </c>
      <c r="E8614" t="s">
        <v>182</v>
      </c>
      <c r="F8614" t="s">
        <v>227</v>
      </c>
      <c r="G8614" t="s">
        <v>213</v>
      </c>
      <c r="H8614">
        <v>77070</v>
      </c>
      <c r="I8614" t="s">
        <v>214</v>
      </c>
      <c r="J8614" t="s">
        <v>186</v>
      </c>
      <c r="K8614" t="s">
        <v>200</v>
      </c>
      <c r="L8614" s="90">
        <v>6.984</v>
      </c>
      <c r="M8614">
        <v>2</v>
      </c>
      <c r="N8614">
        <v>0.6</v>
      </c>
      <c r="O8614" s="90">
        <v>4.5396000000000001</v>
      </c>
      <c r="P8614"/>
      <c r="Q8614"/>
    </row>
    <row r="8615" spans="1:17" x14ac:dyDescent="0.25">
      <c r="A8615" t="s">
        <v>9465</v>
      </c>
      <c r="B8615" s="66">
        <v>44665</v>
      </c>
      <c r="C8615" t="s">
        <v>228</v>
      </c>
      <c r="D8615" t="s">
        <v>189</v>
      </c>
      <c r="E8615" t="s">
        <v>182</v>
      </c>
      <c r="F8615" t="s">
        <v>389</v>
      </c>
      <c r="G8615" t="s">
        <v>207</v>
      </c>
      <c r="H8615">
        <v>27217</v>
      </c>
      <c r="I8615" t="s">
        <v>185</v>
      </c>
      <c r="J8615" t="s">
        <v>193</v>
      </c>
      <c r="K8615" t="s">
        <v>201</v>
      </c>
      <c r="L8615" s="90">
        <v>9.5519999999999996</v>
      </c>
      <c r="M8615">
        <v>3</v>
      </c>
      <c r="N8615">
        <v>0.2</v>
      </c>
      <c r="O8615" s="90">
        <v>1.5522</v>
      </c>
      <c r="P8615"/>
      <c r="Q8615"/>
    </row>
    <row r="8616" spans="1:17" x14ac:dyDescent="0.25">
      <c r="A8616" t="s">
        <v>9466</v>
      </c>
      <c r="B8616" s="66">
        <v>44666</v>
      </c>
      <c r="C8616" t="s">
        <v>195</v>
      </c>
      <c r="D8616" t="s">
        <v>181</v>
      </c>
      <c r="E8616" t="s">
        <v>182</v>
      </c>
      <c r="F8616" t="s">
        <v>222</v>
      </c>
      <c r="G8616" t="s">
        <v>223</v>
      </c>
      <c r="H8616">
        <v>19140</v>
      </c>
      <c r="I8616" t="s">
        <v>224</v>
      </c>
      <c r="J8616" t="s">
        <v>193</v>
      </c>
      <c r="K8616" t="s">
        <v>194</v>
      </c>
      <c r="L8616" s="90">
        <v>15.936</v>
      </c>
      <c r="M8616">
        <v>4</v>
      </c>
      <c r="N8616">
        <v>0.2</v>
      </c>
      <c r="O8616" s="90">
        <v>5.1791999999999998</v>
      </c>
      <c r="P8616"/>
      <c r="Q8616"/>
    </row>
    <row r="8617" spans="1:17" x14ac:dyDescent="0.25">
      <c r="A8617" t="s">
        <v>9467</v>
      </c>
      <c r="B8617" s="66">
        <v>44666</v>
      </c>
      <c r="C8617" t="s">
        <v>195</v>
      </c>
      <c r="D8617" t="s">
        <v>181</v>
      </c>
      <c r="E8617" t="s">
        <v>182</v>
      </c>
      <c r="F8617" t="s">
        <v>356</v>
      </c>
      <c r="G8617" t="s">
        <v>242</v>
      </c>
      <c r="H8617">
        <v>13021</v>
      </c>
      <c r="I8617" t="s">
        <v>224</v>
      </c>
      <c r="J8617" t="s">
        <v>193</v>
      </c>
      <c r="K8617" t="s">
        <v>199</v>
      </c>
      <c r="L8617" s="90">
        <v>105.98</v>
      </c>
      <c r="M8617">
        <v>2</v>
      </c>
      <c r="N8617">
        <v>0</v>
      </c>
      <c r="O8617" s="90">
        <v>4.2392000000000003</v>
      </c>
      <c r="P8617"/>
      <c r="Q8617"/>
    </row>
    <row r="8618" spans="1:17" x14ac:dyDescent="0.25">
      <c r="A8618" t="s">
        <v>9468</v>
      </c>
      <c r="B8618" s="66">
        <v>44666</v>
      </c>
      <c r="C8618" t="s">
        <v>195</v>
      </c>
      <c r="D8618" t="s">
        <v>211</v>
      </c>
      <c r="E8618" t="s">
        <v>182</v>
      </c>
      <c r="F8618" t="s">
        <v>246</v>
      </c>
      <c r="G8618" t="s">
        <v>247</v>
      </c>
      <c r="H8618">
        <v>85234</v>
      </c>
      <c r="I8618" t="s">
        <v>192</v>
      </c>
      <c r="J8618" t="s">
        <v>186</v>
      </c>
      <c r="K8618" t="s">
        <v>200</v>
      </c>
      <c r="L8618" s="90">
        <v>68.703999999999994</v>
      </c>
      <c r="M8618">
        <v>2</v>
      </c>
      <c r="N8618">
        <v>0.2</v>
      </c>
      <c r="O8618" s="90">
        <v>16.3172</v>
      </c>
      <c r="P8618"/>
      <c r="Q8618"/>
    </row>
    <row r="8619" spans="1:17" x14ac:dyDescent="0.25">
      <c r="A8619" t="s">
        <v>9469</v>
      </c>
      <c r="B8619" s="66">
        <v>44666</v>
      </c>
      <c r="C8619" t="s">
        <v>180</v>
      </c>
      <c r="D8619" t="s">
        <v>189</v>
      </c>
      <c r="E8619" t="s">
        <v>182</v>
      </c>
      <c r="F8619" t="s">
        <v>256</v>
      </c>
      <c r="G8619" t="s">
        <v>257</v>
      </c>
      <c r="H8619">
        <v>29203</v>
      </c>
      <c r="I8619" t="s">
        <v>185</v>
      </c>
      <c r="J8619" t="s">
        <v>186</v>
      </c>
      <c r="K8619" t="s">
        <v>200</v>
      </c>
      <c r="L8619" s="90">
        <v>397.6</v>
      </c>
      <c r="M8619">
        <v>5</v>
      </c>
      <c r="N8619">
        <v>0</v>
      </c>
      <c r="O8619" s="90">
        <v>43.735999999999997</v>
      </c>
      <c r="P8619"/>
      <c r="Q8619"/>
    </row>
    <row r="8620" spans="1:17" x14ac:dyDescent="0.25">
      <c r="A8620" t="s">
        <v>9470</v>
      </c>
      <c r="B8620" s="66">
        <v>44667</v>
      </c>
      <c r="C8620" t="s">
        <v>195</v>
      </c>
      <c r="D8620" t="s">
        <v>189</v>
      </c>
      <c r="E8620" t="s">
        <v>182</v>
      </c>
      <c r="F8620" t="s">
        <v>280</v>
      </c>
      <c r="G8620" t="s">
        <v>270</v>
      </c>
      <c r="H8620">
        <v>43055</v>
      </c>
      <c r="I8620" t="s">
        <v>224</v>
      </c>
      <c r="J8620" t="s">
        <v>193</v>
      </c>
      <c r="K8620" t="s">
        <v>199</v>
      </c>
      <c r="L8620" s="90">
        <v>177.56800000000001</v>
      </c>
      <c r="M8620">
        <v>2</v>
      </c>
      <c r="N8620">
        <v>0.2</v>
      </c>
      <c r="O8620" s="90">
        <v>37.733199999999997</v>
      </c>
      <c r="P8620"/>
      <c r="Q8620"/>
    </row>
    <row r="8621" spans="1:17" x14ac:dyDescent="0.25">
      <c r="A8621" t="s">
        <v>9471</v>
      </c>
      <c r="B8621" s="66">
        <v>44667</v>
      </c>
      <c r="C8621" t="s">
        <v>195</v>
      </c>
      <c r="D8621" t="s">
        <v>189</v>
      </c>
      <c r="E8621" t="s">
        <v>182</v>
      </c>
      <c r="F8621" t="s">
        <v>587</v>
      </c>
      <c r="G8621" t="s">
        <v>191</v>
      </c>
      <c r="H8621">
        <v>90278</v>
      </c>
      <c r="I8621" t="s">
        <v>192</v>
      </c>
      <c r="J8621" t="s">
        <v>186</v>
      </c>
      <c r="K8621" t="s">
        <v>187</v>
      </c>
      <c r="L8621" s="90">
        <v>308.49900000000002</v>
      </c>
      <c r="M8621">
        <v>3</v>
      </c>
      <c r="N8621">
        <v>0.15</v>
      </c>
      <c r="O8621" s="90">
        <v>18.146999999999998</v>
      </c>
      <c r="P8621"/>
      <c r="Q8621"/>
    </row>
    <row r="8622" spans="1:17" x14ac:dyDescent="0.25">
      <c r="A8622" t="s">
        <v>9472</v>
      </c>
      <c r="B8622" s="66">
        <v>44667</v>
      </c>
      <c r="C8622" t="s">
        <v>228</v>
      </c>
      <c r="D8622" t="s">
        <v>181</v>
      </c>
      <c r="E8622" t="s">
        <v>182</v>
      </c>
      <c r="F8622" t="s">
        <v>724</v>
      </c>
      <c r="G8622" t="s">
        <v>191</v>
      </c>
      <c r="H8622">
        <v>93454</v>
      </c>
      <c r="I8622" t="s">
        <v>192</v>
      </c>
      <c r="J8622" t="s">
        <v>193</v>
      </c>
      <c r="K8622" t="s">
        <v>199</v>
      </c>
      <c r="L8622" s="90">
        <v>115.44</v>
      </c>
      <c r="M8622">
        <v>3</v>
      </c>
      <c r="N8622">
        <v>0</v>
      </c>
      <c r="O8622" s="90">
        <v>30.014399999999998</v>
      </c>
      <c r="P8622"/>
      <c r="Q8622"/>
    </row>
    <row r="8623" spans="1:17" x14ac:dyDescent="0.25">
      <c r="A8623" t="s">
        <v>9473</v>
      </c>
      <c r="B8623" s="66">
        <v>44667</v>
      </c>
      <c r="C8623" t="s">
        <v>195</v>
      </c>
      <c r="D8623" t="s">
        <v>181</v>
      </c>
      <c r="E8623" t="s">
        <v>182</v>
      </c>
      <c r="F8623" t="s">
        <v>241</v>
      </c>
      <c r="G8623" t="s">
        <v>242</v>
      </c>
      <c r="H8623">
        <v>10035</v>
      </c>
      <c r="I8623" t="s">
        <v>224</v>
      </c>
      <c r="J8623" t="s">
        <v>193</v>
      </c>
      <c r="K8623" t="s">
        <v>204</v>
      </c>
      <c r="L8623" s="90">
        <v>5.984</v>
      </c>
      <c r="M8623">
        <v>2</v>
      </c>
      <c r="N8623">
        <v>0.2</v>
      </c>
      <c r="O8623" s="90">
        <v>2.2440000000000002</v>
      </c>
      <c r="P8623"/>
      <c r="Q8623"/>
    </row>
    <row r="8624" spans="1:17" x14ac:dyDescent="0.25">
      <c r="A8624" t="s">
        <v>9474</v>
      </c>
      <c r="B8624" s="66">
        <v>44667</v>
      </c>
      <c r="C8624" t="s">
        <v>180</v>
      </c>
      <c r="D8624" t="s">
        <v>181</v>
      </c>
      <c r="E8624" t="s">
        <v>182</v>
      </c>
      <c r="F8624" t="s">
        <v>555</v>
      </c>
      <c r="G8624" t="s">
        <v>252</v>
      </c>
      <c r="H8624">
        <v>37042</v>
      </c>
      <c r="I8624" t="s">
        <v>185</v>
      </c>
      <c r="J8624" t="s">
        <v>193</v>
      </c>
      <c r="K8624" t="s">
        <v>204</v>
      </c>
      <c r="L8624" s="90">
        <v>1598.058</v>
      </c>
      <c r="M8624">
        <v>7</v>
      </c>
      <c r="N8624">
        <v>0.7</v>
      </c>
      <c r="O8624" s="90">
        <v>1065.3720000000001</v>
      </c>
      <c r="P8624"/>
      <c r="Q8624"/>
    </row>
    <row r="8625" spans="1:17" x14ac:dyDescent="0.25">
      <c r="A8625" t="s">
        <v>9475</v>
      </c>
      <c r="B8625" s="66">
        <v>44668</v>
      </c>
      <c r="C8625" t="s">
        <v>195</v>
      </c>
      <c r="D8625" t="s">
        <v>189</v>
      </c>
      <c r="E8625" t="s">
        <v>182</v>
      </c>
      <c r="F8625" t="s">
        <v>190</v>
      </c>
      <c r="G8625" t="s">
        <v>191</v>
      </c>
      <c r="H8625">
        <v>90004</v>
      </c>
      <c r="I8625" t="s">
        <v>192</v>
      </c>
      <c r="J8625" t="s">
        <v>193</v>
      </c>
      <c r="K8625" t="s">
        <v>208</v>
      </c>
      <c r="L8625" s="90">
        <v>10.86</v>
      </c>
      <c r="M8625">
        <v>2</v>
      </c>
      <c r="N8625">
        <v>0</v>
      </c>
      <c r="O8625" s="90">
        <v>5.3213999999999997</v>
      </c>
      <c r="P8625"/>
      <c r="Q8625"/>
    </row>
    <row r="8626" spans="1:17" x14ac:dyDescent="0.25">
      <c r="A8626" t="s">
        <v>9476</v>
      </c>
      <c r="B8626" s="66">
        <v>44668</v>
      </c>
      <c r="C8626" t="s">
        <v>180</v>
      </c>
      <c r="D8626" t="s">
        <v>189</v>
      </c>
      <c r="E8626" t="s">
        <v>182</v>
      </c>
      <c r="F8626" t="s">
        <v>248</v>
      </c>
      <c r="G8626" t="s">
        <v>278</v>
      </c>
      <c r="H8626">
        <v>65807</v>
      </c>
      <c r="I8626" t="s">
        <v>214</v>
      </c>
      <c r="J8626" t="s">
        <v>186</v>
      </c>
      <c r="K8626" t="s">
        <v>187</v>
      </c>
      <c r="L8626" s="90">
        <v>212.94</v>
      </c>
      <c r="M8626">
        <v>3</v>
      </c>
      <c r="N8626">
        <v>0</v>
      </c>
      <c r="O8626" s="90">
        <v>53.234999999999999</v>
      </c>
      <c r="P8626"/>
      <c r="Q8626"/>
    </row>
    <row r="8627" spans="1:17" x14ac:dyDescent="0.25">
      <c r="A8627" t="s">
        <v>9477</v>
      </c>
      <c r="B8627" s="66">
        <v>44668</v>
      </c>
      <c r="C8627" t="s">
        <v>195</v>
      </c>
      <c r="D8627" t="s">
        <v>189</v>
      </c>
      <c r="E8627" t="s">
        <v>182</v>
      </c>
      <c r="F8627" t="s">
        <v>222</v>
      </c>
      <c r="G8627" t="s">
        <v>223</v>
      </c>
      <c r="H8627">
        <v>19134</v>
      </c>
      <c r="I8627" t="s">
        <v>224</v>
      </c>
      <c r="J8627" t="s">
        <v>193</v>
      </c>
      <c r="K8627" t="s">
        <v>204</v>
      </c>
      <c r="L8627" s="90">
        <v>9.5220000000000002</v>
      </c>
      <c r="M8627">
        <v>1</v>
      </c>
      <c r="N8627">
        <v>0.7</v>
      </c>
      <c r="O8627" s="90">
        <v>6.9828000000000001</v>
      </c>
      <c r="P8627"/>
      <c r="Q8627"/>
    </row>
    <row r="8628" spans="1:17" x14ac:dyDescent="0.25">
      <c r="A8628" t="s">
        <v>9478</v>
      </c>
      <c r="B8628" s="66">
        <v>44668</v>
      </c>
      <c r="C8628" t="s">
        <v>180</v>
      </c>
      <c r="D8628" t="s">
        <v>211</v>
      </c>
      <c r="E8628" t="s">
        <v>182</v>
      </c>
      <c r="F8628" t="s">
        <v>306</v>
      </c>
      <c r="G8628" t="s">
        <v>236</v>
      </c>
      <c r="H8628">
        <v>48234</v>
      </c>
      <c r="I8628" t="s">
        <v>214</v>
      </c>
      <c r="J8628" t="s">
        <v>193</v>
      </c>
      <c r="K8628" t="s">
        <v>205</v>
      </c>
      <c r="L8628" s="90">
        <v>850.5</v>
      </c>
      <c r="M8628">
        <v>5</v>
      </c>
      <c r="N8628">
        <v>0.1</v>
      </c>
      <c r="O8628" s="90">
        <v>245.7</v>
      </c>
      <c r="P8628"/>
      <c r="Q8628"/>
    </row>
    <row r="8629" spans="1:17" x14ac:dyDescent="0.25">
      <c r="A8629" t="s">
        <v>9479</v>
      </c>
      <c r="B8629" s="66">
        <v>44668</v>
      </c>
      <c r="C8629" t="s">
        <v>195</v>
      </c>
      <c r="D8629" t="s">
        <v>181</v>
      </c>
      <c r="E8629" t="s">
        <v>182</v>
      </c>
      <c r="F8629" t="s">
        <v>362</v>
      </c>
      <c r="G8629" t="s">
        <v>363</v>
      </c>
      <c r="H8629">
        <v>72701</v>
      </c>
      <c r="I8629" t="s">
        <v>185</v>
      </c>
      <c r="J8629" t="s">
        <v>193</v>
      </c>
      <c r="K8629" t="s">
        <v>201</v>
      </c>
      <c r="L8629" s="90">
        <v>19.89</v>
      </c>
      <c r="M8629">
        <v>9</v>
      </c>
      <c r="N8629">
        <v>0</v>
      </c>
      <c r="O8629" s="90">
        <v>5.3703000000000003</v>
      </c>
      <c r="P8629"/>
      <c r="Q8629"/>
    </row>
    <row r="8630" spans="1:17" x14ac:dyDescent="0.25">
      <c r="A8630" t="s">
        <v>9480</v>
      </c>
      <c r="B8630" s="66">
        <v>44668</v>
      </c>
      <c r="C8630" t="s">
        <v>228</v>
      </c>
      <c r="D8630" t="s">
        <v>189</v>
      </c>
      <c r="E8630" t="s">
        <v>182</v>
      </c>
      <c r="F8630" t="s">
        <v>190</v>
      </c>
      <c r="G8630" t="s">
        <v>191</v>
      </c>
      <c r="H8630">
        <v>90049</v>
      </c>
      <c r="I8630" t="s">
        <v>192</v>
      </c>
      <c r="J8630" t="s">
        <v>202</v>
      </c>
      <c r="K8630" t="s">
        <v>168</v>
      </c>
      <c r="L8630" s="90">
        <v>254.24</v>
      </c>
      <c r="M8630">
        <v>7</v>
      </c>
      <c r="N8630">
        <v>0</v>
      </c>
      <c r="O8630" s="90">
        <v>76.272000000000006</v>
      </c>
      <c r="P8630"/>
      <c r="Q8630"/>
    </row>
    <row r="8631" spans="1:17" x14ac:dyDescent="0.25">
      <c r="A8631" t="s">
        <v>9481</v>
      </c>
      <c r="B8631" s="66">
        <v>44669</v>
      </c>
      <c r="C8631" t="s">
        <v>180</v>
      </c>
      <c r="D8631" t="s">
        <v>211</v>
      </c>
      <c r="E8631" t="s">
        <v>182</v>
      </c>
      <c r="F8631" t="s">
        <v>219</v>
      </c>
      <c r="G8631" t="s">
        <v>191</v>
      </c>
      <c r="H8631">
        <v>94110</v>
      </c>
      <c r="I8631" t="s">
        <v>192</v>
      </c>
      <c r="J8631" t="s">
        <v>193</v>
      </c>
      <c r="K8631" t="s">
        <v>201</v>
      </c>
      <c r="L8631" s="90">
        <v>87.92</v>
      </c>
      <c r="M8631">
        <v>4</v>
      </c>
      <c r="N8631">
        <v>0</v>
      </c>
      <c r="O8631" s="90">
        <v>26.376000000000001</v>
      </c>
      <c r="P8631"/>
      <c r="Q8631"/>
    </row>
    <row r="8632" spans="1:17" x14ac:dyDescent="0.25">
      <c r="A8632" t="s">
        <v>9482</v>
      </c>
      <c r="B8632" s="66">
        <v>44669</v>
      </c>
      <c r="C8632" t="s">
        <v>228</v>
      </c>
      <c r="D8632" t="s">
        <v>211</v>
      </c>
      <c r="E8632" t="s">
        <v>182</v>
      </c>
      <c r="F8632" t="s">
        <v>190</v>
      </c>
      <c r="G8632" t="s">
        <v>191</v>
      </c>
      <c r="H8632">
        <v>90008</v>
      </c>
      <c r="I8632" t="s">
        <v>192</v>
      </c>
      <c r="J8632" t="s">
        <v>193</v>
      </c>
      <c r="K8632" t="s">
        <v>208</v>
      </c>
      <c r="L8632" s="90">
        <v>14.9</v>
      </c>
      <c r="M8632">
        <v>5</v>
      </c>
      <c r="N8632">
        <v>0</v>
      </c>
      <c r="O8632" s="90">
        <v>7.1520000000000001</v>
      </c>
      <c r="P8632"/>
      <c r="Q8632"/>
    </row>
    <row r="8633" spans="1:17" x14ac:dyDescent="0.25">
      <c r="A8633" t="s">
        <v>9483</v>
      </c>
      <c r="B8633" s="66">
        <v>44669</v>
      </c>
      <c r="C8633" t="s">
        <v>180</v>
      </c>
      <c r="D8633" t="s">
        <v>181</v>
      </c>
      <c r="E8633" t="s">
        <v>182</v>
      </c>
      <c r="F8633" t="s">
        <v>241</v>
      </c>
      <c r="G8633" t="s">
        <v>242</v>
      </c>
      <c r="H8633">
        <v>10035</v>
      </c>
      <c r="I8633" t="s">
        <v>224</v>
      </c>
      <c r="J8633" t="s">
        <v>193</v>
      </c>
      <c r="K8633" t="s">
        <v>208</v>
      </c>
      <c r="L8633" s="90">
        <v>19.440000000000001</v>
      </c>
      <c r="M8633">
        <v>3</v>
      </c>
      <c r="N8633">
        <v>0</v>
      </c>
      <c r="O8633" s="90">
        <v>9.3312000000000008</v>
      </c>
      <c r="P8633"/>
      <c r="Q8633"/>
    </row>
    <row r="8634" spans="1:17" x14ac:dyDescent="0.25">
      <c r="A8634" t="s">
        <v>9484</v>
      </c>
      <c r="B8634" s="66">
        <v>44669</v>
      </c>
      <c r="C8634" t="s">
        <v>195</v>
      </c>
      <c r="D8634" t="s">
        <v>181</v>
      </c>
      <c r="E8634" t="s">
        <v>182</v>
      </c>
      <c r="F8634" t="s">
        <v>269</v>
      </c>
      <c r="G8634" t="s">
        <v>270</v>
      </c>
      <c r="H8634">
        <v>43229</v>
      </c>
      <c r="I8634" t="s">
        <v>224</v>
      </c>
      <c r="J8634" t="s">
        <v>186</v>
      </c>
      <c r="K8634" t="s">
        <v>200</v>
      </c>
      <c r="L8634" s="90">
        <v>77.951999999999998</v>
      </c>
      <c r="M8634">
        <v>3</v>
      </c>
      <c r="N8634">
        <v>0.2</v>
      </c>
      <c r="O8634" s="90">
        <v>15.590400000000001</v>
      </c>
      <c r="P8634"/>
      <c r="Q8634"/>
    </row>
    <row r="8635" spans="1:17" x14ac:dyDescent="0.25">
      <c r="A8635" t="s">
        <v>9485</v>
      </c>
      <c r="B8635" s="66">
        <v>44669</v>
      </c>
      <c r="C8635" t="s">
        <v>195</v>
      </c>
      <c r="D8635" t="s">
        <v>189</v>
      </c>
      <c r="E8635" t="s">
        <v>182</v>
      </c>
      <c r="F8635" t="s">
        <v>241</v>
      </c>
      <c r="G8635" t="s">
        <v>242</v>
      </c>
      <c r="H8635">
        <v>10035</v>
      </c>
      <c r="I8635" t="s">
        <v>224</v>
      </c>
      <c r="J8635" t="s">
        <v>193</v>
      </c>
      <c r="K8635" t="s">
        <v>199</v>
      </c>
      <c r="L8635" s="90">
        <v>129.30000000000001</v>
      </c>
      <c r="M8635">
        <v>2</v>
      </c>
      <c r="N8635">
        <v>0</v>
      </c>
      <c r="O8635" s="90">
        <v>6.4649999999999999</v>
      </c>
      <c r="P8635"/>
      <c r="Q8635"/>
    </row>
    <row r="8636" spans="1:17" x14ac:dyDescent="0.25">
      <c r="A8636" t="s">
        <v>9486</v>
      </c>
      <c r="B8636" s="66">
        <v>44670</v>
      </c>
      <c r="C8636" t="s">
        <v>180</v>
      </c>
      <c r="D8636" t="s">
        <v>181</v>
      </c>
      <c r="E8636" t="s">
        <v>182</v>
      </c>
      <c r="F8636" t="s">
        <v>301</v>
      </c>
      <c r="G8636" t="s">
        <v>213</v>
      </c>
      <c r="H8636">
        <v>75081</v>
      </c>
      <c r="I8636" t="s">
        <v>214</v>
      </c>
      <c r="J8636" t="s">
        <v>193</v>
      </c>
      <c r="K8636" t="s">
        <v>243</v>
      </c>
      <c r="L8636" s="90">
        <v>11.167999999999999</v>
      </c>
      <c r="M8636">
        <v>4</v>
      </c>
      <c r="N8636">
        <v>0.2</v>
      </c>
      <c r="O8636" s="90">
        <v>3.6295999999999999</v>
      </c>
      <c r="P8636"/>
      <c r="Q8636"/>
    </row>
    <row r="8637" spans="1:17" x14ac:dyDescent="0.25">
      <c r="A8637" t="s">
        <v>9487</v>
      </c>
      <c r="B8637" s="66">
        <v>44670</v>
      </c>
      <c r="C8637" t="s">
        <v>228</v>
      </c>
      <c r="D8637" t="s">
        <v>189</v>
      </c>
      <c r="E8637" t="s">
        <v>182</v>
      </c>
      <c r="F8637" t="s">
        <v>651</v>
      </c>
      <c r="G8637" t="s">
        <v>345</v>
      </c>
      <c r="H8637">
        <v>2920</v>
      </c>
      <c r="I8637" t="s">
        <v>224</v>
      </c>
      <c r="J8637" t="s">
        <v>186</v>
      </c>
      <c r="K8637" t="s">
        <v>200</v>
      </c>
      <c r="L8637" s="90">
        <v>35</v>
      </c>
      <c r="M8637">
        <v>4</v>
      </c>
      <c r="N8637">
        <v>0</v>
      </c>
      <c r="O8637" s="90">
        <v>14.7</v>
      </c>
      <c r="P8637"/>
      <c r="Q8637"/>
    </row>
    <row r="8638" spans="1:17" x14ac:dyDescent="0.25">
      <c r="A8638" t="s">
        <v>9488</v>
      </c>
      <c r="B8638" s="66">
        <v>44670</v>
      </c>
      <c r="C8638" t="s">
        <v>195</v>
      </c>
      <c r="D8638" t="s">
        <v>181</v>
      </c>
      <c r="E8638" t="s">
        <v>182</v>
      </c>
      <c r="F8638" t="s">
        <v>466</v>
      </c>
      <c r="G8638" t="s">
        <v>270</v>
      </c>
      <c r="H8638">
        <v>44134</v>
      </c>
      <c r="I8638" t="s">
        <v>224</v>
      </c>
      <c r="J8638" t="s">
        <v>186</v>
      </c>
      <c r="K8638" t="s">
        <v>188</v>
      </c>
      <c r="L8638" s="90">
        <v>449.37200000000001</v>
      </c>
      <c r="M8638">
        <v>2</v>
      </c>
      <c r="N8638">
        <v>0.3</v>
      </c>
      <c r="O8638" s="90">
        <v>12.8392</v>
      </c>
      <c r="P8638"/>
      <c r="Q8638"/>
    </row>
    <row r="8639" spans="1:17" x14ac:dyDescent="0.25">
      <c r="A8639" t="s">
        <v>9489</v>
      </c>
      <c r="B8639" s="66">
        <v>44670</v>
      </c>
      <c r="C8639" t="s">
        <v>228</v>
      </c>
      <c r="D8639" t="s">
        <v>189</v>
      </c>
      <c r="E8639" t="s">
        <v>182</v>
      </c>
      <c r="F8639" t="s">
        <v>209</v>
      </c>
      <c r="G8639" t="s">
        <v>210</v>
      </c>
      <c r="H8639">
        <v>98103</v>
      </c>
      <c r="I8639" t="s">
        <v>192</v>
      </c>
      <c r="J8639" t="s">
        <v>193</v>
      </c>
      <c r="K8639" t="s">
        <v>208</v>
      </c>
      <c r="L8639" s="90">
        <v>167.94</v>
      </c>
      <c r="M8639">
        <v>3</v>
      </c>
      <c r="N8639">
        <v>0</v>
      </c>
      <c r="O8639" s="90">
        <v>82.290599999999998</v>
      </c>
      <c r="P8639"/>
      <c r="Q8639"/>
    </row>
    <row r="8640" spans="1:17" x14ac:dyDescent="0.25">
      <c r="A8640" t="s">
        <v>9490</v>
      </c>
      <c r="B8640" s="66">
        <v>44670</v>
      </c>
      <c r="C8640" t="s">
        <v>180</v>
      </c>
      <c r="D8640" t="s">
        <v>189</v>
      </c>
      <c r="E8640" t="s">
        <v>182</v>
      </c>
      <c r="F8640" t="s">
        <v>411</v>
      </c>
      <c r="G8640" t="s">
        <v>191</v>
      </c>
      <c r="H8640">
        <v>93905</v>
      </c>
      <c r="I8640" t="s">
        <v>192</v>
      </c>
      <c r="J8640" t="s">
        <v>193</v>
      </c>
      <c r="K8640" t="s">
        <v>204</v>
      </c>
      <c r="L8640" s="90">
        <v>29.8</v>
      </c>
      <c r="M8640">
        <v>5</v>
      </c>
      <c r="N8640">
        <v>0.2</v>
      </c>
      <c r="O8640" s="90">
        <v>9.3125</v>
      </c>
      <c r="P8640"/>
      <c r="Q8640"/>
    </row>
    <row r="8641" spans="1:17" x14ac:dyDescent="0.25">
      <c r="A8641" t="s">
        <v>9491</v>
      </c>
      <c r="B8641" s="66">
        <v>44670</v>
      </c>
      <c r="C8641" t="s">
        <v>195</v>
      </c>
      <c r="D8641" t="s">
        <v>189</v>
      </c>
      <c r="E8641" t="s">
        <v>182</v>
      </c>
      <c r="F8641" t="s">
        <v>272</v>
      </c>
      <c r="G8641" t="s">
        <v>238</v>
      </c>
      <c r="H8641">
        <v>19805</v>
      </c>
      <c r="I8641" t="s">
        <v>224</v>
      </c>
      <c r="J8641" t="s">
        <v>193</v>
      </c>
      <c r="K8641" t="s">
        <v>194</v>
      </c>
      <c r="L8641" s="90">
        <v>9.9600000000000009</v>
      </c>
      <c r="M8641">
        <v>2</v>
      </c>
      <c r="N8641">
        <v>0</v>
      </c>
      <c r="O8641" s="90">
        <v>4.5815999999999999</v>
      </c>
      <c r="P8641"/>
      <c r="Q8641"/>
    </row>
    <row r="8642" spans="1:17" x14ac:dyDescent="0.25">
      <c r="A8642" t="s">
        <v>9492</v>
      </c>
      <c r="B8642" s="66">
        <v>44670</v>
      </c>
      <c r="C8642" t="s">
        <v>195</v>
      </c>
      <c r="D8642" t="s">
        <v>181</v>
      </c>
      <c r="E8642" t="s">
        <v>182</v>
      </c>
      <c r="F8642" t="s">
        <v>241</v>
      </c>
      <c r="G8642" t="s">
        <v>242</v>
      </c>
      <c r="H8642">
        <v>10024</v>
      </c>
      <c r="I8642" t="s">
        <v>224</v>
      </c>
      <c r="J8642" t="s">
        <v>193</v>
      </c>
      <c r="K8642" t="s">
        <v>208</v>
      </c>
      <c r="L8642" s="90">
        <v>25.68</v>
      </c>
      <c r="M8642">
        <v>6</v>
      </c>
      <c r="N8642">
        <v>0</v>
      </c>
      <c r="O8642" s="90">
        <v>11.555999999999999</v>
      </c>
      <c r="P8642"/>
      <c r="Q8642"/>
    </row>
    <row r="8643" spans="1:17" x14ac:dyDescent="0.25">
      <c r="A8643" t="s">
        <v>9493</v>
      </c>
      <c r="B8643" s="66">
        <v>44671</v>
      </c>
      <c r="C8643" t="s">
        <v>195</v>
      </c>
      <c r="D8643" t="s">
        <v>189</v>
      </c>
      <c r="E8643" t="s">
        <v>182</v>
      </c>
      <c r="F8643" t="s">
        <v>190</v>
      </c>
      <c r="G8643" t="s">
        <v>191</v>
      </c>
      <c r="H8643">
        <v>90008</v>
      </c>
      <c r="I8643" t="s">
        <v>192</v>
      </c>
      <c r="J8643" t="s">
        <v>193</v>
      </c>
      <c r="K8643" t="s">
        <v>205</v>
      </c>
      <c r="L8643" s="90">
        <v>381.36</v>
      </c>
      <c r="M8643">
        <v>7</v>
      </c>
      <c r="N8643">
        <v>0</v>
      </c>
      <c r="O8643" s="90">
        <v>106.7808</v>
      </c>
      <c r="P8643"/>
      <c r="Q8643"/>
    </row>
    <row r="8644" spans="1:17" x14ac:dyDescent="0.25">
      <c r="A8644" t="s">
        <v>9494</v>
      </c>
      <c r="B8644" s="66">
        <v>44671</v>
      </c>
      <c r="C8644" t="s">
        <v>180</v>
      </c>
      <c r="D8644" t="s">
        <v>189</v>
      </c>
      <c r="E8644" t="s">
        <v>182</v>
      </c>
      <c r="F8644" t="s">
        <v>483</v>
      </c>
      <c r="G8644" t="s">
        <v>242</v>
      </c>
      <c r="H8644">
        <v>13601</v>
      </c>
      <c r="I8644" t="s">
        <v>224</v>
      </c>
      <c r="J8644" t="s">
        <v>193</v>
      </c>
      <c r="K8644" t="s">
        <v>199</v>
      </c>
      <c r="L8644" s="90">
        <v>96.36</v>
      </c>
      <c r="M8644">
        <v>6</v>
      </c>
      <c r="N8644">
        <v>0</v>
      </c>
      <c r="O8644" s="90">
        <v>25.053599999999999</v>
      </c>
      <c r="P8644"/>
      <c r="Q8644"/>
    </row>
    <row r="8645" spans="1:17" x14ac:dyDescent="0.25">
      <c r="A8645" t="s">
        <v>9495</v>
      </c>
      <c r="B8645" s="66">
        <v>44671</v>
      </c>
      <c r="C8645" t="s">
        <v>180</v>
      </c>
      <c r="D8645" t="s">
        <v>189</v>
      </c>
      <c r="E8645" t="s">
        <v>182</v>
      </c>
      <c r="F8645" t="s">
        <v>732</v>
      </c>
      <c r="G8645" t="s">
        <v>261</v>
      </c>
      <c r="H8645">
        <v>97405</v>
      </c>
      <c r="I8645" t="s">
        <v>192</v>
      </c>
      <c r="J8645" t="s">
        <v>193</v>
      </c>
      <c r="K8645" t="s">
        <v>208</v>
      </c>
      <c r="L8645" s="90">
        <v>15.176</v>
      </c>
      <c r="M8645">
        <v>1</v>
      </c>
      <c r="N8645">
        <v>0.2</v>
      </c>
      <c r="O8645" s="90">
        <v>5.3116000000000003</v>
      </c>
      <c r="P8645"/>
      <c r="Q8645"/>
    </row>
    <row r="8646" spans="1:17" x14ac:dyDescent="0.25">
      <c r="A8646" t="s">
        <v>9496</v>
      </c>
      <c r="B8646" s="66">
        <v>44671</v>
      </c>
      <c r="C8646" t="s">
        <v>195</v>
      </c>
      <c r="D8646" t="s">
        <v>181</v>
      </c>
      <c r="E8646" t="s">
        <v>182</v>
      </c>
      <c r="F8646" t="s">
        <v>376</v>
      </c>
      <c r="G8646" t="s">
        <v>261</v>
      </c>
      <c r="H8646">
        <v>97301</v>
      </c>
      <c r="I8646" t="s">
        <v>192</v>
      </c>
      <c r="J8646" t="s">
        <v>193</v>
      </c>
      <c r="K8646" t="s">
        <v>194</v>
      </c>
      <c r="L8646" s="90">
        <v>27.888000000000002</v>
      </c>
      <c r="M8646">
        <v>7</v>
      </c>
      <c r="N8646">
        <v>0.2</v>
      </c>
      <c r="O8646" s="90">
        <v>9.0635999999999992</v>
      </c>
      <c r="P8646"/>
      <c r="Q8646"/>
    </row>
    <row r="8647" spans="1:17" x14ac:dyDescent="0.25">
      <c r="A8647" t="s">
        <v>9497</v>
      </c>
      <c r="B8647" s="66">
        <v>44671</v>
      </c>
      <c r="C8647" t="s">
        <v>195</v>
      </c>
      <c r="D8647" t="s">
        <v>181</v>
      </c>
      <c r="E8647" t="s">
        <v>182</v>
      </c>
      <c r="F8647" t="s">
        <v>672</v>
      </c>
      <c r="G8647" t="s">
        <v>218</v>
      </c>
      <c r="H8647">
        <v>84321</v>
      </c>
      <c r="I8647" t="s">
        <v>192</v>
      </c>
      <c r="J8647" t="s">
        <v>193</v>
      </c>
      <c r="K8647" t="s">
        <v>204</v>
      </c>
      <c r="L8647" s="90">
        <v>62.048000000000002</v>
      </c>
      <c r="M8647">
        <v>2</v>
      </c>
      <c r="N8647">
        <v>0.2</v>
      </c>
      <c r="O8647" s="90">
        <v>20.165600000000001</v>
      </c>
      <c r="P8647"/>
      <c r="Q8647"/>
    </row>
    <row r="8648" spans="1:17" x14ac:dyDescent="0.25">
      <c r="A8648" t="s">
        <v>9498</v>
      </c>
      <c r="B8648" s="66">
        <v>44671</v>
      </c>
      <c r="C8648" t="s">
        <v>195</v>
      </c>
      <c r="D8648" t="s">
        <v>181</v>
      </c>
      <c r="E8648" t="s">
        <v>182</v>
      </c>
      <c r="F8648" t="s">
        <v>523</v>
      </c>
      <c r="G8648" t="s">
        <v>252</v>
      </c>
      <c r="H8648">
        <v>37604</v>
      </c>
      <c r="I8648" t="s">
        <v>185</v>
      </c>
      <c r="J8648" t="s">
        <v>193</v>
      </c>
      <c r="K8648" t="s">
        <v>204</v>
      </c>
      <c r="L8648" s="90">
        <v>5.97</v>
      </c>
      <c r="M8648">
        <v>5</v>
      </c>
      <c r="N8648">
        <v>0.7</v>
      </c>
      <c r="O8648" s="90">
        <v>4.577</v>
      </c>
      <c r="P8648"/>
      <c r="Q8648"/>
    </row>
    <row r="8649" spans="1:17" x14ac:dyDescent="0.25">
      <c r="A8649" t="s">
        <v>9499</v>
      </c>
      <c r="B8649" s="66">
        <v>44672</v>
      </c>
      <c r="C8649" t="s">
        <v>180</v>
      </c>
      <c r="D8649" t="s">
        <v>181</v>
      </c>
      <c r="E8649" t="s">
        <v>182</v>
      </c>
      <c r="F8649" t="s">
        <v>241</v>
      </c>
      <c r="G8649" t="s">
        <v>242</v>
      </c>
      <c r="H8649">
        <v>10024</v>
      </c>
      <c r="I8649" t="s">
        <v>224</v>
      </c>
      <c r="J8649" t="s">
        <v>202</v>
      </c>
      <c r="K8649" t="s">
        <v>203</v>
      </c>
      <c r="L8649" s="90">
        <v>99.98</v>
      </c>
      <c r="M8649">
        <v>2</v>
      </c>
      <c r="N8649">
        <v>0</v>
      </c>
      <c r="O8649" s="90">
        <v>3.9992000000000001</v>
      </c>
      <c r="P8649"/>
      <c r="Q8649"/>
    </row>
    <row r="8650" spans="1:17" x14ac:dyDescent="0.25">
      <c r="A8650" t="s">
        <v>9500</v>
      </c>
      <c r="B8650" s="66">
        <v>44672</v>
      </c>
      <c r="C8650" t="s">
        <v>180</v>
      </c>
      <c r="D8650" t="s">
        <v>181</v>
      </c>
      <c r="E8650" t="s">
        <v>182</v>
      </c>
      <c r="F8650" t="s">
        <v>310</v>
      </c>
      <c r="G8650" t="s">
        <v>191</v>
      </c>
      <c r="H8650">
        <v>92105</v>
      </c>
      <c r="I8650" t="s">
        <v>192</v>
      </c>
      <c r="J8650" t="s">
        <v>186</v>
      </c>
      <c r="K8650" t="s">
        <v>188</v>
      </c>
      <c r="L8650" s="90">
        <v>240.78399999999999</v>
      </c>
      <c r="M8650">
        <v>1</v>
      </c>
      <c r="N8650">
        <v>0.2</v>
      </c>
      <c r="O8650" s="90">
        <v>27.088200000000001</v>
      </c>
      <c r="P8650"/>
      <c r="Q8650"/>
    </row>
    <row r="8651" spans="1:17" x14ac:dyDescent="0.25">
      <c r="A8651" t="s">
        <v>9501</v>
      </c>
      <c r="B8651" s="66">
        <v>44672</v>
      </c>
      <c r="C8651" t="s">
        <v>195</v>
      </c>
      <c r="D8651" t="s">
        <v>181</v>
      </c>
      <c r="E8651" t="s">
        <v>182</v>
      </c>
      <c r="F8651" t="s">
        <v>219</v>
      </c>
      <c r="G8651" t="s">
        <v>191</v>
      </c>
      <c r="H8651">
        <v>94122</v>
      </c>
      <c r="I8651" t="s">
        <v>192</v>
      </c>
      <c r="J8651" t="s">
        <v>193</v>
      </c>
      <c r="K8651" t="s">
        <v>205</v>
      </c>
      <c r="L8651" s="90">
        <v>152.91</v>
      </c>
      <c r="M8651">
        <v>3</v>
      </c>
      <c r="N8651">
        <v>0</v>
      </c>
      <c r="O8651" s="90">
        <v>42.814799999999998</v>
      </c>
      <c r="P8651"/>
      <c r="Q8651"/>
    </row>
    <row r="8652" spans="1:17" x14ac:dyDescent="0.25">
      <c r="A8652" t="s">
        <v>9502</v>
      </c>
      <c r="B8652" s="66">
        <v>44672</v>
      </c>
      <c r="C8652" t="s">
        <v>180</v>
      </c>
      <c r="D8652" t="s">
        <v>181</v>
      </c>
      <c r="E8652" t="s">
        <v>182</v>
      </c>
      <c r="F8652" t="s">
        <v>310</v>
      </c>
      <c r="G8652" t="s">
        <v>191</v>
      </c>
      <c r="H8652">
        <v>92037</v>
      </c>
      <c r="I8652" t="s">
        <v>192</v>
      </c>
      <c r="J8652" t="s">
        <v>202</v>
      </c>
      <c r="K8652" t="s">
        <v>328</v>
      </c>
      <c r="L8652" s="90">
        <v>1199.96</v>
      </c>
      <c r="M8652">
        <v>5</v>
      </c>
      <c r="N8652">
        <v>0.2</v>
      </c>
      <c r="O8652" s="90">
        <v>224.99250000000001</v>
      </c>
      <c r="P8652"/>
      <c r="Q8652"/>
    </row>
    <row r="8653" spans="1:17" x14ac:dyDescent="0.25">
      <c r="A8653" t="s">
        <v>9503</v>
      </c>
      <c r="B8653" s="66">
        <v>44672</v>
      </c>
      <c r="C8653" t="s">
        <v>195</v>
      </c>
      <c r="D8653" t="s">
        <v>181</v>
      </c>
      <c r="E8653" t="s">
        <v>182</v>
      </c>
      <c r="F8653" t="s">
        <v>359</v>
      </c>
      <c r="G8653" t="s">
        <v>213</v>
      </c>
      <c r="H8653">
        <v>79109</v>
      </c>
      <c r="I8653" t="s">
        <v>214</v>
      </c>
      <c r="J8653" t="s">
        <v>186</v>
      </c>
      <c r="K8653" t="s">
        <v>200</v>
      </c>
      <c r="L8653" s="90">
        <v>23.076000000000001</v>
      </c>
      <c r="M8653">
        <v>3</v>
      </c>
      <c r="N8653">
        <v>0.6</v>
      </c>
      <c r="O8653" s="90">
        <v>10.9611</v>
      </c>
      <c r="P8653"/>
      <c r="Q8653"/>
    </row>
    <row r="8654" spans="1:17" x14ac:dyDescent="0.25">
      <c r="A8654" t="s">
        <v>9504</v>
      </c>
      <c r="B8654" s="66">
        <v>44672</v>
      </c>
      <c r="C8654" t="s">
        <v>195</v>
      </c>
      <c r="D8654" t="s">
        <v>211</v>
      </c>
      <c r="E8654" t="s">
        <v>182</v>
      </c>
      <c r="F8654" t="s">
        <v>250</v>
      </c>
      <c r="G8654" t="s">
        <v>236</v>
      </c>
      <c r="H8654">
        <v>49201</v>
      </c>
      <c r="I8654" t="s">
        <v>214</v>
      </c>
      <c r="J8654" t="s">
        <v>186</v>
      </c>
      <c r="K8654" t="s">
        <v>200</v>
      </c>
      <c r="L8654" s="90">
        <v>33.479999999999997</v>
      </c>
      <c r="M8654">
        <v>4</v>
      </c>
      <c r="N8654">
        <v>0</v>
      </c>
      <c r="O8654" s="90">
        <v>8.7048000000000005</v>
      </c>
      <c r="P8654"/>
      <c r="Q8654"/>
    </row>
    <row r="8655" spans="1:17" x14ac:dyDescent="0.25">
      <c r="A8655" t="s">
        <v>9505</v>
      </c>
      <c r="B8655" s="66">
        <v>44672</v>
      </c>
      <c r="C8655" t="s">
        <v>195</v>
      </c>
      <c r="D8655" t="s">
        <v>211</v>
      </c>
      <c r="E8655" t="s">
        <v>182</v>
      </c>
      <c r="F8655" t="s">
        <v>190</v>
      </c>
      <c r="G8655" t="s">
        <v>191</v>
      </c>
      <c r="H8655">
        <v>90004</v>
      </c>
      <c r="I8655" t="s">
        <v>192</v>
      </c>
      <c r="J8655" t="s">
        <v>193</v>
      </c>
      <c r="K8655" t="s">
        <v>204</v>
      </c>
      <c r="L8655" s="90">
        <v>7.7119999999999997</v>
      </c>
      <c r="M8655">
        <v>2</v>
      </c>
      <c r="N8655">
        <v>0.2</v>
      </c>
      <c r="O8655" s="90">
        <v>2.7955999999999999</v>
      </c>
      <c r="P8655"/>
      <c r="Q8655"/>
    </row>
    <row r="8656" spans="1:17" x14ac:dyDescent="0.25">
      <c r="A8656" t="s">
        <v>9506</v>
      </c>
      <c r="B8656" s="66">
        <v>44673</v>
      </c>
      <c r="C8656" t="s">
        <v>195</v>
      </c>
      <c r="D8656" t="s">
        <v>181</v>
      </c>
      <c r="E8656" t="s">
        <v>182</v>
      </c>
      <c r="F8656" t="s">
        <v>227</v>
      </c>
      <c r="G8656" t="s">
        <v>213</v>
      </c>
      <c r="H8656">
        <v>77070</v>
      </c>
      <c r="I8656" t="s">
        <v>214</v>
      </c>
      <c r="J8656" t="s">
        <v>193</v>
      </c>
      <c r="K8656" t="s">
        <v>276</v>
      </c>
      <c r="L8656" s="90">
        <v>40.712000000000003</v>
      </c>
      <c r="M8656">
        <v>7</v>
      </c>
      <c r="N8656">
        <v>0.2</v>
      </c>
      <c r="O8656" s="90">
        <v>3.5623</v>
      </c>
      <c r="P8656"/>
      <c r="Q8656"/>
    </row>
    <row r="8657" spans="1:17" x14ac:dyDescent="0.25">
      <c r="A8657" t="s">
        <v>9507</v>
      </c>
      <c r="B8657" s="66">
        <v>44673</v>
      </c>
      <c r="C8657" t="s">
        <v>195</v>
      </c>
      <c r="D8657" t="s">
        <v>181</v>
      </c>
      <c r="E8657" t="s">
        <v>182</v>
      </c>
      <c r="F8657" t="s">
        <v>523</v>
      </c>
      <c r="G8657" t="s">
        <v>252</v>
      </c>
      <c r="H8657">
        <v>37604</v>
      </c>
      <c r="I8657" t="s">
        <v>185</v>
      </c>
      <c r="J8657" t="s">
        <v>193</v>
      </c>
      <c r="K8657" t="s">
        <v>208</v>
      </c>
      <c r="L8657" s="90">
        <v>36.287999999999997</v>
      </c>
      <c r="M8657">
        <v>7</v>
      </c>
      <c r="N8657">
        <v>0.2</v>
      </c>
      <c r="O8657" s="90">
        <v>12.700799999999999</v>
      </c>
      <c r="P8657"/>
      <c r="Q8657"/>
    </row>
    <row r="8658" spans="1:17" x14ac:dyDescent="0.25">
      <c r="A8658" t="s">
        <v>9508</v>
      </c>
      <c r="B8658" s="66">
        <v>44673</v>
      </c>
      <c r="C8658" t="s">
        <v>195</v>
      </c>
      <c r="D8658" t="s">
        <v>181</v>
      </c>
      <c r="E8658" t="s">
        <v>182</v>
      </c>
      <c r="F8658" t="s">
        <v>361</v>
      </c>
      <c r="G8658" t="s">
        <v>213</v>
      </c>
      <c r="H8658">
        <v>77340</v>
      </c>
      <c r="I8658" t="s">
        <v>214</v>
      </c>
      <c r="J8658" t="s">
        <v>193</v>
      </c>
      <c r="K8658" t="s">
        <v>208</v>
      </c>
      <c r="L8658" s="90">
        <v>36.287999999999997</v>
      </c>
      <c r="M8658">
        <v>7</v>
      </c>
      <c r="N8658">
        <v>0.2</v>
      </c>
      <c r="O8658" s="90">
        <v>12.700799999999999</v>
      </c>
      <c r="P8658"/>
      <c r="Q8658"/>
    </row>
    <row r="8659" spans="1:17" x14ac:dyDescent="0.25">
      <c r="A8659" t="s">
        <v>9509</v>
      </c>
      <c r="B8659" s="66">
        <v>44673</v>
      </c>
      <c r="C8659" t="s">
        <v>180</v>
      </c>
      <c r="D8659" t="s">
        <v>189</v>
      </c>
      <c r="E8659" t="s">
        <v>182</v>
      </c>
      <c r="F8659" t="s">
        <v>648</v>
      </c>
      <c r="G8659" t="s">
        <v>213</v>
      </c>
      <c r="H8659">
        <v>78501</v>
      </c>
      <c r="I8659" t="s">
        <v>214</v>
      </c>
      <c r="J8659" t="s">
        <v>202</v>
      </c>
      <c r="K8659" t="s">
        <v>203</v>
      </c>
      <c r="L8659" s="90">
        <v>244.768</v>
      </c>
      <c r="M8659">
        <v>4</v>
      </c>
      <c r="N8659">
        <v>0.2</v>
      </c>
      <c r="O8659" s="90">
        <v>24.476800000000001</v>
      </c>
      <c r="P8659"/>
      <c r="Q8659"/>
    </row>
    <row r="8660" spans="1:17" x14ac:dyDescent="0.25">
      <c r="A8660" t="s">
        <v>9510</v>
      </c>
      <c r="B8660" s="66">
        <v>44673</v>
      </c>
      <c r="C8660" t="s">
        <v>180</v>
      </c>
      <c r="D8660" t="s">
        <v>181</v>
      </c>
      <c r="E8660" t="s">
        <v>182</v>
      </c>
      <c r="F8660" t="s">
        <v>248</v>
      </c>
      <c r="G8660" t="s">
        <v>278</v>
      </c>
      <c r="H8660">
        <v>65807</v>
      </c>
      <c r="I8660" t="s">
        <v>214</v>
      </c>
      <c r="J8660" t="s">
        <v>193</v>
      </c>
      <c r="K8660" t="s">
        <v>226</v>
      </c>
      <c r="L8660" s="90">
        <v>28.4</v>
      </c>
      <c r="M8660">
        <v>5</v>
      </c>
      <c r="N8660">
        <v>0</v>
      </c>
      <c r="O8660" s="90">
        <v>13.348000000000001</v>
      </c>
      <c r="P8660"/>
      <c r="Q8660"/>
    </row>
    <row r="8661" spans="1:17" x14ac:dyDescent="0.25">
      <c r="A8661" t="s">
        <v>9511</v>
      </c>
      <c r="B8661" s="66">
        <v>44673</v>
      </c>
      <c r="C8661" t="s">
        <v>195</v>
      </c>
      <c r="D8661" t="s">
        <v>181</v>
      </c>
      <c r="E8661" t="s">
        <v>182</v>
      </c>
      <c r="F8661" t="s">
        <v>219</v>
      </c>
      <c r="G8661" t="s">
        <v>191</v>
      </c>
      <c r="H8661">
        <v>94110</v>
      </c>
      <c r="I8661" t="s">
        <v>192</v>
      </c>
      <c r="J8661" t="s">
        <v>193</v>
      </c>
      <c r="K8661" t="s">
        <v>201</v>
      </c>
      <c r="L8661" s="90">
        <v>14.88</v>
      </c>
      <c r="M8661">
        <v>2</v>
      </c>
      <c r="N8661">
        <v>0</v>
      </c>
      <c r="O8661" s="90">
        <v>3.72</v>
      </c>
      <c r="P8661"/>
      <c r="Q8661"/>
    </row>
    <row r="8662" spans="1:17" x14ac:dyDescent="0.25">
      <c r="A8662" t="s">
        <v>9512</v>
      </c>
      <c r="B8662" s="66">
        <v>44674</v>
      </c>
      <c r="C8662" t="s">
        <v>228</v>
      </c>
      <c r="D8662" t="s">
        <v>181</v>
      </c>
      <c r="E8662" t="s">
        <v>182</v>
      </c>
      <c r="F8662" t="s">
        <v>495</v>
      </c>
      <c r="G8662" t="s">
        <v>249</v>
      </c>
      <c r="H8662">
        <v>23434</v>
      </c>
      <c r="I8662" t="s">
        <v>185</v>
      </c>
      <c r="J8662" t="s">
        <v>193</v>
      </c>
      <c r="K8662" t="s">
        <v>194</v>
      </c>
      <c r="L8662" s="90">
        <v>196.62</v>
      </c>
      <c r="M8662">
        <v>2</v>
      </c>
      <c r="N8662">
        <v>0</v>
      </c>
      <c r="O8662" s="90">
        <v>96.343800000000002</v>
      </c>
      <c r="P8662"/>
      <c r="Q8662"/>
    </row>
    <row r="8663" spans="1:17" x14ac:dyDescent="0.25">
      <c r="A8663" t="s">
        <v>9513</v>
      </c>
      <c r="B8663" s="66">
        <v>44674</v>
      </c>
      <c r="C8663" t="s">
        <v>228</v>
      </c>
      <c r="D8663" t="s">
        <v>211</v>
      </c>
      <c r="E8663" t="s">
        <v>182</v>
      </c>
      <c r="F8663" t="s">
        <v>241</v>
      </c>
      <c r="G8663" t="s">
        <v>242</v>
      </c>
      <c r="H8663">
        <v>10035</v>
      </c>
      <c r="I8663" t="s">
        <v>224</v>
      </c>
      <c r="J8663" t="s">
        <v>193</v>
      </c>
      <c r="K8663" t="s">
        <v>201</v>
      </c>
      <c r="L8663" s="90">
        <v>7.04</v>
      </c>
      <c r="M8663">
        <v>4</v>
      </c>
      <c r="N8663">
        <v>0</v>
      </c>
      <c r="O8663" s="90">
        <v>2.0415999999999999</v>
      </c>
      <c r="P8663"/>
      <c r="Q8663"/>
    </row>
    <row r="8664" spans="1:17" x14ac:dyDescent="0.25">
      <c r="A8664" t="s">
        <v>9514</v>
      </c>
      <c r="B8664" s="66">
        <v>44674</v>
      </c>
      <c r="C8664" t="s">
        <v>228</v>
      </c>
      <c r="D8664" t="s">
        <v>189</v>
      </c>
      <c r="E8664" t="s">
        <v>182</v>
      </c>
      <c r="F8664" t="s">
        <v>306</v>
      </c>
      <c r="G8664" t="s">
        <v>236</v>
      </c>
      <c r="H8664">
        <v>48205</v>
      </c>
      <c r="I8664" t="s">
        <v>214</v>
      </c>
      <c r="J8664" t="s">
        <v>202</v>
      </c>
      <c r="K8664" t="s">
        <v>289</v>
      </c>
      <c r="L8664" s="90">
        <v>3059.982</v>
      </c>
      <c r="M8664">
        <v>2</v>
      </c>
      <c r="N8664">
        <v>0.1</v>
      </c>
      <c r="O8664" s="90">
        <v>679.99599999999998</v>
      </c>
      <c r="P8664"/>
      <c r="Q8664"/>
    </row>
    <row r="8665" spans="1:17" x14ac:dyDescent="0.25">
      <c r="A8665" t="s">
        <v>9515</v>
      </c>
      <c r="B8665" s="66">
        <v>44674</v>
      </c>
      <c r="C8665" t="s">
        <v>195</v>
      </c>
      <c r="D8665" t="s">
        <v>181</v>
      </c>
      <c r="E8665" t="s">
        <v>182</v>
      </c>
      <c r="F8665" t="s">
        <v>209</v>
      </c>
      <c r="G8665" t="s">
        <v>210</v>
      </c>
      <c r="H8665">
        <v>98105</v>
      </c>
      <c r="I8665" t="s">
        <v>192</v>
      </c>
      <c r="J8665" t="s">
        <v>193</v>
      </c>
      <c r="K8665" t="s">
        <v>199</v>
      </c>
      <c r="L8665" s="90">
        <v>199.74</v>
      </c>
      <c r="M8665">
        <v>6</v>
      </c>
      <c r="N8665">
        <v>0</v>
      </c>
      <c r="O8665" s="90">
        <v>47.937600000000003</v>
      </c>
      <c r="P8665"/>
      <c r="Q8665"/>
    </row>
    <row r="8666" spans="1:17" x14ac:dyDescent="0.25">
      <c r="A8666" t="s">
        <v>9516</v>
      </c>
      <c r="B8666" s="66">
        <v>44674</v>
      </c>
      <c r="C8666" t="s">
        <v>195</v>
      </c>
      <c r="D8666" t="s">
        <v>189</v>
      </c>
      <c r="E8666" t="s">
        <v>182</v>
      </c>
      <c r="F8666" t="s">
        <v>241</v>
      </c>
      <c r="G8666" t="s">
        <v>242</v>
      </c>
      <c r="H8666">
        <v>10024</v>
      </c>
      <c r="I8666" t="s">
        <v>224</v>
      </c>
      <c r="J8666" t="s">
        <v>186</v>
      </c>
      <c r="K8666" t="s">
        <v>200</v>
      </c>
      <c r="L8666" s="90">
        <v>10.02</v>
      </c>
      <c r="M8666">
        <v>3</v>
      </c>
      <c r="N8666">
        <v>0</v>
      </c>
      <c r="O8666" s="90">
        <v>4.4088000000000003</v>
      </c>
      <c r="P8666"/>
      <c r="Q8666"/>
    </row>
    <row r="8667" spans="1:17" x14ac:dyDescent="0.25">
      <c r="A8667" t="s">
        <v>9517</v>
      </c>
      <c r="B8667" s="66">
        <v>44674</v>
      </c>
      <c r="C8667" t="s">
        <v>180</v>
      </c>
      <c r="D8667" t="s">
        <v>181</v>
      </c>
      <c r="E8667" t="s">
        <v>182</v>
      </c>
      <c r="F8667" t="s">
        <v>190</v>
      </c>
      <c r="G8667" t="s">
        <v>191</v>
      </c>
      <c r="H8667">
        <v>90049</v>
      </c>
      <c r="I8667" t="s">
        <v>192</v>
      </c>
      <c r="J8667" t="s">
        <v>193</v>
      </c>
      <c r="K8667" t="s">
        <v>204</v>
      </c>
      <c r="L8667" s="90">
        <v>13.904</v>
      </c>
      <c r="M8667">
        <v>2</v>
      </c>
      <c r="N8667">
        <v>0.2</v>
      </c>
      <c r="O8667" s="90">
        <v>4.5187999999999997</v>
      </c>
      <c r="P8667"/>
      <c r="Q8667"/>
    </row>
    <row r="8668" spans="1:17" x14ac:dyDescent="0.25">
      <c r="A8668" t="s">
        <v>9518</v>
      </c>
      <c r="B8668" s="66">
        <v>44674</v>
      </c>
      <c r="C8668" t="s">
        <v>334</v>
      </c>
      <c r="D8668" t="s">
        <v>211</v>
      </c>
      <c r="E8668" t="s">
        <v>182</v>
      </c>
      <c r="F8668" t="s">
        <v>190</v>
      </c>
      <c r="G8668" t="s">
        <v>191</v>
      </c>
      <c r="H8668">
        <v>90032</v>
      </c>
      <c r="I8668" t="s">
        <v>192</v>
      </c>
      <c r="J8668" t="s">
        <v>193</v>
      </c>
      <c r="K8668" t="s">
        <v>204</v>
      </c>
      <c r="L8668" s="90">
        <v>6.3840000000000003</v>
      </c>
      <c r="M8668">
        <v>1</v>
      </c>
      <c r="N8668">
        <v>0.2</v>
      </c>
      <c r="O8668" s="90">
        <v>2.1545999999999998</v>
      </c>
      <c r="P8668"/>
      <c r="Q8668"/>
    </row>
    <row r="8669" spans="1:17" x14ac:dyDescent="0.25">
      <c r="A8669" t="s">
        <v>9519</v>
      </c>
      <c r="B8669" s="66">
        <v>44674</v>
      </c>
      <c r="C8669" t="s">
        <v>180</v>
      </c>
      <c r="D8669" t="s">
        <v>189</v>
      </c>
      <c r="E8669" t="s">
        <v>182</v>
      </c>
      <c r="F8669" t="s">
        <v>348</v>
      </c>
      <c r="G8669" t="s">
        <v>249</v>
      </c>
      <c r="H8669">
        <v>23223</v>
      </c>
      <c r="I8669" t="s">
        <v>185</v>
      </c>
      <c r="J8669" t="s">
        <v>193</v>
      </c>
      <c r="K8669" t="s">
        <v>205</v>
      </c>
      <c r="L8669" s="90">
        <v>2104.5500000000002</v>
      </c>
      <c r="M8669">
        <v>7</v>
      </c>
      <c r="N8669">
        <v>0</v>
      </c>
      <c r="O8669" s="90">
        <v>694.50149999999996</v>
      </c>
      <c r="P8669"/>
      <c r="Q8669"/>
    </row>
    <row r="8670" spans="1:17" x14ac:dyDescent="0.25">
      <c r="A8670" t="s">
        <v>9520</v>
      </c>
      <c r="B8670" s="66">
        <v>44675</v>
      </c>
      <c r="C8670" t="s">
        <v>195</v>
      </c>
      <c r="D8670" t="s">
        <v>181</v>
      </c>
      <c r="E8670" t="s">
        <v>182</v>
      </c>
      <c r="F8670" t="s">
        <v>190</v>
      </c>
      <c r="G8670" t="s">
        <v>191</v>
      </c>
      <c r="H8670">
        <v>90045</v>
      </c>
      <c r="I8670" t="s">
        <v>192</v>
      </c>
      <c r="J8670" t="s">
        <v>186</v>
      </c>
      <c r="K8670" t="s">
        <v>198</v>
      </c>
      <c r="L8670" s="90">
        <v>364.77600000000001</v>
      </c>
      <c r="M8670">
        <v>3</v>
      </c>
      <c r="N8670">
        <v>0.2</v>
      </c>
      <c r="O8670" s="90">
        <v>27.3582</v>
      </c>
      <c r="P8670"/>
      <c r="Q8670"/>
    </row>
    <row r="8671" spans="1:17" x14ac:dyDescent="0.25">
      <c r="A8671" t="s">
        <v>9521</v>
      </c>
      <c r="B8671" s="66">
        <v>44675</v>
      </c>
      <c r="C8671" t="s">
        <v>228</v>
      </c>
      <c r="D8671" t="s">
        <v>189</v>
      </c>
      <c r="E8671" t="s">
        <v>182</v>
      </c>
      <c r="F8671" t="s">
        <v>219</v>
      </c>
      <c r="G8671" t="s">
        <v>191</v>
      </c>
      <c r="H8671">
        <v>94110</v>
      </c>
      <c r="I8671" t="s">
        <v>192</v>
      </c>
      <c r="J8671" t="s">
        <v>186</v>
      </c>
      <c r="K8671" t="s">
        <v>187</v>
      </c>
      <c r="L8671" s="90">
        <v>556.66499999999996</v>
      </c>
      <c r="M8671">
        <v>5</v>
      </c>
      <c r="N8671">
        <v>0.15</v>
      </c>
      <c r="O8671" s="90">
        <v>6.5490000000000004</v>
      </c>
      <c r="P8671"/>
      <c r="Q8671"/>
    </row>
    <row r="8672" spans="1:17" x14ac:dyDescent="0.25">
      <c r="A8672" t="s">
        <v>9522</v>
      </c>
      <c r="B8672" s="66">
        <v>44675</v>
      </c>
      <c r="C8672" t="s">
        <v>195</v>
      </c>
      <c r="D8672" t="s">
        <v>181</v>
      </c>
      <c r="E8672" t="s">
        <v>182</v>
      </c>
      <c r="F8672" t="s">
        <v>592</v>
      </c>
      <c r="G8672" t="s">
        <v>242</v>
      </c>
      <c r="H8672">
        <v>11550</v>
      </c>
      <c r="I8672" t="s">
        <v>224</v>
      </c>
      <c r="J8672" t="s">
        <v>186</v>
      </c>
      <c r="K8672" t="s">
        <v>188</v>
      </c>
      <c r="L8672" s="90">
        <v>364.41</v>
      </c>
      <c r="M8672">
        <v>5</v>
      </c>
      <c r="N8672">
        <v>0.1</v>
      </c>
      <c r="O8672" s="90">
        <v>8.0980000000000008</v>
      </c>
      <c r="P8672"/>
      <c r="Q8672"/>
    </row>
    <row r="8673" spans="1:17" x14ac:dyDescent="0.25">
      <c r="A8673" t="s">
        <v>9523</v>
      </c>
      <c r="B8673" s="66">
        <v>44675</v>
      </c>
      <c r="C8673" t="s">
        <v>195</v>
      </c>
      <c r="D8673" t="s">
        <v>181</v>
      </c>
      <c r="E8673" t="s">
        <v>182</v>
      </c>
      <c r="F8673" t="s">
        <v>523</v>
      </c>
      <c r="G8673" t="s">
        <v>252</v>
      </c>
      <c r="H8673">
        <v>37604</v>
      </c>
      <c r="I8673" t="s">
        <v>185</v>
      </c>
      <c r="J8673" t="s">
        <v>193</v>
      </c>
      <c r="K8673" t="s">
        <v>201</v>
      </c>
      <c r="L8673" s="90">
        <v>4.2240000000000002</v>
      </c>
      <c r="M8673">
        <v>3</v>
      </c>
      <c r="N8673">
        <v>0.2</v>
      </c>
      <c r="O8673" s="90">
        <v>0.47520000000000001</v>
      </c>
      <c r="P8673"/>
      <c r="Q8673"/>
    </row>
    <row r="8674" spans="1:17" x14ac:dyDescent="0.25">
      <c r="A8674" t="s">
        <v>9524</v>
      </c>
      <c r="B8674" s="66">
        <v>44676</v>
      </c>
      <c r="C8674" t="s">
        <v>228</v>
      </c>
      <c r="D8674" t="s">
        <v>189</v>
      </c>
      <c r="E8674" t="s">
        <v>182</v>
      </c>
      <c r="F8674" t="s">
        <v>574</v>
      </c>
      <c r="G8674" t="s">
        <v>213</v>
      </c>
      <c r="H8674">
        <v>76117</v>
      </c>
      <c r="I8674" t="s">
        <v>214</v>
      </c>
      <c r="J8674" t="s">
        <v>193</v>
      </c>
      <c r="K8674" t="s">
        <v>208</v>
      </c>
      <c r="L8674" s="90">
        <v>32.368000000000002</v>
      </c>
      <c r="M8674">
        <v>7</v>
      </c>
      <c r="N8674">
        <v>0.2</v>
      </c>
      <c r="O8674" s="90">
        <v>11.7334</v>
      </c>
      <c r="P8674"/>
      <c r="Q8674"/>
    </row>
    <row r="8675" spans="1:17" x14ac:dyDescent="0.25">
      <c r="A8675" t="s">
        <v>9525</v>
      </c>
      <c r="B8675" s="66">
        <v>44676</v>
      </c>
      <c r="C8675" t="s">
        <v>195</v>
      </c>
      <c r="D8675" t="s">
        <v>181</v>
      </c>
      <c r="E8675" t="s">
        <v>182</v>
      </c>
      <c r="F8675" t="s">
        <v>679</v>
      </c>
      <c r="G8675" t="s">
        <v>210</v>
      </c>
      <c r="H8675">
        <v>99301</v>
      </c>
      <c r="I8675" t="s">
        <v>192</v>
      </c>
      <c r="J8675" t="s">
        <v>193</v>
      </c>
      <c r="K8675" t="s">
        <v>204</v>
      </c>
      <c r="L8675" s="90">
        <v>28.792000000000002</v>
      </c>
      <c r="M8675">
        <v>1</v>
      </c>
      <c r="N8675">
        <v>0.2</v>
      </c>
      <c r="O8675" s="90">
        <v>10.077199999999999</v>
      </c>
      <c r="P8675"/>
      <c r="Q8675"/>
    </row>
    <row r="8676" spans="1:17" x14ac:dyDescent="0.25">
      <c r="A8676" t="s">
        <v>9526</v>
      </c>
      <c r="B8676" s="66">
        <v>44676</v>
      </c>
      <c r="C8676" t="s">
        <v>180</v>
      </c>
      <c r="D8676" t="s">
        <v>189</v>
      </c>
      <c r="E8676" t="s">
        <v>182</v>
      </c>
      <c r="F8676" t="s">
        <v>209</v>
      </c>
      <c r="G8676" t="s">
        <v>210</v>
      </c>
      <c r="H8676">
        <v>98105</v>
      </c>
      <c r="I8676" t="s">
        <v>192</v>
      </c>
      <c r="J8676" t="s">
        <v>193</v>
      </c>
      <c r="K8676" t="s">
        <v>199</v>
      </c>
      <c r="L8676" s="90">
        <v>16.059999999999999</v>
      </c>
      <c r="M8676">
        <v>1</v>
      </c>
      <c r="N8676">
        <v>0</v>
      </c>
      <c r="O8676" s="90">
        <v>4.1756000000000002</v>
      </c>
      <c r="P8676"/>
      <c r="Q8676"/>
    </row>
    <row r="8677" spans="1:17" x14ac:dyDescent="0.25">
      <c r="A8677" t="s">
        <v>9527</v>
      </c>
      <c r="B8677" s="66">
        <v>44676</v>
      </c>
      <c r="C8677" t="s">
        <v>195</v>
      </c>
      <c r="D8677" t="s">
        <v>181</v>
      </c>
      <c r="E8677" t="s">
        <v>182</v>
      </c>
      <c r="F8677" t="s">
        <v>274</v>
      </c>
      <c r="G8677" t="s">
        <v>247</v>
      </c>
      <c r="H8677">
        <v>85023</v>
      </c>
      <c r="I8677" t="s">
        <v>192</v>
      </c>
      <c r="J8677" t="s">
        <v>193</v>
      </c>
      <c r="K8677" t="s">
        <v>204</v>
      </c>
      <c r="L8677" s="90">
        <v>9.3450000000000006</v>
      </c>
      <c r="M8677">
        <v>5</v>
      </c>
      <c r="N8677">
        <v>0.7</v>
      </c>
      <c r="O8677" s="90">
        <v>6.5415000000000001</v>
      </c>
      <c r="P8677"/>
      <c r="Q8677"/>
    </row>
    <row r="8678" spans="1:17" x14ac:dyDescent="0.25">
      <c r="A8678" t="s">
        <v>9528</v>
      </c>
      <c r="B8678" s="66">
        <v>44676</v>
      </c>
      <c r="C8678" t="s">
        <v>228</v>
      </c>
      <c r="D8678" t="s">
        <v>181</v>
      </c>
      <c r="E8678" t="s">
        <v>182</v>
      </c>
      <c r="F8678" t="s">
        <v>650</v>
      </c>
      <c r="G8678" t="s">
        <v>603</v>
      </c>
      <c r="H8678">
        <v>83704</v>
      </c>
      <c r="I8678" t="s">
        <v>192</v>
      </c>
      <c r="J8678" t="s">
        <v>202</v>
      </c>
      <c r="K8678" t="s">
        <v>168</v>
      </c>
      <c r="L8678" s="90">
        <v>89.97</v>
      </c>
      <c r="M8678">
        <v>3</v>
      </c>
      <c r="N8678">
        <v>0</v>
      </c>
      <c r="O8678" s="90">
        <v>37.787399999999998</v>
      </c>
      <c r="P8678"/>
      <c r="Q8678"/>
    </row>
    <row r="8679" spans="1:17" x14ac:dyDescent="0.25">
      <c r="A8679" t="s">
        <v>9529</v>
      </c>
      <c r="B8679" s="66">
        <v>44676</v>
      </c>
      <c r="C8679" t="s">
        <v>195</v>
      </c>
      <c r="D8679" t="s">
        <v>189</v>
      </c>
      <c r="E8679" t="s">
        <v>182</v>
      </c>
      <c r="F8679" t="s">
        <v>241</v>
      </c>
      <c r="G8679" t="s">
        <v>242</v>
      </c>
      <c r="H8679">
        <v>10035</v>
      </c>
      <c r="I8679" t="s">
        <v>224</v>
      </c>
      <c r="J8679" t="s">
        <v>202</v>
      </c>
      <c r="K8679" t="s">
        <v>168</v>
      </c>
      <c r="L8679" s="90">
        <v>103.12</v>
      </c>
      <c r="M8679">
        <v>8</v>
      </c>
      <c r="N8679">
        <v>0</v>
      </c>
      <c r="O8679" s="90">
        <v>10.311999999999999</v>
      </c>
      <c r="P8679"/>
      <c r="Q8679"/>
    </row>
    <row r="8680" spans="1:17" x14ac:dyDescent="0.25">
      <c r="A8680" t="s">
        <v>9530</v>
      </c>
      <c r="B8680" s="66">
        <v>44676</v>
      </c>
      <c r="C8680" t="s">
        <v>228</v>
      </c>
      <c r="D8680" t="s">
        <v>211</v>
      </c>
      <c r="E8680" t="s">
        <v>182</v>
      </c>
      <c r="F8680" t="s">
        <v>222</v>
      </c>
      <c r="G8680" t="s">
        <v>223</v>
      </c>
      <c r="H8680">
        <v>19143</v>
      </c>
      <c r="I8680" t="s">
        <v>224</v>
      </c>
      <c r="J8680" t="s">
        <v>202</v>
      </c>
      <c r="K8680" t="s">
        <v>168</v>
      </c>
      <c r="L8680" s="90">
        <v>116.78400000000001</v>
      </c>
      <c r="M8680">
        <v>2</v>
      </c>
      <c r="N8680">
        <v>0.2</v>
      </c>
      <c r="O8680" s="90">
        <v>21.896999999999998</v>
      </c>
      <c r="P8680"/>
      <c r="Q8680"/>
    </row>
    <row r="8681" spans="1:17" x14ac:dyDescent="0.25">
      <c r="A8681" t="s">
        <v>9531</v>
      </c>
      <c r="B8681" s="66">
        <v>44676</v>
      </c>
      <c r="C8681" t="s">
        <v>195</v>
      </c>
      <c r="D8681" t="s">
        <v>181</v>
      </c>
      <c r="E8681" t="s">
        <v>182</v>
      </c>
      <c r="F8681" t="s">
        <v>272</v>
      </c>
      <c r="G8681" t="s">
        <v>238</v>
      </c>
      <c r="H8681">
        <v>19805</v>
      </c>
      <c r="I8681" t="s">
        <v>224</v>
      </c>
      <c r="J8681" t="s">
        <v>186</v>
      </c>
      <c r="K8681" t="s">
        <v>187</v>
      </c>
      <c r="L8681" s="90">
        <v>283.92</v>
      </c>
      <c r="M8681">
        <v>4</v>
      </c>
      <c r="N8681">
        <v>0</v>
      </c>
      <c r="O8681" s="90">
        <v>82.336799999999997</v>
      </c>
      <c r="P8681"/>
      <c r="Q8681"/>
    </row>
    <row r="8682" spans="1:17" x14ac:dyDescent="0.25">
      <c r="A8682" t="s">
        <v>9532</v>
      </c>
      <c r="B8682" s="66">
        <v>44677</v>
      </c>
      <c r="C8682" t="s">
        <v>195</v>
      </c>
      <c r="D8682" t="s">
        <v>181</v>
      </c>
      <c r="E8682" t="s">
        <v>182</v>
      </c>
      <c r="F8682" t="s">
        <v>409</v>
      </c>
      <c r="G8682" t="s">
        <v>270</v>
      </c>
      <c r="H8682">
        <v>44052</v>
      </c>
      <c r="I8682" t="s">
        <v>224</v>
      </c>
      <c r="J8682" t="s">
        <v>186</v>
      </c>
      <c r="K8682" t="s">
        <v>200</v>
      </c>
      <c r="L8682" s="90">
        <v>48.896000000000001</v>
      </c>
      <c r="M8682">
        <v>4</v>
      </c>
      <c r="N8682">
        <v>0.2</v>
      </c>
      <c r="O8682" s="90">
        <v>8.5568000000000008</v>
      </c>
      <c r="P8682"/>
      <c r="Q8682"/>
    </row>
    <row r="8683" spans="1:17" x14ac:dyDescent="0.25">
      <c r="A8683" t="s">
        <v>9533</v>
      </c>
      <c r="B8683" s="66">
        <v>44677</v>
      </c>
      <c r="C8683" t="s">
        <v>195</v>
      </c>
      <c r="D8683" t="s">
        <v>181</v>
      </c>
      <c r="E8683" t="s">
        <v>182</v>
      </c>
      <c r="F8683" t="s">
        <v>784</v>
      </c>
      <c r="G8683" t="s">
        <v>234</v>
      </c>
      <c r="H8683">
        <v>55433</v>
      </c>
      <c r="I8683" t="s">
        <v>214</v>
      </c>
      <c r="J8683" t="s">
        <v>193</v>
      </c>
      <c r="K8683" t="s">
        <v>199</v>
      </c>
      <c r="L8683" s="90">
        <v>221.16</v>
      </c>
      <c r="M8683">
        <v>4</v>
      </c>
      <c r="N8683">
        <v>0</v>
      </c>
      <c r="O8683" s="90">
        <v>57.501600000000003</v>
      </c>
      <c r="P8683"/>
      <c r="Q8683"/>
    </row>
    <row r="8684" spans="1:17" x14ac:dyDescent="0.25">
      <c r="A8684" t="s">
        <v>9534</v>
      </c>
      <c r="B8684" s="66">
        <v>44677</v>
      </c>
      <c r="C8684" t="s">
        <v>180</v>
      </c>
      <c r="D8684" t="s">
        <v>211</v>
      </c>
      <c r="E8684" t="s">
        <v>182</v>
      </c>
      <c r="F8684" t="s">
        <v>248</v>
      </c>
      <c r="G8684" t="s">
        <v>278</v>
      </c>
      <c r="H8684">
        <v>65807</v>
      </c>
      <c r="I8684" t="s">
        <v>214</v>
      </c>
      <c r="J8684" t="s">
        <v>193</v>
      </c>
      <c r="K8684" t="s">
        <v>205</v>
      </c>
      <c r="L8684" s="90">
        <v>706.86</v>
      </c>
      <c r="M8684">
        <v>7</v>
      </c>
      <c r="N8684">
        <v>0</v>
      </c>
      <c r="O8684" s="90">
        <v>197.92080000000001</v>
      </c>
      <c r="P8684"/>
      <c r="Q8684"/>
    </row>
    <row r="8685" spans="1:17" x14ac:dyDescent="0.25">
      <c r="A8685" t="s">
        <v>9535</v>
      </c>
      <c r="B8685" s="66">
        <v>44677</v>
      </c>
      <c r="C8685" t="s">
        <v>195</v>
      </c>
      <c r="D8685" t="s">
        <v>189</v>
      </c>
      <c r="E8685" t="s">
        <v>182</v>
      </c>
      <c r="F8685" t="s">
        <v>222</v>
      </c>
      <c r="G8685" t="s">
        <v>223</v>
      </c>
      <c r="H8685">
        <v>19143</v>
      </c>
      <c r="I8685" t="s">
        <v>224</v>
      </c>
      <c r="J8685" t="s">
        <v>193</v>
      </c>
      <c r="K8685" t="s">
        <v>201</v>
      </c>
      <c r="L8685" s="90">
        <v>4.6719999999999997</v>
      </c>
      <c r="M8685">
        <v>1</v>
      </c>
      <c r="N8685">
        <v>0.2</v>
      </c>
      <c r="O8685" s="90">
        <v>0.58399999999999996</v>
      </c>
      <c r="P8685"/>
      <c r="Q8685"/>
    </row>
    <row r="8686" spans="1:17" x14ac:dyDescent="0.25">
      <c r="A8686" t="s">
        <v>9536</v>
      </c>
      <c r="B8686" s="66">
        <v>44677</v>
      </c>
      <c r="C8686" t="s">
        <v>195</v>
      </c>
      <c r="D8686" t="s">
        <v>181</v>
      </c>
      <c r="E8686" t="s">
        <v>182</v>
      </c>
      <c r="F8686" t="s">
        <v>478</v>
      </c>
      <c r="G8686" t="s">
        <v>223</v>
      </c>
      <c r="H8686">
        <v>18103</v>
      </c>
      <c r="I8686" t="s">
        <v>224</v>
      </c>
      <c r="J8686" t="s">
        <v>186</v>
      </c>
      <c r="K8686" t="s">
        <v>200</v>
      </c>
      <c r="L8686" s="90">
        <v>11.648</v>
      </c>
      <c r="M8686">
        <v>2</v>
      </c>
      <c r="N8686">
        <v>0.2</v>
      </c>
      <c r="O8686" s="90">
        <v>3.3488000000000002</v>
      </c>
      <c r="P8686"/>
      <c r="Q8686"/>
    </row>
    <row r="8687" spans="1:17" x14ac:dyDescent="0.25">
      <c r="A8687" t="s">
        <v>9537</v>
      </c>
      <c r="B8687" s="66">
        <v>44677</v>
      </c>
      <c r="C8687" t="s">
        <v>180</v>
      </c>
      <c r="D8687" t="s">
        <v>211</v>
      </c>
      <c r="E8687" t="s">
        <v>182</v>
      </c>
      <c r="F8687" t="s">
        <v>477</v>
      </c>
      <c r="G8687" t="s">
        <v>343</v>
      </c>
      <c r="H8687">
        <v>89031</v>
      </c>
      <c r="I8687" t="s">
        <v>192</v>
      </c>
      <c r="J8687" t="s">
        <v>193</v>
      </c>
      <c r="K8687" t="s">
        <v>208</v>
      </c>
      <c r="L8687" s="90">
        <v>35.880000000000003</v>
      </c>
      <c r="M8687">
        <v>6</v>
      </c>
      <c r="N8687">
        <v>0</v>
      </c>
      <c r="O8687" s="90">
        <v>17.581199999999999</v>
      </c>
      <c r="P8687"/>
      <c r="Q8687"/>
    </row>
    <row r="8688" spans="1:17" x14ac:dyDescent="0.25">
      <c r="A8688" t="s">
        <v>9538</v>
      </c>
      <c r="B8688" s="66">
        <v>44678</v>
      </c>
      <c r="C8688" t="s">
        <v>195</v>
      </c>
      <c r="D8688" t="s">
        <v>211</v>
      </c>
      <c r="E8688" t="s">
        <v>182</v>
      </c>
      <c r="F8688" t="s">
        <v>663</v>
      </c>
      <c r="G8688" t="s">
        <v>333</v>
      </c>
      <c r="H8688">
        <v>30328</v>
      </c>
      <c r="I8688" t="s">
        <v>185</v>
      </c>
      <c r="J8688" t="s">
        <v>193</v>
      </c>
      <c r="K8688" t="s">
        <v>201</v>
      </c>
      <c r="L8688" s="90">
        <v>14.28</v>
      </c>
      <c r="M8688">
        <v>4</v>
      </c>
      <c r="N8688">
        <v>0</v>
      </c>
      <c r="O8688" s="90">
        <v>3.7128000000000001</v>
      </c>
      <c r="P8688"/>
      <c r="Q8688"/>
    </row>
    <row r="8689" spans="1:17" x14ac:dyDescent="0.25">
      <c r="A8689" t="s">
        <v>9539</v>
      </c>
      <c r="B8689" s="66">
        <v>44678</v>
      </c>
      <c r="C8689" t="s">
        <v>195</v>
      </c>
      <c r="D8689" t="s">
        <v>189</v>
      </c>
      <c r="E8689" t="s">
        <v>182</v>
      </c>
      <c r="F8689" t="s">
        <v>209</v>
      </c>
      <c r="G8689" t="s">
        <v>210</v>
      </c>
      <c r="H8689">
        <v>98103</v>
      </c>
      <c r="I8689" t="s">
        <v>192</v>
      </c>
      <c r="J8689" t="s">
        <v>186</v>
      </c>
      <c r="K8689" t="s">
        <v>200</v>
      </c>
      <c r="L8689" s="90">
        <v>7.4</v>
      </c>
      <c r="M8689">
        <v>2</v>
      </c>
      <c r="N8689">
        <v>0</v>
      </c>
      <c r="O8689" s="90">
        <v>3.0339999999999998</v>
      </c>
      <c r="P8689"/>
      <c r="Q8689"/>
    </row>
    <row r="8690" spans="1:17" x14ac:dyDescent="0.25">
      <c r="A8690" t="s">
        <v>9540</v>
      </c>
      <c r="B8690" s="66">
        <v>44678</v>
      </c>
      <c r="C8690" t="s">
        <v>228</v>
      </c>
      <c r="D8690" t="s">
        <v>181</v>
      </c>
      <c r="E8690" t="s">
        <v>182</v>
      </c>
      <c r="F8690" t="s">
        <v>305</v>
      </c>
      <c r="G8690" t="s">
        <v>270</v>
      </c>
      <c r="H8690">
        <v>43017</v>
      </c>
      <c r="I8690" t="s">
        <v>224</v>
      </c>
      <c r="J8690" t="s">
        <v>193</v>
      </c>
      <c r="K8690" t="s">
        <v>204</v>
      </c>
      <c r="L8690" s="90">
        <v>3.798</v>
      </c>
      <c r="M8690">
        <v>2</v>
      </c>
      <c r="N8690">
        <v>0.7</v>
      </c>
      <c r="O8690" s="90">
        <v>2.6585999999999999</v>
      </c>
      <c r="P8690"/>
      <c r="Q8690"/>
    </row>
    <row r="8691" spans="1:17" x14ac:dyDescent="0.25">
      <c r="A8691" t="s">
        <v>9541</v>
      </c>
      <c r="B8691" s="66">
        <v>44678</v>
      </c>
      <c r="C8691" t="s">
        <v>180</v>
      </c>
      <c r="D8691" t="s">
        <v>189</v>
      </c>
      <c r="E8691" t="s">
        <v>182</v>
      </c>
      <c r="F8691" t="s">
        <v>274</v>
      </c>
      <c r="G8691" t="s">
        <v>247</v>
      </c>
      <c r="H8691">
        <v>85023</v>
      </c>
      <c r="I8691" t="s">
        <v>192</v>
      </c>
      <c r="J8691" t="s">
        <v>193</v>
      </c>
      <c r="K8691" t="s">
        <v>205</v>
      </c>
      <c r="L8691" s="90">
        <v>325.63200000000001</v>
      </c>
      <c r="M8691">
        <v>6</v>
      </c>
      <c r="N8691">
        <v>0.2</v>
      </c>
      <c r="O8691" s="90">
        <v>28.492799999999999</v>
      </c>
      <c r="P8691"/>
      <c r="Q8691"/>
    </row>
    <row r="8692" spans="1:17" x14ac:dyDescent="0.25">
      <c r="A8692" t="s">
        <v>9542</v>
      </c>
      <c r="B8692" s="66">
        <v>44678</v>
      </c>
      <c r="C8692" t="s">
        <v>195</v>
      </c>
      <c r="D8692" t="s">
        <v>189</v>
      </c>
      <c r="E8692" t="s">
        <v>182</v>
      </c>
      <c r="F8692" t="s">
        <v>190</v>
      </c>
      <c r="G8692" t="s">
        <v>191</v>
      </c>
      <c r="H8692">
        <v>90036</v>
      </c>
      <c r="I8692" t="s">
        <v>192</v>
      </c>
      <c r="J8692" t="s">
        <v>186</v>
      </c>
      <c r="K8692" t="s">
        <v>200</v>
      </c>
      <c r="L8692" s="90">
        <v>37.68</v>
      </c>
      <c r="M8692">
        <v>2</v>
      </c>
      <c r="N8692">
        <v>0</v>
      </c>
      <c r="O8692" s="90">
        <v>15.8256</v>
      </c>
      <c r="P8692"/>
      <c r="Q8692"/>
    </row>
    <row r="8693" spans="1:17" x14ac:dyDescent="0.25">
      <c r="A8693" t="s">
        <v>9543</v>
      </c>
      <c r="B8693" s="66">
        <v>44678</v>
      </c>
      <c r="C8693" t="s">
        <v>195</v>
      </c>
      <c r="D8693" t="s">
        <v>181</v>
      </c>
      <c r="E8693" t="s">
        <v>182</v>
      </c>
      <c r="F8693" t="s">
        <v>401</v>
      </c>
      <c r="G8693" t="s">
        <v>270</v>
      </c>
      <c r="H8693">
        <v>43130</v>
      </c>
      <c r="I8693" t="s">
        <v>224</v>
      </c>
      <c r="J8693" t="s">
        <v>202</v>
      </c>
      <c r="K8693" t="s">
        <v>168</v>
      </c>
      <c r="L8693" s="90">
        <v>59.975999999999999</v>
      </c>
      <c r="M8693">
        <v>3</v>
      </c>
      <c r="N8693">
        <v>0.2</v>
      </c>
      <c r="O8693" s="90">
        <v>11.995200000000001</v>
      </c>
      <c r="P8693"/>
      <c r="Q8693"/>
    </row>
    <row r="8694" spans="1:17" x14ac:dyDescent="0.25">
      <c r="A8694" t="s">
        <v>9544</v>
      </c>
      <c r="B8694" s="66">
        <v>44678</v>
      </c>
      <c r="C8694" t="s">
        <v>195</v>
      </c>
      <c r="D8694" t="s">
        <v>189</v>
      </c>
      <c r="E8694" t="s">
        <v>182</v>
      </c>
      <c r="F8694" t="s">
        <v>547</v>
      </c>
      <c r="G8694" t="s">
        <v>548</v>
      </c>
      <c r="H8694">
        <v>4401</v>
      </c>
      <c r="I8694" t="s">
        <v>224</v>
      </c>
      <c r="J8694" t="s">
        <v>202</v>
      </c>
      <c r="K8694" t="s">
        <v>203</v>
      </c>
      <c r="L8694" s="90">
        <v>437.85</v>
      </c>
      <c r="M8694">
        <v>3</v>
      </c>
      <c r="N8694">
        <v>0</v>
      </c>
      <c r="O8694" s="90">
        <v>131.35499999999999</v>
      </c>
      <c r="P8694"/>
      <c r="Q8694"/>
    </row>
    <row r="8695" spans="1:17" x14ac:dyDescent="0.25">
      <c r="A8695" t="s">
        <v>9545</v>
      </c>
      <c r="B8695" s="66">
        <v>44678</v>
      </c>
      <c r="C8695" t="s">
        <v>180</v>
      </c>
      <c r="D8695" t="s">
        <v>181</v>
      </c>
      <c r="E8695" t="s">
        <v>182</v>
      </c>
      <c r="F8695" t="s">
        <v>190</v>
      </c>
      <c r="G8695" t="s">
        <v>191</v>
      </c>
      <c r="H8695">
        <v>90045</v>
      </c>
      <c r="I8695" t="s">
        <v>192</v>
      </c>
      <c r="J8695" t="s">
        <v>202</v>
      </c>
      <c r="K8695" t="s">
        <v>168</v>
      </c>
      <c r="L8695" s="90">
        <v>50</v>
      </c>
      <c r="M8695">
        <v>2</v>
      </c>
      <c r="N8695">
        <v>0</v>
      </c>
      <c r="O8695" s="90">
        <v>10.5</v>
      </c>
      <c r="P8695"/>
      <c r="Q8695"/>
    </row>
    <row r="8696" spans="1:17" x14ac:dyDescent="0.25">
      <c r="A8696" t="s">
        <v>9546</v>
      </c>
      <c r="B8696" s="66">
        <v>44679</v>
      </c>
      <c r="C8696" t="s">
        <v>180</v>
      </c>
      <c r="D8696" t="s">
        <v>181</v>
      </c>
      <c r="E8696" t="s">
        <v>182</v>
      </c>
      <c r="F8696" t="s">
        <v>245</v>
      </c>
      <c r="G8696" t="s">
        <v>231</v>
      </c>
      <c r="H8696">
        <v>60610</v>
      </c>
      <c r="I8696" t="s">
        <v>214</v>
      </c>
      <c r="J8696" t="s">
        <v>202</v>
      </c>
      <c r="K8696" t="s">
        <v>203</v>
      </c>
      <c r="L8696" s="90">
        <v>537.54399999999998</v>
      </c>
      <c r="M8696">
        <v>7</v>
      </c>
      <c r="N8696">
        <v>0.2</v>
      </c>
      <c r="O8696" s="90">
        <v>53.754399999999997</v>
      </c>
      <c r="P8696"/>
      <c r="Q8696"/>
    </row>
    <row r="8697" spans="1:17" x14ac:dyDescent="0.25">
      <c r="A8697" t="s">
        <v>9547</v>
      </c>
      <c r="B8697" s="66">
        <v>44679</v>
      </c>
      <c r="C8697" t="s">
        <v>195</v>
      </c>
      <c r="D8697" t="s">
        <v>181</v>
      </c>
      <c r="E8697" t="s">
        <v>182</v>
      </c>
      <c r="F8697" t="s">
        <v>636</v>
      </c>
      <c r="G8697" t="s">
        <v>213</v>
      </c>
      <c r="H8697">
        <v>78539</v>
      </c>
      <c r="I8697" t="s">
        <v>214</v>
      </c>
      <c r="J8697" t="s">
        <v>193</v>
      </c>
      <c r="K8697" t="s">
        <v>243</v>
      </c>
      <c r="L8697" s="90">
        <v>2.3679999999999999</v>
      </c>
      <c r="M8697">
        <v>2</v>
      </c>
      <c r="N8697">
        <v>0.2</v>
      </c>
      <c r="O8697" s="90">
        <v>0.82879999999999998</v>
      </c>
      <c r="P8697"/>
      <c r="Q8697"/>
    </row>
    <row r="8698" spans="1:17" x14ac:dyDescent="0.25">
      <c r="A8698" t="s">
        <v>9548</v>
      </c>
      <c r="B8698" s="66">
        <v>44679</v>
      </c>
      <c r="C8698" t="s">
        <v>334</v>
      </c>
      <c r="D8698" t="s">
        <v>211</v>
      </c>
      <c r="E8698" t="s">
        <v>182</v>
      </c>
      <c r="F8698" t="s">
        <v>219</v>
      </c>
      <c r="G8698" t="s">
        <v>191</v>
      </c>
      <c r="H8698">
        <v>94122</v>
      </c>
      <c r="I8698" t="s">
        <v>192</v>
      </c>
      <c r="J8698" t="s">
        <v>193</v>
      </c>
      <c r="K8698" t="s">
        <v>204</v>
      </c>
      <c r="L8698" s="90">
        <v>4.3040000000000003</v>
      </c>
      <c r="M8698">
        <v>1</v>
      </c>
      <c r="N8698">
        <v>0.2</v>
      </c>
      <c r="O8698" s="90">
        <v>1.5602</v>
      </c>
      <c r="P8698"/>
      <c r="Q8698"/>
    </row>
    <row r="8699" spans="1:17" x14ac:dyDescent="0.25">
      <c r="A8699" t="s">
        <v>9549</v>
      </c>
      <c r="B8699" s="66">
        <v>44680</v>
      </c>
      <c r="C8699" t="s">
        <v>195</v>
      </c>
      <c r="D8699" t="s">
        <v>189</v>
      </c>
      <c r="E8699" t="s">
        <v>182</v>
      </c>
      <c r="F8699" t="s">
        <v>301</v>
      </c>
      <c r="G8699" t="s">
        <v>213</v>
      </c>
      <c r="H8699">
        <v>75081</v>
      </c>
      <c r="I8699" t="s">
        <v>214</v>
      </c>
      <c r="J8699" t="s">
        <v>202</v>
      </c>
      <c r="K8699" t="s">
        <v>203</v>
      </c>
      <c r="L8699" s="90">
        <v>1099.96</v>
      </c>
      <c r="M8699">
        <v>5</v>
      </c>
      <c r="N8699">
        <v>0.2</v>
      </c>
      <c r="O8699" s="90">
        <v>82.497</v>
      </c>
      <c r="P8699"/>
      <c r="Q8699"/>
    </row>
    <row r="8700" spans="1:17" x14ac:dyDescent="0.25">
      <c r="A8700" t="s">
        <v>9550</v>
      </c>
      <c r="B8700" s="66">
        <v>44680</v>
      </c>
      <c r="C8700" t="s">
        <v>180</v>
      </c>
      <c r="D8700" t="s">
        <v>181</v>
      </c>
      <c r="E8700" t="s">
        <v>182</v>
      </c>
      <c r="F8700" t="s">
        <v>248</v>
      </c>
      <c r="G8700" t="s">
        <v>278</v>
      </c>
      <c r="H8700">
        <v>65807</v>
      </c>
      <c r="I8700" t="s">
        <v>214</v>
      </c>
      <c r="J8700" t="s">
        <v>193</v>
      </c>
      <c r="K8700" t="s">
        <v>199</v>
      </c>
      <c r="L8700" s="90">
        <v>94.2</v>
      </c>
      <c r="M8700">
        <v>6</v>
      </c>
      <c r="N8700">
        <v>0</v>
      </c>
      <c r="O8700" s="90">
        <v>23.55</v>
      </c>
      <c r="P8700"/>
      <c r="Q8700"/>
    </row>
    <row r="8701" spans="1:17" x14ac:dyDescent="0.25">
      <c r="A8701" t="s">
        <v>9551</v>
      </c>
      <c r="B8701" s="66">
        <v>44681</v>
      </c>
      <c r="C8701" t="s">
        <v>195</v>
      </c>
      <c r="D8701" t="s">
        <v>181</v>
      </c>
      <c r="E8701" t="s">
        <v>182</v>
      </c>
      <c r="F8701" t="s">
        <v>241</v>
      </c>
      <c r="G8701" t="s">
        <v>242</v>
      </c>
      <c r="H8701">
        <v>10024</v>
      </c>
      <c r="I8701" t="s">
        <v>224</v>
      </c>
      <c r="J8701" t="s">
        <v>193</v>
      </c>
      <c r="K8701" t="s">
        <v>199</v>
      </c>
      <c r="L8701" s="90">
        <v>64.959999999999994</v>
      </c>
      <c r="M8701">
        <v>2</v>
      </c>
      <c r="N8701">
        <v>0</v>
      </c>
      <c r="O8701" s="90">
        <v>2.5983999999999998</v>
      </c>
      <c r="P8701"/>
      <c r="Q8701"/>
    </row>
    <row r="8702" spans="1:17" x14ac:dyDescent="0.25">
      <c r="A8702" t="s">
        <v>9552</v>
      </c>
      <c r="B8702" s="66">
        <v>44681</v>
      </c>
      <c r="C8702" t="s">
        <v>195</v>
      </c>
      <c r="D8702" t="s">
        <v>181</v>
      </c>
      <c r="E8702" t="s">
        <v>182</v>
      </c>
      <c r="F8702" t="s">
        <v>241</v>
      </c>
      <c r="G8702" t="s">
        <v>242</v>
      </c>
      <c r="H8702">
        <v>10035</v>
      </c>
      <c r="I8702" t="s">
        <v>224</v>
      </c>
      <c r="J8702" t="s">
        <v>202</v>
      </c>
      <c r="K8702" t="s">
        <v>203</v>
      </c>
      <c r="L8702" s="90">
        <v>137.94</v>
      </c>
      <c r="M8702">
        <v>3</v>
      </c>
      <c r="N8702">
        <v>0</v>
      </c>
      <c r="O8702" s="90">
        <v>35.864400000000003</v>
      </c>
      <c r="P8702"/>
      <c r="Q8702"/>
    </row>
    <row r="8703" spans="1:17" x14ac:dyDescent="0.25">
      <c r="A8703" t="s">
        <v>9553</v>
      </c>
      <c r="B8703" s="66">
        <v>44681</v>
      </c>
      <c r="C8703" t="s">
        <v>180</v>
      </c>
      <c r="D8703" t="s">
        <v>181</v>
      </c>
      <c r="E8703" t="s">
        <v>182</v>
      </c>
      <c r="F8703" t="s">
        <v>241</v>
      </c>
      <c r="G8703" t="s">
        <v>242</v>
      </c>
      <c r="H8703">
        <v>10011</v>
      </c>
      <c r="I8703" t="s">
        <v>224</v>
      </c>
      <c r="J8703" t="s">
        <v>193</v>
      </c>
      <c r="K8703" t="s">
        <v>201</v>
      </c>
      <c r="L8703" s="90">
        <v>59.1</v>
      </c>
      <c r="M8703">
        <v>6</v>
      </c>
      <c r="N8703">
        <v>0</v>
      </c>
      <c r="O8703" s="90">
        <v>22.457999999999998</v>
      </c>
      <c r="P8703"/>
      <c r="Q8703"/>
    </row>
    <row r="8704" spans="1:17" x14ac:dyDescent="0.25">
      <c r="A8704" t="s">
        <v>9554</v>
      </c>
      <c r="B8704" s="66">
        <v>44681</v>
      </c>
      <c r="C8704" t="s">
        <v>195</v>
      </c>
      <c r="D8704" t="s">
        <v>189</v>
      </c>
      <c r="E8704" t="s">
        <v>182</v>
      </c>
      <c r="F8704" t="s">
        <v>491</v>
      </c>
      <c r="G8704" t="s">
        <v>240</v>
      </c>
      <c r="H8704">
        <v>47905</v>
      </c>
      <c r="I8704" t="s">
        <v>214</v>
      </c>
      <c r="J8704" t="s">
        <v>193</v>
      </c>
      <c r="K8704" t="s">
        <v>201</v>
      </c>
      <c r="L8704" s="90">
        <v>33.96</v>
      </c>
      <c r="M8704">
        <v>2</v>
      </c>
      <c r="N8704">
        <v>0</v>
      </c>
      <c r="O8704" s="90">
        <v>9.5088000000000008</v>
      </c>
      <c r="P8704"/>
      <c r="Q8704"/>
    </row>
    <row r="8705" spans="1:17" x14ac:dyDescent="0.25">
      <c r="A8705" t="s">
        <v>9555</v>
      </c>
      <c r="B8705" s="66">
        <v>44681</v>
      </c>
      <c r="C8705" t="s">
        <v>195</v>
      </c>
      <c r="D8705" t="s">
        <v>181</v>
      </c>
      <c r="E8705" t="s">
        <v>182</v>
      </c>
      <c r="F8705" t="s">
        <v>407</v>
      </c>
      <c r="G8705" t="s">
        <v>216</v>
      </c>
      <c r="H8705">
        <v>53209</v>
      </c>
      <c r="I8705" t="s">
        <v>214</v>
      </c>
      <c r="J8705" t="s">
        <v>193</v>
      </c>
      <c r="K8705" t="s">
        <v>201</v>
      </c>
      <c r="L8705" s="90">
        <v>57.75</v>
      </c>
      <c r="M8705">
        <v>5</v>
      </c>
      <c r="N8705">
        <v>0</v>
      </c>
      <c r="O8705" s="90">
        <v>16.170000000000002</v>
      </c>
      <c r="P8705"/>
      <c r="Q8705"/>
    </row>
    <row r="8706" spans="1:17" x14ac:dyDescent="0.25">
      <c r="A8706" t="s">
        <v>9556</v>
      </c>
      <c r="B8706" s="66">
        <v>44681</v>
      </c>
      <c r="C8706" t="s">
        <v>195</v>
      </c>
      <c r="D8706" t="s">
        <v>189</v>
      </c>
      <c r="E8706" t="s">
        <v>182</v>
      </c>
      <c r="F8706" t="s">
        <v>241</v>
      </c>
      <c r="G8706" t="s">
        <v>242</v>
      </c>
      <c r="H8706">
        <v>10035</v>
      </c>
      <c r="I8706" t="s">
        <v>224</v>
      </c>
      <c r="J8706" t="s">
        <v>186</v>
      </c>
      <c r="K8706" t="s">
        <v>188</v>
      </c>
      <c r="L8706" s="90">
        <v>658.74599999999998</v>
      </c>
      <c r="M8706">
        <v>3</v>
      </c>
      <c r="N8706">
        <v>0.1</v>
      </c>
      <c r="O8706" s="90">
        <v>146.38800000000001</v>
      </c>
      <c r="P8706"/>
      <c r="Q8706"/>
    </row>
    <row r="8707" spans="1:17" x14ac:dyDescent="0.25">
      <c r="A8707" t="s">
        <v>9557</v>
      </c>
      <c r="B8707" s="66">
        <v>44681</v>
      </c>
      <c r="C8707" t="s">
        <v>228</v>
      </c>
      <c r="D8707" t="s">
        <v>211</v>
      </c>
      <c r="E8707" t="s">
        <v>182</v>
      </c>
      <c r="F8707" t="s">
        <v>241</v>
      </c>
      <c r="G8707" t="s">
        <v>242</v>
      </c>
      <c r="H8707">
        <v>10024</v>
      </c>
      <c r="I8707" t="s">
        <v>224</v>
      </c>
      <c r="J8707" t="s">
        <v>202</v>
      </c>
      <c r="K8707" t="s">
        <v>203</v>
      </c>
      <c r="L8707" s="90">
        <v>347.97</v>
      </c>
      <c r="M8707">
        <v>3</v>
      </c>
      <c r="N8707">
        <v>0</v>
      </c>
      <c r="O8707" s="90">
        <v>100.9113</v>
      </c>
      <c r="P8707"/>
      <c r="Q8707"/>
    </row>
    <row r="8708" spans="1:17" x14ac:dyDescent="0.25">
      <c r="A8708" t="s">
        <v>9558</v>
      </c>
      <c r="B8708" s="66">
        <v>44681</v>
      </c>
      <c r="C8708" t="s">
        <v>195</v>
      </c>
      <c r="D8708" t="s">
        <v>181</v>
      </c>
      <c r="E8708" t="s">
        <v>182</v>
      </c>
      <c r="F8708" t="s">
        <v>222</v>
      </c>
      <c r="G8708" t="s">
        <v>223</v>
      </c>
      <c r="H8708">
        <v>19140</v>
      </c>
      <c r="I8708" t="s">
        <v>224</v>
      </c>
      <c r="J8708" t="s">
        <v>193</v>
      </c>
      <c r="K8708" t="s">
        <v>201</v>
      </c>
      <c r="L8708" s="90">
        <v>15.76</v>
      </c>
      <c r="M8708">
        <v>2</v>
      </c>
      <c r="N8708">
        <v>0.2</v>
      </c>
      <c r="O8708" s="90">
        <v>3.5459999999999998</v>
      </c>
      <c r="P8708"/>
      <c r="Q8708"/>
    </row>
    <row r="8709" spans="1:17" x14ac:dyDescent="0.25">
      <c r="A8709" t="s">
        <v>9559</v>
      </c>
      <c r="B8709" s="66">
        <v>44681</v>
      </c>
      <c r="C8709" t="s">
        <v>228</v>
      </c>
      <c r="D8709" t="s">
        <v>181</v>
      </c>
      <c r="E8709" t="s">
        <v>182</v>
      </c>
      <c r="F8709" t="s">
        <v>763</v>
      </c>
      <c r="G8709" t="s">
        <v>332</v>
      </c>
      <c r="H8709">
        <v>1810</v>
      </c>
      <c r="I8709" t="s">
        <v>224</v>
      </c>
      <c r="J8709" t="s">
        <v>193</v>
      </c>
      <c r="K8709" t="s">
        <v>199</v>
      </c>
      <c r="L8709" s="90">
        <v>11.21</v>
      </c>
      <c r="M8709">
        <v>1</v>
      </c>
      <c r="N8709">
        <v>0</v>
      </c>
      <c r="O8709" s="90">
        <v>3.363</v>
      </c>
      <c r="P8709"/>
      <c r="Q8709"/>
    </row>
    <row r="8710" spans="1:17" x14ac:dyDescent="0.25">
      <c r="A8710" t="s">
        <v>9560</v>
      </c>
      <c r="B8710" s="66">
        <v>44682</v>
      </c>
      <c r="C8710" t="s">
        <v>195</v>
      </c>
      <c r="D8710" t="s">
        <v>189</v>
      </c>
      <c r="E8710" t="s">
        <v>182</v>
      </c>
      <c r="F8710" t="s">
        <v>535</v>
      </c>
      <c r="G8710" t="s">
        <v>223</v>
      </c>
      <c r="H8710">
        <v>17403</v>
      </c>
      <c r="I8710" t="s">
        <v>224</v>
      </c>
      <c r="J8710" t="s">
        <v>193</v>
      </c>
      <c r="K8710" t="s">
        <v>208</v>
      </c>
      <c r="L8710" s="90">
        <v>65.584000000000003</v>
      </c>
      <c r="M8710">
        <v>2</v>
      </c>
      <c r="N8710">
        <v>0.2</v>
      </c>
      <c r="O8710" s="90">
        <v>23.7742</v>
      </c>
      <c r="P8710"/>
      <c r="Q8710"/>
    </row>
    <row r="8711" spans="1:17" x14ac:dyDescent="0.25">
      <c r="A8711" t="s">
        <v>9561</v>
      </c>
      <c r="B8711" s="66">
        <v>44682</v>
      </c>
      <c r="C8711" t="s">
        <v>195</v>
      </c>
      <c r="D8711" t="s">
        <v>181</v>
      </c>
      <c r="E8711" t="s">
        <v>182</v>
      </c>
      <c r="F8711" t="s">
        <v>346</v>
      </c>
      <c r="G8711" t="s">
        <v>197</v>
      </c>
      <c r="H8711">
        <v>33142</v>
      </c>
      <c r="I8711" t="s">
        <v>185</v>
      </c>
      <c r="J8711" t="s">
        <v>186</v>
      </c>
      <c r="K8711" t="s">
        <v>188</v>
      </c>
      <c r="L8711" s="90">
        <v>419.13600000000002</v>
      </c>
      <c r="M8711">
        <v>4</v>
      </c>
      <c r="N8711">
        <v>0.2</v>
      </c>
      <c r="O8711" s="90">
        <v>68.1096</v>
      </c>
      <c r="P8711"/>
      <c r="Q8711"/>
    </row>
    <row r="8712" spans="1:17" x14ac:dyDescent="0.25">
      <c r="A8712" t="s">
        <v>9562</v>
      </c>
      <c r="B8712" s="66">
        <v>44682</v>
      </c>
      <c r="C8712" t="s">
        <v>228</v>
      </c>
      <c r="D8712" t="s">
        <v>181</v>
      </c>
      <c r="E8712" t="s">
        <v>182</v>
      </c>
      <c r="F8712" t="s">
        <v>190</v>
      </c>
      <c r="G8712" t="s">
        <v>191</v>
      </c>
      <c r="H8712">
        <v>90045</v>
      </c>
      <c r="I8712" t="s">
        <v>192</v>
      </c>
      <c r="J8712" t="s">
        <v>193</v>
      </c>
      <c r="K8712" t="s">
        <v>201</v>
      </c>
      <c r="L8712" s="90">
        <v>47.3</v>
      </c>
      <c r="M8712">
        <v>2</v>
      </c>
      <c r="N8712">
        <v>0</v>
      </c>
      <c r="O8712" s="90">
        <v>12.298</v>
      </c>
      <c r="P8712"/>
      <c r="Q8712"/>
    </row>
    <row r="8713" spans="1:17" x14ac:dyDescent="0.25">
      <c r="A8713" t="s">
        <v>9563</v>
      </c>
      <c r="B8713" s="66">
        <v>44682</v>
      </c>
      <c r="C8713" t="s">
        <v>180</v>
      </c>
      <c r="D8713" t="s">
        <v>181</v>
      </c>
      <c r="E8713" t="s">
        <v>182</v>
      </c>
      <c r="F8713" t="s">
        <v>209</v>
      </c>
      <c r="G8713" t="s">
        <v>210</v>
      </c>
      <c r="H8713">
        <v>98105</v>
      </c>
      <c r="I8713" t="s">
        <v>192</v>
      </c>
      <c r="J8713" t="s">
        <v>193</v>
      </c>
      <c r="K8713" t="s">
        <v>204</v>
      </c>
      <c r="L8713" s="90">
        <v>13.272</v>
      </c>
      <c r="M8713">
        <v>3</v>
      </c>
      <c r="N8713">
        <v>0.2</v>
      </c>
      <c r="O8713" s="90">
        <v>4.3133999999999997</v>
      </c>
      <c r="P8713"/>
      <c r="Q8713"/>
    </row>
    <row r="8714" spans="1:17" x14ac:dyDescent="0.25">
      <c r="A8714" t="s">
        <v>9564</v>
      </c>
      <c r="B8714" s="66">
        <v>44683</v>
      </c>
      <c r="C8714" t="s">
        <v>180</v>
      </c>
      <c r="D8714" t="s">
        <v>181</v>
      </c>
      <c r="E8714" t="s">
        <v>182</v>
      </c>
      <c r="F8714" t="s">
        <v>256</v>
      </c>
      <c r="G8714" t="s">
        <v>278</v>
      </c>
      <c r="H8714">
        <v>65203</v>
      </c>
      <c r="I8714" t="s">
        <v>214</v>
      </c>
      <c r="J8714" t="s">
        <v>193</v>
      </c>
      <c r="K8714" t="s">
        <v>194</v>
      </c>
      <c r="L8714" s="90">
        <v>14.94</v>
      </c>
      <c r="M8714">
        <v>3</v>
      </c>
      <c r="N8714">
        <v>0</v>
      </c>
      <c r="O8714" s="90">
        <v>6.8723999999999998</v>
      </c>
      <c r="P8714"/>
      <c r="Q8714"/>
    </row>
    <row r="8715" spans="1:17" x14ac:dyDescent="0.25">
      <c r="A8715" t="s">
        <v>9565</v>
      </c>
      <c r="B8715" s="66">
        <v>44683</v>
      </c>
      <c r="C8715" t="s">
        <v>180</v>
      </c>
      <c r="D8715" t="s">
        <v>189</v>
      </c>
      <c r="E8715" t="s">
        <v>182</v>
      </c>
      <c r="F8715" t="s">
        <v>190</v>
      </c>
      <c r="G8715" t="s">
        <v>191</v>
      </c>
      <c r="H8715">
        <v>90049</v>
      </c>
      <c r="I8715" t="s">
        <v>192</v>
      </c>
      <c r="J8715" t="s">
        <v>193</v>
      </c>
      <c r="K8715" t="s">
        <v>226</v>
      </c>
      <c r="L8715" s="90">
        <v>271.44</v>
      </c>
      <c r="M8715">
        <v>3</v>
      </c>
      <c r="N8715">
        <v>0</v>
      </c>
      <c r="O8715" s="90">
        <v>122.148</v>
      </c>
      <c r="P8715"/>
      <c r="Q8715"/>
    </row>
    <row r="8716" spans="1:17" x14ac:dyDescent="0.25">
      <c r="A8716" t="s">
        <v>9566</v>
      </c>
      <c r="B8716" s="66">
        <v>44683</v>
      </c>
      <c r="C8716" t="s">
        <v>180</v>
      </c>
      <c r="D8716" t="s">
        <v>181</v>
      </c>
      <c r="E8716" t="s">
        <v>182</v>
      </c>
      <c r="F8716" t="s">
        <v>256</v>
      </c>
      <c r="G8716" t="s">
        <v>278</v>
      </c>
      <c r="H8716">
        <v>65203</v>
      </c>
      <c r="I8716" t="s">
        <v>214</v>
      </c>
      <c r="J8716" t="s">
        <v>186</v>
      </c>
      <c r="K8716" t="s">
        <v>200</v>
      </c>
      <c r="L8716" s="90">
        <v>332.94</v>
      </c>
      <c r="M8716">
        <v>3</v>
      </c>
      <c r="N8716">
        <v>0</v>
      </c>
      <c r="O8716" s="90">
        <v>53.270400000000002</v>
      </c>
      <c r="P8716"/>
      <c r="Q8716"/>
    </row>
    <row r="8717" spans="1:17" x14ac:dyDescent="0.25">
      <c r="A8717" t="s">
        <v>9567</v>
      </c>
      <c r="B8717" s="66">
        <v>44684</v>
      </c>
      <c r="C8717" t="s">
        <v>195</v>
      </c>
      <c r="D8717" t="s">
        <v>181</v>
      </c>
      <c r="E8717" t="s">
        <v>182</v>
      </c>
      <c r="F8717" t="s">
        <v>222</v>
      </c>
      <c r="G8717" t="s">
        <v>223</v>
      </c>
      <c r="H8717">
        <v>19140</v>
      </c>
      <c r="I8717" t="s">
        <v>224</v>
      </c>
      <c r="J8717" t="s">
        <v>186</v>
      </c>
      <c r="K8717" t="s">
        <v>187</v>
      </c>
      <c r="L8717" s="90">
        <v>3083.43</v>
      </c>
      <c r="M8717">
        <v>7</v>
      </c>
      <c r="N8717">
        <v>0.5</v>
      </c>
      <c r="O8717" s="90">
        <v>1665.0522000000001</v>
      </c>
      <c r="P8717"/>
      <c r="Q8717"/>
    </row>
    <row r="8718" spans="1:17" x14ac:dyDescent="0.25">
      <c r="A8718" t="s">
        <v>9568</v>
      </c>
      <c r="B8718" s="66">
        <v>44684</v>
      </c>
      <c r="C8718" t="s">
        <v>195</v>
      </c>
      <c r="D8718" t="s">
        <v>189</v>
      </c>
      <c r="E8718" t="s">
        <v>182</v>
      </c>
      <c r="F8718" t="s">
        <v>248</v>
      </c>
      <c r="G8718" t="s">
        <v>249</v>
      </c>
      <c r="H8718">
        <v>22153</v>
      </c>
      <c r="I8718" t="s">
        <v>185</v>
      </c>
      <c r="J8718" t="s">
        <v>202</v>
      </c>
      <c r="K8718" t="s">
        <v>168</v>
      </c>
      <c r="L8718" s="90">
        <v>20.7</v>
      </c>
      <c r="M8718">
        <v>3</v>
      </c>
      <c r="N8718">
        <v>0</v>
      </c>
      <c r="O8718" s="90">
        <v>1.6559999999999999</v>
      </c>
      <c r="P8718"/>
      <c r="Q8718"/>
    </row>
    <row r="8719" spans="1:17" x14ac:dyDescent="0.25">
      <c r="A8719" t="s">
        <v>9569</v>
      </c>
      <c r="B8719" s="66">
        <v>44684</v>
      </c>
      <c r="C8719" t="s">
        <v>228</v>
      </c>
      <c r="D8719" t="s">
        <v>189</v>
      </c>
      <c r="E8719" t="s">
        <v>182</v>
      </c>
      <c r="F8719" t="s">
        <v>292</v>
      </c>
      <c r="G8719" t="s">
        <v>191</v>
      </c>
      <c r="H8719">
        <v>94533</v>
      </c>
      <c r="I8719" t="s">
        <v>192</v>
      </c>
      <c r="J8719" t="s">
        <v>186</v>
      </c>
      <c r="K8719" t="s">
        <v>200</v>
      </c>
      <c r="L8719" s="90">
        <v>21.56</v>
      </c>
      <c r="M8719">
        <v>7</v>
      </c>
      <c r="N8719">
        <v>0</v>
      </c>
      <c r="O8719" s="90">
        <v>6.8992000000000004</v>
      </c>
      <c r="P8719"/>
      <c r="Q8719"/>
    </row>
    <row r="8720" spans="1:17" x14ac:dyDescent="0.25">
      <c r="A8720" t="s">
        <v>9570</v>
      </c>
      <c r="B8720" s="66">
        <v>44684</v>
      </c>
      <c r="C8720" t="s">
        <v>180</v>
      </c>
      <c r="D8720" t="s">
        <v>181</v>
      </c>
      <c r="E8720" t="s">
        <v>182</v>
      </c>
      <c r="F8720" t="s">
        <v>245</v>
      </c>
      <c r="G8720" t="s">
        <v>231</v>
      </c>
      <c r="H8720">
        <v>60623</v>
      </c>
      <c r="I8720" t="s">
        <v>214</v>
      </c>
      <c r="J8720" t="s">
        <v>193</v>
      </c>
      <c r="K8720" t="s">
        <v>243</v>
      </c>
      <c r="L8720" s="90">
        <v>10.528</v>
      </c>
      <c r="M8720">
        <v>4</v>
      </c>
      <c r="N8720">
        <v>0.2</v>
      </c>
      <c r="O8720" s="90">
        <v>3.29</v>
      </c>
      <c r="P8720"/>
      <c r="Q8720"/>
    </row>
    <row r="8721" spans="1:17" x14ac:dyDescent="0.25">
      <c r="A8721" t="s">
        <v>9571</v>
      </c>
      <c r="B8721" s="66">
        <v>44684</v>
      </c>
      <c r="C8721" t="s">
        <v>195</v>
      </c>
      <c r="D8721" t="s">
        <v>181</v>
      </c>
      <c r="E8721" t="s">
        <v>182</v>
      </c>
      <c r="F8721" t="s">
        <v>219</v>
      </c>
      <c r="G8721" t="s">
        <v>191</v>
      </c>
      <c r="H8721">
        <v>94110</v>
      </c>
      <c r="I8721" t="s">
        <v>192</v>
      </c>
      <c r="J8721" t="s">
        <v>193</v>
      </c>
      <c r="K8721" t="s">
        <v>194</v>
      </c>
      <c r="L8721" s="90">
        <v>5.78</v>
      </c>
      <c r="M8721">
        <v>2</v>
      </c>
      <c r="N8721">
        <v>0</v>
      </c>
      <c r="O8721" s="90">
        <v>2.7166000000000001</v>
      </c>
      <c r="P8721"/>
      <c r="Q8721"/>
    </row>
    <row r="8722" spans="1:17" x14ac:dyDescent="0.25">
      <c r="A8722" t="s">
        <v>9572</v>
      </c>
      <c r="B8722" s="66">
        <v>44685</v>
      </c>
      <c r="C8722" t="s">
        <v>180</v>
      </c>
      <c r="D8722" t="s">
        <v>181</v>
      </c>
      <c r="E8722" t="s">
        <v>182</v>
      </c>
      <c r="F8722" t="s">
        <v>190</v>
      </c>
      <c r="G8722" t="s">
        <v>191</v>
      </c>
      <c r="H8722">
        <v>90004</v>
      </c>
      <c r="I8722" t="s">
        <v>192</v>
      </c>
      <c r="J8722" t="s">
        <v>193</v>
      </c>
      <c r="K8722" t="s">
        <v>204</v>
      </c>
      <c r="L8722" s="90">
        <v>41.72</v>
      </c>
      <c r="M8722">
        <v>5</v>
      </c>
      <c r="N8722">
        <v>0.2</v>
      </c>
      <c r="O8722" s="90">
        <v>13.0375</v>
      </c>
      <c r="P8722"/>
      <c r="Q8722"/>
    </row>
    <row r="8723" spans="1:17" x14ac:dyDescent="0.25">
      <c r="A8723" t="s">
        <v>9573</v>
      </c>
      <c r="B8723" s="66">
        <v>44685</v>
      </c>
      <c r="C8723" t="s">
        <v>195</v>
      </c>
      <c r="D8723" t="s">
        <v>181</v>
      </c>
      <c r="E8723" t="s">
        <v>182</v>
      </c>
      <c r="F8723" t="s">
        <v>318</v>
      </c>
      <c r="G8723" t="s">
        <v>298</v>
      </c>
      <c r="H8723">
        <v>7109</v>
      </c>
      <c r="I8723" t="s">
        <v>224</v>
      </c>
      <c r="J8723" t="s">
        <v>193</v>
      </c>
      <c r="K8723" t="s">
        <v>208</v>
      </c>
      <c r="L8723" s="90">
        <v>6.48</v>
      </c>
      <c r="M8723">
        <v>1</v>
      </c>
      <c r="N8723">
        <v>0</v>
      </c>
      <c r="O8723" s="90">
        <v>3.1103999999999998</v>
      </c>
      <c r="P8723"/>
      <c r="Q8723"/>
    </row>
    <row r="8724" spans="1:17" x14ac:dyDescent="0.25">
      <c r="A8724" t="s">
        <v>9574</v>
      </c>
      <c r="B8724" s="66">
        <v>44685</v>
      </c>
      <c r="C8724" t="s">
        <v>228</v>
      </c>
      <c r="D8724" t="s">
        <v>189</v>
      </c>
      <c r="E8724" t="s">
        <v>182</v>
      </c>
      <c r="F8724" t="s">
        <v>310</v>
      </c>
      <c r="G8724" t="s">
        <v>191</v>
      </c>
      <c r="H8724">
        <v>92037</v>
      </c>
      <c r="I8724" t="s">
        <v>192</v>
      </c>
      <c r="J8724" t="s">
        <v>186</v>
      </c>
      <c r="K8724" t="s">
        <v>188</v>
      </c>
      <c r="L8724" s="90">
        <v>81.424000000000007</v>
      </c>
      <c r="M8724">
        <v>2</v>
      </c>
      <c r="N8724">
        <v>0.2</v>
      </c>
      <c r="O8724" s="90">
        <v>9.1601999999999997</v>
      </c>
      <c r="P8724"/>
      <c r="Q8724"/>
    </row>
    <row r="8725" spans="1:17" x14ac:dyDescent="0.25">
      <c r="A8725" t="s">
        <v>9575</v>
      </c>
      <c r="B8725" s="66">
        <v>44685</v>
      </c>
      <c r="C8725" t="s">
        <v>228</v>
      </c>
      <c r="D8725" t="s">
        <v>181</v>
      </c>
      <c r="E8725" t="s">
        <v>182</v>
      </c>
      <c r="F8725" t="s">
        <v>245</v>
      </c>
      <c r="G8725" t="s">
        <v>231</v>
      </c>
      <c r="H8725">
        <v>60653</v>
      </c>
      <c r="I8725" t="s">
        <v>214</v>
      </c>
      <c r="J8725" t="s">
        <v>202</v>
      </c>
      <c r="K8725" t="s">
        <v>203</v>
      </c>
      <c r="L8725" s="90">
        <v>11.12</v>
      </c>
      <c r="M8725">
        <v>2</v>
      </c>
      <c r="N8725">
        <v>0.2</v>
      </c>
      <c r="O8725" s="90">
        <v>3.4750000000000001</v>
      </c>
      <c r="P8725"/>
      <c r="Q8725"/>
    </row>
    <row r="8726" spans="1:17" x14ac:dyDescent="0.25">
      <c r="A8726" t="s">
        <v>9576</v>
      </c>
      <c r="B8726" s="66">
        <v>44685</v>
      </c>
      <c r="C8726" t="s">
        <v>195</v>
      </c>
      <c r="D8726" t="s">
        <v>189</v>
      </c>
      <c r="E8726" t="s">
        <v>182</v>
      </c>
      <c r="F8726" t="s">
        <v>190</v>
      </c>
      <c r="G8726" t="s">
        <v>191</v>
      </c>
      <c r="H8726">
        <v>90008</v>
      </c>
      <c r="I8726" t="s">
        <v>192</v>
      </c>
      <c r="J8726" t="s">
        <v>193</v>
      </c>
      <c r="K8726" t="s">
        <v>199</v>
      </c>
      <c r="L8726" s="90">
        <v>270.62</v>
      </c>
      <c r="M8726">
        <v>2</v>
      </c>
      <c r="N8726">
        <v>0</v>
      </c>
      <c r="O8726" s="90">
        <v>2.7061999999999999</v>
      </c>
      <c r="P8726"/>
      <c r="Q8726"/>
    </row>
    <row r="8727" spans="1:17" x14ac:dyDescent="0.25">
      <c r="A8727" t="s">
        <v>9577</v>
      </c>
      <c r="B8727" s="66">
        <v>44685</v>
      </c>
      <c r="C8727" t="s">
        <v>195</v>
      </c>
      <c r="D8727" t="s">
        <v>181</v>
      </c>
      <c r="E8727" t="s">
        <v>182</v>
      </c>
      <c r="F8727" t="s">
        <v>241</v>
      </c>
      <c r="G8727" t="s">
        <v>242</v>
      </c>
      <c r="H8727">
        <v>10024</v>
      </c>
      <c r="I8727" t="s">
        <v>224</v>
      </c>
      <c r="J8727" t="s">
        <v>193</v>
      </c>
      <c r="K8727" t="s">
        <v>194</v>
      </c>
      <c r="L8727" s="90">
        <v>72.45</v>
      </c>
      <c r="M8727">
        <v>7</v>
      </c>
      <c r="N8727">
        <v>0</v>
      </c>
      <c r="O8727" s="90">
        <v>34.776000000000003</v>
      </c>
      <c r="P8727"/>
      <c r="Q8727"/>
    </row>
    <row r="8728" spans="1:17" x14ac:dyDescent="0.25">
      <c r="A8728" t="s">
        <v>9578</v>
      </c>
      <c r="B8728" s="66">
        <v>44686</v>
      </c>
      <c r="C8728" t="s">
        <v>228</v>
      </c>
      <c r="D8728" t="s">
        <v>181</v>
      </c>
      <c r="E8728" t="s">
        <v>182</v>
      </c>
      <c r="F8728" t="s">
        <v>241</v>
      </c>
      <c r="G8728" t="s">
        <v>242</v>
      </c>
      <c r="H8728">
        <v>10035</v>
      </c>
      <c r="I8728" t="s">
        <v>224</v>
      </c>
      <c r="J8728" t="s">
        <v>193</v>
      </c>
      <c r="K8728" t="s">
        <v>208</v>
      </c>
      <c r="L8728" s="90">
        <v>46.76</v>
      </c>
      <c r="M8728">
        <v>7</v>
      </c>
      <c r="N8728">
        <v>0</v>
      </c>
      <c r="O8728" s="90">
        <v>22.444800000000001</v>
      </c>
      <c r="P8728"/>
      <c r="Q8728"/>
    </row>
    <row r="8729" spans="1:17" x14ac:dyDescent="0.25">
      <c r="A8729" t="s">
        <v>9579</v>
      </c>
      <c r="B8729" s="66">
        <v>44686</v>
      </c>
      <c r="C8729" t="s">
        <v>180</v>
      </c>
      <c r="D8729" t="s">
        <v>211</v>
      </c>
      <c r="E8729" t="s">
        <v>182</v>
      </c>
      <c r="F8729" t="s">
        <v>190</v>
      </c>
      <c r="G8729" t="s">
        <v>191</v>
      </c>
      <c r="H8729">
        <v>90045</v>
      </c>
      <c r="I8729" t="s">
        <v>192</v>
      </c>
      <c r="J8729" t="s">
        <v>186</v>
      </c>
      <c r="K8729" t="s">
        <v>200</v>
      </c>
      <c r="L8729" s="90">
        <v>34.92</v>
      </c>
      <c r="M8729">
        <v>4</v>
      </c>
      <c r="N8729">
        <v>0</v>
      </c>
      <c r="O8729" s="90">
        <v>11.8728</v>
      </c>
      <c r="P8729"/>
      <c r="Q8729"/>
    </row>
    <row r="8730" spans="1:17" x14ac:dyDescent="0.25">
      <c r="A8730" t="s">
        <v>9580</v>
      </c>
      <c r="B8730" s="66">
        <v>44686</v>
      </c>
      <c r="C8730" t="s">
        <v>195</v>
      </c>
      <c r="D8730" t="s">
        <v>189</v>
      </c>
      <c r="E8730" t="s">
        <v>182</v>
      </c>
      <c r="F8730" t="s">
        <v>190</v>
      </c>
      <c r="G8730" t="s">
        <v>191</v>
      </c>
      <c r="H8730">
        <v>90032</v>
      </c>
      <c r="I8730" t="s">
        <v>192</v>
      </c>
      <c r="J8730" t="s">
        <v>186</v>
      </c>
      <c r="K8730" t="s">
        <v>200</v>
      </c>
      <c r="L8730" s="90">
        <v>183.84</v>
      </c>
      <c r="M8730">
        <v>8</v>
      </c>
      <c r="N8730">
        <v>0</v>
      </c>
      <c r="O8730" s="90">
        <v>62.505600000000001</v>
      </c>
      <c r="P8730"/>
      <c r="Q8730"/>
    </row>
    <row r="8731" spans="1:17" x14ac:dyDescent="0.25">
      <c r="A8731" t="s">
        <v>9581</v>
      </c>
      <c r="B8731" s="66">
        <v>44686</v>
      </c>
      <c r="C8731" t="s">
        <v>195</v>
      </c>
      <c r="D8731" t="s">
        <v>181</v>
      </c>
      <c r="E8731" t="s">
        <v>182</v>
      </c>
      <c r="F8731" t="s">
        <v>222</v>
      </c>
      <c r="G8731" t="s">
        <v>223</v>
      </c>
      <c r="H8731">
        <v>19140</v>
      </c>
      <c r="I8731" t="s">
        <v>224</v>
      </c>
      <c r="J8731" t="s">
        <v>193</v>
      </c>
      <c r="K8731" t="s">
        <v>199</v>
      </c>
      <c r="L8731" s="90">
        <v>577.58399999999995</v>
      </c>
      <c r="M8731">
        <v>6</v>
      </c>
      <c r="N8731">
        <v>0.2</v>
      </c>
      <c r="O8731" s="90">
        <v>43.318800000000003</v>
      </c>
      <c r="P8731"/>
      <c r="Q8731"/>
    </row>
    <row r="8732" spans="1:17" x14ac:dyDescent="0.25">
      <c r="A8732" t="s">
        <v>9582</v>
      </c>
      <c r="B8732" s="66">
        <v>44686</v>
      </c>
      <c r="C8732" t="s">
        <v>228</v>
      </c>
      <c r="D8732" t="s">
        <v>211</v>
      </c>
      <c r="E8732" t="s">
        <v>182</v>
      </c>
      <c r="F8732" t="s">
        <v>395</v>
      </c>
      <c r="G8732" t="s">
        <v>197</v>
      </c>
      <c r="H8732">
        <v>33012</v>
      </c>
      <c r="I8732" t="s">
        <v>185</v>
      </c>
      <c r="J8732" t="s">
        <v>202</v>
      </c>
      <c r="K8732" t="s">
        <v>203</v>
      </c>
      <c r="L8732" s="90">
        <v>158.376</v>
      </c>
      <c r="M8732">
        <v>3</v>
      </c>
      <c r="N8732">
        <v>0.2</v>
      </c>
      <c r="O8732" s="90">
        <v>13.857900000000001</v>
      </c>
      <c r="P8732"/>
      <c r="Q8732"/>
    </row>
    <row r="8733" spans="1:17" x14ac:dyDescent="0.25">
      <c r="A8733" t="s">
        <v>9583</v>
      </c>
      <c r="B8733" s="66">
        <v>44687</v>
      </c>
      <c r="C8733" t="s">
        <v>195</v>
      </c>
      <c r="D8733" t="s">
        <v>189</v>
      </c>
      <c r="E8733" t="s">
        <v>182</v>
      </c>
      <c r="F8733" t="s">
        <v>310</v>
      </c>
      <c r="G8733" t="s">
        <v>191</v>
      </c>
      <c r="H8733">
        <v>92024</v>
      </c>
      <c r="I8733" t="s">
        <v>192</v>
      </c>
      <c r="J8733" t="s">
        <v>202</v>
      </c>
      <c r="K8733" t="s">
        <v>203</v>
      </c>
      <c r="L8733" s="90">
        <v>361.37599999999998</v>
      </c>
      <c r="M8733">
        <v>2</v>
      </c>
      <c r="N8733">
        <v>0.2</v>
      </c>
      <c r="O8733" s="90">
        <v>27.103200000000001</v>
      </c>
      <c r="P8733"/>
      <c r="Q8733"/>
    </row>
    <row r="8734" spans="1:17" x14ac:dyDescent="0.25">
      <c r="A8734" t="s">
        <v>9584</v>
      </c>
      <c r="B8734" s="66">
        <v>44687</v>
      </c>
      <c r="C8734" t="s">
        <v>195</v>
      </c>
      <c r="D8734" t="s">
        <v>211</v>
      </c>
      <c r="E8734" t="s">
        <v>182</v>
      </c>
      <c r="F8734" t="s">
        <v>301</v>
      </c>
      <c r="G8734" t="s">
        <v>213</v>
      </c>
      <c r="H8734">
        <v>75217</v>
      </c>
      <c r="I8734" t="s">
        <v>214</v>
      </c>
      <c r="J8734" t="s">
        <v>193</v>
      </c>
      <c r="K8734" t="s">
        <v>199</v>
      </c>
      <c r="L8734" s="90">
        <v>55.616</v>
      </c>
      <c r="M8734">
        <v>2</v>
      </c>
      <c r="N8734">
        <v>0.2</v>
      </c>
      <c r="O8734" s="90">
        <v>5.5616000000000003</v>
      </c>
      <c r="P8734"/>
      <c r="Q8734"/>
    </row>
    <row r="8735" spans="1:17" x14ac:dyDescent="0.25">
      <c r="A8735" t="s">
        <v>9585</v>
      </c>
      <c r="B8735" s="66">
        <v>44687</v>
      </c>
      <c r="C8735" t="s">
        <v>195</v>
      </c>
      <c r="D8735" t="s">
        <v>181</v>
      </c>
      <c r="E8735" t="s">
        <v>182</v>
      </c>
      <c r="F8735" t="s">
        <v>775</v>
      </c>
      <c r="G8735" t="s">
        <v>332</v>
      </c>
      <c r="H8735">
        <v>1752</v>
      </c>
      <c r="I8735" t="s">
        <v>224</v>
      </c>
      <c r="J8735" t="s">
        <v>186</v>
      </c>
      <c r="K8735" t="s">
        <v>200</v>
      </c>
      <c r="L8735" s="90">
        <v>191.82</v>
      </c>
      <c r="M8735">
        <v>3</v>
      </c>
      <c r="N8735">
        <v>0</v>
      </c>
      <c r="O8735" s="90">
        <v>61.382399999999997</v>
      </c>
      <c r="P8735"/>
      <c r="Q8735"/>
    </row>
    <row r="8736" spans="1:17" x14ac:dyDescent="0.25">
      <c r="A8736" t="s">
        <v>9586</v>
      </c>
      <c r="B8736" s="66">
        <v>44687</v>
      </c>
      <c r="C8736" t="s">
        <v>180</v>
      </c>
      <c r="D8736" t="s">
        <v>211</v>
      </c>
      <c r="E8736" t="s">
        <v>182</v>
      </c>
      <c r="F8736" t="s">
        <v>219</v>
      </c>
      <c r="G8736" t="s">
        <v>191</v>
      </c>
      <c r="H8736">
        <v>94109</v>
      </c>
      <c r="I8736" t="s">
        <v>192</v>
      </c>
      <c r="J8736" t="s">
        <v>186</v>
      </c>
      <c r="K8736" t="s">
        <v>198</v>
      </c>
      <c r="L8736" s="90">
        <v>300.904</v>
      </c>
      <c r="M8736">
        <v>1</v>
      </c>
      <c r="N8736">
        <v>0.2</v>
      </c>
      <c r="O8736" s="90">
        <v>11.283899999999999</v>
      </c>
      <c r="P8736"/>
      <c r="Q8736"/>
    </row>
    <row r="8737" spans="1:17" x14ac:dyDescent="0.25">
      <c r="A8737" t="s">
        <v>9587</v>
      </c>
      <c r="B8737" s="66">
        <v>44687</v>
      </c>
      <c r="C8737" t="s">
        <v>195</v>
      </c>
      <c r="D8737" t="s">
        <v>189</v>
      </c>
      <c r="E8737" t="s">
        <v>182</v>
      </c>
      <c r="F8737" t="s">
        <v>471</v>
      </c>
      <c r="G8737" t="s">
        <v>247</v>
      </c>
      <c r="H8737">
        <v>85301</v>
      </c>
      <c r="I8737" t="s">
        <v>192</v>
      </c>
      <c r="J8737" t="s">
        <v>193</v>
      </c>
      <c r="K8737" t="s">
        <v>208</v>
      </c>
      <c r="L8737" s="90">
        <v>19.007999999999999</v>
      </c>
      <c r="M8737">
        <v>3</v>
      </c>
      <c r="N8737">
        <v>0.2</v>
      </c>
      <c r="O8737" s="90">
        <v>6.8903999999999996</v>
      </c>
      <c r="P8737"/>
      <c r="Q8737"/>
    </row>
    <row r="8738" spans="1:17" x14ac:dyDescent="0.25">
      <c r="A8738" t="s">
        <v>9588</v>
      </c>
      <c r="B8738" s="66">
        <v>44687</v>
      </c>
      <c r="C8738" t="s">
        <v>195</v>
      </c>
      <c r="D8738" t="s">
        <v>189</v>
      </c>
      <c r="E8738" t="s">
        <v>182</v>
      </c>
      <c r="F8738" t="s">
        <v>324</v>
      </c>
      <c r="G8738" t="s">
        <v>197</v>
      </c>
      <c r="H8738">
        <v>33710</v>
      </c>
      <c r="I8738" t="s">
        <v>185</v>
      </c>
      <c r="J8738" t="s">
        <v>193</v>
      </c>
      <c r="K8738" t="s">
        <v>199</v>
      </c>
      <c r="L8738" s="90">
        <v>516.96</v>
      </c>
      <c r="M8738">
        <v>4</v>
      </c>
      <c r="N8738">
        <v>0.2</v>
      </c>
      <c r="O8738" s="90">
        <v>6.4619999999999997</v>
      </c>
      <c r="P8738"/>
      <c r="Q8738"/>
    </row>
    <row r="8739" spans="1:17" x14ac:dyDescent="0.25">
      <c r="A8739" t="s">
        <v>9589</v>
      </c>
      <c r="B8739" s="66">
        <v>44688</v>
      </c>
      <c r="C8739" t="s">
        <v>228</v>
      </c>
      <c r="D8739" t="s">
        <v>181</v>
      </c>
      <c r="E8739" t="s">
        <v>182</v>
      </c>
      <c r="F8739" t="s">
        <v>222</v>
      </c>
      <c r="G8739" t="s">
        <v>223</v>
      </c>
      <c r="H8739">
        <v>19134</v>
      </c>
      <c r="I8739" t="s">
        <v>224</v>
      </c>
      <c r="J8739" t="s">
        <v>193</v>
      </c>
      <c r="K8739" t="s">
        <v>201</v>
      </c>
      <c r="L8739" s="90">
        <v>11.12</v>
      </c>
      <c r="M8739">
        <v>5</v>
      </c>
      <c r="N8739">
        <v>0.2</v>
      </c>
      <c r="O8739" s="90">
        <v>0.83399999999999996</v>
      </c>
      <c r="P8739"/>
      <c r="Q8739"/>
    </row>
    <row r="8740" spans="1:17" x14ac:dyDescent="0.25">
      <c r="A8740" t="s">
        <v>9590</v>
      </c>
      <c r="B8740" s="66">
        <v>44688</v>
      </c>
      <c r="C8740" t="s">
        <v>195</v>
      </c>
      <c r="D8740" t="s">
        <v>189</v>
      </c>
      <c r="E8740" t="s">
        <v>182</v>
      </c>
      <c r="F8740" t="s">
        <v>241</v>
      </c>
      <c r="G8740" t="s">
        <v>242</v>
      </c>
      <c r="H8740">
        <v>10011</v>
      </c>
      <c r="I8740" t="s">
        <v>224</v>
      </c>
      <c r="J8740" t="s">
        <v>193</v>
      </c>
      <c r="K8740" t="s">
        <v>204</v>
      </c>
      <c r="L8740" s="90">
        <v>841.56799999999998</v>
      </c>
      <c r="M8740">
        <v>2</v>
      </c>
      <c r="N8740">
        <v>0.2</v>
      </c>
      <c r="O8740" s="90">
        <v>294.54880000000003</v>
      </c>
      <c r="P8740"/>
      <c r="Q8740"/>
    </row>
    <row r="8741" spans="1:17" x14ac:dyDescent="0.25">
      <c r="A8741" t="s">
        <v>9591</v>
      </c>
      <c r="B8741" s="66">
        <v>44688</v>
      </c>
      <c r="C8741" t="s">
        <v>195</v>
      </c>
      <c r="D8741" t="s">
        <v>189</v>
      </c>
      <c r="E8741" t="s">
        <v>182</v>
      </c>
      <c r="F8741" t="s">
        <v>542</v>
      </c>
      <c r="G8741" t="s">
        <v>363</v>
      </c>
      <c r="H8741">
        <v>72209</v>
      </c>
      <c r="I8741" t="s">
        <v>185</v>
      </c>
      <c r="J8741" t="s">
        <v>202</v>
      </c>
      <c r="K8741" t="s">
        <v>168</v>
      </c>
      <c r="L8741" s="90">
        <v>339.96</v>
      </c>
      <c r="M8741">
        <v>4</v>
      </c>
      <c r="N8741">
        <v>0</v>
      </c>
      <c r="O8741" s="90">
        <v>122.3856</v>
      </c>
      <c r="P8741"/>
      <c r="Q8741"/>
    </row>
    <row r="8742" spans="1:17" x14ac:dyDescent="0.25">
      <c r="A8742" t="s">
        <v>9592</v>
      </c>
      <c r="B8742" s="66">
        <v>44688</v>
      </c>
      <c r="C8742" t="s">
        <v>334</v>
      </c>
      <c r="D8742" t="s">
        <v>181</v>
      </c>
      <c r="E8742" t="s">
        <v>182</v>
      </c>
      <c r="F8742" t="s">
        <v>633</v>
      </c>
      <c r="G8742" t="s">
        <v>264</v>
      </c>
      <c r="H8742">
        <v>80229</v>
      </c>
      <c r="I8742" t="s">
        <v>192</v>
      </c>
      <c r="J8742" t="s">
        <v>202</v>
      </c>
      <c r="K8742" t="s">
        <v>168</v>
      </c>
      <c r="L8742" s="90">
        <v>447.94400000000002</v>
      </c>
      <c r="M8742">
        <v>7</v>
      </c>
      <c r="N8742">
        <v>0.2</v>
      </c>
      <c r="O8742" s="90">
        <v>89.588800000000006</v>
      </c>
      <c r="P8742"/>
      <c r="Q8742"/>
    </row>
    <row r="8743" spans="1:17" x14ac:dyDescent="0.25">
      <c r="A8743" t="s">
        <v>9593</v>
      </c>
      <c r="B8743" s="66">
        <v>44689</v>
      </c>
      <c r="C8743" t="s">
        <v>195</v>
      </c>
      <c r="D8743" t="s">
        <v>181</v>
      </c>
      <c r="E8743" t="s">
        <v>182</v>
      </c>
      <c r="F8743" t="s">
        <v>209</v>
      </c>
      <c r="G8743" t="s">
        <v>210</v>
      </c>
      <c r="H8743">
        <v>98105</v>
      </c>
      <c r="I8743" t="s">
        <v>192</v>
      </c>
      <c r="J8743" t="s">
        <v>202</v>
      </c>
      <c r="K8743" t="s">
        <v>168</v>
      </c>
      <c r="L8743" s="90">
        <v>479.72</v>
      </c>
      <c r="M8743">
        <v>4</v>
      </c>
      <c r="N8743">
        <v>0</v>
      </c>
      <c r="O8743" s="90">
        <v>52.769199999999998</v>
      </c>
      <c r="P8743"/>
      <c r="Q8743"/>
    </row>
    <row r="8744" spans="1:17" x14ac:dyDescent="0.25">
      <c r="A8744" t="s">
        <v>9594</v>
      </c>
      <c r="B8744" s="66">
        <v>44689</v>
      </c>
      <c r="C8744" t="s">
        <v>195</v>
      </c>
      <c r="D8744" t="s">
        <v>181</v>
      </c>
      <c r="E8744" t="s">
        <v>182</v>
      </c>
      <c r="F8744" t="s">
        <v>190</v>
      </c>
      <c r="G8744" t="s">
        <v>191</v>
      </c>
      <c r="H8744">
        <v>90049</v>
      </c>
      <c r="I8744" t="s">
        <v>192</v>
      </c>
      <c r="J8744" t="s">
        <v>193</v>
      </c>
      <c r="K8744" t="s">
        <v>243</v>
      </c>
      <c r="L8744" s="90">
        <v>15.26</v>
      </c>
      <c r="M8744">
        <v>7</v>
      </c>
      <c r="N8744">
        <v>0</v>
      </c>
      <c r="O8744" s="90">
        <v>5.0358000000000001</v>
      </c>
      <c r="P8744"/>
      <c r="Q8744"/>
    </row>
    <row r="8745" spans="1:17" x14ac:dyDescent="0.25">
      <c r="A8745" t="s">
        <v>9595</v>
      </c>
      <c r="B8745" s="66">
        <v>44689</v>
      </c>
      <c r="C8745" t="s">
        <v>228</v>
      </c>
      <c r="D8745" t="s">
        <v>181</v>
      </c>
      <c r="E8745" t="s">
        <v>182</v>
      </c>
      <c r="F8745" t="s">
        <v>241</v>
      </c>
      <c r="G8745" t="s">
        <v>242</v>
      </c>
      <c r="H8745">
        <v>10024</v>
      </c>
      <c r="I8745" t="s">
        <v>224</v>
      </c>
      <c r="J8745" t="s">
        <v>186</v>
      </c>
      <c r="K8745" t="s">
        <v>200</v>
      </c>
      <c r="L8745" s="90">
        <v>6.16</v>
      </c>
      <c r="M8745">
        <v>2</v>
      </c>
      <c r="N8745">
        <v>0</v>
      </c>
      <c r="O8745" s="90">
        <v>2.9567999999999999</v>
      </c>
      <c r="P8745"/>
      <c r="Q8745"/>
    </row>
    <row r="8746" spans="1:17" x14ac:dyDescent="0.25">
      <c r="A8746" t="s">
        <v>9596</v>
      </c>
      <c r="B8746" s="66">
        <v>44689</v>
      </c>
      <c r="C8746" t="s">
        <v>195</v>
      </c>
      <c r="D8746" t="s">
        <v>189</v>
      </c>
      <c r="E8746" t="s">
        <v>182</v>
      </c>
      <c r="F8746" t="s">
        <v>612</v>
      </c>
      <c r="G8746" t="s">
        <v>502</v>
      </c>
      <c r="H8746">
        <v>66212</v>
      </c>
      <c r="I8746" t="s">
        <v>214</v>
      </c>
      <c r="J8746" t="s">
        <v>193</v>
      </c>
      <c r="K8746" t="s">
        <v>199</v>
      </c>
      <c r="L8746" s="90">
        <v>360.38</v>
      </c>
      <c r="M8746">
        <v>2</v>
      </c>
      <c r="N8746">
        <v>0</v>
      </c>
      <c r="O8746" s="90">
        <v>93.698800000000006</v>
      </c>
      <c r="P8746"/>
      <c r="Q8746"/>
    </row>
    <row r="8747" spans="1:17" x14ac:dyDescent="0.25">
      <c r="A8747" t="s">
        <v>9597</v>
      </c>
      <c r="B8747" s="66">
        <v>44689</v>
      </c>
      <c r="C8747" t="s">
        <v>228</v>
      </c>
      <c r="D8747" t="s">
        <v>189</v>
      </c>
      <c r="E8747" t="s">
        <v>182</v>
      </c>
      <c r="F8747" t="s">
        <v>465</v>
      </c>
      <c r="G8747" t="s">
        <v>252</v>
      </c>
      <c r="H8747">
        <v>37167</v>
      </c>
      <c r="I8747" t="s">
        <v>185</v>
      </c>
      <c r="J8747" t="s">
        <v>193</v>
      </c>
      <c r="K8747" t="s">
        <v>208</v>
      </c>
      <c r="L8747" s="90">
        <v>20.736000000000001</v>
      </c>
      <c r="M8747">
        <v>4</v>
      </c>
      <c r="N8747">
        <v>0.2</v>
      </c>
      <c r="O8747" s="90">
        <v>7.2576000000000001</v>
      </c>
      <c r="P8747"/>
      <c r="Q8747"/>
    </row>
    <row r="8748" spans="1:17" x14ac:dyDescent="0.25">
      <c r="A8748" t="s">
        <v>9598</v>
      </c>
      <c r="B8748" s="66">
        <v>44689</v>
      </c>
      <c r="C8748" t="s">
        <v>195</v>
      </c>
      <c r="D8748" t="s">
        <v>181</v>
      </c>
      <c r="E8748" t="s">
        <v>182</v>
      </c>
      <c r="F8748" t="s">
        <v>190</v>
      </c>
      <c r="G8748" t="s">
        <v>191</v>
      </c>
      <c r="H8748">
        <v>90036</v>
      </c>
      <c r="I8748" t="s">
        <v>192</v>
      </c>
      <c r="J8748" t="s">
        <v>186</v>
      </c>
      <c r="K8748" t="s">
        <v>188</v>
      </c>
      <c r="L8748" s="90">
        <v>594.81600000000003</v>
      </c>
      <c r="M8748">
        <v>2</v>
      </c>
      <c r="N8748">
        <v>0.2</v>
      </c>
      <c r="O8748" s="90">
        <v>59.4816</v>
      </c>
      <c r="P8748"/>
      <c r="Q8748"/>
    </row>
    <row r="8749" spans="1:17" x14ac:dyDescent="0.25">
      <c r="A8749" t="s">
        <v>9599</v>
      </c>
      <c r="B8749" s="66">
        <v>44690</v>
      </c>
      <c r="C8749" t="s">
        <v>195</v>
      </c>
      <c r="D8749" t="s">
        <v>189</v>
      </c>
      <c r="E8749" t="s">
        <v>182</v>
      </c>
      <c r="F8749" t="s">
        <v>269</v>
      </c>
      <c r="G8749" t="s">
        <v>333</v>
      </c>
      <c r="H8749">
        <v>31907</v>
      </c>
      <c r="I8749" t="s">
        <v>185</v>
      </c>
      <c r="J8749" t="s">
        <v>202</v>
      </c>
      <c r="K8749" t="s">
        <v>168</v>
      </c>
      <c r="L8749" s="90">
        <v>316</v>
      </c>
      <c r="M8749">
        <v>4</v>
      </c>
      <c r="N8749">
        <v>0</v>
      </c>
      <c r="O8749" s="90">
        <v>31.6</v>
      </c>
      <c r="P8749"/>
      <c r="Q8749"/>
    </row>
    <row r="8750" spans="1:17" x14ac:dyDescent="0.25">
      <c r="A8750" t="s">
        <v>9600</v>
      </c>
      <c r="B8750" s="66">
        <v>44690</v>
      </c>
      <c r="C8750" t="s">
        <v>180</v>
      </c>
      <c r="D8750" t="s">
        <v>211</v>
      </c>
      <c r="E8750" t="s">
        <v>182</v>
      </c>
      <c r="F8750" t="s">
        <v>321</v>
      </c>
      <c r="G8750" t="s">
        <v>249</v>
      </c>
      <c r="H8750">
        <v>22204</v>
      </c>
      <c r="I8750" t="s">
        <v>185</v>
      </c>
      <c r="J8750" t="s">
        <v>186</v>
      </c>
      <c r="K8750" t="s">
        <v>187</v>
      </c>
      <c r="L8750" s="90">
        <v>61.96</v>
      </c>
      <c r="M8750">
        <v>2</v>
      </c>
      <c r="N8750">
        <v>0</v>
      </c>
      <c r="O8750" s="90">
        <v>4.3372000000000002</v>
      </c>
      <c r="P8750"/>
      <c r="Q8750"/>
    </row>
    <row r="8751" spans="1:17" x14ac:dyDescent="0.25">
      <c r="A8751" t="s">
        <v>9601</v>
      </c>
      <c r="B8751" s="66">
        <v>44690</v>
      </c>
      <c r="C8751" t="s">
        <v>180</v>
      </c>
      <c r="D8751" t="s">
        <v>211</v>
      </c>
      <c r="E8751" t="s">
        <v>182</v>
      </c>
      <c r="F8751" t="s">
        <v>245</v>
      </c>
      <c r="G8751" t="s">
        <v>231</v>
      </c>
      <c r="H8751">
        <v>60653</v>
      </c>
      <c r="I8751" t="s">
        <v>214</v>
      </c>
      <c r="J8751" t="s">
        <v>202</v>
      </c>
      <c r="K8751" t="s">
        <v>203</v>
      </c>
      <c r="L8751" s="90">
        <v>1001.5839999999999</v>
      </c>
      <c r="M8751">
        <v>2</v>
      </c>
      <c r="N8751">
        <v>0.2</v>
      </c>
      <c r="O8751" s="90">
        <v>125.19799999999999</v>
      </c>
      <c r="P8751"/>
      <c r="Q8751"/>
    </row>
    <row r="8752" spans="1:17" x14ac:dyDescent="0.25">
      <c r="A8752" t="s">
        <v>9602</v>
      </c>
      <c r="B8752" s="66">
        <v>44690</v>
      </c>
      <c r="C8752" t="s">
        <v>195</v>
      </c>
      <c r="D8752" t="s">
        <v>181</v>
      </c>
      <c r="E8752" t="s">
        <v>182</v>
      </c>
      <c r="F8752" t="s">
        <v>503</v>
      </c>
      <c r="G8752" t="s">
        <v>285</v>
      </c>
      <c r="H8752">
        <v>74133</v>
      </c>
      <c r="I8752" t="s">
        <v>214</v>
      </c>
      <c r="J8752" t="s">
        <v>186</v>
      </c>
      <c r="K8752" t="s">
        <v>188</v>
      </c>
      <c r="L8752" s="90">
        <v>1805.88</v>
      </c>
      <c r="M8752">
        <v>6</v>
      </c>
      <c r="N8752">
        <v>0</v>
      </c>
      <c r="O8752" s="90">
        <v>523.70519999999999</v>
      </c>
      <c r="P8752"/>
      <c r="Q8752"/>
    </row>
    <row r="8753" spans="1:17" x14ac:dyDescent="0.25">
      <c r="A8753" t="s">
        <v>9603</v>
      </c>
      <c r="B8753" s="66">
        <v>44691</v>
      </c>
      <c r="C8753" t="s">
        <v>195</v>
      </c>
      <c r="D8753" t="s">
        <v>181</v>
      </c>
      <c r="E8753" t="s">
        <v>182</v>
      </c>
      <c r="F8753" t="s">
        <v>339</v>
      </c>
      <c r="G8753" t="s">
        <v>197</v>
      </c>
      <c r="H8753">
        <v>33024</v>
      </c>
      <c r="I8753" t="s">
        <v>185</v>
      </c>
      <c r="J8753" t="s">
        <v>193</v>
      </c>
      <c r="K8753" t="s">
        <v>204</v>
      </c>
      <c r="L8753" s="90">
        <v>3.8820000000000001</v>
      </c>
      <c r="M8753">
        <v>2</v>
      </c>
      <c r="N8753">
        <v>0.7</v>
      </c>
      <c r="O8753" s="90">
        <v>2.5880000000000001</v>
      </c>
      <c r="P8753"/>
      <c r="Q8753"/>
    </row>
    <row r="8754" spans="1:17" x14ac:dyDescent="0.25">
      <c r="A8754" t="s">
        <v>9604</v>
      </c>
      <c r="B8754" s="66">
        <v>44691</v>
      </c>
      <c r="C8754" t="s">
        <v>180</v>
      </c>
      <c r="D8754" t="s">
        <v>181</v>
      </c>
      <c r="E8754" t="s">
        <v>182</v>
      </c>
      <c r="F8754" t="s">
        <v>381</v>
      </c>
      <c r="G8754" t="s">
        <v>191</v>
      </c>
      <c r="H8754">
        <v>94591</v>
      </c>
      <c r="I8754" t="s">
        <v>192</v>
      </c>
      <c r="J8754" t="s">
        <v>193</v>
      </c>
      <c r="K8754" t="s">
        <v>194</v>
      </c>
      <c r="L8754" s="90">
        <v>29.6</v>
      </c>
      <c r="M8754">
        <v>2</v>
      </c>
      <c r="N8754">
        <v>0</v>
      </c>
      <c r="O8754" s="90">
        <v>14.8</v>
      </c>
      <c r="P8754"/>
      <c r="Q8754"/>
    </row>
    <row r="8755" spans="1:17" x14ac:dyDescent="0.25">
      <c r="A8755" t="s">
        <v>9605</v>
      </c>
      <c r="B8755" s="66">
        <v>44692</v>
      </c>
      <c r="C8755" t="s">
        <v>195</v>
      </c>
      <c r="D8755" t="s">
        <v>181</v>
      </c>
      <c r="E8755" t="s">
        <v>182</v>
      </c>
      <c r="F8755" t="s">
        <v>280</v>
      </c>
      <c r="G8755" t="s">
        <v>238</v>
      </c>
      <c r="H8755">
        <v>19711</v>
      </c>
      <c r="I8755" t="s">
        <v>224</v>
      </c>
      <c r="J8755" t="s">
        <v>193</v>
      </c>
      <c r="K8755" t="s">
        <v>204</v>
      </c>
      <c r="L8755" s="90">
        <v>128.4</v>
      </c>
      <c r="M8755">
        <v>3</v>
      </c>
      <c r="N8755">
        <v>0</v>
      </c>
      <c r="O8755" s="90">
        <v>62.915999999999997</v>
      </c>
      <c r="P8755"/>
      <c r="Q8755"/>
    </row>
    <row r="8756" spans="1:17" x14ac:dyDescent="0.25">
      <c r="A8756" t="s">
        <v>9606</v>
      </c>
      <c r="B8756" s="66">
        <v>44692</v>
      </c>
      <c r="C8756" t="s">
        <v>195</v>
      </c>
      <c r="D8756" t="s">
        <v>181</v>
      </c>
      <c r="E8756" t="s">
        <v>182</v>
      </c>
      <c r="F8756" t="s">
        <v>241</v>
      </c>
      <c r="G8756" t="s">
        <v>242</v>
      </c>
      <c r="H8756">
        <v>10011</v>
      </c>
      <c r="I8756" t="s">
        <v>224</v>
      </c>
      <c r="J8756" t="s">
        <v>186</v>
      </c>
      <c r="K8756" t="s">
        <v>198</v>
      </c>
      <c r="L8756" s="90">
        <v>1018.104</v>
      </c>
      <c r="M8756">
        <v>4</v>
      </c>
      <c r="N8756">
        <v>0.4</v>
      </c>
      <c r="O8756" s="90">
        <v>373.3048</v>
      </c>
      <c r="P8756"/>
      <c r="Q8756"/>
    </row>
    <row r="8757" spans="1:17" x14ac:dyDescent="0.25">
      <c r="A8757" t="s">
        <v>9607</v>
      </c>
      <c r="B8757" s="66">
        <v>44692</v>
      </c>
      <c r="C8757" t="s">
        <v>334</v>
      </c>
      <c r="D8757" t="s">
        <v>189</v>
      </c>
      <c r="E8757" t="s">
        <v>182</v>
      </c>
      <c r="F8757" t="s">
        <v>209</v>
      </c>
      <c r="G8757" t="s">
        <v>210</v>
      </c>
      <c r="H8757">
        <v>98103</v>
      </c>
      <c r="I8757" t="s">
        <v>192</v>
      </c>
      <c r="J8757" t="s">
        <v>193</v>
      </c>
      <c r="K8757" t="s">
        <v>205</v>
      </c>
      <c r="L8757" s="90">
        <v>314.60000000000002</v>
      </c>
      <c r="M8757">
        <v>4</v>
      </c>
      <c r="N8757">
        <v>0</v>
      </c>
      <c r="O8757" s="90">
        <v>103.818</v>
      </c>
      <c r="P8757"/>
      <c r="Q8757"/>
    </row>
    <row r="8758" spans="1:17" x14ac:dyDescent="0.25">
      <c r="A8758" t="s">
        <v>9608</v>
      </c>
      <c r="B8758" s="66">
        <v>44692</v>
      </c>
      <c r="C8758" t="s">
        <v>195</v>
      </c>
      <c r="D8758" t="s">
        <v>211</v>
      </c>
      <c r="E8758" t="s">
        <v>182</v>
      </c>
      <c r="F8758" t="s">
        <v>417</v>
      </c>
      <c r="G8758" t="s">
        <v>249</v>
      </c>
      <c r="H8758">
        <v>22304</v>
      </c>
      <c r="I8758" t="s">
        <v>185</v>
      </c>
      <c r="J8758" t="s">
        <v>186</v>
      </c>
      <c r="K8758" t="s">
        <v>200</v>
      </c>
      <c r="L8758" s="90">
        <v>62.82</v>
      </c>
      <c r="M8758">
        <v>3</v>
      </c>
      <c r="N8758">
        <v>0</v>
      </c>
      <c r="O8758" s="90">
        <v>30.7818</v>
      </c>
      <c r="P8758"/>
      <c r="Q8758"/>
    </row>
    <row r="8759" spans="1:17" x14ac:dyDescent="0.25">
      <c r="A8759" t="s">
        <v>9609</v>
      </c>
      <c r="B8759" s="66">
        <v>44693</v>
      </c>
      <c r="C8759" t="s">
        <v>195</v>
      </c>
      <c r="D8759" t="s">
        <v>189</v>
      </c>
      <c r="E8759" t="s">
        <v>182</v>
      </c>
      <c r="F8759" t="s">
        <v>742</v>
      </c>
      <c r="G8759" t="s">
        <v>191</v>
      </c>
      <c r="H8759">
        <v>90640</v>
      </c>
      <c r="I8759" t="s">
        <v>192</v>
      </c>
      <c r="J8759" t="s">
        <v>202</v>
      </c>
      <c r="K8759" t="s">
        <v>168</v>
      </c>
      <c r="L8759" s="90">
        <v>27.88</v>
      </c>
      <c r="M8759">
        <v>2</v>
      </c>
      <c r="N8759">
        <v>0</v>
      </c>
      <c r="O8759" s="90">
        <v>3.9032</v>
      </c>
      <c r="P8759"/>
      <c r="Q8759"/>
    </row>
    <row r="8760" spans="1:17" x14ac:dyDescent="0.25">
      <c r="A8760" t="s">
        <v>9610</v>
      </c>
      <c r="B8760" s="66">
        <v>44693</v>
      </c>
      <c r="C8760" t="s">
        <v>228</v>
      </c>
      <c r="D8760" t="s">
        <v>181</v>
      </c>
      <c r="E8760" t="s">
        <v>182</v>
      </c>
      <c r="F8760" t="s">
        <v>241</v>
      </c>
      <c r="G8760" t="s">
        <v>242</v>
      </c>
      <c r="H8760">
        <v>10035</v>
      </c>
      <c r="I8760" t="s">
        <v>224</v>
      </c>
      <c r="J8760" t="s">
        <v>202</v>
      </c>
      <c r="K8760" t="s">
        <v>203</v>
      </c>
      <c r="L8760" s="90">
        <v>1259.97</v>
      </c>
      <c r="M8760">
        <v>3</v>
      </c>
      <c r="N8760">
        <v>0</v>
      </c>
      <c r="O8760" s="90">
        <v>327.59219999999999</v>
      </c>
      <c r="P8760"/>
      <c r="Q8760"/>
    </row>
    <row r="8761" spans="1:17" x14ac:dyDescent="0.25">
      <c r="A8761" t="s">
        <v>9611</v>
      </c>
      <c r="B8761" s="66">
        <v>44693</v>
      </c>
      <c r="C8761" t="s">
        <v>228</v>
      </c>
      <c r="D8761" t="s">
        <v>211</v>
      </c>
      <c r="E8761" t="s">
        <v>182</v>
      </c>
      <c r="F8761" t="s">
        <v>299</v>
      </c>
      <c r="G8761" t="s">
        <v>270</v>
      </c>
      <c r="H8761">
        <v>44312</v>
      </c>
      <c r="I8761" t="s">
        <v>224</v>
      </c>
      <c r="J8761" t="s">
        <v>193</v>
      </c>
      <c r="K8761" t="s">
        <v>243</v>
      </c>
      <c r="L8761" s="90">
        <v>17.184000000000001</v>
      </c>
      <c r="M8761">
        <v>6</v>
      </c>
      <c r="N8761">
        <v>0.2</v>
      </c>
      <c r="O8761" s="90">
        <v>6.2291999999999996</v>
      </c>
      <c r="P8761"/>
      <c r="Q8761"/>
    </row>
    <row r="8762" spans="1:17" x14ac:dyDescent="0.25">
      <c r="A8762" t="s">
        <v>9612</v>
      </c>
      <c r="B8762" s="66">
        <v>44693</v>
      </c>
      <c r="C8762" t="s">
        <v>195</v>
      </c>
      <c r="D8762" t="s">
        <v>181</v>
      </c>
      <c r="E8762" t="s">
        <v>182</v>
      </c>
      <c r="F8762" t="s">
        <v>346</v>
      </c>
      <c r="G8762" t="s">
        <v>197</v>
      </c>
      <c r="H8762">
        <v>33178</v>
      </c>
      <c r="I8762" t="s">
        <v>185</v>
      </c>
      <c r="J8762" t="s">
        <v>193</v>
      </c>
      <c r="K8762" t="s">
        <v>204</v>
      </c>
      <c r="L8762" s="90">
        <v>1.8720000000000001</v>
      </c>
      <c r="M8762">
        <v>2</v>
      </c>
      <c r="N8762">
        <v>0.7</v>
      </c>
      <c r="O8762" s="90">
        <v>1.3104</v>
      </c>
      <c r="P8762"/>
      <c r="Q8762"/>
    </row>
    <row r="8763" spans="1:17" x14ac:dyDescent="0.25">
      <c r="A8763" t="s">
        <v>9613</v>
      </c>
      <c r="B8763" s="66">
        <v>44694</v>
      </c>
      <c r="C8763" t="s">
        <v>195</v>
      </c>
      <c r="D8763" t="s">
        <v>181</v>
      </c>
      <c r="E8763" t="s">
        <v>182</v>
      </c>
      <c r="F8763" t="s">
        <v>272</v>
      </c>
      <c r="G8763" t="s">
        <v>238</v>
      </c>
      <c r="H8763">
        <v>19805</v>
      </c>
      <c r="I8763" t="s">
        <v>224</v>
      </c>
      <c r="J8763" t="s">
        <v>193</v>
      </c>
      <c r="K8763" t="s">
        <v>201</v>
      </c>
      <c r="L8763" s="90">
        <v>5.68</v>
      </c>
      <c r="M8763">
        <v>2</v>
      </c>
      <c r="N8763">
        <v>0</v>
      </c>
      <c r="O8763" s="90">
        <v>1.7607999999999999</v>
      </c>
      <c r="P8763"/>
      <c r="Q8763"/>
    </row>
    <row r="8764" spans="1:17" x14ac:dyDescent="0.25">
      <c r="A8764" t="s">
        <v>9614</v>
      </c>
      <c r="B8764" s="66">
        <v>44694</v>
      </c>
      <c r="C8764" t="s">
        <v>180</v>
      </c>
      <c r="D8764" t="s">
        <v>181</v>
      </c>
      <c r="E8764" t="s">
        <v>182</v>
      </c>
      <c r="F8764" t="s">
        <v>190</v>
      </c>
      <c r="G8764" t="s">
        <v>191</v>
      </c>
      <c r="H8764">
        <v>90049</v>
      </c>
      <c r="I8764" t="s">
        <v>192</v>
      </c>
      <c r="J8764" t="s">
        <v>193</v>
      </c>
      <c r="K8764" t="s">
        <v>208</v>
      </c>
      <c r="L8764" s="90">
        <v>22.72</v>
      </c>
      <c r="M8764">
        <v>4</v>
      </c>
      <c r="N8764">
        <v>0</v>
      </c>
      <c r="O8764" s="90">
        <v>10.224</v>
      </c>
      <c r="P8764"/>
      <c r="Q8764"/>
    </row>
    <row r="8765" spans="1:17" x14ac:dyDescent="0.25">
      <c r="A8765" t="s">
        <v>9615</v>
      </c>
      <c r="B8765" s="66">
        <v>44694</v>
      </c>
      <c r="C8765" t="s">
        <v>180</v>
      </c>
      <c r="D8765" t="s">
        <v>181</v>
      </c>
      <c r="E8765" t="s">
        <v>182</v>
      </c>
      <c r="F8765" t="s">
        <v>190</v>
      </c>
      <c r="G8765" t="s">
        <v>191</v>
      </c>
      <c r="H8765">
        <v>90049</v>
      </c>
      <c r="I8765" t="s">
        <v>192</v>
      </c>
      <c r="J8765" t="s">
        <v>193</v>
      </c>
      <c r="K8765" t="s">
        <v>208</v>
      </c>
      <c r="L8765" s="90">
        <v>19.440000000000001</v>
      </c>
      <c r="M8765">
        <v>3</v>
      </c>
      <c r="N8765">
        <v>0</v>
      </c>
      <c r="O8765" s="90">
        <v>9.3312000000000008</v>
      </c>
      <c r="P8765"/>
      <c r="Q8765"/>
    </row>
    <row r="8766" spans="1:17" x14ac:dyDescent="0.25">
      <c r="A8766" t="s">
        <v>9616</v>
      </c>
      <c r="B8766" s="66">
        <v>44694</v>
      </c>
      <c r="C8766" t="s">
        <v>195</v>
      </c>
      <c r="D8766" t="s">
        <v>181</v>
      </c>
      <c r="E8766" t="s">
        <v>182</v>
      </c>
      <c r="F8766" t="s">
        <v>320</v>
      </c>
      <c r="G8766" t="s">
        <v>191</v>
      </c>
      <c r="H8766">
        <v>90712</v>
      </c>
      <c r="I8766" t="s">
        <v>192</v>
      </c>
      <c r="J8766" t="s">
        <v>186</v>
      </c>
      <c r="K8766" t="s">
        <v>200</v>
      </c>
      <c r="L8766" s="90">
        <v>25.08</v>
      </c>
      <c r="M8766">
        <v>6</v>
      </c>
      <c r="N8766">
        <v>0</v>
      </c>
      <c r="O8766" s="90">
        <v>9.0288000000000004</v>
      </c>
      <c r="P8766"/>
      <c r="Q8766"/>
    </row>
    <row r="8767" spans="1:17" x14ac:dyDescent="0.25">
      <c r="A8767" t="s">
        <v>9617</v>
      </c>
      <c r="B8767" s="66">
        <v>44694</v>
      </c>
      <c r="C8767" t="s">
        <v>195</v>
      </c>
      <c r="D8767" t="s">
        <v>181</v>
      </c>
      <c r="E8767" t="s">
        <v>182</v>
      </c>
      <c r="F8767" t="s">
        <v>331</v>
      </c>
      <c r="G8767" t="s">
        <v>332</v>
      </c>
      <c r="H8767">
        <v>1852</v>
      </c>
      <c r="I8767" t="s">
        <v>224</v>
      </c>
      <c r="J8767" t="s">
        <v>193</v>
      </c>
      <c r="K8767" t="s">
        <v>201</v>
      </c>
      <c r="L8767" s="90">
        <v>7.56</v>
      </c>
      <c r="M8767">
        <v>3</v>
      </c>
      <c r="N8767">
        <v>0</v>
      </c>
      <c r="O8767" s="90">
        <v>3.0996000000000001</v>
      </c>
      <c r="P8767"/>
      <c r="Q8767"/>
    </row>
    <row r="8768" spans="1:17" x14ac:dyDescent="0.25">
      <c r="A8768" t="s">
        <v>9618</v>
      </c>
      <c r="B8768" s="66">
        <v>44695</v>
      </c>
      <c r="C8768" t="s">
        <v>195</v>
      </c>
      <c r="D8768" t="s">
        <v>211</v>
      </c>
      <c r="E8768" t="s">
        <v>182</v>
      </c>
      <c r="F8768" t="s">
        <v>320</v>
      </c>
      <c r="G8768" t="s">
        <v>270</v>
      </c>
      <c r="H8768">
        <v>44107</v>
      </c>
      <c r="I8768" t="s">
        <v>224</v>
      </c>
      <c r="J8768" t="s">
        <v>193</v>
      </c>
      <c r="K8768" t="s">
        <v>204</v>
      </c>
      <c r="L8768" s="90">
        <v>6.2160000000000002</v>
      </c>
      <c r="M8768">
        <v>4</v>
      </c>
      <c r="N8768">
        <v>0.7</v>
      </c>
      <c r="O8768" s="90">
        <v>4.9728000000000003</v>
      </c>
      <c r="P8768"/>
      <c r="Q8768"/>
    </row>
    <row r="8769" spans="1:17" x14ac:dyDescent="0.25">
      <c r="A8769" t="s">
        <v>9619</v>
      </c>
      <c r="B8769" s="66">
        <v>44695</v>
      </c>
      <c r="C8769" t="s">
        <v>195</v>
      </c>
      <c r="D8769" t="s">
        <v>189</v>
      </c>
      <c r="E8769" t="s">
        <v>182</v>
      </c>
      <c r="F8769" t="s">
        <v>190</v>
      </c>
      <c r="G8769" t="s">
        <v>191</v>
      </c>
      <c r="H8769">
        <v>90032</v>
      </c>
      <c r="I8769" t="s">
        <v>192</v>
      </c>
      <c r="J8769" t="s">
        <v>202</v>
      </c>
      <c r="K8769" t="s">
        <v>168</v>
      </c>
      <c r="L8769" s="90">
        <v>159.96</v>
      </c>
      <c r="M8769">
        <v>4</v>
      </c>
      <c r="N8769">
        <v>0</v>
      </c>
      <c r="O8769" s="90">
        <v>51.187199999999997</v>
      </c>
      <c r="P8769"/>
      <c r="Q8769"/>
    </row>
    <row r="8770" spans="1:17" x14ac:dyDescent="0.25">
      <c r="A8770" t="s">
        <v>9620</v>
      </c>
      <c r="B8770" s="66">
        <v>44695</v>
      </c>
      <c r="C8770" t="s">
        <v>195</v>
      </c>
      <c r="D8770" t="s">
        <v>181</v>
      </c>
      <c r="E8770" t="s">
        <v>182</v>
      </c>
      <c r="F8770" t="s">
        <v>377</v>
      </c>
      <c r="G8770" t="s">
        <v>213</v>
      </c>
      <c r="H8770">
        <v>78041</v>
      </c>
      <c r="I8770" t="s">
        <v>214</v>
      </c>
      <c r="J8770" t="s">
        <v>186</v>
      </c>
      <c r="K8770" t="s">
        <v>200</v>
      </c>
      <c r="L8770" s="90">
        <v>139.91999999999999</v>
      </c>
      <c r="M8770">
        <v>5</v>
      </c>
      <c r="N8770">
        <v>0.6</v>
      </c>
      <c r="O8770" s="90">
        <v>150.41399999999999</v>
      </c>
      <c r="P8770"/>
      <c r="Q8770"/>
    </row>
    <row r="8771" spans="1:17" x14ac:dyDescent="0.25">
      <c r="A8771" t="s">
        <v>9621</v>
      </c>
      <c r="B8771" s="66">
        <v>44695</v>
      </c>
      <c r="C8771" t="s">
        <v>195</v>
      </c>
      <c r="D8771" t="s">
        <v>181</v>
      </c>
      <c r="E8771" t="s">
        <v>182</v>
      </c>
      <c r="F8771" t="s">
        <v>227</v>
      </c>
      <c r="G8771" t="s">
        <v>213</v>
      </c>
      <c r="H8771">
        <v>77070</v>
      </c>
      <c r="I8771" t="s">
        <v>214</v>
      </c>
      <c r="J8771" t="s">
        <v>193</v>
      </c>
      <c r="K8771" t="s">
        <v>208</v>
      </c>
      <c r="L8771" s="90">
        <v>10.688000000000001</v>
      </c>
      <c r="M8771">
        <v>2</v>
      </c>
      <c r="N8771">
        <v>0.2</v>
      </c>
      <c r="O8771" s="90">
        <v>3.7408000000000001</v>
      </c>
      <c r="P8771"/>
      <c r="Q8771"/>
    </row>
    <row r="8772" spans="1:17" x14ac:dyDescent="0.25">
      <c r="A8772" t="s">
        <v>9622</v>
      </c>
      <c r="B8772" s="66">
        <v>44696</v>
      </c>
      <c r="C8772" t="s">
        <v>228</v>
      </c>
      <c r="D8772" t="s">
        <v>189</v>
      </c>
      <c r="E8772" t="s">
        <v>182</v>
      </c>
      <c r="F8772" t="s">
        <v>219</v>
      </c>
      <c r="G8772" t="s">
        <v>191</v>
      </c>
      <c r="H8772">
        <v>94122</v>
      </c>
      <c r="I8772" t="s">
        <v>192</v>
      </c>
      <c r="J8772" t="s">
        <v>193</v>
      </c>
      <c r="K8772" t="s">
        <v>204</v>
      </c>
      <c r="L8772" s="90">
        <v>70.007999999999996</v>
      </c>
      <c r="M8772">
        <v>3</v>
      </c>
      <c r="N8772">
        <v>0.2</v>
      </c>
      <c r="O8772" s="90">
        <v>24.502800000000001</v>
      </c>
      <c r="P8772"/>
      <c r="Q8772"/>
    </row>
    <row r="8773" spans="1:17" x14ac:dyDescent="0.25">
      <c r="A8773" t="s">
        <v>9623</v>
      </c>
      <c r="B8773" s="66">
        <v>44696</v>
      </c>
      <c r="C8773" t="s">
        <v>180</v>
      </c>
      <c r="D8773" t="s">
        <v>211</v>
      </c>
      <c r="E8773" t="s">
        <v>182</v>
      </c>
      <c r="F8773" t="s">
        <v>361</v>
      </c>
      <c r="G8773" t="s">
        <v>254</v>
      </c>
      <c r="H8773">
        <v>35810</v>
      </c>
      <c r="I8773" t="s">
        <v>185</v>
      </c>
      <c r="J8773" t="s">
        <v>193</v>
      </c>
      <c r="K8773" t="s">
        <v>208</v>
      </c>
      <c r="L8773" s="90">
        <v>629.1</v>
      </c>
      <c r="M8773">
        <v>6</v>
      </c>
      <c r="N8773">
        <v>0</v>
      </c>
      <c r="O8773" s="90">
        <v>301.96800000000002</v>
      </c>
      <c r="P8773"/>
      <c r="Q8773"/>
    </row>
    <row r="8774" spans="1:17" x14ac:dyDescent="0.25">
      <c r="A8774" t="s">
        <v>9624</v>
      </c>
      <c r="B8774" s="66">
        <v>44696</v>
      </c>
      <c r="C8774" t="s">
        <v>195</v>
      </c>
      <c r="D8774" t="s">
        <v>181</v>
      </c>
      <c r="E8774" t="s">
        <v>182</v>
      </c>
      <c r="F8774" t="s">
        <v>190</v>
      </c>
      <c r="G8774" t="s">
        <v>191</v>
      </c>
      <c r="H8774">
        <v>90049</v>
      </c>
      <c r="I8774" t="s">
        <v>192</v>
      </c>
      <c r="J8774" t="s">
        <v>193</v>
      </c>
      <c r="K8774" t="s">
        <v>204</v>
      </c>
      <c r="L8774" s="90">
        <v>9.2959999999999994</v>
      </c>
      <c r="M8774">
        <v>2</v>
      </c>
      <c r="N8774">
        <v>0.2</v>
      </c>
      <c r="O8774" s="90">
        <v>3.0211999999999999</v>
      </c>
      <c r="P8774"/>
      <c r="Q8774"/>
    </row>
    <row r="8775" spans="1:17" x14ac:dyDescent="0.25">
      <c r="A8775" t="s">
        <v>9625</v>
      </c>
      <c r="B8775" s="66">
        <v>44696</v>
      </c>
      <c r="C8775" t="s">
        <v>195</v>
      </c>
      <c r="D8775" t="s">
        <v>181</v>
      </c>
      <c r="E8775" t="s">
        <v>182</v>
      </c>
      <c r="F8775" t="s">
        <v>219</v>
      </c>
      <c r="G8775" t="s">
        <v>191</v>
      </c>
      <c r="H8775">
        <v>94110</v>
      </c>
      <c r="I8775" t="s">
        <v>192</v>
      </c>
      <c r="J8775" t="s">
        <v>186</v>
      </c>
      <c r="K8775" t="s">
        <v>187</v>
      </c>
      <c r="L8775" s="90">
        <v>1336.829</v>
      </c>
      <c r="M8775">
        <v>13</v>
      </c>
      <c r="N8775">
        <v>0.15</v>
      </c>
      <c r="O8775" s="90">
        <v>31.454799999999999</v>
      </c>
      <c r="P8775"/>
      <c r="Q8775"/>
    </row>
    <row r="8776" spans="1:17" x14ac:dyDescent="0.25">
      <c r="A8776" t="s">
        <v>9626</v>
      </c>
      <c r="B8776" s="66">
        <v>44696</v>
      </c>
      <c r="C8776" t="s">
        <v>228</v>
      </c>
      <c r="D8776" t="s">
        <v>181</v>
      </c>
      <c r="E8776" t="s">
        <v>182</v>
      </c>
      <c r="F8776" t="s">
        <v>272</v>
      </c>
      <c r="G8776" t="s">
        <v>207</v>
      </c>
      <c r="H8776">
        <v>28403</v>
      </c>
      <c r="I8776" t="s">
        <v>185</v>
      </c>
      <c r="J8776" t="s">
        <v>193</v>
      </c>
      <c r="K8776" t="s">
        <v>208</v>
      </c>
      <c r="L8776" s="90">
        <v>10.816000000000001</v>
      </c>
      <c r="M8776">
        <v>4</v>
      </c>
      <c r="N8776">
        <v>0.2</v>
      </c>
      <c r="O8776" s="90">
        <v>3.5152000000000001</v>
      </c>
      <c r="P8776"/>
      <c r="Q8776"/>
    </row>
    <row r="8777" spans="1:17" x14ac:dyDescent="0.25">
      <c r="A8777" t="s">
        <v>9627</v>
      </c>
      <c r="B8777" s="66">
        <v>44696</v>
      </c>
      <c r="C8777" t="s">
        <v>195</v>
      </c>
      <c r="D8777" t="s">
        <v>181</v>
      </c>
      <c r="E8777" t="s">
        <v>182</v>
      </c>
      <c r="F8777" t="s">
        <v>269</v>
      </c>
      <c r="G8777" t="s">
        <v>270</v>
      </c>
      <c r="H8777">
        <v>43229</v>
      </c>
      <c r="I8777" t="s">
        <v>224</v>
      </c>
      <c r="J8777" t="s">
        <v>193</v>
      </c>
      <c r="K8777" t="s">
        <v>194</v>
      </c>
      <c r="L8777" s="90">
        <v>5.9039999999999999</v>
      </c>
      <c r="M8777">
        <v>2</v>
      </c>
      <c r="N8777">
        <v>0.2</v>
      </c>
      <c r="O8777" s="90">
        <v>1.9925999999999999</v>
      </c>
      <c r="P8777"/>
      <c r="Q8777"/>
    </row>
    <row r="8778" spans="1:17" x14ac:dyDescent="0.25">
      <c r="A8778" t="s">
        <v>9628</v>
      </c>
      <c r="B8778" s="66">
        <v>44696</v>
      </c>
      <c r="C8778" t="s">
        <v>180</v>
      </c>
      <c r="D8778" t="s">
        <v>181</v>
      </c>
      <c r="E8778" t="s">
        <v>182</v>
      </c>
      <c r="F8778" t="s">
        <v>272</v>
      </c>
      <c r="G8778" t="s">
        <v>238</v>
      </c>
      <c r="H8778">
        <v>19805</v>
      </c>
      <c r="I8778" t="s">
        <v>224</v>
      </c>
      <c r="J8778" t="s">
        <v>193</v>
      </c>
      <c r="K8778" t="s">
        <v>226</v>
      </c>
      <c r="L8778" s="90">
        <v>16.559999999999999</v>
      </c>
      <c r="M8778">
        <v>2</v>
      </c>
      <c r="N8778">
        <v>0</v>
      </c>
      <c r="O8778" s="90">
        <v>7.7831999999999999</v>
      </c>
      <c r="P8778"/>
      <c r="Q8778"/>
    </row>
    <row r="8779" spans="1:17" x14ac:dyDescent="0.25">
      <c r="A8779" t="s">
        <v>9629</v>
      </c>
      <c r="B8779" s="66">
        <v>44697</v>
      </c>
      <c r="C8779" t="s">
        <v>195</v>
      </c>
      <c r="D8779" t="s">
        <v>181</v>
      </c>
      <c r="E8779" t="s">
        <v>182</v>
      </c>
      <c r="F8779" t="s">
        <v>274</v>
      </c>
      <c r="G8779" t="s">
        <v>247</v>
      </c>
      <c r="H8779">
        <v>85023</v>
      </c>
      <c r="I8779" t="s">
        <v>192</v>
      </c>
      <c r="J8779" t="s">
        <v>202</v>
      </c>
      <c r="K8779" t="s">
        <v>168</v>
      </c>
      <c r="L8779" s="90">
        <v>89.584000000000003</v>
      </c>
      <c r="M8779">
        <v>2</v>
      </c>
      <c r="N8779">
        <v>0.2</v>
      </c>
      <c r="O8779" s="90">
        <v>4.4791999999999996</v>
      </c>
      <c r="P8779"/>
      <c r="Q8779"/>
    </row>
    <row r="8780" spans="1:17" x14ac:dyDescent="0.25">
      <c r="A8780" t="s">
        <v>9630</v>
      </c>
      <c r="B8780" s="66">
        <v>44697</v>
      </c>
      <c r="C8780" t="s">
        <v>195</v>
      </c>
      <c r="D8780" t="s">
        <v>189</v>
      </c>
      <c r="E8780" t="s">
        <v>182</v>
      </c>
      <c r="F8780" t="s">
        <v>209</v>
      </c>
      <c r="G8780" t="s">
        <v>210</v>
      </c>
      <c r="H8780">
        <v>98103</v>
      </c>
      <c r="I8780" t="s">
        <v>192</v>
      </c>
      <c r="J8780" t="s">
        <v>193</v>
      </c>
      <c r="K8780" t="s">
        <v>204</v>
      </c>
      <c r="L8780" s="90">
        <v>2793.5279999999998</v>
      </c>
      <c r="M8780">
        <v>9</v>
      </c>
      <c r="N8780">
        <v>0.2</v>
      </c>
      <c r="O8780" s="90">
        <v>942.81569999999999</v>
      </c>
      <c r="P8780"/>
      <c r="Q8780"/>
    </row>
    <row r="8781" spans="1:17" x14ac:dyDescent="0.25">
      <c r="A8781" t="s">
        <v>9631</v>
      </c>
      <c r="B8781" s="66">
        <v>44697</v>
      </c>
      <c r="C8781" t="s">
        <v>195</v>
      </c>
      <c r="D8781" t="s">
        <v>211</v>
      </c>
      <c r="E8781" t="s">
        <v>182</v>
      </c>
      <c r="F8781" t="s">
        <v>700</v>
      </c>
      <c r="G8781" t="s">
        <v>191</v>
      </c>
      <c r="H8781">
        <v>93101</v>
      </c>
      <c r="I8781" t="s">
        <v>192</v>
      </c>
      <c r="J8781" t="s">
        <v>193</v>
      </c>
      <c r="K8781" t="s">
        <v>243</v>
      </c>
      <c r="L8781" s="90">
        <v>1.81</v>
      </c>
      <c r="M8781">
        <v>1</v>
      </c>
      <c r="N8781">
        <v>0</v>
      </c>
      <c r="O8781" s="90">
        <v>0.65159999999999996</v>
      </c>
      <c r="P8781"/>
      <c r="Q8781"/>
    </row>
    <row r="8782" spans="1:17" x14ac:dyDescent="0.25">
      <c r="A8782" t="s">
        <v>9632</v>
      </c>
      <c r="B8782" s="66">
        <v>44697</v>
      </c>
      <c r="C8782" t="s">
        <v>195</v>
      </c>
      <c r="D8782" t="s">
        <v>181</v>
      </c>
      <c r="E8782" t="s">
        <v>182</v>
      </c>
      <c r="F8782" t="s">
        <v>566</v>
      </c>
      <c r="G8782" t="s">
        <v>249</v>
      </c>
      <c r="H8782">
        <v>23602</v>
      </c>
      <c r="I8782" t="s">
        <v>185</v>
      </c>
      <c r="J8782" t="s">
        <v>193</v>
      </c>
      <c r="K8782" t="s">
        <v>199</v>
      </c>
      <c r="L8782" s="90">
        <v>16.91</v>
      </c>
      <c r="M8782">
        <v>1</v>
      </c>
      <c r="N8782">
        <v>0</v>
      </c>
      <c r="O8782" s="90">
        <v>4.5656999999999996</v>
      </c>
      <c r="P8782"/>
      <c r="Q8782"/>
    </row>
    <row r="8783" spans="1:17" x14ac:dyDescent="0.25">
      <c r="A8783" t="s">
        <v>9633</v>
      </c>
      <c r="B8783" s="66">
        <v>44698</v>
      </c>
      <c r="C8783" t="s">
        <v>195</v>
      </c>
      <c r="D8783" t="s">
        <v>181</v>
      </c>
      <c r="E8783" t="s">
        <v>182</v>
      </c>
      <c r="F8783" t="s">
        <v>222</v>
      </c>
      <c r="G8783" t="s">
        <v>223</v>
      </c>
      <c r="H8783">
        <v>19120</v>
      </c>
      <c r="I8783" t="s">
        <v>224</v>
      </c>
      <c r="J8783" t="s">
        <v>193</v>
      </c>
      <c r="K8783" t="s">
        <v>199</v>
      </c>
      <c r="L8783" s="90">
        <v>324.74400000000003</v>
      </c>
      <c r="M8783">
        <v>3</v>
      </c>
      <c r="N8783">
        <v>0.2</v>
      </c>
      <c r="O8783" s="90">
        <v>77.1267</v>
      </c>
      <c r="P8783"/>
      <c r="Q8783"/>
    </row>
    <row r="8784" spans="1:17" x14ac:dyDescent="0.25">
      <c r="A8784" t="s">
        <v>9634</v>
      </c>
      <c r="B8784" s="66">
        <v>44698</v>
      </c>
      <c r="C8784" t="s">
        <v>195</v>
      </c>
      <c r="D8784" t="s">
        <v>189</v>
      </c>
      <c r="E8784" t="s">
        <v>182</v>
      </c>
      <c r="F8784" t="s">
        <v>521</v>
      </c>
      <c r="G8784" t="s">
        <v>249</v>
      </c>
      <c r="H8784">
        <v>23320</v>
      </c>
      <c r="I8784" t="s">
        <v>185</v>
      </c>
      <c r="J8784" t="s">
        <v>193</v>
      </c>
      <c r="K8784" t="s">
        <v>204</v>
      </c>
      <c r="L8784" s="90">
        <v>63.96</v>
      </c>
      <c r="M8784">
        <v>4</v>
      </c>
      <c r="N8784">
        <v>0</v>
      </c>
      <c r="O8784" s="90">
        <v>30.700800000000001</v>
      </c>
      <c r="P8784"/>
      <c r="Q8784"/>
    </row>
    <row r="8785" spans="1:17" x14ac:dyDescent="0.25">
      <c r="A8785" t="s">
        <v>9635</v>
      </c>
      <c r="B8785" s="66">
        <v>44698</v>
      </c>
      <c r="C8785" t="s">
        <v>228</v>
      </c>
      <c r="D8785" t="s">
        <v>181</v>
      </c>
      <c r="E8785" t="s">
        <v>182</v>
      </c>
      <c r="F8785" t="s">
        <v>310</v>
      </c>
      <c r="G8785" t="s">
        <v>191</v>
      </c>
      <c r="H8785">
        <v>92037</v>
      </c>
      <c r="I8785" t="s">
        <v>192</v>
      </c>
      <c r="J8785" t="s">
        <v>193</v>
      </c>
      <c r="K8785" t="s">
        <v>205</v>
      </c>
      <c r="L8785" s="90">
        <v>13.97</v>
      </c>
      <c r="M8785">
        <v>1</v>
      </c>
      <c r="N8785">
        <v>0</v>
      </c>
      <c r="O8785" s="90">
        <v>3.6322000000000001</v>
      </c>
      <c r="P8785"/>
      <c r="Q8785"/>
    </row>
    <row r="8786" spans="1:17" x14ac:dyDescent="0.25">
      <c r="A8786" t="s">
        <v>9636</v>
      </c>
      <c r="B8786" s="66">
        <v>44698</v>
      </c>
      <c r="C8786" t="s">
        <v>195</v>
      </c>
      <c r="D8786" t="s">
        <v>189</v>
      </c>
      <c r="E8786" t="s">
        <v>182</v>
      </c>
      <c r="F8786" t="s">
        <v>552</v>
      </c>
      <c r="G8786" t="s">
        <v>553</v>
      </c>
      <c r="H8786">
        <v>57103</v>
      </c>
      <c r="I8786" t="s">
        <v>214</v>
      </c>
      <c r="J8786" t="s">
        <v>193</v>
      </c>
      <c r="K8786" t="s">
        <v>243</v>
      </c>
      <c r="L8786" s="90">
        <v>6.54</v>
      </c>
      <c r="M8786">
        <v>3</v>
      </c>
      <c r="N8786">
        <v>0</v>
      </c>
      <c r="O8786" s="90">
        <v>2.6814</v>
      </c>
      <c r="P8786"/>
      <c r="Q8786"/>
    </row>
    <row r="8787" spans="1:17" x14ac:dyDescent="0.25">
      <c r="A8787" t="s">
        <v>9637</v>
      </c>
      <c r="B8787" s="66">
        <v>44698</v>
      </c>
      <c r="C8787" t="s">
        <v>180</v>
      </c>
      <c r="D8787" t="s">
        <v>181</v>
      </c>
      <c r="E8787" t="s">
        <v>182</v>
      </c>
      <c r="F8787" t="s">
        <v>190</v>
      </c>
      <c r="G8787" t="s">
        <v>191</v>
      </c>
      <c r="H8787">
        <v>90045</v>
      </c>
      <c r="I8787" t="s">
        <v>192</v>
      </c>
      <c r="J8787" t="s">
        <v>193</v>
      </c>
      <c r="K8787" t="s">
        <v>194</v>
      </c>
      <c r="L8787" s="90">
        <v>27.72</v>
      </c>
      <c r="M8787">
        <v>9</v>
      </c>
      <c r="N8787">
        <v>0</v>
      </c>
      <c r="O8787" s="90">
        <v>13.3056</v>
      </c>
      <c r="P8787"/>
      <c r="Q8787"/>
    </row>
    <row r="8788" spans="1:17" x14ac:dyDescent="0.25">
      <c r="A8788" t="s">
        <v>9638</v>
      </c>
      <c r="B8788" s="66">
        <v>44698</v>
      </c>
      <c r="C8788" t="s">
        <v>180</v>
      </c>
      <c r="D8788" t="s">
        <v>181</v>
      </c>
      <c r="E8788" t="s">
        <v>182</v>
      </c>
      <c r="F8788" t="s">
        <v>346</v>
      </c>
      <c r="G8788" t="s">
        <v>197</v>
      </c>
      <c r="H8788">
        <v>33180</v>
      </c>
      <c r="I8788" t="s">
        <v>185</v>
      </c>
      <c r="J8788" t="s">
        <v>202</v>
      </c>
      <c r="K8788" t="s">
        <v>168</v>
      </c>
      <c r="L8788" s="90">
        <v>383.976</v>
      </c>
      <c r="M8788">
        <v>3</v>
      </c>
      <c r="N8788">
        <v>0.2</v>
      </c>
      <c r="O8788" s="90">
        <v>81.594899999999996</v>
      </c>
      <c r="P8788"/>
      <c r="Q8788"/>
    </row>
    <row r="8789" spans="1:17" x14ac:dyDescent="0.25">
      <c r="A8789" t="s">
        <v>9639</v>
      </c>
      <c r="B8789" s="66">
        <v>44699</v>
      </c>
      <c r="C8789" t="s">
        <v>180</v>
      </c>
      <c r="D8789" t="s">
        <v>189</v>
      </c>
      <c r="E8789" t="s">
        <v>182</v>
      </c>
      <c r="F8789" t="s">
        <v>241</v>
      </c>
      <c r="G8789" t="s">
        <v>242</v>
      </c>
      <c r="H8789">
        <v>10024</v>
      </c>
      <c r="I8789" t="s">
        <v>224</v>
      </c>
      <c r="J8789" t="s">
        <v>193</v>
      </c>
      <c r="K8789" t="s">
        <v>204</v>
      </c>
      <c r="L8789" s="90">
        <v>15.92</v>
      </c>
      <c r="M8789">
        <v>5</v>
      </c>
      <c r="N8789">
        <v>0.2</v>
      </c>
      <c r="O8789" s="90">
        <v>5.3730000000000002</v>
      </c>
      <c r="P8789"/>
      <c r="Q8789"/>
    </row>
    <row r="8790" spans="1:17" x14ac:dyDescent="0.25">
      <c r="A8790" t="s">
        <v>9640</v>
      </c>
      <c r="B8790" s="66">
        <v>44699</v>
      </c>
      <c r="C8790" t="s">
        <v>180</v>
      </c>
      <c r="D8790" t="s">
        <v>211</v>
      </c>
      <c r="E8790" t="s">
        <v>182</v>
      </c>
      <c r="F8790" t="s">
        <v>241</v>
      </c>
      <c r="G8790" t="s">
        <v>242</v>
      </c>
      <c r="H8790">
        <v>10009</v>
      </c>
      <c r="I8790" t="s">
        <v>224</v>
      </c>
      <c r="J8790" t="s">
        <v>193</v>
      </c>
      <c r="K8790" t="s">
        <v>204</v>
      </c>
      <c r="L8790" s="90">
        <v>10.528</v>
      </c>
      <c r="M8790">
        <v>7</v>
      </c>
      <c r="N8790">
        <v>0.2</v>
      </c>
      <c r="O8790" s="90">
        <v>3.6848000000000001</v>
      </c>
      <c r="P8790"/>
      <c r="Q8790"/>
    </row>
    <row r="8791" spans="1:17" x14ac:dyDescent="0.25">
      <c r="A8791" t="s">
        <v>9641</v>
      </c>
      <c r="B8791" s="66">
        <v>44699</v>
      </c>
      <c r="C8791" t="s">
        <v>228</v>
      </c>
      <c r="D8791" t="s">
        <v>181</v>
      </c>
      <c r="E8791" t="s">
        <v>182</v>
      </c>
      <c r="F8791" t="s">
        <v>222</v>
      </c>
      <c r="G8791" t="s">
        <v>223</v>
      </c>
      <c r="H8791">
        <v>19143</v>
      </c>
      <c r="I8791" t="s">
        <v>224</v>
      </c>
      <c r="J8791" t="s">
        <v>186</v>
      </c>
      <c r="K8791" t="s">
        <v>188</v>
      </c>
      <c r="L8791" s="90">
        <v>786.74400000000003</v>
      </c>
      <c r="M8791">
        <v>4</v>
      </c>
      <c r="N8791">
        <v>0.3</v>
      </c>
      <c r="O8791" s="90">
        <v>258.5016</v>
      </c>
      <c r="P8791"/>
      <c r="Q8791"/>
    </row>
    <row r="8792" spans="1:17" x14ac:dyDescent="0.25">
      <c r="A8792" t="s">
        <v>9642</v>
      </c>
      <c r="B8792" s="66">
        <v>44700</v>
      </c>
      <c r="C8792" t="s">
        <v>228</v>
      </c>
      <c r="D8792" t="s">
        <v>189</v>
      </c>
      <c r="E8792" t="s">
        <v>182</v>
      </c>
      <c r="F8792" t="s">
        <v>241</v>
      </c>
      <c r="G8792" t="s">
        <v>242</v>
      </c>
      <c r="H8792">
        <v>10024</v>
      </c>
      <c r="I8792" t="s">
        <v>224</v>
      </c>
      <c r="J8792" t="s">
        <v>193</v>
      </c>
      <c r="K8792" t="s">
        <v>208</v>
      </c>
      <c r="L8792" s="90">
        <v>70.88</v>
      </c>
      <c r="M8792">
        <v>2</v>
      </c>
      <c r="N8792">
        <v>0</v>
      </c>
      <c r="O8792" s="90">
        <v>33.313600000000001</v>
      </c>
      <c r="P8792"/>
      <c r="Q8792"/>
    </row>
    <row r="8793" spans="1:17" x14ac:dyDescent="0.25">
      <c r="A8793" t="s">
        <v>9643</v>
      </c>
      <c r="B8793" s="66">
        <v>44700</v>
      </c>
      <c r="C8793" t="s">
        <v>195</v>
      </c>
      <c r="D8793" t="s">
        <v>181</v>
      </c>
      <c r="E8793" t="s">
        <v>182</v>
      </c>
      <c r="F8793" t="s">
        <v>273</v>
      </c>
      <c r="G8793" t="s">
        <v>231</v>
      </c>
      <c r="H8793">
        <v>61701</v>
      </c>
      <c r="I8793" t="s">
        <v>214</v>
      </c>
      <c r="J8793" t="s">
        <v>193</v>
      </c>
      <c r="K8793" t="s">
        <v>201</v>
      </c>
      <c r="L8793" s="90">
        <v>13.12</v>
      </c>
      <c r="M8793">
        <v>5</v>
      </c>
      <c r="N8793">
        <v>0.2</v>
      </c>
      <c r="O8793" s="90">
        <v>1.476</v>
      </c>
      <c r="P8793"/>
      <c r="Q8793"/>
    </row>
    <row r="8794" spans="1:17" x14ac:dyDescent="0.25">
      <c r="A8794" t="s">
        <v>9644</v>
      </c>
      <c r="B8794" s="66">
        <v>44700</v>
      </c>
      <c r="C8794" t="s">
        <v>180</v>
      </c>
      <c r="D8794" t="s">
        <v>211</v>
      </c>
      <c r="E8794" t="s">
        <v>182</v>
      </c>
      <c r="F8794" t="s">
        <v>241</v>
      </c>
      <c r="G8794" t="s">
        <v>242</v>
      </c>
      <c r="H8794">
        <v>10009</v>
      </c>
      <c r="I8794" t="s">
        <v>224</v>
      </c>
      <c r="J8794" t="s">
        <v>202</v>
      </c>
      <c r="K8794" t="s">
        <v>168</v>
      </c>
      <c r="L8794" s="90">
        <v>371.97</v>
      </c>
      <c r="M8794">
        <v>3</v>
      </c>
      <c r="N8794">
        <v>0</v>
      </c>
      <c r="O8794" s="90">
        <v>66.954599999999999</v>
      </c>
      <c r="P8794"/>
      <c r="Q8794"/>
    </row>
    <row r="8795" spans="1:17" x14ac:dyDescent="0.25">
      <c r="A8795" t="s">
        <v>9645</v>
      </c>
      <c r="B8795" s="66">
        <v>44700</v>
      </c>
      <c r="C8795" t="s">
        <v>180</v>
      </c>
      <c r="D8795" t="s">
        <v>181</v>
      </c>
      <c r="E8795" t="s">
        <v>182</v>
      </c>
      <c r="F8795" t="s">
        <v>349</v>
      </c>
      <c r="G8795" t="s">
        <v>264</v>
      </c>
      <c r="H8795">
        <v>80027</v>
      </c>
      <c r="I8795" t="s">
        <v>192</v>
      </c>
      <c r="J8795" t="s">
        <v>186</v>
      </c>
      <c r="K8795" t="s">
        <v>198</v>
      </c>
      <c r="L8795" s="90">
        <v>145.97999999999999</v>
      </c>
      <c r="M8795">
        <v>2</v>
      </c>
      <c r="N8795">
        <v>0.5</v>
      </c>
      <c r="O8795" s="90">
        <v>99.266400000000004</v>
      </c>
      <c r="P8795"/>
      <c r="Q8795"/>
    </row>
    <row r="8796" spans="1:17" x14ac:dyDescent="0.25">
      <c r="A8796" t="s">
        <v>9646</v>
      </c>
      <c r="B8796" s="66">
        <v>44700</v>
      </c>
      <c r="C8796" t="s">
        <v>195</v>
      </c>
      <c r="D8796" t="s">
        <v>181</v>
      </c>
      <c r="E8796" t="s">
        <v>182</v>
      </c>
      <c r="F8796" t="s">
        <v>222</v>
      </c>
      <c r="G8796" t="s">
        <v>223</v>
      </c>
      <c r="H8796">
        <v>19120</v>
      </c>
      <c r="I8796" t="s">
        <v>224</v>
      </c>
      <c r="J8796" t="s">
        <v>193</v>
      </c>
      <c r="K8796" t="s">
        <v>199</v>
      </c>
      <c r="L8796" s="90">
        <v>44.688000000000002</v>
      </c>
      <c r="M8796">
        <v>7</v>
      </c>
      <c r="N8796">
        <v>0.2</v>
      </c>
      <c r="O8796" s="90">
        <v>3.3515999999999999</v>
      </c>
      <c r="P8796"/>
      <c r="Q8796"/>
    </row>
    <row r="8797" spans="1:17" x14ac:dyDescent="0.25">
      <c r="A8797" t="s">
        <v>9647</v>
      </c>
      <c r="B8797" s="66">
        <v>44700</v>
      </c>
      <c r="C8797" t="s">
        <v>228</v>
      </c>
      <c r="D8797" t="s">
        <v>181</v>
      </c>
      <c r="E8797" t="s">
        <v>182</v>
      </c>
      <c r="F8797" t="s">
        <v>418</v>
      </c>
      <c r="G8797" t="s">
        <v>270</v>
      </c>
      <c r="H8797">
        <v>43615</v>
      </c>
      <c r="I8797" t="s">
        <v>224</v>
      </c>
      <c r="J8797" t="s">
        <v>193</v>
      </c>
      <c r="K8797" t="s">
        <v>194</v>
      </c>
      <c r="L8797" s="90">
        <v>17.712</v>
      </c>
      <c r="M8797">
        <v>6</v>
      </c>
      <c r="N8797">
        <v>0.2</v>
      </c>
      <c r="O8797" s="90">
        <v>5.9778000000000002</v>
      </c>
      <c r="P8797"/>
      <c r="Q8797"/>
    </row>
    <row r="8798" spans="1:17" x14ac:dyDescent="0.25">
      <c r="A8798" t="s">
        <v>9648</v>
      </c>
      <c r="B8798" s="66">
        <v>44700</v>
      </c>
      <c r="C8798" t="s">
        <v>180</v>
      </c>
      <c r="D8798" t="s">
        <v>181</v>
      </c>
      <c r="E8798" t="s">
        <v>182</v>
      </c>
      <c r="F8798" t="s">
        <v>241</v>
      </c>
      <c r="G8798" t="s">
        <v>242</v>
      </c>
      <c r="H8798">
        <v>10035</v>
      </c>
      <c r="I8798" t="s">
        <v>224</v>
      </c>
      <c r="J8798" t="s">
        <v>186</v>
      </c>
      <c r="K8798" t="s">
        <v>200</v>
      </c>
      <c r="L8798" s="90">
        <v>14.91</v>
      </c>
      <c r="M8798">
        <v>3</v>
      </c>
      <c r="N8798">
        <v>0</v>
      </c>
      <c r="O8798" s="90">
        <v>4.6220999999999997</v>
      </c>
      <c r="P8798"/>
      <c r="Q8798"/>
    </row>
    <row r="8799" spans="1:17" x14ac:dyDescent="0.25">
      <c r="A8799" t="s">
        <v>9649</v>
      </c>
      <c r="B8799" s="66">
        <v>44701</v>
      </c>
      <c r="C8799" t="s">
        <v>228</v>
      </c>
      <c r="D8799" t="s">
        <v>211</v>
      </c>
      <c r="E8799" t="s">
        <v>182</v>
      </c>
      <c r="F8799" t="s">
        <v>372</v>
      </c>
      <c r="G8799" t="s">
        <v>247</v>
      </c>
      <c r="H8799">
        <v>85204</v>
      </c>
      <c r="I8799" t="s">
        <v>192</v>
      </c>
      <c r="J8799" t="s">
        <v>193</v>
      </c>
      <c r="K8799" t="s">
        <v>208</v>
      </c>
      <c r="L8799" s="90">
        <v>31.103999999999999</v>
      </c>
      <c r="M8799">
        <v>6</v>
      </c>
      <c r="N8799">
        <v>0.2</v>
      </c>
      <c r="O8799" s="90">
        <v>10.8864</v>
      </c>
      <c r="P8799"/>
      <c r="Q8799"/>
    </row>
    <row r="8800" spans="1:17" x14ac:dyDescent="0.25">
      <c r="A8800" t="s">
        <v>9650</v>
      </c>
      <c r="B8800" s="66">
        <v>44701</v>
      </c>
      <c r="C8800" t="s">
        <v>195</v>
      </c>
      <c r="D8800" t="s">
        <v>189</v>
      </c>
      <c r="E8800" t="s">
        <v>182</v>
      </c>
      <c r="F8800" t="s">
        <v>330</v>
      </c>
      <c r="G8800" t="s">
        <v>213</v>
      </c>
      <c r="H8800">
        <v>78745</v>
      </c>
      <c r="I8800" t="s">
        <v>214</v>
      </c>
      <c r="J8800" t="s">
        <v>193</v>
      </c>
      <c r="K8800" t="s">
        <v>204</v>
      </c>
      <c r="L8800" s="90">
        <v>13.183999999999999</v>
      </c>
      <c r="M8800">
        <v>4</v>
      </c>
      <c r="N8800">
        <v>0.8</v>
      </c>
      <c r="O8800" s="90">
        <v>20.435199999999998</v>
      </c>
      <c r="P8800"/>
      <c r="Q8800"/>
    </row>
    <row r="8801" spans="1:17" x14ac:dyDescent="0.25">
      <c r="A8801" t="s">
        <v>9651</v>
      </c>
      <c r="B8801" s="66">
        <v>44701</v>
      </c>
      <c r="C8801" t="s">
        <v>195</v>
      </c>
      <c r="D8801" t="s">
        <v>211</v>
      </c>
      <c r="E8801" t="s">
        <v>182</v>
      </c>
      <c r="F8801" t="s">
        <v>642</v>
      </c>
      <c r="G8801" t="s">
        <v>210</v>
      </c>
      <c r="H8801">
        <v>98042</v>
      </c>
      <c r="I8801" t="s">
        <v>192</v>
      </c>
      <c r="J8801" t="s">
        <v>202</v>
      </c>
      <c r="K8801" t="s">
        <v>168</v>
      </c>
      <c r="L8801" s="90">
        <v>100</v>
      </c>
      <c r="M8801">
        <v>4</v>
      </c>
      <c r="N8801">
        <v>0</v>
      </c>
      <c r="O8801" s="90">
        <v>21</v>
      </c>
      <c r="P8801"/>
      <c r="Q8801"/>
    </row>
    <row r="8802" spans="1:17" x14ac:dyDescent="0.25">
      <c r="A8802" t="s">
        <v>9652</v>
      </c>
      <c r="B8802" s="66">
        <v>44701</v>
      </c>
      <c r="C8802" t="s">
        <v>195</v>
      </c>
      <c r="D8802" t="s">
        <v>211</v>
      </c>
      <c r="E8802" t="s">
        <v>182</v>
      </c>
      <c r="F8802" t="s">
        <v>219</v>
      </c>
      <c r="G8802" t="s">
        <v>191</v>
      </c>
      <c r="H8802">
        <v>94110</v>
      </c>
      <c r="I8802" t="s">
        <v>192</v>
      </c>
      <c r="J8802" t="s">
        <v>193</v>
      </c>
      <c r="K8802" t="s">
        <v>201</v>
      </c>
      <c r="L8802" s="90">
        <v>8.82</v>
      </c>
      <c r="M8802">
        <v>3</v>
      </c>
      <c r="N8802">
        <v>0</v>
      </c>
      <c r="O8802" s="90">
        <v>2.3814000000000002</v>
      </c>
      <c r="P8802"/>
      <c r="Q8802"/>
    </row>
    <row r="8803" spans="1:17" x14ac:dyDescent="0.25">
      <c r="A8803" t="s">
        <v>9653</v>
      </c>
      <c r="B8803" s="66">
        <v>44701</v>
      </c>
      <c r="C8803" t="s">
        <v>195</v>
      </c>
      <c r="D8803" t="s">
        <v>189</v>
      </c>
      <c r="E8803" t="s">
        <v>182</v>
      </c>
      <c r="F8803" t="s">
        <v>190</v>
      </c>
      <c r="G8803" t="s">
        <v>191</v>
      </c>
      <c r="H8803">
        <v>90049</v>
      </c>
      <c r="I8803" t="s">
        <v>192</v>
      </c>
      <c r="J8803" t="s">
        <v>186</v>
      </c>
      <c r="K8803" t="s">
        <v>200</v>
      </c>
      <c r="L8803" s="90">
        <v>148.02000000000001</v>
      </c>
      <c r="M8803">
        <v>3</v>
      </c>
      <c r="N8803">
        <v>0</v>
      </c>
      <c r="O8803" s="90">
        <v>41.445599999999999</v>
      </c>
      <c r="P8803"/>
      <c r="Q8803"/>
    </row>
    <row r="8804" spans="1:17" x14ac:dyDescent="0.25">
      <c r="A8804" t="s">
        <v>9654</v>
      </c>
      <c r="B8804" s="66">
        <v>44701</v>
      </c>
      <c r="C8804" t="s">
        <v>195</v>
      </c>
      <c r="D8804" t="s">
        <v>211</v>
      </c>
      <c r="E8804" t="s">
        <v>182</v>
      </c>
      <c r="F8804" t="s">
        <v>209</v>
      </c>
      <c r="G8804" t="s">
        <v>210</v>
      </c>
      <c r="H8804">
        <v>98105</v>
      </c>
      <c r="I8804" t="s">
        <v>192</v>
      </c>
      <c r="J8804" t="s">
        <v>193</v>
      </c>
      <c r="K8804" t="s">
        <v>201</v>
      </c>
      <c r="L8804" s="90">
        <v>5.56</v>
      </c>
      <c r="M8804">
        <v>2</v>
      </c>
      <c r="N8804">
        <v>0</v>
      </c>
      <c r="O8804" s="90">
        <v>1.4456</v>
      </c>
      <c r="P8804"/>
      <c r="Q8804"/>
    </row>
    <row r="8805" spans="1:17" x14ac:dyDescent="0.25">
      <c r="A8805" t="s">
        <v>9655</v>
      </c>
      <c r="B8805" s="66">
        <v>44701</v>
      </c>
      <c r="C8805" t="s">
        <v>228</v>
      </c>
      <c r="D8805" t="s">
        <v>189</v>
      </c>
      <c r="E8805" t="s">
        <v>182</v>
      </c>
      <c r="F8805" t="s">
        <v>499</v>
      </c>
      <c r="G8805" t="s">
        <v>414</v>
      </c>
      <c r="H8805">
        <v>21215</v>
      </c>
      <c r="I8805" t="s">
        <v>224</v>
      </c>
      <c r="J8805" t="s">
        <v>202</v>
      </c>
      <c r="K8805" t="s">
        <v>168</v>
      </c>
      <c r="L8805" s="90">
        <v>89.97</v>
      </c>
      <c r="M8805">
        <v>3</v>
      </c>
      <c r="N8805">
        <v>0</v>
      </c>
      <c r="O8805" s="90">
        <v>18.893699999999999</v>
      </c>
      <c r="P8805"/>
      <c r="Q8805"/>
    </row>
    <row r="8806" spans="1:17" x14ac:dyDescent="0.25">
      <c r="A8806" t="s">
        <v>9656</v>
      </c>
      <c r="B8806" s="66">
        <v>44702</v>
      </c>
      <c r="C8806" t="s">
        <v>195</v>
      </c>
      <c r="D8806" t="s">
        <v>189</v>
      </c>
      <c r="E8806" t="s">
        <v>182</v>
      </c>
      <c r="F8806" t="s">
        <v>269</v>
      </c>
      <c r="G8806" t="s">
        <v>240</v>
      </c>
      <c r="H8806">
        <v>47201</v>
      </c>
      <c r="I8806" t="s">
        <v>214</v>
      </c>
      <c r="J8806" t="s">
        <v>202</v>
      </c>
      <c r="K8806" t="s">
        <v>203</v>
      </c>
      <c r="L8806" s="90">
        <v>587.97</v>
      </c>
      <c r="M8806">
        <v>3</v>
      </c>
      <c r="N8806">
        <v>0</v>
      </c>
      <c r="O8806" s="90">
        <v>158.75190000000001</v>
      </c>
      <c r="P8806"/>
      <c r="Q8806"/>
    </row>
    <row r="8807" spans="1:17" x14ac:dyDescent="0.25">
      <c r="A8807" t="s">
        <v>9657</v>
      </c>
      <c r="B8807" s="66">
        <v>44702</v>
      </c>
      <c r="C8807" t="s">
        <v>334</v>
      </c>
      <c r="D8807" t="s">
        <v>189</v>
      </c>
      <c r="E8807" t="s">
        <v>182</v>
      </c>
      <c r="F8807" t="s">
        <v>350</v>
      </c>
      <c r="G8807" t="s">
        <v>332</v>
      </c>
      <c r="H8807">
        <v>1841</v>
      </c>
      <c r="I8807" t="s">
        <v>224</v>
      </c>
      <c r="J8807" t="s">
        <v>202</v>
      </c>
      <c r="K8807" t="s">
        <v>203</v>
      </c>
      <c r="L8807" s="90">
        <v>391.98</v>
      </c>
      <c r="M8807">
        <v>2</v>
      </c>
      <c r="N8807">
        <v>0</v>
      </c>
      <c r="O8807" s="90">
        <v>109.7544</v>
      </c>
      <c r="P8807"/>
      <c r="Q8807"/>
    </row>
    <row r="8808" spans="1:17" x14ac:dyDescent="0.25">
      <c r="A8808" t="s">
        <v>9658</v>
      </c>
      <c r="B8808" s="66">
        <v>44702</v>
      </c>
      <c r="C8808" t="s">
        <v>195</v>
      </c>
      <c r="D8808" t="s">
        <v>181</v>
      </c>
      <c r="E8808" t="s">
        <v>182</v>
      </c>
      <c r="F8808" t="s">
        <v>190</v>
      </c>
      <c r="G8808" t="s">
        <v>191</v>
      </c>
      <c r="H8808">
        <v>90049</v>
      </c>
      <c r="I8808" t="s">
        <v>192</v>
      </c>
      <c r="J8808" t="s">
        <v>186</v>
      </c>
      <c r="K8808" t="s">
        <v>200</v>
      </c>
      <c r="L8808" s="90">
        <v>18.7</v>
      </c>
      <c r="M8808">
        <v>1</v>
      </c>
      <c r="N8808">
        <v>0</v>
      </c>
      <c r="O8808" s="90">
        <v>7.1059999999999999</v>
      </c>
      <c r="P8808"/>
      <c r="Q8808"/>
    </row>
    <row r="8809" spans="1:17" x14ac:dyDescent="0.25">
      <c r="A8809" t="s">
        <v>9659</v>
      </c>
      <c r="B8809" s="66">
        <v>44702</v>
      </c>
      <c r="C8809" t="s">
        <v>195</v>
      </c>
      <c r="D8809" t="s">
        <v>211</v>
      </c>
      <c r="E8809" t="s">
        <v>182</v>
      </c>
      <c r="F8809" t="s">
        <v>292</v>
      </c>
      <c r="G8809" t="s">
        <v>293</v>
      </c>
      <c r="H8809">
        <v>6824</v>
      </c>
      <c r="I8809" t="s">
        <v>224</v>
      </c>
      <c r="J8809" t="s">
        <v>193</v>
      </c>
      <c r="K8809" t="s">
        <v>208</v>
      </c>
      <c r="L8809" s="90">
        <v>19.440000000000001</v>
      </c>
      <c r="M8809">
        <v>3</v>
      </c>
      <c r="N8809">
        <v>0</v>
      </c>
      <c r="O8809" s="90">
        <v>9.3312000000000008</v>
      </c>
      <c r="P8809"/>
      <c r="Q8809"/>
    </row>
    <row r="8810" spans="1:17" x14ac:dyDescent="0.25">
      <c r="A8810" t="s">
        <v>9660</v>
      </c>
      <c r="B8810" s="66">
        <v>44702</v>
      </c>
      <c r="C8810" t="s">
        <v>195</v>
      </c>
      <c r="D8810" t="s">
        <v>181</v>
      </c>
      <c r="E8810" t="s">
        <v>182</v>
      </c>
      <c r="F8810" t="s">
        <v>300</v>
      </c>
      <c r="G8810" t="s">
        <v>264</v>
      </c>
      <c r="H8810">
        <v>80219</v>
      </c>
      <c r="I8810" t="s">
        <v>192</v>
      </c>
      <c r="J8810" t="s">
        <v>193</v>
      </c>
      <c r="K8810" t="s">
        <v>199</v>
      </c>
      <c r="L8810" s="90">
        <v>636.40800000000002</v>
      </c>
      <c r="M8810">
        <v>3</v>
      </c>
      <c r="N8810">
        <v>0.2</v>
      </c>
      <c r="O8810" s="90">
        <v>15.9102</v>
      </c>
      <c r="P8810"/>
      <c r="Q8810"/>
    </row>
    <row r="8811" spans="1:17" x14ac:dyDescent="0.25">
      <c r="A8811" t="s">
        <v>9661</v>
      </c>
      <c r="B8811" s="66">
        <v>44702</v>
      </c>
      <c r="C8811" t="s">
        <v>334</v>
      </c>
      <c r="D8811" t="s">
        <v>181</v>
      </c>
      <c r="E8811" t="s">
        <v>182</v>
      </c>
      <c r="F8811" t="s">
        <v>355</v>
      </c>
      <c r="G8811" t="s">
        <v>197</v>
      </c>
      <c r="H8811">
        <v>32216</v>
      </c>
      <c r="I8811" t="s">
        <v>185</v>
      </c>
      <c r="J8811" t="s">
        <v>186</v>
      </c>
      <c r="K8811" t="s">
        <v>200</v>
      </c>
      <c r="L8811" s="90">
        <v>43.936</v>
      </c>
      <c r="M8811">
        <v>4</v>
      </c>
      <c r="N8811">
        <v>0.2</v>
      </c>
      <c r="O8811" s="90">
        <v>6.0411999999999999</v>
      </c>
      <c r="P8811"/>
      <c r="Q8811"/>
    </row>
    <row r="8812" spans="1:17" x14ac:dyDescent="0.25">
      <c r="A8812" t="s">
        <v>9662</v>
      </c>
      <c r="B8812" s="66">
        <v>44702</v>
      </c>
      <c r="C8812" t="s">
        <v>195</v>
      </c>
      <c r="D8812" t="s">
        <v>181</v>
      </c>
      <c r="E8812" t="s">
        <v>182</v>
      </c>
      <c r="F8812" t="s">
        <v>273</v>
      </c>
      <c r="G8812" t="s">
        <v>231</v>
      </c>
      <c r="H8812">
        <v>61701</v>
      </c>
      <c r="I8812" t="s">
        <v>214</v>
      </c>
      <c r="J8812" t="s">
        <v>186</v>
      </c>
      <c r="K8812" t="s">
        <v>200</v>
      </c>
      <c r="L8812" s="90">
        <v>41.552</v>
      </c>
      <c r="M8812">
        <v>2</v>
      </c>
      <c r="N8812">
        <v>0.6</v>
      </c>
      <c r="O8812" s="90">
        <v>19.737200000000001</v>
      </c>
      <c r="P8812"/>
      <c r="Q8812"/>
    </row>
    <row r="8813" spans="1:17" x14ac:dyDescent="0.25">
      <c r="A8813" t="s">
        <v>9663</v>
      </c>
      <c r="B8813" s="66">
        <v>44702</v>
      </c>
      <c r="C8813" t="s">
        <v>228</v>
      </c>
      <c r="D8813" t="s">
        <v>189</v>
      </c>
      <c r="E8813" t="s">
        <v>182</v>
      </c>
      <c r="F8813" t="s">
        <v>498</v>
      </c>
      <c r="G8813" t="s">
        <v>207</v>
      </c>
      <c r="H8813">
        <v>27405</v>
      </c>
      <c r="I8813" t="s">
        <v>185</v>
      </c>
      <c r="J8813" t="s">
        <v>202</v>
      </c>
      <c r="K8813" t="s">
        <v>203</v>
      </c>
      <c r="L8813" s="90">
        <v>1359.96</v>
      </c>
      <c r="M8813">
        <v>5</v>
      </c>
      <c r="N8813">
        <v>0.2</v>
      </c>
      <c r="O8813" s="90">
        <v>118.9965</v>
      </c>
      <c r="P8813"/>
      <c r="Q8813"/>
    </row>
    <row r="8814" spans="1:17" x14ac:dyDescent="0.25">
      <c r="A8814" t="s">
        <v>9664</v>
      </c>
      <c r="B8814" s="66">
        <v>44702</v>
      </c>
      <c r="C8814" t="s">
        <v>195</v>
      </c>
      <c r="D8814" t="s">
        <v>189</v>
      </c>
      <c r="E8814" t="s">
        <v>182</v>
      </c>
      <c r="F8814" t="s">
        <v>222</v>
      </c>
      <c r="G8814" t="s">
        <v>223</v>
      </c>
      <c r="H8814">
        <v>19140</v>
      </c>
      <c r="I8814" t="s">
        <v>224</v>
      </c>
      <c r="J8814" t="s">
        <v>186</v>
      </c>
      <c r="K8814" t="s">
        <v>200</v>
      </c>
      <c r="L8814" s="90">
        <v>21.184000000000001</v>
      </c>
      <c r="M8814">
        <v>1</v>
      </c>
      <c r="N8814">
        <v>0.2</v>
      </c>
      <c r="O8814" s="90">
        <v>4.7664</v>
      </c>
      <c r="P8814"/>
      <c r="Q8814"/>
    </row>
    <row r="8815" spans="1:17" x14ac:dyDescent="0.25">
      <c r="A8815" t="s">
        <v>9665</v>
      </c>
      <c r="B8815" s="66">
        <v>44702</v>
      </c>
      <c r="C8815" t="s">
        <v>228</v>
      </c>
      <c r="D8815" t="s">
        <v>181</v>
      </c>
      <c r="E8815" t="s">
        <v>182</v>
      </c>
      <c r="F8815" t="s">
        <v>241</v>
      </c>
      <c r="G8815" t="s">
        <v>242</v>
      </c>
      <c r="H8815">
        <v>10024</v>
      </c>
      <c r="I8815" t="s">
        <v>224</v>
      </c>
      <c r="J8815" t="s">
        <v>193</v>
      </c>
      <c r="K8815" t="s">
        <v>199</v>
      </c>
      <c r="L8815" s="90">
        <v>182.94</v>
      </c>
      <c r="M8815">
        <v>3</v>
      </c>
      <c r="N8815">
        <v>0</v>
      </c>
      <c r="O8815" s="90">
        <v>3.6587999999999998</v>
      </c>
      <c r="P8815"/>
      <c r="Q8815"/>
    </row>
    <row r="8816" spans="1:17" x14ac:dyDescent="0.25">
      <c r="A8816" t="s">
        <v>9666</v>
      </c>
      <c r="B8816" s="66">
        <v>44703</v>
      </c>
      <c r="C8816" t="s">
        <v>195</v>
      </c>
      <c r="D8816" t="s">
        <v>189</v>
      </c>
      <c r="E8816" t="s">
        <v>182</v>
      </c>
      <c r="F8816" t="s">
        <v>241</v>
      </c>
      <c r="G8816" t="s">
        <v>242</v>
      </c>
      <c r="H8816">
        <v>10009</v>
      </c>
      <c r="I8816" t="s">
        <v>224</v>
      </c>
      <c r="J8816" t="s">
        <v>193</v>
      </c>
      <c r="K8816" t="s">
        <v>276</v>
      </c>
      <c r="L8816" s="90">
        <v>35.520000000000003</v>
      </c>
      <c r="M8816">
        <v>4</v>
      </c>
      <c r="N8816">
        <v>0</v>
      </c>
      <c r="O8816" s="90">
        <v>9.9456000000000007</v>
      </c>
      <c r="P8816"/>
      <c r="Q8816"/>
    </row>
    <row r="8817" spans="1:17" x14ac:dyDescent="0.25">
      <c r="A8817" t="s">
        <v>9667</v>
      </c>
      <c r="B8817" s="66">
        <v>44703</v>
      </c>
      <c r="C8817" t="s">
        <v>195</v>
      </c>
      <c r="D8817" t="s">
        <v>211</v>
      </c>
      <c r="E8817" t="s">
        <v>182</v>
      </c>
      <c r="F8817" t="s">
        <v>269</v>
      </c>
      <c r="G8817" t="s">
        <v>270</v>
      </c>
      <c r="H8817">
        <v>43229</v>
      </c>
      <c r="I8817" t="s">
        <v>224</v>
      </c>
      <c r="J8817" t="s">
        <v>186</v>
      </c>
      <c r="K8817" t="s">
        <v>198</v>
      </c>
      <c r="L8817" s="90">
        <v>205.17599999999999</v>
      </c>
      <c r="M8817">
        <v>2</v>
      </c>
      <c r="N8817">
        <v>0.4</v>
      </c>
      <c r="O8817" s="90">
        <v>58.133200000000002</v>
      </c>
      <c r="P8817"/>
      <c r="Q8817"/>
    </row>
    <row r="8818" spans="1:17" x14ac:dyDescent="0.25">
      <c r="A8818" t="s">
        <v>9668</v>
      </c>
      <c r="B8818" s="66">
        <v>44703</v>
      </c>
      <c r="C8818" t="s">
        <v>334</v>
      </c>
      <c r="D8818" t="s">
        <v>181</v>
      </c>
      <c r="E8818" t="s">
        <v>182</v>
      </c>
      <c r="F8818" t="s">
        <v>190</v>
      </c>
      <c r="G8818" t="s">
        <v>191</v>
      </c>
      <c r="H8818">
        <v>90004</v>
      </c>
      <c r="I8818" t="s">
        <v>192</v>
      </c>
      <c r="J8818" t="s">
        <v>193</v>
      </c>
      <c r="K8818" t="s">
        <v>208</v>
      </c>
      <c r="L8818" s="90">
        <v>122.97</v>
      </c>
      <c r="M8818">
        <v>3</v>
      </c>
      <c r="N8818">
        <v>0</v>
      </c>
      <c r="O8818" s="90">
        <v>60.255299999999998</v>
      </c>
      <c r="P8818"/>
      <c r="Q8818"/>
    </row>
    <row r="8819" spans="1:17" x14ac:dyDescent="0.25">
      <c r="A8819" t="s">
        <v>9669</v>
      </c>
      <c r="B8819" s="66">
        <v>44703</v>
      </c>
      <c r="C8819" t="s">
        <v>180</v>
      </c>
      <c r="D8819" t="s">
        <v>189</v>
      </c>
      <c r="E8819" t="s">
        <v>182</v>
      </c>
      <c r="F8819" t="s">
        <v>219</v>
      </c>
      <c r="G8819" t="s">
        <v>191</v>
      </c>
      <c r="H8819">
        <v>94109</v>
      </c>
      <c r="I8819" t="s">
        <v>192</v>
      </c>
      <c r="J8819" t="s">
        <v>186</v>
      </c>
      <c r="K8819" t="s">
        <v>200</v>
      </c>
      <c r="L8819" s="90">
        <v>28.28</v>
      </c>
      <c r="M8819">
        <v>2</v>
      </c>
      <c r="N8819">
        <v>0</v>
      </c>
      <c r="O8819" s="90">
        <v>7.3528000000000002</v>
      </c>
      <c r="P8819"/>
      <c r="Q8819"/>
    </row>
    <row r="8820" spans="1:17" x14ac:dyDescent="0.25">
      <c r="A8820" t="s">
        <v>9670</v>
      </c>
      <c r="B8820" s="66">
        <v>44703</v>
      </c>
      <c r="C8820" t="s">
        <v>228</v>
      </c>
      <c r="D8820" t="s">
        <v>181</v>
      </c>
      <c r="E8820" t="s">
        <v>182</v>
      </c>
      <c r="F8820" t="s">
        <v>241</v>
      </c>
      <c r="G8820" t="s">
        <v>242</v>
      </c>
      <c r="H8820">
        <v>10035</v>
      </c>
      <c r="I8820" t="s">
        <v>224</v>
      </c>
      <c r="J8820" t="s">
        <v>193</v>
      </c>
      <c r="K8820" t="s">
        <v>208</v>
      </c>
      <c r="L8820" s="90">
        <v>6.48</v>
      </c>
      <c r="M8820">
        <v>1</v>
      </c>
      <c r="N8820">
        <v>0</v>
      </c>
      <c r="O8820" s="90">
        <v>3.1103999999999998</v>
      </c>
      <c r="P8820"/>
      <c r="Q8820"/>
    </row>
    <row r="8821" spans="1:17" x14ac:dyDescent="0.25">
      <c r="A8821" t="s">
        <v>9671</v>
      </c>
      <c r="B8821" s="66">
        <v>44703</v>
      </c>
      <c r="C8821" t="s">
        <v>228</v>
      </c>
      <c r="D8821" t="s">
        <v>211</v>
      </c>
      <c r="E8821" t="s">
        <v>182</v>
      </c>
      <c r="F8821" t="s">
        <v>444</v>
      </c>
      <c r="G8821" t="s">
        <v>249</v>
      </c>
      <c r="H8821">
        <v>22801</v>
      </c>
      <c r="I8821" t="s">
        <v>185</v>
      </c>
      <c r="J8821" t="s">
        <v>193</v>
      </c>
      <c r="K8821" t="s">
        <v>204</v>
      </c>
      <c r="L8821" s="90">
        <v>62.31</v>
      </c>
      <c r="M8821">
        <v>3</v>
      </c>
      <c r="N8821">
        <v>0</v>
      </c>
      <c r="O8821" s="90">
        <v>29.285699999999999</v>
      </c>
      <c r="P8821"/>
      <c r="Q8821"/>
    </row>
    <row r="8822" spans="1:17" x14ac:dyDescent="0.25">
      <c r="A8822" t="s">
        <v>9672</v>
      </c>
      <c r="B8822" s="66">
        <v>44703</v>
      </c>
      <c r="C8822" t="s">
        <v>195</v>
      </c>
      <c r="D8822" t="s">
        <v>211</v>
      </c>
      <c r="E8822" t="s">
        <v>182</v>
      </c>
      <c r="F8822" t="s">
        <v>241</v>
      </c>
      <c r="G8822" t="s">
        <v>242</v>
      </c>
      <c r="H8822">
        <v>10035</v>
      </c>
      <c r="I8822" t="s">
        <v>224</v>
      </c>
      <c r="J8822" t="s">
        <v>202</v>
      </c>
      <c r="K8822" t="s">
        <v>289</v>
      </c>
      <c r="L8822" s="90">
        <v>2321.9</v>
      </c>
      <c r="M8822">
        <v>2</v>
      </c>
      <c r="N8822">
        <v>0</v>
      </c>
      <c r="O8822" s="90">
        <v>1114.5119999999999</v>
      </c>
      <c r="P8822"/>
      <c r="Q8822"/>
    </row>
    <row r="8823" spans="1:17" x14ac:dyDescent="0.25">
      <c r="A8823" t="s">
        <v>9673</v>
      </c>
      <c r="B8823" s="66">
        <v>44703</v>
      </c>
      <c r="C8823" t="s">
        <v>228</v>
      </c>
      <c r="D8823" t="s">
        <v>211</v>
      </c>
      <c r="E8823" t="s">
        <v>182</v>
      </c>
      <c r="F8823" t="s">
        <v>684</v>
      </c>
      <c r="G8823" t="s">
        <v>218</v>
      </c>
      <c r="H8823">
        <v>84043</v>
      </c>
      <c r="I8823" t="s">
        <v>192</v>
      </c>
      <c r="J8823" t="s">
        <v>202</v>
      </c>
      <c r="K8823" t="s">
        <v>328</v>
      </c>
      <c r="L8823" s="90">
        <v>1499.95</v>
      </c>
      <c r="M8823">
        <v>5</v>
      </c>
      <c r="N8823">
        <v>0</v>
      </c>
      <c r="O8823" s="90">
        <v>449.98500000000001</v>
      </c>
      <c r="P8823"/>
      <c r="Q8823"/>
    </row>
    <row r="8824" spans="1:17" x14ac:dyDescent="0.25">
      <c r="A8824" t="s">
        <v>9674</v>
      </c>
      <c r="B8824" s="66">
        <v>44704</v>
      </c>
      <c r="C8824" t="s">
        <v>195</v>
      </c>
      <c r="D8824" t="s">
        <v>181</v>
      </c>
      <c r="E8824" t="s">
        <v>182</v>
      </c>
      <c r="F8824" t="s">
        <v>260</v>
      </c>
      <c r="G8824" t="s">
        <v>261</v>
      </c>
      <c r="H8824">
        <v>97206</v>
      </c>
      <c r="I8824" t="s">
        <v>192</v>
      </c>
      <c r="J8824" t="s">
        <v>186</v>
      </c>
      <c r="K8824" t="s">
        <v>188</v>
      </c>
      <c r="L8824" s="90">
        <v>291.16800000000001</v>
      </c>
      <c r="M8824">
        <v>4</v>
      </c>
      <c r="N8824">
        <v>0.2</v>
      </c>
      <c r="O8824" s="90">
        <v>14.558400000000001</v>
      </c>
      <c r="P8824"/>
      <c r="Q8824"/>
    </row>
    <row r="8825" spans="1:17" x14ac:dyDescent="0.25">
      <c r="A8825" t="s">
        <v>9675</v>
      </c>
      <c r="B8825" s="66">
        <v>44704</v>
      </c>
      <c r="C8825" t="s">
        <v>180</v>
      </c>
      <c r="D8825" t="s">
        <v>181</v>
      </c>
      <c r="E8825" t="s">
        <v>182</v>
      </c>
      <c r="F8825" t="s">
        <v>387</v>
      </c>
      <c r="G8825" t="s">
        <v>270</v>
      </c>
      <c r="H8825">
        <v>44105</v>
      </c>
      <c r="I8825" t="s">
        <v>224</v>
      </c>
      <c r="J8825" t="s">
        <v>202</v>
      </c>
      <c r="K8825" t="s">
        <v>203</v>
      </c>
      <c r="L8825" s="90">
        <v>431.976</v>
      </c>
      <c r="M8825">
        <v>4</v>
      </c>
      <c r="N8825">
        <v>0.4</v>
      </c>
      <c r="O8825" s="90">
        <v>100.7944</v>
      </c>
      <c r="P8825"/>
      <c r="Q8825"/>
    </row>
    <row r="8826" spans="1:17" x14ac:dyDescent="0.25">
      <c r="A8826" t="s">
        <v>9676</v>
      </c>
      <c r="B8826" s="66">
        <v>44704</v>
      </c>
      <c r="C8826" t="s">
        <v>195</v>
      </c>
      <c r="D8826" t="s">
        <v>189</v>
      </c>
      <c r="E8826" t="s">
        <v>182</v>
      </c>
      <c r="F8826" t="s">
        <v>355</v>
      </c>
      <c r="G8826" t="s">
        <v>197</v>
      </c>
      <c r="H8826">
        <v>32216</v>
      </c>
      <c r="I8826" t="s">
        <v>185</v>
      </c>
      <c r="J8826" t="s">
        <v>193</v>
      </c>
      <c r="K8826" t="s">
        <v>201</v>
      </c>
      <c r="L8826" s="90">
        <v>13.584</v>
      </c>
      <c r="M8826">
        <v>1</v>
      </c>
      <c r="N8826">
        <v>0.2</v>
      </c>
      <c r="O8826" s="90">
        <v>1.3584000000000001</v>
      </c>
      <c r="P8826"/>
      <c r="Q8826"/>
    </row>
    <row r="8827" spans="1:17" x14ac:dyDescent="0.25">
      <c r="A8827" t="s">
        <v>9677</v>
      </c>
      <c r="B8827" s="66">
        <v>44705</v>
      </c>
      <c r="C8827" t="s">
        <v>195</v>
      </c>
      <c r="D8827" t="s">
        <v>181</v>
      </c>
      <c r="E8827" t="s">
        <v>182</v>
      </c>
      <c r="F8827" t="s">
        <v>310</v>
      </c>
      <c r="G8827" t="s">
        <v>191</v>
      </c>
      <c r="H8827">
        <v>92105</v>
      </c>
      <c r="I8827" t="s">
        <v>192</v>
      </c>
      <c r="J8827" t="s">
        <v>193</v>
      </c>
      <c r="K8827" t="s">
        <v>204</v>
      </c>
      <c r="L8827" s="90">
        <v>11.952</v>
      </c>
      <c r="M8827">
        <v>3</v>
      </c>
      <c r="N8827">
        <v>0.2</v>
      </c>
      <c r="O8827" s="90">
        <v>4.1832000000000003</v>
      </c>
      <c r="P8827"/>
      <c r="Q8827"/>
    </row>
    <row r="8828" spans="1:17" x14ac:dyDescent="0.25">
      <c r="A8828" t="s">
        <v>9678</v>
      </c>
      <c r="B8828" s="66">
        <v>44706</v>
      </c>
      <c r="C8828" t="s">
        <v>195</v>
      </c>
      <c r="D8828" t="s">
        <v>181</v>
      </c>
      <c r="E8828" t="s">
        <v>182</v>
      </c>
      <c r="F8828" t="s">
        <v>376</v>
      </c>
      <c r="G8828" t="s">
        <v>261</v>
      </c>
      <c r="H8828">
        <v>97301</v>
      </c>
      <c r="I8828" t="s">
        <v>192</v>
      </c>
      <c r="J8828" t="s">
        <v>193</v>
      </c>
      <c r="K8828" t="s">
        <v>204</v>
      </c>
      <c r="L8828" s="90">
        <v>16.821000000000002</v>
      </c>
      <c r="M8828">
        <v>3</v>
      </c>
      <c r="N8828">
        <v>0.7</v>
      </c>
      <c r="O8828" s="90">
        <v>12.896100000000001</v>
      </c>
      <c r="P8828"/>
      <c r="Q8828"/>
    </row>
    <row r="8829" spans="1:17" x14ac:dyDescent="0.25">
      <c r="A8829" t="s">
        <v>9679</v>
      </c>
      <c r="B8829" s="66">
        <v>44706</v>
      </c>
      <c r="C8829" t="s">
        <v>195</v>
      </c>
      <c r="D8829" t="s">
        <v>189</v>
      </c>
      <c r="E8829" t="s">
        <v>182</v>
      </c>
      <c r="F8829" t="s">
        <v>281</v>
      </c>
      <c r="G8829" t="s">
        <v>252</v>
      </c>
      <c r="H8829">
        <v>37064</v>
      </c>
      <c r="I8829" t="s">
        <v>185</v>
      </c>
      <c r="J8829" t="s">
        <v>186</v>
      </c>
      <c r="K8829" t="s">
        <v>200</v>
      </c>
      <c r="L8829" s="90">
        <v>35.167999999999999</v>
      </c>
      <c r="M8829">
        <v>7</v>
      </c>
      <c r="N8829">
        <v>0.2</v>
      </c>
      <c r="O8829" s="90">
        <v>9.6712000000000007</v>
      </c>
      <c r="P8829"/>
      <c r="Q8829"/>
    </row>
    <row r="8830" spans="1:17" x14ac:dyDescent="0.25">
      <c r="A8830" t="s">
        <v>9680</v>
      </c>
      <c r="B8830" s="66">
        <v>44706</v>
      </c>
      <c r="C8830" t="s">
        <v>195</v>
      </c>
      <c r="D8830" t="s">
        <v>181</v>
      </c>
      <c r="E8830" t="s">
        <v>182</v>
      </c>
      <c r="F8830" t="s">
        <v>384</v>
      </c>
      <c r="G8830" t="s">
        <v>298</v>
      </c>
      <c r="H8830">
        <v>7060</v>
      </c>
      <c r="I8830" t="s">
        <v>224</v>
      </c>
      <c r="J8830" t="s">
        <v>202</v>
      </c>
      <c r="K8830" t="s">
        <v>203</v>
      </c>
      <c r="L8830" s="90">
        <v>73.98</v>
      </c>
      <c r="M8830">
        <v>2</v>
      </c>
      <c r="N8830">
        <v>0</v>
      </c>
      <c r="O8830" s="90">
        <v>19.974599999999999</v>
      </c>
      <c r="P8830"/>
      <c r="Q8830"/>
    </row>
    <row r="8831" spans="1:17" x14ac:dyDescent="0.25">
      <c r="A8831" t="s">
        <v>9681</v>
      </c>
      <c r="B8831" s="66">
        <v>44706</v>
      </c>
      <c r="C8831" t="s">
        <v>195</v>
      </c>
      <c r="D8831" t="s">
        <v>181</v>
      </c>
      <c r="E8831" t="s">
        <v>182</v>
      </c>
      <c r="F8831" t="s">
        <v>241</v>
      </c>
      <c r="G8831" t="s">
        <v>242</v>
      </c>
      <c r="H8831">
        <v>10009</v>
      </c>
      <c r="I8831" t="s">
        <v>224</v>
      </c>
      <c r="J8831" t="s">
        <v>193</v>
      </c>
      <c r="K8831" t="s">
        <v>276</v>
      </c>
      <c r="L8831" s="90">
        <v>63.84</v>
      </c>
      <c r="M8831">
        <v>8</v>
      </c>
      <c r="N8831">
        <v>0</v>
      </c>
      <c r="O8831" s="90">
        <v>18.5136</v>
      </c>
      <c r="P8831"/>
      <c r="Q8831"/>
    </row>
    <row r="8832" spans="1:17" x14ac:dyDescent="0.25">
      <c r="A8832" t="s">
        <v>9682</v>
      </c>
      <c r="B8832" s="66">
        <v>44707</v>
      </c>
      <c r="C8832" t="s">
        <v>180</v>
      </c>
      <c r="D8832" t="s">
        <v>189</v>
      </c>
      <c r="E8832" t="s">
        <v>182</v>
      </c>
      <c r="F8832" t="s">
        <v>315</v>
      </c>
      <c r="G8832" t="s">
        <v>191</v>
      </c>
      <c r="H8832">
        <v>90301</v>
      </c>
      <c r="I8832" t="s">
        <v>192</v>
      </c>
      <c r="J8832" t="s">
        <v>193</v>
      </c>
      <c r="K8832" t="s">
        <v>205</v>
      </c>
      <c r="L8832" s="90">
        <v>321.92</v>
      </c>
      <c r="M8832">
        <v>4</v>
      </c>
      <c r="N8832">
        <v>0</v>
      </c>
      <c r="O8832" s="90">
        <v>96.575999999999993</v>
      </c>
      <c r="P8832"/>
      <c r="Q8832"/>
    </row>
    <row r="8833" spans="1:17" x14ac:dyDescent="0.25">
      <c r="A8833" t="s">
        <v>9683</v>
      </c>
      <c r="B8833" s="66">
        <v>44707</v>
      </c>
      <c r="C8833" t="s">
        <v>180</v>
      </c>
      <c r="D8833" t="s">
        <v>181</v>
      </c>
      <c r="E8833" t="s">
        <v>182</v>
      </c>
      <c r="F8833" t="s">
        <v>507</v>
      </c>
      <c r="G8833" t="s">
        <v>293</v>
      </c>
      <c r="H8833">
        <v>6450</v>
      </c>
      <c r="I8833" t="s">
        <v>224</v>
      </c>
      <c r="J8833" t="s">
        <v>193</v>
      </c>
      <c r="K8833" t="s">
        <v>199</v>
      </c>
      <c r="L8833" s="90">
        <v>10.9</v>
      </c>
      <c r="M8833">
        <v>1</v>
      </c>
      <c r="N8833">
        <v>0</v>
      </c>
      <c r="O8833" s="90">
        <v>2.8340000000000001</v>
      </c>
      <c r="P8833"/>
      <c r="Q8833"/>
    </row>
    <row r="8834" spans="1:17" x14ac:dyDescent="0.25">
      <c r="A8834" t="s">
        <v>9684</v>
      </c>
      <c r="B8834" s="66">
        <v>44707</v>
      </c>
      <c r="C8834" t="s">
        <v>228</v>
      </c>
      <c r="D8834" t="s">
        <v>189</v>
      </c>
      <c r="E8834" t="s">
        <v>182</v>
      </c>
      <c r="F8834" t="s">
        <v>241</v>
      </c>
      <c r="G8834" t="s">
        <v>242</v>
      </c>
      <c r="H8834">
        <v>10024</v>
      </c>
      <c r="I8834" t="s">
        <v>224</v>
      </c>
      <c r="J8834" t="s">
        <v>193</v>
      </c>
      <c r="K8834" t="s">
        <v>243</v>
      </c>
      <c r="L8834" s="90">
        <v>5.92</v>
      </c>
      <c r="M8834">
        <v>4</v>
      </c>
      <c r="N8834">
        <v>0</v>
      </c>
      <c r="O8834" s="90">
        <v>2.8416000000000001</v>
      </c>
      <c r="P8834"/>
      <c r="Q8834"/>
    </row>
    <row r="8835" spans="1:17" x14ac:dyDescent="0.25">
      <c r="A8835" t="s">
        <v>9685</v>
      </c>
      <c r="B8835" s="66">
        <v>44707</v>
      </c>
      <c r="C8835" t="s">
        <v>195</v>
      </c>
      <c r="D8835" t="s">
        <v>181</v>
      </c>
      <c r="E8835" t="s">
        <v>182</v>
      </c>
      <c r="F8835" t="s">
        <v>222</v>
      </c>
      <c r="G8835" t="s">
        <v>223</v>
      </c>
      <c r="H8835">
        <v>19140</v>
      </c>
      <c r="I8835" t="s">
        <v>224</v>
      </c>
      <c r="J8835" t="s">
        <v>193</v>
      </c>
      <c r="K8835" t="s">
        <v>204</v>
      </c>
      <c r="L8835" s="90">
        <v>3.1680000000000001</v>
      </c>
      <c r="M8835">
        <v>3</v>
      </c>
      <c r="N8835">
        <v>0.7</v>
      </c>
      <c r="O8835" s="90">
        <v>2.4287999999999998</v>
      </c>
      <c r="P8835"/>
      <c r="Q8835"/>
    </row>
    <row r="8836" spans="1:17" x14ac:dyDescent="0.25">
      <c r="A8836" t="s">
        <v>9686</v>
      </c>
      <c r="B8836" s="66">
        <v>44707</v>
      </c>
      <c r="C8836" t="s">
        <v>180</v>
      </c>
      <c r="D8836" t="s">
        <v>189</v>
      </c>
      <c r="E8836" t="s">
        <v>182</v>
      </c>
      <c r="F8836" t="s">
        <v>306</v>
      </c>
      <c r="G8836" t="s">
        <v>236</v>
      </c>
      <c r="H8836">
        <v>48205</v>
      </c>
      <c r="I8836" t="s">
        <v>214</v>
      </c>
      <c r="J8836" t="s">
        <v>193</v>
      </c>
      <c r="K8836" t="s">
        <v>208</v>
      </c>
      <c r="L8836" s="90">
        <v>144.12</v>
      </c>
      <c r="M8836">
        <v>3</v>
      </c>
      <c r="N8836">
        <v>0</v>
      </c>
      <c r="O8836" s="90">
        <v>69.177599999999998</v>
      </c>
      <c r="P8836"/>
      <c r="Q8836"/>
    </row>
    <row r="8837" spans="1:17" x14ac:dyDescent="0.25">
      <c r="A8837" t="s">
        <v>9687</v>
      </c>
      <c r="B8837" s="66">
        <v>44708</v>
      </c>
      <c r="C8837" t="s">
        <v>228</v>
      </c>
      <c r="D8837" t="s">
        <v>189</v>
      </c>
      <c r="E8837" t="s">
        <v>182</v>
      </c>
      <c r="F8837" t="s">
        <v>222</v>
      </c>
      <c r="G8837" t="s">
        <v>223</v>
      </c>
      <c r="H8837">
        <v>19134</v>
      </c>
      <c r="I8837" t="s">
        <v>224</v>
      </c>
      <c r="J8837" t="s">
        <v>186</v>
      </c>
      <c r="K8837" t="s">
        <v>200</v>
      </c>
      <c r="L8837" s="90">
        <v>168.464</v>
      </c>
      <c r="M8837">
        <v>2</v>
      </c>
      <c r="N8837">
        <v>0.2</v>
      </c>
      <c r="O8837" s="90">
        <v>29.481200000000001</v>
      </c>
      <c r="P8837"/>
      <c r="Q8837"/>
    </row>
    <row r="8838" spans="1:17" x14ac:dyDescent="0.25">
      <c r="A8838" t="s">
        <v>9688</v>
      </c>
      <c r="B8838" s="66">
        <v>44708</v>
      </c>
      <c r="C8838" t="s">
        <v>195</v>
      </c>
      <c r="D8838" t="s">
        <v>181</v>
      </c>
      <c r="E8838" t="s">
        <v>182</v>
      </c>
      <c r="F8838" t="s">
        <v>219</v>
      </c>
      <c r="G8838" t="s">
        <v>191</v>
      </c>
      <c r="H8838">
        <v>94122</v>
      </c>
      <c r="I8838" t="s">
        <v>192</v>
      </c>
      <c r="J8838" t="s">
        <v>186</v>
      </c>
      <c r="K8838" t="s">
        <v>200</v>
      </c>
      <c r="L8838" s="90">
        <v>58.2</v>
      </c>
      <c r="M8838">
        <v>3</v>
      </c>
      <c r="N8838">
        <v>0</v>
      </c>
      <c r="O8838" s="90">
        <v>28.518000000000001</v>
      </c>
      <c r="P8838"/>
      <c r="Q8838"/>
    </row>
    <row r="8839" spans="1:17" x14ac:dyDescent="0.25">
      <c r="A8839" t="s">
        <v>9689</v>
      </c>
      <c r="B8839" s="66">
        <v>44708</v>
      </c>
      <c r="C8839" t="s">
        <v>195</v>
      </c>
      <c r="D8839" t="s">
        <v>189</v>
      </c>
      <c r="E8839" t="s">
        <v>182</v>
      </c>
      <c r="F8839" t="s">
        <v>241</v>
      </c>
      <c r="G8839" t="s">
        <v>242</v>
      </c>
      <c r="H8839">
        <v>10011</v>
      </c>
      <c r="I8839" t="s">
        <v>224</v>
      </c>
      <c r="J8839" t="s">
        <v>186</v>
      </c>
      <c r="K8839" t="s">
        <v>188</v>
      </c>
      <c r="L8839" s="90">
        <v>245.64599999999999</v>
      </c>
      <c r="M8839">
        <v>3</v>
      </c>
      <c r="N8839">
        <v>0.1</v>
      </c>
      <c r="O8839" s="90">
        <v>8.1882000000000001</v>
      </c>
      <c r="P8839"/>
      <c r="Q8839"/>
    </row>
    <row r="8840" spans="1:17" x14ac:dyDescent="0.25">
      <c r="A8840" t="s">
        <v>9690</v>
      </c>
      <c r="B8840" s="66">
        <v>44708</v>
      </c>
      <c r="C8840" t="s">
        <v>195</v>
      </c>
      <c r="D8840" t="s">
        <v>181</v>
      </c>
      <c r="E8840" t="s">
        <v>182</v>
      </c>
      <c r="F8840" t="s">
        <v>292</v>
      </c>
      <c r="G8840" t="s">
        <v>270</v>
      </c>
      <c r="H8840">
        <v>45014</v>
      </c>
      <c r="I8840" t="s">
        <v>224</v>
      </c>
      <c r="J8840" t="s">
        <v>202</v>
      </c>
      <c r="K8840" t="s">
        <v>168</v>
      </c>
      <c r="L8840" s="90">
        <v>158.928</v>
      </c>
      <c r="M8840">
        <v>7</v>
      </c>
      <c r="N8840">
        <v>0.2</v>
      </c>
      <c r="O8840" s="90">
        <v>41.718600000000002</v>
      </c>
      <c r="P8840"/>
      <c r="Q8840"/>
    </row>
    <row r="8841" spans="1:17" x14ac:dyDescent="0.25">
      <c r="A8841" t="s">
        <v>9691</v>
      </c>
      <c r="B8841" s="66">
        <v>44708</v>
      </c>
      <c r="C8841" t="s">
        <v>195</v>
      </c>
      <c r="D8841" t="s">
        <v>181</v>
      </c>
      <c r="E8841" t="s">
        <v>182</v>
      </c>
      <c r="F8841" t="s">
        <v>219</v>
      </c>
      <c r="G8841" t="s">
        <v>191</v>
      </c>
      <c r="H8841">
        <v>94110</v>
      </c>
      <c r="I8841" t="s">
        <v>192</v>
      </c>
      <c r="J8841" t="s">
        <v>193</v>
      </c>
      <c r="K8841" t="s">
        <v>201</v>
      </c>
      <c r="L8841" s="90">
        <v>25.44</v>
      </c>
      <c r="M8841">
        <v>6</v>
      </c>
      <c r="N8841">
        <v>0</v>
      </c>
      <c r="O8841" s="90">
        <v>9.9215999999999998</v>
      </c>
      <c r="P8841"/>
      <c r="Q8841"/>
    </row>
    <row r="8842" spans="1:17" x14ac:dyDescent="0.25">
      <c r="A8842" t="s">
        <v>9692</v>
      </c>
      <c r="B8842" s="66">
        <v>44708</v>
      </c>
      <c r="C8842" t="s">
        <v>195</v>
      </c>
      <c r="D8842" t="s">
        <v>189</v>
      </c>
      <c r="E8842" t="s">
        <v>182</v>
      </c>
      <c r="F8842" t="s">
        <v>219</v>
      </c>
      <c r="G8842" t="s">
        <v>191</v>
      </c>
      <c r="H8842">
        <v>94122</v>
      </c>
      <c r="I8842" t="s">
        <v>192</v>
      </c>
      <c r="J8842" t="s">
        <v>202</v>
      </c>
      <c r="K8842" t="s">
        <v>203</v>
      </c>
      <c r="L8842" s="90">
        <v>668.16</v>
      </c>
      <c r="M8842">
        <v>9</v>
      </c>
      <c r="N8842">
        <v>0.2</v>
      </c>
      <c r="O8842" s="90">
        <v>75.168000000000006</v>
      </c>
      <c r="P8842"/>
      <c r="Q8842"/>
    </row>
    <row r="8843" spans="1:17" x14ac:dyDescent="0.25">
      <c r="A8843" t="s">
        <v>9693</v>
      </c>
      <c r="B8843" s="66">
        <v>44708</v>
      </c>
      <c r="C8843" t="s">
        <v>195</v>
      </c>
      <c r="D8843" t="s">
        <v>181</v>
      </c>
      <c r="E8843" t="s">
        <v>182</v>
      </c>
      <c r="F8843" t="s">
        <v>317</v>
      </c>
      <c r="G8843" t="s">
        <v>264</v>
      </c>
      <c r="H8843">
        <v>80906</v>
      </c>
      <c r="I8843" t="s">
        <v>192</v>
      </c>
      <c r="J8843" t="s">
        <v>193</v>
      </c>
      <c r="K8843" t="s">
        <v>208</v>
      </c>
      <c r="L8843" s="90">
        <v>27.696000000000002</v>
      </c>
      <c r="M8843">
        <v>3</v>
      </c>
      <c r="N8843">
        <v>0.2</v>
      </c>
      <c r="O8843" s="90">
        <v>9.6936</v>
      </c>
      <c r="P8843"/>
      <c r="Q8843"/>
    </row>
    <row r="8844" spans="1:17" x14ac:dyDescent="0.25">
      <c r="A8844" t="s">
        <v>9694</v>
      </c>
      <c r="B8844" s="66">
        <v>44708</v>
      </c>
      <c r="C8844" t="s">
        <v>180</v>
      </c>
      <c r="D8844" t="s">
        <v>189</v>
      </c>
      <c r="E8844" t="s">
        <v>182</v>
      </c>
      <c r="F8844" t="s">
        <v>209</v>
      </c>
      <c r="G8844" t="s">
        <v>210</v>
      </c>
      <c r="H8844">
        <v>98115</v>
      </c>
      <c r="I8844" t="s">
        <v>192</v>
      </c>
      <c r="J8844" t="s">
        <v>193</v>
      </c>
      <c r="K8844" t="s">
        <v>204</v>
      </c>
      <c r="L8844" s="90">
        <v>33.44</v>
      </c>
      <c r="M8844">
        <v>10</v>
      </c>
      <c r="N8844">
        <v>0.2</v>
      </c>
      <c r="O8844" s="90">
        <v>11.704000000000001</v>
      </c>
      <c r="P8844"/>
      <c r="Q8844"/>
    </row>
    <row r="8845" spans="1:17" x14ac:dyDescent="0.25">
      <c r="A8845" t="s">
        <v>9695</v>
      </c>
      <c r="B8845" s="66">
        <v>44708</v>
      </c>
      <c r="C8845" t="s">
        <v>195</v>
      </c>
      <c r="D8845" t="s">
        <v>211</v>
      </c>
      <c r="E8845" t="s">
        <v>182</v>
      </c>
      <c r="F8845" t="s">
        <v>640</v>
      </c>
      <c r="G8845" t="s">
        <v>216</v>
      </c>
      <c r="H8845">
        <v>54880</v>
      </c>
      <c r="I8845" t="s">
        <v>214</v>
      </c>
      <c r="J8845" t="s">
        <v>193</v>
      </c>
      <c r="K8845" t="s">
        <v>201</v>
      </c>
      <c r="L8845" s="90">
        <v>5.56</v>
      </c>
      <c r="M8845">
        <v>2</v>
      </c>
      <c r="N8845">
        <v>0</v>
      </c>
      <c r="O8845" s="90">
        <v>1.4456</v>
      </c>
      <c r="P8845"/>
      <c r="Q8845"/>
    </row>
    <row r="8846" spans="1:17" x14ac:dyDescent="0.25">
      <c r="A8846" t="s">
        <v>9696</v>
      </c>
      <c r="B8846" s="66">
        <v>44709</v>
      </c>
      <c r="C8846" t="s">
        <v>195</v>
      </c>
      <c r="D8846" t="s">
        <v>181</v>
      </c>
      <c r="E8846" t="s">
        <v>182</v>
      </c>
      <c r="F8846" t="s">
        <v>434</v>
      </c>
      <c r="G8846" t="s">
        <v>414</v>
      </c>
      <c r="H8846">
        <v>20735</v>
      </c>
      <c r="I8846" t="s">
        <v>224</v>
      </c>
      <c r="J8846" t="s">
        <v>193</v>
      </c>
      <c r="K8846" t="s">
        <v>199</v>
      </c>
      <c r="L8846" s="90">
        <v>98.21</v>
      </c>
      <c r="M8846">
        <v>7</v>
      </c>
      <c r="N8846">
        <v>0</v>
      </c>
      <c r="O8846" s="90">
        <v>28.480899999999998</v>
      </c>
      <c r="P8846"/>
      <c r="Q8846"/>
    </row>
    <row r="8847" spans="1:17" x14ac:dyDescent="0.25">
      <c r="A8847" t="s">
        <v>9697</v>
      </c>
      <c r="B8847" s="66">
        <v>44709</v>
      </c>
      <c r="C8847" t="s">
        <v>195</v>
      </c>
      <c r="D8847" t="s">
        <v>181</v>
      </c>
      <c r="E8847" t="s">
        <v>182</v>
      </c>
      <c r="F8847" t="s">
        <v>222</v>
      </c>
      <c r="G8847" t="s">
        <v>223</v>
      </c>
      <c r="H8847">
        <v>19140</v>
      </c>
      <c r="I8847" t="s">
        <v>224</v>
      </c>
      <c r="J8847" t="s">
        <v>193</v>
      </c>
      <c r="K8847" t="s">
        <v>226</v>
      </c>
      <c r="L8847" s="90">
        <v>9.3439999999999994</v>
      </c>
      <c r="M8847">
        <v>1</v>
      </c>
      <c r="N8847">
        <v>0.2</v>
      </c>
      <c r="O8847" s="90">
        <v>3.504</v>
      </c>
      <c r="P8847"/>
      <c r="Q8847"/>
    </row>
    <row r="8848" spans="1:17" x14ac:dyDescent="0.25">
      <c r="A8848" t="s">
        <v>9698</v>
      </c>
      <c r="B8848" s="66">
        <v>44709</v>
      </c>
      <c r="C8848" t="s">
        <v>195</v>
      </c>
      <c r="D8848" t="s">
        <v>181</v>
      </c>
      <c r="E8848" t="s">
        <v>182</v>
      </c>
      <c r="F8848" t="s">
        <v>592</v>
      </c>
      <c r="G8848" t="s">
        <v>242</v>
      </c>
      <c r="H8848">
        <v>11550</v>
      </c>
      <c r="I8848" t="s">
        <v>224</v>
      </c>
      <c r="J8848" t="s">
        <v>193</v>
      </c>
      <c r="K8848" t="s">
        <v>201</v>
      </c>
      <c r="L8848" s="90">
        <v>35</v>
      </c>
      <c r="M8848">
        <v>4</v>
      </c>
      <c r="N8848">
        <v>0</v>
      </c>
      <c r="O8848" s="90">
        <v>10.5</v>
      </c>
      <c r="P8848"/>
      <c r="Q8848"/>
    </row>
    <row r="8849" spans="1:17" x14ac:dyDescent="0.25">
      <c r="A8849" t="s">
        <v>9699</v>
      </c>
      <c r="B8849" s="66">
        <v>44709</v>
      </c>
      <c r="C8849" t="s">
        <v>180</v>
      </c>
      <c r="D8849" t="s">
        <v>181</v>
      </c>
      <c r="E8849" t="s">
        <v>182</v>
      </c>
      <c r="F8849" t="s">
        <v>241</v>
      </c>
      <c r="G8849" t="s">
        <v>242</v>
      </c>
      <c r="H8849">
        <v>10035</v>
      </c>
      <c r="I8849" t="s">
        <v>224</v>
      </c>
      <c r="J8849" t="s">
        <v>193</v>
      </c>
      <c r="K8849" t="s">
        <v>226</v>
      </c>
      <c r="L8849" s="90">
        <v>17.940000000000001</v>
      </c>
      <c r="M8849">
        <v>3</v>
      </c>
      <c r="N8849">
        <v>0</v>
      </c>
      <c r="O8849" s="90">
        <v>8.7905999999999995</v>
      </c>
      <c r="P8849"/>
      <c r="Q8849"/>
    </row>
    <row r="8850" spans="1:17" x14ac:dyDescent="0.25">
      <c r="A8850" t="s">
        <v>9700</v>
      </c>
      <c r="B8850" s="66">
        <v>44709</v>
      </c>
      <c r="C8850" t="s">
        <v>195</v>
      </c>
      <c r="D8850" t="s">
        <v>181</v>
      </c>
      <c r="E8850" t="s">
        <v>182</v>
      </c>
      <c r="F8850" t="s">
        <v>209</v>
      </c>
      <c r="G8850" t="s">
        <v>210</v>
      </c>
      <c r="H8850">
        <v>98115</v>
      </c>
      <c r="I8850" t="s">
        <v>192</v>
      </c>
      <c r="J8850" t="s">
        <v>193</v>
      </c>
      <c r="K8850" t="s">
        <v>204</v>
      </c>
      <c r="L8850" s="90">
        <v>11.263999999999999</v>
      </c>
      <c r="M8850">
        <v>4</v>
      </c>
      <c r="N8850">
        <v>0.2</v>
      </c>
      <c r="O8850" s="90">
        <v>3.8016000000000001</v>
      </c>
      <c r="P8850"/>
      <c r="Q8850"/>
    </row>
    <row r="8851" spans="1:17" x14ac:dyDescent="0.25">
      <c r="A8851" t="s">
        <v>9701</v>
      </c>
      <c r="B8851" s="66">
        <v>44709</v>
      </c>
      <c r="C8851" t="s">
        <v>195</v>
      </c>
      <c r="D8851" t="s">
        <v>181</v>
      </c>
      <c r="E8851" t="s">
        <v>182</v>
      </c>
      <c r="F8851" t="s">
        <v>245</v>
      </c>
      <c r="G8851" t="s">
        <v>231</v>
      </c>
      <c r="H8851">
        <v>60623</v>
      </c>
      <c r="I8851" t="s">
        <v>214</v>
      </c>
      <c r="J8851" t="s">
        <v>186</v>
      </c>
      <c r="K8851" t="s">
        <v>188</v>
      </c>
      <c r="L8851" s="90">
        <v>528.42999999999995</v>
      </c>
      <c r="M8851">
        <v>5</v>
      </c>
      <c r="N8851">
        <v>0.3</v>
      </c>
      <c r="O8851" s="90">
        <v>0</v>
      </c>
      <c r="P8851"/>
      <c r="Q8851"/>
    </row>
    <row r="8852" spans="1:17" x14ac:dyDescent="0.25">
      <c r="A8852" t="s">
        <v>9702</v>
      </c>
      <c r="B8852" s="66">
        <v>44710</v>
      </c>
      <c r="C8852" t="s">
        <v>228</v>
      </c>
      <c r="D8852" t="s">
        <v>189</v>
      </c>
      <c r="E8852" t="s">
        <v>182</v>
      </c>
      <c r="F8852" t="s">
        <v>349</v>
      </c>
      <c r="G8852" t="s">
        <v>184</v>
      </c>
      <c r="H8852">
        <v>40214</v>
      </c>
      <c r="I8852" t="s">
        <v>185</v>
      </c>
      <c r="J8852" t="s">
        <v>193</v>
      </c>
      <c r="K8852" t="s">
        <v>276</v>
      </c>
      <c r="L8852" s="90">
        <v>25.76</v>
      </c>
      <c r="M8852">
        <v>2</v>
      </c>
      <c r="N8852">
        <v>0</v>
      </c>
      <c r="O8852" s="90">
        <v>0.77280000000000004</v>
      </c>
      <c r="P8852"/>
      <c r="Q8852"/>
    </row>
    <row r="8853" spans="1:17" x14ac:dyDescent="0.25">
      <c r="A8853" t="s">
        <v>9703</v>
      </c>
      <c r="B8853" s="66">
        <v>44710</v>
      </c>
      <c r="C8853" t="s">
        <v>180</v>
      </c>
      <c r="D8853" t="s">
        <v>181</v>
      </c>
      <c r="E8853" t="s">
        <v>182</v>
      </c>
      <c r="F8853" t="s">
        <v>209</v>
      </c>
      <c r="G8853" t="s">
        <v>210</v>
      </c>
      <c r="H8853">
        <v>98105</v>
      </c>
      <c r="I8853" t="s">
        <v>192</v>
      </c>
      <c r="J8853" t="s">
        <v>202</v>
      </c>
      <c r="K8853" t="s">
        <v>168</v>
      </c>
      <c r="L8853" s="90">
        <v>538.91999999999996</v>
      </c>
      <c r="M8853">
        <v>9</v>
      </c>
      <c r="N8853">
        <v>0</v>
      </c>
      <c r="O8853" s="90">
        <v>80.837999999999994</v>
      </c>
      <c r="P8853"/>
      <c r="Q8853"/>
    </row>
    <row r="8854" spans="1:17" x14ac:dyDescent="0.25">
      <c r="A8854" t="s">
        <v>9704</v>
      </c>
      <c r="B8854" s="66">
        <v>44710</v>
      </c>
      <c r="C8854" t="s">
        <v>180</v>
      </c>
      <c r="D8854" t="s">
        <v>189</v>
      </c>
      <c r="E8854" t="s">
        <v>182</v>
      </c>
      <c r="F8854" t="s">
        <v>222</v>
      </c>
      <c r="G8854" t="s">
        <v>223</v>
      </c>
      <c r="H8854">
        <v>19134</v>
      </c>
      <c r="I8854" t="s">
        <v>224</v>
      </c>
      <c r="J8854" t="s">
        <v>202</v>
      </c>
      <c r="K8854" t="s">
        <v>289</v>
      </c>
      <c r="L8854" s="90">
        <v>449.1</v>
      </c>
      <c r="M8854">
        <v>3</v>
      </c>
      <c r="N8854">
        <v>0.7</v>
      </c>
      <c r="O8854" s="90">
        <v>643.71</v>
      </c>
      <c r="P8854"/>
      <c r="Q8854"/>
    </row>
    <row r="8855" spans="1:17" x14ac:dyDescent="0.25">
      <c r="A8855" t="s">
        <v>9705</v>
      </c>
      <c r="B8855" s="66">
        <v>44710</v>
      </c>
      <c r="C8855" t="s">
        <v>180</v>
      </c>
      <c r="D8855" t="s">
        <v>181</v>
      </c>
      <c r="E8855" t="s">
        <v>182</v>
      </c>
      <c r="F8855" t="s">
        <v>619</v>
      </c>
      <c r="G8855" t="s">
        <v>236</v>
      </c>
      <c r="H8855">
        <v>48127</v>
      </c>
      <c r="I8855" t="s">
        <v>214</v>
      </c>
      <c r="J8855" t="s">
        <v>193</v>
      </c>
      <c r="K8855" t="s">
        <v>201</v>
      </c>
      <c r="L8855" s="90">
        <v>26.7</v>
      </c>
      <c r="M8855">
        <v>2</v>
      </c>
      <c r="N8855">
        <v>0</v>
      </c>
      <c r="O8855" s="90">
        <v>7.476</v>
      </c>
      <c r="P8855"/>
      <c r="Q8855"/>
    </row>
    <row r="8856" spans="1:17" x14ac:dyDescent="0.25">
      <c r="A8856" t="s">
        <v>9706</v>
      </c>
      <c r="B8856" s="66">
        <v>44710</v>
      </c>
      <c r="C8856" t="s">
        <v>228</v>
      </c>
      <c r="D8856" t="s">
        <v>181</v>
      </c>
      <c r="E8856" t="s">
        <v>182</v>
      </c>
      <c r="F8856" t="s">
        <v>241</v>
      </c>
      <c r="G8856" t="s">
        <v>242</v>
      </c>
      <c r="H8856">
        <v>10024</v>
      </c>
      <c r="I8856" t="s">
        <v>224</v>
      </c>
      <c r="J8856" t="s">
        <v>193</v>
      </c>
      <c r="K8856" t="s">
        <v>226</v>
      </c>
      <c r="L8856" s="90">
        <v>361.92</v>
      </c>
      <c r="M8856">
        <v>4</v>
      </c>
      <c r="N8856">
        <v>0</v>
      </c>
      <c r="O8856" s="90">
        <v>162.864</v>
      </c>
      <c r="P8856"/>
      <c r="Q8856"/>
    </row>
    <row r="8857" spans="1:17" x14ac:dyDescent="0.25">
      <c r="A8857" t="s">
        <v>9707</v>
      </c>
      <c r="B8857" s="66">
        <v>44710</v>
      </c>
      <c r="C8857" t="s">
        <v>195</v>
      </c>
      <c r="D8857" t="s">
        <v>211</v>
      </c>
      <c r="E8857" t="s">
        <v>182</v>
      </c>
      <c r="F8857" t="s">
        <v>456</v>
      </c>
      <c r="G8857" t="s">
        <v>345</v>
      </c>
      <c r="H8857">
        <v>2908</v>
      </c>
      <c r="I8857" t="s">
        <v>224</v>
      </c>
      <c r="J8857" t="s">
        <v>193</v>
      </c>
      <c r="K8857" t="s">
        <v>208</v>
      </c>
      <c r="L8857" s="90">
        <v>195.64</v>
      </c>
      <c r="M8857">
        <v>4</v>
      </c>
      <c r="N8857">
        <v>0</v>
      </c>
      <c r="O8857" s="90">
        <v>91.950800000000001</v>
      </c>
      <c r="P8857"/>
      <c r="Q8857"/>
    </row>
    <row r="8858" spans="1:17" x14ac:dyDescent="0.25">
      <c r="A8858" t="s">
        <v>9708</v>
      </c>
      <c r="B8858" s="66">
        <v>44710</v>
      </c>
      <c r="C8858" t="s">
        <v>195</v>
      </c>
      <c r="D8858" t="s">
        <v>181</v>
      </c>
      <c r="E8858" t="s">
        <v>182</v>
      </c>
      <c r="F8858" t="s">
        <v>190</v>
      </c>
      <c r="G8858" t="s">
        <v>191</v>
      </c>
      <c r="H8858">
        <v>90004</v>
      </c>
      <c r="I8858" t="s">
        <v>192</v>
      </c>
      <c r="J8858" t="s">
        <v>202</v>
      </c>
      <c r="K8858" t="s">
        <v>168</v>
      </c>
      <c r="L8858" s="90">
        <v>13.98</v>
      </c>
      <c r="M8858">
        <v>2</v>
      </c>
      <c r="N8858">
        <v>0</v>
      </c>
      <c r="O8858" s="90">
        <v>6.1512000000000002</v>
      </c>
      <c r="P8858"/>
      <c r="Q8858"/>
    </row>
    <row r="8859" spans="1:17" x14ac:dyDescent="0.25">
      <c r="A8859" t="s">
        <v>9709</v>
      </c>
      <c r="B8859" s="66">
        <v>44711</v>
      </c>
      <c r="C8859" t="s">
        <v>195</v>
      </c>
      <c r="D8859" t="s">
        <v>211</v>
      </c>
      <c r="E8859" t="s">
        <v>182</v>
      </c>
      <c r="F8859" t="s">
        <v>751</v>
      </c>
      <c r="G8859" t="s">
        <v>191</v>
      </c>
      <c r="H8859">
        <v>91505</v>
      </c>
      <c r="I8859" t="s">
        <v>192</v>
      </c>
      <c r="J8859" t="s">
        <v>186</v>
      </c>
      <c r="K8859" t="s">
        <v>200</v>
      </c>
      <c r="L8859" s="90">
        <v>111</v>
      </c>
      <c r="M8859">
        <v>2</v>
      </c>
      <c r="N8859">
        <v>0</v>
      </c>
      <c r="O8859" s="90">
        <v>14.43</v>
      </c>
      <c r="P8859"/>
      <c r="Q8859"/>
    </row>
    <row r="8860" spans="1:17" x14ac:dyDescent="0.25">
      <c r="A8860" t="s">
        <v>9710</v>
      </c>
      <c r="B8860" s="66">
        <v>44711</v>
      </c>
      <c r="C8860" t="s">
        <v>180</v>
      </c>
      <c r="D8860" t="s">
        <v>189</v>
      </c>
      <c r="E8860" t="s">
        <v>182</v>
      </c>
      <c r="F8860" t="s">
        <v>190</v>
      </c>
      <c r="G8860" t="s">
        <v>191</v>
      </c>
      <c r="H8860">
        <v>90045</v>
      </c>
      <c r="I8860" t="s">
        <v>192</v>
      </c>
      <c r="J8860" t="s">
        <v>202</v>
      </c>
      <c r="K8860" t="s">
        <v>203</v>
      </c>
      <c r="L8860" s="90">
        <v>167.976</v>
      </c>
      <c r="M8860">
        <v>3</v>
      </c>
      <c r="N8860">
        <v>0.2</v>
      </c>
      <c r="O8860" s="90">
        <v>10.4985</v>
      </c>
      <c r="P8860"/>
      <c r="Q8860"/>
    </row>
    <row r="8861" spans="1:17" x14ac:dyDescent="0.25">
      <c r="A8861" t="s">
        <v>9711</v>
      </c>
      <c r="B8861" s="66">
        <v>44711</v>
      </c>
      <c r="C8861" t="s">
        <v>195</v>
      </c>
      <c r="D8861" t="s">
        <v>181</v>
      </c>
      <c r="E8861" t="s">
        <v>182</v>
      </c>
      <c r="F8861" t="s">
        <v>604</v>
      </c>
      <c r="G8861" t="s">
        <v>231</v>
      </c>
      <c r="H8861">
        <v>60440</v>
      </c>
      <c r="I8861" t="s">
        <v>214</v>
      </c>
      <c r="J8861" t="s">
        <v>202</v>
      </c>
      <c r="K8861" t="s">
        <v>203</v>
      </c>
      <c r="L8861" s="90">
        <v>148.47999999999999</v>
      </c>
      <c r="M8861">
        <v>2</v>
      </c>
      <c r="N8861">
        <v>0.2</v>
      </c>
      <c r="O8861" s="90">
        <v>16.704000000000001</v>
      </c>
      <c r="P8861"/>
      <c r="Q8861"/>
    </row>
    <row r="8862" spans="1:17" x14ac:dyDescent="0.25">
      <c r="A8862" t="s">
        <v>9712</v>
      </c>
      <c r="B8862" s="66">
        <v>44711</v>
      </c>
      <c r="C8862" t="s">
        <v>195</v>
      </c>
      <c r="D8862" t="s">
        <v>181</v>
      </c>
      <c r="E8862" t="s">
        <v>182</v>
      </c>
      <c r="F8862" t="s">
        <v>355</v>
      </c>
      <c r="G8862" t="s">
        <v>197</v>
      </c>
      <c r="H8862">
        <v>32216</v>
      </c>
      <c r="I8862" t="s">
        <v>185</v>
      </c>
      <c r="J8862" t="s">
        <v>193</v>
      </c>
      <c r="K8862" t="s">
        <v>204</v>
      </c>
      <c r="L8862" s="90">
        <v>1.365</v>
      </c>
      <c r="M8862">
        <v>1</v>
      </c>
      <c r="N8862">
        <v>0.7</v>
      </c>
      <c r="O8862" s="90">
        <v>0.91</v>
      </c>
      <c r="P8862"/>
      <c r="Q8862"/>
    </row>
    <row r="8863" spans="1:17" x14ac:dyDescent="0.25">
      <c r="A8863" t="s">
        <v>9713</v>
      </c>
      <c r="B8863" s="66">
        <v>44712</v>
      </c>
      <c r="C8863" t="s">
        <v>195</v>
      </c>
      <c r="D8863" t="s">
        <v>181</v>
      </c>
      <c r="E8863" t="s">
        <v>182</v>
      </c>
      <c r="F8863" t="s">
        <v>227</v>
      </c>
      <c r="G8863" t="s">
        <v>213</v>
      </c>
      <c r="H8863">
        <v>77070</v>
      </c>
      <c r="I8863" t="s">
        <v>214</v>
      </c>
      <c r="J8863" t="s">
        <v>202</v>
      </c>
      <c r="K8863" t="s">
        <v>203</v>
      </c>
      <c r="L8863" s="90">
        <v>299.95999999999998</v>
      </c>
      <c r="M8863">
        <v>5</v>
      </c>
      <c r="N8863">
        <v>0.2</v>
      </c>
      <c r="O8863" s="90">
        <v>37.494999999999997</v>
      </c>
      <c r="P8863"/>
      <c r="Q8863"/>
    </row>
    <row r="8864" spans="1:17" x14ac:dyDescent="0.25">
      <c r="A8864" t="s">
        <v>9714</v>
      </c>
      <c r="B8864" s="66">
        <v>44712</v>
      </c>
      <c r="C8864" t="s">
        <v>195</v>
      </c>
      <c r="D8864" t="s">
        <v>181</v>
      </c>
      <c r="E8864" t="s">
        <v>182</v>
      </c>
      <c r="F8864" t="s">
        <v>241</v>
      </c>
      <c r="G8864" t="s">
        <v>242</v>
      </c>
      <c r="H8864">
        <v>10035</v>
      </c>
      <c r="I8864" t="s">
        <v>224</v>
      </c>
      <c r="J8864" t="s">
        <v>202</v>
      </c>
      <c r="K8864" t="s">
        <v>203</v>
      </c>
      <c r="L8864" s="90">
        <v>13.98</v>
      </c>
      <c r="M8864">
        <v>2</v>
      </c>
      <c r="N8864">
        <v>0</v>
      </c>
      <c r="O8864" s="90">
        <v>3.9144000000000001</v>
      </c>
      <c r="P8864"/>
      <c r="Q8864"/>
    </row>
    <row r="8865" spans="1:17" x14ac:dyDescent="0.25">
      <c r="A8865" t="s">
        <v>9715</v>
      </c>
      <c r="B8865" s="66">
        <v>44712</v>
      </c>
      <c r="C8865" t="s">
        <v>180</v>
      </c>
      <c r="D8865" t="s">
        <v>181</v>
      </c>
      <c r="E8865" t="s">
        <v>182</v>
      </c>
      <c r="F8865" t="s">
        <v>241</v>
      </c>
      <c r="G8865" t="s">
        <v>242</v>
      </c>
      <c r="H8865">
        <v>10035</v>
      </c>
      <c r="I8865" t="s">
        <v>224</v>
      </c>
      <c r="J8865" t="s">
        <v>186</v>
      </c>
      <c r="K8865" t="s">
        <v>200</v>
      </c>
      <c r="L8865" s="90">
        <v>109.48</v>
      </c>
      <c r="M8865">
        <v>2</v>
      </c>
      <c r="N8865">
        <v>0</v>
      </c>
      <c r="O8865" s="90">
        <v>33.938800000000001</v>
      </c>
      <c r="P8865"/>
      <c r="Q8865"/>
    </row>
    <row r="8866" spans="1:17" x14ac:dyDescent="0.25">
      <c r="A8866" t="s">
        <v>9716</v>
      </c>
      <c r="B8866" s="66">
        <v>44712</v>
      </c>
      <c r="C8866" t="s">
        <v>195</v>
      </c>
      <c r="D8866" t="s">
        <v>211</v>
      </c>
      <c r="E8866" t="s">
        <v>182</v>
      </c>
      <c r="F8866" t="s">
        <v>456</v>
      </c>
      <c r="G8866" t="s">
        <v>345</v>
      </c>
      <c r="H8866">
        <v>2908</v>
      </c>
      <c r="I8866" t="s">
        <v>224</v>
      </c>
      <c r="J8866" t="s">
        <v>193</v>
      </c>
      <c r="K8866" t="s">
        <v>199</v>
      </c>
      <c r="L8866" s="90">
        <v>2079.4</v>
      </c>
      <c r="M8866">
        <v>5</v>
      </c>
      <c r="N8866">
        <v>0</v>
      </c>
      <c r="O8866" s="90">
        <v>582.23199999999997</v>
      </c>
      <c r="P8866"/>
      <c r="Q8866"/>
    </row>
    <row r="8867" spans="1:17" x14ac:dyDescent="0.25">
      <c r="A8867" t="s">
        <v>9717</v>
      </c>
      <c r="B8867" s="66">
        <v>44712</v>
      </c>
      <c r="C8867" t="s">
        <v>228</v>
      </c>
      <c r="D8867" t="s">
        <v>189</v>
      </c>
      <c r="E8867" t="s">
        <v>182</v>
      </c>
      <c r="F8867" t="s">
        <v>222</v>
      </c>
      <c r="G8867" t="s">
        <v>223</v>
      </c>
      <c r="H8867">
        <v>19140</v>
      </c>
      <c r="I8867" t="s">
        <v>224</v>
      </c>
      <c r="J8867" t="s">
        <v>193</v>
      </c>
      <c r="K8867" t="s">
        <v>201</v>
      </c>
      <c r="L8867" s="90">
        <v>16.52</v>
      </c>
      <c r="M8867">
        <v>5</v>
      </c>
      <c r="N8867">
        <v>0.2</v>
      </c>
      <c r="O8867" s="90">
        <v>1.6519999999999999</v>
      </c>
      <c r="P8867"/>
      <c r="Q8867"/>
    </row>
    <row r="8868" spans="1:17" x14ac:dyDescent="0.25">
      <c r="A8868" t="s">
        <v>9718</v>
      </c>
      <c r="B8868" s="66">
        <v>44712</v>
      </c>
      <c r="C8868" t="s">
        <v>334</v>
      </c>
      <c r="D8868" t="s">
        <v>181</v>
      </c>
      <c r="E8868" t="s">
        <v>182</v>
      </c>
      <c r="F8868" t="s">
        <v>219</v>
      </c>
      <c r="G8868" t="s">
        <v>191</v>
      </c>
      <c r="H8868">
        <v>94110</v>
      </c>
      <c r="I8868" t="s">
        <v>192</v>
      </c>
      <c r="J8868" t="s">
        <v>193</v>
      </c>
      <c r="K8868" t="s">
        <v>205</v>
      </c>
      <c r="L8868" s="90">
        <v>406.6</v>
      </c>
      <c r="M8868">
        <v>5</v>
      </c>
      <c r="N8868">
        <v>0</v>
      </c>
      <c r="O8868" s="90">
        <v>113.848</v>
      </c>
      <c r="P8868"/>
      <c r="Q8868"/>
    </row>
    <row r="8869" spans="1:17" x14ac:dyDescent="0.25">
      <c r="A8869" t="s">
        <v>9719</v>
      </c>
      <c r="B8869" s="66">
        <v>44713</v>
      </c>
      <c r="C8869" t="s">
        <v>228</v>
      </c>
      <c r="D8869" t="s">
        <v>181</v>
      </c>
      <c r="E8869" t="s">
        <v>182</v>
      </c>
      <c r="F8869" t="s">
        <v>258</v>
      </c>
      <c r="G8869" t="s">
        <v>242</v>
      </c>
      <c r="H8869">
        <v>14609</v>
      </c>
      <c r="I8869" t="s">
        <v>224</v>
      </c>
      <c r="J8869" t="s">
        <v>193</v>
      </c>
      <c r="K8869" t="s">
        <v>204</v>
      </c>
      <c r="L8869" s="90">
        <v>276.78399999999999</v>
      </c>
      <c r="M8869">
        <v>2</v>
      </c>
      <c r="N8869">
        <v>0.2</v>
      </c>
      <c r="O8869" s="90">
        <v>89.954800000000006</v>
      </c>
      <c r="P8869"/>
      <c r="Q8869"/>
    </row>
    <row r="8870" spans="1:17" x14ac:dyDescent="0.25">
      <c r="A8870" t="s">
        <v>9720</v>
      </c>
      <c r="B8870" s="66">
        <v>44713</v>
      </c>
      <c r="C8870" t="s">
        <v>195</v>
      </c>
      <c r="D8870" t="s">
        <v>211</v>
      </c>
      <c r="E8870" t="s">
        <v>182</v>
      </c>
      <c r="F8870" t="s">
        <v>250</v>
      </c>
      <c r="G8870" t="s">
        <v>236</v>
      </c>
      <c r="H8870">
        <v>49201</v>
      </c>
      <c r="I8870" t="s">
        <v>214</v>
      </c>
      <c r="J8870" t="s">
        <v>193</v>
      </c>
      <c r="K8870" t="s">
        <v>204</v>
      </c>
      <c r="L8870" s="90">
        <v>14.4</v>
      </c>
      <c r="M8870">
        <v>5</v>
      </c>
      <c r="N8870">
        <v>0</v>
      </c>
      <c r="O8870" s="90">
        <v>7.056</v>
      </c>
      <c r="P8870"/>
      <c r="Q8870"/>
    </row>
    <row r="8871" spans="1:17" x14ac:dyDescent="0.25">
      <c r="A8871" t="s">
        <v>9721</v>
      </c>
      <c r="B8871" s="66">
        <v>44713</v>
      </c>
      <c r="C8871" t="s">
        <v>180</v>
      </c>
      <c r="D8871" t="s">
        <v>181</v>
      </c>
      <c r="E8871" t="s">
        <v>182</v>
      </c>
      <c r="F8871" t="s">
        <v>250</v>
      </c>
      <c r="G8871" t="s">
        <v>236</v>
      </c>
      <c r="H8871">
        <v>49201</v>
      </c>
      <c r="I8871" t="s">
        <v>214</v>
      </c>
      <c r="J8871" t="s">
        <v>193</v>
      </c>
      <c r="K8871" t="s">
        <v>208</v>
      </c>
      <c r="L8871" s="90">
        <v>19.05</v>
      </c>
      <c r="M8871">
        <v>3</v>
      </c>
      <c r="N8871">
        <v>0</v>
      </c>
      <c r="O8871" s="90">
        <v>8.7629999999999999</v>
      </c>
      <c r="P8871"/>
      <c r="Q8871"/>
    </row>
    <row r="8872" spans="1:17" x14ac:dyDescent="0.25">
      <c r="A8872" t="s">
        <v>9722</v>
      </c>
      <c r="B8872" s="66">
        <v>44713</v>
      </c>
      <c r="C8872" t="s">
        <v>195</v>
      </c>
      <c r="D8872" t="s">
        <v>189</v>
      </c>
      <c r="E8872" t="s">
        <v>182</v>
      </c>
      <c r="F8872" t="s">
        <v>219</v>
      </c>
      <c r="G8872" t="s">
        <v>191</v>
      </c>
      <c r="H8872">
        <v>94122</v>
      </c>
      <c r="I8872" t="s">
        <v>192</v>
      </c>
      <c r="J8872" t="s">
        <v>202</v>
      </c>
      <c r="K8872" t="s">
        <v>168</v>
      </c>
      <c r="L8872" s="90">
        <v>45</v>
      </c>
      <c r="M8872">
        <v>3</v>
      </c>
      <c r="N8872">
        <v>0</v>
      </c>
      <c r="O8872" s="90">
        <v>4.95</v>
      </c>
      <c r="P8872"/>
      <c r="Q8872"/>
    </row>
    <row r="8873" spans="1:17" x14ac:dyDescent="0.25">
      <c r="A8873" t="s">
        <v>9723</v>
      </c>
      <c r="B8873" s="66">
        <v>44714</v>
      </c>
      <c r="C8873" t="s">
        <v>195</v>
      </c>
      <c r="D8873" t="s">
        <v>189</v>
      </c>
      <c r="E8873" t="s">
        <v>182</v>
      </c>
      <c r="F8873" t="s">
        <v>392</v>
      </c>
      <c r="G8873" t="s">
        <v>207</v>
      </c>
      <c r="H8873">
        <v>27511</v>
      </c>
      <c r="I8873" t="s">
        <v>185</v>
      </c>
      <c r="J8873" t="s">
        <v>202</v>
      </c>
      <c r="K8873" t="s">
        <v>203</v>
      </c>
      <c r="L8873" s="90">
        <v>246.16800000000001</v>
      </c>
      <c r="M8873">
        <v>3</v>
      </c>
      <c r="N8873">
        <v>0.2</v>
      </c>
      <c r="O8873" s="90">
        <v>21.5397</v>
      </c>
      <c r="P8873"/>
      <c r="Q8873"/>
    </row>
    <row r="8874" spans="1:17" x14ac:dyDescent="0.25">
      <c r="A8874" t="s">
        <v>9724</v>
      </c>
      <c r="B8874" s="66">
        <v>44714</v>
      </c>
      <c r="C8874" t="s">
        <v>180</v>
      </c>
      <c r="D8874" t="s">
        <v>181</v>
      </c>
      <c r="E8874" t="s">
        <v>182</v>
      </c>
      <c r="F8874" t="s">
        <v>241</v>
      </c>
      <c r="G8874" t="s">
        <v>242</v>
      </c>
      <c r="H8874">
        <v>10011</v>
      </c>
      <c r="I8874" t="s">
        <v>224</v>
      </c>
      <c r="J8874" t="s">
        <v>202</v>
      </c>
      <c r="K8874" t="s">
        <v>203</v>
      </c>
      <c r="L8874" s="90">
        <v>677.58</v>
      </c>
      <c r="M8874">
        <v>3</v>
      </c>
      <c r="N8874">
        <v>0</v>
      </c>
      <c r="O8874" s="90">
        <v>176.17080000000001</v>
      </c>
      <c r="P8874"/>
      <c r="Q8874"/>
    </row>
    <row r="8875" spans="1:17" x14ac:dyDescent="0.25">
      <c r="A8875" t="s">
        <v>9725</v>
      </c>
      <c r="B8875" s="66">
        <v>44715</v>
      </c>
      <c r="C8875" t="s">
        <v>334</v>
      </c>
      <c r="D8875" t="s">
        <v>181</v>
      </c>
      <c r="E8875" t="s">
        <v>182</v>
      </c>
      <c r="F8875" t="s">
        <v>295</v>
      </c>
      <c r="G8875" t="s">
        <v>191</v>
      </c>
      <c r="H8875">
        <v>92374</v>
      </c>
      <c r="I8875" t="s">
        <v>192</v>
      </c>
      <c r="J8875" t="s">
        <v>193</v>
      </c>
      <c r="K8875" t="s">
        <v>199</v>
      </c>
      <c r="L8875" s="90">
        <v>51.45</v>
      </c>
      <c r="M8875">
        <v>3</v>
      </c>
      <c r="N8875">
        <v>0</v>
      </c>
      <c r="O8875" s="90">
        <v>13.891500000000001</v>
      </c>
      <c r="P8875"/>
      <c r="Q8875"/>
    </row>
    <row r="8876" spans="1:17" x14ac:dyDescent="0.25">
      <c r="A8876" t="s">
        <v>9726</v>
      </c>
      <c r="B8876" s="66">
        <v>44715</v>
      </c>
      <c r="C8876" t="s">
        <v>195</v>
      </c>
      <c r="D8876" t="s">
        <v>211</v>
      </c>
      <c r="E8876" t="s">
        <v>182</v>
      </c>
      <c r="F8876" t="s">
        <v>265</v>
      </c>
      <c r="G8876" t="s">
        <v>207</v>
      </c>
      <c r="H8876">
        <v>28205</v>
      </c>
      <c r="I8876" t="s">
        <v>185</v>
      </c>
      <c r="J8876" t="s">
        <v>193</v>
      </c>
      <c r="K8876" t="s">
        <v>204</v>
      </c>
      <c r="L8876" s="90">
        <v>35.783999999999999</v>
      </c>
      <c r="M8876">
        <v>7</v>
      </c>
      <c r="N8876">
        <v>0.7</v>
      </c>
      <c r="O8876" s="90">
        <v>28.627199999999998</v>
      </c>
      <c r="P8876"/>
      <c r="Q8876"/>
    </row>
    <row r="8877" spans="1:17" x14ac:dyDescent="0.25">
      <c r="A8877" t="s">
        <v>9727</v>
      </c>
      <c r="B8877" s="66">
        <v>44715</v>
      </c>
      <c r="C8877" t="s">
        <v>195</v>
      </c>
      <c r="D8877" t="s">
        <v>189</v>
      </c>
      <c r="E8877" t="s">
        <v>182</v>
      </c>
      <c r="F8877" t="s">
        <v>241</v>
      </c>
      <c r="G8877" t="s">
        <v>242</v>
      </c>
      <c r="H8877">
        <v>10035</v>
      </c>
      <c r="I8877" t="s">
        <v>224</v>
      </c>
      <c r="J8877" t="s">
        <v>186</v>
      </c>
      <c r="K8877" t="s">
        <v>200</v>
      </c>
      <c r="L8877" s="90">
        <v>41.96</v>
      </c>
      <c r="M8877">
        <v>2</v>
      </c>
      <c r="N8877">
        <v>0</v>
      </c>
      <c r="O8877" s="90">
        <v>10.909599999999999</v>
      </c>
      <c r="P8877"/>
      <c r="Q8877"/>
    </row>
    <row r="8878" spans="1:17" x14ac:dyDescent="0.25">
      <c r="A8878" t="s">
        <v>9728</v>
      </c>
      <c r="B8878" s="66">
        <v>44715</v>
      </c>
      <c r="C8878" t="s">
        <v>195</v>
      </c>
      <c r="D8878" t="s">
        <v>189</v>
      </c>
      <c r="E8878" t="s">
        <v>182</v>
      </c>
      <c r="F8878" t="s">
        <v>485</v>
      </c>
      <c r="G8878" t="s">
        <v>210</v>
      </c>
      <c r="H8878">
        <v>98006</v>
      </c>
      <c r="I8878" t="s">
        <v>192</v>
      </c>
      <c r="J8878" t="s">
        <v>193</v>
      </c>
      <c r="K8878" t="s">
        <v>201</v>
      </c>
      <c r="L8878" s="90">
        <v>5.28</v>
      </c>
      <c r="M8878">
        <v>3</v>
      </c>
      <c r="N8878">
        <v>0</v>
      </c>
      <c r="O8878" s="90">
        <v>1.5311999999999999</v>
      </c>
      <c r="P8878"/>
      <c r="Q8878"/>
    </row>
    <row r="8879" spans="1:17" x14ac:dyDescent="0.25">
      <c r="A8879" t="s">
        <v>9729</v>
      </c>
      <c r="B8879" s="66">
        <v>44715</v>
      </c>
      <c r="C8879" t="s">
        <v>195</v>
      </c>
      <c r="D8879" t="s">
        <v>189</v>
      </c>
      <c r="E8879" t="s">
        <v>182</v>
      </c>
      <c r="F8879" t="s">
        <v>468</v>
      </c>
      <c r="G8879" t="s">
        <v>332</v>
      </c>
      <c r="H8879">
        <v>2740</v>
      </c>
      <c r="I8879" t="s">
        <v>224</v>
      </c>
      <c r="J8879" t="s">
        <v>193</v>
      </c>
      <c r="K8879" t="s">
        <v>204</v>
      </c>
      <c r="L8879" s="90">
        <v>52.2</v>
      </c>
      <c r="M8879">
        <v>9</v>
      </c>
      <c r="N8879">
        <v>0</v>
      </c>
      <c r="O8879" s="90">
        <v>23.49</v>
      </c>
      <c r="P8879"/>
      <c r="Q8879"/>
    </row>
    <row r="8880" spans="1:17" x14ac:dyDescent="0.25">
      <c r="A8880" t="s">
        <v>9730</v>
      </c>
      <c r="B8880" s="66">
        <v>44715</v>
      </c>
      <c r="C8880" t="s">
        <v>228</v>
      </c>
      <c r="D8880" t="s">
        <v>189</v>
      </c>
      <c r="E8880" t="s">
        <v>182</v>
      </c>
      <c r="F8880" t="s">
        <v>227</v>
      </c>
      <c r="G8880" t="s">
        <v>213</v>
      </c>
      <c r="H8880">
        <v>77041</v>
      </c>
      <c r="I8880" t="s">
        <v>214</v>
      </c>
      <c r="J8880" t="s">
        <v>193</v>
      </c>
      <c r="K8880" t="s">
        <v>204</v>
      </c>
      <c r="L8880" s="90">
        <v>26.045999999999999</v>
      </c>
      <c r="M8880">
        <v>3</v>
      </c>
      <c r="N8880">
        <v>0.8</v>
      </c>
      <c r="O8880" s="90">
        <v>44.278199999999998</v>
      </c>
      <c r="P8880"/>
      <c r="Q8880"/>
    </row>
    <row r="8881" spans="1:17" x14ac:dyDescent="0.25">
      <c r="A8881" t="s">
        <v>9731</v>
      </c>
      <c r="B8881" s="66">
        <v>44716</v>
      </c>
      <c r="C8881" t="s">
        <v>195</v>
      </c>
      <c r="D8881" t="s">
        <v>181</v>
      </c>
      <c r="E8881" t="s">
        <v>182</v>
      </c>
      <c r="F8881" t="s">
        <v>388</v>
      </c>
      <c r="G8881" t="s">
        <v>213</v>
      </c>
      <c r="H8881">
        <v>75701</v>
      </c>
      <c r="I8881" t="s">
        <v>214</v>
      </c>
      <c r="J8881" t="s">
        <v>193</v>
      </c>
      <c r="K8881" t="s">
        <v>204</v>
      </c>
      <c r="L8881" s="90">
        <v>182.994</v>
      </c>
      <c r="M8881">
        <v>3</v>
      </c>
      <c r="N8881">
        <v>0.8</v>
      </c>
      <c r="O8881" s="90">
        <v>320.23950000000002</v>
      </c>
      <c r="P8881"/>
      <c r="Q8881"/>
    </row>
    <row r="8882" spans="1:17" x14ac:dyDescent="0.25">
      <c r="A8882" t="s">
        <v>9732</v>
      </c>
      <c r="B8882" s="66">
        <v>44716</v>
      </c>
      <c r="C8882" t="s">
        <v>195</v>
      </c>
      <c r="D8882" t="s">
        <v>181</v>
      </c>
      <c r="E8882" t="s">
        <v>182</v>
      </c>
      <c r="F8882" t="s">
        <v>256</v>
      </c>
      <c r="G8882" t="s">
        <v>257</v>
      </c>
      <c r="H8882">
        <v>29203</v>
      </c>
      <c r="I8882" t="s">
        <v>185</v>
      </c>
      <c r="J8882" t="s">
        <v>193</v>
      </c>
      <c r="K8882" t="s">
        <v>199</v>
      </c>
      <c r="L8882" s="90">
        <v>887.84</v>
      </c>
      <c r="M8882">
        <v>8</v>
      </c>
      <c r="N8882">
        <v>0</v>
      </c>
      <c r="O8882" s="90">
        <v>17.756799999999998</v>
      </c>
      <c r="P8882"/>
      <c r="Q8882"/>
    </row>
    <row r="8883" spans="1:17" x14ac:dyDescent="0.25">
      <c r="A8883" t="s">
        <v>9733</v>
      </c>
      <c r="B8883" s="66">
        <v>44716</v>
      </c>
      <c r="C8883" t="s">
        <v>228</v>
      </c>
      <c r="D8883" t="s">
        <v>189</v>
      </c>
      <c r="E8883" t="s">
        <v>182</v>
      </c>
      <c r="F8883" t="s">
        <v>269</v>
      </c>
      <c r="G8883" t="s">
        <v>270</v>
      </c>
      <c r="H8883">
        <v>43229</v>
      </c>
      <c r="I8883" t="s">
        <v>224</v>
      </c>
      <c r="J8883" t="s">
        <v>193</v>
      </c>
      <c r="K8883" t="s">
        <v>243</v>
      </c>
      <c r="L8883" s="90">
        <v>21.456</v>
      </c>
      <c r="M8883">
        <v>9</v>
      </c>
      <c r="N8883">
        <v>0.2</v>
      </c>
      <c r="O8883" s="90">
        <v>6.9732000000000003</v>
      </c>
      <c r="P8883"/>
      <c r="Q8883"/>
    </row>
    <row r="8884" spans="1:17" x14ac:dyDescent="0.25">
      <c r="A8884" t="s">
        <v>9734</v>
      </c>
      <c r="B8884" s="66">
        <v>44716</v>
      </c>
      <c r="C8884" t="s">
        <v>195</v>
      </c>
      <c r="D8884" t="s">
        <v>189</v>
      </c>
      <c r="E8884" t="s">
        <v>182</v>
      </c>
      <c r="F8884" t="s">
        <v>269</v>
      </c>
      <c r="G8884" t="s">
        <v>240</v>
      </c>
      <c r="H8884">
        <v>47201</v>
      </c>
      <c r="I8884" t="s">
        <v>214</v>
      </c>
      <c r="J8884" t="s">
        <v>193</v>
      </c>
      <c r="K8884" t="s">
        <v>208</v>
      </c>
      <c r="L8884" s="90">
        <v>14.94</v>
      </c>
      <c r="M8884">
        <v>3</v>
      </c>
      <c r="N8884">
        <v>0</v>
      </c>
      <c r="O8884" s="90">
        <v>7.3205999999999998</v>
      </c>
      <c r="P8884"/>
      <c r="Q8884"/>
    </row>
    <row r="8885" spans="1:17" x14ac:dyDescent="0.25">
      <c r="A8885" t="s">
        <v>9735</v>
      </c>
      <c r="B8885" s="66">
        <v>44717</v>
      </c>
      <c r="C8885" t="s">
        <v>228</v>
      </c>
      <c r="D8885" t="s">
        <v>189</v>
      </c>
      <c r="E8885" t="s">
        <v>182</v>
      </c>
      <c r="F8885" t="s">
        <v>370</v>
      </c>
      <c r="G8885" t="s">
        <v>197</v>
      </c>
      <c r="H8885">
        <v>33801</v>
      </c>
      <c r="I8885" t="s">
        <v>185</v>
      </c>
      <c r="J8885" t="s">
        <v>193</v>
      </c>
      <c r="K8885" t="s">
        <v>194</v>
      </c>
      <c r="L8885" s="90">
        <v>11.808</v>
      </c>
      <c r="M8885">
        <v>4</v>
      </c>
      <c r="N8885">
        <v>0.2</v>
      </c>
      <c r="O8885" s="90">
        <v>3.9851999999999999</v>
      </c>
      <c r="P8885"/>
      <c r="Q8885"/>
    </row>
    <row r="8886" spans="1:17" x14ac:dyDescent="0.25">
      <c r="A8886" t="s">
        <v>9736</v>
      </c>
      <c r="B8886" s="66">
        <v>44717</v>
      </c>
      <c r="C8886" t="s">
        <v>195</v>
      </c>
      <c r="D8886" t="s">
        <v>189</v>
      </c>
      <c r="E8886" t="s">
        <v>182</v>
      </c>
      <c r="F8886" t="s">
        <v>279</v>
      </c>
      <c r="G8886" t="s">
        <v>191</v>
      </c>
      <c r="H8886">
        <v>91104</v>
      </c>
      <c r="I8886" t="s">
        <v>192</v>
      </c>
      <c r="J8886" t="s">
        <v>186</v>
      </c>
      <c r="K8886" t="s">
        <v>198</v>
      </c>
      <c r="L8886" s="90">
        <v>171.28800000000001</v>
      </c>
      <c r="M8886">
        <v>3</v>
      </c>
      <c r="N8886">
        <v>0.2</v>
      </c>
      <c r="O8886" s="90">
        <v>6.4233000000000002</v>
      </c>
      <c r="P8886"/>
      <c r="Q8886"/>
    </row>
    <row r="8887" spans="1:17" x14ac:dyDescent="0.25">
      <c r="A8887" t="s">
        <v>9737</v>
      </c>
      <c r="B8887" s="66">
        <v>44717</v>
      </c>
      <c r="C8887" t="s">
        <v>180</v>
      </c>
      <c r="D8887" t="s">
        <v>181</v>
      </c>
      <c r="E8887" t="s">
        <v>182</v>
      </c>
      <c r="F8887" t="s">
        <v>306</v>
      </c>
      <c r="G8887" t="s">
        <v>236</v>
      </c>
      <c r="H8887">
        <v>48227</v>
      </c>
      <c r="I8887" t="s">
        <v>214</v>
      </c>
      <c r="J8887" t="s">
        <v>193</v>
      </c>
      <c r="K8887" t="s">
        <v>194</v>
      </c>
      <c r="L8887" s="90">
        <v>22.05</v>
      </c>
      <c r="M8887">
        <v>7</v>
      </c>
      <c r="N8887">
        <v>0</v>
      </c>
      <c r="O8887" s="90">
        <v>10.584</v>
      </c>
      <c r="P8887"/>
      <c r="Q8887"/>
    </row>
    <row r="8888" spans="1:17" x14ac:dyDescent="0.25">
      <c r="A8888" t="s">
        <v>9738</v>
      </c>
      <c r="B8888" s="66">
        <v>44717</v>
      </c>
      <c r="C8888" t="s">
        <v>228</v>
      </c>
      <c r="D8888" t="s">
        <v>211</v>
      </c>
      <c r="E8888" t="s">
        <v>182</v>
      </c>
      <c r="F8888" t="s">
        <v>376</v>
      </c>
      <c r="G8888" t="s">
        <v>261</v>
      </c>
      <c r="H8888">
        <v>97301</v>
      </c>
      <c r="I8888" t="s">
        <v>192</v>
      </c>
      <c r="J8888" t="s">
        <v>186</v>
      </c>
      <c r="K8888" t="s">
        <v>198</v>
      </c>
      <c r="L8888" s="90">
        <v>377.45</v>
      </c>
      <c r="M8888">
        <v>5</v>
      </c>
      <c r="N8888">
        <v>0.5</v>
      </c>
      <c r="O8888" s="90">
        <v>264.21499999999997</v>
      </c>
      <c r="P8888"/>
      <c r="Q8888"/>
    </row>
    <row r="8889" spans="1:17" x14ac:dyDescent="0.25">
      <c r="A8889" t="s">
        <v>9739</v>
      </c>
      <c r="B8889" s="66">
        <v>44717</v>
      </c>
      <c r="C8889" t="s">
        <v>195</v>
      </c>
      <c r="D8889" t="s">
        <v>189</v>
      </c>
      <c r="E8889" t="s">
        <v>182</v>
      </c>
      <c r="F8889" t="s">
        <v>749</v>
      </c>
      <c r="G8889" t="s">
        <v>191</v>
      </c>
      <c r="H8889">
        <v>93010</v>
      </c>
      <c r="I8889" t="s">
        <v>192</v>
      </c>
      <c r="J8889" t="s">
        <v>186</v>
      </c>
      <c r="K8889" t="s">
        <v>200</v>
      </c>
      <c r="L8889" s="90">
        <v>122.91</v>
      </c>
      <c r="M8889">
        <v>3</v>
      </c>
      <c r="N8889">
        <v>0</v>
      </c>
      <c r="O8889" s="90">
        <v>34.4148</v>
      </c>
      <c r="P8889"/>
      <c r="Q8889"/>
    </row>
    <row r="8890" spans="1:17" x14ac:dyDescent="0.25">
      <c r="A8890" t="s">
        <v>9740</v>
      </c>
      <c r="B8890" s="66">
        <v>44717</v>
      </c>
      <c r="C8890" t="s">
        <v>195</v>
      </c>
      <c r="D8890" t="s">
        <v>181</v>
      </c>
      <c r="E8890" t="s">
        <v>182</v>
      </c>
      <c r="F8890" t="s">
        <v>241</v>
      </c>
      <c r="G8890" t="s">
        <v>242</v>
      </c>
      <c r="H8890">
        <v>10035</v>
      </c>
      <c r="I8890" t="s">
        <v>224</v>
      </c>
      <c r="J8890" t="s">
        <v>202</v>
      </c>
      <c r="K8890" t="s">
        <v>203</v>
      </c>
      <c r="L8890" s="90">
        <v>67.8</v>
      </c>
      <c r="M8890">
        <v>4</v>
      </c>
      <c r="N8890">
        <v>0</v>
      </c>
      <c r="O8890" s="90">
        <v>1.3560000000000001</v>
      </c>
      <c r="P8890"/>
      <c r="Q8890"/>
    </row>
    <row r="8891" spans="1:17" x14ac:dyDescent="0.25">
      <c r="A8891" t="s">
        <v>9741</v>
      </c>
      <c r="B8891" s="66">
        <v>44718</v>
      </c>
      <c r="C8891" t="s">
        <v>195</v>
      </c>
      <c r="D8891" t="s">
        <v>181</v>
      </c>
      <c r="E8891" t="s">
        <v>182</v>
      </c>
      <c r="F8891" t="s">
        <v>190</v>
      </c>
      <c r="G8891" t="s">
        <v>191</v>
      </c>
      <c r="H8891">
        <v>90045</v>
      </c>
      <c r="I8891" t="s">
        <v>192</v>
      </c>
      <c r="J8891" t="s">
        <v>193</v>
      </c>
      <c r="K8891" t="s">
        <v>208</v>
      </c>
      <c r="L8891" s="90">
        <v>19.440000000000001</v>
      </c>
      <c r="M8891">
        <v>3</v>
      </c>
      <c r="N8891">
        <v>0</v>
      </c>
      <c r="O8891" s="90">
        <v>9.3312000000000008</v>
      </c>
      <c r="P8891"/>
      <c r="Q8891"/>
    </row>
    <row r="8892" spans="1:17" x14ac:dyDescent="0.25">
      <c r="A8892" t="s">
        <v>9742</v>
      </c>
      <c r="B8892" s="66">
        <v>44718</v>
      </c>
      <c r="C8892" t="s">
        <v>195</v>
      </c>
      <c r="D8892" t="s">
        <v>211</v>
      </c>
      <c r="E8892" t="s">
        <v>182</v>
      </c>
      <c r="F8892" t="s">
        <v>310</v>
      </c>
      <c r="G8892" t="s">
        <v>191</v>
      </c>
      <c r="H8892">
        <v>92037</v>
      </c>
      <c r="I8892" t="s">
        <v>192</v>
      </c>
      <c r="J8892" t="s">
        <v>202</v>
      </c>
      <c r="K8892" t="s">
        <v>203</v>
      </c>
      <c r="L8892" s="90">
        <v>555.96</v>
      </c>
      <c r="M8892">
        <v>5</v>
      </c>
      <c r="N8892">
        <v>0.2</v>
      </c>
      <c r="O8892" s="90">
        <v>41.697000000000003</v>
      </c>
      <c r="P8892"/>
      <c r="Q8892"/>
    </row>
    <row r="8893" spans="1:17" x14ac:dyDescent="0.25">
      <c r="A8893" t="s">
        <v>9743</v>
      </c>
      <c r="B8893" s="66">
        <v>44718</v>
      </c>
      <c r="C8893" t="s">
        <v>195</v>
      </c>
      <c r="D8893" t="s">
        <v>211</v>
      </c>
      <c r="E8893" t="s">
        <v>182</v>
      </c>
      <c r="F8893" t="s">
        <v>667</v>
      </c>
      <c r="G8893" t="s">
        <v>242</v>
      </c>
      <c r="H8893">
        <v>13440</v>
      </c>
      <c r="I8893" t="s">
        <v>224</v>
      </c>
      <c r="J8893" t="s">
        <v>186</v>
      </c>
      <c r="K8893" t="s">
        <v>200</v>
      </c>
      <c r="L8893" s="90">
        <v>39.08</v>
      </c>
      <c r="M8893">
        <v>4</v>
      </c>
      <c r="N8893">
        <v>0</v>
      </c>
      <c r="O8893" s="90">
        <v>14.4596</v>
      </c>
      <c r="P8893"/>
      <c r="Q8893"/>
    </row>
    <row r="8894" spans="1:17" x14ac:dyDescent="0.25">
      <c r="A8894" t="s">
        <v>9744</v>
      </c>
      <c r="B8894" s="66">
        <v>44718</v>
      </c>
      <c r="C8894" t="s">
        <v>195</v>
      </c>
      <c r="D8894" t="s">
        <v>189</v>
      </c>
      <c r="E8894" t="s">
        <v>182</v>
      </c>
      <c r="F8894" t="s">
        <v>241</v>
      </c>
      <c r="G8894" t="s">
        <v>242</v>
      </c>
      <c r="H8894">
        <v>10035</v>
      </c>
      <c r="I8894" t="s">
        <v>224</v>
      </c>
      <c r="J8894" t="s">
        <v>202</v>
      </c>
      <c r="K8894" t="s">
        <v>168</v>
      </c>
      <c r="L8894" s="90">
        <v>249.95</v>
      </c>
      <c r="M8894">
        <v>5</v>
      </c>
      <c r="N8894">
        <v>0</v>
      </c>
      <c r="O8894" s="90">
        <v>87.482500000000002</v>
      </c>
      <c r="P8894"/>
      <c r="Q8894"/>
    </row>
    <row r="8895" spans="1:17" x14ac:dyDescent="0.25">
      <c r="A8895" t="s">
        <v>9745</v>
      </c>
      <c r="B8895" s="66">
        <v>44719</v>
      </c>
      <c r="C8895" t="s">
        <v>228</v>
      </c>
      <c r="D8895" t="s">
        <v>181</v>
      </c>
      <c r="E8895" t="s">
        <v>182</v>
      </c>
      <c r="F8895" t="s">
        <v>269</v>
      </c>
      <c r="G8895" t="s">
        <v>333</v>
      </c>
      <c r="H8895">
        <v>31907</v>
      </c>
      <c r="I8895" t="s">
        <v>185</v>
      </c>
      <c r="J8895" t="s">
        <v>193</v>
      </c>
      <c r="K8895" t="s">
        <v>204</v>
      </c>
      <c r="L8895" s="90">
        <v>38.71</v>
      </c>
      <c r="M8895">
        <v>7</v>
      </c>
      <c r="N8895">
        <v>0</v>
      </c>
      <c r="O8895" s="90">
        <v>17.8066</v>
      </c>
      <c r="P8895"/>
      <c r="Q8895"/>
    </row>
    <row r="8896" spans="1:17" x14ac:dyDescent="0.25">
      <c r="A8896" t="s">
        <v>9746</v>
      </c>
      <c r="B8896" s="66">
        <v>44719</v>
      </c>
      <c r="C8896" t="s">
        <v>228</v>
      </c>
      <c r="D8896" t="s">
        <v>189</v>
      </c>
      <c r="E8896" t="s">
        <v>182</v>
      </c>
      <c r="F8896" t="s">
        <v>222</v>
      </c>
      <c r="G8896" t="s">
        <v>223</v>
      </c>
      <c r="H8896">
        <v>19143</v>
      </c>
      <c r="I8896" t="s">
        <v>224</v>
      </c>
      <c r="J8896" t="s">
        <v>193</v>
      </c>
      <c r="K8896" t="s">
        <v>204</v>
      </c>
      <c r="L8896" s="90">
        <v>7.5179999999999998</v>
      </c>
      <c r="M8896">
        <v>2</v>
      </c>
      <c r="N8896">
        <v>0.7</v>
      </c>
      <c r="O8896" s="90">
        <v>5.7637999999999998</v>
      </c>
      <c r="P8896"/>
      <c r="Q8896"/>
    </row>
    <row r="8897" spans="1:17" x14ac:dyDescent="0.25">
      <c r="A8897" t="s">
        <v>9747</v>
      </c>
      <c r="B8897" s="66">
        <v>44719</v>
      </c>
      <c r="C8897" t="s">
        <v>180</v>
      </c>
      <c r="D8897" t="s">
        <v>211</v>
      </c>
      <c r="E8897" t="s">
        <v>182</v>
      </c>
      <c r="F8897" t="s">
        <v>241</v>
      </c>
      <c r="G8897" t="s">
        <v>242</v>
      </c>
      <c r="H8897">
        <v>10035</v>
      </c>
      <c r="I8897" t="s">
        <v>224</v>
      </c>
      <c r="J8897" t="s">
        <v>186</v>
      </c>
      <c r="K8897" t="s">
        <v>188</v>
      </c>
      <c r="L8897" s="90">
        <v>181.76400000000001</v>
      </c>
      <c r="M8897">
        <v>2</v>
      </c>
      <c r="N8897">
        <v>0.1</v>
      </c>
      <c r="O8897" s="90">
        <v>8.0784000000000002</v>
      </c>
      <c r="P8897"/>
      <c r="Q8897"/>
    </row>
    <row r="8898" spans="1:17" x14ac:dyDescent="0.25">
      <c r="A8898" t="s">
        <v>9748</v>
      </c>
      <c r="B8898" s="66">
        <v>44719</v>
      </c>
      <c r="C8898" t="s">
        <v>334</v>
      </c>
      <c r="D8898" t="s">
        <v>189</v>
      </c>
      <c r="E8898" t="s">
        <v>182</v>
      </c>
      <c r="F8898" t="s">
        <v>222</v>
      </c>
      <c r="G8898" t="s">
        <v>223</v>
      </c>
      <c r="H8898">
        <v>19143</v>
      </c>
      <c r="I8898" t="s">
        <v>224</v>
      </c>
      <c r="J8898" t="s">
        <v>202</v>
      </c>
      <c r="K8898" t="s">
        <v>289</v>
      </c>
      <c r="L8898" s="90">
        <v>341.99099999999999</v>
      </c>
      <c r="M8898">
        <v>3</v>
      </c>
      <c r="N8898">
        <v>0.7</v>
      </c>
      <c r="O8898" s="90">
        <v>319.19159999999999</v>
      </c>
      <c r="P8898"/>
      <c r="Q8898"/>
    </row>
    <row r="8899" spans="1:17" x14ac:dyDescent="0.25">
      <c r="A8899" t="s">
        <v>9749</v>
      </c>
      <c r="B8899" s="66">
        <v>44719</v>
      </c>
      <c r="C8899" t="s">
        <v>195</v>
      </c>
      <c r="D8899" t="s">
        <v>181</v>
      </c>
      <c r="E8899" t="s">
        <v>182</v>
      </c>
      <c r="F8899" t="s">
        <v>190</v>
      </c>
      <c r="G8899" t="s">
        <v>191</v>
      </c>
      <c r="H8899">
        <v>90032</v>
      </c>
      <c r="I8899" t="s">
        <v>192</v>
      </c>
      <c r="J8899" t="s">
        <v>202</v>
      </c>
      <c r="K8899" t="s">
        <v>203</v>
      </c>
      <c r="L8899" s="90">
        <v>623.96</v>
      </c>
      <c r="M8899">
        <v>5</v>
      </c>
      <c r="N8899">
        <v>0.2</v>
      </c>
      <c r="O8899" s="90">
        <v>38.997500000000002</v>
      </c>
      <c r="P8899"/>
      <c r="Q8899"/>
    </row>
    <row r="8900" spans="1:17" x14ac:dyDescent="0.25">
      <c r="A8900" t="s">
        <v>9750</v>
      </c>
      <c r="B8900" s="66">
        <v>44720</v>
      </c>
      <c r="C8900" t="s">
        <v>195</v>
      </c>
      <c r="D8900" t="s">
        <v>211</v>
      </c>
      <c r="E8900" t="s">
        <v>182</v>
      </c>
      <c r="F8900" t="s">
        <v>320</v>
      </c>
      <c r="G8900" t="s">
        <v>270</v>
      </c>
      <c r="H8900">
        <v>44107</v>
      </c>
      <c r="I8900" t="s">
        <v>224</v>
      </c>
      <c r="J8900" t="s">
        <v>193</v>
      </c>
      <c r="K8900" t="s">
        <v>208</v>
      </c>
      <c r="L8900" s="90">
        <v>28.8</v>
      </c>
      <c r="M8900">
        <v>9</v>
      </c>
      <c r="N8900">
        <v>0.2</v>
      </c>
      <c r="O8900" s="90">
        <v>10.08</v>
      </c>
      <c r="P8900"/>
      <c r="Q8900"/>
    </row>
    <row r="8901" spans="1:17" x14ac:dyDescent="0.25">
      <c r="A8901" t="s">
        <v>9751</v>
      </c>
      <c r="B8901" s="66">
        <v>44720</v>
      </c>
      <c r="C8901" t="s">
        <v>195</v>
      </c>
      <c r="D8901" t="s">
        <v>181</v>
      </c>
      <c r="E8901" t="s">
        <v>182</v>
      </c>
      <c r="F8901" t="s">
        <v>256</v>
      </c>
      <c r="G8901" t="s">
        <v>252</v>
      </c>
      <c r="H8901">
        <v>38401</v>
      </c>
      <c r="I8901" t="s">
        <v>185</v>
      </c>
      <c r="J8901" t="s">
        <v>186</v>
      </c>
      <c r="K8901" t="s">
        <v>188</v>
      </c>
      <c r="L8901" s="90">
        <v>161.56800000000001</v>
      </c>
      <c r="M8901">
        <v>2</v>
      </c>
      <c r="N8901">
        <v>0.2</v>
      </c>
      <c r="O8901" s="90">
        <v>28.2744</v>
      </c>
      <c r="P8901"/>
      <c r="Q8901"/>
    </row>
    <row r="8902" spans="1:17" x14ac:dyDescent="0.25">
      <c r="A8902" t="s">
        <v>9752</v>
      </c>
      <c r="B8902" s="66">
        <v>44720</v>
      </c>
      <c r="C8902" t="s">
        <v>180</v>
      </c>
      <c r="D8902" t="s">
        <v>211</v>
      </c>
      <c r="E8902" t="s">
        <v>182</v>
      </c>
      <c r="F8902" t="s">
        <v>219</v>
      </c>
      <c r="G8902" t="s">
        <v>191</v>
      </c>
      <c r="H8902">
        <v>94109</v>
      </c>
      <c r="I8902" t="s">
        <v>192</v>
      </c>
      <c r="J8902" t="s">
        <v>193</v>
      </c>
      <c r="K8902" t="s">
        <v>276</v>
      </c>
      <c r="L8902" s="90">
        <v>6.24</v>
      </c>
      <c r="M8902">
        <v>3</v>
      </c>
      <c r="N8902">
        <v>0</v>
      </c>
      <c r="O8902" s="90">
        <v>1.8720000000000001</v>
      </c>
      <c r="P8902"/>
      <c r="Q8902"/>
    </row>
    <row r="8903" spans="1:17" x14ac:dyDescent="0.25">
      <c r="A8903" t="s">
        <v>9753</v>
      </c>
      <c r="B8903" s="66">
        <v>44721</v>
      </c>
      <c r="C8903" t="s">
        <v>180</v>
      </c>
      <c r="D8903" t="s">
        <v>189</v>
      </c>
      <c r="E8903" t="s">
        <v>182</v>
      </c>
      <c r="F8903" t="s">
        <v>269</v>
      </c>
      <c r="G8903" t="s">
        <v>270</v>
      </c>
      <c r="H8903">
        <v>43229</v>
      </c>
      <c r="I8903" t="s">
        <v>224</v>
      </c>
      <c r="J8903" t="s">
        <v>193</v>
      </c>
      <c r="K8903" t="s">
        <v>276</v>
      </c>
      <c r="L8903" s="90">
        <v>384.59199999999998</v>
      </c>
      <c r="M8903">
        <v>2</v>
      </c>
      <c r="N8903">
        <v>0.2</v>
      </c>
      <c r="O8903" s="90">
        <v>81.725800000000007</v>
      </c>
      <c r="P8903"/>
      <c r="Q8903"/>
    </row>
    <row r="8904" spans="1:17" x14ac:dyDescent="0.25">
      <c r="A8904" t="s">
        <v>9754</v>
      </c>
      <c r="B8904" s="66">
        <v>44722</v>
      </c>
      <c r="C8904" t="s">
        <v>334</v>
      </c>
      <c r="D8904" t="s">
        <v>189</v>
      </c>
      <c r="E8904" t="s">
        <v>182</v>
      </c>
      <c r="F8904" t="s">
        <v>434</v>
      </c>
      <c r="G8904" t="s">
        <v>414</v>
      </c>
      <c r="H8904">
        <v>20735</v>
      </c>
      <c r="I8904" t="s">
        <v>224</v>
      </c>
      <c r="J8904" t="s">
        <v>193</v>
      </c>
      <c r="K8904" t="s">
        <v>199</v>
      </c>
      <c r="L8904" s="90">
        <v>89.82</v>
      </c>
      <c r="M8904">
        <v>6</v>
      </c>
      <c r="N8904">
        <v>0</v>
      </c>
      <c r="O8904" s="90">
        <v>25.1496</v>
      </c>
      <c r="P8904"/>
      <c r="Q8904"/>
    </row>
    <row r="8905" spans="1:17" x14ac:dyDescent="0.25">
      <c r="A8905" t="s">
        <v>9755</v>
      </c>
      <c r="B8905" s="66">
        <v>44722</v>
      </c>
      <c r="C8905" t="s">
        <v>228</v>
      </c>
      <c r="D8905" t="s">
        <v>211</v>
      </c>
      <c r="E8905" t="s">
        <v>182</v>
      </c>
      <c r="F8905" t="s">
        <v>241</v>
      </c>
      <c r="G8905" t="s">
        <v>242</v>
      </c>
      <c r="H8905">
        <v>10035</v>
      </c>
      <c r="I8905" t="s">
        <v>224</v>
      </c>
      <c r="J8905" t="s">
        <v>186</v>
      </c>
      <c r="K8905" t="s">
        <v>187</v>
      </c>
      <c r="L8905" s="90">
        <v>626.35199999999998</v>
      </c>
      <c r="M8905">
        <v>3</v>
      </c>
      <c r="N8905">
        <v>0.2</v>
      </c>
      <c r="O8905" s="90">
        <v>46.976399999999998</v>
      </c>
      <c r="P8905"/>
      <c r="Q8905"/>
    </row>
    <row r="8906" spans="1:17" x14ac:dyDescent="0.25">
      <c r="A8906" t="s">
        <v>9756</v>
      </c>
      <c r="B8906" s="66">
        <v>44722</v>
      </c>
      <c r="C8906" t="s">
        <v>195</v>
      </c>
      <c r="D8906" t="s">
        <v>181</v>
      </c>
      <c r="E8906" t="s">
        <v>182</v>
      </c>
      <c r="F8906" t="s">
        <v>466</v>
      </c>
      <c r="G8906" t="s">
        <v>270</v>
      </c>
      <c r="H8906">
        <v>44134</v>
      </c>
      <c r="I8906" t="s">
        <v>224</v>
      </c>
      <c r="J8906" t="s">
        <v>186</v>
      </c>
      <c r="K8906" t="s">
        <v>188</v>
      </c>
      <c r="L8906" s="90">
        <v>1537.0740000000001</v>
      </c>
      <c r="M8906">
        <v>9</v>
      </c>
      <c r="N8906">
        <v>0.3</v>
      </c>
      <c r="O8906" s="90">
        <v>0</v>
      </c>
      <c r="P8906"/>
      <c r="Q8906"/>
    </row>
    <row r="8907" spans="1:17" x14ac:dyDescent="0.25">
      <c r="A8907" t="s">
        <v>9757</v>
      </c>
      <c r="B8907" s="66">
        <v>44722</v>
      </c>
      <c r="C8907" t="s">
        <v>195</v>
      </c>
      <c r="D8907" t="s">
        <v>181</v>
      </c>
      <c r="E8907" t="s">
        <v>182</v>
      </c>
      <c r="F8907" t="s">
        <v>219</v>
      </c>
      <c r="G8907" t="s">
        <v>191</v>
      </c>
      <c r="H8907">
        <v>94110</v>
      </c>
      <c r="I8907" t="s">
        <v>192</v>
      </c>
      <c r="J8907" t="s">
        <v>193</v>
      </c>
      <c r="K8907" t="s">
        <v>194</v>
      </c>
      <c r="L8907" s="90">
        <v>28.35</v>
      </c>
      <c r="M8907">
        <v>9</v>
      </c>
      <c r="N8907">
        <v>0</v>
      </c>
      <c r="O8907" s="90">
        <v>13.608000000000001</v>
      </c>
      <c r="P8907"/>
      <c r="Q8907"/>
    </row>
    <row r="8908" spans="1:17" x14ac:dyDescent="0.25">
      <c r="A8908" t="s">
        <v>9758</v>
      </c>
      <c r="B8908" s="66">
        <v>44723</v>
      </c>
      <c r="C8908" t="s">
        <v>195</v>
      </c>
      <c r="D8908" t="s">
        <v>181</v>
      </c>
      <c r="E8908" t="s">
        <v>182</v>
      </c>
      <c r="F8908" t="s">
        <v>556</v>
      </c>
      <c r="G8908" t="s">
        <v>191</v>
      </c>
      <c r="H8908">
        <v>95823</v>
      </c>
      <c r="I8908" t="s">
        <v>192</v>
      </c>
      <c r="J8908" t="s">
        <v>193</v>
      </c>
      <c r="K8908" t="s">
        <v>199</v>
      </c>
      <c r="L8908" s="90">
        <v>14.03</v>
      </c>
      <c r="M8908">
        <v>1</v>
      </c>
      <c r="N8908">
        <v>0</v>
      </c>
      <c r="O8908" s="90">
        <v>4.0686999999999998</v>
      </c>
      <c r="P8908"/>
      <c r="Q8908"/>
    </row>
    <row r="8909" spans="1:17" x14ac:dyDescent="0.25">
      <c r="A8909" t="s">
        <v>9759</v>
      </c>
      <c r="B8909" s="66">
        <v>44723</v>
      </c>
      <c r="C8909" t="s">
        <v>180</v>
      </c>
      <c r="D8909" t="s">
        <v>181</v>
      </c>
      <c r="E8909" t="s">
        <v>182</v>
      </c>
      <c r="F8909" t="s">
        <v>517</v>
      </c>
      <c r="G8909" t="s">
        <v>223</v>
      </c>
      <c r="H8909">
        <v>19601</v>
      </c>
      <c r="I8909" t="s">
        <v>224</v>
      </c>
      <c r="J8909" t="s">
        <v>193</v>
      </c>
      <c r="K8909" t="s">
        <v>226</v>
      </c>
      <c r="L8909" s="90">
        <v>8.8559999999999999</v>
      </c>
      <c r="M8909">
        <v>3</v>
      </c>
      <c r="N8909">
        <v>0.2</v>
      </c>
      <c r="O8909" s="90">
        <v>2.8782000000000001</v>
      </c>
      <c r="P8909"/>
      <c r="Q8909"/>
    </row>
    <row r="8910" spans="1:17" x14ac:dyDescent="0.25">
      <c r="A8910" t="s">
        <v>9760</v>
      </c>
      <c r="B8910" s="66">
        <v>44723</v>
      </c>
      <c r="C8910" t="s">
        <v>228</v>
      </c>
      <c r="D8910" t="s">
        <v>181</v>
      </c>
      <c r="E8910" t="s">
        <v>182</v>
      </c>
      <c r="F8910" t="s">
        <v>222</v>
      </c>
      <c r="G8910" t="s">
        <v>223</v>
      </c>
      <c r="H8910">
        <v>19134</v>
      </c>
      <c r="I8910" t="s">
        <v>224</v>
      </c>
      <c r="J8910" t="s">
        <v>193</v>
      </c>
      <c r="K8910" t="s">
        <v>205</v>
      </c>
      <c r="L8910" s="90">
        <v>1924.16</v>
      </c>
      <c r="M8910">
        <v>8</v>
      </c>
      <c r="N8910">
        <v>0.2</v>
      </c>
      <c r="O8910" s="90">
        <v>312.67599999999999</v>
      </c>
      <c r="P8910"/>
      <c r="Q8910"/>
    </row>
    <row r="8911" spans="1:17" x14ac:dyDescent="0.25">
      <c r="A8911" t="s">
        <v>9761</v>
      </c>
      <c r="B8911" s="66">
        <v>44724</v>
      </c>
      <c r="C8911" t="s">
        <v>195</v>
      </c>
      <c r="D8911" t="s">
        <v>181</v>
      </c>
      <c r="E8911" t="s">
        <v>182</v>
      </c>
      <c r="F8911" t="s">
        <v>321</v>
      </c>
      <c r="G8911" t="s">
        <v>249</v>
      </c>
      <c r="H8911">
        <v>22204</v>
      </c>
      <c r="I8911" t="s">
        <v>185</v>
      </c>
      <c r="J8911" t="s">
        <v>193</v>
      </c>
      <c r="K8911" t="s">
        <v>204</v>
      </c>
      <c r="L8911" s="90">
        <v>34.6</v>
      </c>
      <c r="M8911">
        <v>2</v>
      </c>
      <c r="N8911">
        <v>0</v>
      </c>
      <c r="O8911" s="90">
        <v>16.608000000000001</v>
      </c>
      <c r="P8911"/>
      <c r="Q8911"/>
    </row>
    <row r="8912" spans="1:17" x14ac:dyDescent="0.25">
      <c r="A8912" t="s">
        <v>9762</v>
      </c>
      <c r="B8912" s="66">
        <v>44724</v>
      </c>
      <c r="C8912" t="s">
        <v>195</v>
      </c>
      <c r="D8912" t="s">
        <v>181</v>
      </c>
      <c r="E8912" t="s">
        <v>182</v>
      </c>
      <c r="F8912" t="s">
        <v>265</v>
      </c>
      <c r="G8912" t="s">
        <v>207</v>
      </c>
      <c r="H8912">
        <v>28205</v>
      </c>
      <c r="I8912" t="s">
        <v>185</v>
      </c>
      <c r="J8912" t="s">
        <v>202</v>
      </c>
      <c r="K8912" t="s">
        <v>289</v>
      </c>
      <c r="L8912" s="90">
        <v>2624.9850000000001</v>
      </c>
      <c r="M8912">
        <v>3</v>
      </c>
      <c r="N8912">
        <v>0.5</v>
      </c>
      <c r="O8912" s="90">
        <v>944.99459999999999</v>
      </c>
      <c r="P8912"/>
      <c r="Q8912"/>
    </row>
    <row r="8913" spans="1:17" x14ac:dyDescent="0.25">
      <c r="A8913" t="s">
        <v>9763</v>
      </c>
      <c r="B8913" s="66">
        <v>44724</v>
      </c>
      <c r="C8913" t="s">
        <v>195</v>
      </c>
      <c r="D8913" t="s">
        <v>189</v>
      </c>
      <c r="E8913" t="s">
        <v>182</v>
      </c>
      <c r="F8913" t="s">
        <v>241</v>
      </c>
      <c r="G8913" t="s">
        <v>242</v>
      </c>
      <c r="H8913">
        <v>10009</v>
      </c>
      <c r="I8913" t="s">
        <v>224</v>
      </c>
      <c r="J8913" t="s">
        <v>193</v>
      </c>
      <c r="K8913" t="s">
        <v>208</v>
      </c>
      <c r="L8913" s="90">
        <v>279.89999999999998</v>
      </c>
      <c r="M8913">
        <v>5</v>
      </c>
      <c r="N8913">
        <v>0</v>
      </c>
      <c r="O8913" s="90">
        <v>137.15100000000001</v>
      </c>
      <c r="P8913"/>
      <c r="Q8913"/>
    </row>
    <row r="8914" spans="1:17" x14ac:dyDescent="0.25">
      <c r="A8914" t="s">
        <v>9764</v>
      </c>
      <c r="B8914" s="66">
        <v>44725</v>
      </c>
      <c r="C8914" t="s">
        <v>195</v>
      </c>
      <c r="D8914" t="s">
        <v>189</v>
      </c>
      <c r="E8914" t="s">
        <v>182</v>
      </c>
      <c r="F8914" t="s">
        <v>407</v>
      </c>
      <c r="G8914" t="s">
        <v>216</v>
      </c>
      <c r="H8914">
        <v>53209</v>
      </c>
      <c r="I8914" t="s">
        <v>214</v>
      </c>
      <c r="J8914" t="s">
        <v>202</v>
      </c>
      <c r="K8914" t="s">
        <v>168</v>
      </c>
      <c r="L8914" s="90">
        <v>29.34</v>
      </c>
      <c r="M8914">
        <v>3</v>
      </c>
      <c r="N8914">
        <v>0</v>
      </c>
      <c r="O8914" s="90">
        <v>10.8558</v>
      </c>
      <c r="P8914"/>
      <c r="Q8914"/>
    </row>
    <row r="8915" spans="1:17" x14ac:dyDescent="0.25">
      <c r="A8915" t="s">
        <v>9765</v>
      </c>
      <c r="B8915" s="66">
        <v>44725</v>
      </c>
      <c r="C8915" t="s">
        <v>195</v>
      </c>
      <c r="D8915" t="s">
        <v>181</v>
      </c>
      <c r="E8915" t="s">
        <v>182</v>
      </c>
      <c r="F8915" t="s">
        <v>245</v>
      </c>
      <c r="G8915" t="s">
        <v>231</v>
      </c>
      <c r="H8915">
        <v>60610</v>
      </c>
      <c r="I8915" t="s">
        <v>214</v>
      </c>
      <c r="J8915" t="s">
        <v>193</v>
      </c>
      <c r="K8915" t="s">
        <v>208</v>
      </c>
      <c r="L8915" s="90">
        <v>23.12</v>
      </c>
      <c r="M8915">
        <v>5</v>
      </c>
      <c r="N8915">
        <v>0.2</v>
      </c>
      <c r="O8915" s="90">
        <v>8.3810000000000002</v>
      </c>
      <c r="P8915"/>
      <c r="Q8915"/>
    </row>
    <row r="8916" spans="1:17" x14ac:dyDescent="0.25">
      <c r="A8916" t="s">
        <v>9766</v>
      </c>
      <c r="B8916" s="66">
        <v>44725</v>
      </c>
      <c r="C8916" t="s">
        <v>195</v>
      </c>
      <c r="D8916" t="s">
        <v>181</v>
      </c>
      <c r="E8916" t="s">
        <v>182</v>
      </c>
      <c r="F8916" t="s">
        <v>222</v>
      </c>
      <c r="G8916" t="s">
        <v>223</v>
      </c>
      <c r="H8916">
        <v>19140</v>
      </c>
      <c r="I8916" t="s">
        <v>224</v>
      </c>
      <c r="J8916" t="s">
        <v>193</v>
      </c>
      <c r="K8916" t="s">
        <v>201</v>
      </c>
      <c r="L8916" s="90">
        <v>86.304000000000002</v>
      </c>
      <c r="M8916">
        <v>6</v>
      </c>
      <c r="N8916">
        <v>0.2</v>
      </c>
      <c r="O8916" s="90">
        <v>9.7091999999999992</v>
      </c>
      <c r="P8916"/>
      <c r="Q8916"/>
    </row>
    <row r="8917" spans="1:17" x14ac:dyDescent="0.25">
      <c r="A8917" t="s">
        <v>9767</v>
      </c>
      <c r="B8917" s="66">
        <v>44725</v>
      </c>
      <c r="C8917" t="s">
        <v>195</v>
      </c>
      <c r="D8917" t="s">
        <v>181</v>
      </c>
      <c r="E8917" t="s">
        <v>182</v>
      </c>
      <c r="F8917" t="s">
        <v>283</v>
      </c>
      <c r="G8917" t="s">
        <v>191</v>
      </c>
      <c r="H8917">
        <v>95123</v>
      </c>
      <c r="I8917" t="s">
        <v>192</v>
      </c>
      <c r="J8917" t="s">
        <v>186</v>
      </c>
      <c r="K8917" t="s">
        <v>187</v>
      </c>
      <c r="L8917" s="90">
        <v>102.833</v>
      </c>
      <c r="M8917">
        <v>1</v>
      </c>
      <c r="N8917">
        <v>0.15</v>
      </c>
      <c r="O8917" s="90">
        <v>6.0490000000000004</v>
      </c>
      <c r="P8917"/>
      <c r="Q8917"/>
    </row>
    <row r="8918" spans="1:17" x14ac:dyDescent="0.25">
      <c r="A8918" t="s">
        <v>9768</v>
      </c>
      <c r="B8918" s="66">
        <v>44726</v>
      </c>
      <c r="C8918" t="s">
        <v>228</v>
      </c>
      <c r="D8918" t="s">
        <v>189</v>
      </c>
      <c r="E8918" t="s">
        <v>182</v>
      </c>
      <c r="F8918" t="s">
        <v>222</v>
      </c>
      <c r="G8918" t="s">
        <v>223</v>
      </c>
      <c r="H8918">
        <v>19120</v>
      </c>
      <c r="I8918" t="s">
        <v>224</v>
      </c>
      <c r="J8918" t="s">
        <v>193</v>
      </c>
      <c r="K8918" t="s">
        <v>199</v>
      </c>
      <c r="L8918" s="90">
        <v>332.70400000000001</v>
      </c>
      <c r="M8918">
        <v>1</v>
      </c>
      <c r="N8918">
        <v>0.2</v>
      </c>
      <c r="O8918" s="90">
        <v>33.270400000000002</v>
      </c>
      <c r="P8918"/>
      <c r="Q8918"/>
    </row>
    <row r="8919" spans="1:17" x14ac:dyDescent="0.25">
      <c r="A8919" t="s">
        <v>9769</v>
      </c>
      <c r="B8919" s="66">
        <v>44726</v>
      </c>
      <c r="C8919" t="s">
        <v>195</v>
      </c>
      <c r="D8919" t="s">
        <v>211</v>
      </c>
      <c r="E8919" t="s">
        <v>182</v>
      </c>
      <c r="F8919" t="s">
        <v>428</v>
      </c>
      <c r="G8919" t="s">
        <v>278</v>
      </c>
      <c r="H8919">
        <v>65109</v>
      </c>
      <c r="I8919" t="s">
        <v>214</v>
      </c>
      <c r="J8919" t="s">
        <v>186</v>
      </c>
      <c r="K8919" t="s">
        <v>200</v>
      </c>
      <c r="L8919" s="90">
        <v>86.62</v>
      </c>
      <c r="M8919">
        <v>2</v>
      </c>
      <c r="N8919">
        <v>0</v>
      </c>
      <c r="O8919" s="90">
        <v>8.6620000000000008</v>
      </c>
      <c r="P8919"/>
      <c r="Q8919"/>
    </row>
    <row r="8920" spans="1:17" x14ac:dyDescent="0.25">
      <c r="A8920" t="s">
        <v>9770</v>
      </c>
      <c r="B8920" s="66">
        <v>44726</v>
      </c>
      <c r="C8920" t="s">
        <v>334</v>
      </c>
      <c r="D8920" t="s">
        <v>181</v>
      </c>
      <c r="E8920" t="s">
        <v>182</v>
      </c>
      <c r="F8920" t="s">
        <v>396</v>
      </c>
      <c r="G8920" t="s">
        <v>191</v>
      </c>
      <c r="H8920">
        <v>92054</v>
      </c>
      <c r="I8920" t="s">
        <v>192</v>
      </c>
      <c r="J8920" t="s">
        <v>186</v>
      </c>
      <c r="K8920" t="s">
        <v>200</v>
      </c>
      <c r="L8920" s="90">
        <v>204.6</v>
      </c>
      <c r="M8920">
        <v>2</v>
      </c>
      <c r="N8920">
        <v>0</v>
      </c>
      <c r="O8920" s="90">
        <v>53.195999999999998</v>
      </c>
      <c r="P8920"/>
      <c r="Q8920"/>
    </row>
    <row r="8921" spans="1:17" x14ac:dyDescent="0.25">
      <c r="A8921" t="s">
        <v>9771</v>
      </c>
      <c r="B8921" s="66">
        <v>44726</v>
      </c>
      <c r="C8921" t="s">
        <v>195</v>
      </c>
      <c r="D8921" t="s">
        <v>181</v>
      </c>
      <c r="E8921" t="s">
        <v>182</v>
      </c>
      <c r="F8921" t="s">
        <v>190</v>
      </c>
      <c r="G8921" t="s">
        <v>191</v>
      </c>
      <c r="H8921">
        <v>90004</v>
      </c>
      <c r="I8921" t="s">
        <v>192</v>
      </c>
      <c r="J8921" t="s">
        <v>193</v>
      </c>
      <c r="K8921" t="s">
        <v>208</v>
      </c>
      <c r="L8921" s="90">
        <v>37.520000000000003</v>
      </c>
      <c r="M8921">
        <v>4</v>
      </c>
      <c r="N8921">
        <v>0</v>
      </c>
      <c r="O8921" s="90">
        <v>18.009599999999999</v>
      </c>
      <c r="P8921"/>
      <c r="Q8921"/>
    </row>
    <row r="8922" spans="1:17" x14ac:dyDescent="0.25">
      <c r="A8922" t="s">
        <v>9772</v>
      </c>
      <c r="B8922" s="66">
        <v>44726</v>
      </c>
      <c r="C8922" t="s">
        <v>180</v>
      </c>
      <c r="D8922" t="s">
        <v>189</v>
      </c>
      <c r="E8922" t="s">
        <v>182</v>
      </c>
      <c r="F8922" t="s">
        <v>331</v>
      </c>
      <c r="G8922" t="s">
        <v>332</v>
      </c>
      <c r="H8922">
        <v>1852</v>
      </c>
      <c r="I8922" t="s">
        <v>224</v>
      </c>
      <c r="J8922" t="s">
        <v>193</v>
      </c>
      <c r="K8922" t="s">
        <v>208</v>
      </c>
      <c r="L8922" s="90">
        <v>26.2</v>
      </c>
      <c r="M8922">
        <v>2</v>
      </c>
      <c r="N8922">
        <v>0</v>
      </c>
      <c r="O8922" s="90">
        <v>12.837999999999999</v>
      </c>
      <c r="P8922"/>
      <c r="Q8922"/>
    </row>
    <row r="8923" spans="1:17" x14ac:dyDescent="0.25">
      <c r="A8923" t="s">
        <v>9773</v>
      </c>
      <c r="B8923" s="66">
        <v>44727</v>
      </c>
      <c r="C8923" t="s">
        <v>180</v>
      </c>
      <c r="D8923" t="s">
        <v>189</v>
      </c>
      <c r="E8923" t="s">
        <v>182</v>
      </c>
      <c r="F8923" t="s">
        <v>241</v>
      </c>
      <c r="G8923" t="s">
        <v>242</v>
      </c>
      <c r="H8923">
        <v>10035</v>
      </c>
      <c r="I8923" t="s">
        <v>224</v>
      </c>
      <c r="J8923" t="s">
        <v>193</v>
      </c>
      <c r="K8923" t="s">
        <v>204</v>
      </c>
      <c r="L8923" s="90">
        <v>79.872</v>
      </c>
      <c r="M8923">
        <v>3</v>
      </c>
      <c r="N8923">
        <v>0.2</v>
      </c>
      <c r="O8923" s="90">
        <v>29.952000000000002</v>
      </c>
      <c r="P8923"/>
      <c r="Q8923"/>
    </row>
    <row r="8924" spans="1:17" x14ac:dyDescent="0.25">
      <c r="A8924" t="s">
        <v>9774</v>
      </c>
      <c r="B8924" s="66">
        <v>44727</v>
      </c>
      <c r="C8924" t="s">
        <v>228</v>
      </c>
      <c r="D8924" t="s">
        <v>181</v>
      </c>
      <c r="E8924" t="s">
        <v>182</v>
      </c>
      <c r="F8924" t="s">
        <v>423</v>
      </c>
      <c r="G8924" t="s">
        <v>197</v>
      </c>
      <c r="H8924">
        <v>33433</v>
      </c>
      <c r="I8924" t="s">
        <v>185</v>
      </c>
      <c r="J8924" t="s">
        <v>193</v>
      </c>
      <c r="K8924" t="s">
        <v>204</v>
      </c>
      <c r="L8924" s="90">
        <v>39.936</v>
      </c>
      <c r="M8924">
        <v>4</v>
      </c>
      <c r="N8924">
        <v>0.7</v>
      </c>
      <c r="O8924" s="90">
        <v>26.623999999999999</v>
      </c>
      <c r="P8924"/>
      <c r="Q8924"/>
    </row>
    <row r="8925" spans="1:17" x14ac:dyDescent="0.25">
      <c r="A8925" t="s">
        <v>9775</v>
      </c>
      <c r="B8925" s="66">
        <v>44728</v>
      </c>
      <c r="C8925" t="s">
        <v>195</v>
      </c>
      <c r="D8925" t="s">
        <v>189</v>
      </c>
      <c r="E8925" t="s">
        <v>182</v>
      </c>
      <c r="F8925" t="s">
        <v>274</v>
      </c>
      <c r="G8925" t="s">
        <v>247</v>
      </c>
      <c r="H8925">
        <v>85023</v>
      </c>
      <c r="I8925" t="s">
        <v>192</v>
      </c>
      <c r="J8925" t="s">
        <v>193</v>
      </c>
      <c r="K8925" t="s">
        <v>204</v>
      </c>
      <c r="L8925" s="90">
        <v>551.98500000000001</v>
      </c>
      <c r="M8925">
        <v>5</v>
      </c>
      <c r="N8925">
        <v>0.7</v>
      </c>
      <c r="O8925" s="90">
        <v>459.98750000000001</v>
      </c>
      <c r="P8925"/>
      <c r="Q8925"/>
    </row>
    <row r="8926" spans="1:17" x14ac:dyDescent="0.25">
      <c r="A8926" t="s">
        <v>9776</v>
      </c>
      <c r="B8926" s="66">
        <v>44728</v>
      </c>
      <c r="C8926" t="s">
        <v>195</v>
      </c>
      <c r="D8926" t="s">
        <v>181</v>
      </c>
      <c r="E8926" t="s">
        <v>182</v>
      </c>
      <c r="F8926" t="s">
        <v>245</v>
      </c>
      <c r="G8926" t="s">
        <v>231</v>
      </c>
      <c r="H8926">
        <v>60610</v>
      </c>
      <c r="I8926" t="s">
        <v>214</v>
      </c>
      <c r="J8926" t="s">
        <v>202</v>
      </c>
      <c r="K8926" t="s">
        <v>203</v>
      </c>
      <c r="L8926" s="90">
        <v>328.22399999999999</v>
      </c>
      <c r="M8926">
        <v>4</v>
      </c>
      <c r="N8926">
        <v>0.2</v>
      </c>
      <c r="O8926" s="90">
        <v>28.7196</v>
      </c>
      <c r="P8926"/>
      <c r="Q8926"/>
    </row>
    <row r="8927" spans="1:17" x14ac:dyDescent="0.25">
      <c r="A8927" t="s">
        <v>9777</v>
      </c>
      <c r="B8927" s="66">
        <v>44728</v>
      </c>
      <c r="C8927" t="s">
        <v>195</v>
      </c>
      <c r="D8927" t="s">
        <v>189</v>
      </c>
      <c r="E8927" t="s">
        <v>182</v>
      </c>
      <c r="F8927" t="s">
        <v>718</v>
      </c>
      <c r="G8927" t="s">
        <v>603</v>
      </c>
      <c r="H8927">
        <v>83605</v>
      </c>
      <c r="I8927" t="s">
        <v>192</v>
      </c>
      <c r="J8927" t="s">
        <v>193</v>
      </c>
      <c r="K8927" t="s">
        <v>208</v>
      </c>
      <c r="L8927" s="90">
        <v>91.36</v>
      </c>
      <c r="M8927">
        <v>4</v>
      </c>
      <c r="N8927">
        <v>0</v>
      </c>
      <c r="O8927" s="90">
        <v>42.025599999999997</v>
      </c>
      <c r="P8927"/>
      <c r="Q8927"/>
    </row>
    <row r="8928" spans="1:17" x14ac:dyDescent="0.25">
      <c r="A8928" t="s">
        <v>9778</v>
      </c>
      <c r="B8928" s="66">
        <v>44728</v>
      </c>
      <c r="C8928" t="s">
        <v>334</v>
      </c>
      <c r="D8928" t="s">
        <v>181</v>
      </c>
      <c r="E8928" t="s">
        <v>182</v>
      </c>
      <c r="F8928" t="s">
        <v>355</v>
      </c>
      <c r="G8928" t="s">
        <v>197</v>
      </c>
      <c r="H8928">
        <v>32216</v>
      </c>
      <c r="I8928" t="s">
        <v>185</v>
      </c>
      <c r="J8928" t="s">
        <v>193</v>
      </c>
      <c r="K8928" t="s">
        <v>208</v>
      </c>
      <c r="L8928" s="90">
        <v>15.984</v>
      </c>
      <c r="M8928">
        <v>2</v>
      </c>
      <c r="N8928">
        <v>0.2</v>
      </c>
      <c r="O8928" s="90">
        <v>4.9950000000000001</v>
      </c>
      <c r="P8928"/>
      <c r="Q8928"/>
    </row>
    <row r="8929" spans="1:17" x14ac:dyDescent="0.25">
      <c r="A8929" t="s">
        <v>9779</v>
      </c>
      <c r="B8929" s="66">
        <v>44728</v>
      </c>
      <c r="C8929" t="s">
        <v>195</v>
      </c>
      <c r="D8929" t="s">
        <v>189</v>
      </c>
      <c r="E8929" t="s">
        <v>182</v>
      </c>
      <c r="F8929" t="s">
        <v>571</v>
      </c>
      <c r="G8929" t="s">
        <v>252</v>
      </c>
      <c r="H8929">
        <v>37211</v>
      </c>
      <c r="I8929" t="s">
        <v>185</v>
      </c>
      <c r="J8929" t="s">
        <v>193</v>
      </c>
      <c r="K8929" t="s">
        <v>204</v>
      </c>
      <c r="L8929" s="90">
        <v>31.085999999999999</v>
      </c>
      <c r="M8929">
        <v>3</v>
      </c>
      <c r="N8929">
        <v>0.7</v>
      </c>
      <c r="O8929" s="90">
        <v>20.724</v>
      </c>
      <c r="P8929"/>
      <c r="Q8929"/>
    </row>
    <row r="8930" spans="1:17" x14ac:dyDescent="0.25">
      <c r="A8930" t="s">
        <v>9780</v>
      </c>
      <c r="B8930" s="66">
        <v>44728</v>
      </c>
      <c r="C8930" t="s">
        <v>334</v>
      </c>
      <c r="D8930" t="s">
        <v>181</v>
      </c>
      <c r="E8930" t="s">
        <v>182</v>
      </c>
      <c r="F8930" t="s">
        <v>209</v>
      </c>
      <c r="G8930" t="s">
        <v>210</v>
      </c>
      <c r="H8930">
        <v>98105</v>
      </c>
      <c r="I8930" t="s">
        <v>192</v>
      </c>
      <c r="J8930" t="s">
        <v>186</v>
      </c>
      <c r="K8930" t="s">
        <v>200</v>
      </c>
      <c r="L8930" s="90">
        <v>101.94</v>
      </c>
      <c r="M8930">
        <v>3</v>
      </c>
      <c r="N8930">
        <v>0</v>
      </c>
      <c r="O8930" s="90">
        <v>30.582000000000001</v>
      </c>
      <c r="P8930"/>
      <c r="Q8930"/>
    </row>
    <row r="8931" spans="1:17" x14ac:dyDescent="0.25">
      <c r="A8931" t="s">
        <v>9781</v>
      </c>
      <c r="B8931" s="66">
        <v>44728</v>
      </c>
      <c r="C8931" t="s">
        <v>195</v>
      </c>
      <c r="D8931" t="s">
        <v>211</v>
      </c>
      <c r="E8931" t="s">
        <v>182</v>
      </c>
      <c r="F8931" t="s">
        <v>321</v>
      </c>
      <c r="G8931" t="s">
        <v>213</v>
      </c>
      <c r="H8931">
        <v>76017</v>
      </c>
      <c r="I8931" t="s">
        <v>214</v>
      </c>
      <c r="J8931" t="s">
        <v>193</v>
      </c>
      <c r="K8931" t="s">
        <v>204</v>
      </c>
      <c r="L8931" s="90">
        <v>11.646000000000001</v>
      </c>
      <c r="M8931">
        <v>9</v>
      </c>
      <c r="N8931">
        <v>0.8</v>
      </c>
      <c r="O8931" s="90">
        <v>17.469000000000001</v>
      </c>
      <c r="P8931"/>
      <c r="Q8931"/>
    </row>
    <row r="8932" spans="1:17" x14ac:dyDescent="0.25">
      <c r="A8932" t="s">
        <v>9782</v>
      </c>
      <c r="B8932" s="66">
        <v>44728</v>
      </c>
      <c r="C8932" t="s">
        <v>195</v>
      </c>
      <c r="D8932" t="s">
        <v>181</v>
      </c>
      <c r="E8932" t="s">
        <v>182</v>
      </c>
      <c r="F8932" t="s">
        <v>190</v>
      </c>
      <c r="G8932" t="s">
        <v>191</v>
      </c>
      <c r="H8932">
        <v>90036</v>
      </c>
      <c r="I8932" t="s">
        <v>192</v>
      </c>
      <c r="J8932" t="s">
        <v>186</v>
      </c>
      <c r="K8932" t="s">
        <v>188</v>
      </c>
      <c r="L8932" s="90">
        <v>638.28800000000001</v>
      </c>
      <c r="M8932">
        <v>7</v>
      </c>
      <c r="N8932">
        <v>0.2</v>
      </c>
      <c r="O8932" s="90">
        <v>31.914400000000001</v>
      </c>
      <c r="P8932"/>
      <c r="Q8932"/>
    </row>
    <row r="8933" spans="1:17" x14ac:dyDescent="0.25">
      <c r="A8933" t="s">
        <v>9783</v>
      </c>
      <c r="B8933" s="66">
        <v>44729</v>
      </c>
      <c r="C8933" t="s">
        <v>195</v>
      </c>
      <c r="D8933" t="s">
        <v>181</v>
      </c>
      <c r="E8933" t="s">
        <v>182</v>
      </c>
      <c r="F8933" t="s">
        <v>222</v>
      </c>
      <c r="G8933" t="s">
        <v>223</v>
      </c>
      <c r="H8933">
        <v>19143</v>
      </c>
      <c r="I8933" t="s">
        <v>224</v>
      </c>
      <c r="J8933" t="s">
        <v>193</v>
      </c>
      <c r="K8933" t="s">
        <v>204</v>
      </c>
      <c r="L8933" s="90">
        <v>13.194000000000001</v>
      </c>
      <c r="M8933">
        <v>2</v>
      </c>
      <c r="N8933">
        <v>0.7</v>
      </c>
      <c r="O8933" s="90">
        <v>8.7959999999999994</v>
      </c>
      <c r="P8933"/>
      <c r="Q8933"/>
    </row>
    <row r="8934" spans="1:17" x14ac:dyDescent="0.25">
      <c r="A8934" t="s">
        <v>9784</v>
      </c>
      <c r="B8934" s="66">
        <v>44729</v>
      </c>
      <c r="C8934" t="s">
        <v>195</v>
      </c>
      <c r="D8934" t="s">
        <v>181</v>
      </c>
      <c r="E8934" t="s">
        <v>182</v>
      </c>
      <c r="F8934" t="s">
        <v>339</v>
      </c>
      <c r="G8934" t="s">
        <v>197</v>
      </c>
      <c r="H8934">
        <v>33024</v>
      </c>
      <c r="I8934" t="s">
        <v>185</v>
      </c>
      <c r="J8934" t="s">
        <v>186</v>
      </c>
      <c r="K8934" t="s">
        <v>198</v>
      </c>
      <c r="L8934" s="90">
        <v>375.45749999999998</v>
      </c>
      <c r="M8934">
        <v>3</v>
      </c>
      <c r="N8934">
        <v>0.45</v>
      </c>
      <c r="O8934" s="90">
        <v>157.0095</v>
      </c>
      <c r="P8934"/>
      <c r="Q8934"/>
    </row>
    <row r="8935" spans="1:17" x14ac:dyDescent="0.25">
      <c r="A8935" t="s">
        <v>9785</v>
      </c>
      <c r="B8935" s="66">
        <v>44729</v>
      </c>
      <c r="C8935" t="s">
        <v>228</v>
      </c>
      <c r="D8935" t="s">
        <v>181</v>
      </c>
      <c r="E8935" t="s">
        <v>182</v>
      </c>
      <c r="F8935" t="s">
        <v>390</v>
      </c>
      <c r="G8935" t="s">
        <v>249</v>
      </c>
      <c r="H8935">
        <v>22980</v>
      </c>
      <c r="I8935" t="s">
        <v>185</v>
      </c>
      <c r="J8935" t="s">
        <v>193</v>
      </c>
      <c r="K8935" t="s">
        <v>204</v>
      </c>
      <c r="L8935" s="90">
        <v>9.14</v>
      </c>
      <c r="M8935">
        <v>1</v>
      </c>
      <c r="N8935">
        <v>0</v>
      </c>
      <c r="O8935" s="90">
        <v>4.57</v>
      </c>
      <c r="P8935"/>
      <c r="Q8935"/>
    </row>
    <row r="8936" spans="1:17" x14ac:dyDescent="0.25">
      <c r="A8936" t="s">
        <v>9786</v>
      </c>
      <c r="B8936" s="66">
        <v>44729</v>
      </c>
      <c r="C8936" t="s">
        <v>180</v>
      </c>
      <c r="D8936" t="s">
        <v>189</v>
      </c>
      <c r="E8936" t="s">
        <v>182</v>
      </c>
      <c r="F8936" t="s">
        <v>219</v>
      </c>
      <c r="G8936" t="s">
        <v>191</v>
      </c>
      <c r="H8936">
        <v>94110</v>
      </c>
      <c r="I8936" t="s">
        <v>192</v>
      </c>
      <c r="J8936" t="s">
        <v>193</v>
      </c>
      <c r="K8936" t="s">
        <v>194</v>
      </c>
      <c r="L8936" s="90">
        <v>31.5</v>
      </c>
      <c r="M8936">
        <v>10</v>
      </c>
      <c r="N8936">
        <v>0</v>
      </c>
      <c r="O8936" s="90">
        <v>15.12</v>
      </c>
      <c r="P8936"/>
      <c r="Q8936"/>
    </row>
    <row r="8937" spans="1:17" x14ac:dyDescent="0.25">
      <c r="A8937" t="s">
        <v>9787</v>
      </c>
      <c r="B8937" s="66">
        <v>44729</v>
      </c>
      <c r="C8937" t="s">
        <v>228</v>
      </c>
      <c r="D8937" t="s">
        <v>211</v>
      </c>
      <c r="E8937" t="s">
        <v>182</v>
      </c>
      <c r="F8937" t="s">
        <v>222</v>
      </c>
      <c r="G8937" t="s">
        <v>223</v>
      </c>
      <c r="H8937">
        <v>19143</v>
      </c>
      <c r="I8937" t="s">
        <v>224</v>
      </c>
      <c r="J8937" t="s">
        <v>186</v>
      </c>
      <c r="K8937" t="s">
        <v>198</v>
      </c>
      <c r="L8937" s="90">
        <v>314.53199999999998</v>
      </c>
      <c r="M8937">
        <v>2</v>
      </c>
      <c r="N8937">
        <v>0.4</v>
      </c>
      <c r="O8937" s="90">
        <v>83.875200000000007</v>
      </c>
      <c r="P8937"/>
      <c r="Q8937"/>
    </row>
    <row r="8938" spans="1:17" x14ac:dyDescent="0.25">
      <c r="A8938" t="s">
        <v>9788</v>
      </c>
      <c r="B8938" s="66">
        <v>44730</v>
      </c>
      <c r="C8938" t="s">
        <v>334</v>
      </c>
      <c r="D8938" t="s">
        <v>181</v>
      </c>
      <c r="E8938" t="s">
        <v>182</v>
      </c>
      <c r="F8938" t="s">
        <v>374</v>
      </c>
      <c r="G8938" t="s">
        <v>191</v>
      </c>
      <c r="H8938">
        <v>92804</v>
      </c>
      <c r="I8938" t="s">
        <v>192</v>
      </c>
      <c r="J8938" t="s">
        <v>193</v>
      </c>
      <c r="K8938" t="s">
        <v>201</v>
      </c>
      <c r="L8938" s="90">
        <v>23.32</v>
      </c>
      <c r="M8938">
        <v>2</v>
      </c>
      <c r="N8938">
        <v>0</v>
      </c>
      <c r="O8938" s="90">
        <v>6.0632000000000001</v>
      </c>
      <c r="P8938"/>
      <c r="Q8938"/>
    </row>
    <row r="8939" spans="1:17" x14ac:dyDescent="0.25">
      <c r="A8939" t="s">
        <v>9789</v>
      </c>
      <c r="B8939" s="66">
        <v>44730</v>
      </c>
      <c r="C8939" t="s">
        <v>195</v>
      </c>
      <c r="D8939" t="s">
        <v>211</v>
      </c>
      <c r="E8939" t="s">
        <v>182</v>
      </c>
      <c r="F8939" t="s">
        <v>560</v>
      </c>
      <c r="G8939" t="s">
        <v>287</v>
      </c>
      <c r="H8939">
        <v>87105</v>
      </c>
      <c r="I8939" t="s">
        <v>192</v>
      </c>
      <c r="J8939" t="s">
        <v>202</v>
      </c>
      <c r="K8939" t="s">
        <v>203</v>
      </c>
      <c r="L8939" s="90">
        <v>302.37599999999998</v>
      </c>
      <c r="M8939">
        <v>3</v>
      </c>
      <c r="N8939">
        <v>0.2</v>
      </c>
      <c r="O8939" s="90">
        <v>22.6782</v>
      </c>
      <c r="P8939"/>
      <c r="Q8939"/>
    </row>
    <row r="8940" spans="1:17" x14ac:dyDescent="0.25">
      <c r="A8940" t="s">
        <v>9790</v>
      </c>
      <c r="B8940" s="66">
        <v>44730</v>
      </c>
      <c r="C8940" t="s">
        <v>195</v>
      </c>
      <c r="D8940" t="s">
        <v>181</v>
      </c>
      <c r="E8940" t="s">
        <v>182</v>
      </c>
      <c r="F8940" t="s">
        <v>361</v>
      </c>
      <c r="G8940" t="s">
        <v>213</v>
      </c>
      <c r="H8940">
        <v>77340</v>
      </c>
      <c r="I8940" t="s">
        <v>214</v>
      </c>
      <c r="J8940" t="s">
        <v>186</v>
      </c>
      <c r="K8940" t="s">
        <v>198</v>
      </c>
      <c r="L8940" s="90">
        <v>609.98</v>
      </c>
      <c r="M8940">
        <v>4</v>
      </c>
      <c r="N8940">
        <v>0.3</v>
      </c>
      <c r="O8940" s="90">
        <v>113.282</v>
      </c>
      <c r="P8940"/>
      <c r="Q8940"/>
    </row>
    <row r="8941" spans="1:17" x14ac:dyDescent="0.25">
      <c r="A8941" t="s">
        <v>9791</v>
      </c>
      <c r="B8941" s="66">
        <v>44730</v>
      </c>
      <c r="C8941" t="s">
        <v>228</v>
      </c>
      <c r="D8941" t="s">
        <v>189</v>
      </c>
      <c r="E8941" t="s">
        <v>182</v>
      </c>
      <c r="F8941" t="s">
        <v>233</v>
      </c>
      <c r="G8941" t="s">
        <v>234</v>
      </c>
      <c r="H8941">
        <v>55122</v>
      </c>
      <c r="I8941" t="s">
        <v>214</v>
      </c>
      <c r="J8941" t="s">
        <v>193</v>
      </c>
      <c r="K8941" t="s">
        <v>204</v>
      </c>
      <c r="L8941" s="90">
        <v>17.46</v>
      </c>
      <c r="M8941">
        <v>2</v>
      </c>
      <c r="N8941">
        <v>0</v>
      </c>
      <c r="O8941" s="90">
        <v>8.2062000000000008</v>
      </c>
      <c r="P8941"/>
      <c r="Q8941"/>
    </row>
    <row r="8942" spans="1:17" x14ac:dyDescent="0.25">
      <c r="A8942" t="s">
        <v>9792</v>
      </c>
      <c r="B8942" s="66">
        <v>44730</v>
      </c>
      <c r="C8942" t="s">
        <v>195</v>
      </c>
      <c r="D8942" t="s">
        <v>181</v>
      </c>
      <c r="E8942" t="s">
        <v>182</v>
      </c>
      <c r="F8942" t="s">
        <v>418</v>
      </c>
      <c r="G8942" t="s">
        <v>270</v>
      </c>
      <c r="H8942">
        <v>43615</v>
      </c>
      <c r="I8942" t="s">
        <v>224</v>
      </c>
      <c r="J8942" t="s">
        <v>202</v>
      </c>
      <c r="K8942" t="s">
        <v>203</v>
      </c>
      <c r="L8942" s="90">
        <v>1502.376</v>
      </c>
      <c r="M8942">
        <v>4</v>
      </c>
      <c r="N8942">
        <v>0.4</v>
      </c>
      <c r="O8942" s="90">
        <v>250.39599999999999</v>
      </c>
      <c r="P8942"/>
      <c r="Q8942"/>
    </row>
    <row r="8943" spans="1:17" x14ac:dyDescent="0.25">
      <c r="A8943" t="s">
        <v>9793</v>
      </c>
      <c r="B8943" s="66">
        <v>44730</v>
      </c>
      <c r="C8943" t="s">
        <v>195</v>
      </c>
      <c r="D8943" t="s">
        <v>181</v>
      </c>
      <c r="E8943" t="s">
        <v>182</v>
      </c>
      <c r="F8943" t="s">
        <v>321</v>
      </c>
      <c r="G8943" t="s">
        <v>249</v>
      </c>
      <c r="H8943">
        <v>22204</v>
      </c>
      <c r="I8943" t="s">
        <v>185</v>
      </c>
      <c r="J8943" t="s">
        <v>202</v>
      </c>
      <c r="K8943" t="s">
        <v>203</v>
      </c>
      <c r="L8943" s="90">
        <v>1871.88</v>
      </c>
      <c r="M8943">
        <v>12</v>
      </c>
      <c r="N8943">
        <v>0</v>
      </c>
      <c r="O8943" s="90">
        <v>561.56399999999996</v>
      </c>
      <c r="P8943"/>
      <c r="Q8943"/>
    </row>
    <row r="8944" spans="1:17" x14ac:dyDescent="0.25">
      <c r="A8944" t="s">
        <v>9794</v>
      </c>
      <c r="B8944" s="66">
        <v>44730</v>
      </c>
      <c r="C8944" t="s">
        <v>180</v>
      </c>
      <c r="D8944" t="s">
        <v>211</v>
      </c>
      <c r="E8944" t="s">
        <v>182</v>
      </c>
      <c r="F8944" t="s">
        <v>355</v>
      </c>
      <c r="G8944" t="s">
        <v>207</v>
      </c>
      <c r="H8944">
        <v>28540</v>
      </c>
      <c r="I8944" t="s">
        <v>185</v>
      </c>
      <c r="J8944" t="s">
        <v>193</v>
      </c>
      <c r="K8944" t="s">
        <v>208</v>
      </c>
      <c r="L8944" s="90">
        <v>153.72800000000001</v>
      </c>
      <c r="M8944">
        <v>4</v>
      </c>
      <c r="N8944">
        <v>0.2</v>
      </c>
      <c r="O8944" s="90">
        <v>53.8048</v>
      </c>
      <c r="P8944"/>
      <c r="Q8944"/>
    </row>
    <row r="8945" spans="1:17" x14ac:dyDescent="0.25">
      <c r="A8945" t="s">
        <v>9795</v>
      </c>
      <c r="B8945" s="66">
        <v>44731</v>
      </c>
      <c r="C8945" t="s">
        <v>195</v>
      </c>
      <c r="D8945" t="s">
        <v>181</v>
      </c>
      <c r="E8945" t="s">
        <v>182</v>
      </c>
      <c r="F8945" t="s">
        <v>433</v>
      </c>
      <c r="G8945" t="s">
        <v>191</v>
      </c>
      <c r="H8945">
        <v>94601</v>
      </c>
      <c r="I8945" t="s">
        <v>192</v>
      </c>
      <c r="J8945" t="s">
        <v>202</v>
      </c>
      <c r="K8945" t="s">
        <v>168</v>
      </c>
      <c r="L8945" s="90">
        <v>149.97</v>
      </c>
      <c r="M8945">
        <v>3</v>
      </c>
      <c r="N8945">
        <v>0</v>
      </c>
      <c r="O8945" s="90">
        <v>52.4895</v>
      </c>
      <c r="P8945"/>
      <c r="Q8945"/>
    </row>
    <row r="8946" spans="1:17" x14ac:dyDescent="0.25">
      <c r="A8946" t="s">
        <v>9796</v>
      </c>
      <c r="B8946" s="66">
        <v>44731</v>
      </c>
      <c r="C8946" t="s">
        <v>180</v>
      </c>
      <c r="D8946" t="s">
        <v>211</v>
      </c>
      <c r="E8946" t="s">
        <v>182</v>
      </c>
      <c r="F8946" t="s">
        <v>245</v>
      </c>
      <c r="G8946" t="s">
        <v>231</v>
      </c>
      <c r="H8946">
        <v>60653</v>
      </c>
      <c r="I8946" t="s">
        <v>214</v>
      </c>
      <c r="J8946" t="s">
        <v>193</v>
      </c>
      <c r="K8946" t="s">
        <v>208</v>
      </c>
      <c r="L8946" s="90">
        <v>9.2479999999999993</v>
      </c>
      <c r="M8946">
        <v>2</v>
      </c>
      <c r="N8946">
        <v>0.2</v>
      </c>
      <c r="O8946" s="90">
        <v>3.3523999999999998</v>
      </c>
      <c r="P8946"/>
      <c r="Q8946"/>
    </row>
    <row r="8947" spans="1:17" x14ac:dyDescent="0.25">
      <c r="A8947" t="s">
        <v>9797</v>
      </c>
      <c r="B8947" s="66">
        <v>44731</v>
      </c>
      <c r="C8947" t="s">
        <v>228</v>
      </c>
      <c r="D8947" t="s">
        <v>189</v>
      </c>
      <c r="E8947" t="s">
        <v>182</v>
      </c>
      <c r="F8947" t="s">
        <v>241</v>
      </c>
      <c r="G8947" t="s">
        <v>242</v>
      </c>
      <c r="H8947">
        <v>10011</v>
      </c>
      <c r="I8947" t="s">
        <v>224</v>
      </c>
      <c r="J8947" t="s">
        <v>202</v>
      </c>
      <c r="K8947" t="s">
        <v>168</v>
      </c>
      <c r="L8947" s="90">
        <v>899.91</v>
      </c>
      <c r="M8947">
        <v>9</v>
      </c>
      <c r="N8947">
        <v>0</v>
      </c>
      <c r="O8947" s="90">
        <v>395.96039999999999</v>
      </c>
      <c r="P8947"/>
      <c r="Q8947"/>
    </row>
    <row r="8948" spans="1:17" x14ac:dyDescent="0.25">
      <c r="A8948" t="s">
        <v>9798</v>
      </c>
      <c r="B8948" s="66">
        <v>44731</v>
      </c>
      <c r="C8948" t="s">
        <v>180</v>
      </c>
      <c r="D8948" t="s">
        <v>211</v>
      </c>
      <c r="E8948" t="s">
        <v>182</v>
      </c>
      <c r="F8948" t="s">
        <v>482</v>
      </c>
      <c r="G8948" t="s">
        <v>332</v>
      </c>
      <c r="H8948">
        <v>2149</v>
      </c>
      <c r="I8948" t="s">
        <v>224</v>
      </c>
      <c r="J8948" t="s">
        <v>193</v>
      </c>
      <c r="K8948" t="s">
        <v>208</v>
      </c>
      <c r="L8948" s="90">
        <v>40.08</v>
      </c>
      <c r="M8948">
        <v>6</v>
      </c>
      <c r="N8948">
        <v>0</v>
      </c>
      <c r="O8948" s="90">
        <v>19.238399999999999</v>
      </c>
      <c r="P8948"/>
      <c r="Q8948"/>
    </row>
    <row r="8949" spans="1:17" x14ac:dyDescent="0.25">
      <c r="A8949" t="s">
        <v>9799</v>
      </c>
      <c r="B8949" s="66">
        <v>44731</v>
      </c>
      <c r="C8949" t="s">
        <v>195</v>
      </c>
      <c r="D8949" t="s">
        <v>181</v>
      </c>
      <c r="E8949" t="s">
        <v>182</v>
      </c>
      <c r="F8949" t="s">
        <v>496</v>
      </c>
      <c r="G8949" t="s">
        <v>240</v>
      </c>
      <c r="H8949">
        <v>46203</v>
      </c>
      <c r="I8949" t="s">
        <v>214</v>
      </c>
      <c r="J8949" t="s">
        <v>193</v>
      </c>
      <c r="K8949" t="s">
        <v>204</v>
      </c>
      <c r="L8949" s="90">
        <v>125.88</v>
      </c>
      <c r="M8949">
        <v>6</v>
      </c>
      <c r="N8949">
        <v>0</v>
      </c>
      <c r="O8949" s="90">
        <v>60.422400000000003</v>
      </c>
      <c r="P8949"/>
      <c r="Q8949"/>
    </row>
    <row r="8950" spans="1:17" x14ac:dyDescent="0.25">
      <c r="A8950" t="s">
        <v>9800</v>
      </c>
      <c r="B8950" s="66">
        <v>44731</v>
      </c>
      <c r="C8950" t="s">
        <v>334</v>
      </c>
      <c r="D8950" t="s">
        <v>181</v>
      </c>
      <c r="E8950" t="s">
        <v>182</v>
      </c>
      <c r="F8950" t="s">
        <v>269</v>
      </c>
      <c r="G8950" t="s">
        <v>270</v>
      </c>
      <c r="H8950">
        <v>43229</v>
      </c>
      <c r="I8950" t="s">
        <v>224</v>
      </c>
      <c r="J8950" t="s">
        <v>193</v>
      </c>
      <c r="K8950" t="s">
        <v>205</v>
      </c>
      <c r="L8950" s="90">
        <v>26.135999999999999</v>
      </c>
      <c r="M8950">
        <v>3</v>
      </c>
      <c r="N8950">
        <v>0.2</v>
      </c>
      <c r="O8950" s="90">
        <v>1.9601999999999999</v>
      </c>
      <c r="P8950"/>
      <c r="Q8950"/>
    </row>
    <row r="8951" spans="1:17" x14ac:dyDescent="0.25">
      <c r="A8951" t="s">
        <v>9801</v>
      </c>
      <c r="B8951" s="66">
        <v>44732</v>
      </c>
      <c r="C8951" t="s">
        <v>195</v>
      </c>
      <c r="D8951" t="s">
        <v>181</v>
      </c>
      <c r="E8951" t="s">
        <v>182</v>
      </c>
      <c r="F8951" t="s">
        <v>309</v>
      </c>
      <c r="G8951" t="s">
        <v>234</v>
      </c>
      <c r="H8951">
        <v>55044</v>
      </c>
      <c r="I8951" t="s">
        <v>214</v>
      </c>
      <c r="J8951" t="s">
        <v>193</v>
      </c>
      <c r="K8951" t="s">
        <v>276</v>
      </c>
      <c r="L8951" s="90">
        <v>37.24</v>
      </c>
      <c r="M8951">
        <v>4</v>
      </c>
      <c r="N8951">
        <v>0</v>
      </c>
      <c r="O8951" s="90">
        <v>10.7996</v>
      </c>
      <c r="P8951"/>
      <c r="Q8951"/>
    </row>
    <row r="8952" spans="1:17" x14ac:dyDescent="0.25">
      <c r="A8952" t="s">
        <v>9802</v>
      </c>
      <c r="B8952" s="66">
        <v>44732</v>
      </c>
      <c r="C8952" t="s">
        <v>228</v>
      </c>
      <c r="D8952" t="s">
        <v>189</v>
      </c>
      <c r="E8952" t="s">
        <v>182</v>
      </c>
      <c r="F8952" t="s">
        <v>688</v>
      </c>
      <c r="G8952" t="s">
        <v>264</v>
      </c>
      <c r="H8952">
        <v>80538</v>
      </c>
      <c r="I8952" t="s">
        <v>192</v>
      </c>
      <c r="J8952" t="s">
        <v>193</v>
      </c>
      <c r="K8952" t="s">
        <v>226</v>
      </c>
      <c r="L8952" s="90">
        <v>8.7840000000000007</v>
      </c>
      <c r="M8952">
        <v>1</v>
      </c>
      <c r="N8952">
        <v>0.2</v>
      </c>
      <c r="O8952" s="90">
        <v>3.1842000000000001</v>
      </c>
      <c r="P8952"/>
      <c r="Q8952"/>
    </row>
    <row r="8953" spans="1:17" x14ac:dyDescent="0.25">
      <c r="A8953" t="s">
        <v>9803</v>
      </c>
      <c r="B8953" s="66">
        <v>44732</v>
      </c>
      <c r="C8953" t="s">
        <v>195</v>
      </c>
      <c r="D8953" t="s">
        <v>211</v>
      </c>
      <c r="E8953" t="s">
        <v>182</v>
      </c>
      <c r="F8953" t="s">
        <v>190</v>
      </c>
      <c r="G8953" t="s">
        <v>191</v>
      </c>
      <c r="H8953">
        <v>90008</v>
      </c>
      <c r="I8953" t="s">
        <v>192</v>
      </c>
      <c r="J8953" t="s">
        <v>202</v>
      </c>
      <c r="K8953" t="s">
        <v>203</v>
      </c>
      <c r="L8953" s="90">
        <v>61.192</v>
      </c>
      <c r="M8953">
        <v>1</v>
      </c>
      <c r="N8953">
        <v>0.2</v>
      </c>
      <c r="O8953" s="90">
        <v>6.1192000000000002</v>
      </c>
      <c r="P8953"/>
      <c r="Q8953"/>
    </row>
    <row r="8954" spans="1:17" x14ac:dyDescent="0.25">
      <c r="A8954" t="s">
        <v>9804</v>
      </c>
      <c r="B8954" s="66">
        <v>44732</v>
      </c>
      <c r="C8954" t="s">
        <v>180</v>
      </c>
      <c r="D8954" t="s">
        <v>181</v>
      </c>
      <c r="E8954" t="s">
        <v>182</v>
      </c>
      <c r="F8954" t="s">
        <v>241</v>
      </c>
      <c r="G8954" t="s">
        <v>242</v>
      </c>
      <c r="H8954">
        <v>10035</v>
      </c>
      <c r="I8954" t="s">
        <v>224</v>
      </c>
      <c r="J8954" t="s">
        <v>193</v>
      </c>
      <c r="K8954" t="s">
        <v>204</v>
      </c>
      <c r="L8954" s="90">
        <v>33.567999999999998</v>
      </c>
      <c r="M8954">
        <v>2</v>
      </c>
      <c r="N8954">
        <v>0.2</v>
      </c>
      <c r="O8954" s="90">
        <v>11.748799999999999</v>
      </c>
      <c r="P8954"/>
      <c r="Q8954"/>
    </row>
    <row r="8955" spans="1:17" x14ac:dyDescent="0.25">
      <c r="A8955" t="s">
        <v>9805</v>
      </c>
      <c r="B8955" s="66">
        <v>44732</v>
      </c>
      <c r="C8955" t="s">
        <v>195</v>
      </c>
      <c r="D8955" t="s">
        <v>181</v>
      </c>
      <c r="E8955" t="s">
        <v>182</v>
      </c>
      <c r="F8955" t="s">
        <v>269</v>
      </c>
      <c r="G8955" t="s">
        <v>270</v>
      </c>
      <c r="H8955">
        <v>43229</v>
      </c>
      <c r="I8955" t="s">
        <v>224</v>
      </c>
      <c r="J8955" t="s">
        <v>202</v>
      </c>
      <c r="K8955" t="s">
        <v>203</v>
      </c>
      <c r="L8955" s="90">
        <v>107.982</v>
      </c>
      <c r="M8955">
        <v>3</v>
      </c>
      <c r="N8955">
        <v>0.4</v>
      </c>
      <c r="O8955" s="90">
        <v>26.9955</v>
      </c>
      <c r="P8955"/>
      <c r="Q8955"/>
    </row>
    <row r="8956" spans="1:17" x14ac:dyDescent="0.25">
      <c r="A8956" t="s">
        <v>9806</v>
      </c>
      <c r="B8956" s="66">
        <v>44732</v>
      </c>
      <c r="C8956" t="s">
        <v>195</v>
      </c>
      <c r="D8956" t="s">
        <v>181</v>
      </c>
      <c r="E8956" t="s">
        <v>182</v>
      </c>
      <c r="F8956" t="s">
        <v>227</v>
      </c>
      <c r="G8956" t="s">
        <v>213</v>
      </c>
      <c r="H8956">
        <v>77041</v>
      </c>
      <c r="I8956" t="s">
        <v>214</v>
      </c>
      <c r="J8956" t="s">
        <v>193</v>
      </c>
      <c r="K8956" t="s">
        <v>208</v>
      </c>
      <c r="L8956" s="90">
        <v>127.904</v>
      </c>
      <c r="M8956">
        <v>7</v>
      </c>
      <c r="N8956">
        <v>0.2</v>
      </c>
      <c r="O8956" s="90">
        <v>41.568800000000003</v>
      </c>
      <c r="P8956"/>
      <c r="Q8956"/>
    </row>
    <row r="8957" spans="1:17" x14ac:dyDescent="0.25">
      <c r="A8957" t="s">
        <v>9807</v>
      </c>
      <c r="B8957" s="66">
        <v>44732</v>
      </c>
      <c r="C8957" t="s">
        <v>195</v>
      </c>
      <c r="D8957" t="s">
        <v>181</v>
      </c>
      <c r="E8957" t="s">
        <v>182</v>
      </c>
      <c r="F8957" t="s">
        <v>507</v>
      </c>
      <c r="G8957" t="s">
        <v>293</v>
      </c>
      <c r="H8957">
        <v>6450</v>
      </c>
      <c r="I8957" t="s">
        <v>224</v>
      </c>
      <c r="J8957" t="s">
        <v>193</v>
      </c>
      <c r="K8957" t="s">
        <v>208</v>
      </c>
      <c r="L8957" s="90">
        <v>45.68</v>
      </c>
      <c r="M8957">
        <v>2</v>
      </c>
      <c r="N8957">
        <v>0</v>
      </c>
      <c r="O8957" s="90">
        <v>21.012799999999999</v>
      </c>
      <c r="P8957"/>
      <c r="Q8957"/>
    </row>
    <row r="8958" spans="1:17" x14ac:dyDescent="0.25">
      <c r="A8958" t="s">
        <v>9808</v>
      </c>
      <c r="B8958" s="66">
        <v>44732</v>
      </c>
      <c r="C8958" t="s">
        <v>334</v>
      </c>
      <c r="D8958" t="s">
        <v>181</v>
      </c>
      <c r="E8958" t="s">
        <v>182</v>
      </c>
      <c r="F8958" t="s">
        <v>713</v>
      </c>
      <c r="G8958" t="s">
        <v>242</v>
      </c>
      <c r="H8958">
        <v>13501</v>
      </c>
      <c r="I8958" t="s">
        <v>224</v>
      </c>
      <c r="J8958" t="s">
        <v>193</v>
      </c>
      <c r="K8958" t="s">
        <v>204</v>
      </c>
      <c r="L8958" s="90">
        <v>17.088000000000001</v>
      </c>
      <c r="M8958">
        <v>4</v>
      </c>
      <c r="N8958">
        <v>0.2</v>
      </c>
      <c r="O8958" s="90">
        <v>5.7671999999999999</v>
      </c>
      <c r="P8958"/>
      <c r="Q8958"/>
    </row>
    <row r="8959" spans="1:17" x14ac:dyDescent="0.25">
      <c r="A8959" t="s">
        <v>9809</v>
      </c>
      <c r="B8959" s="66">
        <v>44733</v>
      </c>
      <c r="C8959" t="s">
        <v>195</v>
      </c>
      <c r="D8959" t="s">
        <v>189</v>
      </c>
      <c r="E8959" t="s">
        <v>182</v>
      </c>
      <c r="F8959" t="s">
        <v>448</v>
      </c>
      <c r="G8959" t="s">
        <v>197</v>
      </c>
      <c r="H8959">
        <v>33065</v>
      </c>
      <c r="I8959" t="s">
        <v>185</v>
      </c>
      <c r="J8959" t="s">
        <v>193</v>
      </c>
      <c r="K8959" t="s">
        <v>205</v>
      </c>
      <c r="L8959" s="90">
        <v>6.992</v>
      </c>
      <c r="M8959">
        <v>2</v>
      </c>
      <c r="N8959">
        <v>0.2</v>
      </c>
      <c r="O8959" s="90">
        <v>0.52439999999999998</v>
      </c>
      <c r="P8959"/>
      <c r="Q8959"/>
    </row>
    <row r="8960" spans="1:17" x14ac:dyDescent="0.25">
      <c r="A8960" t="s">
        <v>9810</v>
      </c>
      <c r="B8960" s="66">
        <v>44733</v>
      </c>
      <c r="C8960" t="s">
        <v>180</v>
      </c>
      <c r="D8960" t="s">
        <v>189</v>
      </c>
      <c r="E8960" t="s">
        <v>182</v>
      </c>
      <c r="F8960" t="s">
        <v>248</v>
      </c>
      <c r="G8960" t="s">
        <v>249</v>
      </c>
      <c r="H8960">
        <v>22153</v>
      </c>
      <c r="I8960" t="s">
        <v>185</v>
      </c>
      <c r="J8960" t="s">
        <v>202</v>
      </c>
      <c r="K8960" t="s">
        <v>203</v>
      </c>
      <c r="L8960" s="90">
        <v>494.97</v>
      </c>
      <c r="M8960">
        <v>3</v>
      </c>
      <c r="N8960">
        <v>0</v>
      </c>
      <c r="O8960" s="90">
        <v>148.49100000000001</v>
      </c>
      <c r="P8960"/>
      <c r="Q8960"/>
    </row>
    <row r="8961" spans="1:17" x14ac:dyDescent="0.25">
      <c r="A8961" t="s">
        <v>9811</v>
      </c>
      <c r="B8961" s="66">
        <v>44733</v>
      </c>
      <c r="C8961" t="s">
        <v>195</v>
      </c>
      <c r="D8961" t="s">
        <v>181</v>
      </c>
      <c r="E8961" t="s">
        <v>182</v>
      </c>
      <c r="F8961" t="s">
        <v>246</v>
      </c>
      <c r="G8961" t="s">
        <v>247</v>
      </c>
      <c r="H8961">
        <v>85234</v>
      </c>
      <c r="I8961" t="s">
        <v>192</v>
      </c>
      <c r="J8961" t="s">
        <v>186</v>
      </c>
      <c r="K8961" t="s">
        <v>200</v>
      </c>
      <c r="L8961" s="90">
        <v>40.256</v>
      </c>
      <c r="M8961">
        <v>4</v>
      </c>
      <c r="N8961">
        <v>0.2</v>
      </c>
      <c r="O8961" s="90">
        <v>11.070399999999999</v>
      </c>
      <c r="P8961"/>
      <c r="Q8961"/>
    </row>
    <row r="8962" spans="1:17" x14ac:dyDescent="0.25">
      <c r="A8962" t="s">
        <v>9812</v>
      </c>
      <c r="B8962" s="66">
        <v>44734</v>
      </c>
      <c r="C8962" t="s">
        <v>334</v>
      </c>
      <c r="D8962" t="s">
        <v>181</v>
      </c>
      <c r="E8962" t="s">
        <v>182</v>
      </c>
      <c r="F8962" t="s">
        <v>708</v>
      </c>
      <c r="G8962" t="s">
        <v>293</v>
      </c>
      <c r="H8962">
        <v>6460</v>
      </c>
      <c r="I8962" t="s">
        <v>224</v>
      </c>
      <c r="J8962" t="s">
        <v>193</v>
      </c>
      <c r="K8962" t="s">
        <v>201</v>
      </c>
      <c r="L8962" s="90">
        <v>15.48</v>
      </c>
      <c r="M8962">
        <v>3</v>
      </c>
      <c r="N8962">
        <v>0</v>
      </c>
      <c r="O8962" s="90">
        <v>4.4892000000000003</v>
      </c>
      <c r="P8962"/>
      <c r="Q8962"/>
    </row>
    <row r="8963" spans="1:17" x14ac:dyDescent="0.25">
      <c r="A8963" t="s">
        <v>9813</v>
      </c>
      <c r="B8963" s="66">
        <v>44734</v>
      </c>
      <c r="C8963" t="s">
        <v>195</v>
      </c>
      <c r="D8963" t="s">
        <v>211</v>
      </c>
      <c r="E8963" t="s">
        <v>182</v>
      </c>
      <c r="F8963" t="s">
        <v>301</v>
      </c>
      <c r="G8963" t="s">
        <v>213</v>
      </c>
      <c r="H8963">
        <v>75217</v>
      </c>
      <c r="I8963" t="s">
        <v>214</v>
      </c>
      <c r="J8963" t="s">
        <v>186</v>
      </c>
      <c r="K8963" t="s">
        <v>188</v>
      </c>
      <c r="L8963" s="90">
        <v>981.37199999999996</v>
      </c>
      <c r="M8963">
        <v>2</v>
      </c>
      <c r="N8963">
        <v>0.3</v>
      </c>
      <c r="O8963" s="90">
        <v>140.196</v>
      </c>
      <c r="P8963"/>
      <c r="Q8963"/>
    </row>
    <row r="8964" spans="1:17" x14ac:dyDescent="0.25">
      <c r="A8964" t="s">
        <v>9814</v>
      </c>
      <c r="B8964" s="66">
        <v>44734</v>
      </c>
      <c r="C8964" t="s">
        <v>180</v>
      </c>
      <c r="D8964" t="s">
        <v>189</v>
      </c>
      <c r="E8964" t="s">
        <v>182</v>
      </c>
      <c r="F8964" t="s">
        <v>386</v>
      </c>
      <c r="G8964" t="s">
        <v>210</v>
      </c>
      <c r="H8964">
        <v>98661</v>
      </c>
      <c r="I8964" t="s">
        <v>192</v>
      </c>
      <c r="J8964" t="s">
        <v>202</v>
      </c>
      <c r="K8964" t="s">
        <v>168</v>
      </c>
      <c r="L8964" s="90">
        <v>316</v>
      </c>
      <c r="M8964">
        <v>4</v>
      </c>
      <c r="N8964">
        <v>0</v>
      </c>
      <c r="O8964" s="90">
        <v>31.6</v>
      </c>
      <c r="P8964"/>
      <c r="Q8964"/>
    </row>
    <row r="8965" spans="1:17" x14ac:dyDescent="0.25">
      <c r="A8965" t="s">
        <v>9815</v>
      </c>
      <c r="B8965" s="66">
        <v>44734</v>
      </c>
      <c r="C8965" t="s">
        <v>195</v>
      </c>
      <c r="D8965" t="s">
        <v>181</v>
      </c>
      <c r="E8965" t="s">
        <v>182</v>
      </c>
      <c r="F8965" t="s">
        <v>209</v>
      </c>
      <c r="G8965" t="s">
        <v>210</v>
      </c>
      <c r="H8965">
        <v>98115</v>
      </c>
      <c r="I8965" t="s">
        <v>192</v>
      </c>
      <c r="J8965" t="s">
        <v>193</v>
      </c>
      <c r="K8965" t="s">
        <v>204</v>
      </c>
      <c r="L8965" s="90">
        <v>13.904</v>
      </c>
      <c r="M8965">
        <v>2</v>
      </c>
      <c r="N8965">
        <v>0.2</v>
      </c>
      <c r="O8965" s="90">
        <v>5.2140000000000004</v>
      </c>
      <c r="P8965"/>
      <c r="Q8965"/>
    </row>
    <row r="8966" spans="1:17" x14ac:dyDescent="0.25">
      <c r="A8966" t="s">
        <v>9816</v>
      </c>
      <c r="B8966" s="66">
        <v>44734</v>
      </c>
      <c r="C8966" t="s">
        <v>180</v>
      </c>
      <c r="D8966" t="s">
        <v>211</v>
      </c>
      <c r="E8966" t="s">
        <v>182</v>
      </c>
      <c r="F8966" t="s">
        <v>209</v>
      </c>
      <c r="G8966" t="s">
        <v>210</v>
      </c>
      <c r="H8966">
        <v>98115</v>
      </c>
      <c r="I8966" t="s">
        <v>192</v>
      </c>
      <c r="J8966" t="s">
        <v>186</v>
      </c>
      <c r="K8966" t="s">
        <v>198</v>
      </c>
      <c r="L8966" s="90">
        <v>2348.8200000000002</v>
      </c>
      <c r="M8966">
        <v>9</v>
      </c>
      <c r="N8966">
        <v>0</v>
      </c>
      <c r="O8966" s="90">
        <v>399.29939999999999</v>
      </c>
      <c r="P8966"/>
      <c r="Q8966"/>
    </row>
    <row r="8967" spans="1:17" x14ac:dyDescent="0.25">
      <c r="A8967" t="s">
        <v>9817</v>
      </c>
      <c r="B8967" s="66">
        <v>44734</v>
      </c>
      <c r="C8967" t="s">
        <v>195</v>
      </c>
      <c r="D8967" t="s">
        <v>189</v>
      </c>
      <c r="E8967" t="s">
        <v>182</v>
      </c>
      <c r="F8967" t="s">
        <v>505</v>
      </c>
      <c r="G8967" t="s">
        <v>207</v>
      </c>
      <c r="H8967">
        <v>27604</v>
      </c>
      <c r="I8967" t="s">
        <v>185</v>
      </c>
      <c r="J8967" t="s">
        <v>193</v>
      </c>
      <c r="K8967" t="s">
        <v>204</v>
      </c>
      <c r="L8967" s="90">
        <v>13.092000000000001</v>
      </c>
      <c r="M8967">
        <v>4</v>
      </c>
      <c r="N8967">
        <v>0.7</v>
      </c>
      <c r="O8967" s="90">
        <v>10.0372</v>
      </c>
      <c r="P8967"/>
      <c r="Q8967"/>
    </row>
    <row r="8968" spans="1:17" x14ac:dyDescent="0.25">
      <c r="A8968" t="s">
        <v>9818</v>
      </c>
      <c r="B8968" s="66">
        <v>44734</v>
      </c>
      <c r="C8968" t="s">
        <v>195</v>
      </c>
      <c r="D8968" t="s">
        <v>181</v>
      </c>
      <c r="E8968" t="s">
        <v>182</v>
      </c>
      <c r="F8968" t="s">
        <v>209</v>
      </c>
      <c r="G8968" t="s">
        <v>210</v>
      </c>
      <c r="H8968">
        <v>98105</v>
      </c>
      <c r="I8968" t="s">
        <v>192</v>
      </c>
      <c r="J8968" t="s">
        <v>193</v>
      </c>
      <c r="K8968" t="s">
        <v>226</v>
      </c>
      <c r="L8968" s="90">
        <v>35.89</v>
      </c>
      <c r="M8968">
        <v>1</v>
      </c>
      <c r="N8968">
        <v>0</v>
      </c>
      <c r="O8968" s="90">
        <v>16.150500000000001</v>
      </c>
      <c r="P8968"/>
      <c r="Q8968"/>
    </row>
    <row r="8969" spans="1:17" x14ac:dyDescent="0.25">
      <c r="A8969" t="s">
        <v>9819</v>
      </c>
      <c r="B8969" s="66">
        <v>44734</v>
      </c>
      <c r="C8969" t="s">
        <v>334</v>
      </c>
      <c r="D8969" t="s">
        <v>211</v>
      </c>
      <c r="E8969" t="s">
        <v>182</v>
      </c>
      <c r="F8969" t="s">
        <v>465</v>
      </c>
      <c r="G8969" t="s">
        <v>333</v>
      </c>
      <c r="H8969">
        <v>30080</v>
      </c>
      <c r="I8969" t="s">
        <v>185</v>
      </c>
      <c r="J8969" t="s">
        <v>193</v>
      </c>
      <c r="K8969" t="s">
        <v>208</v>
      </c>
      <c r="L8969" s="90">
        <v>348.84</v>
      </c>
      <c r="M8969">
        <v>9</v>
      </c>
      <c r="N8969">
        <v>0</v>
      </c>
      <c r="O8969" s="90">
        <v>170.9316</v>
      </c>
      <c r="P8969"/>
      <c r="Q8969"/>
    </row>
    <row r="8970" spans="1:17" x14ac:dyDescent="0.25">
      <c r="A8970" t="s">
        <v>9820</v>
      </c>
      <c r="B8970" s="66">
        <v>44734</v>
      </c>
      <c r="C8970" t="s">
        <v>195</v>
      </c>
      <c r="D8970" t="s">
        <v>181</v>
      </c>
      <c r="E8970" t="s">
        <v>182</v>
      </c>
      <c r="F8970" t="s">
        <v>269</v>
      </c>
      <c r="G8970" t="s">
        <v>333</v>
      </c>
      <c r="H8970">
        <v>31907</v>
      </c>
      <c r="I8970" t="s">
        <v>185</v>
      </c>
      <c r="J8970" t="s">
        <v>193</v>
      </c>
      <c r="K8970" t="s">
        <v>226</v>
      </c>
      <c r="L8970" s="90">
        <v>74.52</v>
      </c>
      <c r="M8970">
        <v>9</v>
      </c>
      <c r="N8970">
        <v>0</v>
      </c>
      <c r="O8970" s="90">
        <v>35.0244</v>
      </c>
      <c r="P8970"/>
      <c r="Q8970"/>
    </row>
    <row r="8971" spans="1:17" x14ac:dyDescent="0.25">
      <c r="A8971" t="s">
        <v>9821</v>
      </c>
      <c r="B8971" s="66">
        <v>44735</v>
      </c>
      <c r="C8971" t="s">
        <v>195</v>
      </c>
      <c r="D8971" t="s">
        <v>181</v>
      </c>
      <c r="E8971" t="s">
        <v>182</v>
      </c>
      <c r="F8971" t="s">
        <v>361</v>
      </c>
      <c r="G8971" t="s">
        <v>213</v>
      </c>
      <c r="H8971">
        <v>77340</v>
      </c>
      <c r="I8971" t="s">
        <v>214</v>
      </c>
      <c r="J8971" t="s">
        <v>193</v>
      </c>
      <c r="K8971" t="s">
        <v>204</v>
      </c>
      <c r="L8971" s="90">
        <v>6.47</v>
      </c>
      <c r="M8971">
        <v>5</v>
      </c>
      <c r="N8971">
        <v>0.8</v>
      </c>
      <c r="O8971" s="90">
        <v>9.7050000000000001</v>
      </c>
      <c r="P8971"/>
      <c r="Q8971"/>
    </row>
    <row r="8972" spans="1:17" x14ac:dyDescent="0.25">
      <c r="A8972" t="s">
        <v>9822</v>
      </c>
      <c r="B8972" s="66">
        <v>44735</v>
      </c>
      <c r="C8972" t="s">
        <v>195</v>
      </c>
      <c r="D8972" t="s">
        <v>189</v>
      </c>
      <c r="E8972" t="s">
        <v>182</v>
      </c>
      <c r="F8972" t="s">
        <v>269</v>
      </c>
      <c r="G8972" t="s">
        <v>333</v>
      </c>
      <c r="H8972">
        <v>31907</v>
      </c>
      <c r="I8972" t="s">
        <v>185</v>
      </c>
      <c r="J8972" t="s">
        <v>186</v>
      </c>
      <c r="K8972" t="s">
        <v>200</v>
      </c>
      <c r="L8972" s="90">
        <v>20.32</v>
      </c>
      <c r="M8972">
        <v>4</v>
      </c>
      <c r="N8972">
        <v>0</v>
      </c>
      <c r="O8972" s="90">
        <v>6.9088000000000003</v>
      </c>
      <c r="P8972"/>
      <c r="Q8972"/>
    </row>
    <row r="8973" spans="1:17" x14ac:dyDescent="0.25">
      <c r="A8973" t="s">
        <v>9823</v>
      </c>
      <c r="B8973" s="66">
        <v>44735</v>
      </c>
      <c r="C8973" t="s">
        <v>228</v>
      </c>
      <c r="D8973" t="s">
        <v>189</v>
      </c>
      <c r="E8973" t="s">
        <v>182</v>
      </c>
      <c r="F8973" t="s">
        <v>407</v>
      </c>
      <c r="G8973" t="s">
        <v>216</v>
      </c>
      <c r="H8973">
        <v>53209</v>
      </c>
      <c r="I8973" t="s">
        <v>214</v>
      </c>
      <c r="J8973" t="s">
        <v>186</v>
      </c>
      <c r="K8973" t="s">
        <v>200</v>
      </c>
      <c r="L8973" s="90">
        <v>46.94</v>
      </c>
      <c r="M8973">
        <v>1</v>
      </c>
      <c r="N8973">
        <v>0</v>
      </c>
      <c r="O8973" s="90">
        <v>19.2454</v>
      </c>
      <c r="P8973"/>
      <c r="Q8973"/>
    </row>
    <row r="8974" spans="1:17" x14ac:dyDescent="0.25">
      <c r="A8974" t="s">
        <v>9824</v>
      </c>
      <c r="B8974" s="66">
        <v>44735</v>
      </c>
      <c r="C8974" t="s">
        <v>195</v>
      </c>
      <c r="D8974" t="s">
        <v>181</v>
      </c>
      <c r="E8974" t="s">
        <v>182</v>
      </c>
      <c r="F8974" t="s">
        <v>348</v>
      </c>
      <c r="G8974" t="s">
        <v>249</v>
      </c>
      <c r="H8974">
        <v>23223</v>
      </c>
      <c r="I8974" t="s">
        <v>185</v>
      </c>
      <c r="J8974" t="s">
        <v>193</v>
      </c>
      <c r="K8974" t="s">
        <v>208</v>
      </c>
      <c r="L8974" s="90">
        <v>21.84</v>
      </c>
      <c r="M8974">
        <v>3</v>
      </c>
      <c r="N8974">
        <v>0</v>
      </c>
      <c r="O8974" s="90">
        <v>10.92</v>
      </c>
      <c r="P8974"/>
      <c r="Q8974"/>
    </row>
    <row r="8975" spans="1:17" x14ac:dyDescent="0.25">
      <c r="A8975" t="s">
        <v>9825</v>
      </c>
      <c r="B8975" s="66">
        <v>44736</v>
      </c>
      <c r="C8975" t="s">
        <v>334</v>
      </c>
      <c r="D8975" t="s">
        <v>181</v>
      </c>
      <c r="E8975" t="s">
        <v>182</v>
      </c>
      <c r="F8975" t="s">
        <v>713</v>
      </c>
      <c r="G8975" t="s">
        <v>242</v>
      </c>
      <c r="H8975">
        <v>13501</v>
      </c>
      <c r="I8975" t="s">
        <v>224</v>
      </c>
      <c r="J8975" t="s">
        <v>202</v>
      </c>
      <c r="K8975" t="s">
        <v>203</v>
      </c>
      <c r="L8975" s="90">
        <v>279.95999999999998</v>
      </c>
      <c r="M8975">
        <v>4</v>
      </c>
      <c r="N8975">
        <v>0</v>
      </c>
      <c r="O8975" s="90">
        <v>78.388800000000003</v>
      </c>
      <c r="P8975"/>
      <c r="Q8975"/>
    </row>
    <row r="8976" spans="1:17" x14ac:dyDescent="0.25">
      <c r="A8976" t="s">
        <v>9826</v>
      </c>
      <c r="B8976" s="66">
        <v>44736</v>
      </c>
      <c r="C8976" t="s">
        <v>228</v>
      </c>
      <c r="D8976" t="s">
        <v>181</v>
      </c>
      <c r="E8976" t="s">
        <v>182</v>
      </c>
      <c r="F8976" t="s">
        <v>314</v>
      </c>
      <c r="G8976" t="s">
        <v>270</v>
      </c>
      <c r="H8976">
        <v>45231</v>
      </c>
      <c r="I8976" t="s">
        <v>224</v>
      </c>
      <c r="J8976" t="s">
        <v>193</v>
      </c>
      <c r="K8976" t="s">
        <v>204</v>
      </c>
      <c r="L8976" s="90">
        <v>2.6280000000000001</v>
      </c>
      <c r="M8976">
        <v>2</v>
      </c>
      <c r="N8976">
        <v>0.7</v>
      </c>
      <c r="O8976" s="90">
        <v>1.9272</v>
      </c>
      <c r="P8976"/>
      <c r="Q8976"/>
    </row>
    <row r="8977" spans="1:17" x14ac:dyDescent="0.25">
      <c r="A8977" t="s">
        <v>9827</v>
      </c>
      <c r="B8977" s="66">
        <v>44736</v>
      </c>
      <c r="C8977" t="s">
        <v>228</v>
      </c>
      <c r="D8977" t="s">
        <v>181</v>
      </c>
      <c r="E8977" t="s">
        <v>182</v>
      </c>
      <c r="F8977" t="s">
        <v>282</v>
      </c>
      <c r="G8977" t="s">
        <v>247</v>
      </c>
      <c r="H8977">
        <v>85254</v>
      </c>
      <c r="I8977" t="s">
        <v>192</v>
      </c>
      <c r="J8977" t="s">
        <v>193</v>
      </c>
      <c r="K8977" t="s">
        <v>226</v>
      </c>
      <c r="L8977" s="90">
        <v>108.72</v>
      </c>
      <c r="M8977">
        <v>5</v>
      </c>
      <c r="N8977">
        <v>0.2</v>
      </c>
      <c r="O8977" s="90">
        <v>36.692999999999998</v>
      </c>
      <c r="P8977"/>
      <c r="Q8977"/>
    </row>
    <row r="8978" spans="1:17" x14ac:dyDescent="0.25">
      <c r="A8978" t="s">
        <v>9828</v>
      </c>
      <c r="B8978" s="66">
        <v>44736</v>
      </c>
      <c r="C8978" t="s">
        <v>180</v>
      </c>
      <c r="D8978" t="s">
        <v>189</v>
      </c>
      <c r="E8978" t="s">
        <v>182</v>
      </c>
      <c r="F8978" t="s">
        <v>676</v>
      </c>
      <c r="G8978" t="s">
        <v>333</v>
      </c>
      <c r="H8978">
        <v>30062</v>
      </c>
      <c r="I8978" t="s">
        <v>185</v>
      </c>
      <c r="J8978" t="s">
        <v>202</v>
      </c>
      <c r="K8978" t="s">
        <v>168</v>
      </c>
      <c r="L8978" s="90">
        <v>101.7</v>
      </c>
      <c r="M8978">
        <v>6</v>
      </c>
      <c r="N8978">
        <v>0</v>
      </c>
      <c r="O8978" s="90">
        <v>6.1020000000000003</v>
      </c>
      <c r="P8978"/>
      <c r="Q8978"/>
    </row>
    <row r="8979" spans="1:17" x14ac:dyDescent="0.25">
      <c r="A8979" t="s">
        <v>9829</v>
      </c>
      <c r="B8979" s="66">
        <v>44736</v>
      </c>
      <c r="C8979" t="s">
        <v>195</v>
      </c>
      <c r="D8979" t="s">
        <v>211</v>
      </c>
      <c r="E8979" t="s">
        <v>182</v>
      </c>
      <c r="F8979" t="s">
        <v>563</v>
      </c>
      <c r="G8979" t="s">
        <v>231</v>
      </c>
      <c r="H8979">
        <v>60126</v>
      </c>
      <c r="I8979" t="s">
        <v>214</v>
      </c>
      <c r="J8979" t="s">
        <v>186</v>
      </c>
      <c r="K8979" t="s">
        <v>188</v>
      </c>
      <c r="L8979" s="90">
        <v>634.11599999999999</v>
      </c>
      <c r="M8979">
        <v>6</v>
      </c>
      <c r="N8979">
        <v>0.3</v>
      </c>
      <c r="O8979" s="90">
        <v>172.1172</v>
      </c>
      <c r="P8979"/>
      <c r="Q8979"/>
    </row>
    <row r="8980" spans="1:17" x14ac:dyDescent="0.25">
      <c r="A8980" t="s">
        <v>9830</v>
      </c>
      <c r="B8980" s="66">
        <v>44737</v>
      </c>
      <c r="C8980" t="s">
        <v>195</v>
      </c>
      <c r="D8980" t="s">
        <v>189</v>
      </c>
      <c r="E8980" t="s">
        <v>182</v>
      </c>
      <c r="F8980" t="s">
        <v>452</v>
      </c>
      <c r="G8980" t="s">
        <v>191</v>
      </c>
      <c r="H8980">
        <v>93727</v>
      </c>
      <c r="I8980" t="s">
        <v>192</v>
      </c>
      <c r="J8980" t="s">
        <v>202</v>
      </c>
      <c r="K8980" t="s">
        <v>168</v>
      </c>
      <c r="L8980" s="90">
        <v>349.95</v>
      </c>
      <c r="M8980">
        <v>5</v>
      </c>
      <c r="N8980">
        <v>0</v>
      </c>
      <c r="O8980" s="90">
        <v>118.983</v>
      </c>
      <c r="P8980"/>
      <c r="Q8980"/>
    </row>
    <row r="8981" spans="1:17" x14ac:dyDescent="0.25">
      <c r="A8981" t="s">
        <v>9831</v>
      </c>
      <c r="B8981" s="66">
        <v>44737</v>
      </c>
      <c r="C8981" t="s">
        <v>180</v>
      </c>
      <c r="D8981" t="s">
        <v>181</v>
      </c>
      <c r="E8981" t="s">
        <v>182</v>
      </c>
      <c r="F8981" t="s">
        <v>272</v>
      </c>
      <c r="G8981" t="s">
        <v>238</v>
      </c>
      <c r="H8981">
        <v>19805</v>
      </c>
      <c r="I8981" t="s">
        <v>224</v>
      </c>
      <c r="J8981" t="s">
        <v>193</v>
      </c>
      <c r="K8981" t="s">
        <v>201</v>
      </c>
      <c r="L8981" s="90">
        <v>13.12</v>
      </c>
      <c r="M8981">
        <v>4</v>
      </c>
      <c r="N8981">
        <v>0</v>
      </c>
      <c r="O8981" s="90">
        <v>5.6416000000000004</v>
      </c>
      <c r="P8981"/>
      <c r="Q8981"/>
    </row>
    <row r="8982" spans="1:17" x14ac:dyDescent="0.25">
      <c r="A8982" t="s">
        <v>9832</v>
      </c>
      <c r="B8982" s="66">
        <v>44737</v>
      </c>
      <c r="C8982" t="s">
        <v>180</v>
      </c>
      <c r="D8982" t="s">
        <v>181</v>
      </c>
      <c r="E8982" t="s">
        <v>182</v>
      </c>
      <c r="F8982" t="s">
        <v>744</v>
      </c>
      <c r="G8982" t="s">
        <v>213</v>
      </c>
      <c r="H8982">
        <v>77705</v>
      </c>
      <c r="I8982" t="s">
        <v>214</v>
      </c>
      <c r="J8982" t="s">
        <v>186</v>
      </c>
      <c r="K8982" t="s">
        <v>200</v>
      </c>
      <c r="L8982" s="90">
        <v>8.6240000000000006</v>
      </c>
      <c r="M8982">
        <v>7</v>
      </c>
      <c r="N8982">
        <v>0.6</v>
      </c>
      <c r="O8982" s="90">
        <v>2.5872000000000002</v>
      </c>
      <c r="P8982"/>
      <c r="Q8982"/>
    </row>
    <row r="8983" spans="1:17" x14ac:dyDescent="0.25">
      <c r="A8983" t="s">
        <v>9833</v>
      </c>
      <c r="B8983" s="66">
        <v>44737</v>
      </c>
      <c r="C8983" t="s">
        <v>228</v>
      </c>
      <c r="D8983" t="s">
        <v>211</v>
      </c>
      <c r="E8983" t="s">
        <v>182</v>
      </c>
      <c r="F8983" t="s">
        <v>395</v>
      </c>
      <c r="G8983" t="s">
        <v>197</v>
      </c>
      <c r="H8983">
        <v>33012</v>
      </c>
      <c r="I8983" t="s">
        <v>185</v>
      </c>
      <c r="J8983" t="s">
        <v>193</v>
      </c>
      <c r="K8983" t="s">
        <v>199</v>
      </c>
      <c r="L8983" s="90">
        <v>61.68</v>
      </c>
      <c r="M8983">
        <v>5</v>
      </c>
      <c r="N8983">
        <v>0.2</v>
      </c>
      <c r="O8983" s="90">
        <v>5.3970000000000002</v>
      </c>
      <c r="P8983"/>
      <c r="Q8983"/>
    </row>
    <row r="8984" spans="1:17" x14ac:dyDescent="0.25">
      <c r="A8984" t="s">
        <v>9834</v>
      </c>
      <c r="B8984" s="66">
        <v>44737</v>
      </c>
      <c r="C8984" t="s">
        <v>195</v>
      </c>
      <c r="D8984" t="s">
        <v>211</v>
      </c>
      <c r="E8984" t="s">
        <v>182</v>
      </c>
      <c r="F8984" t="s">
        <v>521</v>
      </c>
      <c r="G8984" t="s">
        <v>249</v>
      </c>
      <c r="H8984">
        <v>23320</v>
      </c>
      <c r="I8984" t="s">
        <v>185</v>
      </c>
      <c r="J8984" t="s">
        <v>186</v>
      </c>
      <c r="K8984" t="s">
        <v>188</v>
      </c>
      <c r="L8984" s="90">
        <v>1139.92</v>
      </c>
      <c r="M8984">
        <v>4</v>
      </c>
      <c r="N8984">
        <v>0</v>
      </c>
      <c r="O8984" s="90">
        <v>284.98</v>
      </c>
      <c r="P8984"/>
      <c r="Q8984"/>
    </row>
    <row r="8985" spans="1:17" x14ac:dyDescent="0.25">
      <c r="A8985" t="s">
        <v>9835</v>
      </c>
      <c r="B8985" s="66">
        <v>44737</v>
      </c>
      <c r="C8985" t="s">
        <v>195</v>
      </c>
      <c r="D8985" t="s">
        <v>181</v>
      </c>
      <c r="E8985" t="s">
        <v>182</v>
      </c>
      <c r="F8985" t="s">
        <v>783</v>
      </c>
      <c r="G8985" t="s">
        <v>231</v>
      </c>
      <c r="H8985">
        <v>60543</v>
      </c>
      <c r="I8985" t="s">
        <v>214</v>
      </c>
      <c r="J8985" t="s">
        <v>193</v>
      </c>
      <c r="K8985" t="s">
        <v>204</v>
      </c>
      <c r="L8985" s="90">
        <v>304.99</v>
      </c>
      <c r="M8985">
        <v>5</v>
      </c>
      <c r="N8985">
        <v>0.8</v>
      </c>
      <c r="O8985" s="90">
        <v>533.73249999999996</v>
      </c>
      <c r="P8985"/>
      <c r="Q8985"/>
    </row>
    <row r="8986" spans="1:17" x14ac:dyDescent="0.25">
      <c r="A8986" t="s">
        <v>9836</v>
      </c>
      <c r="B8986" s="66">
        <v>44737</v>
      </c>
      <c r="C8986" t="s">
        <v>228</v>
      </c>
      <c r="D8986" t="s">
        <v>181</v>
      </c>
      <c r="E8986" t="s">
        <v>182</v>
      </c>
      <c r="F8986" t="s">
        <v>222</v>
      </c>
      <c r="G8986" t="s">
        <v>223</v>
      </c>
      <c r="H8986">
        <v>19134</v>
      </c>
      <c r="I8986" t="s">
        <v>224</v>
      </c>
      <c r="J8986" t="s">
        <v>202</v>
      </c>
      <c r="K8986" t="s">
        <v>328</v>
      </c>
      <c r="L8986" s="90">
        <v>1799.97</v>
      </c>
      <c r="M8986">
        <v>5</v>
      </c>
      <c r="N8986">
        <v>0.4</v>
      </c>
      <c r="O8986" s="90">
        <v>239.99600000000001</v>
      </c>
      <c r="P8986"/>
      <c r="Q8986"/>
    </row>
    <row r="8987" spans="1:17" x14ac:dyDescent="0.25">
      <c r="A8987" t="s">
        <v>9837</v>
      </c>
      <c r="B8987" s="66">
        <v>44738</v>
      </c>
      <c r="C8987" t="s">
        <v>195</v>
      </c>
      <c r="D8987" t="s">
        <v>189</v>
      </c>
      <c r="E8987" t="s">
        <v>182</v>
      </c>
      <c r="F8987" t="s">
        <v>245</v>
      </c>
      <c r="G8987" t="s">
        <v>231</v>
      </c>
      <c r="H8987">
        <v>60610</v>
      </c>
      <c r="I8987" t="s">
        <v>214</v>
      </c>
      <c r="J8987" t="s">
        <v>193</v>
      </c>
      <c r="K8987" t="s">
        <v>208</v>
      </c>
      <c r="L8987" s="90">
        <v>15.696</v>
      </c>
      <c r="M8987">
        <v>3</v>
      </c>
      <c r="N8987">
        <v>0.2</v>
      </c>
      <c r="O8987" s="90">
        <v>5.1012000000000004</v>
      </c>
      <c r="P8987"/>
      <c r="Q8987"/>
    </row>
    <row r="8988" spans="1:17" x14ac:dyDescent="0.25">
      <c r="A8988" t="s">
        <v>9838</v>
      </c>
      <c r="B8988" s="66">
        <v>44738</v>
      </c>
      <c r="C8988" t="s">
        <v>228</v>
      </c>
      <c r="D8988" t="s">
        <v>189</v>
      </c>
      <c r="E8988" t="s">
        <v>182</v>
      </c>
      <c r="F8988" t="s">
        <v>499</v>
      </c>
      <c r="G8988" t="s">
        <v>414</v>
      </c>
      <c r="H8988">
        <v>21215</v>
      </c>
      <c r="I8988" t="s">
        <v>224</v>
      </c>
      <c r="J8988" t="s">
        <v>193</v>
      </c>
      <c r="K8988" t="s">
        <v>201</v>
      </c>
      <c r="L8988" s="90">
        <v>3.76</v>
      </c>
      <c r="M8988">
        <v>2</v>
      </c>
      <c r="N8988">
        <v>0</v>
      </c>
      <c r="O8988" s="90">
        <v>1.0904</v>
      </c>
      <c r="P8988"/>
      <c r="Q8988"/>
    </row>
    <row r="8989" spans="1:17" x14ac:dyDescent="0.25">
      <c r="A8989" t="s">
        <v>9839</v>
      </c>
      <c r="B8989" s="66">
        <v>44739</v>
      </c>
      <c r="C8989" t="s">
        <v>195</v>
      </c>
      <c r="D8989" t="s">
        <v>211</v>
      </c>
      <c r="E8989" t="s">
        <v>182</v>
      </c>
      <c r="F8989" t="s">
        <v>355</v>
      </c>
      <c r="G8989" t="s">
        <v>197</v>
      </c>
      <c r="H8989">
        <v>32216</v>
      </c>
      <c r="I8989" t="s">
        <v>185</v>
      </c>
      <c r="J8989" t="s">
        <v>193</v>
      </c>
      <c r="K8989" t="s">
        <v>243</v>
      </c>
      <c r="L8989" s="90">
        <v>18.936</v>
      </c>
      <c r="M8989">
        <v>3</v>
      </c>
      <c r="N8989">
        <v>0.2</v>
      </c>
      <c r="O8989" s="90">
        <v>5.9175000000000004</v>
      </c>
      <c r="P8989"/>
      <c r="Q8989"/>
    </row>
    <row r="8990" spans="1:17" x14ac:dyDescent="0.25">
      <c r="A8990" t="s">
        <v>9840</v>
      </c>
      <c r="B8990" s="66">
        <v>44739</v>
      </c>
      <c r="C8990" t="s">
        <v>228</v>
      </c>
      <c r="D8990" t="s">
        <v>211</v>
      </c>
      <c r="E8990" t="s">
        <v>182</v>
      </c>
      <c r="F8990" t="s">
        <v>391</v>
      </c>
      <c r="G8990" t="s">
        <v>223</v>
      </c>
      <c r="H8990">
        <v>19013</v>
      </c>
      <c r="I8990" t="s">
        <v>224</v>
      </c>
      <c r="J8990" t="s">
        <v>193</v>
      </c>
      <c r="K8990" t="s">
        <v>201</v>
      </c>
      <c r="L8990" s="90">
        <v>2.6960000000000002</v>
      </c>
      <c r="M8990">
        <v>1</v>
      </c>
      <c r="N8990">
        <v>0.2</v>
      </c>
      <c r="O8990" s="90">
        <v>0.80879999999999996</v>
      </c>
      <c r="P8990"/>
      <c r="Q8990"/>
    </row>
    <row r="8991" spans="1:17" x14ac:dyDescent="0.25">
      <c r="A8991" t="s">
        <v>9841</v>
      </c>
      <c r="B8991" s="66">
        <v>44739</v>
      </c>
      <c r="C8991" t="s">
        <v>180</v>
      </c>
      <c r="D8991" t="s">
        <v>211</v>
      </c>
      <c r="E8991" t="s">
        <v>182</v>
      </c>
      <c r="F8991" t="s">
        <v>227</v>
      </c>
      <c r="G8991" t="s">
        <v>213</v>
      </c>
      <c r="H8991">
        <v>77095</v>
      </c>
      <c r="I8991" t="s">
        <v>214</v>
      </c>
      <c r="J8991" t="s">
        <v>193</v>
      </c>
      <c r="K8991" t="s">
        <v>194</v>
      </c>
      <c r="L8991" s="90">
        <v>2.464</v>
      </c>
      <c r="M8991">
        <v>1</v>
      </c>
      <c r="N8991">
        <v>0.2</v>
      </c>
      <c r="O8991" s="90">
        <v>0.86240000000000006</v>
      </c>
      <c r="P8991"/>
      <c r="Q8991"/>
    </row>
    <row r="8992" spans="1:17" x14ac:dyDescent="0.25">
      <c r="A8992" t="s">
        <v>9842</v>
      </c>
      <c r="B8992" s="66">
        <v>44739</v>
      </c>
      <c r="C8992" t="s">
        <v>195</v>
      </c>
      <c r="D8992" t="s">
        <v>189</v>
      </c>
      <c r="E8992" t="s">
        <v>182</v>
      </c>
      <c r="F8992" t="s">
        <v>362</v>
      </c>
      <c r="G8992" t="s">
        <v>363</v>
      </c>
      <c r="H8992">
        <v>72701</v>
      </c>
      <c r="I8992" t="s">
        <v>185</v>
      </c>
      <c r="J8992" t="s">
        <v>202</v>
      </c>
      <c r="K8992" t="s">
        <v>168</v>
      </c>
      <c r="L8992" s="90">
        <v>159.80000000000001</v>
      </c>
      <c r="M8992">
        <v>4</v>
      </c>
      <c r="N8992">
        <v>0</v>
      </c>
      <c r="O8992" s="90">
        <v>70.311999999999998</v>
      </c>
      <c r="P8992"/>
      <c r="Q8992"/>
    </row>
    <row r="8993" spans="1:17" x14ac:dyDescent="0.25">
      <c r="A8993" t="s">
        <v>9843</v>
      </c>
      <c r="B8993" s="66">
        <v>44739</v>
      </c>
      <c r="C8993" t="s">
        <v>228</v>
      </c>
      <c r="D8993" t="s">
        <v>211</v>
      </c>
      <c r="E8993" t="s">
        <v>182</v>
      </c>
      <c r="F8993" t="s">
        <v>219</v>
      </c>
      <c r="G8993" t="s">
        <v>191</v>
      </c>
      <c r="H8993">
        <v>94122</v>
      </c>
      <c r="I8993" t="s">
        <v>192</v>
      </c>
      <c r="J8993" t="s">
        <v>193</v>
      </c>
      <c r="K8993" t="s">
        <v>199</v>
      </c>
      <c r="L8993" s="90">
        <v>46.53</v>
      </c>
      <c r="M8993">
        <v>3</v>
      </c>
      <c r="N8993">
        <v>0</v>
      </c>
      <c r="O8993" s="90">
        <v>12.097799999999999</v>
      </c>
      <c r="P8993"/>
      <c r="Q8993"/>
    </row>
    <row r="8994" spans="1:17" x14ac:dyDescent="0.25">
      <c r="A8994" t="s">
        <v>9844</v>
      </c>
      <c r="B8994" s="66">
        <v>44739</v>
      </c>
      <c r="C8994" t="s">
        <v>195</v>
      </c>
      <c r="D8994" t="s">
        <v>189</v>
      </c>
      <c r="E8994" t="s">
        <v>182</v>
      </c>
      <c r="F8994" t="s">
        <v>222</v>
      </c>
      <c r="G8994" t="s">
        <v>223</v>
      </c>
      <c r="H8994">
        <v>19134</v>
      </c>
      <c r="I8994" t="s">
        <v>224</v>
      </c>
      <c r="J8994" t="s">
        <v>186</v>
      </c>
      <c r="K8994" t="s">
        <v>188</v>
      </c>
      <c r="L8994" s="90">
        <v>141.37200000000001</v>
      </c>
      <c r="M8994">
        <v>2</v>
      </c>
      <c r="N8994">
        <v>0.3</v>
      </c>
      <c r="O8994" s="90">
        <v>48.470399999999998</v>
      </c>
      <c r="P8994"/>
      <c r="Q8994"/>
    </row>
    <row r="8995" spans="1:17" x14ac:dyDescent="0.25">
      <c r="A8995" t="s">
        <v>9845</v>
      </c>
      <c r="B8995" s="66">
        <v>44740</v>
      </c>
      <c r="C8995" t="s">
        <v>195</v>
      </c>
      <c r="D8995" t="s">
        <v>189</v>
      </c>
      <c r="E8995" t="s">
        <v>182</v>
      </c>
      <c r="F8995" t="s">
        <v>222</v>
      </c>
      <c r="G8995" t="s">
        <v>223</v>
      </c>
      <c r="H8995">
        <v>19134</v>
      </c>
      <c r="I8995" t="s">
        <v>224</v>
      </c>
      <c r="J8995" t="s">
        <v>202</v>
      </c>
      <c r="K8995" t="s">
        <v>203</v>
      </c>
      <c r="L8995" s="90">
        <v>519.79200000000003</v>
      </c>
      <c r="M8995">
        <v>4</v>
      </c>
      <c r="N8995">
        <v>0.4</v>
      </c>
      <c r="O8995" s="90">
        <v>112.6216</v>
      </c>
      <c r="P8995"/>
      <c r="Q8995"/>
    </row>
    <row r="8996" spans="1:17" x14ac:dyDescent="0.25">
      <c r="A8996" t="s">
        <v>9846</v>
      </c>
      <c r="B8996" s="66">
        <v>44741</v>
      </c>
      <c r="C8996" t="s">
        <v>334</v>
      </c>
      <c r="D8996" t="s">
        <v>189</v>
      </c>
      <c r="E8996" t="s">
        <v>182</v>
      </c>
      <c r="F8996" t="s">
        <v>310</v>
      </c>
      <c r="G8996" t="s">
        <v>191</v>
      </c>
      <c r="H8996">
        <v>92105</v>
      </c>
      <c r="I8996" t="s">
        <v>192</v>
      </c>
      <c r="J8996" t="s">
        <v>186</v>
      </c>
      <c r="K8996" t="s">
        <v>198</v>
      </c>
      <c r="L8996" s="90">
        <v>567.12</v>
      </c>
      <c r="M8996">
        <v>10</v>
      </c>
      <c r="N8996">
        <v>0.2</v>
      </c>
      <c r="O8996" s="90">
        <v>28.356000000000002</v>
      </c>
      <c r="P8996"/>
      <c r="Q8996"/>
    </row>
    <row r="8997" spans="1:17" x14ac:dyDescent="0.25">
      <c r="A8997" t="s">
        <v>9847</v>
      </c>
      <c r="B8997" s="66">
        <v>44741</v>
      </c>
      <c r="C8997" t="s">
        <v>195</v>
      </c>
      <c r="D8997" t="s">
        <v>181</v>
      </c>
      <c r="E8997" t="s">
        <v>182</v>
      </c>
      <c r="F8997" t="s">
        <v>656</v>
      </c>
      <c r="G8997" t="s">
        <v>247</v>
      </c>
      <c r="H8997">
        <v>86442</v>
      </c>
      <c r="I8997" t="s">
        <v>192</v>
      </c>
      <c r="J8997" t="s">
        <v>186</v>
      </c>
      <c r="K8997" t="s">
        <v>200</v>
      </c>
      <c r="L8997" s="90">
        <v>14.368</v>
      </c>
      <c r="M8997">
        <v>2</v>
      </c>
      <c r="N8997">
        <v>0.2</v>
      </c>
      <c r="O8997" s="90">
        <v>3.9512</v>
      </c>
      <c r="P8997"/>
      <c r="Q8997"/>
    </row>
    <row r="8998" spans="1:17" x14ac:dyDescent="0.25">
      <c r="A8998" t="s">
        <v>9848</v>
      </c>
      <c r="B8998" s="66">
        <v>44742</v>
      </c>
      <c r="C8998" t="s">
        <v>195</v>
      </c>
      <c r="D8998" t="s">
        <v>211</v>
      </c>
      <c r="E8998" t="s">
        <v>182</v>
      </c>
      <c r="F8998" t="s">
        <v>269</v>
      </c>
      <c r="G8998" t="s">
        <v>333</v>
      </c>
      <c r="H8998">
        <v>31907</v>
      </c>
      <c r="I8998" t="s">
        <v>185</v>
      </c>
      <c r="J8998" t="s">
        <v>202</v>
      </c>
      <c r="K8998" t="s">
        <v>168</v>
      </c>
      <c r="L8998" s="90">
        <v>71.98</v>
      </c>
      <c r="M8998">
        <v>2</v>
      </c>
      <c r="N8998">
        <v>0</v>
      </c>
      <c r="O8998" s="90">
        <v>15.1158</v>
      </c>
      <c r="P8998"/>
      <c r="Q8998"/>
    </row>
    <row r="8999" spans="1:17" x14ac:dyDescent="0.25">
      <c r="A8999" t="s">
        <v>9849</v>
      </c>
      <c r="B8999" s="66">
        <v>44742</v>
      </c>
      <c r="C8999" t="s">
        <v>195</v>
      </c>
      <c r="D8999" t="s">
        <v>181</v>
      </c>
      <c r="E8999" t="s">
        <v>182</v>
      </c>
      <c r="F8999" t="s">
        <v>709</v>
      </c>
      <c r="G8999" t="s">
        <v>231</v>
      </c>
      <c r="H8999">
        <v>60089</v>
      </c>
      <c r="I8999" t="s">
        <v>214</v>
      </c>
      <c r="J8999" t="s">
        <v>202</v>
      </c>
      <c r="K8999" t="s">
        <v>168</v>
      </c>
      <c r="L8999" s="90">
        <v>475.94400000000002</v>
      </c>
      <c r="M8999">
        <v>7</v>
      </c>
      <c r="N8999">
        <v>0.2</v>
      </c>
      <c r="O8999" s="90">
        <v>95.188800000000001</v>
      </c>
      <c r="P8999"/>
      <c r="Q8999"/>
    </row>
    <row r="9000" spans="1:17" x14ac:dyDescent="0.25">
      <c r="A9000" t="s">
        <v>9850</v>
      </c>
      <c r="B9000" s="66">
        <v>44742</v>
      </c>
      <c r="C9000" t="s">
        <v>180</v>
      </c>
      <c r="D9000" t="s">
        <v>181</v>
      </c>
      <c r="E9000" t="s">
        <v>182</v>
      </c>
      <c r="F9000" t="s">
        <v>248</v>
      </c>
      <c r="G9000" t="s">
        <v>249</v>
      </c>
      <c r="H9000">
        <v>22153</v>
      </c>
      <c r="I9000" t="s">
        <v>185</v>
      </c>
      <c r="J9000" t="s">
        <v>193</v>
      </c>
      <c r="K9000" t="s">
        <v>208</v>
      </c>
      <c r="L9000" s="90">
        <v>13.36</v>
      </c>
      <c r="M9000">
        <v>2</v>
      </c>
      <c r="N9000">
        <v>0</v>
      </c>
      <c r="O9000" s="90">
        <v>6.4127999999999998</v>
      </c>
      <c r="P9000"/>
      <c r="Q9000"/>
    </row>
    <row r="9001" spans="1:17" x14ac:dyDescent="0.25">
      <c r="A9001" t="s">
        <v>9851</v>
      </c>
      <c r="B9001" s="66">
        <v>44742</v>
      </c>
      <c r="C9001" t="s">
        <v>195</v>
      </c>
      <c r="D9001" t="s">
        <v>189</v>
      </c>
      <c r="E9001" t="s">
        <v>182</v>
      </c>
      <c r="F9001" t="s">
        <v>300</v>
      </c>
      <c r="G9001" t="s">
        <v>264</v>
      </c>
      <c r="H9001">
        <v>80219</v>
      </c>
      <c r="I9001" t="s">
        <v>192</v>
      </c>
      <c r="J9001" t="s">
        <v>193</v>
      </c>
      <c r="K9001" t="s">
        <v>204</v>
      </c>
      <c r="L9001" s="90">
        <v>36.624000000000002</v>
      </c>
      <c r="M9001">
        <v>8</v>
      </c>
      <c r="N9001">
        <v>0.7</v>
      </c>
      <c r="O9001" s="90">
        <v>24.416</v>
      </c>
      <c r="P9001"/>
      <c r="Q9001"/>
    </row>
    <row r="9002" spans="1:17" x14ac:dyDescent="0.25">
      <c r="A9002" t="s">
        <v>9852</v>
      </c>
      <c r="B9002" s="66">
        <v>44742</v>
      </c>
      <c r="C9002" t="s">
        <v>195</v>
      </c>
      <c r="D9002" t="s">
        <v>189</v>
      </c>
      <c r="E9002" t="s">
        <v>182</v>
      </c>
      <c r="F9002" t="s">
        <v>348</v>
      </c>
      <c r="G9002" t="s">
        <v>240</v>
      </c>
      <c r="H9002">
        <v>47374</v>
      </c>
      <c r="I9002" t="s">
        <v>214</v>
      </c>
      <c r="J9002" t="s">
        <v>186</v>
      </c>
      <c r="K9002" t="s">
        <v>200</v>
      </c>
      <c r="L9002" s="90">
        <v>20.32</v>
      </c>
      <c r="M9002">
        <v>4</v>
      </c>
      <c r="N9002">
        <v>0</v>
      </c>
      <c r="O9002" s="90">
        <v>6.9088000000000003</v>
      </c>
      <c r="P9002"/>
      <c r="Q9002"/>
    </row>
    <row r="9003" spans="1:17" x14ac:dyDescent="0.25">
      <c r="A9003" t="s">
        <v>9853</v>
      </c>
      <c r="B9003" s="66">
        <v>44743</v>
      </c>
      <c r="C9003" t="s">
        <v>195</v>
      </c>
      <c r="D9003" t="s">
        <v>181</v>
      </c>
      <c r="E9003" t="s">
        <v>182</v>
      </c>
      <c r="F9003" t="s">
        <v>227</v>
      </c>
      <c r="G9003" t="s">
        <v>213</v>
      </c>
      <c r="H9003">
        <v>77041</v>
      </c>
      <c r="I9003" t="s">
        <v>214</v>
      </c>
      <c r="J9003" t="s">
        <v>186</v>
      </c>
      <c r="K9003" t="s">
        <v>200</v>
      </c>
      <c r="L9003" s="90">
        <v>64.959999999999994</v>
      </c>
      <c r="M9003">
        <v>5</v>
      </c>
      <c r="N9003">
        <v>0.6</v>
      </c>
      <c r="O9003" s="90">
        <v>84.447999999999993</v>
      </c>
      <c r="P9003"/>
      <c r="Q9003"/>
    </row>
    <row r="9004" spans="1:17" x14ac:dyDescent="0.25">
      <c r="A9004" t="s">
        <v>9854</v>
      </c>
      <c r="B9004" s="66">
        <v>44743</v>
      </c>
      <c r="C9004" t="s">
        <v>334</v>
      </c>
      <c r="D9004" t="s">
        <v>181</v>
      </c>
      <c r="E9004" t="s">
        <v>182</v>
      </c>
      <c r="F9004" t="s">
        <v>227</v>
      </c>
      <c r="G9004" t="s">
        <v>213</v>
      </c>
      <c r="H9004">
        <v>77036</v>
      </c>
      <c r="I9004" t="s">
        <v>214</v>
      </c>
      <c r="J9004" t="s">
        <v>193</v>
      </c>
      <c r="K9004" t="s">
        <v>199</v>
      </c>
      <c r="L9004" s="90">
        <v>220.77600000000001</v>
      </c>
      <c r="M9004">
        <v>3</v>
      </c>
      <c r="N9004">
        <v>0.2</v>
      </c>
      <c r="O9004" s="90">
        <v>44.155200000000001</v>
      </c>
      <c r="P9004"/>
      <c r="Q9004"/>
    </row>
    <row r="9005" spans="1:17" x14ac:dyDescent="0.25">
      <c r="A9005" t="s">
        <v>9855</v>
      </c>
      <c r="B9005" s="66">
        <v>44743</v>
      </c>
      <c r="C9005" t="s">
        <v>228</v>
      </c>
      <c r="D9005" t="s">
        <v>211</v>
      </c>
      <c r="E9005" t="s">
        <v>182</v>
      </c>
      <c r="F9005" t="s">
        <v>500</v>
      </c>
      <c r="G9005" t="s">
        <v>216</v>
      </c>
      <c r="H9005">
        <v>53142</v>
      </c>
      <c r="I9005" t="s">
        <v>214</v>
      </c>
      <c r="J9005" t="s">
        <v>202</v>
      </c>
      <c r="K9005" t="s">
        <v>168</v>
      </c>
      <c r="L9005" s="90">
        <v>399.95</v>
      </c>
      <c r="M9005">
        <v>5</v>
      </c>
      <c r="N9005">
        <v>0</v>
      </c>
      <c r="O9005" s="90">
        <v>143.982</v>
      </c>
      <c r="P9005"/>
      <c r="Q9005"/>
    </row>
    <row r="9006" spans="1:17" x14ac:dyDescent="0.25">
      <c r="A9006" t="s">
        <v>9856</v>
      </c>
      <c r="B9006" s="66">
        <v>44743</v>
      </c>
      <c r="C9006" t="s">
        <v>195</v>
      </c>
      <c r="D9006" t="s">
        <v>189</v>
      </c>
      <c r="E9006" t="s">
        <v>182</v>
      </c>
      <c r="F9006" t="s">
        <v>301</v>
      </c>
      <c r="G9006" t="s">
        <v>213</v>
      </c>
      <c r="H9006">
        <v>75220</v>
      </c>
      <c r="I9006" t="s">
        <v>214</v>
      </c>
      <c r="J9006" t="s">
        <v>193</v>
      </c>
      <c r="K9006" t="s">
        <v>226</v>
      </c>
      <c r="L9006" s="90">
        <v>1.6319999999999999</v>
      </c>
      <c r="M9006">
        <v>1</v>
      </c>
      <c r="N9006">
        <v>0.2</v>
      </c>
      <c r="O9006" s="90">
        <v>0.55079999999999996</v>
      </c>
      <c r="P9006"/>
      <c r="Q9006"/>
    </row>
    <row r="9007" spans="1:17" x14ac:dyDescent="0.25">
      <c r="A9007" t="s">
        <v>9857</v>
      </c>
      <c r="B9007" s="66">
        <v>44743</v>
      </c>
      <c r="C9007" t="s">
        <v>228</v>
      </c>
      <c r="D9007" t="s">
        <v>181</v>
      </c>
      <c r="E9007" t="s">
        <v>182</v>
      </c>
      <c r="F9007" t="s">
        <v>219</v>
      </c>
      <c r="G9007" t="s">
        <v>191</v>
      </c>
      <c r="H9007">
        <v>94109</v>
      </c>
      <c r="I9007" t="s">
        <v>192</v>
      </c>
      <c r="J9007" t="s">
        <v>202</v>
      </c>
      <c r="K9007" t="s">
        <v>168</v>
      </c>
      <c r="L9007" s="90">
        <v>139.93</v>
      </c>
      <c r="M9007">
        <v>7</v>
      </c>
      <c r="N9007">
        <v>0</v>
      </c>
      <c r="O9007" s="90">
        <v>34.982500000000002</v>
      </c>
      <c r="P9007"/>
      <c r="Q9007"/>
    </row>
    <row r="9008" spans="1:17" x14ac:dyDescent="0.25">
      <c r="A9008" t="s">
        <v>9858</v>
      </c>
      <c r="B9008" s="66">
        <v>44743</v>
      </c>
      <c r="C9008" t="s">
        <v>195</v>
      </c>
      <c r="D9008" t="s">
        <v>181</v>
      </c>
      <c r="E9008" t="s">
        <v>182</v>
      </c>
      <c r="F9008" t="s">
        <v>309</v>
      </c>
      <c r="G9008" t="s">
        <v>234</v>
      </c>
      <c r="H9008">
        <v>55044</v>
      </c>
      <c r="I9008" t="s">
        <v>214</v>
      </c>
      <c r="J9008" t="s">
        <v>193</v>
      </c>
      <c r="K9008" t="s">
        <v>205</v>
      </c>
      <c r="L9008" s="90">
        <v>93.78</v>
      </c>
      <c r="M9008">
        <v>2</v>
      </c>
      <c r="N9008">
        <v>0</v>
      </c>
      <c r="O9008" s="90">
        <v>36.574199999999998</v>
      </c>
      <c r="P9008"/>
      <c r="Q9008"/>
    </row>
    <row r="9009" spans="1:17" x14ac:dyDescent="0.25">
      <c r="A9009" t="s">
        <v>9859</v>
      </c>
      <c r="B9009" s="66">
        <v>44744</v>
      </c>
      <c r="C9009" t="s">
        <v>180</v>
      </c>
      <c r="D9009" t="s">
        <v>181</v>
      </c>
      <c r="E9009" t="s">
        <v>182</v>
      </c>
      <c r="F9009" t="s">
        <v>190</v>
      </c>
      <c r="G9009" t="s">
        <v>191</v>
      </c>
      <c r="H9009">
        <v>90008</v>
      </c>
      <c r="I9009" t="s">
        <v>192</v>
      </c>
      <c r="J9009" t="s">
        <v>193</v>
      </c>
      <c r="K9009" t="s">
        <v>201</v>
      </c>
      <c r="L9009" s="90">
        <v>16.399999999999999</v>
      </c>
      <c r="M9009">
        <v>5</v>
      </c>
      <c r="N9009">
        <v>0</v>
      </c>
      <c r="O9009" s="90">
        <v>7.0519999999999996</v>
      </c>
      <c r="P9009"/>
      <c r="Q9009"/>
    </row>
    <row r="9010" spans="1:17" x14ac:dyDescent="0.25">
      <c r="A9010" t="s">
        <v>9860</v>
      </c>
      <c r="B9010" s="66">
        <v>44744</v>
      </c>
      <c r="C9010" t="s">
        <v>195</v>
      </c>
      <c r="D9010" t="s">
        <v>181</v>
      </c>
      <c r="E9010" t="s">
        <v>182</v>
      </c>
      <c r="F9010" t="s">
        <v>318</v>
      </c>
      <c r="G9010" t="s">
        <v>298</v>
      </c>
      <c r="H9010">
        <v>7109</v>
      </c>
      <c r="I9010" t="s">
        <v>224</v>
      </c>
      <c r="J9010" t="s">
        <v>193</v>
      </c>
      <c r="K9010" t="s">
        <v>208</v>
      </c>
      <c r="L9010" s="90">
        <v>143.69999999999999</v>
      </c>
      <c r="M9010">
        <v>3</v>
      </c>
      <c r="N9010">
        <v>0</v>
      </c>
      <c r="O9010" s="90">
        <v>68.975999999999999</v>
      </c>
      <c r="P9010"/>
      <c r="Q9010"/>
    </row>
    <row r="9011" spans="1:17" x14ac:dyDescent="0.25">
      <c r="A9011" t="s">
        <v>9861</v>
      </c>
      <c r="B9011" s="66">
        <v>44744</v>
      </c>
      <c r="C9011" t="s">
        <v>195</v>
      </c>
      <c r="D9011" t="s">
        <v>181</v>
      </c>
      <c r="E9011" t="s">
        <v>182</v>
      </c>
      <c r="F9011" t="s">
        <v>306</v>
      </c>
      <c r="G9011" t="s">
        <v>236</v>
      </c>
      <c r="H9011">
        <v>48205</v>
      </c>
      <c r="I9011" t="s">
        <v>214</v>
      </c>
      <c r="J9011" t="s">
        <v>193</v>
      </c>
      <c r="K9011" t="s">
        <v>204</v>
      </c>
      <c r="L9011" s="90">
        <v>49.44</v>
      </c>
      <c r="M9011">
        <v>3</v>
      </c>
      <c r="N9011">
        <v>0</v>
      </c>
      <c r="O9011" s="90">
        <v>24.2256</v>
      </c>
      <c r="P9011"/>
      <c r="Q9011"/>
    </row>
    <row r="9012" spans="1:17" x14ac:dyDescent="0.25">
      <c r="A9012" t="s">
        <v>9862</v>
      </c>
      <c r="B9012" s="66">
        <v>44744</v>
      </c>
      <c r="C9012" t="s">
        <v>195</v>
      </c>
      <c r="D9012" t="s">
        <v>181</v>
      </c>
      <c r="E9012" t="s">
        <v>182</v>
      </c>
      <c r="F9012" t="s">
        <v>227</v>
      </c>
      <c r="G9012" t="s">
        <v>213</v>
      </c>
      <c r="H9012">
        <v>77070</v>
      </c>
      <c r="I9012" t="s">
        <v>214</v>
      </c>
      <c r="J9012" t="s">
        <v>202</v>
      </c>
      <c r="K9012" t="s">
        <v>168</v>
      </c>
      <c r="L9012" s="90">
        <v>127.98399999999999</v>
      </c>
      <c r="M9012">
        <v>2</v>
      </c>
      <c r="N9012">
        <v>0.2</v>
      </c>
      <c r="O9012" s="90">
        <v>15.997999999999999</v>
      </c>
      <c r="P9012"/>
      <c r="Q9012"/>
    </row>
    <row r="9013" spans="1:17" x14ac:dyDescent="0.25">
      <c r="A9013" t="s">
        <v>9863</v>
      </c>
      <c r="B9013" s="66">
        <v>44744</v>
      </c>
      <c r="C9013" t="s">
        <v>228</v>
      </c>
      <c r="D9013" t="s">
        <v>211</v>
      </c>
      <c r="E9013" t="s">
        <v>182</v>
      </c>
      <c r="F9013" t="s">
        <v>219</v>
      </c>
      <c r="G9013" t="s">
        <v>191</v>
      </c>
      <c r="H9013">
        <v>94110</v>
      </c>
      <c r="I9013" t="s">
        <v>192</v>
      </c>
      <c r="J9013" t="s">
        <v>193</v>
      </c>
      <c r="K9013" t="s">
        <v>208</v>
      </c>
      <c r="L9013" s="90">
        <v>4.28</v>
      </c>
      <c r="M9013">
        <v>1</v>
      </c>
      <c r="N9013">
        <v>0</v>
      </c>
      <c r="O9013" s="90">
        <v>1.9259999999999999</v>
      </c>
      <c r="P9013"/>
      <c r="Q9013"/>
    </row>
    <row r="9014" spans="1:17" x14ac:dyDescent="0.25">
      <c r="A9014" t="s">
        <v>9864</v>
      </c>
      <c r="B9014" s="66">
        <v>44745</v>
      </c>
      <c r="C9014" t="s">
        <v>195</v>
      </c>
      <c r="D9014" t="s">
        <v>181</v>
      </c>
      <c r="E9014" t="s">
        <v>182</v>
      </c>
      <c r="F9014" t="s">
        <v>301</v>
      </c>
      <c r="G9014" t="s">
        <v>213</v>
      </c>
      <c r="H9014">
        <v>75217</v>
      </c>
      <c r="I9014" t="s">
        <v>214</v>
      </c>
      <c r="J9014" t="s">
        <v>193</v>
      </c>
      <c r="K9014" t="s">
        <v>243</v>
      </c>
      <c r="L9014" s="90">
        <v>4.3440000000000003</v>
      </c>
      <c r="M9014">
        <v>3</v>
      </c>
      <c r="N9014">
        <v>0.2</v>
      </c>
      <c r="O9014" s="90">
        <v>0.86880000000000002</v>
      </c>
      <c r="P9014"/>
      <c r="Q9014"/>
    </row>
    <row r="9015" spans="1:17" x14ac:dyDescent="0.25">
      <c r="A9015" t="s">
        <v>9865</v>
      </c>
      <c r="B9015" s="66">
        <v>44745</v>
      </c>
      <c r="C9015" t="s">
        <v>195</v>
      </c>
      <c r="D9015" t="s">
        <v>181</v>
      </c>
      <c r="E9015" t="s">
        <v>182</v>
      </c>
      <c r="F9015" t="s">
        <v>356</v>
      </c>
      <c r="G9015" t="s">
        <v>254</v>
      </c>
      <c r="H9015">
        <v>36830</v>
      </c>
      <c r="I9015" t="s">
        <v>185</v>
      </c>
      <c r="J9015" t="s">
        <v>193</v>
      </c>
      <c r="K9015" t="s">
        <v>208</v>
      </c>
      <c r="L9015" s="90">
        <v>13.08</v>
      </c>
      <c r="M9015">
        <v>2</v>
      </c>
      <c r="N9015">
        <v>0</v>
      </c>
      <c r="O9015" s="90">
        <v>6.0167999999999999</v>
      </c>
      <c r="P9015"/>
      <c r="Q9015"/>
    </row>
    <row r="9016" spans="1:17" x14ac:dyDescent="0.25">
      <c r="A9016" t="s">
        <v>9866</v>
      </c>
      <c r="B9016" s="66">
        <v>44745</v>
      </c>
      <c r="C9016" t="s">
        <v>228</v>
      </c>
      <c r="D9016" t="s">
        <v>189</v>
      </c>
      <c r="E9016" t="s">
        <v>182</v>
      </c>
      <c r="F9016" t="s">
        <v>320</v>
      </c>
      <c r="G9016" t="s">
        <v>298</v>
      </c>
      <c r="H9016">
        <v>8701</v>
      </c>
      <c r="I9016" t="s">
        <v>224</v>
      </c>
      <c r="J9016" t="s">
        <v>193</v>
      </c>
      <c r="K9016" t="s">
        <v>201</v>
      </c>
      <c r="L9016" s="90">
        <v>8.94</v>
      </c>
      <c r="M9016">
        <v>3</v>
      </c>
      <c r="N9016">
        <v>0</v>
      </c>
      <c r="O9016" s="90">
        <v>2.4138000000000002</v>
      </c>
      <c r="P9016"/>
      <c r="Q9016"/>
    </row>
    <row r="9017" spans="1:17" x14ac:dyDescent="0.25">
      <c r="A9017" t="s">
        <v>9867</v>
      </c>
      <c r="B9017" s="66">
        <v>44745</v>
      </c>
      <c r="C9017" t="s">
        <v>195</v>
      </c>
      <c r="D9017" t="s">
        <v>211</v>
      </c>
      <c r="E9017" t="s">
        <v>182</v>
      </c>
      <c r="F9017" t="s">
        <v>241</v>
      </c>
      <c r="G9017" t="s">
        <v>242</v>
      </c>
      <c r="H9017">
        <v>10011</v>
      </c>
      <c r="I9017" t="s">
        <v>224</v>
      </c>
      <c r="J9017" t="s">
        <v>193</v>
      </c>
      <c r="K9017" t="s">
        <v>205</v>
      </c>
      <c r="L9017" s="90">
        <v>414.96</v>
      </c>
      <c r="M9017">
        <v>2</v>
      </c>
      <c r="N9017">
        <v>0</v>
      </c>
      <c r="O9017" s="90">
        <v>124.488</v>
      </c>
      <c r="P9017"/>
      <c r="Q9017"/>
    </row>
    <row r="9018" spans="1:17" x14ac:dyDescent="0.25">
      <c r="A9018" t="s">
        <v>9868</v>
      </c>
      <c r="B9018" s="66">
        <v>44745</v>
      </c>
      <c r="C9018" t="s">
        <v>195</v>
      </c>
      <c r="D9018" t="s">
        <v>181</v>
      </c>
      <c r="E9018" t="s">
        <v>182</v>
      </c>
      <c r="F9018" t="s">
        <v>209</v>
      </c>
      <c r="G9018" t="s">
        <v>210</v>
      </c>
      <c r="H9018">
        <v>98103</v>
      </c>
      <c r="I9018" t="s">
        <v>192</v>
      </c>
      <c r="J9018" t="s">
        <v>186</v>
      </c>
      <c r="K9018" t="s">
        <v>188</v>
      </c>
      <c r="L9018" s="90">
        <v>42.624000000000002</v>
      </c>
      <c r="M9018">
        <v>2</v>
      </c>
      <c r="N9018">
        <v>0.2</v>
      </c>
      <c r="O9018" s="90">
        <v>4.2624000000000004</v>
      </c>
      <c r="P9018"/>
      <c r="Q9018"/>
    </row>
    <row r="9019" spans="1:17" x14ac:dyDescent="0.25">
      <c r="A9019" t="s">
        <v>9869</v>
      </c>
      <c r="B9019" s="66">
        <v>44745</v>
      </c>
      <c r="C9019" t="s">
        <v>195</v>
      </c>
      <c r="D9019" t="s">
        <v>181</v>
      </c>
      <c r="E9019" t="s">
        <v>182</v>
      </c>
      <c r="F9019" t="s">
        <v>269</v>
      </c>
      <c r="G9019" t="s">
        <v>333</v>
      </c>
      <c r="H9019">
        <v>31907</v>
      </c>
      <c r="I9019" t="s">
        <v>185</v>
      </c>
      <c r="J9019" t="s">
        <v>193</v>
      </c>
      <c r="K9019" t="s">
        <v>205</v>
      </c>
      <c r="L9019" s="90">
        <v>80.48</v>
      </c>
      <c r="M9019">
        <v>1</v>
      </c>
      <c r="N9019">
        <v>0</v>
      </c>
      <c r="O9019" s="90">
        <v>24.143999999999998</v>
      </c>
      <c r="P9019"/>
      <c r="Q9019"/>
    </row>
    <row r="9020" spans="1:17" x14ac:dyDescent="0.25">
      <c r="A9020" t="s">
        <v>9870</v>
      </c>
      <c r="B9020" s="66">
        <v>44745</v>
      </c>
      <c r="C9020" t="s">
        <v>334</v>
      </c>
      <c r="D9020" t="s">
        <v>181</v>
      </c>
      <c r="E9020" t="s">
        <v>182</v>
      </c>
      <c r="F9020" t="s">
        <v>248</v>
      </c>
      <c r="G9020" t="s">
        <v>249</v>
      </c>
      <c r="H9020">
        <v>22153</v>
      </c>
      <c r="I9020" t="s">
        <v>185</v>
      </c>
      <c r="J9020" t="s">
        <v>193</v>
      </c>
      <c r="K9020" t="s">
        <v>194</v>
      </c>
      <c r="L9020" s="90">
        <v>7.83</v>
      </c>
      <c r="M9020">
        <v>3</v>
      </c>
      <c r="N9020">
        <v>0</v>
      </c>
      <c r="O9020" s="90">
        <v>3.6017999999999999</v>
      </c>
      <c r="P9020"/>
      <c r="Q9020"/>
    </row>
    <row r="9021" spans="1:17" x14ac:dyDescent="0.25">
      <c r="A9021" t="s">
        <v>9871</v>
      </c>
      <c r="B9021" s="66">
        <v>44745</v>
      </c>
      <c r="C9021" t="s">
        <v>180</v>
      </c>
      <c r="D9021" t="s">
        <v>181</v>
      </c>
      <c r="E9021" t="s">
        <v>182</v>
      </c>
      <c r="F9021" t="s">
        <v>370</v>
      </c>
      <c r="G9021" t="s">
        <v>197</v>
      </c>
      <c r="H9021">
        <v>33801</v>
      </c>
      <c r="I9021" t="s">
        <v>185</v>
      </c>
      <c r="J9021" t="s">
        <v>202</v>
      </c>
      <c r="K9021" t="s">
        <v>328</v>
      </c>
      <c r="L9021" s="90">
        <v>479.98399999999998</v>
      </c>
      <c r="M9021">
        <v>2</v>
      </c>
      <c r="N9021">
        <v>0.2</v>
      </c>
      <c r="O9021" s="90">
        <v>89.997</v>
      </c>
      <c r="P9021"/>
      <c r="Q9021"/>
    </row>
    <row r="9022" spans="1:17" x14ac:dyDescent="0.25">
      <c r="A9022" t="s">
        <v>9872</v>
      </c>
      <c r="B9022" s="66">
        <v>44745</v>
      </c>
      <c r="C9022" t="s">
        <v>195</v>
      </c>
      <c r="D9022" t="s">
        <v>181</v>
      </c>
      <c r="E9022" t="s">
        <v>182</v>
      </c>
      <c r="F9022" t="s">
        <v>644</v>
      </c>
      <c r="G9022" t="s">
        <v>197</v>
      </c>
      <c r="H9022">
        <v>33023</v>
      </c>
      <c r="I9022" t="s">
        <v>185</v>
      </c>
      <c r="J9022" t="s">
        <v>186</v>
      </c>
      <c r="K9022" t="s">
        <v>200</v>
      </c>
      <c r="L9022" s="90">
        <v>339.13600000000002</v>
      </c>
      <c r="M9022">
        <v>4</v>
      </c>
      <c r="N9022">
        <v>0.2</v>
      </c>
      <c r="O9022" s="90">
        <v>0</v>
      </c>
      <c r="P9022"/>
      <c r="Q9022"/>
    </row>
    <row r="9023" spans="1:17" x14ac:dyDescent="0.25">
      <c r="A9023" t="s">
        <v>9873</v>
      </c>
      <c r="B9023" s="66">
        <v>44746</v>
      </c>
      <c r="C9023" t="s">
        <v>195</v>
      </c>
      <c r="D9023" t="s">
        <v>181</v>
      </c>
      <c r="E9023" t="s">
        <v>182</v>
      </c>
      <c r="F9023" t="s">
        <v>453</v>
      </c>
      <c r="G9023" t="s">
        <v>207</v>
      </c>
      <c r="H9023">
        <v>27834</v>
      </c>
      <c r="I9023" t="s">
        <v>185</v>
      </c>
      <c r="J9023" t="s">
        <v>202</v>
      </c>
      <c r="K9023" t="s">
        <v>168</v>
      </c>
      <c r="L9023" s="90">
        <v>16.559999999999999</v>
      </c>
      <c r="M9023">
        <v>3</v>
      </c>
      <c r="N9023">
        <v>0.2</v>
      </c>
      <c r="O9023" s="90">
        <v>2.484</v>
      </c>
      <c r="P9023"/>
      <c r="Q9023"/>
    </row>
    <row r="9024" spans="1:17" x14ac:dyDescent="0.25">
      <c r="A9024" t="s">
        <v>9874</v>
      </c>
      <c r="B9024" s="66">
        <v>44747</v>
      </c>
      <c r="C9024" t="s">
        <v>334</v>
      </c>
      <c r="D9024" t="s">
        <v>211</v>
      </c>
      <c r="E9024" t="s">
        <v>182</v>
      </c>
      <c r="F9024" t="s">
        <v>349</v>
      </c>
      <c r="G9024" t="s">
        <v>264</v>
      </c>
      <c r="H9024">
        <v>80027</v>
      </c>
      <c r="I9024" t="s">
        <v>192</v>
      </c>
      <c r="J9024" t="s">
        <v>202</v>
      </c>
      <c r="K9024" t="s">
        <v>203</v>
      </c>
      <c r="L9024" s="90">
        <v>146.952</v>
      </c>
      <c r="M9024">
        <v>3</v>
      </c>
      <c r="N9024">
        <v>0.2</v>
      </c>
      <c r="O9024" s="90">
        <v>9.1844999999999999</v>
      </c>
      <c r="P9024"/>
      <c r="Q9024"/>
    </row>
    <row r="9025" spans="1:17" x14ac:dyDescent="0.25">
      <c r="A9025" t="s">
        <v>9875</v>
      </c>
      <c r="B9025" s="66">
        <v>44747</v>
      </c>
      <c r="C9025" t="s">
        <v>195</v>
      </c>
      <c r="D9025" t="s">
        <v>181</v>
      </c>
      <c r="E9025" t="s">
        <v>182</v>
      </c>
      <c r="F9025" t="s">
        <v>314</v>
      </c>
      <c r="G9025" t="s">
        <v>270</v>
      </c>
      <c r="H9025">
        <v>45231</v>
      </c>
      <c r="I9025" t="s">
        <v>224</v>
      </c>
      <c r="J9025" t="s">
        <v>193</v>
      </c>
      <c r="K9025" t="s">
        <v>194</v>
      </c>
      <c r="L9025" s="90">
        <v>5.9039999999999999</v>
      </c>
      <c r="M9025">
        <v>2</v>
      </c>
      <c r="N9025">
        <v>0.2</v>
      </c>
      <c r="O9025" s="90">
        <v>1.9925999999999999</v>
      </c>
      <c r="P9025"/>
      <c r="Q9025"/>
    </row>
    <row r="9026" spans="1:17" x14ac:dyDescent="0.25">
      <c r="A9026" t="s">
        <v>9876</v>
      </c>
      <c r="B9026" s="66">
        <v>44747</v>
      </c>
      <c r="C9026" t="s">
        <v>195</v>
      </c>
      <c r="D9026" t="s">
        <v>189</v>
      </c>
      <c r="E9026" t="s">
        <v>182</v>
      </c>
      <c r="F9026" t="s">
        <v>241</v>
      </c>
      <c r="G9026" t="s">
        <v>242</v>
      </c>
      <c r="H9026">
        <v>10024</v>
      </c>
      <c r="I9026" t="s">
        <v>224</v>
      </c>
      <c r="J9026" t="s">
        <v>193</v>
      </c>
      <c r="K9026" t="s">
        <v>204</v>
      </c>
      <c r="L9026" s="90">
        <v>146.68799999999999</v>
      </c>
      <c r="M9026">
        <v>8</v>
      </c>
      <c r="N9026">
        <v>0.2</v>
      </c>
      <c r="O9026" s="90">
        <v>45.84</v>
      </c>
      <c r="P9026"/>
      <c r="Q9026"/>
    </row>
    <row r="9027" spans="1:17" x14ac:dyDescent="0.25">
      <c r="A9027" t="s">
        <v>9877</v>
      </c>
      <c r="B9027" s="66">
        <v>44748</v>
      </c>
      <c r="C9027" t="s">
        <v>195</v>
      </c>
      <c r="D9027" t="s">
        <v>189</v>
      </c>
      <c r="E9027" t="s">
        <v>182</v>
      </c>
      <c r="F9027" t="s">
        <v>355</v>
      </c>
      <c r="G9027" t="s">
        <v>197</v>
      </c>
      <c r="H9027">
        <v>32216</v>
      </c>
      <c r="I9027" t="s">
        <v>185</v>
      </c>
      <c r="J9027" t="s">
        <v>193</v>
      </c>
      <c r="K9027" t="s">
        <v>204</v>
      </c>
      <c r="L9027" s="90">
        <v>10.38</v>
      </c>
      <c r="M9027">
        <v>2</v>
      </c>
      <c r="N9027">
        <v>0.7</v>
      </c>
      <c r="O9027" s="90">
        <v>7.6120000000000001</v>
      </c>
      <c r="P9027"/>
      <c r="Q9027"/>
    </row>
    <row r="9028" spans="1:17" x14ac:dyDescent="0.25">
      <c r="A9028" t="s">
        <v>9878</v>
      </c>
      <c r="B9028" s="66">
        <v>44748</v>
      </c>
      <c r="C9028" t="s">
        <v>228</v>
      </c>
      <c r="D9028" t="s">
        <v>181</v>
      </c>
      <c r="E9028" t="s">
        <v>182</v>
      </c>
      <c r="F9028" t="s">
        <v>404</v>
      </c>
      <c r="G9028" t="s">
        <v>221</v>
      </c>
      <c r="H9028">
        <v>68104</v>
      </c>
      <c r="I9028" t="s">
        <v>214</v>
      </c>
      <c r="J9028" t="s">
        <v>202</v>
      </c>
      <c r="K9028" t="s">
        <v>168</v>
      </c>
      <c r="L9028" s="90">
        <v>149.97</v>
      </c>
      <c r="M9028">
        <v>3</v>
      </c>
      <c r="N9028">
        <v>0</v>
      </c>
      <c r="O9028" s="90">
        <v>50.989800000000002</v>
      </c>
      <c r="P9028"/>
      <c r="Q9028"/>
    </row>
    <row r="9029" spans="1:17" x14ac:dyDescent="0.25">
      <c r="A9029" t="s">
        <v>9879</v>
      </c>
      <c r="B9029" s="66">
        <v>44748</v>
      </c>
      <c r="C9029" t="s">
        <v>195</v>
      </c>
      <c r="D9029" t="s">
        <v>189</v>
      </c>
      <c r="E9029" t="s">
        <v>182</v>
      </c>
      <c r="F9029" t="s">
        <v>407</v>
      </c>
      <c r="G9029" t="s">
        <v>216</v>
      </c>
      <c r="H9029">
        <v>53209</v>
      </c>
      <c r="I9029" t="s">
        <v>214</v>
      </c>
      <c r="J9029" t="s">
        <v>186</v>
      </c>
      <c r="K9029" t="s">
        <v>200</v>
      </c>
      <c r="L9029" s="90">
        <v>99.95</v>
      </c>
      <c r="M9029">
        <v>5</v>
      </c>
      <c r="N9029">
        <v>0</v>
      </c>
      <c r="O9029" s="90">
        <v>22.988499999999998</v>
      </c>
      <c r="P9029"/>
      <c r="Q9029"/>
    </row>
    <row r="9030" spans="1:17" x14ac:dyDescent="0.25">
      <c r="A9030" t="s">
        <v>9880</v>
      </c>
      <c r="B9030" s="66">
        <v>44748</v>
      </c>
      <c r="C9030" t="s">
        <v>195</v>
      </c>
      <c r="D9030" t="s">
        <v>181</v>
      </c>
      <c r="E9030" t="s">
        <v>182</v>
      </c>
      <c r="F9030" t="s">
        <v>454</v>
      </c>
      <c r="G9030" t="s">
        <v>333</v>
      </c>
      <c r="H9030">
        <v>31204</v>
      </c>
      <c r="I9030" t="s">
        <v>185</v>
      </c>
      <c r="J9030" t="s">
        <v>193</v>
      </c>
      <c r="K9030" t="s">
        <v>204</v>
      </c>
      <c r="L9030" s="90">
        <v>7.16</v>
      </c>
      <c r="M9030">
        <v>2</v>
      </c>
      <c r="N9030">
        <v>0</v>
      </c>
      <c r="O9030" s="90">
        <v>3.4367999999999999</v>
      </c>
      <c r="P9030"/>
      <c r="Q9030"/>
    </row>
    <row r="9031" spans="1:17" x14ac:dyDescent="0.25">
      <c r="A9031" t="s">
        <v>9881</v>
      </c>
      <c r="B9031" s="66">
        <v>44748</v>
      </c>
      <c r="C9031" t="s">
        <v>228</v>
      </c>
      <c r="D9031" t="s">
        <v>181</v>
      </c>
      <c r="E9031" t="s">
        <v>182</v>
      </c>
      <c r="F9031" t="s">
        <v>241</v>
      </c>
      <c r="G9031" t="s">
        <v>242</v>
      </c>
      <c r="H9031">
        <v>10024</v>
      </c>
      <c r="I9031" t="s">
        <v>224</v>
      </c>
      <c r="J9031" t="s">
        <v>202</v>
      </c>
      <c r="K9031" t="s">
        <v>203</v>
      </c>
      <c r="L9031" s="90">
        <v>979.95</v>
      </c>
      <c r="M9031">
        <v>5</v>
      </c>
      <c r="N9031">
        <v>0</v>
      </c>
      <c r="O9031" s="90">
        <v>274.38600000000002</v>
      </c>
      <c r="P9031"/>
      <c r="Q9031"/>
    </row>
    <row r="9032" spans="1:17" x14ac:dyDescent="0.25">
      <c r="A9032" t="s">
        <v>9882</v>
      </c>
      <c r="B9032" s="66">
        <v>44748</v>
      </c>
      <c r="C9032" t="s">
        <v>195</v>
      </c>
      <c r="D9032" t="s">
        <v>181</v>
      </c>
      <c r="E9032" t="s">
        <v>182</v>
      </c>
      <c r="F9032" t="s">
        <v>219</v>
      </c>
      <c r="G9032" t="s">
        <v>191</v>
      </c>
      <c r="H9032">
        <v>94109</v>
      </c>
      <c r="I9032" t="s">
        <v>192</v>
      </c>
      <c r="J9032" t="s">
        <v>193</v>
      </c>
      <c r="K9032" t="s">
        <v>226</v>
      </c>
      <c r="L9032" s="90">
        <v>78.349999999999994</v>
      </c>
      <c r="M9032">
        <v>5</v>
      </c>
      <c r="N9032">
        <v>0</v>
      </c>
      <c r="O9032" s="90">
        <v>36.8245</v>
      </c>
      <c r="P9032"/>
      <c r="Q9032"/>
    </row>
    <row r="9033" spans="1:17" x14ac:dyDescent="0.25">
      <c r="A9033" t="s">
        <v>9883</v>
      </c>
      <c r="B9033" s="66">
        <v>44748</v>
      </c>
      <c r="C9033" t="s">
        <v>180</v>
      </c>
      <c r="D9033" t="s">
        <v>189</v>
      </c>
      <c r="E9033" t="s">
        <v>182</v>
      </c>
      <c r="F9033" t="s">
        <v>463</v>
      </c>
      <c r="G9033" t="s">
        <v>218</v>
      </c>
      <c r="H9033">
        <v>84604</v>
      </c>
      <c r="I9033" t="s">
        <v>192</v>
      </c>
      <c r="J9033" t="s">
        <v>193</v>
      </c>
      <c r="K9033" t="s">
        <v>204</v>
      </c>
      <c r="L9033" s="90">
        <v>25.584</v>
      </c>
      <c r="M9033">
        <v>2</v>
      </c>
      <c r="N9033">
        <v>0.2</v>
      </c>
      <c r="O9033" s="90">
        <v>8.9543999999999997</v>
      </c>
      <c r="P9033"/>
      <c r="Q9033"/>
    </row>
    <row r="9034" spans="1:17" x14ac:dyDescent="0.25">
      <c r="A9034" t="s">
        <v>9884</v>
      </c>
      <c r="B9034" s="66">
        <v>44748</v>
      </c>
      <c r="C9034" t="s">
        <v>180</v>
      </c>
      <c r="D9034" t="s">
        <v>181</v>
      </c>
      <c r="E9034" t="s">
        <v>182</v>
      </c>
      <c r="F9034" t="s">
        <v>280</v>
      </c>
      <c r="G9034" t="s">
        <v>270</v>
      </c>
      <c r="H9034">
        <v>43055</v>
      </c>
      <c r="I9034" t="s">
        <v>224</v>
      </c>
      <c r="J9034" t="s">
        <v>193</v>
      </c>
      <c r="K9034" t="s">
        <v>226</v>
      </c>
      <c r="L9034" s="90">
        <v>46.72</v>
      </c>
      <c r="M9034">
        <v>5</v>
      </c>
      <c r="N9034">
        <v>0.2</v>
      </c>
      <c r="O9034" s="90">
        <v>17.52</v>
      </c>
      <c r="P9034"/>
      <c r="Q9034"/>
    </row>
    <row r="9035" spans="1:17" x14ac:dyDescent="0.25">
      <c r="A9035" t="s">
        <v>9885</v>
      </c>
      <c r="B9035" s="66">
        <v>44748</v>
      </c>
      <c r="C9035" t="s">
        <v>195</v>
      </c>
      <c r="D9035" t="s">
        <v>181</v>
      </c>
      <c r="E9035" t="s">
        <v>182</v>
      </c>
      <c r="F9035" t="s">
        <v>263</v>
      </c>
      <c r="G9035" t="s">
        <v>231</v>
      </c>
      <c r="H9035">
        <v>60505</v>
      </c>
      <c r="I9035" t="s">
        <v>214</v>
      </c>
      <c r="J9035" t="s">
        <v>193</v>
      </c>
      <c r="K9035" t="s">
        <v>201</v>
      </c>
      <c r="L9035" s="90">
        <v>9.3439999999999994</v>
      </c>
      <c r="M9035">
        <v>2</v>
      </c>
      <c r="N9035">
        <v>0.2</v>
      </c>
      <c r="O9035" s="90">
        <v>3.1536</v>
      </c>
      <c r="P9035"/>
      <c r="Q9035"/>
    </row>
    <row r="9036" spans="1:17" x14ac:dyDescent="0.25">
      <c r="A9036" t="s">
        <v>9886</v>
      </c>
      <c r="B9036" s="66">
        <v>44748</v>
      </c>
      <c r="C9036" t="s">
        <v>334</v>
      </c>
      <c r="D9036" t="s">
        <v>181</v>
      </c>
      <c r="E9036" t="s">
        <v>182</v>
      </c>
      <c r="F9036" t="s">
        <v>222</v>
      </c>
      <c r="G9036" t="s">
        <v>223</v>
      </c>
      <c r="H9036">
        <v>19140</v>
      </c>
      <c r="I9036" t="s">
        <v>224</v>
      </c>
      <c r="J9036" t="s">
        <v>193</v>
      </c>
      <c r="K9036" t="s">
        <v>208</v>
      </c>
      <c r="L9036" s="90">
        <v>10.368</v>
      </c>
      <c r="M9036">
        <v>2</v>
      </c>
      <c r="N9036">
        <v>0.2</v>
      </c>
      <c r="O9036" s="90">
        <v>3.6288</v>
      </c>
      <c r="P9036"/>
      <c r="Q9036"/>
    </row>
    <row r="9037" spans="1:17" x14ac:dyDescent="0.25">
      <c r="A9037" t="s">
        <v>9887</v>
      </c>
      <c r="B9037" s="66">
        <v>44748</v>
      </c>
      <c r="C9037" t="s">
        <v>195</v>
      </c>
      <c r="D9037" t="s">
        <v>181</v>
      </c>
      <c r="E9037" t="s">
        <v>182</v>
      </c>
      <c r="F9037" t="s">
        <v>422</v>
      </c>
      <c r="G9037" t="s">
        <v>213</v>
      </c>
      <c r="H9037">
        <v>78664</v>
      </c>
      <c r="I9037" t="s">
        <v>214</v>
      </c>
      <c r="J9037" t="s">
        <v>193</v>
      </c>
      <c r="K9037" t="s">
        <v>201</v>
      </c>
      <c r="L9037" s="90">
        <v>27.167999999999999</v>
      </c>
      <c r="M9037">
        <v>2</v>
      </c>
      <c r="N9037">
        <v>0.2</v>
      </c>
      <c r="O9037" s="90">
        <v>2.7168000000000001</v>
      </c>
      <c r="P9037"/>
      <c r="Q9037"/>
    </row>
    <row r="9038" spans="1:17" x14ac:dyDescent="0.25">
      <c r="A9038" t="s">
        <v>9888</v>
      </c>
      <c r="B9038" s="66">
        <v>44749</v>
      </c>
      <c r="C9038" t="s">
        <v>180</v>
      </c>
      <c r="D9038" t="s">
        <v>189</v>
      </c>
      <c r="E9038" t="s">
        <v>182</v>
      </c>
      <c r="F9038" t="s">
        <v>222</v>
      </c>
      <c r="G9038" t="s">
        <v>223</v>
      </c>
      <c r="H9038">
        <v>19134</v>
      </c>
      <c r="I9038" t="s">
        <v>224</v>
      </c>
      <c r="J9038" t="s">
        <v>193</v>
      </c>
      <c r="K9038" t="s">
        <v>204</v>
      </c>
      <c r="L9038" s="90">
        <v>1.9410000000000001</v>
      </c>
      <c r="M9038">
        <v>1</v>
      </c>
      <c r="N9038">
        <v>0.7</v>
      </c>
      <c r="O9038" s="90">
        <v>1.294</v>
      </c>
      <c r="P9038"/>
      <c r="Q9038"/>
    </row>
    <row r="9039" spans="1:17" x14ac:dyDescent="0.25">
      <c r="A9039" t="s">
        <v>9889</v>
      </c>
      <c r="B9039" s="66">
        <v>44750</v>
      </c>
      <c r="C9039" t="s">
        <v>228</v>
      </c>
      <c r="D9039" t="s">
        <v>181</v>
      </c>
      <c r="E9039" t="s">
        <v>182</v>
      </c>
      <c r="F9039" t="s">
        <v>222</v>
      </c>
      <c r="G9039" t="s">
        <v>223</v>
      </c>
      <c r="H9039">
        <v>19120</v>
      </c>
      <c r="I9039" t="s">
        <v>224</v>
      </c>
      <c r="J9039" t="s">
        <v>186</v>
      </c>
      <c r="K9039" t="s">
        <v>200</v>
      </c>
      <c r="L9039" s="90">
        <v>24.047999999999998</v>
      </c>
      <c r="M9039">
        <v>9</v>
      </c>
      <c r="N9039">
        <v>0.2</v>
      </c>
      <c r="O9039" s="90">
        <v>7.2144000000000004</v>
      </c>
      <c r="P9039"/>
      <c r="Q9039"/>
    </row>
    <row r="9040" spans="1:17" x14ac:dyDescent="0.25">
      <c r="A9040" t="s">
        <v>9890</v>
      </c>
      <c r="B9040" s="66">
        <v>44751</v>
      </c>
      <c r="C9040" t="s">
        <v>195</v>
      </c>
      <c r="D9040" t="s">
        <v>189</v>
      </c>
      <c r="E9040" t="s">
        <v>182</v>
      </c>
      <c r="F9040" t="s">
        <v>248</v>
      </c>
      <c r="G9040" t="s">
        <v>278</v>
      </c>
      <c r="H9040">
        <v>65807</v>
      </c>
      <c r="I9040" t="s">
        <v>214</v>
      </c>
      <c r="J9040" t="s">
        <v>202</v>
      </c>
      <c r="K9040" t="s">
        <v>328</v>
      </c>
      <c r="L9040" s="90">
        <v>599.99</v>
      </c>
      <c r="M9040">
        <v>1</v>
      </c>
      <c r="N9040">
        <v>0</v>
      </c>
      <c r="O9040" s="90">
        <v>233.99610000000001</v>
      </c>
      <c r="P9040"/>
      <c r="Q9040"/>
    </row>
    <row r="9041" spans="1:17" x14ac:dyDescent="0.25">
      <c r="A9041" t="s">
        <v>9891</v>
      </c>
      <c r="B9041" s="66">
        <v>44751</v>
      </c>
      <c r="C9041" t="s">
        <v>228</v>
      </c>
      <c r="D9041" t="s">
        <v>189</v>
      </c>
      <c r="E9041" t="s">
        <v>182</v>
      </c>
      <c r="F9041" t="s">
        <v>321</v>
      </c>
      <c r="G9041" t="s">
        <v>249</v>
      </c>
      <c r="H9041">
        <v>22204</v>
      </c>
      <c r="I9041" t="s">
        <v>185</v>
      </c>
      <c r="J9041" t="s">
        <v>193</v>
      </c>
      <c r="K9041" t="s">
        <v>208</v>
      </c>
      <c r="L9041" s="90">
        <v>35.44</v>
      </c>
      <c r="M9041">
        <v>1</v>
      </c>
      <c r="N9041">
        <v>0</v>
      </c>
      <c r="O9041" s="90">
        <v>16.6568</v>
      </c>
      <c r="P9041"/>
      <c r="Q9041"/>
    </row>
    <row r="9042" spans="1:17" x14ac:dyDescent="0.25">
      <c r="A9042" t="s">
        <v>9892</v>
      </c>
      <c r="B9042" s="66">
        <v>44751</v>
      </c>
      <c r="C9042" t="s">
        <v>195</v>
      </c>
      <c r="D9042" t="s">
        <v>181</v>
      </c>
      <c r="E9042" t="s">
        <v>182</v>
      </c>
      <c r="F9042" t="s">
        <v>339</v>
      </c>
      <c r="G9042" t="s">
        <v>197</v>
      </c>
      <c r="H9042">
        <v>33024</v>
      </c>
      <c r="I9042" t="s">
        <v>185</v>
      </c>
      <c r="J9042" t="s">
        <v>202</v>
      </c>
      <c r="K9042" t="s">
        <v>168</v>
      </c>
      <c r="L9042" s="90">
        <v>110.4</v>
      </c>
      <c r="M9042">
        <v>2</v>
      </c>
      <c r="N9042">
        <v>0.2</v>
      </c>
      <c r="O9042" s="90">
        <v>4.1399999999999997</v>
      </c>
      <c r="P9042"/>
      <c r="Q9042"/>
    </row>
    <row r="9043" spans="1:17" x14ac:dyDescent="0.25">
      <c r="A9043" t="s">
        <v>9893</v>
      </c>
      <c r="B9043" s="66">
        <v>44751</v>
      </c>
      <c r="C9043" t="s">
        <v>180</v>
      </c>
      <c r="D9043" t="s">
        <v>181</v>
      </c>
      <c r="E9043" t="s">
        <v>182</v>
      </c>
      <c r="F9043" t="s">
        <v>401</v>
      </c>
      <c r="G9043" t="s">
        <v>270</v>
      </c>
      <c r="H9043">
        <v>43130</v>
      </c>
      <c r="I9043" t="s">
        <v>224</v>
      </c>
      <c r="J9043" t="s">
        <v>193</v>
      </c>
      <c r="K9043" t="s">
        <v>205</v>
      </c>
      <c r="L9043" s="90">
        <v>646.27200000000005</v>
      </c>
      <c r="M9043">
        <v>8</v>
      </c>
      <c r="N9043">
        <v>0.2</v>
      </c>
      <c r="O9043" s="90">
        <v>64.627200000000002</v>
      </c>
      <c r="P9043"/>
      <c r="Q9043"/>
    </row>
    <row r="9044" spans="1:17" x14ac:dyDescent="0.25">
      <c r="A9044" t="s">
        <v>9894</v>
      </c>
      <c r="B9044" s="66">
        <v>44752</v>
      </c>
      <c r="C9044" t="s">
        <v>228</v>
      </c>
      <c r="D9044" t="s">
        <v>189</v>
      </c>
      <c r="E9044" t="s">
        <v>182</v>
      </c>
      <c r="F9044" t="s">
        <v>227</v>
      </c>
      <c r="G9044" t="s">
        <v>213</v>
      </c>
      <c r="H9044">
        <v>77041</v>
      </c>
      <c r="I9044" t="s">
        <v>214</v>
      </c>
      <c r="J9044" t="s">
        <v>193</v>
      </c>
      <c r="K9044" t="s">
        <v>204</v>
      </c>
      <c r="L9044" s="90">
        <v>1.248</v>
      </c>
      <c r="M9044">
        <v>3</v>
      </c>
      <c r="N9044">
        <v>0.8</v>
      </c>
      <c r="O9044" s="90">
        <v>1.9343999999999999</v>
      </c>
      <c r="P9044"/>
      <c r="Q9044"/>
    </row>
    <row r="9045" spans="1:17" x14ac:dyDescent="0.25">
      <c r="A9045" t="s">
        <v>9895</v>
      </c>
      <c r="B9045" s="66">
        <v>44752</v>
      </c>
      <c r="C9045" t="s">
        <v>228</v>
      </c>
      <c r="D9045" t="s">
        <v>211</v>
      </c>
      <c r="E9045" t="s">
        <v>182</v>
      </c>
      <c r="F9045" t="s">
        <v>444</v>
      </c>
      <c r="G9045" t="s">
        <v>249</v>
      </c>
      <c r="H9045">
        <v>22801</v>
      </c>
      <c r="I9045" t="s">
        <v>185</v>
      </c>
      <c r="J9045" t="s">
        <v>186</v>
      </c>
      <c r="K9045" t="s">
        <v>198</v>
      </c>
      <c r="L9045" s="90">
        <v>455.1</v>
      </c>
      <c r="M9045">
        <v>2</v>
      </c>
      <c r="N9045">
        <v>0</v>
      </c>
      <c r="O9045" s="90">
        <v>100.122</v>
      </c>
      <c r="P9045"/>
      <c r="Q9045"/>
    </row>
    <row r="9046" spans="1:17" x14ac:dyDescent="0.25">
      <c r="A9046" t="s">
        <v>9896</v>
      </c>
      <c r="B9046" s="66">
        <v>44752</v>
      </c>
      <c r="C9046" t="s">
        <v>195</v>
      </c>
      <c r="D9046" t="s">
        <v>181</v>
      </c>
      <c r="E9046" t="s">
        <v>182</v>
      </c>
      <c r="F9046" t="s">
        <v>342</v>
      </c>
      <c r="G9046" t="s">
        <v>343</v>
      </c>
      <c r="H9046">
        <v>89115</v>
      </c>
      <c r="I9046" t="s">
        <v>192</v>
      </c>
      <c r="J9046" t="s">
        <v>193</v>
      </c>
      <c r="K9046" t="s">
        <v>205</v>
      </c>
      <c r="L9046" s="90">
        <v>64.900000000000006</v>
      </c>
      <c r="M9046">
        <v>5</v>
      </c>
      <c r="N9046">
        <v>0</v>
      </c>
      <c r="O9046" s="90">
        <v>18.821000000000002</v>
      </c>
      <c r="P9046"/>
      <c r="Q9046"/>
    </row>
    <row r="9047" spans="1:17" x14ac:dyDescent="0.25">
      <c r="A9047" t="s">
        <v>9897</v>
      </c>
      <c r="B9047" s="66">
        <v>44753</v>
      </c>
      <c r="C9047" t="s">
        <v>195</v>
      </c>
      <c r="D9047" t="s">
        <v>211</v>
      </c>
      <c r="E9047" t="s">
        <v>182</v>
      </c>
      <c r="F9047" t="s">
        <v>222</v>
      </c>
      <c r="G9047" t="s">
        <v>223</v>
      </c>
      <c r="H9047">
        <v>19140</v>
      </c>
      <c r="I9047" t="s">
        <v>224</v>
      </c>
      <c r="J9047" t="s">
        <v>193</v>
      </c>
      <c r="K9047" t="s">
        <v>199</v>
      </c>
      <c r="L9047" s="90">
        <v>43.28</v>
      </c>
      <c r="M9047">
        <v>1</v>
      </c>
      <c r="N9047">
        <v>0.2</v>
      </c>
      <c r="O9047" s="90">
        <v>3.246</v>
      </c>
      <c r="P9047"/>
      <c r="Q9047"/>
    </row>
    <row r="9048" spans="1:17" x14ac:dyDescent="0.25">
      <c r="A9048" t="s">
        <v>9898</v>
      </c>
      <c r="B9048" s="66">
        <v>44753</v>
      </c>
      <c r="C9048" t="s">
        <v>180</v>
      </c>
      <c r="D9048" t="s">
        <v>211</v>
      </c>
      <c r="E9048" t="s">
        <v>182</v>
      </c>
      <c r="F9048" t="s">
        <v>183</v>
      </c>
      <c r="G9048" t="s">
        <v>184</v>
      </c>
      <c r="H9048">
        <v>42420</v>
      </c>
      <c r="I9048" t="s">
        <v>185</v>
      </c>
      <c r="J9048" t="s">
        <v>202</v>
      </c>
      <c r="K9048" t="s">
        <v>203</v>
      </c>
      <c r="L9048" s="90">
        <v>671.93</v>
      </c>
      <c r="M9048">
        <v>7</v>
      </c>
      <c r="N9048">
        <v>0</v>
      </c>
      <c r="O9048" s="90">
        <v>188.1404</v>
      </c>
      <c r="P9048"/>
      <c r="Q9048"/>
    </row>
    <row r="9049" spans="1:17" x14ac:dyDescent="0.25">
      <c r="A9049" t="s">
        <v>9899</v>
      </c>
      <c r="B9049" s="66">
        <v>44753</v>
      </c>
      <c r="C9049" t="s">
        <v>195</v>
      </c>
      <c r="D9049" t="s">
        <v>189</v>
      </c>
      <c r="E9049" t="s">
        <v>182</v>
      </c>
      <c r="F9049" t="s">
        <v>269</v>
      </c>
      <c r="G9049" t="s">
        <v>333</v>
      </c>
      <c r="H9049">
        <v>31907</v>
      </c>
      <c r="I9049" t="s">
        <v>185</v>
      </c>
      <c r="J9049" t="s">
        <v>193</v>
      </c>
      <c r="K9049" t="s">
        <v>205</v>
      </c>
      <c r="L9049" s="90">
        <v>41.91</v>
      </c>
      <c r="M9049">
        <v>3</v>
      </c>
      <c r="N9049">
        <v>0</v>
      </c>
      <c r="O9049" s="90">
        <v>10.896599999999999</v>
      </c>
      <c r="P9049"/>
      <c r="Q9049"/>
    </row>
    <row r="9050" spans="1:17" x14ac:dyDescent="0.25">
      <c r="A9050" t="s">
        <v>9900</v>
      </c>
      <c r="B9050" s="66">
        <v>44753</v>
      </c>
      <c r="C9050" t="s">
        <v>195</v>
      </c>
      <c r="D9050" t="s">
        <v>181</v>
      </c>
      <c r="E9050" t="s">
        <v>182</v>
      </c>
      <c r="F9050" t="s">
        <v>190</v>
      </c>
      <c r="G9050" t="s">
        <v>191</v>
      </c>
      <c r="H9050">
        <v>90036</v>
      </c>
      <c r="I9050" t="s">
        <v>192</v>
      </c>
      <c r="J9050" t="s">
        <v>193</v>
      </c>
      <c r="K9050" t="s">
        <v>201</v>
      </c>
      <c r="L9050" s="90">
        <v>18.690000000000001</v>
      </c>
      <c r="M9050">
        <v>7</v>
      </c>
      <c r="N9050">
        <v>0</v>
      </c>
      <c r="O9050" s="90">
        <v>5.2332000000000001</v>
      </c>
      <c r="P9050"/>
      <c r="Q9050"/>
    </row>
    <row r="9051" spans="1:17" x14ac:dyDescent="0.25">
      <c r="A9051" t="s">
        <v>9901</v>
      </c>
      <c r="B9051" s="66">
        <v>44753</v>
      </c>
      <c r="C9051" t="s">
        <v>228</v>
      </c>
      <c r="D9051" t="s">
        <v>189</v>
      </c>
      <c r="E9051" t="s">
        <v>182</v>
      </c>
      <c r="F9051" t="s">
        <v>227</v>
      </c>
      <c r="G9051" t="s">
        <v>213</v>
      </c>
      <c r="H9051">
        <v>77041</v>
      </c>
      <c r="I9051" t="s">
        <v>214</v>
      </c>
      <c r="J9051" t="s">
        <v>186</v>
      </c>
      <c r="K9051" t="s">
        <v>200</v>
      </c>
      <c r="L9051" s="90">
        <v>4.9279999999999999</v>
      </c>
      <c r="M9051">
        <v>4</v>
      </c>
      <c r="N9051">
        <v>0.6</v>
      </c>
      <c r="O9051" s="90">
        <v>1.4783999999999999</v>
      </c>
      <c r="P9051"/>
      <c r="Q9051"/>
    </row>
    <row r="9052" spans="1:17" x14ac:dyDescent="0.25">
      <c r="A9052" t="s">
        <v>9902</v>
      </c>
      <c r="B9052" s="66">
        <v>44753</v>
      </c>
      <c r="C9052" t="s">
        <v>195</v>
      </c>
      <c r="D9052" t="s">
        <v>189</v>
      </c>
      <c r="E9052" t="s">
        <v>182</v>
      </c>
      <c r="F9052" t="s">
        <v>320</v>
      </c>
      <c r="G9052" t="s">
        <v>270</v>
      </c>
      <c r="H9052">
        <v>44107</v>
      </c>
      <c r="I9052" t="s">
        <v>224</v>
      </c>
      <c r="J9052" t="s">
        <v>193</v>
      </c>
      <c r="K9052" t="s">
        <v>226</v>
      </c>
      <c r="L9052" s="90">
        <v>24.448</v>
      </c>
      <c r="M9052">
        <v>4</v>
      </c>
      <c r="N9052">
        <v>0.2</v>
      </c>
      <c r="O9052" s="90">
        <v>8.8623999999999992</v>
      </c>
      <c r="P9052"/>
      <c r="Q9052"/>
    </row>
    <row r="9053" spans="1:17" x14ac:dyDescent="0.25">
      <c r="A9053" t="s">
        <v>9903</v>
      </c>
      <c r="B9053" s="66">
        <v>44753</v>
      </c>
      <c r="C9053" t="s">
        <v>195</v>
      </c>
      <c r="D9053" t="s">
        <v>211</v>
      </c>
      <c r="E9053" t="s">
        <v>182</v>
      </c>
      <c r="F9053" t="s">
        <v>275</v>
      </c>
      <c r="G9053" t="s">
        <v>234</v>
      </c>
      <c r="H9053">
        <v>55113</v>
      </c>
      <c r="I9053" t="s">
        <v>214</v>
      </c>
      <c r="J9053" t="s">
        <v>193</v>
      </c>
      <c r="K9053" t="s">
        <v>199</v>
      </c>
      <c r="L9053" s="90">
        <v>795.51</v>
      </c>
      <c r="M9053">
        <v>3</v>
      </c>
      <c r="N9053">
        <v>0</v>
      </c>
      <c r="O9053" s="90">
        <v>143.1918</v>
      </c>
      <c r="P9053"/>
      <c r="Q9053"/>
    </row>
    <row r="9054" spans="1:17" x14ac:dyDescent="0.25">
      <c r="A9054" t="s">
        <v>9904</v>
      </c>
      <c r="B9054" s="66">
        <v>44753</v>
      </c>
      <c r="C9054" t="s">
        <v>195</v>
      </c>
      <c r="D9054" t="s">
        <v>181</v>
      </c>
      <c r="E9054" t="s">
        <v>182</v>
      </c>
      <c r="F9054" t="s">
        <v>467</v>
      </c>
      <c r="G9054" t="s">
        <v>254</v>
      </c>
      <c r="H9054">
        <v>36608</v>
      </c>
      <c r="I9054" t="s">
        <v>185</v>
      </c>
      <c r="J9054" t="s">
        <v>193</v>
      </c>
      <c r="K9054" t="s">
        <v>204</v>
      </c>
      <c r="L9054" s="90">
        <v>62.94</v>
      </c>
      <c r="M9054">
        <v>3</v>
      </c>
      <c r="N9054">
        <v>0</v>
      </c>
      <c r="O9054" s="90">
        <v>30.211200000000002</v>
      </c>
      <c r="P9054"/>
      <c r="Q9054"/>
    </row>
    <row r="9055" spans="1:17" x14ac:dyDescent="0.25">
      <c r="A9055" t="s">
        <v>9905</v>
      </c>
      <c r="B9055" s="66">
        <v>44753</v>
      </c>
      <c r="C9055" t="s">
        <v>195</v>
      </c>
      <c r="D9055" t="s">
        <v>189</v>
      </c>
      <c r="E9055" t="s">
        <v>182</v>
      </c>
      <c r="F9055" t="s">
        <v>396</v>
      </c>
      <c r="G9055" t="s">
        <v>242</v>
      </c>
      <c r="H9055">
        <v>11572</v>
      </c>
      <c r="I9055" t="s">
        <v>224</v>
      </c>
      <c r="J9055" t="s">
        <v>193</v>
      </c>
      <c r="K9055" t="s">
        <v>199</v>
      </c>
      <c r="L9055" s="90">
        <v>296.37</v>
      </c>
      <c r="M9055">
        <v>3</v>
      </c>
      <c r="N9055">
        <v>0</v>
      </c>
      <c r="O9055" s="90">
        <v>80.019900000000007</v>
      </c>
      <c r="P9055"/>
      <c r="Q9055"/>
    </row>
    <row r="9056" spans="1:17" x14ac:dyDescent="0.25">
      <c r="A9056" t="s">
        <v>9906</v>
      </c>
      <c r="B9056" s="66">
        <v>44754</v>
      </c>
      <c r="C9056" t="s">
        <v>228</v>
      </c>
      <c r="D9056" t="s">
        <v>211</v>
      </c>
      <c r="E9056" t="s">
        <v>182</v>
      </c>
      <c r="F9056" t="s">
        <v>459</v>
      </c>
      <c r="G9056" t="s">
        <v>218</v>
      </c>
      <c r="H9056">
        <v>84107</v>
      </c>
      <c r="I9056" t="s">
        <v>192</v>
      </c>
      <c r="J9056" t="s">
        <v>193</v>
      </c>
      <c r="K9056" t="s">
        <v>208</v>
      </c>
      <c r="L9056" s="90">
        <v>48.4</v>
      </c>
      <c r="M9056">
        <v>5</v>
      </c>
      <c r="N9056">
        <v>0</v>
      </c>
      <c r="O9056" s="90">
        <v>23.231999999999999</v>
      </c>
      <c r="P9056"/>
      <c r="Q9056"/>
    </row>
    <row r="9057" spans="1:17" x14ac:dyDescent="0.25">
      <c r="A9057" t="s">
        <v>9907</v>
      </c>
      <c r="B9057" s="66">
        <v>44754</v>
      </c>
      <c r="C9057" t="s">
        <v>195</v>
      </c>
      <c r="D9057" t="s">
        <v>211</v>
      </c>
      <c r="E9057" t="s">
        <v>182</v>
      </c>
      <c r="F9057" t="s">
        <v>767</v>
      </c>
      <c r="G9057" t="s">
        <v>197</v>
      </c>
      <c r="H9057">
        <v>32771</v>
      </c>
      <c r="I9057" t="s">
        <v>185</v>
      </c>
      <c r="J9057" t="s">
        <v>186</v>
      </c>
      <c r="K9057" t="s">
        <v>200</v>
      </c>
      <c r="L9057" s="90">
        <v>220.70400000000001</v>
      </c>
      <c r="M9057">
        <v>6</v>
      </c>
      <c r="N9057">
        <v>0.2</v>
      </c>
      <c r="O9057" s="90">
        <v>8.2764000000000006</v>
      </c>
      <c r="P9057"/>
      <c r="Q9057"/>
    </row>
    <row r="9058" spans="1:17" x14ac:dyDescent="0.25">
      <c r="A9058" t="s">
        <v>9908</v>
      </c>
      <c r="B9058" s="66">
        <v>44754</v>
      </c>
      <c r="C9058" t="s">
        <v>195</v>
      </c>
      <c r="D9058" t="s">
        <v>211</v>
      </c>
      <c r="E9058" t="s">
        <v>182</v>
      </c>
      <c r="F9058" t="s">
        <v>222</v>
      </c>
      <c r="G9058" t="s">
        <v>223</v>
      </c>
      <c r="H9058">
        <v>19120</v>
      </c>
      <c r="I9058" t="s">
        <v>224</v>
      </c>
      <c r="J9058" t="s">
        <v>193</v>
      </c>
      <c r="K9058" t="s">
        <v>194</v>
      </c>
      <c r="L9058" s="90">
        <v>10.08</v>
      </c>
      <c r="M9058">
        <v>2</v>
      </c>
      <c r="N9058">
        <v>0.2</v>
      </c>
      <c r="O9058" s="90">
        <v>3.2759999999999998</v>
      </c>
      <c r="P9058"/>
      <c r="Q9058"/>
    </row>
    <row r="9059" spans="1:17" x14ac:dyDescent="0.25">
      <c r="A9059" t="s">
        <v>9909</v>
      </c>
      <c r="B9059" s="66">
        <v>44755</v>
      </c>
      <c r="C9059" t="s">
        <v>180</v>
      </c>
      <c r="D9059" t="s">
        <v>189</v>
      </c>
      <c r="E9059" t="s">
        <v>182</v>
      </c>
      <c r="F9059" t="s">
        <v>244</v>
      </c>
      <c r="G9059" t="s">
        <v>242</v>
      </c>
      <c r="H9059">
        <v>12180</v>
      </c>
      <c r="I9059" t="s">
        <v>224</v>
      </c>
      <c r="J9059" t="s">
        <v>193</v>
      </c>
      <c r="K9059" t="s">
        <v>226</v>
      </c>
      <c r="L9059" s="90">
        <v>247.84</v>
      </c>
      <c r="M9059">
        <v>8</v>
      </c>
      <c r="N9059">
        <v>0</v>
      </c>
      <c r="O9059" s="90">
        <v>121.44159999999999</v>
      </c>
      <c r="P9059"/>
      <c r="Q9059"/>
    </row>
    <row r="9060" spans="1:17" x14ac:dyDescent="0.25">
      <c r="A9060" t="s">
        <v>9910</v>
      </c>
      <c r="B9060" s="66">
        <v>44755</v>
      </c>
      <c r="C9060" t="s">
        <v>228</v>
      </c>
      <c r="D9060" t="s">
        <v>181</v>
      </c>
      <c r="E9060" t="s">
        <v>182</v>
      </c>
      <c r="F9060" t="s">
        <v>315</v>
      </c>
      <c r="G9060" t="s">
        <v>191</v>
      </c>
      <c r="H9060">
        <v>90301</v>
      </c>
      <c r="I9060" t="s">
        <v>192</v>
      </c>
      <c r="J9060" t="s">
        <v>193</v>
      </c>
      <c r="K9060" t="s">
        <v>199</v>
      </c>
      <c r="L9060" s="90">
        <v>29.79</v>
      </c>
      <c r="M9060">
        <v>3</v>
      </c>
      <c r="N9060">
        <v>0</v>
      </c>
      <c r="O9060" s="90">
        <v>8.6390999999999991</v>
      </c>
      <c r="P9060"/>
      <c r="Q9060"/>
    </row>
    <row r="9061" spans="1:17" x14ac:dyDescent="0.25">
      <c r="A9061" t="s">
        <v>9911</v>
      </c>
      <c r="B9061" s="66">
        <v>44755</v>
      </c>
      <c r="C9061" t="s">
        <v>228</v>
      </c>
      <c r="D9061" t="s">
        <v>181</v>
      </c>
      <c r="E9061" t="s">
        <v>182</v>
      </c>
      <c r="F9061" t="s">
        <v>237</v>
      </c>
      <c r="G9061" t="s">
        <v>238</v>
      </c>
      <c r="H9061">
        <v>19901</v>
      </c>
      <c r="I9061" t="s">
        <v>224</v>
      </c>
      <c r="J9061" t="s">
        <v>193</v>
      </c>
      <c r="K9061" t="s">
        <v>201</v>
      </c>
      <c r="L9061" s="90">
        <v>9.84</v>
      </c>
      <c r="M9061">
        <v>3</v>
      </c>
      <c r="N9061">
        <v>0</v>
      </c>
      <c r="O9061" s="90">
        <v>2.8536000000000001</v>
      </c>
      <c r="P9061"/>
      <c r="Q9061"/>
    </row>
    <row r="9062" spans="1:17" x14ac:dyDescent="0.25">
      <c r="A9062" t="s">
        <v>9912</v>
      </c>
      <c r="B9062" s="66">
        <v>44756</v>
      </c>
      <c r="C9062" t="s">
        <v>180</v>
      </c>
      <c r="D9062" t="s">
        <v>181</v>
      </c>
      <c r="E9062" t="s">
        <v>182</v>
      </c>
      <c r="F9062" t="s">
        <v>209</v>
      </c>
      <c r="G9062" t="s">
        <v>210</v>
      </c>
      <c r="H9062">
        <v>98103</v>
      </c>
      <c r="I9062" t="s">
        <v>192</v>
      </c>
      <c r="J9062" t="s">
        <v>193</v>
      </c>
      <c r="K9062" t="s">
        <v>208</v>
      </c>
      <c r="L9062" s="90">
        <v>6.48</v>
      </c>
      <c r="M9062">
        <v>1</v>
      </c>
      <c r="N9062">
        <v>0</v>
      </c>
      <c r="O9062" s="90">
        <v>3.1103999999999998</v>
      </c>
      <c r="P9062"/>
      <c r="Q9062"/>
    </row>
    <row r="9063" spans="1:17" x14ac:dyDescent="0.25">
      <c r="A9063" t="s">
        <v>9913</v>
      </c>
      <c r="B9063" s="66">
        <v>44756</v>
      </c>
      <c r="C9063" t="s">
        <v>195</v>
      </c>
      <c r="D9063" t="s">
        <v>189</v>
      </c>
      <c r="E9063" t="s">
        <v>182</v>
      </c>
      <c r="F9063" t="s">
        <v>212</v>
      </c>
      <c r="G9063" t="s">
        <v>213</v>
      </c>
      <c r="H9063">
        <v>76106</v>
      </c>
      <c r="I9063" t="s">
        <v>214</v>
      </c>
      <c r="J9063" t="s">
        <v>193</v>
      </c>
      <c r="K9063" t="s">
        <v>208</v>
      </c>
      <c r="L9063" s="90">
        <v>9.3919999999999995</v>
      </c>
      <c r="M9063">
        <v>2</v>
      </c>
      <c r="N9063">
        <v>0.2</v>
      </c>
      <c r="O9063" s="90">
        <v>3.2871999999999999</v>
      </c>
      <c r="P9063"/>
      <c r="Q9063"/>
    </row>
    <row r="9064" spans="1:17" x14ac:dyDescent="0.25">
      <c r="A9064" t="s">
        <v>9914</v>
      </c>
      <c r="B9064" s="66">
        <v>44756</v>
      </c>
      <c r="C9064" t="s">
        <v>180</v>
      </c>
      <c r="D9064" t="s">
        <v>181</v>
      </c>
      <c r="E9064" t="s">
        <v>182</v>
      </c>
      <c r="F9064" t="s">
        <v>310</v>
      </c>
      <c r="G9064" t="s">
        <v>191</v>
      </c>
      <c r="H9064">
        <v>92105</v>
      </c>
      <c r="I9064" t="s">
        <v>192</v>
      </c>
      <c r="J9064" t="s">
        <v>193</v>
      </c>
      <c r="K9064" t="s">
        <v>199</v>
      </c>
      <c r="L9064" s="90">
        <v>84.84</v>
      </c>
      <c r="M9064">
        <v>3</v>
      </c>
      <c r="N9064">
        <v>0</v>
      </c>
      <c r="O9064" s="90">
        <v>22.9068</v>
      </c>
      <c r="P9064"/>
      <c r="Q9064"/>
    </row>
    <row r="9065" spans="1:17" x14ac:dyDescent="0.25">
      <c r="A9065" t="s">
        <v>9915</v>
      </c>
      <c r="B9065" s="66">
        <v>44756</v>
      </c>
      <c r="C9065" t="s">
        <v>195</v>
      </c>
      <c r="D9065" t="s">
        <v>181</v>
      </c>
      <c r="E9065" t="s">
        <v>182</v>
      </c>
      <c r="F9065" t="s">
        <v>474</v>
      </c>
      <c r="G9065" t="s">
        <v>191</v>
      </c>
      <c r="H9065">
        <v>92683</v>
      </c>
      <c r="I9065" t="s">
        <v>192</v>
      </c>
      <c r="J9065" t="s">
        <v>193</v>
      </c>
      <c r="K9065" t="s">
        <v>204</v>
      </c>
      <c r="L9065" s="90">
        <v>31.128</v>
      </c>
      <c r="M9065">
        <v>3</v>
      </c>
      <c r="N9065">
        <v>0.2</v>
      </c>
      <c r="O9065" s="90">
        <v>11.673</v>
      </c>
      <c r="P9065"/>
      <c r="Q9065"/>
    </row>
    <row r="9066" spans="1:17" x14ac:dyDescent="0.25">
      <c r="A9066" t="s">
        <v>9916</v>
      </c>
      <c r="B9066" s="66">
        <v>44756</v>
      </c>
      <c r="C9066" t="s">
        <v>180</v>
      </c>
      <c r="D9066" t="s">
        <v>189</v>
      </c>
      <c r="E9066" t="s">
        <v>182</v>
      </c>
      <c r="F9066" t="s">
        <v>281</v>
      </c>
      <c r="G9066" t="s">
        <v>252</v>
      </c>
      <c r="H9066">
        <v>37064</v>
      </c>
      <c r="I9066" t="s">
        <v>185</v>
      </c>
      <c r="J9066" t="s">
        <v>193</v>
      </c>
      <c r="K9066" t="s">
        <v>204</v>
      </c>
      <c r="L9066" s="90">
        <v>2.9460000000000002</v>
      </c>
      <c r="M9066">
        <v>2</v>
      </c>
      <c r="N9066">
        <v>0.7</v>
      </c>
      <c r="O9066" s="90">
        <v>2.0621999999999998</v>
      </c>
      <c r="P9066"/>
      <c r="Q9066"/>
    </row>
    <row r="9067" spans="1:17" x14ac:dyDescent="0.25">
      <c r="A9067" t="s">
        <v>9917</v>
      </c>
      <c r="B9067" s="66">
        <v>44756</v>
      </c>
      <c r="C9067" t="s">
        <v>228</v>
      </c>
      <c r="D9067" t="s">
        <v>181</v>
      </c>
      <c r="E9067" t="s">
        <v>182</v>
      </c>
      <c r="F9067" t="s">
        <v>300</v>
      </c>
      <c r="G9067" t="s">
        <v>264</v>
      </c>
      <c r="H9067">
        <v>80219</v>
      </c>
      <c r="I9067" t="s">
        <v>192</v>
      </c>
      <c r="J9067" t="s">
        <v>193</v>
      </c>
      <c r="K9067" t="s">
        <v>205</v>
      </c>
      <c r="L9067" s="90">
        <v>2.6</v>
      </c>
      <c r="M9067">
        <v>1</v>
      </c>
      <c r="N9067">
        <v>0.2</v>
      </c>
      <c r="O9067" s="90">
        <v>0.29249999999999998</v>
      </c>
      <c r="P9067"/>
      <c r="Q9067"/>
    </row>
    <row r="9068" spans="1:17" x14ac:dyDescent="0.25">
      <c r="A9068" t="s">
        <v>9918</v>
      </c>
      <c r="B9068" s="66">
        <v>44757</v>
      </c>
      <c r="C9068" t="s">
        <v>195</v>
      </c>
      <c r="D9068" t="s">
        <v>211</v>
      </c>
      <c r="E9068" t="s">
        <v>182</v>
      </c>
      <c r="F9068" t="s">
        <v>642</v>
      </c>
      <c r="G9068" t="s">
        <v>210</v>
      </c>
      <c r="H9068">
        <v>98042</v>
      </c>
      <c r="I9068" t="s">
        <v>192</v>
      </c>
      <c r="J9068" t="s">
        <v>193</v>
      </c>
      <c r="K9068" t="s">
        <v>205</v>
      </c>
      <c r="L9068" s="90">
        <v>236.88</v>
      </c>
      <c r="M9068">
        <v>6</v>
      </c>
      <c r="N9068">
        <v>0</v>
      </c>
      <c r="O9068" s="90">
        <v>66.326400000000007</v>
      </c>
      <c r="P9068"/>
      <c r="Q9068"/>
    </row>
    <row r="9069" spans="1:17" x14ac:dyDescent="0.25">
      <c r="A9069" t="s">
        <v>9919</v>
      </c>
      <c r="B9069" s="66">
        <v>44757</v>
      </c>
      <c r="C9069" t="s">
        <v>195</v>
      </c>
      <c r="D9069" t="s">
        <v>181</v>
      </c>
      <c r="E9069" t="s">
        <v>182</v>
      </c>
      <c r="F9069" t="s">
        <v>477</v>
      </c>
      <c r="G9069" t="s">
        <v>343</v>
      </c>
      <c r="H9069">
        <v>89031</v>
      </c>
      <c r="I9069" t="s">
        <v>192</v>
      </c>
      <c r="J9069" t="s">
        <v>186</v>
      </c>
      <c r="K9069" t="s">
        <v>200</v>
      </c>
      <c r="L9069" s="90">
        <v>134.01</v>
      </c>
      <c r="M9069">
        <v>9</v>
      </c>
      <c r="N9069">
        <v>0</v>
      </c>
      <c r="O9069" s="90">
        <v>36.182699999999997</v>
      </c>
      <c r="P9069"/>
      <c r="Q9069"/>
    </row>
    <row r="9070" spans="1:17" x14ac:dyDescent="0.25">
      <c r="A9070" t="s">
        <v>9920</v>
      </c>
      <c r="B9070" s="66">
        <v>44757</v>
      </c>
      <c r="C9070" t="s">
        <v>180</v>
      </c>
      <c r="D9070" t="s">
        <v>181</v>
      </c>
      <c r="E9070" t="s">
        <v>182</v>
      </c>
      <c r="F9070" t="s">
        <v>245</v>
      </c>
      <c r="G9070" t="s">
        <v>231</v>
      </c>
      <c r="H9070">
        <v>60653</v>
      </c>
      <c r="I9070" t="s">
        <v>214</v>
      </c>
      <c r="J9070" t="s">
        <v>193</v>
      </c>
      <c r="K9070" t="s">
        <v>204</v>
      </c>
      <c r="L9070" s="90">
        <v>42.616</v>
      </c>
      <c r="M9070">
        <v>7</v>
      </c>
      <c r="N9070">
        <v>0.8</v>
      </c>
      <c r="O9070" s="90">
        <v>68.185599999999994</v>
      </c>
      <c r="P9070"/>
      <c r="Q9070"/>
    </row>
    <row r="9071" spans="1:17" x14ac:dyDescent="0.25">
      <c r="A9071" t="s">
        <v>9921</v>
      </c>
      <c r="B9071" s="66">
        <v>44757</v>
      </c>
      <c r="C9071" t="s">
        <v>195</v>
      </c>
      <c r="D9071" t="s">
        <v>181</v>
      </c>
      <c r="E9071" t="s">
        <v>182</v>
      </c>
      <c r="F9071" t="s">
        <v>432</v>
      </c>
      <c r="G9071" t="s">
        <v>242</v>
      </c>
      <c r="H9071">
        <v>10701</v>
      </c>
      <c r="I9071" t="s">
        <v>224</v>
      </c>
      <c r="J9071" t="s">
        <v>186</v>
      </c>
      <c r="K9071" t="s">
        <v>198</v>
      </c>
      <c r="L9071" s="90">
        <v>836.59199999999998</v>
      </c>
      <c r="M9071">
        <v>8</v>
      </c>
      <c r="N9071">
        <v>0.4</v>
      </c>
      <c r="O9071" s="90">
        <v>264.92079999999999</v>
      </c>
      <c r="P9071"/>
      <c r="Q9071"/>
    </row>
    <row r="9072" spans="1:17" x14ac:dyDescent="0.25">
      <c r="A9072" t="s">
        <v>9922</v>
      </c>
      <c r="B9072" s="66">
        <v>44757</v>
      </c>
      <c r="C9072" t="s">
        <v>180</v>
      </c>
      <c r="D9072" t="s">
        <v>181</v>
      </c>
      <c r="E9072" t="s">
        <v>182</v>
      </c>
      <c r="F9072" t="s">
        <v>349</v>
      </c>
      <c r="G9072" t="s">
        <v>264</v>
      </c>
      <c r="H9072">
        <v>80027</v>
      </c>
      <c r="I9072" t="s">
        <v>192</v>
      </c>
      <c r="J9072" t="s">
        <v>186</v>
      </c>
      <c r="K9072" t="s">
        <v>188</v>
      </c>
      <c r="L9072" s="90">
        <v>603.91999999999996</v>
      </c>
      <c r="M9072">
        <v>5</v>
      </c>
      <c r="N9072">
        <v>0.2</v>
      </c>
      <c r="O9072" s="90">
        <v>75.489999999999995</v>
      </c>
      <c r="P9072"/>
      <c r="Q9072"/>
    </row>
    <row r="9073" spans="1:17" x14ac:dyDescent="0.25">
      <c r="A9073" t="s">
        <v>9923</v>
      </c>
      <c r="B9073" s="66">
        <v>44757</v>
      </c>
      <c r="C9073" t="s">
        <v>228</v>
      </c>
      <c r="D9073" t="s">
        <v>189</v>
      </c>
      <c r="E9073" t="s">
        <v>182</v>
      </c>
      <c r="F9073" t="s">
        <v>651</v>
      </c>
      <c r="G9073" t="s">
        <v>345</v>
      </c>
      <c r="H9073">
        <v>2920</v>
      </c>
      <c r="I9073" t="s">
        <v>224</v>
      </c>
      <c r="J9073" t="s">
        <v>193</v>
      </c>
      <c r="K9073" t="s">
        <v>205</v>
      </c>
      <c r="L9073" s="90">
        <v>2.2200000000000002</v>
      </c>
      <c r="M9073">
        <v>1</v>
      </c>
      <c r="N9073">
        <v>0</v>
      </c>
      <c r="O9073" s="90">
        <v>0.66600000000000004</v>
      </c>
      <c r="P9073"/>
      <c r="Q9073"/>
    </row>
    <row r="9074" spans="1:17" x14ac:dyDescent="0.25">
      <c r="A9074" t="s">
        <v>9924</v>
      </c>
      <c r="B9074" s="66">
        <v>44758</v>
      </c>
      <c r="C9074" t="s">
        <v>195</v>
      </c>
      <c r="D9074" t="s">
        <v>181</v>
      </c>
      <c r="E9074" t="s">
        <v>182</v>
      </c>
      <c r="F9074" t="s">
        <v>222</v>
      </c>
      <c r="G9074" t="s">
        <v>223</v>
      </c>
      <c r="H9074">
        <v>19120</v>
      </c>
      <c r="I9074" t="s">
        <v>224</v>
      </c>
      <c r="J9074" t="s">
        <v>202</v>
      </c>
      <c r="K9074" t="s">
        <v>168</v>
      </c>
      <c r="L9074" s="90">
        <v>14.2</v>
      </c>
      <c r="M9074">
        <v>1</v>
      </c>
      <c r="N9074">
        <v>0.2</v>
      </c>
      <c r="O9074" s="90">
        <v>3.3725000000000001</v>
      </c>
      <c r="P9074"/>
      <c r="Q9074"/>
    </row>
    <row r="9075" spans="1:17" x14ac:dyDescent="0.25">
      <c r="A9075" t="s">
        <v>9925</v>
      </c>
      <c r="B9075" s="66">
        <v>44758</v>
      </c>
      <c r="C9075" t="s">
        <v>195</v>
      </c>
      <c r="D9075" t="s">
        <v>189</v>
      </c>
      <c r="E9075" t="s">
        <v>182</v>
      </c>
      <c r="F9075" t="s">
        <v>434</v>
      </c>
      <c r="G9075" t="s">
        <v>414</v>
      </c>
      <c r="H9075">
        <v>20735</v>
      </c>
      <c r="I9075" t="s">
        <v>224</v>
      </c>
      <c r="J9075" t="s">
        <v>186</v>
      </c>
      <c r="K9075" t="s">
        <v>200</v>
      </c>
      <c r="L9075" s="90">
        <v>60.72</v>
      </c>
      <c r="M9075">
        <v>3</v>
      </c>
      <c r="N9075">
        <v>0</v>
      </c>
      <c r="O9075" s="90">
        <v>23.680800000000001</v>
      </c>
      <c r="P9075"/>
      <c r="Q9075"/>
    </row>
    <row r="9076" spans="1:17" x14ac:dyDescent="0.25">
      <c r="A9076" t="s">
        <v>9926</v>
      </c>
      <c r="B9076" s="66">
        <v>44758</v>
      </c>
      <c r="C9076" t="s">
        <v>180</v>
      </c>
      <c r="D9076" t="s">
        <v>181</v>
      </c>
      <c r="E9076" t="s">
        <v>182</v>
      </c>
      <c r="F9076" t="s">
        <v>356</v>
      </c>
      <c r="G9076" t="s">
        <v>242</v>
      </c>
      <c r="H9076">
        <v>13021</v>
      </c>
      <c r="I9076" t="s">
        <v>224</v>
      </c>
      <c r="J9076" t="s">
        <v>202</v>
      </c>
      <c r="K9076" t="s">
        <v>203</v>
      </c>
      <c r="L9076" s="90">
        <v>35.119999999999997</v>
      </c>
      <c r="M9076">
        <v>4</v>
      </c>
      <c r="N9076">
        <v>0</v>
      </c>
      <c r="O9076" s="90">
        <v>9.1311999999999998</v>
      </c>
      <c r="P9076"/>
      <c r="Q9076"/>
    </row>
    <row r="9077" spans="1:17" x14ac:dyDescent="0.25">
      <c r="A9077" t="s">
        <v>9927</v>
      </c>
      <c r="B9077" s="66">
        <v>44758</v>
      </c>
      <c r="C9077" t="s">
        <v>195</v>
      </c>
      <c r="D9077" t="s">
        <v>189</v>
      </c>
      <c r="E9077" t="s">
        <v>182</v>
      </c>
      <c r="F9077" t="s">
        <v>265</v>
      </c>
      <c r="G9077" t="s">
        <v>207</v>
      </c>
      <c r="H9077">
        <v>28205</v>
      </c>
      <c r="I9077" t="s">
        <v>185</v>
      </c>
      <c r="J9077" t="s">
        <v>193</v>
      </c>
      <c r="K9077" t="s">
        <v>208</v>
      </c>
      <c r="L9077" s="90">
        <v>78.304000000000002</v>
      </c>
      <c r="M9077">
        <v>2</v>
      </c>
      <c r="N9077">
        <v>0.2</v>
      </c>
      <c r="O9077" s="90">
        <v>29.364000000000001</v>
      </c>
      <c r="P9077"/>
      <c r="Q9077"/>
    </row>
    <row r="9078" spans="1:17" x14ac:dyDescent="0.25">
      <c r="A9078" t="s">
        <v>9928</v>
      </c>
      <c r="B9078" s="66">
        <v>44758</v>
      </c>
      <c r="C9078" t="s">
        <v>195</v>
      </c>
      <c r="D9078" t="s">
        <v>181</v>
      </c>
      <c r="E9078" t="s">
        <v>182</v>
      </c>
      <c r="F9078" t="s">
        <v>346</v>
      </c>
      <c r="G9078" t="s">
        <v>197</v>
      </c>
      <c r="H9078">
        <v>33178</v>
      </c>
      <c r="I9078" t="s">
        <v>185</v>
      </c>
      <c r="J9078" t="s">
        <v>202</v>
      </c>
      <c r="K9078" t="s">
        <v>168</v>
      </c>
      <c r="L9078" s="90">
        <v>72.599999999999994</v>
      </c>
      <c r="M9078">
        <v>5</v>
      </c>
      <c r="N9078">
        <v>0.2</v>
      </c>
      <c r="O9078" s="90">
        <v>8.1675000000000004</v>
      </c>
      <c r="P9078"/>
      <c r="Q9078"/>
    </row>
    <row r="9079" spans="1:17" x14ac:dyDescent="0.25">
      <c r="A9079" t="s">
        <v>9929</v>
      </c>
      <c r="B9079" s="66">
        <v>44759</v>
      </c>
      <c r="C9079" t="s">
        <v>195</v>
      </c>
      <c r="D9079" t="s">
        <v>189</v>
      </c>
      <c r="E9079" t="s">
        <v>182</v>
      </c>
      <c r="F9079" t="s">
        <v>209</v>
      </c>
      <c r="G9079" t="s">
        <v>210</v>
      </c>
      <c r="H9079">
        <v>98103</v>
      </c>
      <c r="I9079" t="s">
        <v>192</v>
      </c>
      <c r="J9079" t="s">
        <v>193</v>
      </c>
      <c r="K9079" t="s">
        <v>199</v>
      </c>
      <c r="L9079" s="90">
        <v>1117.92</v>
      </c>
      <c r="M9079">
        <v>4</v>
      </c>
      <c r="N9079">
        <v>0</v>
      </c>
      <c r="O9079" s="90">
        <v>55.896000000000001</v>
      </c>
      <c r="P9079"/>
      <c r="Q9079"/>
    </row>
    <row r="9080" spans="1:17" x14ac:dyDescent="0.25">
      <c r="A9080" t="s">
        <v>9930</v>
      </c>
      <c r="B9080" s="66">
        <v>44759</v>
      </c>
      <c r="C9080" t="s">
        <v>228</v>
      </c>
      <c r="D9080" t="s">
        <v>181</v>
      </c>
      <c r="E9080" t="s">
        <v>182</v>
      </c>
      <c r="F9080" t="s">
        <v>527</v>
      </c>
      <c r="G9080" t="s">
        <v>298</v>
      </c>
      <c r="H9080">
        <v>8861</v>
      </c>
      <c r="I9080" t="s">
        <v>224</v>
      </c>
      <c r="J9080" t="s">
        <v>186</v>
      </c>
      <c r="K9080" t="s">
        <v>187</v>
      </c>
      <c r="L9080" s="90">
        <v>120.98</v>
      </c>
      <c r="M9080">
        <v>1</v>
      </c>
      <c r="N9080">
        <v>0</v>
      </c>
      <c r="O9080" s="90">
        <v>12.098000000000001</v>
      </c>
      <c r="P9080"/>
      <c r="Q9080"/>
    </row>
    <row r="9081" spans="1:17" x14ac:dyDescent="0.25">
      <c r="A9081" t="s">
        <v>9931</v>
      </c>
      <c r="B9081" s="66">
        <v>44759</v>
      </c>
      <c r="C9081" t="s">
        <v>228</v>
      </c>
      <c r="D9081" t="s">
        <v>181</v>
      </c>
      <c r="E9081" t="s">
        <v>182</v>
      </c>
      <c r="F9081" t="s">
        <v>219</v>
      </c>
      <c r="G9081" t="s">
        <v>191</v>
      </c>
      <c r="H9081">
        <v>94109</v>
      </c>
      <c r="I9081" t="s">
        <v>192</v>
      </c>
      <c r="J9081" t="s">
        <v>186</v>
      </c>
      <c r="K9081" t="s">
        <v>200</v>
      </c>
      <c r="L9081" s="90">
        <v>5.28</v>
      </c>
      <c r="M9081">
        <v>3</v>
      </c>
      <c r="N9081">
        <v>0</v>
      </c>
      <c r="O9081" s="90">
        <v>2.3231999999999999</v>
      </c>
      <c r="P9081"/>
      <c r="Q9081"/>
    </row>
    <row r="9082" spans="1:17" x14ac:dyDescent="0.25">
      <c r="A9082" t="s">
        <v>9932</v>
      </c>
      <c r="B9082" s="66">
        <v>44759</v>
      </c>
      <c r="C9082" t="s">
        <v>334</v>
      </c>
      <c r="D9082" t="s">
        <v>189</v>
      </c>
      <c r="E9082" t="s">
        <v>182</v>
      </c>
      <c r="F9082" t="s">
        <v>183</v>
      </c>
      <c r="G9082" t="s">
        <v>184</v>
      </c>
      <c r="H9082">
        <v>42420</v>
      </c>
      <c r="I9082" t="s">
        <v>185</v>
      </c>
      <c r="J9082" t="s">
        <v>193</v>
      </c>
      <c r="K9082" t="s">
        <v>194</v>
      </c>
      <c r="L9082" s="90">
        <v>20.65</v>
      </c>
      <c r="M9082">
        <v>5</v>
      </c>
      <c r="N9082">
        <v>0</v>
      </c>
      <c r="O9082" s="90">
        <v>9.4990000000000006</v>
      </c>
      <c r="P9082"/>
      <c r="Q9082"/>
    </row>
    <row r="9083" spans="1:17" x14ac:dyDescent="0.25">
      <c r="A9083" t="s">
        <v>9933</v>
      </c>
      <c r="B9083" s="66">
        <v>44760</v>
      </c>
      <c r="C9083" t="s">
        <v>195</v>
      </c>
      <c r="D9083" t="s">
        <v>181</v>
      </c>
      <c r="E9083" t="s">
        <v>182</v>
      </c>
      <c r="F9083" t="s">
        <v>474</v>
      </c>
      <c r="G9083" t="s">
        <v>191</v>
      </c>
      <c r="H9083">
        <v>92683</v>
      </c>
      <c r="I9083" t="s">
        <v>192</v>
      </c>
      <c r="J9083" t="s">
        <v>202</v>
      </c>
      <c r="K9083" t="s">
        <v>168</v>
      </c>
      <c r="L9083" s="90">
        <v>55.76</v>
      </c>
      <c r="M9083">
        <v>4</v>
      </c>
      <c r="N9083">
        <v>0</v>
      </c>
      <c r="O9083" s="90">
        <v>7.8064</v>
      </c>
      <c r="P9083"/>
      <c r="Q9083"/>
    </row>
    <row r="9084" spans="1:17" x14ac:dyDescent="0.25">
      <c r="A9084" t="s">
        <v>9934</v>
      </c>
      <c r="B9084" s="66">
        <v>44760</v>
      </c>
      <c r="C9084" t="s">
        <v>228</v>
      </c>
      <c r="D9084" t="s">
        <v>189</v>
      </c>
      <c r="E9084" t="s">
        <v>182</v>
      </c>
      <c r="F9084" t="s">
        <v>258</v>
      </c>
      <c r="G9084" t="s">
        <v>242</v>
      </c>
      <c r="H9084">
        <v>14609</v>
      </c>
      <c r="I9084" t="s">
        <v>224</v>
      </c>
      <c r="J9084" t="s">
        <v>193</v>
      </c>
      <c r="K9084" t="s">
        <v>208</v>
      </c>
      <c r="L9084" s="90">
        <v>132.79</v>
      </c>
      <c r="M9084">
        <v>7</v>
      </c>
      <c r="N9084">
        <v>0</v>
      </c>
      <c r="O9084" s="90">
        <v>63.739199999999997</v>
      </c>
      <c r="P9084"/>
      <c r="Q9084"/>
    </row>
    <row r="9085" spans="1:17" x14ac:dyDescent="0.25">
      <c r="A9085" t="s">
        <v>9935</v>
      </c>
      <c r="B9085" s="66">
        <v>44760</v>
      </c>
      <c r="C9085" t="s">
        <v>195</v>
      </c>
      <c r="D9085" t="s">
        <v>189</v>
      </c>
      <c r="E9085" t="s">
        <v>182</v>
      </c>
      <c r="F9085" t="s">
        <v>241</v>
      </c>
      <c r="G9085" t="s">
        <v>242</v>
      </c>
      <c r="H9085">
        <v>10024</v>
      </c>
      <c r="I9085" t="s">
        <v>224</v>
      </c>
      <c r="J9085" t="s">
        <v>202</v>
      </c>
      <c r="K9085" t="s">
        <v>203</v>
      </c>
      <c r="L9085" s="90">
        <v>430.88</v>
      </c>
      <c r="M9085">
        <v>2</v>
      </c>
      <c r="N9085">
        <v>0</v>
      </c>
      <c r="O9085" s="90">
        <v>124.9552</v>
      </c>
      <c r="P9085"/>
      <c r="Q9085"/>
    </row>
    <row r="9086" spans="1:17" x14ac:dyDescent="0.25">
      <c r="A9086" t="s">
        <v>9936</v>
      </c>
      <c r="B9086" s="66">
        <v>44760</v>
      </c>
      <c r="C9086" t="s">
        <v>180</v>
      </c>
      <c r="D9086" t="s">
        <v>181</v>
      </c>
      <c r="E9086" t="s">
        <v>182</v>
      </c>
      <c r="F9086" t="s">
        <v>314</v>
      </c>
      <c r="G9086" t="s">
        <v>270</v>
      </c>
      <c r="H9086">
        <v>45231</v>
      </c>
      <c r="I9086" t="s">
        <v>224</v>
      </c>
      <c r="J9086" t="s">
        <v>193</v>
      </c>
      <c r="K9086" t="s">
        <v>201</v>
      </c>
      <c r="L9086" s="90">
        <v>10.608000000000001</v>
      </c>
      <c r="M9086">
        <v>6</v>
      </c>
      <c r="N9086">
        <v>0.2</v>
      </c>
      <c r="O9086" s="90">
        <v>0.92820000000000003</v>
      </c>
      <c r="P9086"/>
      <c r="Q9086"/>
    </row>
    <row r="9087" spans="1:17" x14ac:dyDescent="0.25">
      <c r="A9087" t="s">
        <v>9937</v>
      </c>
      <c r="B9087" s="66">
        <v>44760</v>
      </c>
      <c r="C9087" t="s">
        <v>195</v>
      </c>
      <c r="D9087" t="s">
        <v>181</v>
      </c>
      <c r="E9087" t="s">
        <v>182</v>
      </c>
      <c r="F9087" t="s">
        <v>190</v>
      </c>
      <c r="G9087" t="s">
        <v>191</v>
      </c>
      <c r="H9087">
        <v>90036</v>
      </c>
      <c r="I9087" t="s">
        <v>192</v>
      </c>
      <c r="J9087" t="s">
        <v>193</v>
      </c>
      <c r="K9087" t="s">
        <v>199</v>
      </c>
      <c r="L9087" s="90">
        <v>454.86</v>
      </c>
      <c r="M9087">
        <v>7</v>
      </c>
      <c r="N9087">
        <v>0</v>
      </c>
      <c r="O9087" s="90">
        <v>54.583199999999998</v>
      </c>
      <c r="P9087"/>
      <c r="Q9087"/>
    </row>
    <row r="9088" spans="1:17" x14ac:dyDescent="0.25">
      <c r="A9088" t="s">
        <v>9938</v>
      </c>
      <c r="B9088" s="66">
        <v>44760</v>
      </c>
      <c r="C9088" t="s">
        <v>195</v>
      </c>
      <c r="D9088" t="s">
        <v>181</v>
      </c>
      <c r="E9088" t="s">
        <v>182</v>
      </c>
      <c r="F9088" t="s">
        <v>209</v>
      </c>
      <c r="G9088" t="s">
        <v>210</v>
      </c>
      <c r="H9088">
        <v>98103</v>
      </c>
      <c r="I9088" t="s">
        <v>192</v>
      </c>
      <c r="J9088" t="s">
        <v>193</v>
      </c>
      <c r="K9088" t="s">
        <v>204</v>
      </c>
      <c r="L9088" s="90">
        <v>55.423999999999999</v>
      </c>
      <c r="M9088">
        <v>2</v>
      </c>
      <c r="N9088">
        <v>0.2</v>
      </c>
      <c r="O9088" s="90">
        <v>19.398399999999999</v>
      </c>
      <c r="P9088"/>
      <c r="Q9088"/>
    </row>
    <row r="9089" spans="1:17" x14ac:dyDescent="0.25">
      <c r="A9089" t="s">
        <v>9939</v>
      </c>
      <c r="B9089" s="66">
        <v>44760</v>
      </c>
      <c r="C9089" t="s">
        <v>228</v>
      </c>
      <c r="D9089" t="s">
        <v>181</v>
      </c>
      <c r="E9089" t="s">
        <v>182</v>
      </c>
      <c r="F9089" t="s">
        <v>241</v>
      </c>
      <c r="G9089" t="s">
        <v>242</v>
      </c>
      <c r="H9089">
        <v>10024</v>
      </c>
      <c r="I9089" t="s">
        <v>224</v>
      </c>
      <c r="J9089" t="s">
        <v>193</v>
      </c>
      <c r="K9089" t="s">
        <v>204</v>
      </c>
      <c r="L9089" s="90">
        <v>6.6879999999999997</v>
      </c>
      <c r="M9089">
        <v>2</v>
      </c>
      <c r="N9089">
        <v>0.2</v>
      </c>
      <c r="O9089" s="90">
        <v>2.3408000000000002</v>
      </c>
      <c r="P9089"/>
      <c r="Q9089"/>
    </row>
    <row r="9090" spans="1:17" x14ac:dyDescent="0.25">
      <c r="A9090" t="s">
        <v>9940</v>
      </c>
      <c r="B9090" s="66">
        <v>44760</v>
      </c>
      <c r="C9090" t="s">
        <v>228</v>
      </c>
      <c r="D9090" t="s">
        <v>181</v>
      </c>
      <c r="E9090" t="s">
        <v>182</v>
      </c>
      <c r="F9090" t="s">
        <v>227</v>
      </c>
      <c r="G9090" t="s">
        <v>213</v>
      </c>
      <c r="H9090">
        <v>77070</v>
      </c>
      <c r="I9090" t="s">
        <v>214</v>
      </c>
      <c r="J9090" t="s">
        <v>193</v>
      </c>
      <c r="K9090" t="s">
        <v>199</v>
      </c>
      <c r="L9090" s="90">
        <v>18.16</v>
      </c>
      <c r="M9090">
        <v>2</v>
      </c>
      <c r="N9090">
        <v>0.2</v>
      </c>
      <c r="O9090" s="90">
        <v>1.8160000000000001</v>
      </c>
      <c r="P9090"/>
      <c r="Q9090"/>
    </row>
    <row r="9091" spans="1:17" x14ac:dyDescent="0.25">
      <c r="A9091" t="s">
        <v>9941</v>
      </c>
      <c r="B9091" s="66">
        <v>44760</v>
      </c>
      <c r="C9091" t="s">
        <v>228</v>
      </c>
      <c r="D9091" t="s">
        <v>211</v>
      </c>
      <c r="E9091" t="s">
        <v>182</v>
      </c>
      <c r="F9091" t="s">
        <v>263</v>
      </c>
      <c r="G9091" t="s">
        <v>264</v>
      </c>
      <c r="H9091">
        <v>80013</v>
      </c>
      <c r="I9091" t="s">
        <v>192</v>
      </c>
      <c r="J9091" t="s">
        <v>193</v>
      </c>
      <c r="K9091" t="s">
        <v>205</v>
      </c>
      <c r="L9091" s="90">
        <v>209.792</v>
      </c>
      <c r="M9091">
        <v>2</v>
      </c>
      <c r="N9091">
        <v>0.2</v>
      </c>
      <c r="O9091" s="90">
        <v>26.224</v>
      </c>
      <c r="P9091"/>
      <c r="Q9091"/>
    </row>
    <row r="9092" spans="1:17" x14ac:dyDescent="0.25">
      <c r="A9092" t="s">
        <v>9942</v>
      </c>
      <c r="B9092" s="66">
        <v>44761</v>
      </c>
      <c r="C9092" t="s">
        <v>195</v>
      </c>
      <c r="D9092" t="s">
        <v>189</v>
      </c>
      <c r="E9092" t="s">
        <v>182</v>
      </c>
      <c r="F9092" t="s">
        <v>389</v>
      </c>
      <c r="G9092" t="s">
        <v>546</v>
      </c>
      <c r="H9092">
        <v>5408</v>
      </c>
      <c r="I9092" t="s">
        <v>224</v>
      </c>
      <c r="J9092" t="s">
        <v>186</v>
      </c>
      <c r="K9092" t="s">
        <v>187</v>
      </c>
      <c r="L9092" s="90">
        <v>4404.8999999999996</v>
      </c>
      <c r="M9092">
        <v>5</v>
      </c>
      <c r="N9092">
        <v>0</v>
      </c>
      <c r="O9092" s="90">
        <v>1013.127</v>
      </c>
      <c r="P9092"/>
      <c r="Q9092"/>
    </row>
    <row r="9093" spans="1:17" x14ac:dyDescent="0.25">
      <c r="A9093" t="s">
        <v>9943</v>
      </c>
      <c r="B9093" s="66">
        <v>44761</v>
      </c>
      <c r="C9093" t="s">
        <v>195</v>
      </c>
      <c r="D9093" t="s">
        <v>189</v>
      </c>
      <c r="E9093" t="s">
        <v>182</v>
      </c>
      <c r="F9093" t="s">
        <v>245</v>
      </c>
      <c r="G9093" t="s">
        <v>231</v>
      </c>
      <c r="H9093">
        <v>60653</v>
      </c>
      <c r="I9093" t="s">
        <v>214</v>
      </c>
      <c r="J9093" t="s">
        <v>193</v>
      </c>
      <c r="K9093" t="s">
        <v>205</v>
      </c>
      <c r="L9093" s="90">
        <v>20.388000000000002</v>
      </c>
      <c r="M9093">
        <v>2</v>
      </c>
      <c r="N9093">
        <v>0.8</v>
      </c>
      <c r="O9093" s="90">
        <v>53.008800000000001</v>
      </c>
      <c r="P9093"/>
      <c r="Q9093"/>
    </row>
    <row r="9094" spans="1:17" x14ac:dyDescent="0.25">
      <c r="A9094" t="s">
        <v>9944</v>
      </c>
      <c r="B9094" s="66">
        <v>44762</v>
      </c>
      <c r="C9094" t="s">
        <v>195</v>
      </c>
      <c r="D9094" t="s">
        <v>181</v>
      </c>
      <c r="E9094" t="s">
        <v>182</v>
      </c>
      <c r="F9094" t="s">
        <v>256</v>
      </c>
      <c r="G9094" t="s">
        <v>252</v>
      </c>
      <c r="H9094">
        <v>38401</v>
      </c>
      <c r="I9094" t="s">
        <v>185</v>
      </c>
      <c r="J9094" t="s">
        <v>193</v>
      </c>
      <c r="K9094" t="s">
        <v>199</v>
      </c>
      <c r="L9094" s="90">
        <v>258.48</v>
      </c>
      <c r="M9094">
        <v>2</v>
      </c>
      <c r="N9094">
        <v>0.2</v>
      </c>
      <c r="O9094" s="90">
        <v>3.2309999999999999</v>
      </c>
      <c r="P9094"/>
      <c r="Q9094"/>
    </row>
    <row r="9095" spans="1:17" x14ac:dyDescent="0.25">
      <c r="A9095" t="s">
        <v>9945</v>
      </c>
      <c r="B9095" s="66">
        <v>44762</v>
      </c>
      <c r="C9095" t="s">
        <v>195</v>
      </c>
      <c r="D9095" t="s">
        <v>189</v>
      </c>
      <c r="E9095" t="s">
        <v>182</v>
      </c>
      <c r="F9095" t="s">
        <v>500</v>
      </c>
      <c r="G9095" t="s">
        <v>216</v>
      </c>
      <c r="H9095">
        <v>53142</v>
      </c>
      <c r="I9095" t="s">
        <v>214</v>
      </c>
      <c r="J9095" t="s">
        <v>202</v>
      </c>
      <c r="K9095" t="s">
        <v>168</v>
      </c>
      <c r="L9095" s="90">
        <v>139.94999999999999</v>
      </c>
      <c r="M9095">
        <v>5</v>
      </c>
      <c r="N9095">
        <v>0</v>
      </c>
      <c r="O9095" s="90">
        <v>26.590499999999999</v>
      </c>
      <c r="P9095"/>
      <c r="Q9095"/>
    </row>
    <row r="9096" spans="1:17" x14ac:dyDescent="0.25">
      <c r="A9096" t="s">
        <v>9946</v>
      </c>
      <c r="B9096" s="66">
        <v>44762</v>
      </c>
      <c r="C9096" t="s">
        <v>228</v>
      </c>
      <c r="D9096" t="s">
        <v>181</v>
      </c>
      <c r="E9096" t="s">
        <v>182</v>
      </c>
      <c r="F9096" t="s">
        <v>472</v>
      </c>
      <c r="G9096" t="s">
        <v>242</v>
      </c>
      <c r="H9096">
        <v>14304</v>
      </c>
      <c r="I9096" t="s">
        <v>224</v>
      </c>
      <c r="J9096" t="s">
        <v>202</v>
      </c>
      <c r="K9096" t="s">
        <v>203</v>
      </c>
      <c r="L9096" s="90">
        <v>164.85</v>
      </c>
      <c r="M9096">
        <v>3</v>
      </c>
      <c r="N9096">
        <v>0</v>
      </c>
      <c r="O9096" s="90">
        <v>47.8065</v>
      </c>
      <c r="P9096"/>
      <c r="Q9096"/>
    </row>
    <row r="9097" spans="1:17" x14ac:dyDescent="0.25">
      <c r="A9097" t="s">
        <v>9947</v>
      </c>
      <c r="B9097" s="66">
        <v>44762</v>
      </c>
      <c r="C9097" t="s">
        <v>195</v>
      </c>
      <c r="D9097" t="s">
        <v>181</v>
      </c>
      <c r="E9097" t="s">
        <v>182</v>
      </c>
      <c r="F9097" t="s">
        <v>241</v>
      </c>
      <c r="G9097" t="s">
        <v>242</v>
      </c>
      <c r="H9097">
        <v>10035</v>
      </c>
      <c r="I9097" t="s">
        <v>224</v>
      </c>
      <c r="J9097" t="s">
        <v>193</v>
      </c>
      <c r="K9097" t="s">
        <v>194</v>
      </c>
      <c r="L9097" s="90">
        <v>87.71</v>
      </c>
      <c r="M9097">
        <v>7</v>
      </c>
      <c r="N9097">
        <v>0</v>
      </c>
      <c r="O9097" s="90">
        <v>41.223700000000001</v>
      </c>
      <c r="P9097"/>
      <c r="Q9097"/>
    </row>
    <row r="9098" spans="1:17" x14ac:dyDescent="0.25">
      <c r="A9098" t="s">
        <v>9948</v>
      </c>
      <c r="B9098" s="66">
        <v>44762</v>
      </c>
      <c r="C9098" t="s">
        <v>195</v>
      </c>
      <c r="D9098" t="s">
        <v>181</v>
      </c>
      <c r="E9098" t="s">
        <v>182</v>
      </c>
      <c r="F9098" t="s">
        <v>190</v>
      </c>
      <c r="G9098" t="s">
        <v>191</v>
      </c>
      <c r="H9098">
        <v>90049</v>
      </c>
      <c r="I9098" t="s">
        <v>192</v>
      </c>
      <c r="J9098" t="s">
        <v>193</v>
      </c>
      <c r="K9098" t="s">
        <v>204</v>
      </c>
      <c r="L9098" s="90">
        <v>18.72</v>
      </c>
      <c r="M9098">
        <v>5</v>
      </c>
      <c r="N9098">
        <v>0.2</v>
      </c>
      <c r="O9098" s="90">
        <v>6.5519999999999996</v>
      </c>
      <c r="P9098"/>
      <c r="Q9098"/>
    </row>
    <row r="9099" spans="1:17" x14ac:dyDescent="0.25">
      <c r="A9099" t="s">
        <v>9949</v>
      </c>
      <c r="B9099" s="66">
        <v>44763</v>
      </c>
      <c r="C9099" t="s">
        <v>195</v>
      </c>
      <c r="D9099" t="s">
        <v>181</v>
      </c>
      <c r="E9099" t="s">
        <v>182</v>
      </c>
      <c r="F9099" t="s">
        <v>190</v>
      </c>
      <c r="G9099" t="s">
        <v>191</v>
      </c>
      <c r="H9099">
        <v>90036</v>
      </c>
      <c r="I9099" t="s">
        <v>192</v>
      </c>
      <c r="J9099" t="s">
        <v>202</v>
      </c>
      <c r="K9099" t="s">
        <v>203</v>
      </c>
      <c r="L9099" s="90">
        <v>139.80000000000001</v>
      </c>
      <c r="M9099">
        <v>5</v>
      </c>
      <c r="N9099">
        <v>0.2</v>
      </c>
      <c r="O9099" s="90">
        <v>12.2325</v>
      </c>
      <c r="P9099"/>
      <c r="Q9099"/>
    </row>
    <row r="9100" spans="1:17" x14ac:dyDescent="0.25">
      <c r="A9100" t="s">
        <v>9950</v>
      </c>
      <c r="B9100" s="66">
        <v>44763</v>
      </c>
      <c r="C9100" t="s">
        <v>195</v>
      </c>
      <c r="D9100" t="s">
        <v>211</v>
      </c>
      <c r="E9100" t="s">
        <v>182</v>
      </c>
      <c r="F9100" t="s">
        <v>390</v>
      </c>
      <c r="G9100" t="s">
        <v>249</v>
      </c>
      <c r="H9100">
        <v>22980</v>
      </c>
      <c r="I9100" t="s">
        <v>185</v>
      </c>
      <c r="J9100" t="s">
        <v>193</v>
      </c>
      <c r="K9100" t="s">
        <v>205</v>
      </c>
      <c r="L9100" s="90">
        <v>160.32</v>
      </c>
      <c r="M9100">
        <v>2</v>
      </c>
      <c r="N9100">
        <v>0</v>
      </c>
      <c r="O9100" s="90">
        <v>44.889600000000002</v>
      </c>
      <c r="P9100"/>
      <c r="Q9100"/>
    </row>
    <row r="9101" spans="1:17" x14ac:dyDescent="0.25">
      <c r="A9101" t="s">
        <v>9951</v>
      </c>
      <c r="B9101" s="66">
        <v>44763</v>
      </c>
      <c r="C9101" t="s">
        <v>195</v>
      </c>
      <c r="D9101" t="s">
        <v>189</v>
      </c>
      <c r="E9101" t="s">
        <v>182</v>
      </c>
      <c r="F9101" t="s">
        <v>602</v>
      </c>
      <c r="G9101" t="s">
        <v>603</v>
      </c>
      <c r="H9101">
        <v>83642</v>
      </c>
      <c r="I9101" t="s">
        <v>192</v>
      </c>
      <c r="J9101" t="s">
        <v>193</v>
      </c>
      <c r="K9101" t="s">
        <v>204</v>
      </c>
      <c r="L9101" s="90">
        <v>21.312000000000001</v>
      </c>
      <c r="M9101">
        <v>3</v>
      </c>
      <c r="N9101">
        <v>0.2</v>
      </c>
      <c r="O9101" s="90">
        <v>7.992</v>
      </c>
      <c r="P9101"/>
      <c r="Q9101"/>
    </row>
    <row r="9102" spans="1:17" x14ac:dyDescent="0.25">
      <c r="A9102" t="s">
        <v>9952</v>
      </c>
      <c r="B9102" s="66">
        <v>44763</v>
      </c>
      <c r="C9102" t="s">
        <v>195</v>
      </c>
      <c r="D9102" t="s">
        <v>181</v>
      </c>
      <c r="E9102" t="s">
        <v>182</v>
      </c>
      <c r="F9102" t="s">
        <v>355</v>
      </c>
      <c r="G9102" t="s">
        <v>197</v>
      </c>
      <c r="H9102">
        <v>32216</v>
      </c>
      <c r="I9102" t="s">
        <v>185</v>
      </c>
      <c r="J9102" t="s">
        <v>193</v>
      </c>
      <c r="K9102" t="s">
        <v>208</v>
      </c>
      <c r="L9102" s="90">
        <v>23.48</v>
      </c>
      <c r="M9102">
        <v>5</v>
      </c>
      <c r="N9102">
        <v>0.2</v>
      </c>
      <c r="O9102" s="90">
        <v>8.218</v>
      </c>
      <c r="P9102"/>
      <c r="Q9102"/>
    </row>
    <row r="9103" spans="1:17" x14ac:dyDescent="0.25">
      <c r="A9103" t="s">
        <v>9953</v>
      </c>
      <c r="B9103" s="66">
        <v>44763</v>
      </c>
      <c r="C9103" t="s">
        <v>180</v>
      </c>
      <c r="D9103" t="s">
        <v>189</v>
      </c>
      <c r="E9103" t="s">
        <v>182</v>
      </c>
      <c r="F9103" t="s">
        <v>190</v>
      </c>
      <c r="G9103" t="s">
        <v>191</v>
      </c>
      <c r="H9103">
        <v>90032</v>
      </c>
      <c r="I9103" t="s">
        <v>192</v>
      </c>
      <c r="J9103" t="s">
        <v>202</v>
      </c>
      <c r="K9103" t="s">
        <v>168</v>
      </c>
      <c r="L9103" s="90">
        <v>16.59</v>
      </c>
      <c r="M9103">
        <v>1</v>
      </c>
      <c r="N9103">
        <v>0</v>
      </c>
      <c r="O9103" s="90">
        <v>5.8064999999999998</v>
      </c>
      <c r="P9103"/>
      <c r="Q9103"/>
    </row>
    <row r="9104" spans="1:17" x14ac:dyDescent="0.25">
      <c r="A9104" t="s">
        <v>9954</v>
      </c>
      <c r="B9104" s="66">
        <v>44763</v>
      </c>
      <c r="C9104" t="s">
        <v>228</v>
      </c>
      <c r="D9104" t="s">
        <v>181</v>
      </c>
      <c r="E9104" t="s">
        <v>182</v>
      </c>
      <c r="F9104" t="s">
        <v>466</v>
      </c>
      <c r="G9104" t="s">
        <v>270</v>
      </c>
      <c r="H9104">
        <v>44134</v>
      </c>
      <c r="I9104" t="s">
        <v>224</v>
      </c>
      <c r="J9104" t="s">
        <v>186</v>
      </c>
      <c r="K9104" t="s">
        <v>188</v>
      </c>
      <c r="L9104" s="90">
        <v>183.37200000000001</v>
      </c>
      <c r="M9104">
        <v>2</v>
      </c>
      <c r="N9104">
        <v>0.3</v>
      </c>
      <c r="O9104" s="90">
        <v>7.8587999999999996</v>
      </c>
      <c r="P9104"/>
      <c r="Q9104"/>
    </row>
    <row r="9105" spans="1:17" x14ac:dyDescent="0.25">
      <c r="A9105" t="s">
        <v>9955</v>
      </c>
      <c r="B9105" s="66">
        <v>44764</v>
      </c>
      <c r="C9105" t="s">
        <v>334</v>
      </c>
      <c r="D9105" t="s">
        <v>211</v>
      </c>
      <c r="E9105" t="s">
        <v>182</v>
      </c>
      <c r="F9105" t="s">
        <v>209</v>
      </c>
      <c r="G9105" t="s">
        <v>210</v>
      </c>
      <c r="H9105">
        <v>98103</v>
      </c>
      <c r="I9105" t="s">
        <v>192</v>
      </c>
      <c r="J9105" t="s">
        <v>202</v>
      </c>
      <c r="K9105" t="s">
        <v>203</v>
      </c>
      <c r="L9105" s="90">
        <v>177.48</v>
      </c>
      <c r="M9105">
        <v>3</v>
      </c>
      <c r="N9105">
        <v>0.2</v>
      </c>
      <c r="O9105" s="90">
        <v>19.9665</v>
      </c>
      <c r="P9105"/>
      <c r="Q9105"/>
    </row>
    <row r="9106" spans="1:17" x14ac:dyDescent="0.25">
      <c r="A9106" t="s">
        <v>9956</v>
      </c>
      <c r="B9106" s="66">
        <v>44764</v>
      </c>
      <c r="C9106" t="s">
        <v>195</v>
      </c>
      <c r="D9106" t="s">
        <v>189</v>
      </c>
      <c r="E9106" t="s">
        <v>182</v>
      </c>
      <c r="F9106" t="s">
        <v>348</v>
      </c>
      <c r="G9106" t="s">
        <v>249</v>
      </c>
      <c r="H9106">
        <v>23223</v>
      </c>
      <c r="I9106" t="s">
        <v>185</v>
      </c>
      <c r="J9106" t="s">
        <v>193</v>
      </c>
      <c r="K9106" t="s">
        <v>208</v>
      </c>
      <c r="L9106" s="90">
        <v>13.62</v>
      </c>
      <c r="M9106">
        <v>3</v>
      </c>
      <c r="N9106">
        <v>0</v>
      </c>
      <c r="O9106" s="90">
        <v>6.1289999999999996</v>
      </c>
      <c r="P9106"/>
      <c r="Q9106"/>
    </row>
    <row r="9107" spans="1:17" x14ac:dyDescent="0.25">
      <c r="A9107" t="s">
        <v>9957</v>
      </c>
      <c r="B9107" s="66">
        <v>44764</v>
      </c>
      <c r="C9107" t="s">
        <v>195</v>
      </c>
      <c r="D9107" t="s">
        <v>181</v>
      </c>
      <c r="E9107" t="s">
        <v>182</v>
      </c>
      <c r="F9107" t="s">
        <v>674</v>
      </c>
      <c r="G9107" t="s">
        <v>333</v>
      </c>
      <c r="H9107">
        <v>30605</v>
      </c>
      <c r="I9107" t="s">
        <v>185</v>
      </c>
      <c r="J9107" t="s">
        <v>186</v>
      </c>
      <c r="K9107" t="s">
        <v>200</v>
      </c>
      <c r="L9107" s="90">
        <v>186.54</v>
      </c>
      <c r="M9107">
        <v>3</v>
      </c>
      <c r="N9107">
        <v>0</v>
      </c>
      <c r="O9107" s="90">
        <v>41.038800000000002</v>
      </c>
      <c r="P9107"/>
      <c r="Q9107"/>
    </row>
    <row r="9108" spans="1:17" x14ac:dyDescent="0.25">
      <c r="A9108" t="s">
        <v>9958</v>
      </c>
      <c r="B9108" s="66">
        <v>44764</v>
      </c>
      <c r="C9108" t="s">
        <v>228</v>
      </c>
      <c r="D9108" t="s">
        <v>181</v>
      </c>
      <c r="E9108" t="s">
        <v>182</v>
      </c>
      <c r="F9108" t="s">
        <v>587</v>
      </c>
      <c r="G9108" t="s">
        <v>191</v>
      </c>
      <c r="H9108">
        <v>90278</v>
      </c>
      <c r="I9108" t="s">
        <v>192</v>
      </c>
      <c r="J9108" t="s">
        <v>193</v>
      </c>
      <c r="K9108" t="s">
        <v>243</v>
      </c>
      <c r="L9108" s="90">
        <v>4.3600000000000003</v>
      </c>
      <c r="M9108">
        <v>2</v>
      </c>
      <c r="N9108">
        <v>0</v>
      </c>
      <c r="O9108" s="90">
        <v>1.7876000000000001</v>
      </c>
      <c r="P9108"/>
      <c r="Q9108"/>
    </row>
    <row r="9109" spans="1:17" x14ac:dyDescent="0.25">
      <c r="A9109" t="s">
        <v>9959</v>
      </c>
      <c r="B9109" s="66">
        <v>44765</v>
      </c>
      <c r="C9109" t="s">
        <v>228</v>
      </c>
      <c r="D9109" t="s">
        <v>181</v>
      </c>
      <c r="E9109" t="s">
        <v>182</v>
      </c>
      <c r="F9109" t="s">
        <v>227</v>
      </c>
      <c r="G9109" t="s">
        <v>213</v>
      </c>
      <c r="H9109">
        <v>77041</v>
      </c>
      <c r="I9109" t="s">
        <v>214</v>
      </c>
      <c r="J9109" t="s">
        <v>186</v>
      </c>
      <c r="K9109" t="s">
        <v>188</v>
      </c>
      <c r="L9109" s="90">
        <v>899.43</v>
      </c>
      <c r="M9109">
        <v>5</v>
      </c>
      <c r="N9109">
        <v>0.3</v>
      </c>
      <c r="O9109" s="90">
        <v>12.849</v>
      </c>
      <c r="P9109"/>
      <c r="Q9109"/>
    </row>
    <row r="9110" spans="1:17" x14ac:dyDescent="0.25">
      <c r="A9110" t="s">
        <v>9960</v>
      </c>
      <c r="B9110" s="66">
        <v>44765</v>
      </c>
      <c r="C9110" t="s">
        <v>195</v>
      </c>
      <c r="D9110" t="s">
        <v>181</v>
      </c>
      <c r="E9110" t="s">
        <v>182</v>
      </c>
      <c r="F9110" t="s">
        <v>571</v>
      </c>
      <c r="G9110" t="s">
        <v>252</v>
      </c>
      <c r="H9110">
        <v>37211</v>
      </c>
      <c r="I9110" t="s">
        <v>185</v>
      </c>
      <c r="J9110" t="s">
        <v>193</v>
      </c>
      <c r="K9110" t="s">
        <v>199</v>
      </c>
      <c r="L9110" s="90">
        <v>294.36799999999999</v>
      </c>
      <c r="M9110">
        <v>4</v>
      </c>
      <c r="N9110">
        <v>0.2</v>
      </c>
      <c r="O9110" s="90">
        <v>58.873600000000003</v>
      </c>
      <c r="P9110"/>
      <c r="Q9110"/>
    </row>
    <row r="9111" spans="1:17" x14ac:dyDescent="0.25">
      <c r="A9111" t="s">
        <v>9961</v>
      </c>
      <c r="B9111" s="66">
        <v>44765</v>
      </c>
      <c r="C9111" t="s">
        <v>195</v>
      </c>
      <c r="D9111" t="s">
        <v>181</v>
      </c>
      <c r="E9111" t="s">
        <v>182</v>
      </c>
      <c r="F9111" t="s">
        <v>241</v>
      </c>
      <c r="G9111" t="s">
        <v>242</v>
      </c>
      <c r="H9111">
        <v>10035</v>
      </c>
      <c r="I9111" t="s">
        <v>224</v>
      </c>
      <c r="J9111" t="s">
        <v>193</v>
      </c>
      <c r="K9111" t="s">
        <v>204</v>
      </c>
      <c r="L9111" s="90">
        <v>9.2799999999999994</v>
      </c>
      <c r="M9111">
        <v>2</v>
      </c>
      <c r="N9111">
        <v>0.2</v>
      </c>
      <c r="O9111" s="90">
        <v>3.2480000000000002</v>
      </c>
      <c r="P9111"/>
      <c r="Q9111"/>
    </row>
    <row r="9112" spans="1:17" x14ac:dyDescent="0.25">
      <c r="A9112" t="s">
        <v>9962</v>
      </c>
      <c r="B9112" s="66">
        <v>44766</v>
      </c>
      <c r="C9112" t="s">
        <v>195</v>
      </c>
      <c r="D9112" t="s">
        <v>211</v>
      </c>
      <c r="E9112" t="s">
        <v>182</v>
      </c>
      <c r="F9112" t="s">
        <v>558</v>
      </c>
      <c r="G9112" t="s">
        <v>332</v>
      </c>
      <c r="H9112">
        <v>2148</v>
      </c>
      <c r="I9112" t="s">
        <v>224</v>
      </c>
      <c r="J9112" t="s">
        <v>193</v>
      </c>
      <c r="K9112" t="s">
        <v>194</v>
      </c>
      <c r="L9112" s="90">
        <v>14.76</v>
      </c>
      <c r="M9112">
        <v>4</v>
      </c>
      <c r="N9112">
        <v>0</v>
      </c>
      <c r="O9112" s="90">
        <v>6.9371999999999998</v>
      </c>
      <c r="P9112"/>
      <c r="Q9112"/>
    </row>
    <row r="9113" spans="1:17" x14ac:dyDescent="0.25">
      <c r="A9113" t="s">
        <v>9963</v>
      </c>
      <c r="B9113" s="66">
        <v>44766</v>
      </c>
      <c r="C9113" t="s">
        <v>195</v>
      </c>
      <c r="D9113" t="s">
        <v>181</v>
      </c>
      <c r="E9113" t="s">
        <v>182</v>
      </c>
      <c r="F9113" t="s">
        <v>190</v>
      </c>
      <c r="G9113" t="s">
        <v>191</v>
      </c>
      <c r="H9113">
        <v>90049</v>
      </c>
      <c r="I9113" t="s">
        <v>192</v>
      </c>
      <c r="J9113" t="s">
        <v>186</v>
      </c>
      <c r="K9113" t="s">
        <v>200</v>
      </c>
      <c r="L9113" s="90">
        <v>19.3</v>
      </c>
      <c r="M9113">
        <v>2</v>
      </c>
      <c r="N9113">
        <v>0</v>
      </c>
      <c r="O9113" s="90">
        <v>5.79</v>
      </c>
      <c r="P9113"/>
      <c r="Q9113"/>
    </row>
    <row r="9114" spans="1:17" x14ac:dyDescent="0.25">
      <c r="A9114" t="s">
        <v>9964</v>
      </c>
      <c r="B9114" s="66">
        <v>44766</v>
      </c>
      <c r="C9114" t="s">
        <v>195</v>
      </c>
      <c r="D9114" t="s">
        <v>181</v>
      </c>
      <c r="E9114" t="s">
        <v>182</v>
      </c>
      <c r="F9114" t="s">
        <v>245</v>
      </c>
      <c r="G9114" t="s">
        <v>231</v>
      </c>
      <c r="H9114">
        <v>60623</v>
      </c>
      <c r="I9114" t="s">
        <v>214</v>
      </c>
      <c r="J9114" t="s">
        <v>186</v>
      </c>
      <c r="K9114" t="s">
        <v>198</v>
      </c>
      <c r="L9114" s="90">
        <v>145.97999999999999</v>
      </c>
      <c r="M9114">
        <v>2</v>
      </c>
      <c r="N9114">
        <v>0.5</v>
      </c>
      <c r="O9114" s="90">
        <v>99.266400000000004</v>
      </c>
      <c r="P9114"/>
      <c r="Q9114"/>
    </row>
    <row r="9115" spans="1:17" x14ac:dyDescent="0.25">
      <c r="A9115" t="s">
        <v>9965</v>
      </c>
      <c r="B9115" s="66">
        <v>44766</v>
      </c>
      <c r="C9115" t="s">
        <v>195</v>
      </c>
      <c r="D9115" t="s">
        <v>181</v>
      </c>
      <c r="E9115" t="s">
        <v>182</v>
      </c>
      <c r="F9115" t="s">
        <v>219</v>
      </c>
      <c r="G9115" t="s">
        <v>191</v>
      </c>
      <c r="H9115">
        <v>94110</v>
      </c>
      <c r="I9115" t="s">
        <v>192</v>
      </c>
      <c r="J9115" t="s">
        <v>186</v>
      </c>
      <c r="K9115" t="s">
        <v>187</v>
      </c>
      <c r="L9115" s="90">
        <v>205.666</v>
      </c>
      <c r="M9115">
        <v>2</v>
      </c>
      <c r="N9115">
        <v>0.15</v>
      </c>
      <c r="O9115" s="90">
        <v>12.098000000000001</v>
      </c>
      <c r="P9115"/>
      <c r="Q9115"/>
    </row>
    <row r="9116" spans="1:17" x14ac:dyDescent="0.25">
      <c r="A9116" t="s">
        <v>9966</v>
      </c>
      <c r="B9116" s="66">
        <v>44766</v>
      </c>
      <c r="C9116" t="s">
        <v>195</v>
      </c>
      <c r="D9116" t="s">
        <v>181</v>
      </c>
      <c r="E9116" t="s">
        <v>182</v>
      </c>
      <c r="F9116" t="s">
        <v>785</v>
      </c>
      <c r="G9116" t="s">
        <v>191</v>
      </c>
      <c r="H9116">
        <v>92672</v>
      </c>
      <c r="I9116" t="s">
        <v>192</v>
      </c>
      <c r="J9116" t="s">
        <v>193</v>
      </c>
      <c r="K9116" t="s">
        <v>204</v>
      </c>
      <c r="L9116" s="90">
        <v>18.088000000000001</v>
      </c>
      <c r="M9116">
        <v>7</v>
      </c>
      <c r="N9116">
        <v>0.2</v>
      </c>
      <c r="O9116" s="90">
        <v>6.5568999999999997</v>
      </c>
      <c r="P9116"/>
      <c r="Q9116"/>
    </row>
    <row r="9117" spans="1:17" x14ac:dyDescent="0.25">
      <c r="A9117" t="s">
        <v>9967</v>
      </c>
      <c r="B9117" s="66">
        <v>44767</v>
      </c>
      <c r="C9117" t="s">
        <v>195</v>
      </c>
      <c r="D9117" t="s">
        <v>189</v>
      </c>
      <c r="E9117" t="s">
        <v>182</v>
      </c>
      <c r="F9117" t="s">
        <v>586</v>
      </c>
      <c r="G9117" t="s">
        <v>213</v>
      </c>
      <c r="H9117">
        <v>78415</v>
      </c>
      <c r="I9117" t="s">
        <v>214</v>
      </c>
      <c r="J9117" t="s">
        <v>186</v>
      </c>
      <c r="K9117" t="s">
        <v>200</v>
      </c>
      <c r="L9117" s="90">
        <v>39.96</v>
      </c>
      <c r="M9117">
        <v>5</v>
      </c>
      <c r="N9117">
        <v>0.6</v>
      </c>
      <c r="O9117" s="90">
        <v>23.975999999999999</v>
      </c>
      <c r="P9117"/>
      <c r="Q9117"/>
    </row>
    <row r="9118" spans="1:17" x14ac:dyDescent="0.25">
      <c r="A9118" t="s">
        <v>9968</v>
      </c>
      <c r="B9118" s="66">
        <v>44767</v>
      </c>
      <c r="C9118" t="s">
        <v>228</v>
      </c>
      <c r="D9118" t="s">
        <v>181</v>
      </c>
      <c r="E9118" t="s">
        <v>182</v>
      </c>
      <c r="F9118" t="s">
        <v>330</v>
      </c>
      <c r="G9118" t="s">
        <v>213</v>
      </c>
      <c r="H9118">
        <v>78745</v>
      </c>
      <c r="I9118" t="s">
        <v>214</v>
      </c>
      <c r="J9118" t="s">
        <v>193</v>
      </c>
      <c r="K9118" t="s">
        <v>204</v>
      </c>
      <c r="L9118" s="90">
        <v>32.783999999999999</v>
      </c>
      <c r="M9118">
        <v>4</v>
      </c>
      <c r="N9118">
        <v>0.8</v>
      </c>
      <c r="O9118" s="90">
        <v>52.4544</v>
      </c>
      <c r="P9118"/>
      <c r="Q9118"/>
    </row>
    <row r="9119" spans="1:17" x14ac:dyDescent="0.25">
      <c r="A9119" t="s">
        <v>9969</v>
      </c>
      <c r="B9119" s="66">
        <v>44767</v>
      </c>
      <c r="C9119" t="s">
        <v>228</v>
      </c>
      <c r="D9119" t="s">
        <v>189</v>
      </c>
      <c r="E9119" t="s">
        <v>182</v>
      </c>
      <c r="F9119" t="s">
        <v>292</v>
      </c>
      <c r="G9119" t="s">
        <v>191</v>
      </c>
      <c r="H9119">
        <v>94533</v>
      </c>
      <c r="I9119" t="s">
        <v>192</v>
      </c>
      <c r="J9119" t="s">
        <v>193</v>
      </c>
      <c r="K9119" t="s">
        <v>208</v>
      </c>
      <c r="L9119" s="90">
        <v>26.72</v>
      </c>
      <c r="M9119">
        <v>4</v>
      </c>
      <c r="N9119">
        <v>0</v>
      </c>
      <c r="O9119" s="90">
        <v>12.8256</v>
      </c>
      <c r="P9119"/>
      <c r="Q9119"/>
    </row>
    <row r="9120" spans="1:17" x14ac:dyDescent="0.25">
      <c r="A9120" t="s">
        <v>9970</v>
      </c>
      <c r="B9120" s="66">
        <v>44767</v>
      </c>
      <c r="C9120" t="s">
        <v>195</v>
      </c>
      <c r="D9120" t="s">
        <v>189</v>
      </c>
      <c r="E9120" t="s">
        <v>182</v>
      </c>
      <c r="F9120" t="s">
        <v>241</v>
      </c>
      <c r="G9120" t="s">
        <v>242</v>
      </c>
      <c r="H9120">
        <v>10024</v>
      </c>
      <c r="I9120" t="s">
        <v>224</v>
      </c>
      <c r="J9120" t="s">
        <v>193</v>
      </c>
      <c r="K9120" t="s">
        <v>194</v>
      </c>
      <c r="L9120" s="90">
        <v>20.7</v>
      </c>
      <c r="M9120">
        <v>2</v>
      </c>
      <c r="N9120">
        <v>0</v>
      </c>
      <c r="O9120" s="90">
        <v>9.9359999999999999</v>
      </c>
      <c r="P9120"/>
      <c r="Q9120"/>
    </row>
    <row r="9121" spans="1:17" x14ac:dyDescent="0.25">
      <c r="A9121" t="s">
        <v>9971</v>
      </c>
      <c r="B9121" s="66">
        <v>44767</v>
      </c>
      <c r="C9121" t="s">
        <v>228</v>
      </c>
      <c r="D9121" t="s">
        <v>189</v>
      </c>
      <c r="E9121" t="s">
        <v>182</v>
      </c>
      <c r="F9121" t="s">
        <v>269</v>
      </c>
      <c r="G9121" t="s">
        <v>240</v>
      </c>
      <c r="H9121">
        <v>47201</v>
      </c>
      <c r="I9121" t="s">
        <v>214</v>
      </c>
      <c r="J9121" t="s">
        <v>193</v>
      </c>
      <c r="K9121" t="s">
        <v>208</v>
      </c>
      <c r="L9121" s="90">
        <v>34.020000000000003</v>
      </c>
      <c r="M9121">
        <v>3</v>
      </c>
      <c r="N9121">
        <v>0</v>
      </c>
      <c r="O9121" s="90">
        <v>16.669799999999999</v>
      </c>
      <c r="P9121"/>
      <c r="Q9121"/>
    </row>
    <row r="9122" spans="1:17" x14ac:dyDescent="0.25">
      <c r="A9122" t="s">
        <v>9972</v>
      </c>
      <c r="B9122" s="66">
        <v>44767</v>
      </c>
      <c r="C9122" t="s">
        <v>195</v>
      </c>
      <c r="D9122" t="s">
        <v>189</v>
      </c>
      <c r="E9122" t="s">
        <v>182</v>
      </c>
      <c r="F9122" t="s">
        <v>248</v>
      </c>
      <c r="G9122" t="s">
        <v>270</v>
      </c>
      <c r="H9122">
        <v>45503</v>
      </c>
      <c r="I9122" t="s">
        <v>224</v>
      </c>
      <c r="J9122" t="s">
        <v>186</v>
      </c>
      <c r="K9122" t="s">
        <v>200</v>
      </c>
      <c r="L9122" s="90">
        <v>25.984000000000002</v>
      </c>
      <c r="M9122">
        <v>1</v>
      </c>
      <c r="N9122">
        <v>0.2</v>
      </c>
      <c r="O9122" s="90">
        <v>3.8976000000000002</v>
      </c>
      <c r="P9122"/>
      <c r="Q9122"/>
    </row>
    <row r="9123" spans="1:17" x14ac:dyDescent="0.25">
      <c r="A9123" t="s">
        <v>9973</v>
      </c>
      <c r="B9123" s="66">
        <v>44767</v>
      </c>
      <c r="C9123" t="s">
        <v>195</v>
      </c>
      <c r="D9123" t="s">
        <v>181</v>
      </c>
      <c r="E9123" t="s">
        <v>182</v>
      </c>
      <c r="F9123" t="s">
        <v>610</v>
      </c>
      <c r="G9123" t="s">
        <v>236</v>
      </c>
      <c r="H9123">
        <v>49505</v>
      </c>
      <c r="I9123" t="s">
        <v>214</v>
      </c>
      <c r="J9123" t="s">
        <v>202</v>
      </c>
      <c r="K9123" t="s">
        <v>203</v>
      </c>
      <c r="L9123" s="90">
        <v>97.98</v>
      </c>
      <c r="M9123">
        <v>2</v>
      </c>
      <c r="N9123">
        <v>0</v>
      </c>
      <c r="O9123" s="90">
        <v>27.4344</v>
      </c>
      <c r="P9123"/>
      <c r="Q9123"/>
    </row>
    <row r="9124" spans="1:17" x14ac:dyDescent="0.25">
      <c r="A9124" t="s">
        <v>9974</v>
      </c>
      <c r="B9124" s="66">
        <v>44767</v>
      </c>
      <c r="C9124" t="s">
        <v>180</v>
      </c>
      <c r="D9124" t="s">
        <v>181</v>
      </c>
      <c r="E9124" t="s">
        <v>182</v>
      </c>
      <c r="F9124" t="s">
        <v>310</v>
      </c>
      <c r="G9124" t="s">
        <v>191</v>
      </c>
      <c r="H9124">
        <v>92105</v>
      </c>
      <c r="I9124" t="s">
        <v>192</v>
      </c>
      <c r="J9124" t="s">
        <v>186</v>
      </c>
      <c r="K9124" t="s">
        <v>200</v>
      </c>
      <c r="L9124" s="90">
        <v>19.920000000000002</v>
      </c>
      <c r="M9124">
        <v>3</v>
      </c>
      <c r="N9124">
        <v>0</v>
      </c>
      <c r="O9124" s="90">
        <v>9.5616000000000003</v>
      </c>
      <c r="P9124"/>
      <c r="Q9124"/>
    </row>
    <row r="9125" spans="1:17" x14ac:dyDescent="0.25">
      <c r="A9125" t="s">
        <v>9975</v>
      </c>
      <c r="B9125" s="66">
        <v>44767</v>
      </c>
      <c r="C9125" t="s">
        <v>195</v>
      </c>
      <c r="D9125" t="s">
        <v>181</v>
      </c>
      <c r="E9125" t="s">
        <v>182</v>
      </c>
      <c r="F9125" t="s">
        <v>389</v>
      </c>
      <c r="G9125" t="s">
        <v>207</v>
      </c>
      <c r="H9125">
        <v>27217</v>
      </c>
      <c r="I9125" t="s">
        <v>185</v>
      </c>
      <c r="J9125" t="s">
        <v>186</v>
      </c>
      <c r="K9125" t="s">
        <v>198</v>
      </c>
      <c r="L9125" s="90">
        <v>1781.682</v>
      </c>
      <c r="M9125">
        <v>7</v>
      </c>
      <c r="N9125">
        <v>0.4</v>
      </c>
      <c r="O9125" s="90">
        <v>653.28340000000003</v>
      </c>
      <c r="P9125"/>
      <c r="Q9125"/>
    </row>
    <row r="9126" spans="1:17" x14ac:dyDescent="0.25">
      <c r="A9126" t="s">
        <v>9976</v>
      </c>
      <c r="B9126" s="66">
        <v>44768</v>
      </c>
      <c r="C9126" t="s">
        <v>180</v>
      </c>
      <c r="D9126" t="s">
        <v>189</v>
      </c>
      <c r="E9126" t="s">
        <v>182</v>
      </c>
      <c r="F9126" t="s">
        <v>190</v>
      </c>
      <c r="G9126" t="s">
        <v>191</v>
      </c>
      <c r="H9126">
        <v>90036</v>
      </c>
      <c r="I9126" t="s">
        <v>192</v>
      </c>
      <c r="J9126" t="s">
        <v>193</v>
      </c>
      <c r="K9126" t="s">
        <v>199</v>
      </c>
      <c r="L9126" s="90">
        <v>276.27999999999997</v>
      </c>
      <c r="M9126">
        <v>2</v>
      </c>
      <c r="N9126">
        <v>0</v>
      </c>
      <c r="O9126" s="90">
        <v>0</v>
      </c>
      <c r="P9126"/>
      <c r="Q9126"/>
    </row>
    <row r="9127" spans="1:17" x14ac:dyDescent="0.25">
      <c r="A9127" t="s">
        <v>9977</v>
      </c>
      <c r="B9127" s="66">
        <v>44768</v>
      </c>
      <c r="C9127" t="s">
        <v>228</v>
      </c>
      <c r="D9127" t="s">
        <v>189</v>
      </c>
      <c r="E9127" t="s">
        <v>182</v>
      </c>
      <c r="F9127" t="s">
        <v>688</v>
      </c>
      <c r="G9127" t="s">
        <v>264</v>
      </c>
      <c r="H9127">
        <v>80538</v>
      </c>
      <c r="I9127" t="s">
        <v>192</v>
      </c>
      <c r="J9127" t="s">
        <v>193</v>
      </c>
      <c r="K9127" t="s">
        <v>208</v>
      </c>
      <c r="L9127" s="90">
        <v>7.968</v>
      </c>
      <c r="M9127">
        <v>2</v>
      </c>
      <c r="N9127">
        <v>0.2</v>
      </c>
      <c r="O9127" s="90">
        <v>2.8883999999999999</v>
      </c>
      <c r="P9127"/>
      <c r="Q9127"/>
    </row>
    <row r="9128" spans="1:17" x14ac:dyDescent="0.25">
      <c r="A9128" t="s">
        <v>9978</v>
      </c>
      <c r="B9128" s="66">
        <v>44768</v>
      </c>
      <c r="C9128" t="s">
        <v>195</v>
      </c>
      <c r="D9128" t="s">
        <v>211</v>
      </c>
      <c r="E9128" t="s">
        <v>182</v>
      </c>
      <c r="F9128" t="s">
        <v>503</v>
      </c>
      <c r="G9128" t="s">
        <v>285</v>
      </c>
      <c r="H9128">
        <v>74133</v>
      </c>
      <c r="I9128" t="s">
        <v>214</v>
      </c>
      <c r="J9128" t="s">
        <v>193</v>
      </c>
      <c r="K9128" t="s">
        <v>204</v>
      </c>
      <c r="L9128" s="90">
        <v>41.86</v>
      </c>
      <c r="M9128">
        <v>7</v>
      </c>
      <c r="N9128">
        <v>0</v>
      </c>
      <c r="O9128" s="90">
        <v>19.255600000000001</v>
      </c>
      <c r="P9128"/>
      <c r="Q9128"/>
    </row>
    <row r="9129" spans="1:17" x14ac:dyDescent="0.25">
      <c r="A9129" t="s">
        <v>9979</v>
      </c>
      <c r="B9129" s="66">
        <v>44768</v>
      </c>
      <c r="C9129" t="s">
        <v>195</v>
      </c>
      <c r="D9129" t="s">
        <v>181</v>
      </c>
      <c r="E9129" t="s">
        <v>182</v>
      </c>
      <c r="F9129" t="s">
        <v>219</v>
      </c>
      <c r="G9129" t="s">
        <v>191</v>
      </c>
      <c r="H9129">
        <v>94122</v>
      </c>
      <c r="I9129" t="s">
        <v>192</v>
      </c>
      <c r="J9129" t="s">
        <v>193</v>
      </c>
      <c r="K9129" t="s">
        <v>201</v>
      </c>
      <c r="L9129" s="90">
        <v>5.56</v>
      </c>
      <c r="M9129">
        <v>2</v>
      </c>
      <c r="N9129">
        <v>0</v>
      </c>
      <c r="O9129" s="90">
        <v>2.2240000000000002</v>
      </c>
      <c r="P9129"/>
      <c r="Q9129"/>
    </row>
    <row r="9130" spans="1:17" x14ac:dyDescent="0.25">
      <c r="A9130" t="s">
        <v>9980</v>
      </c>
      <c r="B9130" s="66">
        <v>44768</v>
      </c>
      <c r="C9130" t="s">
        <v>195</v>
      </c>
      <c r="D9130" t="s">
        <v>211</v>
      </c>
      <c r="E9130" t="s">
        <v>182</v>
      </c>
      <c r="F9130" t="s">
        <v>222</v>
      </c>
      <c r="G9130" t="s">
        <v>223</v>
      </c>
      <c r="H9130">
        <v>19120</v>
      </c>
      <c r="I9130" t="s">
        <v>224</v>
      </c>
      <c r="J9130" t="s">
        <v>193</v>
      </c>
      <c r="K9130" t="s">
        <v>204</v>
      </c>
      <c r="L9130" s="90">
        <v>29.718</v>
      </c>
      <c r="M9130">
        <v>6</v>
      </c>
      <c r="N9130">
        <v>0.7</v>
      </c>
      <c r="O9130" s="90">
        <v>21.793199999999999</v>
      </c>
      <c r="P9130"/>
      <c r="Q9130"/>
    </row>
    <row r="9131" spans="1:17" x14ac:dyDescent="0.25">
      <c r="A9131" t="s">
        <v>9981</v>
      </c>
      <c r="B9131" s="66">
        <v>44768</v>
      </c>
      <c r="C9131" t="s">
        <v>180</v>
      </c>
      <c r="D9131" t="s">
        <v>189</v>
      </c>
      <c r="E9131" t="s">
        <v>182</v>
      </c>
      <c r="F9131" t="s">
        <v>449</v>
      </c>
      <c r="G9131" t="s">
        <v>242</v>
      </c>
      <c r="H9131">
        <v>14215</v>
      </c>
      <c r="I9131" t="s">
        <v>224</v>
      </c>
      <c r="J9131" t="s">
        <v>202</v>
      </c>
      <c r="K9131" t="s">
        <v>203</v>
      </c>
      <c r="L9131" s="90">
        <v>43.6</v>
      </c>
      <c r="M9131">
        <v>4</v>
      </c>
      <c r="N9131">
        <v>0</v>
      </c>
      <c r="O9131" s="90">
        <v>12.208</v>
      </c>
      <c r="P9131"/>
      <c r="Q9131"/>
    </row>
    <row r="9132" spans="1:17" x14ac:dyDescent="0.25">
      <c r="A9132" t="s">
        <v>9982</v>
      </c>
      <c r="B9132" s="66">
        <v>44769</v>
      </c>
      <c r="C9132" t="s">
        <v>195</v>
      </c>
      <c r="D9132" t="s">
        <v>181</v>
      </c>
      <c r="E9132" t="s">
        <v>182</v>
      </c>
      <c r="F9132" t="s">
        <v>300</v>
      </c>
      <c r="G9132" t="s">
        <v>264</v>
      </c>
      <c r="H9132">
        <v>80219</v>
      </c>
      <c r="I9132" t="s">
        <v>192</v>
      </c>
      <c r="J9132" t="s">
        <v>202</v>
      </c>
      <c r="K9132" t="s">
        <v>203</v>
      </c>
      <c r="L9132" s="90">
        <v>470.37599999999998</v>
      </c>
      <c r="M9132">
        <v>3</v>
      </c>
      <c r="N9132">
        <v>0.2</v>
      </c>
      <c r="O9132" s="90">
        <v>52.917299999999997</v>
      </c>
      <c r="P9132"/>
      <c r="Q9132"/>
    </row>
    <row r="9133" spans="1:17" x14ac:dyDescent="0.25">
      <c r="A9133" t="s">
        <v>9983</v>
      </c>
      <c r="B9133" s="66">
        <v>44769</v>
      </c>
      <c r="C9133" t="s">
        <v>180</v>
      </c>
      <c r="D9133" t="s">
        <v>181</v>
      </c>
      <c r="E9133" t="s">
        <v>182</v>
      </c>
      <c r="F9133" t="s">
        <v>356</v>
      </c>
      <c r="G9133" t="s">
        <v>242</v>
      </c>
      <c r="H9133">
        <v>13021</v>
      </c>
      <c r="I9133" t="s">
        <v>224</v>
      </c>
      <c r="J9133" t="s">
        <v>193</v>
      </c>
      <c r="K9133" t="s">
        <v>243</v>
      </c>
      <c r="L9133" s="90">
        <v>29.61</v>
      </c>
      <c r="M9133">
        <v>9</v>
      </c>
      <c r="N9133">
        <v>0</v>
      </c>
      <c r="O9133" s="90">
        <v>13.3245</v>
      </c>
      <c r="P9133"/>
      <c r="Q9133"/>
    </row>
    <row r="9134" spans="1:17" x14ac:dyDescent="0.25">
      <c r="A9134" t="s">
        <v>9984</v>
      </c>
      <c r="B9134" s="66">
        <v>44770</v>
      </c>
      <c r="C9134" t="s">
        <v>228</v>
      </c>
      <c r="D9134" t="s">
        <v>181</v>
      </c>
      <c r="E9134" t="s">
        <v>182</v>
      </c>
      <c r="F9134" t="s">
        <v>219</v>
      </c>
      <c r="G9134" t="s">
        <v>191</v>
      </c>
      <c r="H9134">
        <v>94110</v>
      </c>
      <c r="I9134" t="s">
        <v>192</v>
      </c>
      <c r="J9134" t="s">
        <v>186</v>
      </c>
      <c r="K9134" t="s">
        <v>200</v>
      </c>
      <c r="L9134" s="90">
        <v>36.96</v>
      </c>
      <c r="M9134">
        <v>7</v>
      </c>
      <c r="N9134">
        <v>0</v>
      </c>
      <c r="O9134" s="90">
        <v>11.457599999999999</v>
      </c>
      <c r="P9134"/>
      <c r="Q9134"/>
    </row>
    <row r="9135" spans="1:17" x14ac:dyDescent="0.25">
      <c r="A9135" t="s">
        <v>9985</v>
      </c>
      <c r="B9135" s="66">
        <v>44770</v>
      </c>
      <c r="C9135" t="s">
        <v>195</v>
      </c>
      <c r="D9135" t="s">
        <v>181</v>
      </c>
      <c r="E9135" t="s">
        <v>182</v>
      </c>
      <c r="F9135" t="s">
        <v>339</v>
      </c>
      <c r="G9135" t="s">
        <v>197</v>
      </c>
      <c r="H9135">
        <v>33024</v>
      </c>
      <c r="I9135" t="s">
        <v>185</v>
      </c>
      <c r="J9135" t="s">
        <v>193</v>
      </c>
      <c r="K9135" t="s">
        <v>194</v>
      </c>
      <c r="L9135" s="90">
        <v>16.559999999999999</v>
      </c>
      <c r="M9135">
        <v>2</v>
      </c>
      <c r="N9135">
        <v>0.2</v>
      </c>
      <c r="O9135" s="90">
        <v>5.7960000000000003</v>
      </c>
      <c r="P9135"/>
      <c r="Q9135"/>
    </row>
    <row r="9136" spans="1:17" x14ac:dyDescent="0.25">
      <c r="A9136" t="s">
        <v>9986</v>
      </c>
      <c r="B9136" s="66">
        <v>44770</v>
      </c>
      <c r="C9136" t="s">
        <v>195</v>
      </c>
      <c r="D9136" t="s">
        <v>181</v>
      </c>
      <c r="E9136" t="s">
        <v>182</v>
      </c>
      <c r="F9136" t="s">
        <v>190</v>
      </c>
      <c r="G9136" t="s">
        <v>191</v>
      </c>
      <c r="H9136">
        <v>90049</v>
      </c>
      <c r="I9136" t="s">
        <v>192</v>
      </c>
      <c r="J9136" t="s">
        <v>193</v>
      </c>
      <c r="K9136" t="s">
        <v>208</v>
      </c>
      <c r="L9136" s="90">
        <v>116.28</v>
      </c>
      <c r="M9136">
        <v>3</v>
      </c>
      <c r="N9136">
        <v>0</v>
      </c>
      <c r="O9136" s="90">
        <v>56.977200000000003</v>
      </c>
      <c r="P9136"/>
      <c r="Q9136"/>
    </row>
    <row r="9137" spans="1:17" x14ac:dyDescent="0.25">
      <c r="A9137" t="s">
        <v>9987</v>
      </c>
      <c r="B9137" s="66">
        <v>44770</v>
      </c>
      <c r="C9137" t="s">
        <v>195</v>
      </c>
      <c r="D9137" t="s">
        <v>181</v>
      </c>
      <c r="E9137" t="s">
        <v>182</v>
      </c>
      <c r="F9137" t="s">
        <v>219</v>
      </c>
      <c r="G9137" t="s">
        <v>191</v>
      </c>
      <c r="H9137">
        <v>94122</v>
      </c>
      <c r="I9137" t="s">
        <v>192</v>
      </c>
      <c r="J9137" t="s">
        <v>193</v>
      </c>
      <c r="K9137" t="s">
        <v>208</v>
      </c>
      <c r="L9137" s="90">
        <v>25.92</v>
      </c>
      <c r="M9137">
        <v>4</v>
      </c>
      <c r="N9137">
        <v>0</v>
      </c>
      <c r="O9137" s="90">
        <v>12.441599999999999</v>
      </c>
      <c r="P9137"/>
      <c r="Q9137"/>
    </row>
    <row r="9138" spans="1:17" x14ac:dyDescent="0.25">
      <c r="A9138" t="s">
        <v>9988</v>
      </c>
      <c r="B9138" s="66">
        <v>44770</v>
      </c>
      <c r="C9138" t="s">
        <v>195</v>
      </c>
      <c r="D9138" t="s">
        <v>189</v>
      </c>
      <c r="E9138" t="s">
        <v>182</v>
      </c>
      <c r="F9138" t="s">
        <v>297</v>
      </c>
      <c r="G9138" t="s">
        <v>298</v>
      </c>
      <c r="H9138">
        <v>7090</v>
      </c>
      <c r="I9138" t="s">
        <v>224</v>
      </c>
      <c r="J9138" t="s">
        <v>186</v>
      </c>
      <c r="K9138" t="s">
        <v>200</v>
      </c>
      <c r="L9138" s="90">
        <v>129.93</v>
      </c>
      <c r="M9138">
        <v>3</v>
      </c>
      <c r="N9138">
        <v>0</v>
      </c>
      <c r="O9138" s="90">
        <v>12.993</v>
      </c>
      <c r="P9138"/>
      <c r="Q9138"/>
    </row>
    <row r="9139" spans="1:17" x14ac:dyDescent="0.25">
      <c r="A9139" t="s">
        <v>9989</v>
      </c>
      <c r="B9139" s="66">
        <v>44771</v>
      </c>
      <c r="C9139" t="s">
        <v>195</v>
      </c>
      <c r="D9139" t="s">
        <v>189</v>
      </c>
      <c r="E9139" t="s">
        <v>182</v>
      </c>
      <c r="F9139" t="s">
        <v>330</v>
      </c>
      <c r="G9139" t="s">
        <v>213</v>
      </c>
      <c r="H9139">
        <v>78745</v>
      </c>
      <c r="I9139" t="s">
        <v>214</v>
      </c>
      <c r="J9139" t="s">
        <v>193</v>
      </c>
      <c r="K9139" t="s">
        <v>208</v>
      </c>
      <c r="L9139" s="90">
        <v>36.287999999999997</v>
      </c>
      <c r="M9139">
        <v>7</v>
      </c>
      <c r="N9139">
        <v>0.2</v>
      </c>
      <c r="O9139" s="90">
        <v>12.700799999999999</v>
      </c>
      <c r="P9139"/>
      <c r="Q9139"/>
    </row>
    <row r="9140" spans="1:17" x14ac:dyDescent="0.25">
      <c r="A9140" t="s">
        <v>9990</v>
      </c>
      <c r="B9140" s="66">
        <v>44771</v>
      </c>
      <c r="C9140" t="s">
        <v>180</v>
      </c>
      <c r="D9140" t="s">
        <v>181</v>
      </c>
      <c r="E9140" t="s">
        <v>182</v>
      </c>
      <c r="F9140" t="s">
        <v>350</v>
      </c>
      <c r="G9140" t="s">
        <v>240</v>
      </c>
      <c r="H9140">
        <v>46226</v>
      </c>
      <c r="I9140" t="s">
        <v>214</v>
      </c>
      <c r="J9140" t="s">
        <v>202</v>
      </c>
      <c r="K9140" t="s">
        <v>168</v>
      </c>
      <c r="L9140" s="90">
        <v>393.54</v>
      </c>
      <c r="M9140">
        <v>3</v>
      </c>
      <c r="N9140">
        <v>0</v>
      </c>
      <c r="O9140" s="90">
        <v>165.2868</v>
      </c>
      <c r="P9140"/>
      <c r="Q9140"/>
    </row>
    <row r="9141" spans="1:17" x14ac:dyDescent="0.25">
      <c r="A9141" t="s">
        <v>9991</v>
      </c>
      <c r="B9141" s="66">
        <v>44772</v>
      </c>
      <c r="C9141" t="s">
        <v>228</v>
      </c>
      <c r="D9141" t="s">
        <v>181</v>
      </c>
      <c r="E9141" t="s">
        <v>182</v>
      </c>
      <c r="F9141" t="s">
        <v>307</v>
      </c>
      <c r="G9141" t="s">
        <v>197</v>
      </c>
      <c r="H9141">
        <v>33614</v>
      </c>
      <c r="I9141" t="s">
        <v>185</v>
      </c>
      <c r="J9141" t="s">
        <v>202</v>
      </c>
      <c r="K9141" t="s">
        <v>168</v>
      </c>
      <c r="L9141" s="90">
        <v>11.672000000000001</v>
      </c>
      <c r="M9141">
        <v>1</v>
      </c>
      <c r="N9141">
        <v>0.2</v>
      </c>
      <c r="O9141" s="90">
        <v>0.72950000000000004</v>
      </c>
      <c r="P9141"/>
      <c r="Q9141"/>
    </row>
    <row r="9142" spans="1:17" x14ac:dyDescent="0.25">
      <c r="A9142" t="s">
        <v>9992</v>
      </c>
      <c r="B9142" s="66">
        <v>44772</v>
      </c>
      <c r="C9142" t="s">
        <v>228</v>
      </c>
      <c r="D9142" t="s">
        <v>181</v>
      </c>
      <c r="E9142" t="s">
        <v>182</v>
      </c>
      <c r="F9142" t="s">
        <v>434</v>
      </c>
      <c r="G9142" t="s">
        <v>414</v>
      </c>
      <c r="H9142">
        <v>20735</v>
      </c>
      <c r="I9142" t="s">
        <v>224</v>
      </c>
      <c r="J9142" t="s">
        <v>186</v>
      </c>
      <c r="K9142" t="s">
        <v>200</v>
      </c>
      <c r="L9142" s="90">
        <v>10.56</v>
      </c>
      <c r="M9142">
        <v>6</v>
      </c>
      <c r="N9142">
        <v>0</v>
      </c>
      <c r="O9142" s="90">
        <v>4.6463999999999999</v>
      </c>
      <c r="P9142"/>
      <c r="Q9142"/>
    </row>
    <row r="9143" spans="1:17" x14ac:dyDescent="0.25">
      <c r="A9143" t="s">
        <v>9993</v>
      </c>
      <c r="B9143" s="66">
        <v>44772</v>
      </c>
      <c r="C9143" t="s">
        <v>228</v>
      </c>
      <c r="D9143" t="s">
        <v>181</v>
      </c>
      <c r="E9143" t="s">
        <v>182</v>
      </c>
      <c r="F9143" t="s">
        <v>190</v>
      </c>
      <c r="G9143" t="s">
        <v>191</v>
      </c>
      <c r="H9143">
        <v>90008</v>
      </c>
      <c r="I9143" t="s">
        <v>192</v>
      </c>
      <c r="J9143" t="s">
        <v>193</v>
      </c>
      <c r="K9143" t="s">
        <v>201</v>
      </c>
      <c r="L9143" s="90">
        <v>6.63</v>
      </c>
      <c r="M9143">
        <v>3</v>
      </c>
      <c r="N9143">
        <v>0</v>
      </c>
      <c r="O9143" s="90">
        <v>1.7901</v>
      </c>
      <c r="P9143"/>
      <c r="Q9143"/>
    </row>
    <row r="9144" spans="1:17" x14ac:dyDescent="0.25">
      <c r="A9144" t="s">
        <v>9994</v>
      </c>
      <c r="B9144" s="66">
        <v>44773</v>
      </c>
      <c r="C9144" t="s">
        <v>180</v>
      </c>
      <c r="D9144" t="s">
        <v>211</v>
      </c>
      <c r="E9144" t="s">
        <v>182</v>
      </c>
      <c r="F9144" t="s">
        <v>477</v>
      </c>
      <c r="G9144" t="s">
        <v>343</v>
      </c>
      <c r="H9144">
        <v>89031</v>
      </c>
      <c r="I9144" t="s">
        <v>192</v>
      </c>
      <c r="J9144" t="s">
        <v>193</v>
      </c>
      <c r="K9144" t="s">
        <v>201</v>
      </c>
      <c r="L9144" s="90">
        <v>113.22</v>
      </c>
      <c r="M9144">
        <v>3</v>
      </c>
      <c r="N9144">
        <v>0</v>
      </c>
      <c r="O9144" s="90">
        <v>29.437200000000001</v>
      </c>
      <c r="P9144"/>
      <c r="Q9144"/>
    </row>
    <row r="9145" spans="1:17" x14ac:dyDescent="0.25">
      <c r="A9145" t="s">
        <v>9995</v>
      </c>
      <c r="B9145" s="66">
        <v>44773</v>
      </c>
      <c r="C9145" t="s">
        <v>195</v>
      </c>
      <c r="D9145" t="s">
        <v>181</v>
      </c>
      <c r="E9145" t="s">
        <v>182</v>
      </c>
      <c r="F9145" t="s">
        <v>245</v>
      </c>
      <c r="G9145" t="s">
        <v>231</v>
      </c>
      <c r="H9145">
        <v>60610</v>
      </c>
      <c r="I9145" t="s">
        <v>214</v>
      </c>
      <c r="J9145" t="s">
        <v>193</v>
      </c>
      <c r="K9145" t="s">
        <v>199</v>
      </c>
      <c r="L9145" s="90">
        <v>21.568000000000001</v>
      </c>
      <c r="M9145">
        <v>2</v>
      </c>
      <c r="N9145">
        <v>0.2</v>
      </c>
      <c r="O9145" s="90">
        <v>1.6175999999999999</v>
      </c>
      <c r="P9145"/>
      <c r="Q9145"/>
    </row>
    <row r="9146" spans="1:17" x14ac:dyDescent="0.25">
      <c r="A9146" t="s">
        <v>9996</v>
      </c>
      <c r="B9146" s="66">
        <v>44773</v>
      </c>
      <c r="C9146" t="s">
        <v>195</v>
      </c>
      <c r="D9146" t="s">
        <v>189</v>
      </c>
      <c r="E9146" t="s">
        <v>182</v>
      </c>
      <c r="F9146" t="s">
        <v>190</v>
      </c>
      <c r="G9146" t="s">
        <v>191</v>
      </c>
      <c r="H9146">
        <v>90004</v>
      </c>
      <c r="I9146" t="s">
        <v>192</v>
      </c>
      <c r="J9146" t="s">
        <v>193</v>
      </c>
      <c r="K9146" t="s">
        <v>276</v>
      </c>
      <c r="L9146" s="90">
        <v>17.760000000000002</v>
      </c>
      <c r="M9146">
        <v>2</v>
      </c>
      <c r="N9146">
        <v>0</v>
      </c>
      <c r="O9146" s="90">
        <v>4.9728000000000003</v>
      </c>
      <c r="P9146"/>
      <c r="Q9146"/>
    </row>
    <row r="9147" spans="1:17" x14ac:dyDescent="0.25">
      <c r="A9147" t="s">
        <v>9997</v>
      </c>
      <c r="B9147" s="66">
        <v>44774</v>
      </c>
      <c r="C9147" t="s">
        <v>195</v>
      </c>
      <c r="D9147" t="s">
        <v>189</v>
      </c>
      <c r="E9147" t="s">
        <v>182</v>
      </c>
      <c r="F9147" t="s">
        <v>190</v>
      </c>
      <c r="G9147" t="s">
        <v>191</v>
      </c>
      <c r="H9147">
        <v>90004</v>
      </c>
      <c r="I9147" t="s">
        <v>192</v>
      </c>
      <c r="J9147" t="s">
        <v>193</v>
      </c>
      <c r="K9147" t="s">
        <v>204</v>
      </c>
      <c r="L9147" s="90">
        <v>12.672000000000001</v>
      </c>
      <c r="M9147">
        <v>2</v>
      </c>
      <c r="N9147">
        <v>0.2</v>
      </c>
      <c r="O9147" s="90">
        <v>4.7519999999999998</v>
      </c>
      <c r="P9147"/>
      <c r="Q9147"/>
    </row>
    <row r="9148" spans="1:17" x14ac:dyDescent="0.25">
      <c r="A9148" t="s">
        <v>9998</v>
      </c>
      <c r="B9148" s="66">
        <v>44774</v>
      </c>
      <c r="C9148" t="s">
        <v>195</v>
      </c>
      <c r="D9148" t="s">
        <v>211</v>
      </c>
      <c r="E9148" t="s">
        <v>182</v>
      </c>
      <c r="F9148" t="s">
        <v>355</v>
      </c>
      <c r="G9148" t="s">
        <v>197</v>
      </c>
      <c r="H9148">
        <v>32216</v>
      </c>
      <c r="I9148" t="s">
        <v>185</v>
      </c>
      <c r="J9148" t="s">
        <v>193</v>
      </c>
      <c r="K9148" t="s">
        <v>201</v>
      </c>
      <c r="L9148" s="90">
        <v>16.256</v>
      </c>
      <c r="M9148">
        <v>2</v>
      </c>
      <c r="N9148">
        <v>0.2</v>
      </c>
      <c r="O9148" s="90">
        <v>1.2192000000000001</v>
      </c>
      <c r="P9148"/>
      <c r="Q9148"/>
    </row>
    <row r="9149" spans="1:17" x14ac:dyDescent="0.25">
      <c r="A9149" t="s">
        <v>9999</v>
      </c>
      <c r="B9149" s="66">
        <v>44774</v>
      </c>
      <c r="C9149" t="s">
        <v>228</v>
      </c>
      <c r="D9149" t="s">
        <v>189</v>
      </c>
      <c r="E9149" t="s">
        <v>182</v>
      </c>
      <c r="F9149" t="s">
        <v>190</v>
      </c>
      <c r="G9149" t="s">
        <v>191</v>
      </c>
      <c r="H9149">
        <v>90036</v>
      </c>
      <c r="I9149" t="s">
        <v>192</v>
      </c>
      <c r="J9149" t="s">
        <v>193</v>
      </c>
      <c r="K9149" t="s">
        <v>276</v>
      </c>
      <c r="L9149" s="90">
        <v>11.36</v>
      </c>
      <c r="M9149">
        <v>2</v>
      </c>
      <c r="N9149">
        <v>0</v>
      </c>
      <c r="O9149" s="90">
        <v>3.2944</v>
      </c>
      <c r="P9149"/>
      <c r="Q9149"/>
    </row>
    <row r="9150" spans="1:17" x14ac:dyDescent="0.25">
      <c r="A9150" t="s">
        <v>10000</v>
      </c>
      <c r="B9150" s="66">
        <v>44774</v>
      </c>
      <c r="C9150" t="s">
        <v>228</v>
      </c>
      <c r="D9150" t="s">
        <v>211</v>
      </c>
      <c r="E9150" t="s">
        <v>182</v>
      </c>
      <c r="F9150" t="s">
        <v>241</v>
      </c>
      <c r="G9150" t="s">
        <v>242</v>
      </c>
      <c r="H9150">
        <v>10024</v>
      </c>
      <c r="I9150" t="s">
        <v>224</v>
      </c>
      <c r="J9150" t="s">
        <v>193</v>
      </c>
      <c r="K9150" t="s">
        <v>208</v>
      </c>
      <c r="L9150" s="90">
        <v>19.440000000000001</v>
      </c>
      <c r="M9150">
        <v>3</v>
      </c>
      <c r="N9150">
        <v>0</v>
      </c>
      <c r="O9150" s="90">
        <v>9.3312000000000008</v>
      </c>
      <c r="P9150"/>
      <c r="Q9150"/>
    </row>
    <row r="9151" spans="1:17" x14ac:dyDescent="0.25">
      <c r="A9151" t="s">
        <v>10001</v>
      </c>
      <c r="B9151" s="66">
        <v>44774</v>
      </c>
      <c r="C9151" t="s">
        <v>195</v>
      </c>
      <c r="D9151" t="s">
        <v>189</v>
      </c>
      <c r="E9151" t="s">
        <v>182</v>
      </c>
      <c r="F9151" t="s">
        <v>209</v>
      </c>
      <c r="G9151" t="s">
        <v>210</v>
      </c>
      <c r="H9151">
        <v>98103</v>
      </c>
      <c r="I9151" t="s">
        <v>192</v>
      </c>
      <c r="J9151" t="s">
        <v>193</v>
      </c>
      <c r="K9151" t="s">
        <v>204</v>
      </c>
      <c r="L9151" s="90">
        <v>35.351999999999997</v>
      </c>
      <c r="M9151">
        <v>9</v>
      </c>
      <c r="N9151">
        <v>0.2</v>
      </c>
      <c r="O9151" s="90">
        <v>12.815099999999999</v>
      </c>
      <c r="P9151"/>
      <c r="Q9151"/>
    </row>
    <row r="9152" spans="1:17" x14ac:dyDescent="0.25">
      <c r="A9152" t="s">
        <v>10002</v>
      </c>
      <c r="B9152" s="66">
        <v>44774</v>
      </c>
      <c r="C9152" t="s">
        <v>180</v>
      </c>
      <c r="D9152" t="s">
        <v>211</v>
      </c>
      <c r="E9152" t="s">
        <v>182</v>
      </c>
      <c r="F9152" t="s">
        <v>590</v>
      </c>
      <c r="G9152" t="s">
        <v>291</v>
      </c>
      <c r="H9152">
        <v>70601</v>
      </c>
      <c r="I9152" t="s">
        <v>185</v>
      </c>
      <c r="J9152" t="s">
        <v>193</v>
      </c>
      <c r="K9152" t="s">
        <v>204</v>
      </c>
      <c r="L9152" s="90">
        <v>477.51</v>
      </c>
      <c r="M9152">
        <v>11</v>
      </c>
      <c r="N9152">
        <v>0</v>
      </c>
      <c r="O9152" s="90">
        <v>219.65459999999999</v>
      </c>
      <c r="P9152"/>
      <c r="Q9152"/>
    </row>
    <row r="9153" spans="1:17" x14ac:dyDescent="0.25">
      <c r="A9153" t="s">
        <v>10003</v>
      </c>
      <c r="B9153" s="66">
        <v>44775</v>
      </c>
      <c r="C9153" t="s">
        <v>195</v>
      </c>
      <c r="D9153" t="s">
        <v>189</v>
      </c>
      <c r="E9153" t="s">
        <v>182</v>
      </c>
      <c r="F9153" t="s">
        <v>219</v>
      </c>
      <c r="G9153" t="s">
        <v>191</v>
      </c>
      <c r="H9153">
        <v>94110</v>
      </c>
      <c r="I9153" t="s">
        <v>192</v>
      </c>
      <c r="J9153" t="s">
        <v>193</v>
      </c>
      <c r="K9153" t="s">
        <v>208</v>
      </c>
      <c r="L9153" s="90">
        <v>12.96</v>
      </c>
      <c r="M9153">
        <v>2</v>
      </c>
      <c r="N9153">
        <v>0</v>
      </c>
      <c r="O9153" s="90">
        <v>6.2207999999999997</v>
      </c>
      <c r="P9153"/>
      <c r="Q9153"/>
    </row>
    <row r="9154" spans="1:17" x14ac:dyDescent="0.25">
      <c r="A9154" t="s">
        <v>10004</v>
      </c>
      <c r="B9154" s="66">
        <v>44775</v>
      </c>
      <c r="C9154" t="s">
        <v>195</v>
      </c>
      <c r="D9154" t="s">
        <v>189</v>
      </c>
      <c r="E9154" t="s">
        <v>182</v>
      </c>
      <c r="F9154" t="s">
        <v>301</v>
      </c>
      <c r="G9154" t="s">
        <v>213</v>
      </c>
      <c r="H9154">
        <v>75220</v>
      </c>
      <c r="I9154" t="s">
        <v>214</v>
      </c>
      <c r="J9154" t="s">
        <v>193</v>
      </c>
      <c r="K9154" t="s">
        <v>204</v>
      </c>
      <c r="L9154" s="90">
        <v>11.394</v>
      </c>
      <c r="M9154">
        <v>9</v>
      </c>
      <c r="N9154">
        <v>0.8</v>
      </c>
      <c r="O9154" s="90">
        <v>17.660699999999999</v>
      </c>
      <c r="P9154"/>
      <c r="Q9154"/>
    </row>
    <row r="9155" spans="1:17" x14ac:dyDescent="0.25">
      <c r="A9155" t="s">
        <v>10005</v>
      </c>
      <c r="B9155" s="66">
        <v>44775</v>
      </c>
      <c r="C9155" t="s">
        <v>334</v>
      </c>
      <c r="D9155" t="s">
        <v>211</v>
      </c>
      <c r="E9155" t="s">
        <v>182</v>
      </c>
      <c r="F9155" t="s">
        <v>465</v>
      </c>
      <c r="G9155" t="s">
        <v>333</v>
      </c>
      <c r="H9155">
        <v>30080</v>
      </c>
      <c r="I9155" t="s">
        <v>185</v>
      </c>
      <c r="J9155" t="s">
        <v>193</v>
      </c>
      <c r="K9155" t="s">
        <v>243</v>
      </c>
      <c r="L9155" s="90">
        <v>9.4499999999999993</v>
      </c>
      <c r="M9155">
        <v>5</v>
      </c>
      <c r="N9155">
        <v>0</v>
      </c>
      <c r="O9155" s="90">
        <v>0.189</v>
      </c>
      <c r="P9155"/>
      <c r="Q9155"/>
    </row>
    <row r="9156" spans="1:17" x14ac:dyDescent="0.25">
      <c r="A9156" t="s">
        <v>10006</v>
      </c>
      <c r="B9156" s="66">
        <v>44775</v>
      </c>
      <c r="C9156" t="s">
        <v>195</v>
      </c>
      <c r="D9156" t="s">
        <v>181</v>
      </c>
      <c r="E9156" t="s">
        <v>182</v>
      </c>
      <c r="F9156" t="s">
        <v>241</v>
      </c>
      <c r="G9156" t="s">
        <v>242</v>
      </c>
      <c r="H9156">
        <v>10035</v>
      </c>
      <c r="I9156" t="s">
        <v>224</v>
      </c>
      <c r="J9156" t="s">
        <v>186</v>
      </c>
      <c r="K9156" t="s">
        <v>188</v>
      </c>
      <c r="L9156" s="90">
        <v>272.64600000000002</v>
      </c>
      <c r="M9156">
        <v>3</v>
      </c>
      <c r="N9156">
        <v>0.1</v>
      </c>
      <c r="O9156" s="90">
        <v>18.176400000000001</v>
      </c>
      <c r="P9156"/>
      <c r="Q9156"/>
    </row>
    <row r="9157" spans="1:17" x14ac:dyDescent="0.25">
      <c r="A9157" t="s">
        <v>10007</v>
      </c>
      <c r="B9157" s="66">
        <v>44775</v>
      </c>
      <c r="C9157" t="s">
        <v>195</v>
      </c>
      <c r="D9157" t="s">
        <v>181</v>
      </c>
      <c r="E9157" t="s">
        <v>182</v>
      </c>
      <c r="F9157" t="s">
        <v>317</v>
      </c>
      <c r="G9157" t="s">
        <v>264</v>
      </c>
      <c r="H9157">
        <v>80906</v>
      </c>
      <c r="I9157" t="s">
        <v>192</v>
      </c>
      <c r="J9157" t="s">
        <v>186</v>
      </c>
      <c r="K9157" t="s">
        <v>198</v>
      </c>
      <c r="L9157" s="90">
        <v>364.95</v>
      </c>
      <c r="M9157">
        <v>5</v>
      </c>
      <c r="N9157">
        <v>0.5</v>
      </c>
      <c r="O9157" s="90">
        <v>248.166</v>
      </c>
      <c r="P9157"/>
      <c r="Q9157"/>
    </row>
    <row r="9158" spans="1:17" x14ac:dyDescent="0.25">
      <c r="A9158" t="s">
        <v>10008</v>
      </c>
      <c r="B9158" s="66">
        <v>44775</v>
      </c>
      <c r="C9158" t="s">
        <v>195</v>
      </c>
      <c r="D9158" t="s">
        <v>181</v>
      </c>
      <c r="E9158" t="s">
        <v>182</v>
      </c>
      <c r="F9158" t="s">
        <v>245</v>
      </c>
      <c r="G9158" t="s">
        <v>231</v>
      </c>
      <c r="H9158">
        <v>60623</v>
      </c>
      <c r="I9158" t="s">
        <v>214</v>
      </c>
      <c r="J9158" t="s">
        <v>186</v>
      </c>
      <c r="K9158" t="s">
        <v>198</v>
      </c>
      <c r="L9158" s="90">
        <v>91.275000000000006</v>
      </c>
      <c r="M9158">
        <v>1</v>
      </c>
      <c r="N9158">
        <v>0.5</v>
      </c>
      <c r="O9158" s="90">
        <v>67.543499999999995</v>
      </c>
      <c r="P9158"/>
      <c r="Q9158"/>
    </row>
    <row r="9159" spans="1:17" x14ac:dyDescent="0.25">
      <c r="A9159" t="s">
        <v>10009</v>
      </c>
      <c r="B9159" s="66">
        <v>44775</v>
      </c>
      <c r="C9159" t="s">
        <v>180</v>
      </c>
      <c r="D9159" t="s">
        <v>211</v>
      </c>
      <c r="E9159" t="s">
        <v>182</v>
      </c>
      <c r="F9159" t="s">
        <v>209</v>
      </c>
      <c r="G9159" t="s">
        <v>210</v>
      </c>
      <c r="H9159">
        <v>98105</v>
      </c>
      <c r="I9159" t="s">
        <v>192</v>
      </c>
      <c r="J9159" t="s">
        <v>193</v>
      </c>
      <c r="K9159" t="s">
        <v>208</v>
      </c>
      <c r="L9159" s="90">
        <v>32.4</v>
      </c>
      <c r="M9159">
        <v>5</v>
      </c>
      <c r="N9159">
        <v>0</v>
      </c>
      <c r="O9159" s="90">
        <v>15.552</v>
      </c>
      <c r="P9159"/>
      <c r="Q9159"/>
    </row>
    <row r="9160" spans="1:17" x14ac:dyDescent="0.25">
      <c r="A9160" t="s">
        <v>10010</v>
      </c>
      <c r="B9160" s="66">
        <v>44775</v>
      </c>
      <c r="C9160" t="s">
        <v>195</v>
      </c>
      <c r="D9160" t="s">
        <v>181</v>
      </c>
      <c r="E9160" t="s">
        <v>182</v>
      </c>
      <c r="F9160" t="s">
        <v>504</v>
      </c>
      <c r="G9160" t="s">
        <v>261</v>
      </c>
      <c r="H9160">
        <v>97756</v>
      </c>
      <c r="I9160" t="s">
        <v>192</v>
      </c>
      <c r="J9160" t="s">
        <v>193</v>
      </c>
      <c r="K9160" t="s">
        <v>205</v>
      </c>
      <c r="L9160" s="90">
        <v>133.47200000000001</v>
      </c>
      <c r="M9160">
        <v>4</v>
      </c>
      <c r="N9160">
        <v>0.2</v>
      </c>
      <c r="O9160" s="90">
        <v>15.015599999999999</v>
      </c>
      <c r="P9160"/>
      <c r="Q9160"/>
    </row>
    <row r="9161" spans="1:17" x14ac:dyDescent="0.25">
      <c r="A9161" t="s">
        <v>10011</v>
      </c>
      <c r="B9161" s="66">
        <v>44776</v>
      </c>
      <c r="C9161" t="s">
        <v>195</v>
      </c>
      <c r="D9161" t="s">
        <v>211</v>
      </c>
      <c r="E9161" t="s">
        <v>182</v>
      </c>
      <c r="F9161" t="s">
        <v>209</v>
      </c>
      <c r="G9161" t="s">
        <v>210</v>
      </c>
      <c r="H9161">
        <v>98115</v>
      </c>
      <c r="I9161" t="s">
        <v>192</v>
      </c>
      <c r="J9161" t="s">
        <v>193</v>
      </c>
      <c r="K9161" t="s">
        <v>208</v>
      </c>
      <c r="L9161" s="90">
        <v>20.34</v>
      </c>
      <c r="M9161">
        <v>3</v>
      </c>
      <c r="N9161">
        <v>0</v>
      </c>
      <c r="O9161" s="90">
        <v>9.3564000000000007</v>
      </c>
      <c r="P9161"/>
      <c r="Q9161"/>
    </row>
    <row r="9162" spans="1:17" x14ac:dyDescent="0.25">
      <c r="A9162" t="s">
        <v>10012</v>
      </c>
      <c r="B9162" s="66">
        <v>44776</v>
      </c>
      <c r="C9162" t="s">
        <v>195</v>
      </c>
      <c r="D9162" t="s">
        <v>189</v>
      </c>
      <c r="E9162" t="s">
        <v>182</v>
      </c>
      <c r="F9162" t="s">
        <v>227</v>
      </c>
      <c r="G9162" t="s">
        <v>213</v>
      </c>
      <c r="H9162">
        <v>77095</v>
      </c>
      <c r="I9162" t="s">
        <v>214</v>
      </c>
      <c r="J9162" t="s">
        <v>193</v>
      </c>
      <c r="K9162" t="s">
        <v>201</v>
      </c>
      <c r="L9162" s="90">
        <v>12.16</v>
      </c>
      <c r="M9162">
        <v>5</v>
      </c>
      <c r="N9162">
        <v>0.2</v>
      </c>
      <c r="O9162" s="90">
        <v>2.1280000000000001</v>
      </c>
      <c r="P9162"/>
      <c r="Q9162"/>
    </row>
    <row r="9163" spans="1:17" x14ac:dyDescent="0.25">
      <c r="A9163" t="s">
        <v>10013</v>
      </c>
      <c r="B9163" s="66">
        <v>44776</v>
      </c>
      <c r="C9163" t="s">
        <v>228</v>
      </c>
      <c r="D9163" t="s">
        <v>181</v>
      </c>
      <c r="E9163" t="s">
        <v>182</v>
      </c>
      <c r="F9163" t="s">
        <v>355</v>
      </c>
      <c r="G9163" t="s">
        <v>197</v>
      </c>
      <c r="H9163">
        <v>32216</v>
      </c>
      <c r="I9163" t="s">
        <v>185</v>
      </c>
      <c r="J9163" t="s">
        <v>193</v>
      </c>
      <c r="K9163" t="s">
        <v>204</v>
      </c>
      <c r="L9163" s="90">
        <v>17.43</v>
      </c>
      <c r="M9163">
        <v>1</v>
      </c>
      <c r="N9163">
        <v>0.7</v>
      </c>
      <c r="O9163" s="90">
        <v>13.363</v>
      </c>
      <c r="P9163"/>
      <c r="Q9163"/>
    </row>
    <row r="9164" spans="1:17" x14ac:dyDescent="0.25">
      <c r="A9164" t="s">
        <v>10014</v>
      </c>
      <c r="B9164" s="66">
        <v>44776</v>
      </c>
      <c r="C9164" t="s">
        <v>180</v>
      </c>
      <c r="D9164" t="s">
        <v>189</v>
      </c>
      <c r="E9164" t="s">
        <v>182</v>
      </c>
      <c r="F9164" t="s">
        <v>227</v>
      </c>
      <c r="G9164" t="s">
        <v>213</v>
      </c>
      <c r="H9164">
        <v>77070</v>
      </c>
      <c r="I9164" t="s">
        <v>214</v>
      </c>
      <c r="J9164" t="s">
        <v>202</v>
      </c>
      <c r="K9164" t="s">
        <v>168</v>
      </c>
      <c r="L9164" s="90">
        <v>85.2</v>
      </c>
      <c r="M9164">
        <v>6</v>
      </c>
      <c r="N9164">
        <v>0.2</v>
      </c>
      <c r="O9164" s="90">
        <v>20.234999999999999</v>
      </c>
      <c r="P9164"/>
      <c r="Q9164"/>
    </row>
    <row r="9165" spans="1:17" x14ac:dyDescent="0.25">
      <c r="A9165" t="s">
        <v>10015</v>
      </c>
      <c r="B9165" s="66">
        <v>44776</v>
      </c>
      <c r="C9165" t="s">
        <v>180</v>
      </c>
      <c r="D9165" t="s">
        <v>181</v>
      </c>
      <c r="E9165" t="s">
        <v>182</v>
      </c>
      <c r="F9165" t="s">
        <v>447</v>
      </c>
      <c r="G9165" t="s">
        <v>414</v>
      </c>
      <c r="H9165">
        <v>20852</v>
      </c>
      <c r="I9165" t="s">
        <v>224</v>
      </c>
      <c r="J9165" t="s">
        <v>193</v>
      </c>
      <c r="K9165" t="s">
        <v>208</v>
      </c>
      <c r="L9165" s="90">
        <v>19.440000000000001</v>
      </c>
      <c r="M9165">
        <v>3</v>
      </c>
      <c r="N9165">
        <v>0</v>
      </c>
      <c r="O9165" s="90">
        <v>9.3312000000000008</v>
      </c>
      <c r="P9165"/>
      <c r="Q9165"/>
    </row>
    <row r="9166" spans="1:17" x14ac:dyDescent="0.25">
      <c r="A9166" t="s">
        <v>10016</v>
      </c>
      <c r="B9166" s="66">
        <v>44776</v>
      </c>
      <c r="C9166" t="s">
        <v>334</v>
      </c>
      <c r="D9166" t="s">
        <v>211</v>
      </c>
      <c r="E9166" t="s">
        <v>182</v>
      </c>
      <c r="F9166" t="s">
        <v>664</v>
      </c>
      <c r="G9166" t="s">
        <v>270</v>
      </c>
      <c r="H9166">
        <v>44060</v>
      </c>
      <c r="I9166" t="s">
        <v>224</v>
      </c>
      <c r="J9166" t="s">
        <v>186</v>
      </c>
      <c r="K9166" t="s">
        <v>200</v>
      </c>
      <c r="L9166" s="90">
        <v>21.248000000000001</v>
      </c>
      <c r="M9166">
        <v>4</v>
      </c>
      <c r="N9166">
        <v>0.2</v>
      </c>
      <c r="O9166" s="90">
        <v>7.4367999999999999</v>
      </c>
      <c r="P9166"/>
      <c r="Q9166"/>
    </row>
    <row r="9167" spans="1:17" x14ac:dyDescent="0.25">
      <c r="A9167" t="s">
        <v>10017</v>
      </c>
      <c r="B9167" s="66">
        <v>44776</v>
      </c>
      <c r="C9167" t="s">
        <v>195</v>
      </c>
      <c r="D9167" t="s">
        <v>189</v>
      </c>
      <c r="E9167" t="s">
        <v>182</v>
      </c>
      <c r="F9167" t="s">
        <v>290</v>
      </c>
      <c r="G9167" t="s">
        <v>207</v>
      </c>
      <c r="H9167">
        <v>28110</v>
      </c>
      <c r="I9167" t="s">
        <v>185</v>
      </c>
      <c r="J9167" t="s">
        <v>186</v>
      </c>
      <c r="K9167" t="s">
        <v>188</v>
      </c>
      <c r="L9167" s="90">
        <v>207</v>
      </c>
      <c r="M9167">
        <v>3</v>
      </c>
      <c r="N9167">
        <v>0.2</v>
      </c>
      <c r="O9167" s="90">
        <v>25.875</v>
      </c>
      <c r="P9167"/>
      <c r="Q9167"/>
    </row>
    <row r="9168" spans="1:17" x14ac:dyDescent="0.25">
      <c r="A9168" t="s">
        <v>10018</v>
      </c>
      <c r="B9168" s="66">
        <v>44777</v>
      </c>
      <c r="C9168" t="s">
        <v>228</v>
      </c>
      <c r="D9168" t="s">
        <v>181</v>
      </c>
      <c r="E9168" t="s">
        <v>182</v>
      </c>
      <c r="F9168" t="s">
        <v>190</v>
      </c>
      <c r="G9168" t="s">
        <v>191</v>
      </c>
      <c r="H9168">
        <v>90008</v>
      </c>
      <c r="I9168" t="s">
        <v>192</v>
      </c>
      <c r="J9168" t="s">
        <v>202</v>
      </c>
      <c r="K9168" t="s">
        <v>168</v>
      </c>
      <c r="L9168" s="90">
        <v>772.47</v>
      </c>
      <c r="M9168">
        <v>3</v>
      </c>
      <c r="N9168">
        <v>0</v>
      </c>
      <c r="O9168" s="90">
        <v>146.76929999999999</v>
      </c>
      <c r="P9168"/>
      <c r="Q9168"/>
    </row>
    <row r="9169" spans="1:17" x14ac:dyDescent="0.25">
      <c r="A9169" t="s">
        <v>10019</v>
      </c>
      <c r="B9169" s="66">
        <v>44777</v>
      </c>
      <c r="C9169" t="s">
        <v>195</v>
      </c>
      <c r="D9169" t="s">
        <v>211</v>
      </c>
      <c r="E9169" t="s">
        <v>182</v>
      </c>
      <c r="F9169" t="s">
        <v>628</v>
      </c>
      <c r="G9169" t="s">
        <v>213</v>
      </c>
      <c r="H9169">
        <v>79762</v>
      </c>
      <c r="I9169" t="s">
        <v>214</v>
      </c>
      <c r="J9169" t="s">
        <v>186</v>
      </c>
      <c r="K9169" t="s">
        <v>188</v>
      </c>
      <c r="L9169" s="90">
        <v>340.11599999999999</v>
      </c>
      <c r="M9169">
        <v>6</v>
      </c>
      <c r="N9169">
        <v>0.3</v>
      </c>
      <c r="O9169" s="90">
        <v>9.7175999999999991</v>
      </c>
      <c r="P9169"/>
      <c r="Q9169"/>
    </row>
    <row r="9170" spans="1:17" x14ac:dyDescent="0.25">
      <c r="A9170" t="s">
        <v>10020</v>
      </c>
      <c r="B9170" s="66">
        <v>44777</v>
      </c>
      <c r="C9170" t="s">
        <v>195</v>
      </c>
      <c r="D9170" t="s">
        <v>181</v>
      </c>
      <c r="E9170" t="s">
        <v>182</v>
      </c>
      <c r="F9170" t="s">
        <v>245</v>
      </c>
      <c r="G9170" t="s">
        <v>231</v>
      </c>
      <c r="H9170">
        <v>60610</v>
      </c>
      <c r="I9170" t="s">
        <v>214</v>
      </c>
      <c r="J9170" t="s">
        <v>193</v>
      </c>
      <c r="K9170" t="s">
        <v>199</v>
      </c>
      <c r="L9170" s="90">
        <v>35.167999999999999</v>
      </c>
      <c r="M9170">
        <v>2</v>
      </c>
      <c r="N9170">
        <v>0.2</v>
      </c>
      <c r="O9170" s="90">
        <v>8.3523999999999994</v>
      </c>
      <c r="P9170"/>
      <c r="Q9170"/>
    </row>
    <row r="9171" spans="1:17" x14ac:dyDescent="0.25">
      <c r="A9171" t="s">
        <v>10021</v>
      </c>
      <c r="B9171" s="66">
        <v>44777</v>
      </c>
      <c r="C9171" t="s">
        <v>180</v>
      </c>
      <c r="D9171" t="s">
        <v>189</v>
      </c>
      <c r="E9171" t="s">
        <v>182</v>
      </c>
      <c r="F9171" t="s">
        <v>206</v>
      </c>
      <c r="G9171" t="s">
        <v>191</v>
      </c>
      <c r="H9171">
        <v>94521</v>
      </c>
      <c r="I9171" t="s">
        <v>192</v>
      </c>
      <c r="J9171" t="s">
        <v>202</v>
      </c>
      <c r="K9171" t="s">
        <v>203</v>
      </c>
      <c r="L9171" s="90">
        <v>1626.192</v>
      </c>
      <c r="M9171">
        <v>9</v>
      </c>
      <c r="N9171">
        <v>0.2</v>
      </c>
      <c r="O9171" s="90">
        <v>121.9644</v>
      </c>
      <c r="P9171"/>
      <c r="Q9171"/>
    </row>
    <row r="9172" spans="1:17" x14ac:dyDescent="0.25">
      <c r="A9172" t="s">
        <v>10022</v>
      </c>
      <c r="B9172" s="66">
        <v>44778</v>
      </c>
      <c r="C9172" t="s">
        <v>195</v>
      </c>
      <c r="D9172" t="s">
        <v>211</v>
      </c>
      <c r="E9172" t="s">
        <v>182</v>
      </c>
      <c r="F9172" t="s">
        <v>307</v>
      </c>
      <c r="G9172" t="s">
        <v>197</v>
      </c>
      <c r="H9172">
        <v>33614</v>
      </c>
      <c r="I9172" t="s">
        <v>185</v>
      </c>
      <c r="J9172" t="s">
        <v>193</v>
      </c>
      <c r="K9172" t="s">
        <v>204</v>
      </c>
      <c r="L9172" s="90">
        <v>5.3280000000000003</v>
      </c>
      <c r="M9172">
        <v>2</v>
      </c>
      <c r="N9172">
        <v>0.7</v>
      </c>
      <c r="O9172" s="90">
        <v>3.552</v>
      </c>
      <c r="P9172"/>
      <c r="Q9172"/>
    </row>
    <row r="9173" spans="1:17" x14ac:dyDescent="0.25">
      <c r="A9173" t="s">
        <v>10023</v>
      </c>
      <c r="B9173" s="66">
        <v>44778</v>
      </c>
      <c r="C9173" t="s">
        <v>180</v>
      </c>
      <c r="D9173" t="s">
        <v>181</v>
      </c>
      <c r="E9173" t="s">
        <v>182</v>
      </c>
      <c r="F9173" t="s">
        <v>241</v>
      </c>
      <c r="G9173" t="s">
        <v>242</v>
      </c>
      <c r="H9173">
        <v>10011</v>
      </c>
      <c r="I9173" t="s">
        <v>224</v>
      </c>
      <c r="J9173" t="s">
        <v>186</v>
      </c>
      <c r="K9173" t="s">
        <v>200</v>
      </c>
      <c r="L9173" s="90">
        <v>29.78</v>
      </c>
      <c r="M9173">
        <v>2</v>
      </c>
      <c r="N9173">
        <v>0</v>
      </c>
      <c r="O9173" s="90">
        <v>8.0405999999999995</v>
      </c>
      <c r="P9173"/>
      <c r="Q9173"/>
    </row>
    <row r="9174" spans="1:17" x14ac:dyDescent="0.25">
      <c r="A9174" t="s">
        <v>10024</v>
      </c>
      <c r="B9174" s="66">
        <v>44778</v>
      </c>
      <c r="C9174" t="s">
        <v>195</v>
      </c>
      <c r="D9174" t="s">
        <v>181</v>
      </c>
      <c r="E9174" t="s">
        <v>182</v>
      </c>
      <c r="F9174" t="s">
        <v>209</v>
      </c>
      <c r="G9174" t="s">
        <v>210</v>
      </c>
      <c r="H9174">
        <v>98103</v>
      </c>
      <c r="I9174" t="s">
        <v>192</v>
      </c>
      <c r="J9174" t="s">
        <v>193</v>
      </c>
      <c r="K9174" t="s">
        <v>204</v>
      </c>
      <c r="L9174" s="90">
        <v>407.976</v>
      </c>
      <c r="M9174">
        <v>3</v>
      </c>
      <c r="N9174">
        <v>0.2</v>
      </c>
      <c r="O9174" s="90">
        <v>132.59219999999999</v>
      </c>
      <c r="P9174"/>
      <c r="Q9174"/>
    </row>
    <row r="9175" spans="1:17" x14ac:dyDescent="0.25">
      <c r="A9175" t="s">
        <v>10025</v>
      </c>
      <c r="B9175" s="66">
        <v>44778</v>
      </c>
      <c r="C9175" t="s">
        <v>334</v>
      </c>
      <c r="D9175" t="s">
        <v>181</v>
      </c>
      <c r="E9175" t="s">
        <v>182</v>
      </c>
      <c r="F9175" t="s">
        <v>359</v>
      </c>
      <c r="G9175" t="s">
        <v>213</v>
      </c>
      <c r="H9175">
        <v>79109</v>
      </c>
      <c r="I9175" t="s">
        <v>214</v>
      </c>
      <c r="J9175" t="s">
        <v>202</v>
      </c>
      <c r="K9175" t="s">
        <v>168</v>
      </c>
      <c r="L9175" s="90">
        <v>263.88</v>
      </c>
      <c r="M9175">
        <v>3</v>
      </c>
      <c r="N9175">
        <v>0.2</v>
      </c>
      <c r="O9175" s="90">
        <v>42.880499999999998</v>
      </c>
      <c r="P9175"/>
      <c r="Q9175"/>
    </row>
    <row r="9176" spans="1:17" x14ac:dyDescent="0.25">
      <c r="A9176" t="s">
        <v>10026</v>
      </c>
      <c r="B9176" s="66">
        <v>44778</v>
      </c>
      <c r="C9176" t="s">
        <v>195</v>
      </c>
      <c r="D9176" t="s">
        <v>181</v>
      </c>
      <c r="E9176" t="s">
        <v>182</v>
      </c>
      <c r="F9176" t="s">
        <v>350</v>
      </c>
      <c r="G9176" t="s">
        <v>332</v>
      </c>
      <c r="H9176">
        <v>1841</v>
      </c>
      <c r="I9176" t="s">
        <v>224</v>
      </c>
      <c r="J9176" t="s">
        <v>193</v>
      </c>
      <c r="K9176" t="s">
        <v>204</v>
      </c>
      <c r="L9176" s="90">
        <v>16.14</v>
      </c>
      <c r="M9176">
        <v>3</v>
      </c>
      <c r="N9176">
        <v>0</v>
      </c>
      <c r="O9176" s="90">
        <v>7.9085999999999999</v>
      </c>
      <c r="P9176"/>
      <c r="Q9176"/>
    </row>
    <row r="9177" spans="1:17" x14ac:dyDescent="0.25">
      <c r="A9177" t="s">
        <v>10027</v>
      </c>
      <c r="B9177" s="66">
        <v>44778</v>
      </c>
      <c r="C9177" t="s">
        <v>180</v>
      </c>
      <c r="D9177" t="s">
        <v>181</v>
      </c>
      <c r="E9177" t="s">
        <v>182</v>
      </c>
      <c r="F9177" t="s">
        <v>556</v>
      </c>
      <c r="G9177" t="s">
        <v>191</v>
      </c>
      <c r="H9177">
        <v>95823</v>
      </c>
      <c r="I9177" t="s">
        <v>192</v>
      </c>
      <c r="J9177" t="s">
        <v>186</v>
      </c>
      <c r="K9177" t="s">
        <v>188</v>
      </c>
      <c r="L9177" s="90">
        <v>120.712</v>
      </c>
      <c r="M9177">
        <v>1</v>
      </c>
      <c r="N9177">
        <v>0.2</v>
      </c>
      <c r="O9177" s="90">
        <v>18.1068</v>
      </c>
      <c r="P9177"/>
      <c r="Q9177"/>
    </row>
    <row r="9178" spans="1:17" x14ac:dyDescent="0.25">
      <c r="A9178" t="s">
        <v>10028</v>
      </c>
      <c r="B9178" s="66">
        <v>44778</v>
      </c>
      <c r="C9178" t="s">
        <v>195</v>
      </c>
      <c r="D9178" t="s">
        <v>181</v>
      </c>
      <c r="E9178" t="s">
        <v>182</v>
      </c>
      <c r="F9178" t="s">
        <v>510</v>
      </c>
      <c r="G9178" t="s">
        <v>210</v>
      </c>
      <c r="H9178">
        <v>99207</v>
      </c>
      <c r="I9178" t="s">
        <v>192</v>
      </c>
      <c r="J9178" t="s">
        <v>186</v>
      </c>
      <c r="K9178" t="s">
        <v>198</v>
      </c>
      <c r="L9178" s="90">
        <v>70.98</v>
      </c>
      <c r="M9178">
        <v>1</v>
      </c>
      <c r="N9178">
        <v>0</v>
      </c>
      <c r="O9178" s="90">
        <v>20.584199999999999</v>
      </c>
      <c r="P9178"/>
      <c r="Q9178"/>
    </row>
    <row r="9179" spans="1:17" x14ac:dyDescent="0.25">
      <c r="A9179" t="s">
        <v>10029</v>
      </c>
      <c r="B9179" s="66">
        <v>44780</v>
      </c>
      <c r="C9179" t="s">
        <v>195</v>
      </c>
      <c r="D9179" t="s">
        <v>181</v>
      </c>
      <c r="E9179" t="s">
        <v>182</v>
      </c>
      <c r="F9179" t="s">
        <v>269</v>
      </c>
      <c r="G9179" t="s">
        <v>270</v>
      </c>
      <c r="H9179">
        <v>43229</v>
      </c>
      <c r="I9179" t="s">
        <v>224</v>
      </c>
      <c r="J9179" t="s">
        <v>186</v>
      </c>
      <c r="K9179" t="s">
        <v>200</v>
      </c>
      <c r="L9179" s="90">
        <v>71.12</v>
      </c>
      <c r="M9179">
        <v>5</v>
      </c>
      <c r="N9179">
        <v>0.2</v>
      </c>
      <c r="O9179" s="90">
        <v>9.7789999999999999</v>
      </c>
      <c r="P9179"/>
      <c r="Q9179"/>
    </row>
    <row r="9180" spans="1:17" x14ac:dyDescent="0.25">
      <c r="A9180" t="s">
        <v>10030</v>
      </c>
      <c r="B9180" s="66">
        <v>44780</v>
      </c>
      <c r="C9180" t="s">
        <v>228</v>
      </c>
      <c r="D9180" t="s">
        <v>181</v>
      </c>
      <c r="E9180" t="s">
        <v>182</v>
      </c>
      <c r="F9180" t="s">
        <v>645</v>
      </c>
      <c r="G9180" t="s">
        <v>197</v>
      </c>
      <c r="H9180">
        <v>33021</v>
      </c>
      <c r="I9180" t="s">
        <v>185</v>
      </c>
      <c r="J9180" t="s">
        <v>193</v>
      </c>
      <c r="K9180" t="s">
        <v>205</v>
      </c>
      <c r="L9180" s="90">
        <v>152.24</v>
      </c>
      <c r="M9180">
        <v>5</v>
      </c>
      <c r="N9180">
        <v>0.2</v>
      </c>
      <c r="O9180" s="90">
        <v>17.126999999999999</v>
      </c>
      <c r="P9180"/>
      <c r="Q9180"/>
    </row>
    <row r="9181" spans="1:17" x14ac:dyDescent="0.25">
      <c r="A9181" t="s">
        <v>10031</v>
      </c>
      <c r="B9181" s="66">
        <v>44780</v>
      </c>
      <c r="C9181" t="s">
        <v>195</v>
      </c>
      <c r="D9181" t="s">
        <v>181</v>
      </c>
      <c r="E9181" t="s">
        <v>182</v>
      </c>
      <c r="F9181" t="s">
        <v>362</v>
      </c>
      <c r="G9181" t="s">
        <v>363</v>
      </c>
      <c r="H9181">
        <v>72701</v>
      </c>
      <c r="I9181" t="s">
        <v>185</v>
      </c>
      <c r="J9181" t="s">
        <v>193</v>
      </c>
      <c r="K9181" t="s">
        <v>208</v>
      </c>
      <c r="L9181" s="90">
        <v>106.32</v>
      </c>
      <c r="M9181">
        <v>3</v>
      </c>
      <c r="N9181">
        <v>0</v>
      </c>
      <c r="O9181" s="90">
        <v>49.970399999999998</v>
      </c>
      <c r="P9181"/>
      <c r="Q9181"/>
    </row>
    <row r="9182" spans="1:17" x14ac:dyDescent="0.25">
      <c r="A9182" t="s">
        <v>10032</v>
      </c>
      <c r="B9182" s="66">
        <v>44780</v>
      </c>
      <c r="C9182" t="s">
        <v>228</v>
      </c>
      <c r="D9182" t="s">
        <v>211</v>
      </c>
      <c r="E9182" t="s">
        <v>182</v>
      </c>
      <c r="F9182" t="s">
        <v>765</v>
      </c>
      <c r="G9182" t="s">
        <v>293</v>
      </c>
      <c r="H9182">
        <v>6484</v>
      </c>
      <c r="I9182" t="s">
        <v>224</v>
      </c>
      <c r="J9182" t="s">
        <v>193</v>
      </c>
      <c r="K9182" t="s">
        <v>208</v>
      </c>
      <c r="L9182" s="90">
        <v>13.36</v>
      </c>
      <c r="M9182">
        <v>2</v>
      </c>
      <c r="N9182">
        <v>0</v>
      </c>
      <c r="O9182" s="90">
        <v>6.4127999999999998</v>
      </c>
      <c r="P9182"/>
      <c r="Q9182"/>
    </row>
    <row r="9183" spans="1:17" x14ac:dyDescent="0.25">
      <c r="A9183" t="s">
        <v>10033</v>
      </c>
      <c r="B9183" s="66">
        <v>44780</v>
      </c>
      <c r="C9183" t="s">
        <v>195</v>
      </c>
      <c r="D9183" t="s">
        <v>181</v>
      </c>
      <c r="E9183" t="s">
        <v>182</v>
      </c>
      <c r="F9183" t="s">
        <v>496</v>
      </c>
      <c r="G9183" t="s">
        <v>240</v>
      </c>
      <c r="H9183">
        <v>46203</v>
      </c>
      <c r="I9183" t="s">
        <v>214</v>
      </c>
      <c r="J9183" t="s">
        <v>193</v>
      </c>
      <c r="K9183" t="s">
        <v>204</v>
      </c>
      <c r="L9183" s="90">
        <v>10.4</v>
      </c>
      <c r="M9183">
        <v>5</v>
      </c>
      <c r="N9183">
        <v>0</v>
      </c>
      <c r="O9183" s="90">
        <v>5.0960000000000001</v>
      </c>
      <c r="P9183"/>
      <c r="Q9183"/>
    </row>
    <row r="9184" spans="1:17" x14ac:dyDescent="0.25">
      <c r="A9184" t="s">
        <v>10034</v>
      </c>
      <c r="B9184" s="66">
        <v>44780</v>
      </c>
      <c r="C9184" t="s">
        <v>195</v>
      </c>
      <c r="D9184" t="s">
        <v>181</v>
      </c>
      <c r="E9184" t="s">
        <v>182</v>
      </c>
      <c r="F9184" t="s">
        <v>524</v>
      </c>
      <c r="G9184" t="s">
        <v>191</v>
      </c>
      <c r="H9184">
        <v>92404</v>
      </c>
      <c r="I9184" t="s">
        <v>192</v>
      </c>
      <c r="J9184" t="s">
        <v>186</v>
      </c>
      <c r="K9184" t="s">
        <v>187</v>
      </c>
      <c r="L9184" s="90">
        <v>683.33199999999999</v>
      </c>
      <c r="M9184">
        <v>4</v>
      </c>
      <c r="N9184">
        <v>0.15</v>
      </c>
      <c r="O9184" s="90">
        <v>40.195999999999998</v>
      </c>
      <c r="P9184"/>
      <c r="Q9184"/>
    </row>
    <row r="9185" spans="1:17" x14ac:dyDescent="0.25">
      <c r="A9185" t="s">
        <v>10035</v>
      </c>
      <c r="B9185" s="66">
        <v>44780</v>
      </c>
      <c r="C9185" t="s">
        <v>180</v>
      </c>
      <c r="D9185" t="s">
        <v>181</v>
      </c>
      <c r="E9185" t="s">
        <v>182</v>
      </c>
      <c r="F9185" t="s">
        <v>241</v>
      </c>
      <c r="G9185" t="s">
        <v>242</v>
      </c>
      <c r="H9185">
        <v>10009</v>
      </c>
      <c r="I9185" t="s">
        <v>224</v>
      </c>
      <c r="J9185" t="s">
        <v>193</v>
      </c>
      <c r="K9185" t="s">
        <v>204</v>
      </c>
      <c r="L9185" s="90">
        <v>232.4</v>
      </c>
      <c r="M9185">
        <v>5</v>
      </c>
      <c r="N9185">
        <v>0.2</v>
      </c>
      <c r="O9185" s="90">
        <v>78.435000000000002</v>
      </c>
      <c r="P9185"/>
      <c r="Q9185"/>
    </row>
    <row r="9186" spans="1:17" x14ac:dyDescent="0.25">
      <c r="A9186" t="s">
        <v>10036</v>
      </c>
      <c r="B9186" s="66">
        <v>44781</v>
      </c>
      <c r="C9186" t="s">
        <v>195</v>
      </c>
      <c r="D9186" t="s">
        <v>181</v>
      </c>
      <c r="E9186" t="s">
        <v>182</v>
      </c>
      <c r="F9186" t="s">
        <v>442</v>
      </c>
      <c r="G9186" t="s">
        <v>270</v>
      </c>
      <c r="H9186">
        <v>44221</v>
      </c>
      <c r="I9186" t="s">
        <v>224</v>
      </c>
      <c r="J9186" t="s">
        <v>193</v>
      </c>
      <c r="K9186" t="s">
        <v>204</v>
      </c>
      <c r="L9186" s="90">
        <v>18.527999999999999</v>
      </c>
      <c r="M9186">
        <v>4</v>
      </c>
      <c r="N9186">
        <v>0.7</v>
      </c>
      <c r="O9186" s="90">
        <v>12.352</v>
      </c>
      <c r="P9186"/>
      <c r="Q9186"/>
    </row>
    <row r="9187" spans="1:17" x14ac:dyDescent="0.25">
      <c r="A9187" t="s">
        <v>10037</v>
      </c>
      <c r="B9187" s="66">
        <v>44781</v>
      </c>
      <c r="C9187" t="s">
        <v>195</v>
      </c>
      <c r="D9187" t="s">
        <v>181</v>
      </c>
      <c r="E9187" t="s">
        <v>182</v>
      </c>
      <c r="F9187" t="s">
        <v>560</v>
      </c>
      <c r="G9187" t="s">
        <v>287</v>
      </c>
      <c r="H9187">
        <v>87105</v>
      </c>
      <c r="I9187" t="s">
        <v>192</v>
      </c>
      <c r="J9187" t="s">
        <v>193</v>
      </c>
      <c r="K9187" t="s">
        <v>208</v>
      </c>
      <c r="L9187" s="90">
        <v>4.28</v>
      </c>
      <c r="M9187">
        <v>1</v>
      </c>
      <c r="N9187">
        <v>0</v>
      </c>
      <c r="O9187" s="90">
        <v>1.9259999999999999</v>
      </c>
      <c r="P9187"/>
      <c r="Q9187"/>
    </row>
    <row r="9188" spans="1:17" x14ac:dyDescent="0.25">
      <c r="A9188" t="s">
        <v>10038</v>
      </c>
      <c r="B9188" s="66">
        <v>44781</v>
      </c>
      <c r="C9188" t="s">
        <v>195</v>
      </c>
      <c r="D9188" t="s">
        <v>189</v>
      </c>
      <c r="E9188" t="s">
        <v>182</v>
      </c>
      <c r="F9188" t="s">
        <v>190</v>
      </c>
      <c r="G9188" t="s">
        <v>191</v>
      </c>
      <c r="H9188">
        <v>90032</v>
      </c>
      <c r="I9188" t="s">
        <v>192</v>
      </c>
      <c r="J9188" t="s">
        <v>193</v>
      </c>
      <c r="K9188" t="s">
        <v>201</v>
      </c>
      <c r="L9188" s="90">
        <v>23.32</v>
      </c>
      <c r="M9188">
        <v>2</v>
      </c>
      <c r="N9188">
        <v>0</v>
      </c>
      <c r="O9188" s="90">
        <v>6.0632000000000001</v>
      </c>
      <c r="P9188"/>
      <c r="Q9188"/>
    </row>
    <row r="9189" spans="1:17" x14ac:dyDescent="0.25">
      <c r="A9189" t="s">
        <v>10039</v>
      </c>
      <c r="B9189" s="66">
        <v>44781</v>
      </c>
      <c r="C9189" t="s">
        <v>195</v>
      </c>
      <c r="D9189" t="s">
        <v>181</v>
      </c>
      <c r="E9189" t="s">
        <v>182</v>
      </c>
      <c r="F9189" t="s">
        <v>530</v>
      </c>
      <c r="G9189" t="s">
        <v>234</v>
      </c>
      <c r="H9189">
        <v>56560</v>
      </c>
      <c r="I9189" t="s">
        <v>214</v>
      </c>
      <c r="J9189" t="s">
        <v>202</v>
      </c>
      <c r="K9189" t="s">
        <v>168</v>
      </c>
      <c r="L9189" s="90">
        <v>63.96</v>
      </c>
      <c r="M9189">
        <v>4</v>
      </c>
      <c r="N9189">
        <v>0</v>
      </c>
      <c r="O9189" s="90">
        <v>19.8276</v>
      </c>
      <c r="P9189"/>
      <c r="Q9189"/>
    </row>
    <row r="9190" spans="1:17" x14ac:dyDescent="0.25">
      <c r="A9190" t="s">
        <v>10040</v>
      </c>
      <c r="B9190" s="66">
        <v>44781</v>
      </c>
      <c r="C9190" t="s">
        <v>195</v>
      </c>
      <c r="D9190" t="s">
        <v>189</v>
      </c>
      <c r="E9190" t="s">
        <v>182</v>
      </c>
      <c r="F9190" t="s">
        <v>209</v>
      </c>
      <c r="G9190" t="s">
        <v>210</v>
      </c>
      <c r="H9190">
        <v>98103</v>
      </c>
      <c r="I9190" t="s">
        <v>192</v>
      </c>
      <c r="J9190" t="s">
        <v>186</v>
      </c>
      <c r="K9190" t="s">
        <v>198</v>
      </c>
      <c r="L9190" s="90">
        <v>3393.68</v>
      </c>
      <c r="M9190">
        <v>8</v>
      </c>
      <c r="N9190">
        <v>0</v>
      </c>
      <c r="O9190" s="90">
        <v>610.86239999999998</v>
      </c>
      <c r="P9190"/>
      <c r="Q9190"/>
    </row>
    <row r="9191" spans="1:17" x14ac:dyDescent="0.25">
      <c r="A9191" t="s">
        <v>10041</v>
      </c>
      <c r="B9191" s="66">
        <v>44782</v>
      </c>
      <c r="C9191" t="s">
        <v>180</v>
      </c>
      <c r="D9191" t="s">
        <v>189</v>
      </c>
      <c r="E9191" t="s">
        <v>182</v>
      </c>
      <c r="F9191" t="s">
        <v>377</v>
      </c>
      <c r="G9191" t="s">
        <v>213</v>
      </c>
      <c r="H9191">
        <v>78041</v>
      </c>
      <c r="I9191" t="s">
        <v>214</v>
      </c>
      <c r="J9191" t="s">
        <v>193</v>
      </c>
      <c r="K9191" t="s">
        <v>226</v>
      </c>
      <c r="L9191" s="90">
        <v>12.984</v>
      </c>
      <c r="M9191">
        <v>3</v>
      </c>
      <c r="N9191">
        <v>0.2</v>
      </c>
      <c r="O9191" s="90">
        <v>4.7066999999999997</v>
      </c>
      <c r="P9191"/>
      <c r="Q9191"/>
    </row>
    <row r="9192" spans="1:17" x14ac:dyDescent="0.25">
      <c r="A9192" t="s">
        <v>10042</v>
      </c>
      <c r="B9192" s="66">
        <v>44782</v>
      </c>
      <c r="C9192" t="s">
        <v>195</v>
      </c>
      <c r="D9192" t="s">
        <v>181</v>
      </c>
      <c r="E9192" t="s">
        <v>182</v>
      </c>
      <c r="F9192" t="s">
        <v>222</v>
      </c>
      <c r="G9192" t="s">
        <v>223</v>
      </c>
      <c r="H9192">
        <v>19143</v>
      </c>
      <c r="I9192" t="s">
        <v>224</v>
      </c>
      <c r="J9192" t="s">
        <v>193</v>
      </c>
      <c r="K9192" t="s">
        <v>194</v>
      </c>
      <c r="L9192" s="90">
        <v>5.04</v>
      </c>
      <c r="M9192">
        <v>2</v>
      </c>
      <c r="N9192">
        <v>0.2</v>
      </c>
      <c r="O9192" s="90">
        <v>1.764</v>
      </c>
      <c r="P9192"/>
      <c r="Q9192"/>
    </row>
    <row r="9193" spans="1:17" x14ac:dyDescent="0.25">
      <c r="A9193" t="s">
        <v>10043</v>
      </c>
      <c r="B9193" s="66">
        <v>44782</v>
      </c>
      <c r="C9193" t="s">
        <v>195</v>
      </c>
      <c r="D9193" t="s">
        <v>211</v>
      </c>
      <c r="E9193" t="s">
        <v>182</v>
      </c>
      <c r="F9193" t="s">
        <v>266</v>
      </c>
      <c r="G9193" t="s">
        <v>231</v>
      </c>
      <c r="H9193">
        <v>60462</v>
      </c>
      <c r="I9193" t="s">
        <v>214</v>
      </c>
      <c r="J9193" t="s">
        <v>202</v>
      </c>
      <c r="K9193" t="s">
        <v>168</v>
      </c>
      <c r="L9193" s="90">
        <v>339.96</v>
      </c>
      <c r="M9193">
        <v>5</v>
      </c>
      <c r="N9193">
        <v>0.2</v>
      </c>
      <c r="O9193" s="90">
        <v>67.992000000000004</v>
      </c>
      <c r="P9193"/>
      <c r="Q9193"/>
    </row>
    <row r="9194" spans="1:17" x14ac:dyDescent="0.25">
      <c r="A9194" t="s">
        <v>10044</v>
      </c>
      <c r="B9194" s="66">
        <v>44782</v>
      </c>
      <c r="C9194" t="s">
        <v>195</v>
      </c>
      <c r="D9194" t="s">
        <v>189</v>
      </c>
      <c r="E9194" t="s">
        <v>182</v>
      </c>
      <c r="F9194" t="s">
        <v>222</v>
      </c>
      <c r="G9194" t="s">
        <v>223</v>
      </c>
      <c r="H9194">
        <v>19134</v>
      </c>
      <c r="I9194" t="s">
        <v>224</v>
      </c>
      <c r="J9194" t="s">
        <v>193</v>
      </c>
      <c r="K9194" t="s">
        <v>201</v>
      </c>
      <c r="L9194" s="90">
        <v>1.504</v>
      </c>
      <c r="M9194">
        <v>1</v>
      </c>
      <c r="N9194">
        <v>0.2</v>
      </c>
      <c r="O9194" s="90">
        <v>0.16919999999999999</v>
      </c>
      <c r="P9194"/>
      <c r="Q9194"/>
    </row>
    <row r="9195" spans="1:17" x14ac:dyDescent="0.25">
      <c r="A9195" t="s">
        <v>10045</v>
      </c>
      <c r="B9195" s="66">
        <v>44783</v>
      </c>
      <c r="C9195" t="s">
        <v>195</v>
      </c>
      <c r="D9195" t="s">
        <v>181</v>
      </c>
      <c r="E9195" t="s">
        <v>182</v>
      </c>
      <c r="F9195" t="s">
        <v>241</v>
      </c>
      <c r="G9195" t="s">
        <v>242</v>
      </c>
      <c r="H9195">
        <v>10035</v>
      </c>
      <c r="I9195" t="s">
        <v>224</v>
      </c>
      <c r="J9195" t="s">
        <v>186</v>
      </c>
      <c r="K9195" t="s">
        <v>188</v>
      </c>
      <c r="L9195" s="90">
        <v>80.991</v>
      </c>
      <c r="M9195">
        <v>1</v>
      </c>
      <c r="N9195">
        <v>0.1</v>
      </c>
      <c r="O9195" s="90">
        <v>8.0991</v>
      </c>
      <c r="P9195"/>
      <c r="Q9195"/>
    </row>
    <row r="9196" spans="1:17" x14ac:dyDescent="0.25">
      <c r="A9196" t="s">
        <v>10046</v>
      </c>
      <c r="B9196" s="66">
        <v>44783</v>
      </c>
      <c r="C9196" t="s">
        <v>195</v>
      </c>
      <c r="D9196" t="s">
        <v>181</v>
      </c>
      <c r="E9196" t="s">
        <v>182</v>
      </c>
      <c r="F9196" t="s">
        <v>210</v>
      </c>
      <c r="G9196" t="s">
        <v>427</v>
      </c>
      <c r="H9196">
        <v>20016</v>
      </c>
      <c r="I9196" t="s">
        <v>224</v>
      </c>
      <c r="J9196" t="s">
        <v>186</v>
      </c>
      <c r="K9196" t="s">
        <v>188</v>
      </c>
      <c r="L9196" s="90">
        <v>1267.53</v>
      </c>
      <c r="M9196">
        <v>3</v>
      </c>
      <c r="N9196">
        <v>0</v>
      </c>
      <c r="O9196" s="90">
        <v>316.88249999999999</v>
      </c>
      <c r="P9196"/>
      <c r="Q9196"/>
    </row>
    <row r="9197" spans="1:17" x14ac:dyDescent="0.25">
      <c r="A9197" t="s">
        <v>10047</v>
      </c>
      <c r="B9197" s="66">
        <v>44783</v>
      </c>
      <c r="C9197" t="s">
        <v>195</v>
      </c>
      <c r="D9197" t="s">
        <v>189</v>
      </c>
      <c r="E9197" t="s">
        <v>182</v>
      </c>
      <c r="F9197" t="s">
        <v>488</v>
      </c>
      <c r="G9197" t="s">
        <v>213</v>
      </c>
      <c r="H9197">
        <v>76051</v>
      </c>
      <c r="I9197" t="s">
        <v>214</v>
      </c>
      <c r="J9197" t="s">
        <v>193</v>
      </c>
      <c r="K9197" t="s">
        <v>201</v>
      </c>
      <c r="L9197" s="90">
        <v>33.488</v>
      </c>
      <c r="M9197">
        <v>7</v>
      </c>
      <c r="N9197">
        <v>0.2</v>
      </c>
      <c r="O9197" s="90">
        <v>5.8604000000000003</v>
      </c>
      <c r="P9197"/>
      <c r="Q9197"/>
    </row>
    <row r="9198" spans="1:17" x14ac:dyDescent="0.25">
      <c r="A9198" t="s">
        <v>10048</v>
      </c>
      <c r="B9198" s="66">
        <v>44783</v>
      </c>
      <c r="C9198" t="s">
        <v>180</v>
      </c>
      <c r="D9198" t="s">
        <v>189</v>
      </c>
      <c r="E9198" t="s">
        <v>182</v>
      </c>
      <c r="F9198" t="s">
        <v>433</v>
      </c>
      <c r="G9198" t="s">
        <v>191</v>
      </c>
      <c r="H9198">
        <v>94601</v>
      </c>
      <c r="I9198" t="s">
        <v>192</v>
      </c>
      <c r="J9198" t="s">
        <v>193</v>
      </c>
      <c r="K9198" t="s">
        <v>194</v>
      </c>
      <c r="L9198" s="90">
        <v>3.15</v>
      </c>
      <c r="M9198">
        <v>1</v>
      </c>
      <c r="N9198">
        <v>0</v>
      </c>
      <c r="O9198" s="90">
        <v>1.512</v>
      </c>
      <c r="P9198"/>
      <c r="Q9198"/>
    </row>
    <row r="9199" spans="1:17" x14ac:dyDescent="0.25">
      <c r="A9199" t="s">
        <v>10049</v>
      </c>
      <c r="B9199" s="66">
        <v>44783</v>
      </c>
      <c r="C9199" t="s">
        <v>228</v>
      </c>
      <c r="D9199" t="s">
        <v>181</v>
      </c>
      <c r="E9199" t="s">
        <v>182</v>
      </c>
      <c r="F9199" t="s">
        <v>499</v>
      </c>
      <c r="G9199" t="s">
        <v>414</v>
      </c>
      <c r="H9199">
        <v>21215</v>
      </c>
      <c r="I9199" t="s">
        <v>224</v>
      </c>
      <c r="J9199" t="s">
        <v>193</v>
      </c>
      <c r="K9199" t="s">
        <v>208</v>
      </c>
      <c r="L9199" s="90">
        <v>39.9</v>
      </c>
      <c r="M9199">
        <v>5</v>
      </c>
      <c r="N9199">
        <v>0</v>
      </c>
      <c r="O9199" s="90">
        <v>19.95</v>
      </c>
      <c r="P9199"/>
      <c r="Q9199"/>
    </row>
    <row r="9200" spans="1:17" x14ac:dyDescent="0.25">
      <c r="A9200" t="s">
        <v>10050</v>
      </c>
      <c r="B9200" s="66">
        <v>44783</v>
      </c>
      <c r="C9200" t="s">
        <v>180</v>
      </c>
      <c r="D9200" t="s">
        <v>189</v>
      </c>
      <c r="E9200" t="s">
        <v>182</v>
      </c>
      <c r="F9200" t="s">
        <v>241</v>
      </c>
      <c r="G9200" t="s">
        <v>242</v>
      </c>
      <c r="H9200">
        <v>10011</v>
      </c>
      <c r="I9200" t="s">
        <v>224</v>
      </c>
      <c r="J9200" t="s">
        <v>193</v>
      </c>
      <c r="K9200" t="s">
        <v>276</v>
      </c>
      <c r="L9200" s="90">
        <v>347.58</v>
      </c>
      <c r="M9200">
        <v>3</v>
      </c>
      <c r="N9200">
        <v>0</v>
      </c>
      <c r="O9200" s="90">
        <v>17.379000000000001</v>
      </c>
      <c r="P9200"/>
      <c r="Q9200"/>
    </row>
    <row r="9201" spans="1:17" x14ac:dyDescent="0.25">
      <c r="A9201" t="s">
        <v>10051</v>
      </c>
      <c r="B9201" s="66">
        <v>44784</v>
      </c>
      <c r="C9201" t="s">
        <v>228</v>
      </c>
      <c r="D9201" t="s">
        <v>189</v>
      </c>
      <c r="E9201" t="s">
        <v>182</v>
      </c>
      <c r="F9201" t="s">
        <v>241</v>
      </c>
      <c r="G9201" t="s">
        <v>242</v>
      </c>
      <c r="H9201">
        <v>10024</v>
      </c>
      <c r="I9201" t="s">
        <v>224</v>
      </c>
      <c r="J9201" t="s">
        <v>193</v>
      </c>
      <c r="K9201" t="s">
        <v>204</v>
      </c>
      <c r="L9201" s="90">
        <v>25.584</v>
      </c>
      <c r="M9201">
        <v>2</v>
      </c>
      <c r="N9201">
        <v>0.2</v>
      </c>
      <c r="O9201" s="90">
        <v>8.9543999999999997</v>
      </c>
      <c r="P9201"/>
      <c r="Q9201"/>
    </row>
    <row r="9202" spans="1:17" x14ac:dyDescent="0.25">
      <c r="A9202" t="s">
        <v>10052</v>
      </c>
      <c r="B9202" s="66">
        <v>44784</v>
      </c>
      <c r="C9202" t="s">
        <v>195</v>
      </c>
      <c r="D9202" t="s">
        <v>189</v>
      </c>
      <c r="E9202" t="s">
        <v>182</v>
      </c>
      <c r="F9202" t="s">
        <v>610</v>
      </c>
      <c r="G9202" t="s">
        <v>236</v>
      </c>
      <c r="H9202">
        <v>49505</v>
      </c>
      <c r="I9202" t="s">
        <v>214</v>
      </c>
      <c r="J9202" t="s">
        <v>193</v>
      </c>
      <c r="K9202" t="s">
        <v>243</v>
      </c>
      <c r="L9202" s="90">
        <v>24.85</v>
      </c>
      <c r="M9202">
        <v>7</v>
      </c>
      <c r="N9202">
        <v>0</v>
      </c>
      <c r="O9202" s="90">
        <v>11.679500000000001</v>
      </c>
      <c r="P9202"/>
      <c r="Q9202"/>
    </row>
    <row r="9203" spans="1:17" x14ac:dyDescent="0.25">
      <c r="A9203" t="s">
        <v>10053</v>
      </c>
      <c r="B9203" s="66">
        <v>44784</v>
      </c>
      <c r="C9203" t="s">
        <v>195</v>
      </c>
      <c r="D9203" t="s">
        <v>211</v>
      </c>
      <c r="E9203" t="s">
        <v>182</v>
      </c>
      <c r="F9203" t="s">
        <v>705</v>
      </c>
      <c r="G9203" t="s">
        <v>191</v>
      </c>
      <c r="H9203">
        <v>91941</v>
      </c>
      <c r="I9203" t="s">
        <v>192</v>
      </c>
      <c r="J9203" t="s">
        <v>202</v>
      </c>
      <c r="K9203" t="s">
        <v>168</v>
      </c>
      <c r="L9203" s="90">
        <v>284.97000000000003</v>
      </c>
      <c r="M9203">
        <v>3</v>
      </c>
      <c r="N9203">
        <v>0</v>
      </c>
      <c r="O9203" s="90">
        <v>85.491</v>
      </c>
      <c r="P9203"/>
      <c r="Q9203"/>
    </row>
    <row r="9204" spans="1:17" x14ac:dyDescent="0.25">
      <c r="A9204" t="s">
        <v>10054</v>
      </c>
      <c r="B9204" s="66">
        <v>44784</v>
      </c>
      <c r="C9204" t="s">
        <v>180</v>
      </c>
      <c r="D9204" t="s">
        <v>189</v>
      </c>
      <c r="E9204" t="s">
        <v>182</v>
      </c>
      <c r="F9204" t="s">
        <v>190</v>
      </c>
      <c r="G9204" t="s">
        <v>191</v>
      </c>
      <c r="H9204">
        <v>90032</v>
      </c>
      <c r="I9204" t="s">
        <v>192</v>
      </c>
      <c r="J9204" t="s">
        <v>202</v>
      </c>
      <c r="K9204" t="s">
        <v>203</v>
      </c>
      <c r="L9204" s="90">
        <v>333.57600000000002</v>
      </c>
      <c r="M9204">
        <v>3</v>
      </c>
      <c r="N9204">
        <v>0.2</v>
      </c>
      <c r="O9204" s="90">
        <v>33.357599999999998</v>
      </c>
      <c r="P9204"/>
      <c r="Q9204"/>
    </row>
    <row r="9205" spans="1:17" x14ac:dyDescent="0.25">
      <c r="A9205" t="s">
        <v>10055</v>
      </c>
      <c r="B9205" s="66">
        <v>44784</v>
      </c>
      <c r="C9205" t="s">
        <v>195</v>
      </c>
      <c r="D9205" t="s">
        <v>181</v>
      </c>
      <c r="E9205" t="s">
        <v>182</v>
      </c>
      <c r="F9205" t="s">
        <v>349</v>
      </c>
      <c r="G9205" t="s">
        <v>184</v>
      </c>
      <c r="H9205">
        <v>40214</v>
      </c>
      <c r="I9205" t="s">
        <v>185</v>
      </c>
      <c r="J9205" t="s">
        <v>202</v>
      </c>
      <c r="K9205" t="s">
        <v>203</v>
      </c>
      <c r="L9205" s="90">
        <v>83.72</v>
      </c>
      <c r="M9205">
        <v>7</v>
      </c>
      <c r="N9205">
        <v>0</v>
      </c>
      <c r="O9205" s="90">
        <v>23.441600000000001</v>
      </c>
      <c r="P9205"/>
      <c r="Q9205"/>
    </row>
    <row r="9206" spans="1:17" x14ac:dyDescent="0.25">
      <c r="A9206" t="s">
        <v>10056</v>
      </c>
      <c r="B9206" s="66">
        <v>44785</v>
      </c>
      <c r="C9206" t="s">
        <v>180</v>
      </c>
      <c r="D9206" t="s">
        <v>181</v>
      </c>
      <c r="E9206" t="s">
        <v>182</v>
      </c>
      <c r="F9206" t="s">
        <v>219</v>
      </c>
      <c r="G9206" t="s">
        <v>191</v>
      </c>
      <c r="H9206">
        <v>94110</v>
      </c>
      <c r="I9206" t="s">
        <v>192</v>
      </c>
      <c r="J9206" t="s">
        <v>186</v>
      </c>
      <c r="K9206" t="s">
        <v>200</v>
      </c>
      <c r="L9206" s="90">
        <v>6.96</v>
      </c>
      <c r="M9206">
        <v>4</v>
      </c>
      <c r="N9206">
        <v>0</v>
      </c>
      <c r="O9206" s="90">
        <v>2.2271999999999998</v>
      </c>
      <c r="P9206"/>
      <c r="Q9206"/>
    </row>
    <row r="9207" spans="1:17" x14ac:dyDescent="0.25">
      <c r="A9207" t="s">
        <v>10057</v>
      </c>
      <c r="B9207" s="66">
        <v>44785</v>
      </c>
      <c r="C9207" t="s">
        <v>195</v>
      </c>
      <c r="D9207" t="s">
        <v>181</v>
      </c>
      <c r="E9207" t="s">
        <v>182</v>
      </c>
      <c r="F9207" t="s">
        <v>692</v>
      </c>
      <c r="G9207" t="s">
        <v>213</v>
      </c>
      <c r="H9207">
        <v>76706</v>
      </c>
      <c r="I9207" t="s">
        <v>214</v>
      </c>
      <c r="J9207" t="s">
        <v>186</v>
      </c>
      <c r="K9207" t="s">
        <v>187</v>
      </c>
      <c r="L9207" s="90">
        <v>328.39920000000001</v>
      </c>
      <c r="M9207">
        <v>3</v>
      </c>
      <c r="N9207">
        <v>0.32</v>
      </c>
      <c r="O9207" s="90">
        <v>91.758600000000001</v>
      </c>
      <c r="P9207"/>
      <c r="Q9207"/>
    </row>
    <row r="9208" spans="1:17" x14ac:dyDescent="0.25">
      <c r="A9208" t="s">
        <v>10058</v>
      </c>
      <c r="B9208" s="66">
        <v>44785</v>
      </c>
      <c r="C9208" t="s">
        <v>195</v>
      </c>
      <c r="D9208" t="s">
        <v>181</v>
      </c>
      <c r="E9208" t="s">
        <v>182</v>
      </c>
      <c r="F9208" t="s">
        <v>219</v>
      </c>
      <c r="G9208" t="s">
        <v>191</v>
      </c>
      <c r="H9208">
        <v>94122</v>
      </c>
      <c r="I9208" t="s">
        <v>192</v>
      </c>
      <c r="J9208" t="s">
        <v>202</v>
      </c>
      <c r="K9208" t="s">
        <v>203</v>
      </c>
      <c r="L9208" s="90">
        <v>47.975999999999999</v>
      </c>
      <c r="M9208">
        <v>3</v>
      </c>
      <c r="N9208">
        <v>0.2</v>
      </c>
      <c r="O9208" s="90">
        <v>4.7976000000000001</v>
      </c>
      <c r="P9208"/>
      <c r="Q9208"/>
    </row>
    <row r="9209" spans="1:17" x14ac:dyDescent="0.25">
      <c r="A9209" t="s">
        <v>10059</v>
      </c>
      <c r="B9209" s="66">
        <v>44785</v>
      </c>
      <c r="C9209" t="s">
        <v>195</v>
      </c>
      <c r="D9209" t="s">
        <v>181</v>
      </c>
      <c r="E9209" t="s">
        <v>182</v>
      </c>
      <c r="F9209" t="s">
        <v>318</v>
      </c>
      <c r="G9209" t="s">
        <v>298</v>
      </c>
      <c r="H9209">
        <v>7109</v>
      </c>
      <c r="I9209" t="s">
        <v>224</v>
      </c>
      <c r="J9209" t="s">
        <v>193</v>
      </c>
      <c r="K9209" t="s">
        <v>194</v>
      </c>
      <c r="L9209" s="90">
        <v>9.82</v>
      </c>
      <c r="M9209">
        <v>2</v>
      </c>
      <c r="N9209">
        <v>0</v>
      </c>
      <c r="O9209" s="90">
        <v>4.8117999999999999</v>
      </c>
      <c r="P9209"/>
      <c r="Q9209"/>
    </row>
    <row r="9210" spans="1:17" x14ac:dyDescent="0.25">
      <c r="A9210" t="s">
        <v>10060</v>
      </c>
      <c r="B9210" s="66">
        <v>44785</v>
      </c>
      <c r="C9210" t="s">
        <v>195</v>
      </c>
      <c r="D9210" t="s">
        <v>181</v>
      </c>
      <c r="E9210" t="s">
        <v>182</v>
      </c>
      <c r="F9210" t="s">
        <v>241</v>
      </c>
      <c r="G9210" t="s">
        <v>242</v>
      </c>
      <c r="H9210">
        <v>10024</v>
      </c>
      <c r="I9210" t="s">
        <v>224</v>
      </c>
      <c r="J9210" t="s">
        <v>202</v>
      </c>
      <c r="K9210" t="s">
        <v>289</v>
      </c>
      <c r="L9210" s="90">
        <v>6999.96</v>
      </c>
      <c r="M9210">
        <v>4</v>
      </c>
      <c r="N9210">
        <v>0</v>
      </c>
      <c r="O9210" s="90">
        <v>2239.9872</v>
      </c>
      <c r="P9210"/>
      <c r="Q9210"/>
    </row>
    <row r="9211" spans="1:17" x14ac:dyDescent="0.25">
      <c r="A9211" t="s">
        <v>10061</v>
      </c>
      <c r="B9211" s="66">
        <v>44785</v>
      </c>
      <c r="C9211" t="s">
        <v>195</v>
      </c>
      <c r="D9211" t="s">
        <v>211</v>
      </c>
      <c r="E9211" t="s">
        <v>182</v>
      </c>
      <c r="F9211" t="s">
        <v>301</v>
      </c>
      <c r="G9211" t="s">
        <v>213</v>
      </c>
      <c r="H9211">
        <v>75081</v>
      </c>
      <c r="I9211" t="s">
        <v>214</v>
      </c>
      <c r="J9211" t="s">
        <v>193</v>
      </c>
      <c r="K9211" t="s">
        <v>204</v>
      </c>
      <c r="L9211" s="90">
        <v>6.8879999999999999</v>
      </c>
      <c r="M9211">
        <v>3</v>
      </c>
      <c r="N9211">
        <v>0.8</v>
      </c>
      <c r="O9211" s="90">
        <v>11.020799999999999</v>
      </c>
      <c r="P9211"/>
      <c r="Q9211"/>
    </row>
    <row r="9212" spans="1:17" x14ac:dyDescent="0.25">
      <c r="A9212" t="s">
        <v>10062</v>
      </c>
      <c r="B9212" s="66">
        <v>44785</v>
      </c>
      <c r="C9212" t="s">
        <v>195</v>
      </c>
      <c r="D9212" t="s">
        <v>181</v>
      </c>
      <c r="E9212" t="s">
        <v>182</v>
      </c>
      <c r="F9212" t="s">
        <v>775</v>
      </c>
      <c r="G9212" t="s">
        <v>332</v>
      </c>
      <c r="H9212">
        <v>1752</v>
      </c>
      <c r="I9212" t="s">
        <v>224</v>
      </c>
      <c r="J9212" t="s">
        <v>186</v>
      </c>
      <c r="K9212" t="s">
        <v>200</v>
      </c>
      <c r="L9212" s="90">
        <v>14.82</v>
      </c>
      <c r="M9212">
        <v>3</v>
      </c>
      <c r="N9212">
        <v>0</v>
      </c>
      <c r="O9212" s="90">
        <v>6.2244000000000002</v>
      </c>
      <c r="P9212"/>
      <c r="Q9212"/>
    </row>
    <row r="9213" spans="1:17" x14ac:dyDescent="0.25">
      <c r="A9213" t="s">
        <v>10063</v>
      </c>
      <c r="B9213" s="66">
        <v>44785</v>
      </c>
      <c r="C9213" t="s">
        <v>195</v>
      </c>
      <c r="D9213" t="s">
        <v>181</v>
      </c>
      <c r="E9213" t="s">
        <v>182</v>
      </c>
      <c r="F9213" t="s">
        <v>219</v>
      </c>
      <c r="G9213" t="s">
        <v>191</v>
      </c>
      <c r="H9213">
        <v>94122</v>
      </c>
      <c r="I9213" t="s">
        <v>192</v>
      </c>
      <c r="J9213" t="s">
        <v>186</v>
      </c>
      <c r="K9213" t="s">
        <v>200</v>
      </c>
      <c r="L9213" s="90">
        <v>30.8</v>
      </c>
      <c r="M9213">
        <v>4</v>
      </c>
      <c r="N9213">
        <v>0</v>
      </c>
      <c r="O9213" s="90">
        <v>10.164</v>
      </c>
      <c r="P9213"/>
      <c r="Q9213"/>
    </row>
    <row r="9214" spans="1:17" x14ac:dyDescent="0.25">
      <c r="A9214" t="s">
        <v>10064</v>
      </c>
      <c r="B9214" s="66">
        <v>44786</v>
      </c>
      <c r="C9214" t="s">
        <v>180</v>
      </c>
      <c r="D9214" t="s">
        <v>189</v>
      </c>
      <c r="E9214" t="s">
        <v>182</v>
      </c>
      <c r="F9214" t="s">
        <v>411</v>
      </c>
      <c r="G9214" t="s">
        <v>191</v>
      </c>
      <c r="H9214">
        <v>93905</v>
      </c>
      <c r="I9214" t="s">
        <v>192</v>
      </c>
      <c r="J9214" t="s">
        <v>193</v>
      </c>
      <c r="K9214" t="s">
        <v>226</v>
      </c>
      <c r="L9214" s="90">
        <v>14.75</v>
      </c>
      <c r="M9214">
        <v>5</v>
      </c>
      <c r="N9214">
        <v>0</v>
      </c>
      <c r="O9214" s="90">
        <v>7.08</v>
      </c>
      <c r="P9214"/>
      <c r="Q9214"/>
    </row>
    <row r="9215" spans="1:17" x14ac:dyDescent="0.25">
      <c r="A9215" t="s">
        <v>10065</v>
      </c>
      <c r="B9215" s="66">
        <v>44786</v>
      </c>
      <c r="C9215" t="s">
        <v>334</v>
      </c>
      <c r="D9215" t="s">
        <v>189</v>
      </c>
      <c r="E9215" t="s">
        <v>182</v>
      </c>
      <c r="F9215" t="s">
        <v>448</v>
      </c>
      <c r="G9215" t="s">
        <v>197</v>
      </c>
      <c r="H9215">
        <v>33065</v>
      </c>
      <c r="I9215" t="s">
        <v>185</v>
      </c>
      <c r="J9215" t="s">
        <v>186</v>
      </c>
      <c r="K9215" t="s">
        <v>200</v>
      </c>
      <c r="L9215" s="90">
        <v>15.712</v>
      </c>
      <c r="M9215">
        <v>4</v>
      </c>
      <c r="N9215">
        <v>0.2</v>
      </c>
      <c r="O9215" s="90">
        <v>2.5531999999999999</v>
      </c>
      <c r="P9215"/>
      <c r="Q9215"/>
    </row>
    <row r="9216" spans="1:17" x14ac:dyDescent="0.25">
      <c r="A9216" t="s">
        <v>10066</v>
      </c>
      <c r="B9216" s="66">
        <v>44786</v>
      </c>
      <c r="C9216" t="s">
        <v>195</v>
      </c>
      <c r="D9216" t="s">
        <v>189</v>
      </c>
      <c r="E9216" t="s">
        <v>182</v>
      </c>
      <c r="F9216" t="s">
        <v>418</v>
      </c>
      <c r="G9216" t="s">
        <v>270</v>
      </c>
      <c r="H9216">
        <v>43615</v>
      </c>
      <c r="I9216" t="s">
        <v>224</v>
      </c>
      <c r="J9216" t="s">
        <v>202</v>
      </c>
      <c r="K9216" t="s">
        <v>203</v>
      </c>
      <c r="L9216" s="90">
        <v>235.18799999999999</v>
      </c>
      <c r="M9216">
        <v>2</v>
      </c>
      <c r="N9216">
        <v>0.4</v>
      </c>
      <c r="O9216" s="90">
        <v>43.117800000000003</v>
      </c>
      <c r="P9216"/>
      <c r="Q9216"/>
    </row>
    <row r="9217" spans="1:17" x14ac:dyDescent="0.25">
      <c r="A9217" t="s">
        <v>10067</v>
      </c>
      <c r="B9217" s="66">
        <v>44786</v>
      </c>
      <c r="C9217" t="s">
        <v>180</v>
      </c>
      <c r="D9217" t="s">
        <v>189</v>
      </c>
      <c r="E9217" t="s">
        <v>182</v>
      </c>
      <c r="F9217" t="s">
        <v>507</v>
      </c>
      <c r="G9217" t="s">
        <v>293</v>
      </c>
      <c r="H9217">
        <v>6450</v>
      </c>
      <c r="I9217" t="s">
        <v>224</v>
      </c>
      <c r="J9217" t="s">
        <v>193</v>
      </c>
      <c r="K9217" t="s">
        <v>201</v>
      </c>
      <c r="L9217" s="90">
        <v>4.5599999999999996</v>
      </c>
      <c r="M9217">
        <v>2</v>
      </c>
      <c r="N9217">
        <v>0</v>
      </c>
      <c r="O9217" s="90">
        <v>2.0064000000000002</v>
      </c>
      <c r="P9217"/>
      <c r="Q9217"/>
    </row>
    <row r="9218" spans="1:17" x14ac:dyDescent="0.25">
      <c r="A9218" t="s">
        <v>10068</v>
      </c>
      <c r="B9218" s="66">
        <v>44786</v>
      </c>
      <c r="C9218" t="s">
        <v>195</v>
      </c>
      <c r="D9218" t="s">
        <v>189</v>
      </c>
      <c r="E9218" t="s">
        <v>182</v>
      </c>
      <c r="F9218" t="s">
        <v>452</v>
      </c>
      <c r="G9218" t="s">
        <v>191</v>
      </c>
      <c r="H9218">
        <v>93727</v>
      </c>
      <c r="I9218" t="s">
        <v>192</v>
      </c>
      <c r="J9218" t="s">
        <v>202</v>
      </c>
      <c r="K9218" t="s">
        <v>203</v>
      </c>
      <c r="L9218" s="90">
        <v>377.928</v>
      </c>
      <c r="M9218">
        <v>9</v>
      </c>
      <c r="N9218">
        <v>0.2</v>
      </c>
      <c r="O9218" s="90">
        <v>141.72300000000001</v>
      </c>
      <c r="P9218"/>
      <c r="Q9218"/>
    </row>
    <row r="9219" spans="1:17" x14ac:dyDescent="0.25">
      <c r="A9219" t="s">
        <v>10069</v>
      </c>
      <c r="B9219" s="66">
        <v>44786</v>
      </c>
      <c r="C9219" t="s">
        <v>334</v>
      </c>
      <c r="D9219" t="s">
        <v>211</v>
      </c>
      <c r="E9219" t="s">
        <v>182</v>
      </c>
      <c r="F9219" t="s">
        <v>222</v>
      </c>
      <c r="G9219" t="s">
        <v>223</v>
      </c>
      <c r="H9219">
        <v>19120</v>
      </c>
      <c r="I9219" t="s">
        <v>224</v>
      </c>
      <c r="J9219" t="s">
        <v>193</v>
      </c>
      <c r="K9219" t="s">
        <v>204</v>
      </c>
      <c r="L9219" s="90">
        <v>4.8419999999999996</v>
      </c>
      <c r="M9219">
        <v>3</v>
      </c>
      <c r="N9219">
        <v>0.7</v>
      </c>
      <c r="O9219" s="90">
        <v>3.3894000000000002</v>
      </c>
      <c r="P9219"/>
      <c r="Q9219"/>
    </row>
    <row r="9220" spans="1:17" x14ac:dyDescent="0.25">
      <c r="A9220" t="s">
        <v>10070</v>
      </c>
      <c r="B9220" s="66">
        <v>44786</v>
      </c>
      <c r="C9220" t="s">
        <v>195</v>
      </c>
      <c r="D9220" t="s">
        <v>211</v>
      </c>
      <c r="E9220" t="s">
        <v>182</v>
      </c>
      <c r="F9220" t="s">
        <v>190</v>
      </c>
      <c r="G9220" t="s">
        <v>191</v>
      </c>
      <c r="H9220">
        <v>90004</v>
      </c>
      <c r="I9220" t="s">
        <v>192</v>
      </c>
      <c r="J9220" t="s">
        <v>193</v>
      </c>
      <c r="K9220" t="s">
        <v>199</v>
      </c>
      <c r="L9220" s="90">
        <v>5.98</v>
      </c>
      <c r="M9220">
        <v>1</v>
      </c>
      <c r="N9220">
        <v>0</v>
      </c>
      <c r="O9220" s="90">
        <v>1.0165999999999999</v>
      </c>
      <c r="P9220"/>
      <c r="Q9220"/>
    </row>
    <row r="9221" spans="1:17" x14ac:dyDescent="0.25">
      <c r="A9221" t="s">
        <v>10071</v>
      </c>
      <c r="B9221" s="66">
        <v>44787</v>
      </c>
      <c r="C9221" t="s">
        <v>195</v>
      </c>
      <c r="D9221" t="s">
        <v>181</v>
      </c>
      <c r="E9221" t="s">
        <v>182</v>
      </c>
      <c r="F9221" t="s">
        <v>241</v>
      </c>
      <c r="G9221" t="s">
        <v>242</v>
      </c>
      <c r="H9221">
        <v>10024</v>
      </c>
      <c r="I9221" t="s">
        <v>224</v>
      </c>
      <c r="J9221" t="s">
        <v>202</v>
      </c>
      <c r="K9221" t="s">
        <v>168</v>
      </c>
      <c r="L9221" s="90">
        <v>7.88</v>
      </c>
      <c r="M9221">
        <v>4</v>
      </c>
      <c r="N9221">
        <v>0</v>
      </c>
      <c r="O9221" s="90">
        <v>2.5215999999999998</v>
      </c>
      <c r="P9221"/>
      <c r="Q9221"/>
    </row>
    <row r="9222" spans="1:17" x14ac:dyDescent="0.25">
      <c r="A9222" t="s">
        <v>10072</v>
      </c>
      <c r="B9222" s="66">
        <v>44787</v>
      </c>
      <c r="C9222" t="s">
        <v>195</v>
      </c>
      <c r="D9222" t="s">
        <v>189</v>
      </c>
      <c r="E9222" t="s">
        <v>182</v>
      </c>
      <c r="F9222" t="s">
        <v>269</v>
      </c>
      <c r="G9222" t="s">
        <v>270</v>
      </c>
      <c r="H9222">
        <v>43229</v>
      </c>
      <c r="I9222" t="s">
        <v>224</v>
      </c>
      <c r="J9222" t="s">
        <v>193</v>
      </c>
      <c r="K9222" t="s">
        <v>208</v>
      </c>
      <c r="L9222" s="90">
        <v>98.376000000000005</v>
      </c>
      <c r="M9222">
        <v>3</v>
      </c>
      <c r="N9222">
        <v>0.2</v>
      </c>
      <c r="O9222" s="90">
        <v>35.661299999999997</v>
      </c>
      <c r="P9222"/>
      <c r="Q9222"/>
    </row>
    <row r="9223" spans="1:17" x14ac:dyDescent="0.25">
      <c r="A9223" t="s">
        <v>10073</v>
      </c>
      <c r="B9223" s="66">
        <v>44787</v>
      </c>
      <c r="C9223" t="s">
        <v>195</v>
      </c>
      <c r="D9223" t="s">
        <v>181</v>
      </c>
      <c r="E9223" t="s">
        <v>182</v>
      </c>
      <c r="F9223" t="s">
        <v>490</v>
      </c>
      <c r="G9223" t="s">
        <v>210</v>
      </c>
      <c r="H9223">
        <v>98031</v>
      </c>
      <c r="I9223" t="s">
        <v>192</v>
      </c>
      <c r="J9223" t="s">
        <v>202</v>
      </c>
      <c r="K9223" t="s">
        <v>203</v>
      </c>
      <c r="L9223" s="90">
        <v>43.6</v>
      </c>
      <c r="M9223">
        <v>5</v>
      </c>
      <c r="N9223">
        <v>0.2</v>
      </c>
      <c r="O9223" s="90">
        <v>4.3600000000000003</v>
      </c>
      <c r="P9223"/>
      <c r="Q9223"/>
    </row>
    <row r="9224" spans="1:17" x14ac:dyDescent="0.25">
      <c r="A9224" t="s">
        <v>10074</v>
      </c>
      <c r="B9224" s="66">
        <v>44787</v>
      </c>
      <c r="C9224" t="s">
        <v>228</v>
      </c>
      <c r="D9224" t="s">
        <v>211</v>
      </c>
      <c r="E9224" t="s">
        <v>182</v>
      </c>
      <c r="F9224" t="s">
        <v>341</v>
      </c>
      <c r="G9224" t="s">
        <v>247</v>
      </c>
      <c r="H9224">
        <v>85345</v>
      </c>
      <c r="I9224" t="s">
        <v>192</v>
      </c>
      <c r="J9224" t="s">
        <v>193</v>
      </c>
      <c r="K9224" t="s">
        <v>201</v>
      </c>
      <c r="L9224" s="90">
        <v>88.04</v>
      </c>
      <c r="M9224">
        <v>5</v>
      </c>
      <c r="N9224">
        <v>0.2</v>
      </c>
      <c r="O9224" s="90">
        <v>6.6029999999999998</v>
      </c>
      <c r="P9224"/>
      <c r="Q9224"/>
    </row>
    <row r="9225" spans="1:17" x14ac:dyDescent="0.25">
      <c r="A9225" t="s">
        <v>10075</v>
      </c>
      <c r="B9225" s="66">
        <v>44787</v>
      </c>
      <c r="C9225" t="s">
        <v>195</v>
      </c>
      <c r="D9225" t="s">
        <v>181</v>
      </c>
      <c r="E9225" t="s">
        <v>182</v>
      </c>
      <c r="F9225" t="s">
        <v>348</v>
      </c>
      <c r="G9225" t="s">
        <v>249</v>
      </c>
      <c r="H9225">
        <v>23223</v>
      </c>
      <c r="I9225" t="s">
        <v>185</v>
      </c>
      <c r="J9225" t="s">
        <v>193</v>
      </c>
      <c r="K9225" t="s">
        <v>199</v>
      </c>
      <c r="L9225" s="90">
        <v>177.55</v>
      </c>
      <c r="M9225">
        <v>5</v>
      </c>
      <c r="N9225">
        <v>0</v>
      </c>
      <c r="O9225" s="90">
        <v>47.938499999999998</v>
      </c>
      <c r="P9225"/>
      <c r="Q9225"/>
    </row>
    <row r="9226" spans="1:17" x14ac:dyDescent="0.25">
      <c r="A9226" t="s">
        <v>10076</v>
      </c>
      <c r="B9226" s="66">
        <v>44787</v>
      </c>
      <c r="C9226" t="s">
        <v>195</v>
      </c>
      <c r="D9226" t="s">
        <v>181</v>
      </c>
      <c r="E9226" t="s">
        <v>182</v>
      </c>
      <c r="F9226" t="s">
        <v>241</v>
      </c>
      <c r="G9226" t="s">
        <v>242</v>
      </c>
      <c r="H9226">
        <v>10035</v>
      </c>
      <c r="I9226" t="s">
        <v>224</v>
      </c>
      <c r="J9226" t="s">
        <v>193</v>
      </c>
      <c r="K9226" t="s">
        <v>201</v>
      </c>
      <c r="L9226" s="90">
        <v>13.04</v>
      </c>
      <c r="M9226">
        <v>4</v>
      </c>
      <c r="N9226">
        <v>0</v>
      </c>
      <c r="O9226" s="90">
        <v>5.7375999999999996</v>
      </c>
      <c r="P9226"/>
      <c r="Q9226"/>
    </row>
    <row r="9227" spans="1:17" x14ac:dyDescent="0.25">
      <c r="A9227" t="s">
        <v>10077</v>
      </c>
      <c r="B9227" s="66">
        <v>44787</v>
      </c>
      <c r="C9227" t="s">
        <v>334</v>
      </c>
      <c r="D9227" t="s">
        <v>211</v>
      </c>
      <c r="E9227" t="s">
        <v>182</v>
      </c>
      <c r="F9227" t="s">
        <v>275</v>
      </c>
      <c r="G9227" t="s">
        <v>236</v>
      </c>
      <c r="H9227">
        <v>48066</v>
      </c>
      <c r="I9227" t="s">
        <v>214</v>
      </c>
      <c r="J9227" t="s">
        <v>193</v>
      </c>
      <c r="K9227" t="s">
        <v>204</v>
      </c>
      <c r="L9227" s="90">
        <v>8.02</v>
      </c>
      <c r="M9227">
        <v>1</v>
      </c>
      <c r="N9227">
        <v>0</v>
      </c>
      <c r="O9227" s="90">
        <v>3.7694000000000001</v>
      </c>
      <c r="P9227"/>
      <c r="Q9227"/>
    </row>
    <row r="9228" spans="1:17" x14ac:dyDescent="0.25">
      <c r="A9228" t="s">
        <v>10078</v>
      </c>
      <c r="B9228" s="66">
        <v>44787</v>
      </c>
      <c r="C9228" t="s">
        <v>195</v>
      </c>
      <c r="D9228" t="s">
        <v>211</v>
      </c>
      <c r="E9228" t="s">
        <v>182</v>
      </c>
      <c r="F9228" t="s">
        <v>250</v>
      </c>
      <c r="G9228" t="s">
        <v>236</v>
      </c>
      <c r="H9228">
        <v>49201</v>
      </c>
      <c r="I9228" t="s">
        <v>214</v>
      </c>
      <c r="J9228" t="s">
        <v>202</v>
      </c>
      <c r="K9228" t="s">
        <v>289</v>
      </c>
      <c r="L9228" s="90">
        <v>350.97300000000001</v>
      </c>
      <c r="M9228">
        <v>3</v>
      </c>
      <c r="N9228">
        <v>0.1</v>
      </c>
      <c r="O9228" s="90">
        <v>152.0883</v>
      </c>
      <c r="P9228"/>
      <c r="Q9228"/>
    </row>
    <row r="9229" spans="1:17" x14ac:dyDescent="0.25">
      <c r="A9229" t="s">
        <v>10079</v>
      </c>
      <c r="B9229" s="66">
        <v>44787</v>
      </c>
      <c r="C9229" t="s">
        <v>228</v>
      </c>
      <c r="D9229" t="s">
        <v>181</v>
      </c>
      <c r="E9229" t="s">
        <v>182</v>
      </c>
      <c r="F9229" t="s">
        <v>283</v>
      </c>
      <c r="G9229" t="s">
        <v>191</v>
      </c>
      <c r="H9229">
        <v>95123</v>
      </c>
      <c r="I9229" t="s">
        <v>192</v>
      </c>
      <c r="J9229" t="s">
        <v>193</v>
      </c>
      <c r="K9229" t="s">
        <v>243</v>
      </c>
      <c r="L9229" s="90">
        <v>10.23</v>
      </c>
      <c r="M9229">
        <v>3</v>
      </c>
      <c r="N9229">
        <v>0</v>
      </c>
      <c r="O9229" s="90">
        <v>4.9104000000000001</v>
      </c>
      <c r="P9229"/>
      <c r="Q9229"/>
    </row>
    <row r="9230" spans="1:17" x14ac:dyDescent="0.25">
      <c r="A9230" t="s">
        <v>10080</v>
      </c>
      <c r="B9230" s="66">
        <v>44788</v>
      </c>
      <c r="C9230" t="s">
        <v>195</v>
      </c>
      <c r="D9230" t="s">
        <v>181</v>
      </c>
      <c r="E9230" t="s">
        <v>182</v>
      </c>
      <c r="F9230" t="s">
        <v>241</v>
      </c>
      <c r="G9230" t="s">
        <v>242</v>
      </c>
      <c r="H9230">
        <v>10035</v>
      </c>
      <c r="I9230" t="s">
        <v>224</v>
      </c>
      <c r="J9230" t="s">
        <v>193</v>
      </c>
      <c r="K9230" t="s">
        <v>205</v>
      </c>
      <c r="L9230" s="90">
        <v>15.56</v>
      </c>
      <c r="M9230">
        <v>4</v>
      </c>
      <c r="N9230">
        <v>0</v>
      </c>
      <c r="O9230" s="90">
        <v>4.0456000000000003</v>
      </c>
      <c r="P9230"/>
      <c r="Q9230"/>
    </row>
    <row r="9231" spans="1:17" x14ac:dyDescent="0.25">
      <c r="A9231" t="s">
        <v>10081</v>
      </c>
      <c r="B9231" s="66">
        <v>44788</v>
      </c>
      <c r="C9231" t="s">
        <v>195</v>
      </c>
      <c r="D9231" t="s">
        <v>211</v>
      </c>
      <c r="E9231" t="s">
        <v>182</v>
      </c>
      <c r="F9231" t="s">
        <v>350</v>
      </c>
      <c r="G9231" t="s">
        <v>332</v>
      </c>
      <c r="H9231">
        <v>1841</v>
      </c>
      <c r="I9231" t="s">
        <v>224</v>
      </c>
      <c r="J9231" t="s">
        <v>193</v>
      </c>
      <c r="K9231" t="s">
        <v>204</v>
      </c>
      <c r="L9231" s="90">
        <v>447.86</v>
      </c>
      <c r="M9231">
        <v>7</v>
      </c>
      <c r="N9231">
        <v>0</v>
      </c>
      <c r="O9231" s="90">
        <v>219.45140000000001</v>
      </c>
      <c r="P9231"/>
      <c r="Q9231"/>
    </row>
    <row r="9232" spans="1:17" x14ac:dyDescent="0.25">
      <c r="A9232" t="s">
        <v>10082</v>
      </c>
      <c r="B9232" s="66">
        <v>44788</v>
      </c>
      <c r="C9232" t="s">
        <v>195</v>
      </c>
      <c r="D9232" t="s">
        <v>189</v>
      </c>
      <c r="E9232" t="s">
        <v>182</v>
      </c>
      <c r="F9232" t="s">
        <v>241</v>
      </c>
      <c r="G9232" t="s">
        <v>242</v>
      </c>
      <c r="H9232">
        <v>10035</v>
      </c>
      <c r="I9232" t="s">
        <v>224</v>
      </c>
      <c r="J9232" t="s">
        <v>186</v>
      </c>
      <c r="K9232" t="s">
        <v>200</v>
      </c>
      <c r="L9232" s="90">
        <v>15.24</v>
      </c>
      <c r="M9232">
        <v>3</v>
      </c>
      <c r="N9232">
        <v>0</v>
      </c>
      <c r="O9232" s="90">
        <v>5.1816000000000004</v>
      </c>
      <c r="P9232"/>
      <c r="Q9232"/>
    </row>
    <row r="9233" spans="1:17" x14ac:dyDescent="0.25">
      <c r="A9233" t="s">
        <v>10083</v>
      </c>
      <c r="B9233" s="66">
        <v>44788</v>
      </c>
      <c r="C9233" t="s">
        <v>195</v>
      </c>
      <c r="D9233" t="s">
        <v>189</v>
      </c>
      <c r="E9233" t="s">
        <v>182</v>
      </c>
      <c r="F9233" t="s">
        <v>527</v>
      </c>
      <c r="G9233" t="s">
        <v>298</v>
      </c>
      <c r="H9233">
        <v>8861</v>
      </c>
      <c r="I9233" t="s">
        <v>224</v>
      </c>
      <c r="J9233" t="s">
        <v>193</v>
      </c>
      <c r="K9233" t="s">
        <v>205</v>
      </c>
      <c r="L9233" s="90">
        <v>162.63999999999999</v>
      </c>
      <c r="M9233">
        <v>2</v>
      </c>
      <c r="N9233">
        <v>0</v>
      </c>
      <c r="O9233" s="90">
        <v>45.539200000000001</v>
      </c>
      <c r="P9233"/>
      <c r="Q9233"/>
    </row>
    <row r="9234" spans="1:17" x14ac:dyDescent="0.25">
      <c r="A9234" t="s">
        <v>10084</v>
      </c>
      <c r="B9234" s="66">
        <v>44788</v>
      </c>
      <c r="C9234" t="s">
        <v>334</v>
      </c>
      <c r="D9234" t="s">
        <v>181</v>
      </c>
      <c r="E9234" t="s">
        <v>182</v>
      </c>
      <c r="F9234" t="s">
        <v>748</v>
      </c>
      <c r="G9234" t="s">
        <v>278</v>
      </c>
      <c r="H9234">
        <v>63301</v>
      </c>
      <c r="I9234" t="s">
        <v>214</v>
      </c>
      <c r="J9234" t="s">
        <v>186</v>
      </c>
      <c r="K9234" t="s">
        <v>200</v>
      </c>
      <c r="L9234" s="90">
        <v>135.30000000000001</v>
      </c>
      <c r="M9234">
        <v>5</v>
      </c>
      <c r="N9234">
        <v>0</v>
      </c>
      <c r="O9234" s="90">
        <v>37.884</v>
      </c>
      <c r="P9234"/>
      <c r="Q9234"/>
    </row>
    <row r="9235" spans="1:17" x14ac:dyDescent="0.25">
      <c r="A9235" t="s">
        <v>10085</v>
      </c>
      <c r="B9235" s="66">
        <v>44789</v>
      </c>
      <c r="C9235" t="s">
        <v>180</v>
      </c>
      <c r="D9235" t="s">
        <v>181</v>
      </c>
      <c r="E9235" t="s">
        <v>182</v>
      </c>
      <c r="F9235" t="s">
        <v>491</v>
      </c>
      <c r="G9235" t="s">
        <v>240</v>
      </c>
      <c r="H9235">
        <v>47905</v>
      </c>
      <c r="I9235" t="s">
        <v>214</v>
      </c>
      <c r="J9235" t="s">
        <v>193</v>
      </c>
      <c r="K9235" t="s">
        <v>199</v>
      </c>
      <c r="L9235" s="90">
        <v>81.400000000000006</v>
      </c>
      <c r="M9235">
        <v>5</v>
      </c>
      <c r="N9235">
        <v>0</v>
      </c>
      <c r="O9235" s="90">
        <v>21.164000000000001</v>
      </c>
      <c r="P9235"/>
      <c r="Q9235"/>
    </row>
    <row r="9236" spans="1:17" x14ac:dyDescent="0.25">
      <c r="A9236" t="s">
        <v>10086</v>
      </c>
      <c r="B9236" s="66">
        <v>44789</v>
      </c>
      <c r="C9236" t="s">
        <v>180</v>
      </c>
      <c r="D9236" t="s">
        <v>189</v>
      </c>
      <c r="E9236" t="s">
        <v>182</v>
      </c>
      <c r="F9236" t="s">
        <v>222</v>
      </c>
      <c r="G9236" t="s">
        <v>223</v>
      </c>
      <c r="H9236">
        <v>19143</v>
      </c>
      <c r="I9236" t="s">
        <v>224</v>
      </c>
      <c r="J9236" t="s">
        <v>202</v>
      </c>
      <c r="K9236" t="s">
        <v>203</v>
      </c>
      <c r="L9236" s="90">
        <v>728.94600000000003</v>
      </c>
      <c r="M9236">
        <v>9</v>
      </c>
      <c r="N9236">
        <v>0.4</v>
      </c>
      <c r="O9236" s="90">
        <v>157.9383</v>
      </c>
      <c r="P9236"/>
      <c r="Q9236"/>
    </row>
    <row r="9237" spans="1:17" x14ac:dyDescent="0.25">
      <c r="A9237" t="s">
        <v>10087</v>
      </c>
      <c r="B9237" s="66">
        <v>44789</v>
      </c>
      <c r="C9237" t="s">
        <v>195</v>
      </c>
      <c r="D9237" t="s">
        <v>189</v>
      </c>
      <c r="E9237" t="s">
        <v>182</v>
      </c>
      <c r="F9237" t="s">
        <v>190</v>
      </c>
      <c r="G9237" t="s">
        <v>191</v>
      </c>
      <c r="H9237">
        <v>90049</v>
      </c>
      <c r="I9237" t="s">
        <v>192</v>
      </c>
      <c r="J9237" t="s">
        <v>202</v>
      </c>
      <c r="K9237" t="s">
        <v>168</v>
      </c>
      <c r="L9237" s="90">
        <v>251.91</v>
      </c>
      <c r="M9237">
        <v>9</v>
      </c>
      <c r="N9237">
        <v>0</v>
      </c>
      <c r="O9237" s="90">
        <v>47.862900000000003</v>
      </c>
      <c r="P9237"/>
      <c r="Q9237"/>
    </row>
    <row r="9238" spans="1:17" x14ac:dyDescent="0.25">
      <c r="A9238" t="s">
        <v>10088</v>
      </c>
      <c r="B9238" s="66">
        <v>44790</v>
      </c>
      <c r="C9238" t="s">
        <v>228</v>
      </c>
      <c r="D9238" t="s">
        <v>181</v>
      </c>
      <c r="E9238" t="s">
        <v>182</v>
      </c>
      <c r="F9238" t="s">
        <v>387</v>
      </c>
      <c r="G9238" t="s">
        <v>270</v>
      </c>
      <c r="H9238">
        <v>44105</v>
      </c>
      <c r="I9238" t="s">
        <v>224</v>
      </c>
      <c r="J9238" t="s">
        <v>186</v>
      </c>
      <c r="K9238" t="s">
        <v>200</v>
      </c>
      <c r="L9238" s="90">
        <v>30.36</v>
      </c>
      <c r="M9238">
        <v>5</v>
      </c>
      <c r="N9238">
        <v>0.2</v>
      </c>
      <c r="O9238" s="90">
        <v>8.7285000000000004</v>
      </c>
      <c r="P9238"/>
      <c r="Q9238"/>
    </row>
    <row r="9239" spans="1:17" x14ac:dyDescent="0.25">
      <c r="A9239" t="s">
        <v>10089</v>
      </c>
      <c r="B9239" s="66">
        <v>44790</v>
      </c>
      <c r="C9239" t="s">
        <v>195</v>
      </c>
      <c r="D9239" t="s">
        <v>189</v>
      </c>
      <c r="E9239" t="s">
        <v>182</v>
      </c>
      <c r="F9239" t="s">
        <v>219</v>
      </c>
      <c r="G9239" t="s">
        <v>191</v>
      </c>
      <c r="H9239">
        <v>94109</v>
      </c>
      <c r="I9239" t="s">
        <v>192</v>
      </c>
      <c r="J9239" t="s">
        <v>202</v>
      </c>
      <c r="K9239" t="s">
        <v>168</v>
      </c>
      <c r="L9239" s="90">
        <v>239.97</v>
      </c>
      <c r="M9239">
        <v>3</v>
      </c>
      <c r="N9239">
        <v>0</v>
      </c>
      <c r="O9239" s="90">
        <v>86.389200000000002</v>
      </c>
      <c r="P9239"/>
      <c r="Q9239"/>
    </row>
    <row r="9240" spans="1:17" x14ac:dyDescent="0.25">
      <c r="A9240" t="s">
        <v>10090</v>
      </c>
      <c r="B9240" s="66">
        <v>44790</v>
      </c>
      <c r="C9240" t="s">
        <v>195</v>
      </c>
      <c r="D9240" t="s">
        <v>189</v>
      </c>
      <c r="E9240" t="s">
        <v>182</v>
      </c>
      <c r="F9240" t="s">
        <v>310</v>
      </c>
      <c r="G9240" t="s">
        <v>191</v>
      </c>
      <c r="H9240">
        <v>92105</v>
      </c>
      <c r="I9240" t="s">
        <v>192</v>
      </c>
      <c r="J9240" t="s">
        <v>193</v>
      </c>
      <c r="K9240" t="s">
        <v>208</v>
      </c>
      <c r="L9240" s="90">
        <v>368.91</v>
      </c>
      <c r="M9240">
        <v>9</v>
      </c>
      <c r="N9240">
        <v>0</v>
      </c>
      <c r="O9240" s="90">
        <v>180.76589999999999</v>
      </c>
      <c r="P9240"/>
      <c r="Q9240"/>
    </row>
    <row r="9241" spans="1:17" x14ac:dyDescent="0.25">
      <c r="A9241" t="s">
        <v>10091</v>
      </c>
      <c r="B9241" s="66">
        <v>44790</v>
      </c>
      <c r="C9241" t="s">
        <v>180</v>
      </c>
      <c r="D9241" t="s">
        <v>181</v>
      </c>
      <c r="E9241" t="s">
        <v>182</v>
      </c>
      <c r="F9241" t="s">
        <v>408</v>
      </c>
      <c r="G9241" t="s">
        <v>257</v>
      </c>
      <c r="H9241">
        <v>29501</v>
      </c>
      <c r="I9241" t="s">
        <v>185</v>
      </c>
      <c r="J9241" t="s">
        <v>193</v>
      </c>
      <c r="K9241" t="s">
        <v>199</v>
      </c>
      <c r="L9241" s="90">
        <v>191.88</v>
      </c>
      <c r="M9241">
        <v>6</v>
      </c>
      <c r="N9241">
        <v>0</v>
      </c>
      <c r="O9241" s="90">
        <v>19.187999999999999</v>
      </c>
      <c r="P9241"/>
      <c r="Q9241"/>
    </row>
    <row r="9242" spans="1:17" x14ac:dyDescent="0.25">
      <c r="A9242" t="s">
        <v>10092</v>
      </c>
      <c r="B9242" s="66">
        <v>44791</v>
      </c>
      <c r="C9242" t="s">
        <v>180</v>
      </c>
      <c r="D9242" t="s">
        <v>211</v>
      </c>
      <c r="E9242" t="s">
        <v>182</v>
      </c>
      <c r="F9242" t="s">
        <v>320</v>
      </c>
      <c r="G9242" t="s">
        <v>270</v>
      </c>
      <c r="H9242">
        <v>44107</v>
      </c>
      <c r="I9242" t="s">
        <v>224</v>
      </c>
      <c r="J9242" t="s">
        <v>193</v>
      </c>
      <c r="K9242" t="s">
        <v>201</v>
      </c>
      <c r="L9242" s="90">
        <v>3.9119999999999999</v>
      </c>
      <c r="M9242">
        <v>1</v>
      </c>
      <c r="N9242">
        <v>0.2</v>
      </c>
      <c r="O9242" s="90">
        <v>1.0268999999999999</v>
      </c>
      <c r="P9242"/>
      <c r="Q9242"/>
    </row>
    <row r="9243" spans="1:17" x14ac:dyDescent="0.25">
      <c r="A9243" t="s">
        <v>10093</v>
      </c>
      <c r="B9243" s="66">
        <v>44791</v>
      </c>
      <c r="C9243" t="s">
        <v>195</v>
      </c>
      <c r="D9243" t="s">
        <v>181</v>
      </c>
      <c r="E9243" t="s">
        <v>182</v>
      </c>
      <c r="F9243" t="s">
        <v>245</v>
      </c>
      <c r="G9243" t="s">
        <v>231</v>
      </c>
      <c r="H9243">
        <v>60623</v>
      </c>
      <c r="I9243" t="s">
        <v>214</v>
      </c>
      <c r="J9243" t="s">
        <v>193</v>
      </c>
      <c r="K9243" t="s">
        <v>199</v>
      </c>
      <c r="L9243" s="90">
        <v>32.591999999999999</v>
      </c>
      <c r="M9243">
        <v>3</v>
      </c>
      <c r="N9243">
        <v>0.2</v>
      </c>
      <c r="O9243" s="90">
        <v>7.7405999999999997</v>
      </c>
      <c r="P9243"/>
      <c r="Q9243"/>
    </row>
    <row r="9244" spans="1:17" x14ac:dyDescent="0.25">
      <c r="A9244" t="s">
        <v>10094</v>
      </c>
      <c r="B9244" s="66">
        <v>44791</v>
      </c>
      <c r="C9244" t="s">
        <v>180</v>
      </c>
      <c r="D9244" t="s">
        <v>181</v>
      </c>
      <c r="E9244" t="s">
        <v>182</v>
      </c>
      <c r="F9244" t="s">
        <v>227</v>
      </c>
      <c r="G9244" t="s">
        <v>213</v>
      </c>
      <c r="H9244">
        <v>77095</v>
      </c>
      <c r="I9244" t="s">
        <v>214</v>
      </c>
      <c r="J9244" t="s">
        <v>193</v>
      </c>
      <c r="K9244" t="s">
        <v>199</v>
      </c>
      <c r="L9244" s="90">
        <v>26.632000000000001</v>
      </c>
      <c r="M9244">
        <v>1</v>
      </c>
      <c r="N9244">
        <v>0.2</v>
      </c>
      <c r="O9244" s="90">
        <v>1.3315999999999999</v>
      </c>
      <c r="P9244"/>
      <c r="Q9244"/>
    </row>
    <row r="9245" spans="1:17" x14ac:dyDescent="0.25">
      <c r="A9245" t="s">
        <v>10095</v>
      </c>
      <c r="B9245" s="66">
        <v>44791</v>
      </c>
      <c r="C9245" t="s">
        <v>195</v>
      </c>
      <c r="D9245" t="s">
        <v>181</v>
      </c>
      <c r="E9245" t="s">
        <v>182</v>
      </c>
      <c r="F9245" t="s">
        <v>263</v>
      </c>
      <c r="G9245" t="s">
        <v>264</v>
      </c>
      <c r="H9245">
        <v>80013</v>
      </c>
      <c r="I9245" t="s">
        <v>192</v>
      </c>
      <c r="J9245" t="s">
        <v>186</v>
      </c>
      <c r="K9245" t="s">
        <v>200</v>
      </c>
      <c r="L9245" s="90">
        <v>102.36</v>
      </c>
      <c r="M9245">
        <v>3</v>
      </c>
      <c r="N9245">
        <v>0.2</v>
      </c>
      <c r="O9245" s="90">
        <v>3.8384999999999998</v>
      </c>
      <c r="P9245"/>
      <c r="Q9245"/>
    </row>
    <row r="9246" spans="1:17" x14ac:dyDescent="0.25">
      <c r="A9246" t="s">
        <v>10096</v>
      </c>
      <c r="B9246" s="66">
        <v>44792</v>
      </c>
      <c r="C9246" t="s">
        <v>195</v>
      </c>
      <c r="D9246" t="s">
        <v>189</v>
      </c>
      <c r="E9246" t="s">
        <v>182</v>
      </c>
      <c r="F9246" t="s">
        <v>318</v>
      </c>
      <c r="G9246" t="s">
        <v>298</v>
      </c>
      <c r="H9246">
        <v>7109</v>
      </c>
      <c r="I9246" t="s">
        <v>224</v>
      </c>
      <c r="J9246" t="s">
        <v>193</v>
      </c>
      <c r="K9246" t="s">
        <v>204</v>
      </c>
      <c r="L9246" s="90">
        <v>14.28</v>
      </c>
      <c r="M9246">
        <v>1</v>
      </c>
      <c r="N9246">
        <v>0</v>
      </c>
      <c r="O9246" s="90">
        <v>6.5688000000000004</v>
      </c>
      <c r="P9246"/>
      <c r="Q9246"/>
    </row>
    <row r="9247" spans="1:17" x14ac:dyDescent="0.25">
      <c r="A9247" t="s">
        <v>10097</v>
      </c>
      <c r="B9247" s="66">
        <v>44792</v>
      </c>
      <c r="C9247" t="s">
        <v>228</v>
      </c>
      <c r="D9247" t="s">
        <v>181</v>
      </c>
      <c r="E9247" t="s">
        <v>182</v>
      </c>
      <c r="F9247" t="s">
        <v>310</v>
      </c>
      <c r="G9247" t="s">
        <v>191</v>
      </c>
      <c r="H9247">
        <v>92105</v>
      </c>
      <c r="I9247" t="s">
        <v>192</v>
      </c>
      <c r="J9247" t="s">
        <v>193</v>
      </c>
      <c r="K9247" t="s">
        <v>204</v>
      </c>
      <c r="L9247" s="90">
        <v>24.448</v>
      </c>
      <c r="M9247">
        <v>2</v>
      </c>
      <c r="N9247">
        <v>0.2</v>
      </c>
      <c r="O9247" s="90">
        <v>8.8623999999999992</v>
      </c>
      <c r="P9247"/>
      <c r="Q9247"/>
    </row>
    <row r="9248" spans="1:17" x14ac:dyDescent="0.25">
      <c r="A9248" t="s">
        <v>10098</v>
      </c>
      <c r="B9248" s="66">
        <v>44792</v>
      </c>
      <c r="C9248" t="s">
        <v>228</v>
      </c>
      <c r="D9248" t="s">
        <v>181</v>
      </c>
      <c r="E9248" t="s">
        <v>182</v>
      </c>
      <c r="F9248" t="s">
        <v>280</v>
      </c>
      <c r="G9248" t="s">
        <v>270</v>
      </c>
      <c r="H9248">
        <v>43055</v>
      </c>
      <c r="I9248" t="s">
        <v>224</v>
      </c>
      <c r="J9248" t="s">
        <v>202</v>
      </c>
      <c r="K9248" t="s">
        <v>168</v>
      </c>
      <c r="L9248" s="90">
        <v>431.976</v>
      </c>
      <c r="M9248">
        <v>3</v>
      </c>
      <c r="N9248">
        <v>0.2</v>
      </c>
      <c r="O9248" s="90">
        <v>75.595799999999997</v>
      </c>
      <c r="P9248"/>
      <c r="Q9248"/>
    </row>
    <row r="9249" spans="1:17" x14ac:dyDescent="0.25">
      <c r="A9249" t="s">
        <v>10099</v>
      </c>
      <c r="B9249" s="66">
        <v>44793</v>
      </c>
      <c r="C9249" t="s">
        <v>180</v>
      </c>
      <c r="D9249" t="s">
        <v>181</v>
      </c>
      <c r="E9249" t="s">
        <v>182</v>
      </c>
      <c r="F9249" t="s">
        <v>432</v>
      </c>
      <c r="G9249" t="s">
        <v>242</v>
      </c>
      <c r="H9249">
        <v>10701</v>
      </c>
      <c r="I9249" t="s">
        <v>224</v>
      </c>
      <c r="J9249" t="s">
        <v>193</v>
      </c>
      <c r="K9249" t="s">
        <v>204</v>
      </c>
      <c r="L9249" s="90">
        <v>49.631999999999998</v>
      </c>
      <c r="M9249">
        <v>6</v>
      </c>
      <c r="N9249">
        <v>0.2</v>
      </c>
      <c r="O9249" s="90">
        <v>16.750800000000002</v>
      </c>
      <c r="P9249"/>
      <c r="Q9249"/>
    </row>
    <row r="9250" spans="1:17" x14ac:dyDescent="0.25">
      <c r="A9250" t="s">
        <v>10100</v>
      </c>
      <c r="B9250" s="66">
        <v>44793</v>
      </c>
      <c r="C9250" t="s">
        <v>195</v>
      </c>
      <c r="D9250" t="s">
        <v>181</v>
      </c>
      <c r="E9250" t="s">
        <v>182</v>
      </c>
      <c r="F9250" t="s">
        <v>307</v>
      </c>
      <c r="G9250" t="s">
        <v>197</v>
      </c>
      <c r="H9250">
        <v>33614</v>
      </c>
      <c r="I9250" t="s">
        <v>185</v>
      </c>
      <c r="J9250" t="s">
        <v>186</v>
      </c>
      <c r="K9250" t="s">
        <v>200</v>
      </c>
      <c r="L9250" s="90">
        <v>7.9039999999999999</v>
      </c>
      <c r="M9250">
        <v>2</v>
      </c>
      <c r="N9250">
        <v>0.2</v>
      </c>
      <c r="O9250" s="90">
        <v>2.1736</v>
      </c>
      <c r="P9250"/>
      <c r="Q9250"/>
    </row>
    <row r="9251" spans="1:17" x14ac:dyDescent="0.25">
      <c r="A9251" t="s">
        <v>10101</v>
      </c>
      <c r="B9251" s="66">
        <v>44793</v>
      </c>
      <c r="C9251" t="s">
        <v>228</v>
      </c>
      <c r="D9251" t="s">
        <v>189</v>
      </c>
      <c r="E9251" t="s">
        <v>182</v>
      </c>
      <c r="F9251" t="s">
        <v>355</v>
      </c>
      <c r="G9251" t="s">
        <v>207</v>
      </c>
      <c r="H9251">
        <v>28540</v>
      </c>
      <c r="I9251" t="s">
        <v>185</v>
      </c>
      <c r="J9251" t="s">
        <v>193</v>
      </c>
      <c r="K9251" t="s">
        <v>204</v>
      </c>
      <c r="L9251" s="90">
        <v>28.853999999999999</v>
      </c>
      <c r="M9251">
        <v>6</v>
      </c>
      <c r="N9251">
        <v>0.7</v>
      </c>
      <c r="O9251" s="90">
        <v>21.159600000000001</v>
      </c>
      <c r="P9251"/>
      <c r="Q9251"/>
    </row>
    <row r="9252" spans="1:17" x14ac:dyDescent="0.25">
      <c r="A9252" t="s">
        <v>10102</v>
      </c>
      <c r="B9252" s="66">
        <v>44793</v>
      </c>
      <c r="C9252" t="s">
        <v>228</v>
      </c>
      <c r="D9252" t="s">
        <v>181</v>
      </c>
      <c r="E9252" t="s">
        <v>182</v>
      </c>
      <c r="F9252" t="s">
        <v>487</v>
      </c>
      <c r="G9252" t="s">
        <v>213</v>
      </c>
      <c r="H9252">
        <v>79907</v>
      </c>
      <c r="I9252" t="s">
        <v>214</v>
      </c>
      <c r="J9252" t="s">
        <v>186</v>
      </c>
      <c r="K9252" t="s">
        <v>188</v>
      </c>
      <c r="L9252" s="90">
        <v>763.28</v>
      </c>
      <c r="M9252">
        <v>5</v>
      </c>
      <c r="N9252">
        <v>0.3</v>
      </c>
      <c r="O9252" s="90">
        <v>21.808</v>
      </c>
      <c r="P9252"/>
      <c r="Q9252"/>
    </row>
    <row r="9253" spans="1:17" x14ac:dyDescent="0.25">
      <c r="A9253" t="s">
        <v>10103</v>
      </c>
      <c r="B9253" s="66">
        <v>44794</v>
      </c>
      <c r="C9253" t="s">
        <v>195</v>
      </c>
      <c r="D9253" t="s">
        <v>181</v>
      </c>
      <c r="E9253" t="s">
        <v>182</v>
      </c>
      <c r="F9253" t="s">
        <v>235</v>
      </c>
      <c r="G9253" t="s">
        <v>236</v>
      </c>
      <c r="H9253">
        <v>48185</v>
      </c>
      <c r="I9253" t="s">
        <v>214</v>
      </c>
      <c r="J9253" t="s">
        <v>193</v>
      </c>
      <c r="K9253" t="s">
        <v>201</v>
      </c>
      <c r="L9253" s="90">
        <v>43.92</v>
      </c>
      <c r="M9253">
        <v>3</v>
      </c>
      <c r="N9253">
        <v>0</v>
      </c>
      <c r="O9253" s="90">
        <v>12.736800000000001</v>
      </c>
      <c r="P9253"/>
      <c r="Q9253"/>
    </row>
    <row r="9254" spans="1:17" x14ac:dyDescent="0.25">
      <c r="A9254" t="s">
        <v>10104</v>
      </c>
      <c r="B9254" s="66">
        <v>44794</v>
      </c>
      <c r="C9254" t="s">
        <v>180</v>
      </c>
      <c r="D9254" t="s">
        <v>181</v>
      </c>
      <c r="E9254" t="s">
        <v>182</v>
      </c>
      <c r="F9254" t="s">
        <v>190</v>
      </c>
      <c r="G9254" t="s">
        <v>191</v>
      </c>
      <c r="H9254">
        <v>90049</v>
      </c>
      <c r="I9254" t="s">
        <v>192</v>
      </c>
      <c r="J9254" t="s">
        <v>193</v>
      </c>
      <c r="K9254" t="s">
        <v>201</v>
      </c>
      <c r="L9254" s="90">
        <v>73.2</v>
      </c>
      <c r="M9254">
        <v>5</v>
      </c>
      <c r="N9254">
        <v>0</v>
      </c>
      <c r="O9254" s="90">
        <v>21.228000000000002</v>
      </c>
      <c r="P9254"/>
      <c r="Q9254"/>
    </row>
    <row r="9255" spans="1:17" x14ac:dyDescent="0.25">
      <c r="A9255" t="s">
        <v>10105</v>
      </c>
      <c r="B9255" s="66">
        <v>44794</v>
      </c>
      <c r="C9255" t="s">
        <v>195</v>
      </c>
      <c r="D9255" t="s">
        <v>211</v>
      </c>
      <c r="E9255" t="s">
        <v>182</v>
      </c>
      <c r="F9255" t="s">
        <v>279</v>
      </c>
      <c r="G9255" t="s">
        <v>191</v>
      </c>
      <c r="H9255">
        <v>91104</v>
      </c>
      <c r="I9255" t="s">
        <v>192</v>
      </c>
      <c r="J9255" t="s">
        <v>193</v>
      </c>
      <c r="K9255" t="s">
        <v>205</v>
      </c>
      <c r="L9255" s="90">
        <v>8.6199999999999992</v>
      </c>
      <c r="M9255">
        <v>1</v>
      </c>
      <c r="N9255">
        <v>0</v>
      </c>
      <c r="O9255" s="90">
        <v>2.2412000000000001</v>
      </c>
      <c r="P9255"/>
      <c r="Q9255"/>
    </row>
    <row r="9256" spans="1:17" x14ac:dyDescent="0.25">
      <c r="A9256" t="s">
        <v>10106</v>
      </c>
      <c r="B9256" s="66">
        <v>44794</v>
      </c>
      <c r="C9256" t="s">
        <v>228</v>
      </c>
      <c r="D9256" t="s">
        <v>189</v>
      </c>
      <c r="E9256" t="s">
        <v>182</v>
      </c>
      <c r="F9256" t="s">
        <v>496</v>
      </c>
      <c r="G9256" t="s">
        <v>240</v>
      </c>
      <c r="H9256">
        <v>46203</v>
      </c>
      <c r="I9256" t="s">
        <v>214</v>
      </c>
      <c r="J9256" t="s">
        <v>193</v>
      </c>
      <c r="K9256" t="s">
        <v>199</v>
      </c>
      <c r="L9256" s="90">
        <v>386.34</v>
      </c>
      <c r="M9256">
        <v>2</v>
      </c>
      <c r="N9256">
        <v>0</v>
      </c>
      <c r="O9256" s="90">
        <v>54.087600000000002</v>
      </c>
      <c r="P9256"/>
      <c r="Q9256"/>
    </row>
    <row r="9257" spans="1:17" x14ac:dyDescent="0.25">
      <c r="A9257" t="s">
        <v>10107</v>
      </c>
      <c r="B9257" s="66">
        <v>44794</v>
      </c>
      <c r="C9257" t="s">
        <v>334</v>
      </c>
      <c r="D9257" t="s">
        <v>181</v>
      </c>
      <c r="E9257" t="s">
        <v>182</v>
      </c>
      <c r="F9257" t="s">
        <v>190</v>
      </c>
      <c r="G9257" t="s">
        <v>191</v>
      </c>
      <c r="H9257">
        <v>90036</v>
      </c>
      <c r="I9257" t="s">
        <v>192</v>
      </c>
      <c r="J9257" t="s">
        <v>193</v>
      </c>
      <c r="K9257" t="s">
        <v>201</v>
      </c>
      <c r="L9257" s="90">
        <v>6.08</v>
      </c>
      <c r="M9257">
        <v>2</v>
      </c>
      <c r="N9257">
        <v>0</v>
      </c>
      <c r="O9257" s="90">
        <v>2.0672000000000001</v>
      </c>
      <c r="P9257"/>
      <c r="Q9257"/>
    </row>
    <row r="9258" spans="1:17" x14ac:dyDescent="0.25">
      <c r="A9258" t="s">
        <v>10108</v>
      </c>
      <c r="B9258" s="66">
        <v>44794</v>
      </c>
      <c r="C9258" t="s">
        <v>195</v>
      </c>
      <c r="D9258" t="s">
        <v>181</v>
      </c>
      <c r="E9258" t="s">
        <v>182</v>
      </c>
      <c r="F9258" t="s">
        <v>241</v>
      </c>
      <c r="G9258" t="s">
        <v>242</v>
      </c>
      <c r="H9258">
        <v>10035</v>
      </c>
      <c r="I9258" t="s">
        <v>224</v>
      </c>
      <c r="J9258" t="s">
        <v>186</v>
      </c>
      <c r="K9258" t="s">
        <v>187</v>
      </c>
      <c r="L9258" s="90">
        <v>388.70400000000001</v>
      </c>
      <c r="M9258">
        <v>6</v>
      </c>
      <c r="N9258">
        <v>0.2</v>
      </c>
      <c r="O9258" s="90">
        <v>4.8587999999999996</v>
      </c>
      <c r="P9258"/>
      <c r="Q9258"/>
    </row>
    <row r="9259" spans="1:17" x14ac:dyDescent="0.25">
      <c r="A9259" t="s">
        <v>10109</v>
      </c>
      <c r="B9259" s="66">
        <v>44794</v>
      </c>
      <c r="C9259" t="s">
        <v>180</v>
      </c>
      <c r="D9259" t="s">
        <v>189</v>
      </c>
      <c r="E9259" t="s">
        <v>182</v>
      </c>
      <c r="F9259" t="s">
        <v>256</v>
      </c>
      <c r="G9259" t="s">
        <v>414</v>
      </c>
      <c r="H9259">
        <v>21044</v>
      </c>
      <c r="I9259" t="s">
        <v>224</v>
      </c>
      <c r="J9259" t="s">
        <v>193</v>
      </c>
      <c r="K9259" t="s">
        <v>199</v>
      </c>
      <c r="L9259" s="90">
        <v>544.38</v>
      </c>
      <c r="M9259">
        <v>3</v>
      </c>
      <c r="N9259">
        <v>0</v>
      </c>
      <c r="O9259" s="90">
        <v>157.87020000000001</v>
      </c>
      <c r="P9259"/>
      <c r="Q9259"/>
    </row>
    <row r="9260" spans="1:17" x14ac:dyDescent="0.25">
      <c r="A9260" t="s">
        <v>10110</v>
      </c>
      <c r="B9260" s="66">
        <v>44794</v>
      </c>
      <c r="C9260" t="s">
        <v>195</v>
      </c>
      <c r="D9260" t="s">
        <v>181</v>
      </c>
      <c r="E9260" t="s">
        <v>182</v>
      </c>
      <c r="F9260" t="s">
        <v>356</v>
      </c>
      <c r="G9260" t="s">
        <v>242</v>
      </c>
      <c r="H9260">
        <v>13021</v>
      </c>
      <c r="I9260" t="s">
        <v>224</v>
      </c>
      <c r="J9260" t="s">
        <v>193</v>
      </c>
      <c r="K9260" t="s">
        <v>194</v>
      </c>
      <c r="L9260" s="90">
        <v>20.7</v>
      </c>
      <c r="M9260">
        <v>2</v>
      </c>
      <c r="N9260">
        <v>0</v>
      </c>
      <c r="O9260" s="90">
        <v>9.9359999999999999</v>
      </c>
      <c r="P9260"/>
      <c r="Q9260"/>
    </row>
    <row r="9261" spans="1:17" x14ac:dyDescent="0.25">
      <c r="A9261" t="s">
        <v>10111</v>
      </c>
      <c r="B9261" s="66">
        <v>44795</v>
      </c>
      <c r="C9261" t="s">
        <v>195</v>
      </c>
      <c r="D9261" t="s">
        <v>181</v>
      </c>
      <c r="E9261" t="s">
        <v>182</v>
      </c>
      <c r="F9261" t="s">
        <v>219</v>
      </c>
      <c r="G9261" t="s">
        <v>191</v>
      </c>
      <c r="H9261">
        <v>94122</v>
      </c>
      <c r="I9261" t="s">
        <v>192</v>
      </c>
      <c r="J9261" t="s">
        <v>202</v>
      </c>
      <c r="K9261" t="s">
        <v>168</v>
      </c>
      <c r="L9261" s="90">
        <v>56.4</v>
      </c>
      <c r="M9261">
        <v>3</v>
      </c>
      <c r="N9261">
        <v>0</v>
      </c>
      <c r="O9261" s="90">
        <v>3.3839999999999999</v>
      </c>
      <c r="P9261"/>
      <c r="Q9261"/>
    </row>
    <row r="9262" spans="1:17" x14ac:dyDescent="0.25">
      <c r="A9262" t="s">
        <v>10112</v>
      </c>
      <c r="B9262" s="66">
        <v>44795</v>
      </c>
      <c r="C9262" t="s">
        <v>180</v>
      </c>
      <c r="D9262" t="s">
        <v>211</v>
      </c>
      <c r="E9262" t="s">
        <v>182</v>
      </c>
      <c r="F9262" t="s">
        <v>190</v>
      </c>
      <c r="G9262" t="s">
        <v>191</v>
      </c>
      <c r="H9262">
        <v>90004</v>
      </c>
      <c r="I9262" t="s">
        <v>192</v>
      </c>
      <c r="J9262" t="s">
        <v>193</v>
      </c>
      <c r="K9262" t="s">
        <v>194</v>
      </c>
      <c r="L9262" s="90">
        <v>11.56</v>
      </c>
      <c r="M9262">
        <v>4</v>
      </c>
      <c r="N9262">
        <v>0</v>
      </c>
      <c r="O9262" s="90">
        <v>5.4332000000000003</v>
      </c>
      <c r="P9262"/>
      <c r="Q9262"/>
    </row>
    <row r="9263" spans="1:17" x14ac:dyDescent="0.25">
      <c r="A9263" t="s">
        <v>10113</v>
      </c>
      <c r="B9263" s="66">
        <v>44795</v>
      </c>
      <c r="C9263" t="s">
        <v>195</v>
      </c>
      <c r="D9263" t="s">
        <v>189</v>
      </c>
      <c r="E9263" t="s">
        <v>182</v>
      </c>
      <c r="F9263" t="s">
        <v>306</v>
      </c>
      <c r="G9263" t="s">
        <v>236</v>
      </c>
      <c r="H9263">
        <v>48234</v>
      </c>
      <c r="I9263" t="s">
        <v>214</v>
      </c>
      <c r="J9263" t="s">
        <v>193</v>
      </c>
      <c r="K9263" t="s">
        <v>204</v>
      </c>
      <c r="L9263" s="90">
        <v>138.56</v>
      </c>
      <c r="M9263">
        <v>4</v>
      </c>
      <c r="N9263">
        <v>0</v>
      </c>
      <c r="O9263" s="90">
        <v>66.508799999999994</v>
      </c>
      <c r="P9263"/>
      <c r="Q9263"/>
    </row>
    <row r="9264" spans="1:17" x14ac:dyDescent="0.25">
      <c r="A9264" t="s">
        <v>10114</v>
      </c>
      <c r="B9264" s="66">
        <v>44795</v>
      </c>
      <c r="C9264" t="s">
        <v>228</v>
      </c>
      <c r="D9264" t="s">
        <v>189</v>
      </c>
      <c r="E9264" t="s">
        <v>182</v>
      </c>
      <c r="F9264" t="s">
        <v>321</v>
      </c>
      <c r="G9264" t="s">
        <v>213</v>
      </c>
      <c r="H9264">
        <v>76017</v>
      </c>
      <c r="I9264" t="s">
        <v>214</v>
      </c>
      <c r="J9264" t="s">
        <v>202</v>
      </c>
      <c r="K9264" t="s">
        <v>328</v>
      </c>
      <c r="L9264" s="90">
        <v>319.98399999999998</v>
      </c>
      <c r="M9264">
        <v>2</v>
      </c>
      <c r="N9264">
        <v>0.2</v>
      </c>
      <c r="O9264" s="90">
        <v>107.99460000000001</v>
      </c>
      <c r="P9264"/>
      <c r="Q9264"/>
    </row>
    <row r="9265" spans="1:17" x14ac:dyDescent="0.25">
      <c r="A9265" t="s">
        <v>10115</v>
      </c>
      <c r="B9265" s="66">
        <v>44795</v>
      </c>
      <c r="C9265" t="s">
        <v>180</v>
      </c>
      <c r="D9265" t="s">
        <v>181</v>
      </c>
      <c r="E9265" t="s">
        <v>182</v>
      </c>
      <c r="F9265" t="s">
        <v>349</v>
      </c>
      <c r="G9265" t="s">
        <v>264</v>
      </c>
      <c r="H9265">
        <v>80027</v>
      </c>
      <c r="I9265" t="s">
        <v>192</v>
      </c>
      <c r="J9265" t="s">
        <v>193</v>
      </c>
      <c r="K9265" t="s">
        <v>208</v>
      </c>
      <c r="L9265" s="90">
        <v>35.808</v>
      </c>
      <c r="M9265">
        <v>4</v>
      </c>
      <c r="N9265">
        <v>0.2</v>
      </c>
      <c r="O9265" s="90">
        <v>12.5328</v>
      </c>
      <c r="P9265"/>
      <c r="Q9265"/>
    </row>
    <row r="9266" spans="1:17" x14ac:dyDescent="0.25">
      <c r="A9266" t="s">
        <v>10116</v>
      </c>
      <c r="B9266" s="66">
        <v>44795</v>
      </c>
      <c r="C9266" t="s">
        <v>195</v>
      </c>
      <c r="D9266" t="s">
        <v>211</v>
      </c>
      <c r="E9266" t="s">
        <v>182</v>
      </c>
      <c r="F9266" t="s">
        <v>219</v>
      </c>
      <c r="G9266" t="s">
        <v>191</v>
      </c>
      <c r="H9266">
        <v>94110</v>
      </c>
      <c r="I9266" t="s">
        <v>192</v>
      </c>
      <c r="J9266" t="s">
        <v>202</v>
      </c>
      <c r="K9266" t="s">
        <v>168</v>
      </c>
      <c r="L9266" s="90">
        <v>450</v>
      </c>
      <c r="M9266">
        <v>5</v>
      </c>
      <c r="N9266">
        <v>0</v>
      </c>
      <c r="O9266" s="90">
        <v>162</v>
      </c>
      <c r="P9266"/>
      <c r="Q9266"/>
    </row>
    <row r="9267" spans="1:17" x14ac:dyDescent="0.25">
      <c r="A9267" t="s">
        <v>10117</v>
      </c>
      <c r="B9267" s="66">
        <v>44796</v>
      </c>
      <c r="C9267" t="s">
        <v>195</v>
      </c>
      <c r="D9267" t="s">
        <v>211</v>
      </c>
      <c r="E9267" t="s">
        <v>182</v>
      </c>
      <c r="F9267" t="s">
        <v>350</v>
      </c>
      <c r="G9267" t="s">
        <v>332</v>
      </c>
      <c r="H9267">
        <v>1841</v>
      </c>
      <c r="I9267" t="s">
        <v>224</v>
      </c>
      <c r="J9267" t="s">
        <v>193</v>
      </c>
      <c r="K9267" t="s">
        <v>208</v>
      </c>
      <c r="L9267" s="90">
        <v>17.940000000000001</v>
      </c>
      <c r="M9267">
        <v>3</v>
      </c>
      <c r="N9267">
        <v>0</v>
      </c>
      <c r="O9267" s="90">
        <v>8.7905999999999995</v>
      </c>
      <c r="P9267"/>
      <c r="Q9267"/>
    </row>
    <row r="9268" spans="1:17" x14ac:dyDescent="0.25">
      <c r="A9268" t="s">
        <v>10118</v>
      </c>
      <c r="B9268" s="66">
        <v>44797</v>
      </c>
      <c r="C9268" t="s">
        <v>195</v>
      </c>
      <c r="D9268" t="s">
        <v>181</v>
      </c>
      <c r="E9268" t="s">
        <v>182</v>
      </c>
      <c r="F9268" t="s">
        <v>301</v>
      </c>
      <c r="G9268" t="s">
        <v>213</v>
      </c>
      <c r="H9268">
        <v>75220</v>
      </c>
      <c r="I9268" t="s">
        <v>214</v>
      </c>
      <c r="J9268" t="s">
        <v>193</v>
      </c>
      <c r="K9268" t="s">
        <v>201</v>
      </c>
      <c r="L9268" s="90">
        <v>63.488</v>
      </c>
      <c r="M9268">
        <v>4</v>
      </c>
      <c r="N9268">
        <v>0.2</v>
      </c>
      <c r="O9268" s="90">
        <v>4.7615999999999996</v>
      </c>
      <c r="P9268"/>
      <c r="Q9268"/>
    </row>
    <row r="9269" spans="1:17" x14ac:dyDescent="0.25">
      <c r="A9269" t="s">
        <v>10119</v>
      </c>
      <c r="B9269" s="66">
        <v>44797</v>
      </c>
      <c r="C9269" t="s">
        <v>228</v>
      </c>
      <c r="D9269" t="s">
        <v>181</v>
      </c>
      <c r="E9269" t="s">
        <v>182</v>
      </c>
      <c r="F9269" t="s">
        <v>305</v>
      </c>
      <c r="G9269" t="s">
        <v>270</v>
      </c>
      <c r="H9269">
        <v>43017</v>
      </c>
      <c r="I9269" t="s">
        <v>224</v>
      </c>
      <c r="J9269" t="s">
        <v>193</v>
      </c>
      <c r="K9269" t="s">
        <v>243</v>
      </c>
      <c r="L9269" s="90">
        <v>5.5839999999999996</v>
      </c>
      <c r="M9269">
        <v>2</v>
      </c>
      <c r="N9269">
        <v>0.2</v>
      </c>
      <c r="O9269" s="90">
        <v>1.8148</v>
      </c>
      <c r="P9269"/>
      <c r="Q9269"/>
    </row>
    <row r="9270" spans="1:17" x14ac:dyDescent="0.25">
      <c r="A9270" t="s">
        <v>10120</v>
      </c>
      <c r="B9270" s="66">
        <v>44797</v>
      </c>
      <c r="C9270" t="s">
        <v>195</v>
      </c>
      <c r="D9270" t="s">
        <v>189</v>
      </c>
      <c r="E9270" t="s">
        <v>182</v>
      </c>
      <c r="F9270" t="s">
        <v>668</v>
      </c>
      <c r="G9270" t="s">
        <v>216</v>
      </c>
      <c r="H9270">
        <v>54601</v>
      </c>
      <c r="I9270" t="s">
        <v>214</v>
      </c>
      <c r="J9270" t="s">
        <v>186</v>
      </c>
      <c r="K9270" t="s">
        <v>200</v>
      </c>
      <c r="L9270" s="90">
        <v>68.64</v>
      </c>
      <c r="M9270">
        <v>11</v>
      </c>
      <c r="N9270">
        <v>0</v>
      </c>
      <c r="O9270" s="90">
        <v>17.16</v>
      </c>
      <c r="P9270"/>
      <c r="Q9270"/>
    </row>
    <row r="9271" spans="1:17" x14ac:dyDescent="0.25">
      <c r="A9271" t="s">
        <v>10121</v>
      </c>
      <c r="B9271" s="66">
        <v>44798</v>
      </c>
      <c r="C9271" t="s">
        <v>180</v>
      </c>
      <c r="D9271" t="s">
        <v>181</v>
      </c>
      <c r="E9271" t="s">
        <v>182</v>
      </c>
      <c r="F9271" t="s">
        <v>561</v>
      </c>
      <c r="G9271" t="s">
        <v>343</v>
      </c>
      <c r="H9271">
        <v>89431</v>
      </c>
      <c r="I9271" t="s">
        <v>192</v>
      </c>
      <c r="J9271" t="s">
        <v>193</v>
      </c>
      <c r="K9271" t="s">
        <v>201</v>
      </c>
      <c r="L9271" s="90">
        <v>79.36</v>
      </c>
      <c r="M9271">
        <v>4</v>
      </c>
      <c r="N9271">
        <v>0</v>
      </c>
      <c r="O9271" s="90">
        <v>23.808</v>
      </c>
      <c r="P9271"/>
      <c r="Q9271"/>
    </row>
    <row r="9272" spans="1:17" x14ac:dyDescent="0.25">
      <c r="A9272" t="s">
        <v>10122</v>
      </c>
      <c r="B9272" s="66">
        <v>44798</v>
      </c>
      <c r="C9272" t="s">
        <v>180</v>
      </c>
      <c r="D9272" t="s">
        <v>189</v>
      </c>
      <c r="E9272" t="s">
        <v>182</v>
      </c>
      <c r="F9272" t="s">
        <v>541</v>
      </c>
      <c r="G9272" t="s">
        <v>252</v>
      </c>
      <c r="H9272">
        <v>37918</v>
      </c>
      <c r="I9272" t="s">
        <v>185</v>
      </c>
      <c r="J9272" t="s">
        <v>193</v>
      </c>
      <c r="K9272" t="s">
        <v>208</v>
      </c>
      <c r="L9272" s="90">
        <v>27.888000000000002</v>
      </c>
      <c r="M9272">
        <v>7</v>
      </c>
      <c r="N9272">
        <v>0.2</v>
      </c>
      <c r="O9272" s="90">
        <v>10.109400000000001</v>
      </c>
      <c r="P9272"/>
      <c r="Q9272"/>
    </row>
    <row r="9273" spans="1:17" x14ac:dyDescent="0.25">
      <c r="A9273" t="s">
        <v>10123</v>
      </c>
      <c r="B9273" s="66">
        <v>44798</v>
      </c>
      <c r="C9273" t="s">
        <v>180</v>
      </c>
      <c r="D9273" t="s">
        <v>181</v>
      </c>
      <c r="E9273" t="s">
        <v>182</v>
      </c>
      <c r="F9273" t="s">
        <v>209</v>
      </c>
      <c r="G9273" t="s">
        <v>210</v>
      </c>
      <c r="H9273">
        <v>98105</v>
      </c>
      <c r="I9273" t="s">
        <v>192</v>
      </c>
      <c r="J9273" t="s">
        <v>193</v>
      </c>
      <c r="K9273" t="s">
        <v>204</v>
      </c>
      <c r="L9273" s="90">
        <v>6.88</v>
      </c>
      <c r="M9273">
        <v>1</v>
      </c>
      <c r="N9273">
        <v>0.2</v>
      </c>
      <c r="O9273" s="90">
        <v>2.3220000000000001</v>
      </c>
      <c r="P9273"/>
      <c r="Q9273"/>
    </row>
    <row r="9274" spans="1:17" x14ac:dyDescent="0.25">
      <c r="A9274" t="s">
        <v>10124</v>
      </c>
      <c r="B9274" s="66">
        <v>44798</v>
      </c>
      <c r="C9274" t="s">
        <v>195</v>
      </c>
      <c r="D9274" t="s">
        <v>211</v>
      </c>
      <c r="E9274" t="s">
        <v>182</v>
      </c>
      <c r="F9274" t="s">
        <v>581</v>
      </c>
      <c r="G9274" t="s">
        <v>213</v>
      </c>
      <c r="H9274">
        <v>75034</v>
      </c>
      <c r="I9274" t="s">
        <v>214</v>
      </c>
      <c r="J9274" t="s">
        <v>202</v>
      </c>
      <c r="K9274" t="s">
        <v>168</v>
      </c>
      <c r="L9274" s="90">
        <v>27.167999999999999</v>
      </c>
      <c r="M9274">
        <v>4</v>
      </c>
      <c r="N9274">
        <v>0.2</v>
      </c>
      <c r="O9274" s="90">
        <v>1.3584000000000001</v>
      </c>
      <c r="P9274"/>
      <c r="Q9274"/>
    </row>
    <row r="9275" spans="1:17" x14ac:dyDescent="0.25">
      <c r="A9275" t="s">
        <v>10125</v>
      </c>
      <c r="B9275" s="66">
        <v>44799</v>
      </c>
      <c r="C9275" t="s">
        <v>195</v>
      </c>
      <c r="D9275" t="s">
        <v>189</v>
      </c>
      <c r="E9275" t="s">
        <v>182</v>
      </c>
      <c r="F9275" t="s">
        <v>323</v>
      </c>
      <c r="G9275" t="s">
        <v>298</v>
      </c>
      <c r="H9275">
        <v>7601</v>
      </c>
      <c r="I9275" t="s">
        <v>224</v>
      </c>
      <c r="J9275" t="s">
        <v>186</v>
      </c>
      <c r="K9275" t="s">
        <v>200</v>
      </c>
      <c r="L9275" s="90">
        <v>87.54</v>
      </c>
      <c r="M9275">
        <v>3</v>
      </c>
      <c r="N9275">
        <v>0</v>
      </c>
      <c r="O9275" s="90">
        <v>37.642200000000003</v>
      </c>
      <c r="P9275"/>
      <c r="Q9275"/>
    </row>
    <row r="9276" spans="1:17" x14ac:dyDescent="0.25">
      <c r="A9276" t="s">
        <v>10126</v>
      </c>
      <c r="B9276" s="66">
        <v>44799</v>
      </c>
      <c r="C9276" t="s">
        <v>195</v>
      </c>
      <c r="D9276" t="s">
        <v>181</v>
      </c>
      <c r="E9276" t="s">
        <v>182</v>
      </c>
      <c r="F9276" t="s">
        <v>222</v>
      </c>
      <c r="G9276" t="s">
        <v>223</v>
      </c>
      <c r="H9276">
        <v>19140</v>
      </c>
      <c r="I9276" t="s">
        <v>224</v>
      </c>
      <c r="J9276" t="s">
        <v>202</v>
      </c>
      <c r="K9276" t="s">
        <v>203</v>
      </c>
      <c r="L9276" s="90">
        <v>13.494</v>
      </c>
      <c r="M9276">
        <v>1</v>
      </c>
      <c r="N9276">
        <v>0.4</v>
      </c>
      <c r="O9276" s="90">
        <v>2.2490000000000001</v>
      </c>
      <c r="P9276"/>
      <c r="Q9276"/>
    </row>
    <row r="9277" spans="1:17" x14ac:dyDescent="0.25">
      <c r="A9277" t="s">
        <v>10127</v>
      </c>
      <c r="B9277" s="66">
        <v>44799</v>
      </c>
      <c r="C9277" t="s">
        <v>228</v>
      </c>
      <c r="D9277" t="s">
        <v>189</v>
      </c>
      <c r="E9277" t="s">
        <v>182</v>
      </c>
      <c r="F9277" t="s">
        <v>310</v>
      </c>
      <c r="G9277" t="s">
        <v>191</v>
      </c>
      <c r="H9277">
        <v>92037</v>
      </c>
      <c r="I9277" t="s">
        <v>192</v>
      </c>
      <c r="J9277" t="s">
        <v>193</v>
      </c>
      <c r="K9277" t="s">
        <v>226</v>
      </c>
      <c r="L9277" s="90">
        <v>4.08</v>
      </c>
      <c r="M9277">
        <v>2</v>
      </c>
      <c r="N9277">
        <v>0</v>
      </c>
      <c r="O9277" s="90">
        <v>1.9176</v>
      </c>
      <c r="P9277"/>
      <c r="Q9277"/>
    </row>
    <row r="9278" spans="1:17" x14ac:dyDescent="0.25">
      <c r="A9278" t="s">
        <v>10128</v>
      </c>
      <c r="B9278" s="66">
        <v>44799</v>
      </c>
      <c r="C9278" t="s">
        <v>195</v>
      </c>
      <c r="D9278" t="s">
        <v>189</v>
      </c>
      <c r="E9278" t="s">
        <v>182</v>
      </c>
      <c r="F9278" t="s">
        <v>286</v>
      </c>
      <c r="G9278" t="s">
        <v>287</v>
      </c>
      <c r="H9278">
        <v>88220</v>
      </c>
      <c r="I9278" t="s">
        <v>192</v>
      </c>
      <c r="J9278" t="s">
        <v>193</v>
      </c>
      <c r="K9278" t="s">
        <v>199</v>
      </c>
      <c r="L9278" s="90">
        <v>37.32</v>
      </c>
      <c r="M9278">
        <v>3</v>
      </c>
      <c r="N9278">
        <v>0</v>
      </c>
      <c r="O9278" s="90">
        <v>10.4496</v>
      </c>
      <c r="P9278"/>
      <c r="Q9278"/>
    </row>
    <row r="9279" spans="1:17" x14ac:dyDescent="0.25">
      <c r="A9279" t="s">
        <v>10129</v>
      </c>
      <c r="B9279" s="66">
        <v>44799</v>
      </c>
      <c r="C9279" t="s">
        <v>195</v>
      </c>
      <c r="D9279" t="s">
        <v>181</v>
      </c>
      <c r="E9279" t="s">
        <v>182</v>
      </c>
      <c r="F9279" t="s">
        <v>222</v>
      </c>
      <c r="G9279" t="s">
        <v>223</v>
      </c>
      <c r="H9279">
        <v>19140</v>
      </c>
      <c r="I9279" t="s">
        <v>224</v>
      </c>
      <c r="J9279" t="s">
        <v>202</v>
      </c>
      <c r="K9279" t="s">
        <v>168</v>
      </c>
      <c r="L9279" s="90">
        <v>36.048000000000002</v>
      </c>
      <c r="M9279">
        <v>3</v>
      </c>
      <c r="N9279">
        <v>0.2</v>
      </c>
      <c r="O9279" s="90">
        <v>0.9012</v>
      </c>
      <c r="P9279"/>
      <c r="Q9279"/>
    </row>
    <row r="9280" spans="1:17" x14ac:dyDescent="0.25">
      <c r="A9280" t="s">
        <v>10130</v>
      </c>
      <c r="B9280" s="66">
        <v>44799</v>
      </c>
      <c r="C9280" t="s">
        <v>195</v>
      </c>
      <c r="D9280" t="s">
        <v>181</v>
      </c>
      <c r="E9280" t="s">
        <v>182</v>
      </c>
      <c r="F9280" t="s">
        <v>209</v>
      </c>
      <c r="G9280" t="s">
        <v>210</v>
      </c>
      <c r="H9280">
        <v>98103</v>
      </c>
      <c r="I9280" t="s">
        <v>192</v>
      </c>
      <c r="J9280" t="s">
        <v>193</v>
      </c>
      <c r="K9280" t="s">
        <v>208</v>
      </c>
      <c r="L9280" s="90">
        <v>30.87</v>
      </c>
      <c r="M9280">
        <v>7</v>
      </c>
      <c r="N9280">
        <v>0</v>
      </c>
      <c r="O9280" s="90">
        <v>14.200200000000001</v>
      </c>
      <c r="P9280"/>
      <c r="Q9280"/>
    </row>
    <row r="9281" spans="1:17" x14ac:dyDescent="0.25">
      <c r="A9281" t="s">
        <v>10131</v>
      </c>
      <c r="B9281" s="66">
        <v>44799</v>
      </c>
      <c r="C9281" t="s">
        <v>195</v>
      </c>
      <c r="D9281" t="s">
        <v>181</v>
      </c>
      <c r="E9281" t="s">
        <v>182</v>
      </c>
      <c r="F9281" t="s">
        <v>739</v>
      </c>
      <c r="G9281" t="s">
        <v>207</v>
      </c>
      <c r="H9281">
        <v>27893</v>
      </c>
      <c r="I9281" t="s">
        <v>185</v>
      </c>
      <c r="J9281" t="s">
        <v>193</v>
      </c>
      <c r="K9281" t="s">
        <v>204</v>
      </c>
      <c r="L9281" s="90">
        <v>6.4080000000000004</v>
      </c>
      <c r="M9281">
        <v>4</v>
      </c>
      <c r="N9281">
        <v>0.7</v>
      </c>
      <c r="O9281" s="90">
        <v>4.9127999999999998</v>
      </c>
      <c r="P9281"/>
      <c r="Q9281"/>
    </row>
    <row r="9282" spans="1:17" x14ac:dyDescent="0.25">
      <c r="A9282" t="s">
        <v>10132</v>
      </c>
      <c r="B9282" s="66">
        <v>44799</v>
      </c>
      <c r="C9282" t="s">
        <v>180</v>
      </c>
      <c r="D9282" t="s">
        <v>181</v>
      </c>
      <c r="E9282" t="s">
        <v>182</v>
      </c>
      <c r="F9282" t="s">
        <v>519</v>
      </c>
      <c r="G9282" t="s">
        <v>298</v>
      </c>
      <c r="H9282">
        <v>7501</v>
      </c>
      <c r="I9282" t="s">
        <v>224</v>
      </c>
      <c r="J9282" t="s">
        <v>193</v>
      </c>
      <c r="K9282" t="s">
        <v>205</v>
      </c>
      <c r="L9282" s="90">
        <v>275.24</v>
      </c>
      <c r="M9282">
        <v>4</v>
      </c>
      <c r="N9282">
        <v>0</v>
      </c>
      <c r="O9282" s="90">
        <v>121.1056</v>
      </c>
      <c r="P9282"/>
      <c r="Q9282"/>
    </row>
    <row r="9283" spans="1:17" x14ac:dyDescent="0.25">
      <c r="A9283" t="s">
        <v>10133</v>
      </c>
      <c r="B9283" s="66">
        <v>44799</v>
      </c>
      <c r="C9283" t="s">
        <v>195</v>
      </c>
      <c r="D9283" t="s">
        <v>189</v>
      </c>
      <c r="E9283" t="s">
        <v>182</v>
      </c>
      <c r="F9283" t="s">
        <v>248</v>
      </c>
      <c r="G9283" t="s">
        <v>261</v>
      </c>
      <c r="H9283">
        <v>97477</v>
      </c>
      <c r="I9283" t="s">
        <v>192</v>
      </c>
      <c r="J9283" t="s">
        <v>193</v>
      </c>
      <c r="K9283" t="s">
        <v>208</v>
      </c>
      <c r="L9283" s="90">
        <v>131.904</v>
      </c>
      <c r="M9283">
        <v>3</v>
      </c>
      <c r="N9283">
        <v>0.2</v>
      </c>
      <c r="O9283" s="90">
        <v>47.815199999999997</v>
      </c>
      <c r="P9283"/>
      <c r="Q9283"/>
    </row>
    <row r="9284" spans="1:17" x14ac:dyDescent="0.25">
      <c r="A9284" t="s">
        <v>10134</v>
      </c>
      <c r="B9284" s="66">
        <v>44800</v>
      </c>
      <c r="C9284" t="s">
        <v>228</v>
      </c>
      <c r="D9284" t="s">
        <v>211</v>
      </c>
      <c r="E9284" t="s">
        <v>182</v>
      </c>
      <c r="F9284" t="s">
        <v>391</v>
      </c>
      <c r="G9284" t="s">
        <v>223</v>
      </c>
      <c r="H9284">
        <v>19013</v>
      </c>
      <c r="I9284" t="s">
        <v>224</v>
      </c>
      <c r="J9284" t="s">
        <v>193</v>
      </c>
      <c r="K9284" t="s">
        <v>194</v>
      </c>
      <c r="L9284" s="90">
        <v>47.36</v>
      </c>
      <c r="M9284">
        <v>4</v>
      </c>
      <c r="N9284">
        <v>0.2</v>
      </c>
      <c r="O9284" s="90">
        <v>17.760000000000002</v>
      </c>
      <c r="P9284"/>
      <c r="Q9284"/>
    </row>
    <row r="9285" spans="1:17" x14ac:dyDescent="0.25">
      <c r="A9285" t="s">
        <v>10135</v>
      </c>
      <c r="B9285" s="66">
        <v>44800</v>
      </c>
      <c r="C9285" t="s">
        <v>180</v>
      </c>
      <c r="D9285" t="s">
        <v>189</v>
      </c>
      <c r="E9285" t="s">
        <v>182</v>
      </c>
      <c r="F9285" t="s">
        <v>219</v>
      </c>
      <c r="G9285" t="s">
        <v>191</v>
      </c>
      <c r="H9285">
        <v>94110</v>
      </c>
      <c r="I9285" t="s">
        <v>192</v>
      </c>
      <c r="J9285" t="s">
        <v>193</v>
      </c>
      <c r="K9285" t="s">
        <v>204</v>
      </c>
      <c r="L9285" s="90">
        <v>21.335999999999999</v>
      </c>
      <c r="M9285">
        <v>7</v>
      </c>
      <c r="N9285">
        <v>0.2</v>
      </c>
      <c r="O9285" s="90">
        <v>7.7343000000000002</v>
      </c>
      <c r="P9285"/>
      <c r="Q9285"/>
    </row>
    <row r="9286" spans="1:17" x14ac:dyDescent="0.25">
      <c r="A9286" t="s">
        <v>10136</v>
      </c>
      <c r="B9286" s="66">
        <v>44800</v>
      </c>
      <c r="C9286" t="s">
        <v>228</v>
      </c>
      <c r="D9286" t="s">
        <v>181</v>
      </c>
      <c r="E9286" t="s">
        <v>182</v>
      </c>
      <c r="F9286" t="s">
        <v>241</v>
      </c>
      <c r="G9286" t="s">
        <v>242</v>
      </c>
      <c r="H9286">
        <v>10035</v>
      </c>
      <c r="I9286" t="s">
        <v>224</v>
      </c>
      <c r="J9286" t="s">
        <v>186</v>
      </c>
      <c r="K9286" t="s">
        <v>187</v>
      </c>
      <c r="L9286" s="90">
        <v>883.92</v>
      </c>
      <c r="M9286">
        <v>5</v>
      </c>
      <c r="N9286">
        <v>0.2</v>
      </c>
      <c r="O9286" s="90">
        <v>110.49</v>
      </c>
      <c r="P9286"/>
      <c r="Q9286"/>
    </row>
    <row r="9287" spans="1:17" x14ac:dyDescent="0.25">
      <c r="A9287" t="s">
        <v>10137</v>
      </c>
      <c r="B9287" s="66">
        <v>44800</v>
      </c>
      <c r="C9287" t="s">
        <v>195</v>
      </c>
      <c r="D9287" t="s">
        <v>181</v>
      </c>
      <c r="E9287" t="s">
        <v>182</v>
      </c>
      <c r="F9287" t="s">
        <v>330</v>
      </c>
      <c r="G9287" t="s">
        <v>213</v>
      </c>
      <c r="H9287">
        <v>78745</v>
      </c>
      <c r="I9287" t="s">
        <v>214</v>
      </c>
      <c r="J9287" t="s">
        <v>193</v>
      </c>
      <c r="K9287" t="s">
        <v>226</v>
      </c>
      <c r="L9287" s="90">
        <v>17.568000000000001</v>
      </c>
      <c r="M9287">
        <v>2</v>
      </c>
      <c r="N9287">
        <v>0.2</v>
      </c>
      <c r="O9287" s="90">
        <v>6.3684000000000003</v>
      </c>
      <c r="P9287"/>
      <c r="Q9287"/>
    </row>
    <row r="9288" spans="1:17" x14ac:dyDescent="0.25">
      <c r="A9288" t="s">
        <v>10138</v>
      </c>
      <c r="B9288" s="66">
        <v>44800</v>
      </c>
      <c r="C9288" t="s">
        <v>334</v>
      </c>
      <c r="D9288" t="s">
        <v>189</v>
      </c>
      <c r="E9288" t="s">
        <v>182</v>
      </c>
      <c r="F9288" t="s">
        <v>292</v>
      </c>
      <c r="G9288" t="s">
        <v>270</v>
      </c>
      <c r="H9288">
        <v>45014</v>
      </c>
      <c r="I9288" t="s">
        <v>224</v>
      </c>
      <c r="J9288" t="s">
        <v>193</v>
      </c>
      <c r="K9288" t="s">
        <v>205</v>
      </c>
      <c r="L9288" s="90">
        <v>795.40800000000002</v>
      </c>
      <c r="M9288">
        <v>6</v>
      </c>
      <c r="N9288">
        <v>0.2</v>
      </c>
      <c r="O9288" s="90">
        <v>59.6556</v>
      </c>
      <c r="P9288"/>
      <c r="Q9288"/>
    </row>
    <row r="9289" spans="1:17" x14ac:dyDescent="0.25">
      <c r="A9289" t="s">
        <v>10139</v>
      </c>
      <c r="B9289" s="66">
        <v>44801</v>
      </c>
      <c r="C9289" t="s">
        <v>195</v>
      </c>
      <c r="D9289" t="s">
        <v>181</v>
      </c>
      <c r="E9289" t="s">
        <v>182</v>
      </c>
      <c r="F9289" t="s">
        <v>434</v>
      </c>
      <c r="G9289" t="s">
        <v>414</v>
      </c>
      <c r="H9289">
        <v>20735</v>
      </c>
      <c r="I9289" t="s">
        <v>224</v>
      </c>
      <c r="J9289" t="s">
        <v>186</v>
      </c>
      <c r="K9289" t="s">
        <v>200</v>
      </c>
      <c r="L9289" s="90">
        <v>181.96</v>
      </c>
      <c r="M9289">
        <v>2</v>
      </c>
      <c r="N9289">
        <v>0</v>
      </c>
      <c r="O9289" s="90">
        <v>20.015599999999999</v>
      </c>
      <c r="P9289"/>
      <c r="Q9289"/>
    </row>
    <row r="9290" spans="1:17" x14ac:dyDescent="0.25">
      <c r="A9290" t="s">
        <v>10140</v>
      </c>
      <c r="B9290" s="66">
        <v>44801</v>
      </c>
      <c r="C9290" t="s">
        <v>195</v>
      </c>
      <c r="D9290" t="s">
        <v>181</v>
      </c>
      <c r="E9290" t="s">
        <v>182</v>
      </c>
      <c r="F9290" t="s">
        <v>190</v>
      </c>
      <c r="G9290" t="s">
        <v>191</v>
      </c>
      <c r="H9290">
        <v>90049</v>
      </c>
      <c r="I9290" t="s">
        <v>192</v>
      </c>
      <c r="J9290" t="s">
        <v>193</v>
      </c>
      <c r="K9290" t="s">
        <v>243</v>
      </c>
      <c r="L9290" s="90">
        <v>5.94</v>
      </c>
      <c r="M9290">
        <v>3</v>
      </c>
      <c r="N9290">
        <v>0</v>
      </c>
      <c r="O9290" s="90">
        <v>0.1188</v>
      </c>
      <c r="P9290"/>
      <c r="Q9290"/>
    </row>
    <row r="9291" spans="1:17" x14ac:dyDescent="0.25">
      <c r="A9291" t="s">
        <v>10141</v>
      </c>
      <c r="B9291" s="66">
        <v>44802</v>
      </c>
      <c r="C9291" t="s">
        <v>195</v>
      </c>
      <c r="D9291" t="s">
        <v>181</v>
      </c>
      <c r="E9291" t="s">
        <v>182</v>
      </c>
      <c r="F9291" t="s">
        <v>366</v>
      </c>
      <c r="G9291" t="s">
        <v>333</v>
      </c>
      <c r="H9291">
        <v>30318</v>
      </c>
      <c r="I9291" t="s">
        <v>185</v>
      </c>
      <c r="J9291" t="s">
        <v>193</v>
      </c>
      <c r="K9291" t="s">
        <v>208</v>
      </c>
      <c r="L9291" s="90">
        <v>97.88</v>
      </c>
      <c r="M9291">
        <v>2</v>
      </c>
      <c r="N9291">
        <v>0</v>
      </c>
      <c r="O9291" s="90">
        <v>48.94</v>
      </c>
      <c r="P9291"/>
      <c r="Q9291"/>
    </row>
    <row r="9292" spans="1:17" x14ac:dyDescent="0.25">
      <c r="A9292" t="s">
        <v>10142</v>
      </c>
      <c r="B9292" s="66">
        <v>44802</v>
      </c>
      <c r="C9292" t="s">
        <v>195</v>
      </c>
      <c r="D9292" t="s">
        <v>181</v>
      </c>
      <c r="E9292" t="s">
        <v>182</v>
      </c>
      <c r="F9292" t="s">
        <v>692</v>
      </c>
      <c r="G9292" t="s">
        <v>213</v>
      </c>
      <c r="H9292">
        <v>76706</v>
      </c>
      <c r="I9292" t="s">
        <v>214</v>
      </c>
      <c r="J9292" t="s">
        <v>193</v>
      </c>
      <c r="K9292" t="s">
        <v>199</v>
      </c>
      <c r="L9292" s="90">
        <v>23.968</v>
      </c>
      <c r="M9292">
        <v>2</v>
      </c>
      <c r="N9292">
        <v>0.2</v>
      </c>
      <c r="O9292" s="90">
        <v>2.3967999999999998</v>
      </c>
      <c r="P9292"/>
      <c r="Q9292"/>
    </row>
    <row r="9293" spans="1:17" x14ac:dyDescent="0.25">
      <c r="A9293" t="s">
        <v>10143</v>
      </c>
      <c r="B9293" s="66">
        <v>44802</v>
      </c>
      <c r="C9293" t="s">
        <v>195</v>
      </c>
      <c r="D9293" t="s">
        <v>181</v>
      </c>
      <c r="E9293" t="s">
        <v>182</v>
      </c>
      <c r="F9293" t="s">
        <v>284</v>
      </c>
      <c r="G9293" t="s">
        <v>285</v>
      </c>
      <c r="H9293">
        <v>73034</v>
      </c>
      <c r="I9293" t="s">
        <v>214</v>
      </c>
      <c r="J9293" t="s">
        <v>202</v>
      </c>
      <c r="K9293" t="s">
        <v>203</v>
      </c>
      <c r="L9293" s="90">
        <v>944.93</v>
      </c>
      <c r="M9293">
        <v>7</v>
      </c>
      <c r="N9293">
        <v>0</v>
      </c>
      <c r="O9293" s="90">
        <v>236.23249999999999</v>
      </c>
      <c r="P9293"/>
      <c r="Q9293"/>
    </row>
    <row r="9294" spans="1:17" x14ac:dyDescent="0.25">
      <c r="A9294" t="s">
        <v>10144</v>
      </c>
      <c r="B9294" s="66">
        <v>44802</v>
      </c>
      <c r="C9294" t="s">
        <v>195</v>
      </c>
      <c r="D9294" t="s">
        <v>181</v>
      </c>
      <c r="E9294" t="s">
        <v>182</v>
      </c>
      <c r="F9294" t="s">
        <v>406</v>
      </c>
      <c r="G9294" t="s">
        <v>191</v>
      </c>
      <c r="H9294">
        <v>92704</v>
      </c>
      <c r="I9294" t="s">
        <v>192</v>
      </c>
      <c r="J9294" t="s">
        <v>193</v>
      </c>
      <c r="K9294" t="s">
        <v>243</v>
      </c>
      <c r="L9294" s="90">
        <v>5.94</v>
      </c>
      <c r="M9294">
        <v>3</v>
      </c>
      <c r="N9294">
        <v>0</v>
      </c>
      <c r="O9294" s="90">
        <v>0</v>
      </c>
      <c r="P9294"/>
      <c r="Q9294"/>
    </row>
    <row r="9295" spans="1:17" x14ac:dyDescent="0.25">
      <c r="A9295" t="s">
        <v>10145</v>
      </c>
      <c r="B9295" s="66">
        <v>44802</v>
      </c>
      <c r="C9295" t="s">
        <v>195</v>
      </c>
      <c r="D9295" t="s">
        <v>211</v>
      </c>
      <c r="E9295" t="s">
        <v>182</v>
      </c>
      <c r="F9295" t="s">
        <v>248</v>
      </c>
      <c r="G9295" t="s">
        <v>261</v>
      </c>
      <c r="H9295">
        <v>97477</v>
      </c>
      <c r="I9295" t="s">
        <v>192</v>
      </c>
      <c r="J9295" t="s">
        <v>193</v>
      </c>
      <c r="K9295" t="s">
        <v>243</v>
      </c>
      <c r="L9295" s="90">
        <v>11.304</v>
      </c>
      <c r="M9295">
        <v>3</v>
      </c>
      <c r="N9295">
        <v>0.2</v>
      </c>
      <c r="O9295" s="90">
        <v>2.1194999999999999</v>
      </c>
      <c r="P9295"/>
      <c r="Q9295"/>
    </row>
    <row r="9296" spans="1:17" x14ac:dyDescent="0.25">
      <c r="A9296" t="s">
        <v>10146</v>
      </c>
      <c r="B9296" s="66">
        <v>44802</v>
      </c>
      <c r="C9296" t="s">
        <v>180</v>
      </c>
      <c r="D9296" t="s">
        <v>181</v>
      </c>
      <c r="E9296" t="s">
        <v>182</v>
      </c>
      <c r="F9296" t="s">
        <v>190</v>
      </c>
      <c r="G9296" t="s">
        <v>191</v>
      </c>
      <c r="H9296">
        <v>90032</v>
      </c>
      <c r="I9296" t="s">
        <v>192</v>
      </c>
      <c r="J9296" t="s">
        <v>193</v>
      </c>
      <c r="K9296" t="s">
        <v>208</v>
      </c>
      <c r="L9296" s="90">
        <v>5.98</v>
      </c>
      <c r="M9296">
        <v>1</v>
      </c>
      <c r="N9296">
        <v>0</v>
      </c>
      <c r="O9296" s="90">
        <v>2.9302000000000001</v>
      </c>
      <c r="P9296"/>
      <c r="Q9296"/>
    </row>
    <row r="9297" spans="1:17" x14ac:dyDescent="0.25">
      <c r="A9297" t="s">
        <v>10147</v>
      </c>
      <c r="B9297" s="66">
        <v>44802</v>
      </c>
      <c r="C9297" t="s">
        <v>180</v>
      </c>
      <c r="D9297" t="s">
        <v>181</v>
      </c>
      <c r="E9297" t="s">
        <v>182</v>
      </c>
      <c r="F9297" t="s">
        <v>219</v>
      </c>
      <c r="G9297" t="s">
        <v>191</v>
      </c>
      <c r="H9297">
        <v>94110</v>
      </c>
      <c r="I9297" t="s">
        <v>192</v>
      </c>
      <c r="J9297" t="s">
        <v>193</v>
      </c>
      <c r="K9297" t="s">
        <v>199</v>
      </c>
      <c r="L9297" s="90">
        <v>92.52</v>
      </c>
      <c r="M9297">
        <v>6</v>
      </c>
      <c r="N9297">
        <v>0</v>
      </c>
      <c r="O9297" s="90">
        <v>24.980399999999999</v>
      </c>
      <c r="P9297"/>
      <c r="Q9297"/>
    </row>
    <row r="9298" spans="1:17" x14ac:dyDescent="0.25">
      <c r="A9298" t="s">
        <v>10148</v>
      </c>
      <c r="B9298" s="66">
        <v>44802</v>
      </c>
      <c r="C9298" t="s">
        <v>195</v>
      </c>
      <c r="D9298" t="s">
        <v>189</v>
      </c>
      <c r="E9298" t="s">
        <v>182</v>
      </c>
      <c r="F9298" t="s">
        <v>269</v>
      </c>
      <c r="G9298" t="s">
        <v>270</v>
      </c>
      <c r="H9298">
        <v>43229</v>
      </c>
      <c r="I9298" t="s">
        <v>224</v>
      </c>
      <c r="J9298" t="s">
        <v>186</v>
      </c>
      <c r="K9298" t="s">
        <v>187</v>
      </c>
      <c r="L9298" s="90">
        <v>302.45</v>
      </c>
      <c r="M9298">
        <v>5</v>
      </c>
      <c r="N9298">
        <v>0.5</v>
      </c>
      <c r="O9298" s="90">
        <v>199.61699999999999</v>
      </c>
      <c r="P9298"/>
      <c r="Q9298"/>
    </row>
    <row r="9299" spans="1:17" x14ac:dyDescent="0.25">
      <c r="A9299" t="s">
        <v>10149</v>
      </c>
      <c r="B9299" s="66">
        <v>44803</v>
      </c>
      <c r="C9299" t="s">
        <v>334</v>
      </c>
      <c r="D9299" t="s">
        <v>189</v>
      </c>
      <c r="E9299" t="s">
        <v>182</v>
      </c>
      <c r="F9299" t="s">
        <v>409</v>
      </c>
      <c r="G9299" t="s">
        <v>270</v>
      </c>
      <c r="H9299">
        <v>44052</v>
      </c>
      <c r="I9299" t="s">
        <v>224</v>
      </c>
      <c r="J9299" t="s">
        <v>202</v>
      </c>
      <c r="K9299" t="s">
        <v>168</v>
      </c>
      <c r="L9299" s="90">
        <v>383.952</v>
      </c>
      <c r="M9299">
        <v>6</v>
      </c>
      <c r="N9299">
        <v>0.2</v>
      </c>
      <c r="O9299" s="90">
        <v>76.790400000000005</v>
      </c>
      <c r="P9299"/>
      <c r="Q9299"/>
    </row>
    <row r="9300" spans="1:17" x14ac:dyDescent="0.25">
      <c r="A9300" t="s">
        <v>10150</v>
      </c>
      <c r="B9300" s="66">
        <v>44803</v>
      </c>
      <c r="C9300" t="s">
        <v>195</v>
      </c>
      <c r="D9300" t="s">
        <v>189</v>
      </c>
      <c r="E9300" t="s">
        <v>182</v>
      </c>
      <c r="F9300" t="s">
        <v>300</v>
      </c>
      <c r="G9300" t="s">
        <v>264</v>
      </c>
      <c r="H9300">
        <v>80219</v>
      </c>
      <c r="I9300" t="s">
        <v>192</v>
      </c>
      <c r="J9300" t="s">
        <v>186</v>
      </c>
      <c r="K9300" t="s">
        <v>188</v>
      </c>
      <c r="L9300" s="90">
        <v>906.68</v>
      </c>
      <c r="M9300">
        <v>5</v>
      </c>
      <c r="N9300">
        <v>0.2</v>
      </c>
      <c r="O9300" s="90">
        <v>68.001000000000005</v>
      </c>
      <c r="P9300"/>
      <c r="Q9300"/>
    </row>
    <row r="9301" spans="1:17" x14ac:dyDescent="0.25">
      <c r="A9301" t="s">
        <v>10151</v>
      </c>
      <c r="B9301" s="66">
        <v>44803</v>
      </c>
      <c r="C9301" t="s">
        <v>195</v>
      </c>
      <c r="D9301" t="s">
        <v>189</v>
      </c>
      <c r="E9301" t="s">
        <v>182</v>
      </c>
      <c r="F9301" t="s">
        <v>222</v>
      </c>
      <c r="G9301" t="s">
        <v>223</v>
      </c>
      <c r="H9301">
        <v>19140</v>
      </c>
      <c r="I9301" t="s">
        <v>224</v>
      </c>
      <c r="J9301" t="s">
        <v>193</v>
      </c>
      <c r="K9301" t="s">
        <v>204</v>
      </c>
      <c r="L9301" s="90">
        <v>2.202</v>
      </c>
      <c r="M9301">
        <v>2</v>
      </c>
      <c r="N9301">
        <v>0.7</v>
      </c>
      <c r="O9301" s="90">
        <v>1.5414000000000001</v>
      </c>
      <c r="P9301"/>
      <c r="Q9301"/>
    </row>
    <row r="9302" spans="1:17" x14ac:dyDescent="0.25">
      <c r="A9302" t="s">
        <v>10152</v>
      </c>
      <c r="B9302" s="66">
        <v>44803</v>
      </c>
      <c r="C9302" t="s">
        <v>180</v>
      </c>
      <c r="D9302" t="s">
        <v>181</v>
      </c>
      <c r="E9302" t="s">
        <v>182</v>
      </c>
      <c r="F9302" t="s">
        <v>269</v>
      </c>
      <c r="G9302" t="s">
        <v>333</v>
      </c>
      <c r="H9302">
        <v>31907</v>
      </c>
      <c r="I9302" t="s">
        <v>185</v>
      </c>
      <c r="J9302" t="s">
        <v>193</v>
      </c>
      <c r="K9302" t="s">
        <v>199</v>
      </c>
      <c r="L9302" s="90">
        <v>118.25</v>
      </c>
      <c r="M9302">
        <v>5</v>
      </c>
      <c r="N9302">
        <v>0</v>
      </c>
      <c r="O9302" s="90">
        <v>34.292499999999997</v>
      </c>
      <c r="P9302"/>
      <c r="Q9302"/>
    </row>
    <row r="9303" spans="1:17" x14ac:dyDescent="0.25">
      <c r="A9303" t="s">
        <v>10153</v>
      </c>
      <c r="B9303" s="66">
        <v>44804</v>
      </c>
      <c r="C9303" t="s">
        <v>180</v>
      </c>
      <c r="D9303" t="s">
        <v>189</v>
      </c>
      <c r="E9303" t="s">
        <v>182</v>
      </c>
      <c r="F9303" t="s">
        <v>517</v>
      </c>
      <c r="G9303" t="s">
        <v>223</v>
      </c>
      <c r="H9303">
        <v>19601</v>
      </c>
      <c r="I9303" t="s">
        <v>224</v>
      </c>
      <c r="J9303" t="s">
        <v>186</v>
      </c>
      <c r="K9303" t="s">
        <v>200</v>
      </c>
      <c r="L9303" s="90">
        <v>23.968</v>
      </c>
      <c r="M9303">
        <v>2</v>
      </c>
      <c r="N9303">
        <v>0.2</v>
      </c>
      <c r="O9303" s="90">
        <v>7.7896000000000001</v>
      </c>
      <c r="P9303"/>
      <c r="Q9303"/>
    </row>
    <row r="9304" spans="1:17" x14ac:dyDescent="0.25">
      <c r="A9304" t="s">
        <v>10154</v>
      </c>
      <c r="B9304" s="66">
        <v>44804</v>
      </c>
      <c r="C9304" t="s">
        <v>195</v>
      </c>
      <c r="D9304" t="s">
        <v>211</v>
      </c>
      <c r="E9304" t="s">
        <v>182</v>
      </c>
      <c r="F9304" t="s">
        <v>320</v>
      </c>
      <c r="G9304" t="s">
        <v>191</v>
      </c>
      <c r="H9304">
        <v>90712</v>
      </c>
      <c r="I9304" t="s">
        <v>192</v>
      </c>
      <c r="J9304" t="s">
        <v>186</v>
      </c>
      <c r="K9304" t="s">
        <v>188</v>
      </c>
      <c r="L9304" s="90">
        <v>518.27200000000005</v>
      </c>
      <c r="M9304">
        <v>8</v>
      </c>
      <c r="N9304">
        <v>0.2</v>
      </c>
      <c r="O9304" s="90">
        <v>97.176000000000002</v>
      </c>
      <c r="P9304"/>
      <c r="Q9304"/>
    </row>
    <row r="9305" spans="1:17" x14ac:dyDescent="0.25">
      <c r="A9305" t="s">
        <v>10155</v>
      </c>
      <c r="B9305" s="66">
        <v>44804</v>
      </c>
      <c r="C9305" t="s">
        <v>195</v>
      </c>
      <c r="D9305" t="s">
        <v>211</v>
      </c>
      <c r="E9305" t="s">
        <v>182</v>
      </c>
      <c r="F9305" t="s">
        <v>301</v>
      </c>
      <c r="G9305" t="s">
        <v>213</v>
      </c>
      <c r="H9305">
        <v>75081</v>
      </c>
      <c r="I9305" t="s">
        <v>214</v>
      </c>
      <c r="J9305" t="s">
        <v>186</v>
      </c>
      <c r="K9305" t="s">
        <v>198</v>
      </c>
      <c r="L9305" s="90">
        <v>457.48500000000001</v>
      </c>
      <c r="M9305">
        <v>3</v>
      </c>
      <c r="N9305">
        <v>0.3</v>
      </c>
      <c r="O9305" s="90">
        <v>84.961500000000001</v>
      </c>
      <c r="P9305"/>
      <c r="Q9305"/>
    </row>
    <row r="9306" spans="1:17" x14ac:dyDescent="0.25">
      <c r="A9306" t="s">
        <v>10156</v>
      </c>
      <c r="B9306" s="66">
        <v>44804</v>
      </c>
      <c r="C9306" t="s">
        <v>195</v>
      </c>
      <c r="D9306" t="s">
        <v>211</v>
      </c>
      <c r="E9306" t="s">
        <v>182</v>
      </c>
      <c r="F9306" t="s">
        <v>190</v>
      </c>
      <c r="G9306" t="s">
        <v>191</v>
      </c>
      <c r="H9306">
        <v>90036</v>
      </c>
      <c r="I9306" t="s">
        <v>192</v>
      </c>
      <c r="J9306" t="s">
        <v>186</v>
      </c>
      <c r="K9306" t="s">
        <v>200</v>
      </c>
      <c r="L9306" s="90">
        <v>15.24</v>
      </c>
      <c r="M9306">
        <v>3</v>
      </c>
      <c r="N9306">
        <v>0</v>
      </c>
      <c r="O9306" s="90">
        <v>5.1816000000000004</v>
      </c>
      <c r="P9306"/>
      <c r="Q9306"/>
    </row>
    <row r="9307" spans="1:17" x14ac:dyDescent="0.25">
      <c r="A9307" t="s">
        <v>10157</v>
      </c>
      <c r="B9307" s="66">
        <v>44804</v>
      </c>
      <c r="C9307" t="s">
        <v>195</v>
      </c>
      <c r="D9307" t="s">
        <v>181</v>
      </c>
      <c r="E9307" t="s">
        <v>182</v>
      </c>
      <c r="F9307" t="s">
        <v>408</v>
      </c>
      <c r="G9307" t="s">
        <v>184</v>
      </c>
      <c r="H9307">
        <v>41042</v>
      </c>
      <c r="I9307" t="s">
        <v>185</v>
      </c>
      <c r="J9307" t="s">
        <v>202</v>
      </c>
      <c r="K9307" t="s">
        <v>203</v>
      </c>
      <c r="L9307" s="90">
        <v>587.97</v>
      </c>
      <c r="M9307">
        <v>3</v>
      </c>
      <c r="N9307">
        <v>0</v>
      </c>
      <c r="O9307" s="90">
        <v>170.51130000000001</v>
      </c>
      <c r="P9307"/>
      <c r="Q9307"/>
    </row>
    <row r="9308" spans="1:17" x14ac:dyDescent="0.25">
      <c r="A9308" t="s">
        <v>10158</v>
      </c>
      <c r="B9308" s="66">
        <v>44804</v>
      </c>
      <c r="C9308" t="s">
        <v>180</v>
      </c>
      <c r="D9308" t="s">
        <v>181</v>
      </c>
      <c r="E9308" t="s">
        <v>182</v>
      </c>
      <c r="F9308" t="s">
        <v>426</v>
      </c>
      <c r="G9308" t="s">
        <v>210</v>
      </c>
      <c r="H9308">
        <v>98502</v>
      </c>
      <c r="I9308" t="s">
        <v>192</v>
      </c>
      <c r="J9308" t="s">
        <v>186</v>
      </c>
      <c r="K9308" t="s">
        <v>188</v>
      </c>
      <c r="L9308" s="90">
        <v>603.91999999999996</v>
      </c>
      <c r="M9308">
        <v>5</v>
      </c>
      <c r="N9308">
        <v>0.2</v>
      </c>
      <c r="O9308" s="90">
        <v>45.293999999999997</v>
      </c>
      <c r="P9308"/>
      <c r="Q9308"/>
    </row>
    <row r="9309" spans="1:17" x14ac:dyDescent="0.25">
      <c r="A9309" t="s">
        <v>10159</v>
      </c>
      <c r="B9309" s="66">
        <v>44804</v>
      </c>
      <c r="C9309" t="s">
        <v>195</v>
      </c>
      <c r="D9309" t="s">
        <v>211</v>
      </c>
      <c r="E9309" t="s">
        <v>182</v>
      </c>
      <c r="F9309" t="s">
        <v>303</v>
      </c>
      <c r="G9309" t="s">
        <v>236</v>
      </c>
      <c r="H9309">
        <v>48601</v>
      </c>
      <c r="I9309" t="s">
        <v>214</v>
      </c>
      <c r="J9309" t="s">
        <v>186</v>
      </c>
      <c r="K9309" t="s">
        <v>200</v>
      </c>
      <c r="L9309" s="90">
        <v>19.760000000000002</v>
      </c>
      <c r="M9309">
        <v>4</v>
      </c>
      <c r="N9309">
        <v>0</v>
      </c>
      <c r="O9309" s="90">
        <v>8.2992000000000008</v>
      </c>
      <c r="P9309"/>
      <c r="Q9309"/>
    </row>
    <row r="9310" spans="1:17" x14ac:dyDescent="0.25">
      <c r="A9310" t="s">
        <v>10160</v>
      </c>
      <c r="B9310" s="66">
        <v>44804</v>
      </c>
      <c r="C9310" t="s">
        <v>195</v>
      </c>
      <c r="D9310" t="s">
        <v>211</v>
      </c>
      <c r="E9310" t="s">
        <v>182</v>
      </c>
      <c r="F9310" t="s">
        <v>591</v>
      </c>
      <c r="G9310" t="s">
        <v>231</v>
      </c>
      <c r="H9310">
        <v>60035</v>
      </c>
      <c r="I9310" t="s">
        <v>214</v>
      </c>
      <c r="J9310" t="s">
        <v>193</v>
      </c>
      <c r="K9310" t="s">
        <v>204</v>
      </c>
      <c r="L9310" s="90">
        <v>3.1360000000000001</v>
      </c>
      <c r="M9310">
        <v>2</v>
      </c>
      <c r="N9310">
        <v>0.8</v>
      </c>
      <c r="O9310" s="90">
        <v>4.7039999999999997</v>
      </c>
      <c r="P9310"/>
      <c r="Q9310"/>
    </row>
    <row r="9311" spans="1:17" x14ac:dyDescent="0.25">
      <c r="A9311" t="s">
        <v>10161</v>
      </c>
      <c r="B9311" s="66">
        <v>44804</v>
      </c>
      <c r="C9311" t="s">
        <v>195</v>
      </c>
      <c r="D9311" t="s">
        <v>181</v>
      </c>
      <c r="E9311" t="s">
        <v>182</v>
      </c>
      <c r="F9311" t="s">
        <v>280</v>
      </c>
      <c r="G9311" t="s">
        <v>238</v>
      </c>
      <c r="H9311">
        <v>19711</v>
      </c>
      <c r="I9311" t="s">
        <v>224</v>
      </c>
      <c r="J9311" t="s">
        <v>193</v>
      </c>
      <c r="K9311" t="s">
        <v>208</v>
      </c>
      <c r="L9311" s="90">
        <v>166.44</v>
      </c>
      <c r="M9311">
        <v>3</v>
      </c>
      <c r="N9311">
        <v>0</v>
      </c>
      <c r="O9311" s="90">
        <v>79.891199999999998</v>
      </c>
      <c r="P9311"/>
      <c r="Q9311"/>
    </row>
    <row r="9312" spans="1:17" x14ac:dyDescent="0.25">
      <c r="A9312" t="s">
        <v>10162</v>
      </c>
      <c r="B9312" s="66">
        <v>44805</v>
      </c>
      <c r="C9312" t="s">
        <v>195</v>
      </c>
      <c r="D9312" t="s">
        <v>181</v>
      </c>
      <c r="E9312" t="s">
        <v>182</v>
      </c>
      <c r="F9312" t="s">
        <v>190</v>
      </c>
      <c r="G9312" t="s">
        <v>191</v>
      </c>
      <c r="H9312">
        <v>90004</v>
      </c>
      <c r="I9312" t="s">
        <v>192</v>
      </c>
      <c r="J9312" t="s">
        <v>193</v>
      </c>
      <c r="K9312" t="s">
        <v>199</v>
      </c>
      <c r="L9312" s="90">
        <v>87.92</v>
      </c>
      <c r="M9312">
        <v>4</v>
      </c>
      <c r="N9312">
        <v>0</v>
      </c>
      <c r="O9312" s="90">
        <v>0.87919999999999998</v>
      </c>
      <c r="P9312"/>
      <c r="Q9312"/>
    </row>
    <row r="9313" spans="1:17" x14ac:dyDescent="0.25">
      <c r="A9313" t="s">
        <v>10163</v>
      </c>
      <c r="B9313" s="66">
        <v>44805</v>
      </c>
      <c r="C9313" t="s">
        <v>180</v>
      </c>
      <c r="D9313" t="s">
        <v>181</v>
      </c>
      <c r="E9313" t="s">
        <v>182</v>
      </c>
      <c r="F9313" t="s">
        <v>241</v>
      </c>
      <c r="G9313" t="s">
        <v>242</v>
      </c>
      <c r="H9313">
        <v>10035</v>
      </c>
      <c r="I9313" t="s">
        <v>224</v>
      </c>
      <c r="J9313" t="s">
        <v>202</v>
      </c>
      <c r="K9313" t="s">
        <v>203</v>
      </c>
      <c r="L9313" s="90">
        <v>1799.75</v>
      </c>
      <c r="M9313">
        <v>5</v>
      </c>
      <c r="N9313">
        <v>0</v>
      </c>
      <c r="O9313" s="90">
        <v>539.92499999999995</v>
      </c>
      <c r="P9313"/>
      <c r="Q9313"/>
    </row>
    <row r="9314" spans="1:17" x14ac:dyDescent="0.25">
      <c r="A9314" t="s">
        <v>10164</v>
      </c>
      <c r="B9314" s="66">
        <v>44805</v>
      </c>
      <c r="C9314" t="s">
        <v>180</v>
      </c>
      <c r="D9314" t="s">
        <v>211</v>
      </c>
      <c r="E9314" t="s">
        <v>182</v>
      </c>
      <c r="F9314" t="s">
        <v>482</v>
      </c>
      <c r="G9314" t="s">
        <v>332</v>
      </c>
      <c r="H9314">
        <v>2149</v>
      </c>
      <c r="I9314" t="s">
        <v>224</v>
      </c>
      <c r="J9314" t="s">
        <v>186</v>
      </c>
      <c r="K9314" t="s">
        <v>200</v>
      </c>
      <c r="L9314" s="90">
        <v>38.97</v>
      </c>
      <c r="M9314">
        <v>3</v>
      </c>
      <c r="N9314">
        <v>0</v>
      </c>
      <c r="O9314" s="90">
        <v>4.6764000000000001</v>
      </c>
      <c r="P9314"/>
      <c r="Q9314"/>
    </row>
    <row r="9315" spans="1:17" x14ac:dyDescent="0.25">
      <c r="A9315" t="s">
        <v>10165</v>
      </c>
      <c r="B9315" s="66">
        <v>44805</v>
      </c>
      <c r="C9315" t="s">
        <v>195</v>
      </c>
      <c r="D9315" t="s">
        <v>189</v>
      </c>
      <c r="E9315" t="s">
        <v>182</v>
      </c>
      <c r="F9315" t="s">
        <v>241</v>
      </c>
      <c r="G9315" t="s">
        <v>242</v>
      </c>
      <c r="H9315">
        <v>10011</v>
      </c>
      <c r="I9315" t="s">
        <v>224</v>
      </c>
      <c r="J9315" t="s">
        <v>193</v>
      </c>
      <c r="K9315" t="s">
        <v>204</v>
      </c>
      <c r="L9315" s="90">
        <v>55.008000000000003</v>
      </c>
      <c r="M9315">
        <v>3</v>
      </c>
      <c r="N9315">
        <v>0.2</v>
      </c>
      <c r="O9315" s="90">
        <v>17.190000000000001</v>
      </c>
      <c r="P9315"/>
      <c r="Q9315"/>
    </row>
    <row r="9316" spans="1:17" x14ac:dyDescent="0.25">
      <c r="A9316" t="s">
        <v>10166</v>
      </c>
      <c r="B9316" s="66">
        <v>44805</v>
      </c>
      <c r="C9316" t="s">
        <v>195</v>
      </c>
      <c r="D9316" t="s">
        <v>181</v>
      </c>
      <c r="E9316" t="s">
        <v>182</v>
      </c>
      <c r="F9316" t="s">
        <v>219</v>
      </c>
      <c r="G9316" t="s">
        <v>191</v>
      </c>
      <c r="H9316">
        <v>94122</v>
      </c>
      <c r="I9316" t="s">
        <v>192</v>
      </c>
      <c r="J9316" t="s">
        <v>193</v>
      </c>
      <c r="K9316" t="s">
        <v>199</v>
      </c>
      <c r="L9316" s="90">
        <v>362.92</v>
      </c>
      <c r="M9316">
        <v>2</v>
      </c>
      <c r="N9316">
        <v>0</v>
      </c>
      <c r="O9316" s="90">
        <v>105.24679999999999</v>
      </c>
      <c r="P9316"/>
      <c r="Q9316"/>
    </row>
    <row r="9317" spans="1:17" x14ac:dyDescent="0.25">
      <c r="A9317" t="s">
        <v>10167</v>
      </c>
      <c r="B9317" s="66">
        <v>44806</v>
      </c>
      <c r="C9317" t="s">
        <v>195</v>
      </c>
      <c r="D9317" t="s">
        <v>189</v>
      </c>
      <c r="E9317" t="s">
        <v>182</v>
      </c>
      <c r="F9317" t="s">
        <v>219</v>
      </c>
      <c r="G9317" t="s">
        <v>191</v>
      </c>
      <c r="H9317">
        <v>94122</v>
      </c>
      <c r="I9317" t="s">
        <v>192</v>
      </c>
      <c r="J9317" t="s">
        <v>186</v>
      </c>
      <c r="K9317" t="s">
        <v>198</v>
      </c>
      <c r="L9317" s="90">
        <v>698.35199999999998</v>
      </c>
      <c r="M9317">
        <v>3</v>
      </c>
      <c r="N9317">
        <v>0.2</v>
      </c>
      <c r="O9317" s="90">
        <v>17.4588</v>
      </c>
      <c r="P9317"/>
      <c r="Q9317"/>
    </row>
    <row r="9318" spans="1:17" x14ac:dyDescent="0.25">
      <c r="A9318" t="s">
        <v>10168</v>
      </c>
      <c r="B9318" s="66">
        <v>44806</v>
      </c>
      <c r="C9318" t="s">
        <v>195</v>
      </c>
      <c r="D9318" t="s">
        <v>181</v>
      </c>
      <c r="E9318" t="s">
        <v>182</v>
      </c>
      <c r="F9318" t="s">
        <v>422</v>
      </c>
      <c r="G9318" t="s">
        <v>213</v>
      </c>
      <c r="H9318">
        <v>78664</v>
      </c>
      <c r="I9318" t="s">
        <v>214</v>
      </c>
      <c r="J9318" t="s">
        <v>202</v>
      </c>
      <c r="K9318" t="s">
        <v>203</v>
      </c>
      <c r="L9318" s="90">
        <v>431.976</v>
      </c>
      <c r="M9318">
        <v>3</v>
      </c>
      <c r="N9318">
        <v>0.2</v>
      </c>
      <c r="O9318" s="90">
        <v>32.398200000000003</v>
      </c>
      <c r="P9318"/>
      <c r="Q9318"/>
    </row>
    <row r="9319" spans="1:17" x14ac:dyDescent="0.25">
      <c r="A9319" t="s">
        <v>10169</v>
      </c>
      <c r="B9319" s="66">
        <v>44806</v>
      </c>
      <c r="C9319" t="s">
        <v>228</v>
      </c>
      <c r="D9319" t="s">
        <v>211</v>
      </c>
      <c r="E9319" t="s">
        <v>182</v>
      </c>
      <c r="F9319" t="s">
        <v>227</v>
      </c>
      <c r="G9319" t="s">
        <v>213</v>
      </c>
      <c r="H9319">
        <v>77041</v>
      </c>
      <c r="I9319" t="s">
        <v>214</v>
      </c>
      <c r="J9319" t="s">
        <v>193</v>
      </c>
      <c r="K9319" t="s">
        <v>208</v>
      </c>
      <c r="L9319" s="90">
        <v>65.584000000000003</v>
      </c>
      <c r="M9319">
        <v>2</v>
      </c>
      <c r="N9319">
        <v>0.2</v>
      </c>
      <c r="O9319" s="90">
        <v>23.7742</v>
      </c>
      <c r="P9319"/>
      <c r="Q9319"/>
    </row>
    <row r="9320" spans="1:17" x14ac:dyDescent="0.25">
      <c r="A9320" t="s">
        <v>10170</v>
      </c>
      <c r="B9320" s="66">
        <v>44806</v>
      </c>
      <c r="C9320" t="s">
        <v>228</v>
      </c>
      <c r="D9320" t="s">
        <v>181</v>
      </c>
      <c r="E9320" t="s">
        <v>182</v>
      </c>
      <c r="F9320" t="s">
        <v>310</v>
      </c>
      <c r="G9320" t="s">
        <v>191</v>
      </c>
      <c r="H9320">
        <v>92105</v>
      </c>
      <c r="I9320" t="s">
        <v>192</v>
      </c>
      <c r="J9320" t="s">
        <v>193</v>
      </c>
      <c r="K9320" t="s">
        <v>243</v>
      </c>
      <c r="L9320" s="90">
        <v>7.86</v>
      </c>
      <c r="M9320">
        <v>2</v>
      </c>
      <c r="N9320">
        <v>0</v>
      </c>
      <c r="O9320" s="90">
        <v>3.6156000000000001</v>
      </c>
      <c r="P9320"/>
      <c r="Q9320"/>
    </row>
    <row r="9321" spans="1:17" x14ac:dyDescent="0.25">
      <c r="A9321" t="s">
        <v>10171</v>
      </c>
      <c r="B9321" s="66">
        <v>44806</v>
      </c>
      <c r="C9321" t="s">
        <v>195</v>
      </c>
      <c r="D9321" t="s">
        <v>211</v>
      </c>
      <c r="E9321" t="s">
        <v>182</v>
      </c>
      <c r="F9321" t="s">
        <v>341</v>
      </c>
      <c r="G9321" t="s">
        <v>247</v>
      </c>
      <c r="H9321">
        <v>85345</v>
      </c>
      <c r="I9321" t="s">
        <v>192</v>
      </c>
      <c r="J9321" t="s">
        <v>193</v>
      </c>
      <c r="K9321" t="s">
        <v>208</v>
      </c>
      <c r="L9321" s="90">
        <v>11.952</v>
      </c>
      <c r="M9321">
        <v>3</v>
      </c>
      <c r="N9321">
        <v>0.2</v>
      </c>
      <c r="O9321" s="90">
        <v>4.3326000000000002</v>
      </c>
      <c r="P9321"/>
      <c r="Q9321"/>
    </row>
    <row r="9322" spans="1:17" x14ac:dyDescent="0.25">
      <c r="A9322" t="s">
        <v>10172</v>
      </c>
      <c r="B9322" s="66">
        <v>44806</v>
      </c>
      <c r="C9322" t="s">
        <v>228</v>
      </c>
      <c r="D9322" t="s">
        <v>181</v>
      </c>
      <c r="E9322" t="s">
        <v>182</v>
      </c>
      <c r="F9322" t="s">
        <v>355</v>
      </c>
      <c r="G9322" t="s">
        <v>197</v>
      </c>
      <c r="H9322">
        <v>32216</v>
      </c>
      <c r="I9322" t="s">
        <v>185</v>
      </c>
      <c r="J9322" t="s">
        <v>186</v>
      </c>
      <c r="K9322" t="s">
        <v>200</v>
      </c>
      <c r="L9322" s="90">
        <v>34.503999999999998</v>
      </c>
      <c r="M9322">
        <v>1</v>
      </c>
      <c r="N9322">
        <v>0.2</v>
      </c>
      <c r="O9322" s="90">
        <v>6.0381999999999998</v>
      </c>
      <c r="P9322"/>
      <c r="Q9322"/>
    </row>
    <row r="9323" spans="1:17" x14ac:dyDescent="0.25">
      <c r="A9323" t="s">
        <v>10173</v>
      </c>
      <c r="B9323" s="66">
        <v>44806</v>
      </c>
      <c r="C9323" t="s">
        <v>195</v>
      </c>
      <c r="D9323" t="s">
        <v>181</v>
      </c>
      <c r="E9323" t="s">
        <v>182</v>
      </c>
      <c r="F9323" t="s">
        <v>209</v>
      </c>
      <c r="G9323" t="s">
        <v>210</v>
      </c>
      <c r="H9323">
        <v>98105</v>
      </c>
      <c r="I9323" t="s">
        <v>192</v>
      </c>
      <c r="J9323" t="s">
        <v>193</v>
      </c>
      <c r="K9323" t="s">
        <v>208</v>
      </c>
      <c r="L9323" s="90">
        <v>123.92</v>
      </c>
      <c r="M9323">
        <v>4</v>
      </c>
      <c r="N9323">
        <v>0</v>
      </c>
      <c r="O9323" s="90">
        <v>55.764000000000003</v>
      </c>
      <c r="P9323"/>
      <c r="Q9323"/>
    </row>
    <row r="9324" spans="1:17" x14ac:dyDescent="0.25">
      <c r="A9324" t="s">
        <v>10174</v>
      </c>
      <c r="B9324" s="66">
        <v>44807</v>
      </c>
      <c r="C9324" t="s">
        <v>195</v>
      </c>
      <c r="D9324" t="s">
        <v>189</v>
      </c>
      <c r="E9324" t="s">
        <v>182</v>
      </c>
      <c r="F9324" t="s">
        <v>222</v>
      </c>
      <c r="G9324" t="s">
        <v>223</v>
      </c>
      <c r="H9324">
        <v>19134</v>
      </c>
      <c r="I9324" t="s">
        <v>224</v>
      </c>
      <c r="J9324" t="s">
        <v>193</v>
      </c>
      <c r="K9324" t="s">
        <v>208</v>
      </c>
      <c r="L9324" s="90">
        <v>10.272</v>
      </c>
      <c r="M9324">
        <v>3</v>
      </c>
      <c r="N9324">
        <v>0.2</v>
      </c>
      <c r="O9324" s="90">
        <v>3.21</v>
      </c>
      <c r="P9324"/>
      <c r="Q9324"/>
    </row>
    <row r="9325" spans="1:17" x14ac:dyDescent="0.25">
      <c r="A9325" t="s">
        <v>10175</v>
      </c>
      <c r="B9325" s="66">
        <v>44807</v>
      </c>
      <c r="C9325" t="s">
        <v>195</v>
      </c>
      <c r="D9325" t="s">
        <v>181</v>
      </c>
      <c r="E9325" t="s">
        <v>182</v>
      </c>
      <c r="F9325" t="s">
        <v>222</v>
      </c>
      <c r="G9325" t="s">
        <v>223</v>
      </c>
      <c r="H9325">
        <v>19134</v>
      </c>
      <c r="I9325" t="s">
        <v>224</v>
      </c>
      <c r="J9325" t="s">
        <v>193</v>
      </c>
      <c r="K9325" t="s">
        <v>208</v>
      </c>
      <c r="L9325" s="90">
        <v>18.263999999999999</v>
      </c>
      <c r="M9325">
        <v>3</v>
      </c>
      <c r="N9325">
        <v>0.2</v>
      </c>
      <c r="O9325" s="90">
        <v>6.1641000000000004</v>
      </c>
      <c r="P9325"/>
      <c r="Q9325"/>
    </row>
    <row r="9326" spans="1:17" x14ac:dyDescent="0.25">
      <c r="A9326" t="s">
        <v>10176</v>
      </c>
      <c r="B9326" s="66">
        <v>44807</v>
      </c>
      <c r="C9326" t="s">
        <v>180</v>
      </c>
      <c r="D9326" t="s">
        <v>211</v>
      </c>
      <c r="E9326" t="s">
        <v>182</v>
      </c>
      <c r="F9326" t="s">
        <v>290</v>
      </c>
      <c r="G9326" t="s">
        <v>291</v>
      </c>
      <c r="H9326">
        <v>71203</v>
      </c>
      <c r="I9326" t="s">
        <v>185</v>
      </c>
      <c r="J9326" t="s">
        <v>202</v>
      </c>
      <c r="K9326" t="s">
        <v>203</v>
      </c>
      <c r="L9326" s="90">
        <v>149.94999999999999</v>
      </c>
      <c r="M9326">
        <v>5</v>
      </c>
      <c r="N9326">
        <v>0</v>
      </c>
      <c r="O9326" s="90">
        <v>41.985999999999997</v>
      </c>
      <c r="P9326"/>
      <c r="Q9326"/>
    </row>
    <row r="9327" spans="1:17" x14ac:dyDescent="0.25">
      <c r="A9327" t="s">
        <v>10177</v>
      </c>
      <c r="B9327" s="66">
        <v>44807</v>
      </c>
      <c r="C9327" t="s">
        <v>195</v>
      </c>
      <c r="D9327" t="s">
        <v>181</v>
      </c>
      <c r="E9327" t="s">
        <v>182</v>
      </c>
      <c r="F9327" t="s">
        <v>549</v>
      </c>
      <c r="G9327" t="s">
        <v>351</v>
      </c>
      <c r="H9327">
        <v>38671</v>
      </c>
      <c r="I9327" t="s">
        <v>185</v>
      </c>
      <c r="J9327" t="s">
        <v>186</v>
      </c>
      <c r="K9327" t="s">
        <v>198</v>
      </c>
      <c r="L9327" s="90">
        <v>85.98</v>
      </c>
      <c r="M9327">
        <v>1</v>
      </c>
      <c r="N9327">
        <v>0</v>
      </c>
      <c r="O9327" s="90">
        <v>22.354800000000001</v>
      </c>
      <c r="P9327"/>
      <c r="Q9327"/>
    </row>
    <row r="9328" spans="1:17" x14ac:dyDescent="0.25">
      <c r="A9328" t="s">
        <v>10178</v>
      </c>
      <c r="B9328" s="66">
        <v>44807</v>
      </c>
      <c r="C9328" t="s">
        <v>195</v>
      </c>
      <c r="D9328" t="s">
        <v>211</v>
      </c>
      <c r="E9328" t="s">
        <v>182</v>
      </c>
      <c r="F9328" t="s">
        <v>190</v>
      </c>
      <c r="G9328" t="s">
        <v>191</v>
      </c>
      <c r="H9328">
        <v>90008</v>
      </c>
      <c r="I9328" t="s">
        <v>192</v>
      </c>
      <c r="J9328" t="s">
        <v>186</v>
      </c>
      <c r="K9328" t="s">
        <v>200</v>
      </c>
      <c r="L9328" s="90">
        <v>42.6</v>
      </c>
      <c r="M9328">
        <v>3</v>
      </c>
      <c r="N9328">
        <v>0</v>
      </c>
      <c r="O9328" s="90">
        <v>16.614000000000001</v>
      </c>
      <c r="P9328"/>
      <c r="Q9328"/>
    </row>
    <row r="9329" spans="1:17" x14ac:dyDescent="0.25">
      <c r="A9329" t="s">
        <v>10179</v>
      </c>
      <c r="B9329" s="66">
        <v>44807</v>
      </c>
      <c r="C9329" t="s">
        <v>195</v>
      </c>
      <c r="D9329" t="s">
        <v>181</v>
      </c>
      <c r="E9329" t="s">
        <v>182</v>
      </c>
      <c r="F9329" t="s">
        <v>301</v>
      </c>
      <c r="G9329" t="s">
        <v>213</v>
      </c>
      <c r="H9329">
        <v>75220</v>
      </c>
      <c r="I9329" t="s">
        <v>214</v>
      </c>
      <c r="J9329" t="s">
        <v>193</v>
      </c>
      <c r="K9329" t="s">
        <v>199</v>
      </c>
      <c r="L9329" s="90">
        <v>200.06399999999999</v>
      </c>
      <c r="M9329">
        <v>3</v>
      </c>
      <c r="N9329">
        <v>0.2</v>
      </c>
      <c r="O9329" s="90">
        <v>12.504</v>
      </c>
      <c r="P9329"/>
      <c r="Q9329"/>
    </row>
    <row r="9330" spans="1:17" x14ac:dyDescent="0.25">
      <c r="A9330" t="s">
        <v>10180</v>
      </c>
      <c r="B9330" s="66">
        <v>44808</v>
      </c>
      <c r="C9330" t="s">
        <v>195</v>
      </c>
      <c r="D9330" t="s">
        <v>189</v>
      </c>
      <c r="E9330" t="s">
        <v>182</v>
      </c>
      <c r="F9330" t="s">
        <v>366</v>
      </c>
      <c r="G9330" t="s">
        <v>333</v>
      </c>
      <c r="H9330">
        <v>30318</v>
      </c>
      <c r="I9330" t="s">
        <v>185</v>
      </c>
      <c r="J9330" t="s">
        <v>193</v>
      </c>
      <c r="K9330" t="s">
        <v>201</v>
      </c>
      <c r="L9330" s="90">
        <v>12.84</v>
      </c>
      <c r="M9330">
        <v>3</v>
      </c>
      <c r="N9330">
        <v>0</v>
      </c>
      <c r="O9330" s="90">
        <v>3.7235999999999998</v>
      </c>
      <c r="P9330"/>
      <c r="Q9330"/>
    </row>
    <row r="9331" spans="1:17" x14ac:dyDescent="0.25">
      <c r="A9331" t="s">
        <v>10181</v>
      </c>
      <c r="B9331" s="66">
        <v>44808</v>
      </c>
      <c r="C9331" t="s">
        <v>180</v>
      </c>
      <c r="D9331" t="s">
        <v>189</v>
      </c>
      <c r="E9331" t="s">
        <v>182</v>
      </c>
      <c r="F9331" t="s">
        <v>183</v>
      </c>
      <c r="G9331" t="s">
        <v>184</v>
      </c>
      <c r="H9331">
        <v>42420</v>
      </c>
      <c r="I9331" t="s">
        <v>185</v>
      </c>
      <c r="J9331" t="s">
        <v>193</v>
      </c>
      <c r="K9331" t="s">
        <v>204</v>
      </c>
      <c r="L9331" s="90">
        <v>94.74</v>
      </c>
      <c r="M9331">
        <v>3</v>
      </c>
      <c r="N9331">
        <v>0</v>
      </c>
      <c r="O9331" s="90">
        <v>44.527799999999999</v>
      </c>
      <c r="P9331"/>
      <c r="Q9331"/>
    </row>
    <row r="9332" spans="1:17" x14ac:dyDescent="0.25">
      <c r="A9332" t="s">
        <v>10182</v>
      </c>
      <c r="B9332" s="66">
        <v>44808</v>
      </c>
      <c r="C9332" t="s">
        <v>180</v>
      </c>
      <c r="D9332" t="s">
        <v>181</v>
      </c>
      <c r="E9332" t="s">
        <v>182</v>
      </c>
      <c r="F9332" t="s">
        <v>241</v>
      </c>
      <c r="G9332" t="s">
        <v>242</v>
      </c>
      <c r="H9332">
        <v>10024</v>
      </c>
      <c r="I9332" t="s">
        <v>224</v>
      </c>
      <c r="J9332" t="s">
        <v>193</v>
      </c>
      <c r="K9332" t="s">
        <v>194</v>
      </c>
      <c r="L9332" s="90">
        <v>7.83</v>
      </c>
      <c r="M9332">
        <v>3</v>
      </c>
      <c r="N9332">
        <v>0</v>
      </c>
      <c r="O9332" s="90">
        <v>3.6017999999999999</v>
      </c>
      <c r="P9332"/>
      <c r="Q9332"/>
    </row>
    <row r="9333" spans="1:17" x14ac:dyDescent="0.25">
      <c r="A9333" t="s">
        <v>10183</v>
      </c>
      <c r="B9333" s="66">
        <v>44808</v>
      </c>
      <c r="C9333" t="s">
        <v>180</v>
      </c>
      <c r="D9333" t="s">
        <v>181</v>
      </c>
      <c r="E9333" t="s">
        <v>182</v>
      </c>
      <c r="F9333" t="s">
        <v>310</v>
      </c>
      <c r="G9333" t="s">
        <v>191</v>
      </c>
      <c r="H9333">
        <v>92037</v>
      </c>
      <c r="I9333" t="s">
        <v>192</v>
      </c>
      <c r="J9333" t="s">
        <v>186</v>
      </c>
      <c r="K9333" t="s">
        <v>188</v>
      </c>
      <c r="L9333" s="90">
        <v>1013.4880000000001</v>
      </c>
      <c r="M9333">
        <v>7</v>
      </c>
      <c r="N9333">
        <v>0.2</v>
      </c>
      <c r="O9333" s="90">
        <v>76.011600000000001</v>
      </c>
      <c r="P9333"/>
      <c r="Q9333"/>
    </row>
    <row r="9334" spans="1:17" x14ac:dyDescent="0.25">
      <c r="A9334" t="s">
        <v>10184</v>
      </c>
      <c r="B9334" s="66">
        <v>44808</v>
      </c>
      <c r="C9334" t="s">
        <v>195</v>
      </c>
      <c r="D9334" t="s">
        <v>211</v>
      </c>
      <c r="E9334" t="s">
        <v>182</v>
      </c>
      <c r="F9334" t="s">
        <v>190</v>
      </c>
      <c r="G9334" t="s">
        <v>191</v>
      </c>
      <c r="H9334">
        <v>90045</v>
      </c>
      <c r="I9334" t="s">
        <v>192</v>
      </c>
      <c r="J9334" t="s">
        <v>202</v>
      </c>
      <c r="K9334" t="s">
        <v>168</v>
      </c>
      <c r="L9334" s="90">
        <v>62.85</v>
      </c>
      <c r="M9334">
        <v>3</v>
      </c>
      <c r="N9334">
        <v>0</v>
      </c>
      <c r="O9334" s="90">
        <v>13.198499999999999</v>
      </c>
      <c r="P9334"/>
      <c r="Q9334"/>
    </row>
    <row r="9335" spans="1:17" x14ac:dyDescent="0.25">
      <c r="A9335" t="s">
        <v>10185</v>
      </c>
      <c r="B9335" s="66">
        <v>44808</v>
      </c>
      <c r="C9335" t="s">
        <v>195</v>
      </c>
      <c r="D9335" t="s">
        <v>189</v>
      </c>
      <c r="E9335" t="s">
        <v>182</v>
      </c>
      <c r="F9335" t="s">
        <v>222</v>
      </c>
      <c r="G9335" t="s">
        <v>223</v>
      </c>
      <c r="H9335">
        <v>19143</v>
      </c>
      <c r="I9335" t="s">
        <v>224</v>
      </c>
      <c r="J9335" t="s">
        <v>193</v>
      </c>
      <c r="K9335" t="s">
        <v>199</v>
      </c>
      <c r="L9335" s="90">
        <v>147.184</v>
      </c>
      <c r="M9335">
        <v>2</v>
      </c>
      <c r="N9335">
        <v>0.2</v>
      </c>
      <c r="O9335" s="90">
        <v>29.436800000000002</v>
      </c>
      <c r="P9335"/>
      <c r="Q9335"/>
    </row>
    <row r="9336" spans="1:17" x14ac:dyDescent="0.25">
      <c r="A9336" t="s">
        <v>10186</v>
      </c>
      <c r="B9336" s="66">
        <v>44808</v>
      </c>
      <c r="C9336" t="s">
        <v>195</v>
      </c>
      <c r="D9336" t="s">
        <v>189</v>
      </c>
      <c r="E9336" t="s">
        <v>182</v>
      </c>
      <c r="F9336" t="s">
        <v>219</v>
      </c>
      <c r="G9336" t="s">
        <v>191</v>
      </c>
      <c r="H9336">
        <v>94122</v>
      </c>
      <c r="I9336" t="s">
        <v>192</v>
      </c>
      <c r="J9336" t="s">
        <v>186</v>
      </c>
      <c r="K9336" t="s">
        <v>187</v>
      </c>
      <c r="L9336" s="90">
        <v>586.39800000000002</v>
      </c>
      <c r="M9336">
        <v>6</v>
      </c>
      <c r="N9336">
        <v>0.15</v>
      </c>
      <c r="O9336" s="90">
        <v>34.494</v>
      </c>
      <c r="P9336"/>
      <c r="Q9336"/>
    </row>
    <row r="9337" spans="1:17" x14ac:dyDescent="0.25">
      <c r="A9337" t="s">
        <v>10187</v>
      </c>
      <c r="B9337" s="66">
        <v>44808</v>
      </c>
      <c r="C9337" t="s">
        <v>180</v>
      </c>
      <c r="D9337" t="s">
        <v>211</v>
      </c>
      <c r="E9337" t="s">
        <v>182</v>
      </c>
      <c r="F9337" t="s">
        <v>209</v>
      </c>
      <c r="G9337" t="s">
        <v>210</v>
      </c>
      <c r="H9337">
        <v>98105</v>
      </c>
      <c r="I9337" t="s">
        <v>192</v>
      </c>
      <c r="J9337" t="s">
        <v>186</v>
      </c>
      <c r="K9337" t="s">
        <v>188</v>
      </c>
      <c r="L9337" s="90">
        <v>2003.92</v>
      </c>
      <c r="M9337">
        <v>5</v>
      </c>
      <c r="N9337">
        <v>0.2</v>
      </c>
      <c r="O9337" s="90">
        <v>125.245</v>
      </c>
      <c r="P9337"/>
      <c r="Q9337"/>
    </row>
    <row r="9338" spans="1:17" x14ac:dyDescent="0.25">
      <c r="A9338" t="s">
        <v>10188</v>
      </c>
      <c r="B9338" s="66">
        <v>44808</v>
      </c>
      <c r="C9338" t="s">
        <v>195</v>
      </c>
      <c r="D9338" t="s">
        <v>211</v>
      </c>
      <c r="E9338" t="s">
        <v>182</v>
      </c>
      <c r="F9338" t="s">
        <v>707</v>
      </c>
      <c r="G9338" t="s">
        <v>236</v>
      </c>
      <c r="H9338">
        <v>49423</v>
      </c>
      <c r="I9338" t="s">
        <v>214</v>
      </c>
      <c r="J9338" t="s">
        <v>193</v>
      </c>
      <c r="K9338" t="s">
        <v>243</v>
      </c>
      <c r="L9338" s="90">
        <v>20.440000000000001</v>
      </c>
      <c r="M9338">
        <v>7</v>
      </c>
      <c r="N9338">
        <v>0</v>
      </c>
      <c r="O9338" s="90">
        <v>9.1980000000000004</v>
      </c>
      <c r="P9338"/>
      <c r="Q9338"/>
    </row>
    <row r="9339" spans="1:17" x14ac:dyDescent="0.25">
      <c r="A9339" t="s">
        <v>10189</v>
      </c>
      <c r="B9339" s="66">
        <v>44808</v>
      </c>
      <c r="C9339" t="s">
        <v>195</v>
      </c>
      <c r="D9339" t="s">
        <v>211</v>
      </c>
      <c r="E9339" t="s">
        <v>182</v>
      </c>
      <c r="F9339" t="s">
        <v>246</v>
      </c>
      <c r="G9339" t="s">
        <v>247</v>
      </c>
      <c r="H9339">
        <v>85234</v>
      </c>
      <c r="I9339" t="s">
        <v>192</v>
      </c>
      <c r="J9339" t="s">
        <v>202</v>
      </c>
      <c r="K9339" t="s">
        <v>168</v>
      </c>
      <c r="L9339" s="90">
        <v>31.992000000000001</v>
      </c>
      <c r="M9339">
        <v>1</v>
      </c>
      <c r="N9339">
        <v>0.2</v>
      </c>
      <c r="O9339" s="90">
        <v>4.7988</v>
      </c>
      <c r="P9339"/>
      <c r="Q9339"/>
    </row>
    <row r="9340" spans="1:17" x14ac:dyDescent="0.25">
      <c r="A9340" t="s">
        <v>10190</v>
      </c>
      <c r="B9340" s="66">
        <v>44808</v>
      </c>
      <c r="C9340" t="s">
        <v>195</v>
      </c>
      <c r="D9340" t="s">
        <v>181</v>
      </c>
      <c r="E9340" t="s">
        <v>182</v>
      </c>
      <c r="F9340" t="s">
        <v>520</v>
      </c>
      <c r="G9340" t="s">
        <v>285</v>
      </c>
      <c r="H9340">
        <v>73120</v>
      </c>
      <c r="I9340" t="s">
        <v>214</v>
      </c>
      <c r="J9340" t="s">
        <v>193</v>
      </c>
      <c r="K9340" t="s">
        <v>205</v>
      </c>
      <c r="L9340" s="90">
        <v>137.62</v>
      </c>
      <c r="M9340">
        <v>2</v>
      </c>
      <c r="N9340">
        <v>0</v>
      </c>
      <c r="O9340" s="90">
        <v>60.552799999999998</v>
      </c>
      <c r="P9340"/>
      <c r="Q9340"/>
    </row>
    <row r="9341" spans="1:17" x14ac:dyDescent="0.25">
      <c r="A9341" t="s">
        <v>10191</v>
      </c>
      <c r="B9341" s="66">
        <v>44808</v>
      </c>
      <c r="C9341" t="s">
        <v>195</v>
      </c>
      <c r="D9341" t="s">
        <v>181</v>
      </c>
      <c r="E9341" t="s">
        <v>182</v>
      </c>
      <c r="F9341" t="s">
        <v>551</v>
      </c>
      <c r="G9341" t="s">
        <v>236</v>
      </c>
      <c r="H9341">
        <v>48640</v>
      </c>
      <c r="I9341" t="s">
        <v>214</v>
      </c>
      <c r="J9341" t="s">
        <v>193</v>
      </c>
      <c r="K9341" t="s">
        <v>201</v>
      </c>
      <c r="L9341" s="90">
        <v>3.9</v>
      </c>
      <c r="M9341">
        <v>2</v>
      </c>
      <c r="N9341">
        <v>0</v>
      </c>
      <c r="O9341" s="90">
        <v>1.5209999999999999</v>
      </c>
      <c r="P9341"/>
      <c r="Q9341"/>
    </row>
    <row r="9342" spans="1:17" x14ac:dyDescent="0.25">
      <c r="A9342" t="s">
        <v>10192</v>
      </c>
      <c r="B9342" s="66">
        <v>44809</v>
      </c>
      <c r="C9342" t="s">
        <v>195</v>
      </c>
      <c r="D9342" t="s">
        <v>181</v>
      </c>
      <c r="E9342" t="s">
        <v>182</v>
      </c>
      <c r="F9342" t="s">
        <v>283</v>
      </c>
      <c r="G9342" t="s">
        <v>191</v>
      </c>
      <c r="H9342">
        <v>95123</v>
      </c>
      <c r="I9342" t="s">
        <v>192</v>
      </c>
      <c r="J9342" t="s">
        <v>193</v>
      </c>
      <c r="K9342" t="s">
        <v>208</v>
      </c>
      <c r="L9342" s="90">
        <v>39.96</v>
      </c>
      <c r="M9342">
        <v>2</v>
      </c>
      <c r="N9342">
        <v>0</v>
      </c>
      <c r="O9342" s="90">
        <v>19.180800000000001</v>
      </c>
      <c r="P9342"/>
      <c r="Q9342"/>
    </row>
    <row r="9343" spans="1:17" x14ac:dyDescent="0.25">
      <c r="A9343" t="s">
        <v>10193</v>
      </c>
      <c r="B9343" s="66">
        <v>44809</v>
      </c>
      <c r="C9343" t="s">
        <v>180</v>
      </c>
      <c r="D9343" t="s">
        <v>181</v>
      </c>
      <c r="E9343" t="s">
        <v>182</v>
      </c>
      <c r="F9343" t="s">
        <v>390</v>
      </c>
      <c r="G9343" t="s">
        <v>249</v>
      </c>
      <c r="H9343">
        <v>22980</v>
      </c>
      <c r="I9343" t="s">
        <v>185</v>
      </c>
      <c r="J9343" t="s">
        <v>202</v>
      </c>
      <c r="K9343" t="s">
        <v>203</v>
      </c>
      <c r="L9343" s="90">
        <v>284.82</v>
      </c>
      <c r="M9343">
        <v>1</v>
      </c>
      <c r="N9343">
        <v>0</v>
      </c>
      <c r="O9343" s="90">
        <v>74.053200000000004</v>
      </c>
      <c r="P9343"/>
      <c r="Q9343"/>
    </row>
    <row r="9344" spans="1:17" x14ac:dyDescent="0.25">
      <c r="A9344" t="s">
        <v>10194</v>
      </c>
      <c r="B9344" s="66">
        <v>44809</v>
      </c>
      <c r="C9344" t="s">
        <v>228</v>
      </c>
      <c r="D9344" t="s">
        <v>211</v>
      </c>
      <c r="E9344" t="s">
        <v>182</v>
      </c>
      <c r="F9344" t="s">
        <v>457</v>
      </c>
      <c r="G9344" t="s">
        <v>264</v>
      </c>
      <c r="H9344">
        <v>81001</v>
      </c>
      <c r="I9344" t="s">
        <v>192</v>
      </c>
      <c r="J9344" t="s">
        <v>202</v>
      </c>
      <c r="K9344" t="s">
        <v>289</v>
      </c>
      <c r="L9344" s="90">
        <v>703.71</v>
      </c>
      <c r="M9344">
        <v>6</v>
      </c>
      <c r="N9344">
        <v>0.7</v>
      </c>
      <c r="O9344" s="90">
        <v>938.28</v>
      </c>
      <c r="P9344"/>
      <c r="Q9344"/>
    </row>
    <row r="9345" spans="1:17" x14ac:dyDescent="0.25">
      <c r="A9345" t="s">
        <v>10195</v>
      </c>
      <c r="B9345" s="66">
        <v>44809</v>
      </c>
      <c r="C9345" t="s">
        <v>180</v>
      </c>
      <c r="D9345" t="s">
        <v>181</v>
      </c>
      <c r="E9345" t="s">
        <v>182</v>
      </c>
      <c r="F9345" t="s">
        <v>301</v>
      </c>
      <c r="G9345" t="s">
        <v>213</v>
      </c>
      <c r="H9345">
        <v>75217</v>
      </c>
      <c r="I9345" t="s">
        <v>214</v>
      </c>
      <c r="J9345" t="s">
        <v>193</v>
      </c>
      <c r="K9345" t="s">
        <v>208</v>
      </c>
      <c r="L9345" s="90">
        <v>74.352000000000004</v>
      </c>
      <c r="M9345">
        <v>3</v>
      </c>
      <c r="N9345">
        <v>0.2</v>
      </c>
      <c r="O9345" s="90">
        <v>23.234999999999999</v>
      </c>
      <c r="P9345"/>
      <c r="Q9345"/>
    </row>
    <row r="9346" spans="1:17" x14ac:dyDescent="0.25">
      <c r="A9346" t="s">
        <v>10196</v>
      </c>
      <c r="B9346" s="66">
        <v>44810</v>
      </c>
      <c r="C9346" t="s">
        <v>195</v>
      </c>
      <c r="D9346" t="s">
        <v>211</v>
      </c>
      <c r="E9346" t="s">
        <v>182</v>
      </c>
      <c r="F9346" t="s">
        <v>301</v>
      </c>
      <c r="G9346" t="s">
        <v>213</v>
      </c>
      <c r="H9346">
        <v>75081</v>
      </c>
      <c r="I9346" t="s">
        <v>214</v>
      </c>
      <c r="J9346" t="s">
        <v>193</v>
      </c>
      <c r="K9346" t="s">
        <v>208</v>
      </c>
      <c r="L9346" s="90">
        <v>10.368</v>
      </c>
      <c r="M9346">
        <v>2</v>
      </c>
      <c r="N9346">
        <v>0.2</v>
      </c>
      <c r="O9346" s="90">
        <v>3.7584</v>
      </c>
      <c r="P9346"/>
      <c r="Q9346"/>
    </row>
    <row r="9347" spans="1:17" x14ac:dyDescent="0.25">
      <c r="A9347" t="s">
        <v>10197</v>
      </c>
      <c r="B9347" s="66">
        <v>44810</v>
      </c>
      <c r="C9347" t="s">
        <v>195</v>
      </c>
      <c r="D9347" t="s">
        <v>189</v>
      </c>
      <c r="E9347" t="s">
        <v>182</v>
      </c>
      <c r="F9347" t="s">
        <v>269</v>
      </c>
      <c r="G9347" t="s">
        <v>240</v>
      </c>
      <c r="H9347">
        <v>47201</v>
      </c>
      <c r="I9347" t="s">
        <v>214</v>
      </c>
      <c r="J9347" t="s">
        <v>193</v>
      </c>
      <c r="K9347" t="s">
        <v>208</v>
      </c>
      <c r="L9347" s="90">
        <v>158.28</v>
      </c>
      <c r="M9347">
        <v>6</v>
      </c>
      <c r="N9347">
        <v>0</v>
      </c>
      <c r="O9347" s="90">
        <v>72.808800000000005</v>
      </c>
      <c r="P9347"/>
      <c r="Q9347"/>
    </row>
    <row r="9348" spans="1:17" x14ac:dyDescent="0.25">
      <c r="A9348" t="s">
        <v>10198</v>
      </c>
      <c r="B9348" s="66">
        <v>44810</v>
      </c>
      <c r="C9348" t="s">
        <v>180</v>
      </c>
      <c r="D9348" t="s">
        <v>189</v>
      </c>
      <c r="E9348" t="s">
        <v>182</v>
      </c>
      <c r="F9348" t="s">
        <v>611</v>
      </c>
      <c r="G9348" t="s">
        <v>191</v>
      </c>
      <c r="H9348">
        <v>93277</v>
      </c>
      <c r="I9348" t="s">
        <v>192</v>
      </c>
      <c r="J9348" t="s">
        <v>202</v>
      </c>
      <c r="K9348" t="s">
        <v>168</v>
      </c>
      <c r="L9348" s="90">
        <v>7.92</v>
      </c>
      <c r="M9348">
        <v>8</v>
      </c>
      <c r="N9348">
        <v>0</v>
      </c>
      <c r="O9348" s="90">
        <v>3.4847999999999999</v>
      </c>
      <c r="P9348"/>
      <c r="Q9348"/>
    </row>
    <row r="9349" spans="1:17" x14ac:dyDescent="0.25">
      <c r="A9349" t="s">
        <v>10199</v>
      </c>
      <c r="B9349" s="66">
        <v>44810</v>
      </c>
      <c r="C9349" t="s">
        <v>195</v>
      </c>
      <c r="D9349" t="s">
        <v>211</v>
      </c>
      <c r="E9349" t="s">
        <v>182</v>
      </c>
      <c r="F9349" t="s">
        <v>667</v>
      </c>
      <c r="G9349" t="s">
        <v>242</v>
      </c>
      <c r="H9349">
        <v>13440</v>
      </c>
      <c r="I9349" t="s">
        <v>224</v>
      </c>
      <c r="J9349" t="s">
        <v>193</v>
      </c>
      <c r="K9349" t="s">
        <v>208</v>
      </c>
      <c r="L9349" s="90">
        <v>99.9</v>
      </c>
      <c r="M9349">
        <v>5</v>
      </c>
      <c r="N9349">
        <v>0</v>
      </c>
      <c r="O9349" s="90">
        <v>47.951999999999998</v>
      </c>
      <c r="P9349"/>
      <c r="Q9349"/>
    </row>
    <row r="9350" spans="1:17" x14ac:dyDescent="0.25">
      <c r="A9350" t="s">
        <v>10200</v>
      </c>
      <c r="B9350" s="66">
        <v>44811</v>
      </c>
      <c r="C9350" t="s">
        <v>334</v>
      </c>
      <c r="D9350" t="s">
        <v>181</v>
      </c>
      <c r="E9350" t="s">
        <v>182</v>
      </c>
      <c r="F9350" t="s">
        <v>209</v>
      </c>
      <c r="G9350" t="s">
        <v>210</v>
      </c>
      <c r="H9350">
        <v>98103</v>
      </c>
      <c r="I9350" t="s">
        <v>192</v>
      </c>
      <c r="J9350" t="s">
        <v>202</v>
      </c>
      <c r="K9350" t="s">
        <v>168</v>
      </c>
      <c r="L9350" s="90">
        <v>118</v>
      </c>
      <c r="M9350">
        <v>2</v>
      </c>
      <c r="N9350">
        <v>0</v>
      </c>
      <c r="O9350" s="90">
        <v>20.059999999999999</v>
      </c>
      <c r="P9350"/>
      <c r="Q9350"/>
    </row>
    <row r="9351" spans="1:17" x14ac:dyDescent="0.25">
      <c r="A9351" t="s">
        <v>10201</v>
      </c>
      <c r="B9351" s="66">
        <v>44811</v>
      </c>
      <c r="C9351" t="s">
        <v>228</v>
      </c>
      <c r="D9351" t="s">
        <v>181</v>
      </c>
      <c r="E9351" t="s">
        <v>182</v>
      </c>
      <c r="F9351" t="s">
        <v>222</v>
      </c>
      <c r="G9351" t="s">
        <v>223</v>
      </c>
      <c r="H9351">
        <v>19143</v>
      </c>
      <c r="I9351" t="s">
        <v>224</v>
      </c>
      <c r="J9351" t="s">
        <v>193</v>
      </c>
      <c r="K9351" t="s">
        <v>208</v>
      </c>
      <c r="L9351" s="90">
        <v>8.4480000000000004</v>
      </c>
      <c r="M9351">
        <v>2</v>
      </c>
      <c r="N9351">
        <v>0.2</v>
      </c>
      <c r="O9351" s="90">
        <v>2.64</v>
      </c>
      <c r="P9351"/>
      <c r="Q9351"/>
    </row>
    <row r="9352" spans="1:17" x14ac:dyDescent="0.25">
      <c r="A9352" t="s">
        <v>10202</v>
      </c>
      <c r="B9352" s="66">
        <v>44811</v>
      </c>
      <c r="C9352" t="s">
        <v>180</v>
      </c>
      <c r="D9352" t="s">
        <v>189</v>
      </c>
      <c r="E9352" t="s">
        <v>182</v>
      </c>
      <c r="F9352" t="s">
        <v>652</v>
      </c>
      <c r="G9352" t="s">
        <v>213</v>
      </c>
      <c r="H9352">
        <v>77642</v>
      </c>
      <c r="I9352" t="s">
        <v>214</v>
      </c>
      <c r="J9352" t="s">
        <v>193</v>
      </c>
      <c r="K9352" t="s">
        <v>194</v>
      </c>
      <c r="L9352" s="90">
        <v>11.696</v>
      </c>
      <c r="M9352">
        <v>2</v>
      </c>
      <c r="N9352">
        <v>0.2</v>
      </c>
      <c r="O9352" s="90">
        <v>3.9474</v>
      </c>
      <c r="P9352"/>
      <c r="Q9352"/>
    </row>
    <row r="9353" spans="1:17" x14ac:dyDescent="0.25">
      <c r="A9353" t="s">
        <v>10203</v>
      </c>
      <c r="B9353" s="66">
        <v>44812</v>
      </c>
      <c r="C9353" t="s">
        <v>228</v>
      </c>
      <c r="D9353" t="s">
        <v>211</v>
      </c>
      <c r="E9353" t="s">
        <v>182</v>
      </c>
      <c r="F9353" t="s">
        <v>306</v>
      </c>
      <c r="G9353" t="s">
        <v>236</v>
      </c>
      <c r="H9353">
        <v>48205</v>
      </c>
      <c r="I9353" t="s">
        <v>214</v>
      </c>
      <c r="J9353" t="s">
        <v>202</v>
      </c>
      <c r="K9353" t="s">
        <v>203</v>
      </c>
      <c r="L9353" s="90">
        <v>14.78</v>
      </c>
      <c r="M9353">
        <v>2</v>
      </c>
      <c r="N9353">
        <v>0</v>
      </c>
      <c r="O9353" s="90">
        <v>3.9906000000000001</v>
      </c>
      <c r="P9353"/>
      <c r="Q9353"/>
    </row>
    <row r="9354" spans="1:17" x14ac:dyDescent="0.25">
      <c r="A9354" t="s">
        <v>10204</v>
      </c>
      <c r="B9354" s="66">
        <v>44812</v>
      </c>
      <c r="C9354" t="s">
        <v>195</v>
      </c>
      <c r="D9354" t="s">
        <v>211</v>
      </c>
      <c r="E9354" t="s">
        <v>182</v>
      </c>
      <c r="F9354" t="s">
        <v>299</v>
      </c>
      <c r="G9354" t="s">
        <v>270</v>
      </c>
      <c r="H9354">
        <v>44312</v>
      </c>
      <c r="I9354" t="s">
        <v>224</v>
      </c>
      <c r="J9354" t="s">
        <v>193</v>
      </c>
      <c r="K9354" t="s">
        <v>204</v>
      </c>
      <c r="L9354" s="90">
        <v>5.742</v>
      </c>
      <c r="M9354">
        <v>3</v>
      </c>
      <c r="N9354">
        <v>0.7</v>
      </c>
      <c r="O9354" s="90">
        <v>4.5936000000000003</v>
      </c>
      <c r="P9354"/>
      <c r="Q9354"/>
    </row>
    <row r="9355" spans="1:17" x14ac:dyDescent="0.25">
      <c r="A9355" t="s">
        <v>10205</v>
      </c>
      <c r="B9355" s="66">
        <v>44812</v>
      </c>
      <c r="C9355" t="s">
        <v>195</v>
      </c>
      <c r="D9355" t="s">
        <v>181</v>
      </c>
      <c r="E9355" t="s">
        <v>182</v>
      </c>
      <c r="F9355" t="s">
        <v>740</v>
      </c>
      <c r="G9355" t="s">
        <v>287</v>
      </c>
      <c r="H9355">
        <v>87124</v>
      </c>
      <c r="I9355" t="s">
        <v>192</v>
      </c>
      <c r="J9355" t="s">
        <v>186</v>
      </c>
      <c r="K9355" t="s">
        <v>188</v>
      </c>
      <c r="L9355" s="90">
        <v>883.84</v>
      </c>
      <c r="M9355">
        <v>4</v>
      </c>
      <c r="N9355">
        <v>0.2</v>
      </c>
      <c r="O9355" s="90">
        <v>99.432000000000002</v>
      </c>
      <c r="P9355"/>
      <c r="Q9355"/>
    </row>
    <row r="9356" spans="1:17" x14ac:dyDescent="0.25">
      <c r="A9356" t="s">
        <v>10206</v>
      </c>
      <c r="B9356" s="66">
        <v>44812</v>
      </c>
      <c r="C9356" t="s">
        <v>195</v>
      </c>
      <c r="D9356" t="s">
        <v>211</v>
      </c>
      <c r="E9356" t="s">
        <v>182</v>
      </c>
      <c r="F9356" t="s">
        <v>227</v>
      </c>
      <c r="G9356" t="s">
        <v>213</v>
      </c>
      <c r="H9356">
        <v>77070</v>
      </c>
      <c r="I9356" t="s">
        <v>214</v>
      </c>
      <c r="J9356" t="s">
        <v>193</v>
      </c>
      <c r="K9356" t="s">
        <v>199</v>
      </c>
      <c r="L9356" s="90">
        <v>228.92</v>
      </c>
      <c r="M9356">
        <v>5</v>
      </c>
      <c r="N9356">
        <v>0.2</v>
      </c>
      <c r="O9356" s="90">
        <v>14.307499999999999</v>
      </c>
      <c r="P9356"/>
      <c r="Q9356"/>
    </row>
    <row r="9357" spans="1:17" x14ac:dyDescent="0.25">
      <c r="A9357" t="s">
        <v>10207</v>
      </c>
      <c r="B9357" s="66">
        <v>44812</v>
      </c>
      <c r="C9357" t="s">
        <v>195</v>
      </c>
      <c r="D9357" t="s">
        <v>189</v>
      </c>
      <c r="E9357" t="s">
        <v>182</v>
      </c>
      <c r="F9357" t="s">
        <v>615</v>
      </c>
      <c r="G9357" t="s">
        <v>332</v>
      </c>
      <c r="H9357">
        <v>2151</v>
      </c>
      <c r="I9357" t="s">
        <v>224</v>
      </c>
      <c r="J9357" t="s">
        <v>193</v>
      </c>
      <c r="K9357" t="s">
        <v>204</v>
      </c>
      <c r="L9357" s="90">
        <v>6.24</v>
      </c>
      <c r="M9357">
        <v>2</v>
      </c>
      <c r="N9357">
        <v>0</v>
      </c>
      <c r="O9357" s="90">
        <v>3.0575999999999999</v>
      </c>
      <c r="P9357"/>
      <c r="Q9357"/>
    </row>
    <row r="9358" spans="1:17" x14ac:dyDescent="0.25">
      <c r="A9358" t="s">
        <v>10208</v>
      </c>
      <c r="B9358" s="66">
        <v>44812</v>
      </c>
      <c r="C9358" t="s">
        <v>180</v>
      </c>
      <c r="D9358" t="s">
        <v>181</v>
      </c>
      <c r="E9358" t="s">
        <v>182</v>
      </c>
      <c r="F9358" t="s">
        <v>372</v>
      </c>
      <c r="G9358" t="s">
        <v>247</v>
      </c>
      <c r="H9358">
        <v>85204</v>
      </c>
      <c r="I9358" t="s">
        <v>192</v>
      </c>
      <c r="J9358" t="s">
        <v>193</v>
      </c>
      <c r="K9358" t="s">
        <v>226</v>
      </c>
      <c r="L9358" s="90">
        <v>43.92</v>
      </c>
      <c r="M9358">
        <v>5</v>
      </c>
      <c r="N9358">
        <v>0.2</v>
      </c>
      <c r="O9358" s="90">
        <v>15.920999999999999</v>
      </c>
      <c r="P9358"/>
      <c r="Q9358"/>
    </row>
    <row r="9359" spans="1:17" x14ac:dyDescent="0.25">
      <c r="A9359" t="s">
        <v>10209</v>
      </c>
      <c r="B9359" s="66">
        <v>44812</v>
      </c>
      <c r="C9359" t="s">
        <v>228</v>
      </c>
      <c r="D9359" t="s">
        <v>181</v>
      </c>
      <c r="E9359" t="s">
        <v>182</v>
      </c>
      <c r="F9359" t="s">
        <v>725</v>
      </c>
      <c r="G9359" t="s">
        <v>231</v>
      </c>
      <c r="H9359">
        <v>60016</v>
      </c>
      <c r="I9359" t="s">
        <v>214</v>
      </c>
      <c r="J9359" t="s">
        <v>186</v>
      </c>
      <c r="K9359" t="s">
        <v>198</v>
      </c>
      <c r="L9359" s="90">
        <v>292.10000000000002</v>
      </c>
      <c r="M9359">
        <v>4</v>
      </c>
      <c r="N9359">
        <v>0.5</v>
      </c>
      <c r="O9359" s="90">
        <v>175.26</v>
      </c>
      <c r="P9359"/>
      <c r="Q9359"/>
    </row>
    <row r="9360" spans="1:17" x14ac:dyDescent="0.25">
      <c r="A9360" t="s">
        <v>10210</v>
      </c>
      <c r="B9360" s="66">
        <v>44813</v>
      </c>
      <c r="C9360" t="s">
        <v>180</v>
      </c>
      <c r="D9360" t="s">
        <v>181</v>
      </c>
      <c r="E9360" t="s">
        <v>182</v>
      </c>
      <c r="F9360" t="s">
        <v>496</v>
      </c>
      <c r="G9360" t="s">
        <v>240</v>
      </c>
      <c r="H9360">
        <v>46203</v>
      </c>
      <c r="I9360" t="s">
        <v>214</v>
      </c>
      <c r="J9360" t="s">
        <v>193</v>
      </c>
      <c r="K9360" t="s">
        <v>201</v>
      </c>
      <c r="L9360" s="90">
        <v>24.32</v>
      </c>
      <c r="M9360">
        <v>8</v>
      </c>
      <c r="N9360">
        <v>0</v>
      </c>
      <c r="O9360" s="90">
        <v>8.2688000000000006</v>
      </c>
      <c r="P9360"/>
      <c r="Q9360"/>
    </row>
    <row r="9361" spans="1:17" x14ac:dyDescent="0.25">
      <c r="A9361" t="s">
        <v>10211</v>
      </c>
      <c r="B9361" s="66">
        <v>44813</v>
      </c>
      <c r="C9361" t="s">
        <v>195</v>
      </c>
      <c r="D9361" t="s">
        <v>181</v>
      </c>
      <c r="E9361" t="s">
        <v>182</v>
      </c>
      <c r="F9361" t="s">
        <v>222</v>
      </c>
      <c r="G9361" t="s">
        <v>223</v>
      </c>
      <c r="H9361">
        <v>19120</v>
      </c>
      <c r="I9361" t="s">
        <v>224</v>
      </c>
      <c r="J9361" t="s">
        <v>186</v>
      </c>
      <c r="K9361" t="s">
        <v>200</v>
      </c>
      <c r="L9361" s="90">
        <v>3.984</v>
      </c>
      <c r="M9361">
        <v>1</v>
      </c>
      <c r="N9361">
        <v>0.2</v>
      </c>
      <c r="O9361" s="90">
        <v>0.64739999999999998</v>
      </c>
      <c r="P9361"/>
      <c r="Q9361"/>
    </row>
    <row r="9362" spans="1:17" x14ac:dyDescent="0.25">
      <c r="A9362" t="s">
        <v>10212</v>
      </c>
      <c r="B9362" s="66">
        <v>44813</v>
      </c>
      <c r="C9362" t="s">
        <v>195</v>
      </c>
      <c r="D9362" t="s">
        <v>189</v>
      </c>
      <c r="E9362" t="s">
        <v>182</v>
      </c>
      <c r="F9362" t="s">
        <v>374</v>
      </c>
      <c r="G9362" t="s">
        <v>191</v>
      </c>
      <c r="H9362">
        <v>92804</v>
      </c>
      <c r="I9362" t="s">
        <v>192</v>
      </c>
      <c r="J9362" t="s">
        <v>193</v>
      </c>
      <c r="K9362" t="s">
        <v>199</v>
      </c>
      <c r="L9362" s="90">
        <v>481.32</v>
      </c>
      <c r="M9362">
        <v>4</v>
      </c>
      <c r="N9362">
        <v>0</v>
      </c>
      <c r="O9362" s="90">
        <v>125.14319999999999</v>
      </c>
      <c r="P9362"/>
      <c r="Q9362"/>
    </row>
    <row r="9363" spans="1:17" x14ac:dyDescent="0.25">
      <c r="A9363" t="s">
        <v>10213</v>
      </c>
      <c r="B9363" s="66">
        <v>44813</v>
      </c>
      <c r="C9363" t="s">
        <v>180</v>
      </c>
      <c r="D9363" t="s">
        <v>181</v>
      </c>
      <c r="E9363" t="s">
        <v>182</v>
      </c>
      <c r="F9363" t="s">
        <v>362</v>
      </c>
      <c r="G9363" t="s">
        <v>207</v>
      </c>
      <c r="H9363">
        <v>28314</v>
      </c>
      <c r="I9363" t="s">
        <v>185</v>
      </c>
      <c r="J9363" t="s">
        <v>186</v>
      </c>
      <c r="K9363" t="s">
        <v>200</v>
      </c>
      <c r="L9363" s="90">
        <v>77.951999999999998</v>
      </c>
      <c r="M9363">
        <v>3</v>
      </c>
      <c r="N9363">
        <v>0.2</v>
      </c>
      <c r="O9363" s="90">
        <v>15.590400000000001</v>
      </c>
      <c r="P9363"/>
      <c r="Q9363"/>
    </row>
    <row r="9364" spans="1:17" x14ac:dyDescent="0.25">
      <c r="A9364" t="s">
        <v>10214</v>
      </c>
      <c r="B9364" s="66">
        <v>44813</v>
      </c>
      <c r="C9364" t="s">
        <v>195</v>
      </c>
      <c r="D9364" t="s">
        <v>211</v>
      </c>
      <c r="E9364" t="s">
        <v>182</v>
      </c>
      <c r="F9364" t="s">
        <v>245</v>
      </c>
      <c r="G9364" t="s">
        <v>231</v>
      </c>
      <c r="H9364">
        <v>60623</v>
      </c>
      <c r="I9364" t="s">
        <v>214</v>
      </c>
      <c r="J9364" t="s">
        <v>202</v>
      </c>
      <c r="K9364" t="s">
        <v>168</v>
      </c>
      <c r="L9364" s="90">
        <v>408.74400000000003</v>
      </c>
      <c r="M9364">
        <v>7</v>
      </c>
      <c r="N9364">
        <v>0.2</v>
      </c>
      <c r="O9364" s="90">
        <v>76.639499999999998</v>
      </c>
      <c r="P9364"/>
      <c r="Q9364"/>
    </row>
    <row r="9365" spans="1:17" x14ac:dyDescent="0.25">
      <c r="A9365" t="s">
        <v>10215</v>
      </c>
      <c r="B9365" s="66">
        <v>44814</v>
      </c>
      <c r="C9365" t="s">
        <v>195</v>
      </c>
      <c r="D9365" t="s">
        <v>211</v>
      </c>
      <c r="E9365" t="s">
        <v>182</v>
      </c>
      <c r="F9365" t="s">
        <v>330</v>
      </c>
      <c r="G9365" t="s">
        <v>213</v>
      </c>
      <c r="H9365">
        <v>78745</v>
      </c>
      <c r="I9365" t="s">
        <v>214</v>
      </c>
      <c r="J9365" t="s">
        <v>193</v>
      </c>
      <c r="K9365" t="s">
        <v>201</v>
      </c>
      <c r="L9365" s="90">
        <v>5.2480000000000002</v>
      </c>
      <c r="M9365">
        <v>2</v>
      </c>
      <c r="N9365">
        <v>0.2</v>
      </c>
      <c r="O9365" s="90">
        <v>0.59040000000000004</v>
      </c>
      <c r="P9365"/>
      <c r="Q9365"/>
    </row>
    <row r="9366" spans="1:17" x14ac:dyDescent="0.25">
      <c r="A9366" t="s">
        <v>10216</v>
      </c>
      <c r="B9366" s="66">
        <v>44814</v>
      </c>
      <c r="C9366" t="s">
        <v>195</v>
      </c>
      <c r="D9366" t="s">
        <v>189</v>
      </c>
      <c r="E9366" t="s">
        <v>182</v>
      </c>
      <c r="F9366" t="s">
        <v>491</v>
      </c>
      <c r="G9366" t="s">
        <v>291</v>
      </c>
      <c r="H9366">
        <v>70506</v>
      </c>
      <c r="I9366" t="s">
        <v>185</v>
      </c>
      <c r="J9366" t="s">
        <v>193</v>
      </c>
      <c r="K9366" t="s">
        <v>208</v>
      </c>
      <c r="L9366" s="90">
        <v>12.96</v>
      </c>
      <c r="M9366">
        <v>2</v>
      </c>
      <c r="N9366">
        <v>0</v>
      </c>
      <c r="O9366" s="90">
        <v>6.3503999999999996</v>
      </c>
      <c r="P9366"/>
      <c r="Q9366"/>
    </row>
    <row r="9367" spans="1:17" x14ac:dyDescent="0.25">
      <c r="A9367" t="s">
        <v>10217</v>
      </c>
      <c r="B9367" s="66">
        <v>44814</v>
      </c>
      <c r="C9367" t="s">
        <v>195</v>
      </c>
      <c r="D9367" t="s">
        <v>189</v>
      </c>
      <c r="E9367" t="s">
        <v>182</v>
      </c>
      <c r="F9367" t="s">
        <v>227</v>
      </c>
      <c r="G9367" t="s">
        <v>213</v>
      </c>
      <c r="H9367">
        <v>77036</v>
      </c>
      <c r="I9367" t="s">
        <v>214</v>
      </c>
      <c r="J9367" t="s">
        <v>193</v>
      </c>
      <c r="K9367" t="s">
        <v>201</v>
      </c>
      <c r="L9367" s="90">
        <v>2.6720000000000002</v>
      </c>
      <c r="M9367">
        <v>1</v>
      </c>
      <c r="N9367">
        <v>0.2</v>
      </c>
      <c r="O9367" s="90">
        <v>0.33400000000000002</v>
      </c>
      <c r="P9367"/>
      <c r="Q9367"/>
    </row>
    <row r="9368" spans="1:17" x14ac:dyDescent="0.25">
      <c r="A9368" t="s">
        <v>10218</v>
      </c>
      <c r="B9368" s="66">
        <v>44814</v>
      </c>
      <c r="C9368" t="s">
        <v>195</v>
      </c>
      <c r="D9368" t="s">
        <v>211</v>
      </c>
      <c r="E9368" t="s">
        <v>182</v>
      </c>
      <c r="F9368" t="s">
        <v>190</v>
      </c>
      <c r="G9368" t="s">
        <v>191</v>
      </c>
      <c r="H9368">
        <v>90049</v>
      </c>
      <c r="I9368" t="s">
        <v>192</v>
      </c>
      <c r="J9368" t="s">
        <v>193</v>
      </c>
      <c r="K9368" t="s">
        <v>194</v>
      </c>
      <c r="L9368" s="90">
        <v>2.88</v>
      </c>
      <c r="M9368">
        <v>1</v>
      </c>
      <c r="N9368">
        <v>0</v>
      </c>
      <c r="O9368" s="90">
        <v>1.4112</v>
      </c>
      <c r="P9368"/>
      <c r="Q9368"/>
    </row>
    <row r="9369" spans="1:17" x14ac:dyDescent="0.25">
      <c r="A9369" t="s">
        <v>10219</v>
      </c>
      <c r="B9369" s="66">
        <v>44815</v>
      </c>
      <c r="C9369" t="s">
        <v>195</v>
      </c>
      <c r="D9369" t="s">
        <v>189</v>
      </c>
      <c r="E9369" t="s">
        <v>182</v>
      </c>
      <c r="F9369" t="s">
        <v>222</v>
      </c>
      <c r="G9369" t="s">
        <v>223</v>
      </c>
      <c r="H9369">
        <v>19143</v>
      </c>
      <c r="I9369" t="s">
        <v>224</v>
      </c>
      <c r="J9369" t="s">
        <v>193</v>
      </c>
      <c r="K9369" t="s">
        <v>201</v>
      </c>
      <c r="L9369" s="90">
        <v>6.8479999999999999</v>
      </c>
      <c r="M9369">
        <v>2</v>
      </c>
      <c r="N9369">
        <v>0.2</v>
      </c>
      <c r="O9369" s="90">
        <v>0.77039999999999997</v>
      </c>
      <c r="P9369"/>
      <c r="Q9369"/>
    </row>
    <row r="9370" spans="1:17" x14ac:dyDescent="0.25">
      <c r="A9370" t="s">
        <v>10220</v>
      </c>
      <c r="B9370" s="66">
        <v>44815</v>
      </c>
      <c r="C9370" t="s">
        <v>195</v>
      </c>
      <c r="D9370" t="s">
        <v>211</v>
      </c>
      <c r="E9370" t="s">
        <v>182</v>
      </c>
      <c r="F9370" t="s">
        <v>398</v>
      </c>
      <c r="G9370" t="s">
        <v>236</v>
      </c>
      <c r="H9370">
        <v>48183</v>
      </c>
      <c r="I9370" t="s">
        <v>214</v>
      </c>
      <c r="J9370" t="s">
        <v>186</v>
      </c>
      <c r="K9370" t="s">
        <v>200</v>
      </c>
      <c r="L9370" s="90">
        <v>53.88</v>
      </c>
      <c r="M9370">
        <v>6</v>
      </c>
      <c r="N9370">
        <v>0</v>
      </c>
      <c r="O9370" s="90">
        <v>22.6296</v>
      </c>
      <c r="P9370"/>
      <c r="Q9370"/>
    </row>
    <row r="9371" spans="1:17" x14ac:dyDescent="0.25">
      <c r="A9371" t="s">
        <v>10221</v>
      </c>
      <c r="B9371" s="66">
        <v>44815</v>
      </c>
      <c r="C9371" t="s">
        <v>195</v>
      </c>
      <c r="D9371" t="s">
        <v>211</v>
      </c>
      <c r="E9371" t="s">
        <v>182</v>
      </c>
      <c r="F9371" t="s">
        <v>263</v>
      </c>
      <c r="G9371" t="s">
        <v>264</v>
      </c>
      <c r="H9371">
        <v>80013</v>
      </c>
      <c r="I9371" t="s">
        <v>192</v>
      </c>
      <c r="J9371" t="s">
        <v>193</v>
      </c>
      <c r="K9371" t="s">
        <v>199</v>
      </c>
      <c r="L9371" s="90">
        <v>511.05599999999998</v>
      </c>
      <c r="M9371">
        <v>9</v>
      </c>
      <c r="N9371">
        <v>0.2</v>
      </c>
      <c r="O9371" s="90">
        <v>95.822999999999993</v>
      </c>
      <c r="P9371"/>
      <c r="Q9371"/>
    </row>
    <row r="9372" spans="1:17" x14ac:dyDescent="0.25">
      <c r="A9372" t="s">
        <v>10222</v>
      </c>
      <c r="B9372" s="66">
        <v>44815</v>
      </c>
      <c r="C9372" t="s">
        <v>180</v>
      </c>
      <c r="D9372" t="s">
        <v>189</v>
      </c>
      <c r="E9372" t="s">
        <v>182</v>
      </c>
      <c r="F9372" t="s">
        <v>256</v>
      </c>
      <c r="G9372" t="s">
        <v>257</v>
      </c>
      <c r="H9372">
        <v>29203</v>
      </c>
      <c r="I9372" t="s">
        <v>185</v>
      </c>
      <c r="J9372" t="s">
        <v>193</v>
      </c>
      <c r="K9372" t="s">
        <v>226</v>
      </c>
      <c r="L9372" s="90">
        <v>10.199999999999999</v>
      </c>
      <c r="M9372">
        <v>5</v>
      </c>
      <c r="N9372">
        <v>0</v>
      </c>
      <c r="O9372" s="90">
        <v>4.7939999999999996</v>
      </c>
      <c r="P9372"/>
      <c r="Q9372"/>
    </row>
    <row r="9373" spans="1:17" x14ac:dyDescent="0.25">
      <c r="A9373" t="s">
        <v>10223</v>
      </c>
      <c r="B9373" s="66">
        <v>44816</v>
      </c>
      <c r="C9373" t="s">
        <v>228</v>
      </c>
      <c r="D9373" t="s">
        <v>181</v>
      </c>
      <c r="E9373" t="s">
        <v>182</v>
      </c>
      <c r="F9373" t="s">
        <v>272</v>
      </c>
      <c r="G9373" t="s">
        <v>238</v>
      </c>
      <c r="H9373">
        <v>19805</v>
      </c>
      <c r="I9373" t="s">
        <v>224</v>
      </c>
      <c r="J9373" t="s">
        <v>193</v>
      </c>
      <c r="K9373" t="s">
        <v>204</v>
      </c>
      <c r="L9373" s="90">
        <v>30.84</v>
      </c>
      <c r="M9373">
        <v>4</v>
      </c>
      <c r="N9373">
        <v>0</v>
      </c>
      <c r="O9373" s="90">
        <v>13.878</v>
      </c>
      <c r="P9373"/>
      <c r="Q9373"/>
    </row>
    <row r="9374" spans="1:17" x14ac:dyDescent="0.25">
      <c r="A9374" t="s">
        <v>10224</v>
      </c>
      <c r="B9374" s="66">
        <v>44816</v>
      </c>
      <c r="C9374" t="s">
        <v>228</v>
      </c>
      <c r="D9374" t="s">
        <v>181</v>
      </c>
      <c r="E9374" t="s">
        <v>182</v>
      </c>
      <c r="F9374" t="s">
        <v>401</v>
      </c>
      <c r="G9374" t="s">
        <v>223</v>
      </c>
      <c r="H9374">
        <v>17602</v>
      </c>
      <c r="I9374" t="s">
        <v>224</v>
      </c>
      <c r="J9374" t="s">
        <v>186</v>
      </c>
      <c r="K9374" t="s">
        <v>188</v>
      </c>
      <c r="L9374" s="90">
        <v>170.786</v>
      </c>
      <c r="M9374">
        <v>1</v>
      </c>
      <c r="N9374">
        <v>0.3</v>
      </c>
      <c r="O9374" s="90">
        <v>0</v>
      </c>
      <c r="P9374"/>
      <c r="Q9374"/>
    </row>
    <row r="9375" spans="1:17" x14ac:dyDescent="0.25">
      <c r="A9375" t="s">
        <v>10225</v>
      </c>
      <c r="B9375" s="66">
        <v>44816</v>
      </c>
      <c r="C9375" t="s">
        <v>180</v>
      </c>
      <c r="D9375" t="s">
        <v>211</v>
      </c>
      <c r="E9375" t="s">
        <v>182</v>
      </c>
      <c r="F9375" t="s">
        <v>244</v>
      </c>
      <c r="G9375" t="s">
        <v>242</v>
      </c>
      <c r="H9375">
        <v>12180</v>
      </c>
      <c r="I9375" t="s">
        <v>224</v>
      </c>
      <c r="J9375" t="s">
        <v>202</v>
      </c>
      <c r="K9375" t="s">
        <v>168</v>
      </c>
      <c r="L9375" s="90">
        <v>89.97</v>
      </c>
      <c r="M9375">
        <v>3</v>
      </c>
      <c r="N9375">
        <v>0</v>
      </c>
      <c r="O9375" s="90">
        <v>37.787399999999998</v>
      </c>
      <c r="P9375"/>
      <c r="Q9375"/>
    </row>
    <row r="9376" spans="1:17" x14ac:dyDescent="0.25">
      <c r="A9376" t="s">
        <v>10226</v>
      </c>
      <c r="B9376" s="66">
        <v>44817</v>
      </c>
      <c r="C9376" t="s">
        <v>195</v>
      </c>
      <c r="D9376" t="s">
        <v>181</v>
      </c>
      <c r="E9376" t="s">
        <v>182</v>
      </c>
      <c r="F9376" t="s">
        <v>377</v>
      </c>
      <c r="G9376" t="s">
        <v>213</v>
      </c>
      <c r="H9376">
        <v>78041</v>
      </c>
      <c r="I9376" t="s">
        <v>214</v>
      </c>
      <c r="J9376" t="s">
        <v>193</v>
      </c>
      <c r="K9376" t="s">
        <v>201</v>
      </c>
      <c r="L9376" s="90">
        <v>15.872</v>
      </c>
      <c r="M9376">
        <v>1</v>
      </c>
      <c r="N9376">
        <v>0.2</v>
      </c>
      <c r="O9376" s="90">
        <v>1.1903999999999999</v>
      </c>
      <c r="P9376"/>
      <c r="Q9376"/>
    </row>
    <row r="9377" spans="1:17" x14ac:dyDescent="0.25">
      <c r="A9377" t="s">
        <v>10227</v>
      </c>
      <c r="B9377" s="66">
        <v>44817</v>
      </c>
      <c r="C9377" t="s">
        <v>195</v>
      </c>
      <c r="D9377" t="s">
        <v>181</v>
      </c>
      <c r="E9377" t="s">
        <v>182</v>
      </c>
      <c r="F9377" t="s">
        <v>313</v>
      </c>
      <c r="G9377" t="s">
        <v>298</v>
      </c>
      <c r="H9377">
        <v>7960</v>
      </c>
      <c r="I9377" t="s">
        <v>224</v>
      </c>
      <c r="J9377" t="s">
        <v>202</v>
      </c>
      <c r="K9377" t="s">
        <v>289</v>
      </c>
      <c r="L9377" s="90">
        <v>480</v>
      </c>
      <c r="M9377">
        <v>4</v>
      </c>
      <c r="N9377">
        <v>0</v>
      </c>
      <c r="O9377" s="90">
        <v>225.6</v>
      </c>
      <c r="P9377"/>
      <c r="Q9377"/>
    </row>
    <row r="9378" spans="1:17" x14ac:dyDescent="0.25">
      <c r="A9378" t="s">
        <v>10228</v>
      </c>
      <c r="B9378" s="66">
        <v>44817</v>
      </c>
      <c r="C9378" t="s">
        <v>195</v>
      </c>
      <c r="D9378" t="s">
        <v>181</v>
      </c>
      <c r="E9378" t="s">
        <v>182</v>
      </c>
      <c r="F9378" t="s">
        <v>477</v>
      </c>
      <c r="G9378" t="s">
        <v>343</v>
      </c>
      <c r="H9378">
        <v>89031</v>
      </c>
      <c r="I9378" t="s">
        <v>192</v>
      </c>
      <c r="J9378" t="s">
        <v>193</v>
      </c>
      <c r="K9378" t="s">
        <v>199</v>
      </c>
      <c r="L9378" s="90">
        <v>1325.85</v>
      </c>
      <c r="M9378">
        <v>5</v>
      </c>
      <c r="N9378">
        <v>0</v>
      </c>
      <c r="O9378" s="90">
        <v>238.65299999999999</v>
      </c>
      <c r="P9378"/>
      <c r="Q9378"/>
    </row>
    <row r="9379" spans="1:17" x14ac:dyDescent="0.25">
      <c r="A9379" t="s">
        <v>10229</v>
      </c>
      <c r="B9379" s="66">
        <v>44817</v>
      </c>
      <c r="C9379" t="s">
        <v>228</v>
      </c>
      <c r="D9379" t="s">
        <v>181</v>
      </c>
      <c r="E9379" t="s">
        <v>182</v>
      </c>
      <c r="F9379" t="s">
        <v>280</v>
      </c>
      <c r="G9379" t="s">
        <v>270</v>
      </c>
      <c r="H9379">
        <v>43055</v>
      </c>
      <c r="I9379" t="s">
        <v>224</v>
      </c>
      <c r="J9379" t="s">
        <v>202</v>
      </c>
      <c r="K9379" t="s">
        <v>203</v>
      </c>
      <c r="L9379" s="90">
        <v>101.988</v>
      </c>
      <c r="M9379">
        <v>2</v>
      </c>
      <c r="N9379">
        <v>0.4</v>
      </c>
      <c r="O9379" s="90">
        <v>16.998000000000001</v>
      </c>
      <c r="P9379"/>
      <c r="Q9379"/>
    </row>
    <row r="9380" spans="1:17" x14ac:dyDescent="0.25">
      <c r="A9380" t="s">
        <v>10230</v>
      </c>
      <c r="B9380" s="66">
        <v>44818</v>
      </c>
      <c r="C9380" t="s">
        <v>228</v>
      </c>
      <c r="D9380" t="s">
        <v>189</v>
      </c>
      <c r="E9380" t="s">
        <v>182</v>
      </c>
      <c r="F9380" t="s">
        <v>325</v>
      </c>
      <c r="G9380" t="s">
        <v>242</v>
      </c>
      <c r="H9380">
        <v>11561</v>
      </c>
      <c r="I9380" t="s">
        <v>224</v>
      </c>
      <c r="J9380" t="s">
        <v>186</v>
      </c>
      <c r="K9380" t="s">
        <v>188</v>
      </c>
      <c r="L9380" s="90">
        <v>1448.82</v>
      </c>
      <c r="M9380">
        <v>10</v>
      </c>
      <c r="N9380">
        <v>0.1</v>
      </c>
      <c r="O9380" s="90">
        <v>209.274</v>
      </c>
      <c r="P9380"/>
      <c r="Q9380"/>
    </row>
    <row r="9381" spans="1:17" x14ac:dyDescent="0.25">
      <c r="A9381" t="s">
        <v>10231</v>
      </c>
      <c r="B9381" s="66">
        <v>44818</v>
      </c>
      <c r="C9381" t="s">
        <v>195</v>
      </c>
      <c r="D9381" t="s">
        <v>189</v>
      </c>
      <c r="E9381" t="s">
        <v>182</v>
      </c>
      <c r="F9381" t="s">
        <v>219</v>
      </c>
      <c r="G9381" t="s">
        <v>191</v>
      </c>
      <c r="H9381">
        <v>94122</v>
      </c>
      <c r="I9381" t="s">
        <v>192</v>
      </c>
      <c r="J9381" t="s">
        <v>193</v>
      </c>
      <c r="K9381" t="s">
        <v>204</v>
      </c>
      <c r="L9381" s="90">
        <v>48.64</v>
      </c>
      <c r="M9381">
        <v>2</v>
      </c>
      <c r="N9381">
        <v>0.2</v>
      </c>
      <c r="O9381" s="90">
        <v>15.808</v>
      </c>
      <c r="P9381"/>
      <c r="Q9381"/>
    </row>
    <row r="9382" spans="1:17" x14ac:dyDescent="0.25">
      <c r="A9382" t="s">
        <v>10232</v>
      </c>
      <c r="B9382" s="66">
        <v>44818</v>
      </c>
      <c r="C9382" t="s">
        <v>180</v>
      </c>
      <c r="D9382" t="s">
        <v>189</v>
      </c>
      <c r="E9382" t="s">
        <v>182</v>
      </c>
      <c r="F9382" t="s">
        <v>396</v>
      </c>
      <c r="G9382" t="s">
        <v>191</v>
      </c>
      <c r="H9382">
        <v>92054</v>
      </c>
      <c r="I9382" t="s">
        <v>192</v>
      </c>
      <c r="J9382" t="s">
        <v>186</v>
      </c>
      <c r="K9382" t="s">
        <v>188</v>
      </c>
      <c r="L9382" s="90">
        <v>97.183999999999997</v>
      </c>
      <c r="M9382">
        <v>2</v>
      </c>
      <c r="N9382">
        <v>0.2</v>
      </c>
      <c r="O9382" s="90">
        <v>6.0739999999999998</v>
      </c>
      <c r="P9382"/>
      <c r="Q9382"/>
    </row>
    <row r="9383" spans="1:17" x14ac:dyDescent="0.25">
      <c r="A9383" t="s">
        <v>10233</v>
      </c>
      <c r="B9383" s="66">
        <v>44818</v>
      </c>
      <c r="C9383" t="s">
        <v>195</v>
      </c>
      <c r="D9383" t="s">
        <v>189</v>
      </c>
      <c r="E9383" t="s">
        <v>182</v>
      </c>
      <c r="F9383" t="s">
        <v>288</v>
      </c>
      <c r="G9383" t="s">
        <v>213</v>
      </c>
      <c r="H9383">
        <v>78207</v>
      </c>
      <c r="I9383" t="s">
        <v>214</v>
      </c>
      <c r="J9383" t="s">
        <v>202</v>
      </c>
      <c r="K9383" t="s">
        <v>168</v>
      </c>
      <c r="L9383" s="90">
        <v>165.6</v>
      </c>
      <c r="M9383">
        <v>3</v>
      </c>
      <c r="N9383">
        <v>0.2</v>
      </c>
      <c r="O9383" s="90">
        <v>6.21</v>
      </c>
      <c r="P9383"/>
      <c r="Q9383"/>
    </row>
    <row r="9384" spans="1:17" x14ac:dyDescent="0.25">
      <c r="A9384" t="s">
        <v>10234</v>
      </c>
      <c r="B9384" s="66">
        <v>44819</v>
      </c>
      <c r="C9384" t="s">
        <v>195</v>
      </c>
      <c r="D9384" t="s">
        <v>181</v>
      </c>
      <c r="E9384" t="s">
        <v>182</v>
      </c>
      <c r="F9384" t="s">
        <v>219</v>
      </c>
      <c r="G9384" t="s">
        <v>191</v>
      </c>
      <c r="H9384">
        <v>94110</v>
      </c>
      <c r="I9384" t="s">
        <v>192</v>
      </c>
      <c r="J9384" t="s">
        <v>193</v>
      </c>
      <c r="K9384" t="s">
        <v>199</v>
      </c>
      <c r="L9384" s="90">
        <v>104.28</v>
      </c>
      <c r="M9384">
        <v>3</v>
      </c>
      <c r="N9384">
        <v>0</v>
      </c>
      <c r="O9384" s="90">
        <v>26.07</v>
      </c>
      <c r="P9384"/>
      <c r="Q9384"/>
    </row>
    <row r="9385" spans="1:17" x14ac:dyDescent="0.25">
      <c r="A9385" t="s">
        <v>10235</v>
      </c>
      <c r="B9385" s="66">
        <v>44819</v>
      </c>
      <c r="C9385" t="s">
        <v>334</v>
      </c>
      <c r="D9385" t="s">
        <v>181</v>
      </c>
      <c r="E9385" t="s">
        <v>182</v>
      </c>
      <c r="F9385" t="s">
        <v>471</v>
      </c>
      <c r="G9385" t="s">
        <v>247</v>
      </c>
      <c r="H9385">
        <v>85301</v>
      </c>
      <c r="I9385" t="s">
        <v>192</v>
      </c>
      <c r="J9385" t="s">
        <v>193</v>
      </c>
      <c r="K9385" t="s">
        <v>199</v>
      </c>
      <c r="L9385" s="90">
        <v>42.975999999999999</v>
      </c>
      <c r="M9385">
        <v>4</v>
      </c>
      <c r="N9385">
        <v>0.2</v>
      </c>
      <c r="O9385" s="90">
        <v>4.2976000000000001</v>
      </c>
      <c r="P9385"/>
      <c r="Q9385"/>
    </row>
    <row r="9386" spans="1:17" x14ac:dyDescent="0.25">
      <c r="A9386" t="s">
        <v>10236</v>
      </c>
      <c r="B9386" s="66">
        <v>44820</v>
      </c>
      <c r="C9386" t="s">
        <v>228</v>
      </c>
      <c r="D9386" t="s">
        <v>189</v>
      </c>
      <c r="E9386" t="s">
        <v>182</v>
      </c>
      <c r="F9386" t="s">
        <v>338</v>
      </c>
      <c r="G9386" t="s">
        <v>231</v>
      </c>
      <c r="H9386">
        <v>62301</v>
      </c>
      <c r="I9386" t="s">
        <v>214</v>
      </c>
      <c r="J9386" t="s">
        <v>193</v>
      </c>
      <c r="K9386" t="s">
        <v>208</v>
      </c>
      <c r="L9386" s="90">
        <v>99.135999999999996</v>
      </c>
      <c r="M9386">
        <v>4</v>
      </c>
      <c r="N9386">
        <v>0.2</v>
      </c>
      <c r="O9386" s="90">
        <v>30.98</v>
      </c>
      <c r="P9386"/>
      <c r="Q9386"/>
    </row>
    <row r="9387" spans="1:17" x14ac:dyDescent="0.25">
      <c r="A9387" t="s">
        <v>10237</v>
      </c>
      <c r="B9387" s="66">
        <v>44820</v>
      </c>
      <c r="C9387" t="s">
        <v>180</v>
      </c>
      <c r="D9387" t="s">
        <v>181</v>
      </c>
      <c r="E9387" t="s">
        <v>182</v>
      </c>
      <c r="F9387" t="s">
        <v>227</v>
      </c>
      <c r="G9387" t="s">
        <v>213</v>
      </c>
      <c r="H9387">
        <v>77070</v>
      </c>
      <c r="I9387" t="s">
        <v>214</v>
      </c>
      <c r="J9387" t="s">
        <v>186</v>
      </c>
      <c r="K9387" t="s">
        <v>188</v>
      </c>
      <c r="L9387" s="90">
        <v>107.77200000000001</v>
      </c>
      <c r="M9387">
        <v>2</v>
      </c>
      <c r="N9387">
        <v>0.3</v>
      </c>
      <c r="O9387" s="90">
        <v>29.252400000000002</v>
      </c>
      <c r="P9387"/>
      <c r="Q9387"/>
    </row>
    <row r="9388" spans="1:17" x14ac:dyDescent="0.25">
      <c r="A9388" t="s">
        <v>10238</v>
      </c>
      <c r="B9388" s="66">
        <v>44820</v>
      </c>
      <c r="C9388" t="s">
        <v>195</v>
      </c>
      <c r="D9388" t="s">
        <v>181</v>
      </c>
      <c r="E9388" t="s">
        <v>182</v>
      </c>
      <c r="F9388" t="s">
        <v>398</v>
      </c>
      <c r="G9388" t="s">
        <v>236</v>
      </c>
      <c r="H9388">
        <v>48183</v>
      </c>
      <c r="I9388" t="s">
        <v>214</v>
      </c>
      <c r="J9388" t="s">
        <v>193</v>
      </c>
      <c r="K9388" t="s">
        <v>199</v>
      </c>
      <c r="L9388" s="90">
        <v>20.86</v>
      </c>
      <c r="M9388">
        <v>7</v>
      </c>
      <c r="N9388">
        <v>0</v>
      </c>
      <c r="O9388" s="90">
        <v>1.4601999999999999</v>
      </c>
      <c r="P9388"/>
      <c r="Q9388"/>
    </row>
    <row r="9389" spans="1:17" x14ac:dyDescent="0.25">
      <c r="A9389" t="s">
        <v>10239</v>
      </c>
      <c r="B9389" s="66">
        <v>44820</v>
      </c>
      <c r="C9389" t="s">
        <v>195</v>
      </c>
      <c r="D9389" t="s">
        <v>189</v>
      </c>
      <c r="E9389" t="s">
        <v>182</v>
      </c>
      <c r="F9389" t="s">
        <v>190</v>
      </c>
      <c r="G9389" t="s">
        <v>191</v>
      </c>
      <c r="H9389">
        <v>90004</v>
      </c>
      <c r="I9389" t="s">
        <v>192</v>
      </c>
      <c r="J9389" t="s">
        <v>193</v>
      </c>
      <c r="K9389" t="s">
        <v>276</v>
      </c>
      <c r="L9389" s="90">
        <v>29.7</v>
      </c>
      <c r="M9389">
        <v>3</v>
      </c>
      <c r="N9389">
        <v>0</v>
      </c>
      <c r="O9389" s="90">
        <v>8.0190000000000001</v>
      </c>
      <c r="P9389"/>
      <c r="Q9389"/>
    </row>
    <row r="9390" spans="1:17" x14ac:dyDescent="0.25">
      <c r="A9390" t="s">
        <v>10240</v>
      </c>
      <c r="B9390" s="66">
        <v>44820</v>
      </c>
      <c r="C9390" t="s">
        <v>195</v>
      </c>
      <c r="D9390" t="s">
        <v>211</v>
      </c>
      <c r="E9390" t="s">
        <v>182</v>
      </c>
      <c r="F9390" t="s">
        <v>346</v>
      </c>
      <c r="G9390" t="s">
        <v>197</v>
      </c>
      <c r="H9390">
        <v>33180</v>
      </c>
      <c r="I9390" t="s">
        <v>185</v>
      </c>
      <c r="J9390" t="s">
        <v>193</v>
      </c>
      <c r="K9390" t="s">
        <v>201</v>
      </c>
      <c r="L9390" s="90">
        <v>47.96</v>
      </c>
      <c r="M9390">
        <v>5</v>
      </c>
      <c r="N9390">
        <v>0.2</v>
      </c>
      <c r="O9390" s="90">
        <v>4.1965000000000003</v>
      </c>
      <c r="P9390"/>
      <c r="Q9390"/>
    </row>
    <row r="9391" spans="1:17" x14ac:dyDescent="0.25">
      <c r="A9391" t="s">
        <v>10241</v>
      </c>
      <c r="B9391" s="66">
        <v>44820</v>
      </c>
      <c r="C9391" t="s">
        <v>195</v>
      </c>
      <c r="D9391" t="s">
        <v>189</v>
      </c>
      <c r="E9391" t="s">
        <v>182</v>
      </c>
      <c r="F9391" t="s">
        <v>241</v>
      </c>
      <c r="G9391" t="s">
        <v>242</v>
      </c>
      <c r="H9391">
        <v>10011</v>
      </c>
      <c r="I9391" t="s">
        <v>224</v>
      </c>
      <c r="J9391" t="s">
        <v>193</v>
      </c>
      <c r="K9391" t="s">
        <v>199</v>
      </c>
      <c r="L9391" s="90">
        <v>459.95</v>
      </c>
      <c r="M9391">
        <v>5</v>
      </c>
      <c r="N9391">
        <v>0</v>
      </c>
      <c r="O9391" s="90">
        <v>18.398</v>
      </c>
      <c r="P9391"/>
      <c r="Q9391"/>
    </row>
    <row r="9392" spans="1:17" x14ac:dyDescent="0.25">
      <c r="A9392" t="s">
        <v>10242</v>
      </c>
      <c r="B9392" s="66">
        <v>44820</v>
      </c>
      <c r="C9392" t="s">
        <v>180</v>
      </c>
      <c r="D9392" t="s">
        <v>181</v>
      </c>
      <c r="E9392" t="s">
        <v>182</v>
      </c>
      <c r="F9392" t="s">
        <v>378</v>
      </c>
      <c r="G9392" t="s">
        <v>270</v>
      </c>
      <c r="H9392">
        <v>43123</v>
      </c>
      <c r="I9392" t="s">
        <v>224</v>
      </c>
      <c r="J9392" t="s">
        <v>193</v>
      </c>
      <c r="K9392" t="s">
        <v>204</v>
      </c>
      <c r="L9392" s="90">
        <v>3.6480000000000001</v>
      </c>
      <c r="M9392">
        <v>2</v>
      </c>
      <c r="N9392">
        <v>0.7</v>
      </c>
      <c r="O9392" s="90">
        <v>2.7968000000000002</v>
      </c>
      <c r="P9392"/>
      <c r="Q9392"/>
    </row>
    <row r="9393" spans="1:17" x14ac:dyDescent="0.25">
      <c r="A9393" t="s">
        <v>10243</v>
      </c>
      <c r="B9393" s="66">
        <v>44820</v>
      </c>
      <c r="C9393" t="s">
        <v>180</v>
      </c>
      <c r="D9393" t="s">
        <v>189</v>
      </c>
      <c r="E9393" t="s">
        <v>182</v>
      </c>
      <c r="F9393" t="s">
        <v>227</v>
      </c>
      <c r="G9393" t="s">
        <v>213</v>
      </c>
      <c r="H9393">
        <v>77036</v>
      </c>
      <c r="I9393" t="s">
        <v>214</v>
      </c>
      <c r="J9393" t="s">
        <v>193</v>
      </c>
      <c r="K9393" t="s">
        <v>208</v>
      </c>
      <c r="L9393" s="90">
        <v>30.815999999999999</v>
      </c>
      <c r="M9393">
        <v>9</v>
      </c>
      <c r="N9393">
        <v>0.2</v>
      </c>
      <c r="O9393" s="90">
        <v>9.6300000000000008</v>
      </c>
      <c r="P9393"/>
      <c r="Q9393"/>
    </row>
    <row r="9394" spans="1:17" x14ac:dyDescent="0.25">
      <c r="A9394" t="s">
        <v>10244</v>
      </c>
      <c r="B9394" s="66">
        <v>44821</v>
      </c>
      <c r="C9394" t="s">
        <v>195</v>
      </c>
      <c r="D9394" t="s">
        <v>189</v>
      </c>
      <c r="E9394" t="s">
        <v>182</v>
      </c>
      <c r="F9394" t="s">
        <v>516</v>
      </c>
      <c r="G9394" t="s">
        <v>197</v>
      </c>
      <c r="H9394">
        <v>32712</v>
      </c>
      <c r="I9394" t="s">
        <v>185</v>
      </c>
      <c r="J9394" t="s">
        <v>193</v>
      </c>
      <c r="K9394" t="s">
        <v>204</v>
      </c>
      <c r="L9394" s="90">
        <v>2.952</v>
      </c>
      <c r="M9394">
        <v>2</v>
      </c>
      <c r="N9394">
        <v>0.7</v>
      </c>
      <c r="O9394" s="90">
        <v>2.1648000000000001</v>
      </c>
      <c r="P9394"/>
      <c r="Q9394"/>
    </row>
    <row r="9395" spans="1:17" x14ac:dyDescent="0.25">
      <c r="A9395" t="s">
        <v>10245</v>
      </c>
      <c r="B9395" s="66">
        <v>44821</v>
      </c>
      <c r="C9395" t="s">
        <v>228</v>
      </c>
      <c r="D9395" t="s">
        <v>189</v>
      </c>
      <c r="E9395" t="s">
        <v>182</v>
      </c>
      <c r="F9395" t="s">
        <v>222</v>
      </c>
      <c r="G9395" t="s">
        <v>223</v>
      </c>
      <c r="H9395">
        <v>19140</v>
      </c>
      <c r="I9395" t="s">
        <v>224</v>
      </c>
      <c r="J9395" t="s">
        <v>186</v>
      </c>
      <c r="K9395" t="s">
        <v>187</v>
      </c>
      <c r="L9395" s="90">
        <v>61.96</v>
      </c>
      <c r="M9395">
        <v>4</v>
      </c>
      <c r="N9395">
        <v>0.5</v>
      </c>
      <c r="O9395" s="90">
        <v>53.285600000000002</v>
      </c>
      <c r="P9395"/>
      <c r="Q9395"/>
    </row>
    <row r="9396" spans="1:17" x14ac:dyDescent="0.25">
      <c r="A9396" t="s">
        <v>10246</v>
      </c>
      <c r="B9396" s="66">
        <v>44821</v>
      </c>
      <c r="C9396" t="s">
        <v>195</v>
      </c>
      <c r="D9396" t="s">
        <v>189</v>
      </c>
      <c r="E9396" t="s">
        <v>182</v>
      </c>
      <c r="F9396" t="s">
        <v>209</v>
      </c>
      <c r="G9396" t="s">
        <v>210</v>
      </c>
      <c r="H9396">
        <v>98103</v>
      </c>
      <c r="I9396" t="s">
        <v>192</v>
      </c>
      <c r="J9396" t="s">
        <v>193</v>
      </c>
      <c r="K9396" t="s">
        <v>226</v>
      </c>
      <c r="L9396" s="90">
        <v>61.96</v>
      </c>
      <c r="M9396">
        <v>2</v>
      </c>
      <c r="N9396">
        <v>0</v>
      </c>
      <c r="O9396" s="90">
        <v>30.360399999999998</v>
      </c>
      <c r="P9396"/>
      <c r="Q9396"/>
    </row>
    <row r="9397" spans="1:17" x14ac:dyDescent="0.25">
      <c r="A9397" t="s">
        <v>10247</v>
      </c>
      <c r="B9397" s="66">
        <v>44821</v>
      </c>
      <c r="C9397" t="s">
        <v>195</v>
      </c>
      <c r="D9397" t="s">
        <v>181</v>
      </c>
      <c r="E9397" t="s">
        <v>182</v>
      </c>
      <c r="F9397" t="s">
        <v>209</v>
      </c>
      <c r="G9397" t="s">
        <v>210</v>
      </c>
      <c r="H9397">
        <v>98105</v>
      </c>
      <c r="I9397" t="s">
        <v>192</v>
      </c>
      <c r="J9397" t="s">
        <v>193</v>
      </c>
      <c r="K9397" t="s">
        <v>205</v>
      </c>
      <c r="L9397" s="90">
        <v>43.1</v>
      </c>
      <c r="M9397">
        <v>5</v>
      </c>
      <c r="N9397">
        <v>0</v>
      </c>
      <c r="O9397" s="90">
        <v>11.206</v>
      </c>
      <c r="P9397"/>
      <c r="Q9397"/>
    </row>
    <row r="9398" spans="1:17" x14ac:dyDescent="0.25">
      <c r="A9398" t="s">
        <v>10248</v>
      </c>
      <c r="B9398" s="66">
        <v>44821</v>
      </c>
      <c r="C9398" t="s">
        <v>180</v>
      </c>
      <c r="D9398" t="s">
        <v>181</v>
      </c>
      <c r="E9398" t="s">
        <v>182</v>
      </c>
      <c r="F9398" t="s">
        <v>222</v>
      </c>
      <c r="G9398" t="s">
        <v>223</v>
      </c>
      <c r="H9398">
        <v>19134</v>
      </c>
      <c r="I9398" t="s">
        <v>224</v>
      </c>
      <c r="J9398" t="s">
        <v>186</v>
      </c>
      <c r="K9398" t="s">
        <v>188</v>
      </c>
      <c r="L9398" s="90">
        <v>4416.174</v>
      </c>
      <c r="M9398">
        <v>9</v>
      </c>
      <c r="N9398">
        <v>0.3</v>
      </c>
      <c r="O9398" s="90">
        <v>630.88199999999995</v>
      </c>
      <c r="P9398"/>
      <c r="Q9398"/>
    </row>
    <row r="9399" spans="1:17" x14ac:dyDescent="0.25">
      <c r="A9399" t="s">
        <v>10249</v>
      </c>
      <c r="B9399" s="66">
        <v>44821</v>
      </c>
      <c r="C9399" t="s">
        <v>195</v>
      </c>
      <c r="D9399" t="s">
        <v>181</v>
      </c>
      <c r="E9399" t="s">
        <v>182</v>
      </c>
      <c r="F9399" t="s">
        <v>245</v>
      </c>
      <c r="G9399" t="s">
        <v>231</v>
      </c>
      <c r="H9399">
        <v>60610</v>
      </c>
      <c r="I9399" t="s">
        <v>214</v>
      </c>
      <c r="J9399" t="s">
        <v>193</v>
      </c>
      <c r="K9399" t="s">
        <v>199</v>
      </c>
      <c r="L9399" s="90">
        <v>72.784000000000006</v>
      </c>
      <c r="M9399">
        <v>1</v>
      </c>
      <c r="N9399">
        <v>0.2</v>
      </c>
      <c r="O9399" s="90">
        <v>18.196000000000002</v>
      </c>
      <c r="P9399"/>
      <c r="Q9399"/>
    </row>
    <row r="9400" spans="1:17" x14ac:dyDescent="0.25">
      <c r="A9400" t="s">
        <v>10250</v>
      </c>
      <c r="B9400" s="66">
        <v>44821</v>
      </c>
      <c r="C9400" t="s">
        <v>195</v>
      </c>
      <c r="D9400" t="s">
        <v>189</v>
      </c>
      <c r="E9400" t="s">
        <v>182</v>
      </c>
      <c r="F9400" t="s">
        <v>566</v>
      </c>
      <c r="G9400" t="s">
        <v>249</v>
      </c>
      <c r="H9400">
        <v>23602</v>
      </c>
      <c r="I9400" t="s">
        <v>185</v>
      </c>
      <c r="J9400" t="s">
        <v>186</v>
      </c>
      <c r="K9400" t="s">
        <v>198</v>
      </c>
      <c r="L9400" s="90">
        <v>591.32000000000005</v>
      </c>
      <c r="M9400">
        <v>4</v>
      </c>
      <c r="N9400">
        <v>0</v>
      </c>
      <c r="O9400" s="90">
        <v>112.35080000000001</v>
      </c>
      <c r="P9400"/>
      <c r="Q9400"/>
    </row>
    <row r="9401" spans="1:17" x14ac:dyDescent="0.25">
      <c r="A9401" t="s">
        <v>10251</v>
      </c>
      <c r="B9401" s="66">
        <v>44822</v>
      </c>
      <c r="C9401" t="s">
        <v>195</v>
      </c>
      <c r="D9401" t="s">
        <v>189</v>
      </c>
      <c r="E9401" t="s">
        <v>182</v>
      </c>
      <c r="F9401" t="s">
        <v>190</v>
      </c>
      <c r="G9401" t="s">
        <v>191</v>
      </c>
      <c r="H9401">
        <v>90049</v>
      </c>
      <c r="I9401" t="s">
        <v>192</v>
      </c>
      <c r="J9401" t="s">
        <v>193</v>
      </c>
      <c r="K9401" t="s">
        <v>201</v>
      </c>
      <c r="L9401" s="90">
        <v>5.76</v>
      </c>
      <c r="M9401">
        <v>2</v>
      </c>
      <c r="N9401">
        <v>0</v>
      </c>
      <c r="O9401" s="90">
        <v>1.6704000000000001</v>
      </c>
      <c r="P9401"/>
      <c r="Q9401"/>
    </row>
    <row r="9402" spans="1:17" x14ac:dyDescent="0.25">
      <c r="A9402" t="s">
        <v>10252</v>
      </c>
      <c r="B9402" s="66">
        <v>44823</v>
      </c>
      <c r="C9402" t="s">
        <v>195</v>
      </c>
      <c r="D9402" t="s">
        <v>211</v>
      </c>
      <c r="E9402" t="s">
        <v>182</v>
      </c>
      <c r="F9402" t="s">
        <v>404</v>
      </c>
      <c r="G9402" t="s">
        <v>221</v>
      </c>
      <c r="H9402">
        <v>68104</v>
      </c>
      <c r="I9402" t="s">
        <v>214</v>
      </c>
      <c r="J9402" t="s">
        <v>202</v>
      </c>
      <c r="K9402" t="s">
        <v>203</v>
      </c>
      <c r="L9402" s="90">
        <v>269.98</v>
      </c>
      <c r="M9402">
        <v>2</v>
      </c>
      <c r="N9402">
        <v>0</v>
      </c>
      <c r="O9402" s="90">
        <v>72.894599999999997</v>
      </c>
      <c r="P9402"/>
      <c r="Q9402"/>
    </row>
    <row r="9403" spans="1:17" x14ac:dyDescent="0.25">
      <c r="A9403" t="s">
        <v>10253</v>
      </c>
      <c r="B9403" s="66">
        <v>44823</v>
      </c>
      <c r="C9403" t="s">
        <v>195</v>
      </c>
      <c r="D9403" t="s">
        <v>181</v>
      </c>
      <c r="E9403" t="s">
        <v>182</v>
      </c>
      <c r="F9403" t="s">
        <v>260</v>
      </c>
      <c r="G9403" t="s">
        <v>261</v>
      </c>
      <c r="H9403">
        <v>97206</v>
      </c>
      <c r="I9403" t="s">
        <v>192</v>
      </c>
      <c r="J9403" t="s">
        <v>193</v>
      </c>
      <c r="K9403" t="s">
        <v>208</v>
      </c>
      <c r="L9403" s="90">
        <v>31.103999999999999</v>
      </c>
      <c r="M9403">
        <v>6</v>
      </c>
      <c r="N9403">
        <v>0.2</v>
      </c>
      <c r="O9403" s="90">
        <v>10.8864</v>
      </c>
      <c r="P9403"/>
      <c r="Q9403"/>
    </row>
    <row r="9404" spans="1:17" x14ac:dyDescent="0.25">
      <c r="A9404" t="s">
        <v>10254</v>
      </c>
      <c r="B9404" s="66">
        <v>44823</v>
      </c>
      <c r="C9404" t="s">
        <v>228</v>
      </c>
      <c r="D9404" t="s">
        <v>181</v>
      </c>
      <c r="E9404" t="s">
        <v>182</v>
      </c>
      <c r="F9404" t="s">
        <v>570</v>
      </c>
      <c r="G9404" t="s">
        <v>197</v>
      </c>
      <c r="H9404">
        <v>32303</v>
      </c>
      <c r="I9404" t="s">
        <v>185</v>
      </c>
      <c r="J9404" t="s">
        <v>202</v>
      </c>
      <c r="K9404" t="s">
        <v>289</v>
      </c>
      <c r="L9404" s="90">
        <v>695.7</v>
      </c>
      <c r="M9404">
        <v>2</v>
      </c>
      <c r="N9404">
        <v>0.5</v>
      </c>
      <c r="O9404" s="90">
        <v>27.827999999999999</v>
      </c>
      <c r="P9404"/>
      <c r="Q9404"/>
    </row>
    <row r="9405" spans="1:17" x14ac:dyDescent="0.25">
      <c r="A9405" t="s">
        <v>10255</v>
      </c>
      <c r="B9405" s="66">
        <v>44823</v>
      </c>
      <c r="C9405" t="s">
        <v>334</v>
      </c>
      <c r="D9405" t="s">
        <v>181</v>
      </c>
      <c r="E9405" t="s">
        <v>182</v>
      </c>
      <c r="F9405" t="s">
        <v>209</v>
      </c>
      <c r="G9405" t="s">
        <v>210</v>
      </c>
      <c r="H9405">
        <v>98105</v>
      </c>
      <c r="I9405" t="s">
        <v>192</v>
      </c>
      <c r="J9405" t="s">
        <v>193</v>
      </c>
      <c r="K9405" t="s">
        <v>208</v>
      </c>
      <c r="L9405" s="90">
        <v>6.68</v>
      </c>
      <c r="M9405">
        <v>1</v>
      </c>
      <c r="N9405">
        <v>0</v>
      </c>
      <c r="O9405" s="90">
        <v>3.2063999999999999</v>
      </c>
      <c r="P9405"/>
      <c r="Q9405"/>
    </row>
    <row r="9406" spans="1:17" x14ac:dyDescent="0.25">
      <c r="A9406" t="s">
        <v>10256</v>
      </c>
      <c r="B9406" s="66">
        <v>44823</v>
      </c>
      <c r="C9406" t="s">
        <v>195</v>
      </c>
      <c r="D9406" t="s">
        <v>181</v>
      </c>
      <c r="E9406" t="s">
        <v>182</v>
      </c>
      <c r="F9406" t="s">
        <v>523</v>
      </c>
      <c r="G9406" t="s">
        <v>252</v>
      </c>
      <c r="H9406">
        <v>37604</v>
      </c>
      <c r="I9406" t="s">
        <v>185</v>
      </c>
      <c r="J9406" t="s">
        <v>193</v>
      </c>
      <c r="K9406" t="s">
        <v>226</v>
      </c>
      <c r="L9406" s="90">
        <v>18.335999999999999</v>
      </c>
      <c r="M9406">
        <v>3</v>
      </c>
      <c r="N9406">
        <v>0.2</v>
      </c>
      <c r="O9406" s="90">
        <v>6.6467999999999998</v>
      </c>
      <c r="P9406"/>
      <c r="Q9406"/>
    </row>
    <row r="9407" spans="1:17" x14ac:dyDescent="0.25">
      <c r="A9407" t="s">
        <v>10257</v>
      </c>
      <c r="B9407" s="66">
        <v>44824</v>
      </c>
      <c r="C9407" t="s">
        <v>228</v>
      </c>
      <c r="D9407" t="s">
        <v>189</v>
      </c>
      <c r="E9407" t="s">
        <v>182</v>
      </c>
      <c r="F9407" t="s">
        <v>288</v>
      </c>
      <c r="G9407" t="s">
        <v>213</v>
      </c>
      <c r="H9407">
        <v>78207</v>
      </c>
      <c r="I9407" t="s">
        <v>214</v>
      </c>
      <c r="J9407" t="s">
        <v>202</v>
      </c>
      <c r="K9407" t="s">
        <v>168</v>
      </c>
      <c r="L9407" s="90">
        <v>113.52</v>
      </c>
      <c r="M9407">
        <v>5</v>
      </c>
      <c r="N9407">
        <v>0.2</v>
      </c>
      <c r="O9407" s="90">
        <v>29.798999999999999</v>
      </c>
      <c r="P9407"/>
      <c r="Q9407"/>
    </row>
    <row r="9408" spans="1:17" x14ac:dyDescent="0.25">
      <c r="A9408" t="s">
        <v>10258</v>
      </c>
      <c r="B9408" s="66">
        <v>44824</v>
      </c>
      <c r="C9408" t="s">
        <v>195</v>
      </c>
      <c r="D9408" t="s">
        <v>181</v>
      </c>
      <c r="E9408" t="s">
        <v>182</v>
      </c>
      <c r="F9408" t="s">
        <v>219</v>
      </c>
      <c r="G9408" t="s">
        <v>191</v>
      </c>
      <c r="H9408">
        <v>94110</v>
      </c>
      <c r="I9408" t="s">
        <v>192</v>
      </c>
      <c r="J9408" t="s">
        <v>193</v>
      </c>
      <c r="K9408" t="s">
        <v>208</v>
      </c>
      <c r="L9408" s="90">
        <v>55.98</v>
      </c>
      <c r="M9408">
        <v>1</v>
      </c>
      <c r="N9408">
        <v>0</v>
      </c>
      <c r="O9408" s="90">
        <v>27.430199999999999</v>
      </c>
      <c r="P9408"/>
      <c r="Q9408"/>
    </row>
    <row r="9409" spans="1:17" x14ac:dyDescent="0.25">
      <c r="A9409" t="s">
        <v>10259</v>
      </c>
      <c r="B9409" s="66">
        <v>44824</v>
      </c>
      <c r="C9409" t="s">
        <v>195</v>
      </c>
      <c r="D9409" t="s">
        <v>211</v>
      </c>
      <c r="E9409" t="s">
        <v>182</v>
      </c>
      <c r="F9409" t="s">
        <v>272</v>
      </c>
      <c r="G9409" t="s">
        <v>238</v>
      </c>
      <c r="H9409">
        <v>19805</v>
      </c>
      <c r="I9409" t="s">
        <v>224</v>
      </c>
      <c r="J9409" t="s">
        <v>193</v>
      </c>
      <c r="K9409" t="s">
        <v>208</v>
      </c>
      <c r="L9409" s="90">
        <v>11.54</v>
      </c>
      <c r="M9409">
        <v>1</v>
      </c>
      <c r="N9409">
        <v>0</v>
      </c>
      <c r="O9409" s="90">
        <v>5.5392000000000001</v>
      </c>
      <c r="P9409"/>
      <c r="Q9409"/>
    </row>
    <row r="9410" spans="1:17" x14ac:dyDescent="0.25">
      <c r="A9410" t="s">
        <v>10260</v>
      </c>
      <c r="B9410" s="66">
        <v>44824</v>
      </c>
      <c r="C9410" t="s">
        <v>180</v>
      </c>
      <c r="D9410" t="s">
        <v>181</v>
      </c>
      <c r="E9410" t="s">
        <v>182</v>
      </c>
      <c r="F9410" t="s">
        <v>222</v>
      </c>
      <c r="G9410" t="s">
        <v>223</v>
      </c>
      <c r="H9410">
        <v>19134</v>
      </c>
      <c r="I9410" t="s">
        <v>224</v>
      </c>
      <c r="J9410" t="s">
        <v>186</v>
      </c>
      <c r="K9410" t="s">
        <v>187</v>
      </c>
      <c r="L9410" s="90">
        <v>349.96499999999997</v>
      </c>
      <c r="M9410">
        <v>7</v>
      </c>
      <c r="N9410">
        <v>0.5</v>
      </c>
      <c r="O9410" s="90">
        <v>216.97829999999999</v>
      </c>
      <c r="P9410"/>
      <c r="Q9410"/>
    </row>
    <row r="9411" spans="1:17" x14ac:dyDescent="0.25">
      <c r="A9411" t="s">
        <v>10261</v>
      </c>
      <c r="B9411" s="66">
        <v>44824</v>
      </c>
      <c r="C9411" t="s">
        <v>195</v>
      </c>
      <c r="D9411" t="s">
        <v>181</v>
      </c>
      <c r="E9411" t="s">
        <v>182</v>
      </c>
      <c r="F9411" t="s">
        <v>486</v>
      </c>
      <c r="G9411" t="s">
        <v>213</v>
      </c>
      <c r="H9411">
        <v>75002</v>
      </c>
      <c r="I9411" t="s">
        <v>214</v>
      </c>
      <c r="J9411" t="s">
        <v>193</v>
      </c>
      <c r="K9411" t="s">
        <v>208</v>
      </c>
      <c r="L9411" s="90">
        <v>15.936</v>
      </c>
      <c r="M9411">
        <v>4</v>
      </c>
      <c r="N9411">
        <v>0.2</v>
      </c>
      <c r="O9411" s="90">
        <v>5.3784000000000001</v>
      </c>
      <c r="P9411"/>
      <c r="Q9411"/>
    </row>
    <row r="9412" spans="1:17" x14ac:dyDescent="0.25">
      <c r="A9412" t="s">
        <v>10262</v>
      </c>
      <c r="B9412" s="66">
        <v>44825</v>
      </c>
      <c r="C9412" t="s">
        <v>195</v>
      </c>
      <c r="D9412" t="s">
        <v>181</v>
      </c>
      <c r="E9412" t="s">
        <v>182</v>
      </c>
      <c r="F9412" t="s">
        <v>215</v>
      </c>
      <c r="G9412" t="s">
        <v>216</v>
      </c>
      <c r="H9412">
        <v>53711</v>
      </c>
      <c r="I9412" t="s">
        <v>214</v>
      </c>
      <c r="J9412" t="s">
        <v>193</v>
      </c>
      <c r="K9412" t="s">
        <v>205</v>
      </c>
      <c r="L9412" s="90">
        <v>1089.75</v>
      </c>
      <c r="M9412">
        <v>3</v>
      </c>
      <c r="N9412">
        <v>0</v>
      </c>
      <c r="O9412" s="90">
        <v>305.13</v>
      </c>
      <c r="P9412"/>
      <c r="Q9412"/>
    </row>
    <row r="9413" spans="1:17" x14ac:dyDescent="0.25">
      <c r="A9413" t="s">
        <v>10263</v>
      </c>
      <c r="B9413" s="66">
        <v>44825</v>
      </c>
      <c r="C9413" t="s">
        <v>195</v>
      </c>
      <c r="D9413" t="s">
        <v>211</v>
      </c>
      <c r="E9413" t="s">
        <v>182</v>
      </c>
      <c r="F9413" t="s">
        <v>286</v>
      </c>
      <c r="G9413" t="s">
        <v>287</v>
      </c>
      <c r="H9413">
        <v>88220</v>
      </c>
      <c r="I9413" t="s">
        <v>192</v>
      </c>
      <c r="J9413" t="s">
        <v>193</v>
      </c>
      <c r="K9413" t="s">
        <v>208</v>
      </c>
      <c r="L9413" s="90">
        <v>192.16</v>
      </c>
      <c r="M9413">
        <v>4</v>
      </c>
      <c r="N9413">
        <v>0</v>
      </c>
      <c r="O9413" s="90">
        <v>92.236800000000002</v>
      </c>
      <c r="P9413"/>
      <c r="Q9413"/>
    </row>
    <row r="9414" spans="1:17" x14ac:dyDescent="0.25">
      <c r="A9414" t="s">
        <v>10264</v>
      </c>
      <c r="B9414" s="66">
        <v>44825</v>
      </c>
      <c r="C9414" t="s">
        <v>180</v>
      </c>
      <c r="D9414" t="s">
        <v>181</v>
      </c>
      <c r="E9414" t="s">
        <v>182</v>
      </c>
      <c r="F9414" t="s">
        <v>219</v>
      </c>
      <c r="G9414" t="s">
        <v>191</v>
      </c>
      <c r="H9414">
        <v>94110</v>
      </c>
      <c r="I9414" t="s">
        <v>192</v>
      </c>
      <c r="J9414" t="s">
        <v>186</v>
      </c>
      <c r="K9414" t="s">
        <v>188</v>
      </c>
      <c r="L9414" s="90">
        <v>1121.568</v>
      </c>
      <c r="M9414">
        <v>2</v>
      </c>
      <c r="N9414">
        <v>0.2</v>
      </c>
      <c r="O9414" s="90">
        <v>0</v>
      </c>
      <c r="P9414"/>
      <c r="Q9414"/>
    </row>
    <row r="9415" spans="1:17" x14ac:dyDescent="0.25">
      <c r="A9415" t="s">
        <v>10265</v>
      </c>
      <c r="B9415" s="66">
        <v>44825</v>
      </c>
      <c r="C9415" t="s">
        <v>180</v>
      </c>
      <c r="D9415" t="s">
        <v>181</v>
      </c>
      <c r="E9415" t="s">
        <v>182</v>
      </c>
      <c r="F9415" t="s">
        <v>219</v>
      </c>
      <c r="G9415" t="s">
        <v>191</v>
      </c>
      <c r="H9415">
        <v>94109</v>
      </c>
      <c r="I9415" t="s">
        <v>192</v>
      </c>
      <c r="J9415" t="s">
        <v>193</v>
      </c>
      <c r="K9415" t="s">
        <v>201</v>
      </c>
      <c r="L9415" s="90">
        <v>8.56</v>
      </c>
      <c r="M9415">
        <v>2</v>
      </c>
      <c r="N9415">
        <v>0</v>
      </c>
      <c r="O9415" s="90">
        <v>2.4824000000000002</v>
      </c>
      <c r="P9415"/>
      <c r="Q9415"/>
    </row>
    <row r="9416" spans="1:17" x14ac:dyDescent="0.25">
      <c r="A9416" t="s">
        <v>10266</v>
      </c>
      <c r="B9416" s="66">
        <v>44826</v>
      </c>
      <c r="C9416" t="s">
        <v>195</v>
      </c>
      <c r="D9416" t="s">
        <v>181</v>
      </c>
      <c r="E9416" t="s">
        <v>182</v>
      </c>
      <c r="F9416" t="s">
        <v>190</v>
      </c>
      <c r="G9416" t="s">
        <v>191</v>
      </c>
      <c r="H9416">
        <v>90004</v>
      </c>
      <c r="I9416" t="s">
        <v>192</v>
      </c>
      <c r="J9416" t="s">
        <v>186</v>
      </c>
      <c r="K9416" t="s">
        <v>200</v>
      </c>
      <c r="L9416" s="90">
        <v>312.02999999999997</v>
      </c>
      <c r="M9416">
        <v>3</v>
      </c>
      <c r="N9416">
        <v>0</v>
      </c>
      <c r="O9416" s="90">
        <v>43.684199999999997</v>
      </c>
      <c r="P9416"/>
      <c r="Q9416"/>
    </row>
    <row r="9417" spans="1:17" x14ac:dyDescent="0.25">
      <c r="A9417" t="s">
        <v>10267</v>
      </c>
      <c r="B9417" s="66">
        <v>44826</v>
      </c>
      <c r="C9417" t="s">
        <v>334</v>
      </c>
      <c r="D9417" t="s">
        <v>181</v>
      </c>
      <c r="E9417" t="s">
        <v>182</v>
      </c>
      <c r="F9417" t="s">
        <v>241</v>
      </c>
      <c r="G9417" t="s">
        <v>242</v>
      </c>
      <c r="H9417">
        <v>10009</v>
      </c>
      <c r="I9417" t="s">
        <v>224</v>
      </c>
      <c r="J9417" t="s">
        <v>186</v>
      </c>
      <c r="K9417" t="s">
        <v>200</v>
      </c>
      <c r="L9417" s="90">
        <v>18.84</v>
      </c>
      <c r="M9417">
        <v>3</v>
      </c>
      <c r="N9417">
        <v>0</v>
      </c>
      <c r="O9417" s="90">
        <v>6.0288000000000004</v>
      </c>
      <c r="P9417"/>
      <c r="Q9417"/>
    </row>
    <row r="9418" spans="1:17" x14ac:dyDescent="0.25">
      <c r="A9418" t="s">
        <v>10268</v>
      </c>
      <c r="B9418" s="66">
        <v>44826</v>
      </c>
      <c r="C9418" t="s">
        <v>195</v>
      </c>
      <c r="D9418" t="s">
        <v>181</v>
      </c>
      <c r="E9418" t="s">
        <v>182</v>
      </c>
      <c r="F9418" t="s">
        <v>219</v>
      </c>
      <c r="G9418" t="s">
        <v>191</v>
      </c>
      <c r="H9418">
        <v>94122</v>
      </c>
      <c r="I9418" t="s">
        <v>192</v>
      </c>
      <c r="J9418" t="s">
        <v>193</v>
      </c>
      <c r="K9418" t="s">
        <v>276</v>
      </c>
      <c r="L9418" s="90">
        <v>7.36</v>
      </c>
      <c r="M9418">
        <v>2</v>
      </c>
      <c r="N9418">
        <v>0</v>
      </c>
      <c r="O9418" s="90">
        <v>0.1472</v>
      </c>
      <c r="P9418"/>
      <c r="Q9418"/>
    </row>
    <row r="9419" spans="1:17" x14ac:dyDescent="0.25">
      <c r="A9419" t="s">
        <v>10269</v>
      </c>
      <c r="B9419" s="66">
        <v>44827</v>
      </c>
      <c r="C9419" t="s">
        <v>195</v>
      </c>
      <c r="D9419" t="s">
        <v>181</v>
      </c>
      <c r="E9419" t="s">
        <v>182</v>
      </c>
      <c r="F9419" t="s">
        <v>256</v>
      </c>
      <c r="G9419" t="s">
        <v>414</v>
      </c>
      <c r="H9419">
        <v>21044</v>
      </c>
      <c r="I9419" t="s">
        <v>224</v>
      </c>
      <c r="J9419" t="s">
        <v>193</v>
      </c>
      <c r="K9419" t="s">
        <v>204</v>
      </c>
      <c r="L9419" s="90">
        <v>174.3</v>
      </c>
      <c r="M9419">
        <v>3</v>
      </c>
      <c r="N9419">
        <v>0</v>
      </c>
      <c r="O9419" s="90">
        <v>81.921000000000006</v>
      </c>
      <c r="P9419"/>
      <c r="Q9419"/>
    </row>
    <row r="9420" spans="1:17" x14ac:dyDescent="0.25">
      <c r="A9420" t="s">
        <v>10270</v>
      </c>
      <c r="B9420" s="66">
        <v>44827</v>
      </c>
      <c r="C9420" t="s">
        <v>334</v>
      </c>
      <c r="D9420" t="s">
        <v>211</v>
      </c>
      <c r="E9420" t="s">
        <v>182</v>
      </c>
      <c r="F9420" t="s">
        <v>219</v>
      </c>
      <c r="G9420" t="s">
        <v>191</v>
      </c>
      <c r="H9420">
        <v>94122</v>
      </c>
      <c r="I9420" t="s">
        <v>192</v>
      </c>
      <c r="J9420" t="s">
        <v>202</v>
      </c>
      <c r="K9420" t="s">
        <v>168</v>
      </c>
      <c r="L9420" s="90">
        <v>16.95</v>
      </c>
      <c r="M9420">
        <v>1</v>
      </c>
      <c r="N9420">
        <v>0</v>
      </c>
      <c r="O9420" s="90">
        <v>1.0169999999999999</v>
      </c>
      <c r="P9420"/>
      <c r="Q9420"/>
    </row>
    <row r="9421" spans="1:17" x14ac:dyDescent="0.25">
      <c r="A9421" t="s">
        <v>10271</v>
      </c>
      <c r="B9421" s="66">
        <v>44827</v>
      </c>
      <c r="C9421" t="s">
        <v>180</v>
      </c>
      <c r="D9421" t="s">
        <v>181</v>
      </c>
      <c r="E9421" t="s">
        <v>182</v>
      </c>
      <c r="F9421" t="s">
        <v>222</v>
      </c>
      <c r="G9421" t="s">
        <v>223</v>
      </c>
      <c r="H9421">
        <v>19140</v>
      </c>
      <c r="I9421" t="s">
        <v>224</v>
      </c>
      <c r="J9421" t="s">
        <v>193</v>
      </c>
      <c r="K9421" t="s">
        <v>204</v>
      </c>
      <c r="L9421" s="90">
        <v>26.064</v>
      </c>
      <c r="M9421">
        <v>6</v>
      </c>
      <c r="N9421">
        <v>0.7</v>
      </c>
      <c r="O9421" s="90">
        <v>19.982399999999998</v>
      </c>
      <c r="P9421"/>
      <c r="Q9421"/>
    </row>
    <row r="9422" spans="1:17" x14ac:dyDescent="0.25">
      <c r="A9422" t="s">
        <v>10272</v>
      </c>
      <c r="B9422" s="66">
        <v>44827</v>
      </c>
      <c r="C9422" t="s">
        <v>195</v>
      </c>
      <c r="D9422" t="s">
        <v>189</v>
      </c>
      <c r="E9422" t="s">
        <v>182</v>
      </c>
      <c r="F9422" t="s">
        <v>755</v>
      </c>
      <c r="G9422" t="s">
        <v>264</v>
      </c>
      <c r="H9422">
        <v>80501</v>
      </c>
      <c r="I9422" t="s">
        <v>192</v>
      </c>
      <c r="J9422" t="s">
        <v>202</v>
      </c>
      <c r="K9422" t="s">
        <v>168</v>
      </c>
      <c r="L9422" s="90">
        <v>165.6</v>
      </c>
      <c r="M9422">
        <v>3</v>
      </c>
      <c r="N9422">
        <v>0.2</v>
      </c>
      <c r="O9422" s="90">
        <v>6.21</v>
      </c>
      <c r="P9422"/>
      <c r="Q9422"/>
    </row>
    <row r="9423" spans="1:17" x14ac:dyDescent="0.25">
      <c r="A9423" t="s">
        <v>10273</v>
      </c>
      <c r="B9423" s="66">
        <v>44827</v>
      </c>
      <c r="C9423" t="s">
        <v>195</v>
      </c>
      <c r="D9423" t="s">
        <v>181</v>
      </c>
      <c r="E9423" t="s">
        <v>182</v>
      </c>
      <c r="F9423" t="s">
        <v>190</v>
      </c>
      <c r="G9423" t="s">
        <v>191</v>
      </c>
      <c r="H9423">
        <v>90032</v>
      </c>
      <c r="I9423" t="s">
        <v>192</v>
      </c>
      <c r="J9423" t="s">
        <v>186</v>
      </c>
      <c r="K9423" t="s">
        <v>187</v>
      </c>
      <c r="L9423" s="90">
        <v>120.666</v>
      </c>
      <c r="M9423">
        <v>2</v>
      </c>
      <c r="N9423">
        <v>0.15</v>
      </c>
      <c r="O9423" s="90">
        <v>18.454799999999999</v>
      </c>
      <c r="P9423"/>
      <c r="Q9423"/>
    </row>
    <row r="9424" spans="1:17" x14ac:dyDescent="0.25">
      <c r="A9424" t="s">
        <v>10274</v>
      </c>
      <c r="B9424" s="66">
        <v>44827</v>
      </c>
      <c r="C9424" t="s">
        <v>195</v>
      </c>
      <c r="D9424" t="s">
        <v>181</v>
      </c>
      <c r="E9424" t="s">
        <v>182</v>
      </c>
      <c r="F9424" t="s">
        <v>190</v>
      </c>
      <c r="G9424" t="s">
        <v>191</v>
      </c>
      <c r="H9424">
        <v>90032</v>
      </c>
      <c r="I9424" t="s">
        <v>192</v>
      </c>
      <c r="J9424" t="s">
        <v>202</v>
      </c>
      <c r="K9424" t="s">
        <v>203</v>
      </c>
      <c r="L9424" s="90">
        <v>211.16800000000001</v>
      </c>
      <c r="M9424">
        <v>4</v>
      </c>
      <c r="N9424">
        <v>0.2</v>
      </c>
      <c r="O9424" s="90">
        <v>18.4772</v>
      </c>
      <c r="P9424"/>
      <c r="Q9424"/>
    </row>
    <row r="9425" spans="1:17" x14ac:dyDescent="0.25">
      <c r="A9425" t="s">
        <v>10275</v>
      </c>
      <c r="B9425" s="66">
        <v>44828</v>
      </c>
      <c r="C9425" t="s">
        <v>228</v>
      </c>
      <c r="D9425" t="s">
        <v>181</v>
      </c>
      <c r="E9425" t="s">
        <v>182</v>
      </c>
      <c r="F9425" t="s">
        <v>222</v>
      </c>
      <c r="G9425" t="s">
        <v>223</v>
      </c>
      <c r="H9425">
        <v>19140</v>
      </c>
      <c r="I9425" t="s">
        <v>224</v>
      </c>
      <c r="J9425" t="s">
        <v>202</v>
      </c>
      <c r="K9425" t="s">
        <v>203</v>
      </c>
      <c r="L9425" s="90">
        <v>83.988</v>
      </c>
      <c r="M9425">
        <v>2</v>
      </c>
      <c r="N9425">
        <v>0.4</v>
      </c>
      <c r="O9425" s="90">
        <v>20.997</v>
      </c>
      <c r="P9425"/>
      <c r="Q9425"/>
    </row>
    <row r="9426" spans="1:17" x14ac:dyDescent="0.25">
      <c r="A9426" t="s">
        <v>10276</v>
      </c>
      <c r="B9426" s="66">
        <v>44828</v>
      </c>
      <c r="C9426" t="s">
        <v>195</v>
      </c>
      <c r="D9426" t="s">
        <v>189</v>
      </c>
      <c r="E9426" t="s">
        <v>182</v>
      </c>
      <c r="F9426" t="s">
        <v>639</v>
      </c>
      <c r="G9426" t="s">
        <v>345</v>
      </c>
      <c r="H9426">
        <v>2895</v>
      </c>
      <c r="I9426" t="s">
        <v>224</v>
      </c>
      <c r="J9426" t="s">
        <v>193</v>
      </c>
      <c r="K9426" t="s">
        <v>199</v>
      </c>
      <c r="L9426" s="90">
        <v>51.45</v>
      </c>
      <c r="M9426">
        <v>3</v>
      </c>
      <c r="N9426">
        <v>0</v>
      </c>
      <c r="O9426" s="90">
        <v>13.891500000000001</v>
      </c>
      <c r="P9426"/>
      <c r="Q9426"/>
    </row>
    <row r="9427" spans="1:17" x14ac:dyDescent="0.25">
      <c r="A9427" t="s">
        <v>10277</v>
      </c>
      <c r="B9427" s="66">
        <v>44828</v>
      </c>
      <c r="C9427" t="s">
        <v>195</v>
      </c>
      <c r="D9427" t="s">
        <v>181</v>
      </c>
      <c r="E9427" t="s">
        <v>182</v>
      </c>
      <c r="F9427" t="s">
        <v>391</v>
      </c>
      <c r="G9427" t="s">
        <v>223</v>
      </c>
      <c r="H9427">
        <v>19013</v>
      </c>
      <c r="I9427" t="s">
        <v>224</v>
      </c>
      <c r="J9427" t="s">
        <v>186</v>
      </c>
      <c r="K9427" t="s">
        <v>188</v>
      </c>
      <c r="L9427" s="90">
        <v>853.93</v>
      </c>
      <c r="M9427">
        <v>5</v>
      </c>
      <c r="N9427">
        <v>0.3</v>
      </c>
      <c r="O9427" s="90">
        <v>0</v>
      </c>
      <c r="P9427"/>
      <c r="Q9427"/>
    </row>
    <row r="9428" spans="1:17" x14ac:dyDescent="0.25">
      <c r="A9428" t="s">
        <v>10278</v>
      </c>
      <c r="B9428" s="66">
        <v>44828</v>
      </c>
      <c r="C9428" t="s">
        <v>180</v>
      </c>
      <c r="D9428" t="s">
        <v>181</v>
      </c>
      <c r="E9428" t="s">
        <v>182</v>
      </c>
      <c r="F9428" t="s">
        <v>227</v>
      </c>
      <c r="G9428" t="s">
        <v>213</v>
      </c>
      <c r="H9428">
        <v>77095</v>
      </c>
      <c r="I9428" t="s">
        <v>214</v>
      </c>
      <c r="J9428" t="s">
        <v>193</v>
      </c>
      <c r="K9428" t="s">
        <v>208</v>
      </c>
      <c r="L9428" s="90">
        <v>15.552</v>
      </c>
      <c r="M9428">
        <v>3</v>
      </c>
      <c r="N9428">
        <v>0.2</v>
      </c>
      <c r="O9428" s="90">
        <v>5.4432</v>
      </c>
      <c r="P9428"/>
      <c r="Q9428"/>
    </row>
    <row r="9429" spans="1:17" x14ac:dyDescent="0.25">
      <c r="A9429" t="s">
        <v>10279</v>
      </c>
      <c r="B9429" s="66">
        <v>44828</v>
      </c>
      <c r="C9429" t="s">
        <v>195</v>
      </c>
      <c r="D9429" t="s">
        <v>189</v>
      </c>
      <c r="E9429" t="s">
        <v>182</v>
      </c>
      <c r="F9429" t="s">
        <v>256</v>
      </c>
      <c r="G9429" t="s">
        <v>414</v>
      </c>
      <c r="H9429">
        <v>21044</v>
      </c>
      <c r="I9429" t="s">
        <v>224</v>
      </c>
      <c r="J9429" t="s">
        <v>193</v>
      </c>
      <c r="K9429" t="s">
        <v>204</v>
      </c>
      <c r="L9429" s="90">
        <v>5.4</v>
      </c>
      <c r="M9429">
        <v>3</v>
      </c>
      <c r="N9429">
        <v>0</v>
      </c>
      <c r="O9429" s="90">
        <v>2.5920000000000001</v>
      </c>
      <c r="P9429"/>
      <c r="Q9429"/>
    </row>
    <row r="9430" spans="1:17" x14ac:dyDescent="0.25">
      <c r="A9430" t="s">
        <v>10280</v>
      </c>
      <c r="B9430" s="66">
        <v>44828</v>
      </c>
      <c r="C9430" t="s">
        <v>195</v>
      </c>
      <c r="D9430" t="s">
        <v>181</v>
      </c>
      <c r="E9430" t="s">
        <v>182</v>
      </c>
      <c r="F9430" t="s">
        <v>241</v>
      </c>
      <c r="G9430" t="s">
        <v>242</v>
      </c>
      <c r="H9430">
        <v>10035</v>
      </c>
      <c r="I9430" t="s">
        <v>224</v>
      </c>
      <c r="J9430" t="s">
        <v>193</v>
      </c>
      <c r="K9430" t="s">
        <v>276</v>
      </c>
      <c r="L9430" s="90">
        <v>102.3</v>
      </c>
      <c r="M9430">
        <v>10</v>
      </c>
      <c r="N9430">
        <v>0</v>
      </c>
      <c r="O9430" s="90">
        <v>26.597999999999999</v>
      </c>
      <c r="P9430"/>
      <c r="Q9430"/>
    </row>
    <row r="9431" spans="1:17" x14ac:dyDescent="0.25">
      <c r="A9431" t="s">
        <v>10281</v>
      </c>
      <c r="B9431" s="66">
        <v>44828</v>
      </c>
      <c r="C9431" t="s">
        <v>195</v>
      </c>
      <c r="D9431" t="s">
        <v>189</v>
      </c>
      <c r="E9431" t="s">
        <v>182</v>
      </c>
      <c r="F9431" t="s">
        <v>269</v>
      </c>
      <c r="G9431" t="s">
        <v>333</v>
      </c>
      <c r="H9431">
        <v>31907</v>
      </c>
      <c r="I9431" t="s">
        <v>185</v>
      </c>
      <c r="J9431" t="s">
        <v>193</v>
      </c>
      <c r="K9431" t="s">
        <v>208</v>
      </c>
      <c r="L9431" s="90">
        <v>50.96</v>
      </c>
      <c r="M9431">
        <v>7</v>
      </c>
      <c r="N9431">
        <v>0</v>
      </c>
      <c r="O9431" s="90">
        <v>24.460799999999999</v>
      </c>
      <c r="P9431"/>
      <c r="Q9431"/>
    </row>
    <row r="9432" spans="1:17" x14ac:dyDescent="0.25">
      <c r="A9432" t="s">
        <v>10282</v>
      </c>
      <c r="B9432" s="66">
        <v>44829</v>
      </c>
      <c r="C9432" t="s">
        <v>195</v>
      </c>
      <c r="D9432" t="s">
        <v>181</v>
      </c>
      <c r="E9432" t="s">
        <v>182</v>
      </c>
      <c r="F9432" t="s">
        <v>678</v>
      </c>
      <c r="G9432" t="s">
        <v>216</v>
      </c>
      <c r="H9432">
        <v>54401</v>
      </c>
      <c r="I9432" t="s">
        <v>214</v>
      </c>
      <c r="J9432" t="s">
        <v>193</v>
      </c>
      <c r="K9432" t="s">
        <v>204</v>
      </c>
      <c r="L9432" s="90">
        <v>12.39</v>
      </c>
      <c r="M9432">
        <v>3</v>
      </c>
      <c r="N9432">
        <v>0</v>
      </c>
      <c r="O9432" s="90">
        <v>5.8232999999999997</v>
      </c>
      <c r="P9432"/>
      <c r="Q9432"/>
    </row>
    <row r="9433" spans="1:17" x14ac:dyDescent="0.25">
      <c r="A9433" t="s">
        <v>10283</v>
      </c>
      <c r="B9433" s="66">
        <v>44829</v>
      </c>
      <c r="C9433" t="s">
        <v>180</v>
      </c>
      <c r="D9433" t="s">
        <v>189</v>
      </c>
      <c r="E9433" t="s">
        <v>182</v>
      </c>
      <c r="F9433" t="s">
        <v>407</v>
      </c>
      <c r="G9433" t="s">
        <v>216</v>
      </c>
      <c r="H9433">
        <v>53209</v>
      </c>
      <c r="I9433" t="s">
        <v>214</v>
      </c>
      <c r="J9433" t="s">
        <v>202</v>
      </c>
      <c r="K9433" t="s">
        <v>168</v>
      </c>
      <c r="L9433" s="90">
        <v>124.25</v>
      </c>
      <c r="M9433">
        <v>7</v>
      </c>
      <c r="N9433">
        <v>0</v>
      </c>
      <c r="O9433" s="90">
        <v>48.457500000000003</v>
      </c>
      <c r="P9433"/>
      <c r="Q9433"/>
    </row>
    <row r="9434" spans="1:17" x14ac:dyDescent="0.25">
      <c r="A9434" t="s">
        <v>10284</v>
      </c>
      <c r="B9434" s="66">
        <v>44829</v>
      </c>
      <c r="C9434" t="s">
        <v>195</v>
      </c>
      <c r="D9434" t="s">
        <v>181</v>
      </c>
      <c r="E9434" t="s">
        <v>182</v>
      </c>
      <c r="F9434" t="s">
        <v>190</v>
      </c>
      <c r="G9434" t="s">
        <v>191</v>
      </c>
      <c r="H9434">
        <v>90045</v>
      </c>
      <c r="I9434" t="s">
        <v>192</v>
      </c>
      <c r="J9434" t="s">
        <v>193</v>
      </c>
      <c r="K9434" t="s">
        <v>243</v>
      </c>
      <c r="L9434" s="90">
        <v>15</v>
      </c>
      <c r="M9434">
        <v>3</v>
      </c>
      <c r="N9434">
        <v>0</v>
      </c>
      <c r="O9434" s="90">
        <v>7.2</v>
      </c>
      <c r="P9434"/>
      <c r="Q9434"/>
    </row>
    <row r="9435" spans="1:17" x14ac:dyDescent="0.25">
      <c r="A9435" t="s">
        <v>10285</v>
      </c>
      <c r="B9435" s="66">
        <v>44829</v>
      </c>
      <c r="C9435" t="s">
        <v>195</v>
      </c>
      <c r="D9435" t="s">
        <v>181</v>
      </c>
      <c r="E9435" t="s">
        <v>182</v>
      </c>
      <c r="F9435" t="s">
        <v>280</v>
      </c>
      <c r="G9435" t="s">
        <v>238</v>
      </c>
      <c r="H9435">
        <v>19711</v>
      </c>
      <c r="I9435" t="s">
        <v>224</v>
      </c>
      <c r="J9435" t="s">
        <v>202</v>
      </c>
      <c r="K9435" t="s">
        <v>289</v>
      </c>
      <c r="L9435" s="90">
        <v>65.97</v>
      </c>
      <c r="M9435">
        <v>3</v>
      </c>
      <c r="N9435">
        <v>0</v>
      </c>
      <c r="O9435" s="90">
        <v>31.0059</v>
      </c>
      <c r="P9435"/>
      <c r="Q9435"/>
    </row>
    <row r="9436" spans="1:17" x14ac:dyDescent="0.25">
      <c r="A9436" t="s">
        <v>10286</v>
      </c>
      <c r="B9436" s="66">
        <v>44829</v>
      </c>
      <c r="C9436" t="s">
        <v>195</v>
      </c>
      <c r="D9436" t="s">
        <v>181</v>
      </c>
      <c r="E9436" t="s">
        <v>182</v>
      </c>
      <c r="F9436" t="s">
        <v>269</v>
      </c>
      <c r="G9436" t="s">
        <v>270</v>
      </c>
      <c r="H9436">
        <v>43229</v>
      </c>
      <c r="I9436" t="s">
        <v>224</v>
      </c>
      <c r="J9436" t="s">
        <v>202</v>
      </c>
      <c r="K9436" t="s">
        <v>203</v>
      </c>
      <c r="L9436" s="90">
        <v>220.75200000000001</v>
      </c>
      <c r="M9436">
        <v>8</v>
      </c>
      <c r="N9436">
        <v>0.4</v>
      </c>
      <c r="O9436" s="90">
        <v>40.471200000000003</v>
      </c>
      <c r="P9436"/>
      <c r="Q9436"/>
    </row>
    <row r="9437" spans="1:17" x14ac:dyDescent="0.25">
      <c r="A9437" t="s">
        <v>10287</v>
      </c>
      <c r="B9437" s="66">
        <v>44829</v>
      </c>
      <c r="C9437" t="s">
        <v>195</v>
      </c>
      <c r="D9437" t="s">
        <v>181</v>
      </c>
      <c r="E9437" t="s">
        <v>182</v>
      </c>
      <c r="F9437" t="s">
        <v>190</v>
      </c>
      <c r="G9437" t="s">
        <v>191</v>
      </c>
      <c r="H9437">
        <v>90004</v>
      </c>
      <c r="I9437" t="s">
        <v>192</v>
      </c>
      <c r="J9437" t="s">
        <v>193</v>
      </c>
      <c r="K9437" t="s">
        <v>208</v>
      </c>
      <c r="L9437" s="90">
        <v>20.94</v>
      </c>
      <c r="M9437">
        <v>3</v>
      </c>
      <c r="N9437">
        <v>0</v>
      </c>
      <c r="O9437" s="90">
        <v>9.8417999999999992</v>
      </c>
      <c r="P9437"/>
      <c r="Q9437"/>
    </row>
    <row r="9438" spans="1:17" x14ac:dyDescent="0.25">
      <c r="A9438" t="s">
        <v>10288</v>
      </c>
      <c r="B9438" s="66">
        <v>44829</v>
      </c>
      <c r="C9438" t="s">
        <v>195</v>
      </c>
      <c r="D9438" t="s">
        <v>189</v>
      </c>
      <c r="E9438" t="s">
        <v>182</v>
      </c>
      <c r="F9438" t="s">
        <v>420</v>
      </c>
      <c r="G9438" t="s">
        <v>191</v>
      </c>
      <c r="H9438">
        <v>92503</v>
      </c>
      <c r="I9438" t="s">
        <v>192</v>
      </c>
      <c r="J9438" t="s">
        <v>193</v>
      </c>
      <c r="K9438" t="s">
        <v>205</v>
      </c>
      <c r="L9438" s="90">
        <v>134.47999999999999</v>
      </c>
      <c r="M9438">
        <v>4</v>
      </c>
      <c r="N9438">
        <v>0</v>
      </c>
      <c r="O9438" s="90">
        <v>34.964799999999997</v>
      </c>
      <c r="P9438"/>
      <c r="Q9438"/>
    </row>
    <row r="9439" spans="1:17" x14ac:dyDescent="0.25">
      <c r="A9439" t="s">
        <v>10289</v>
      </c>
      <c r="B9439" s="66">
        <v>44830</v>
      </c>
      <c r="C9439" t="s">
        <v>195</v>
      </c>
      <c r="D9439" t="s">
        <v>181</v>
      </c>
      <c r="E9439" t="s">
        <v>182</v>
      </c>
      <c r="F9439" t="s">
        <v>222</v>
      </c>
      <c r="G9439" t="s">
        <v>223</v>
      </c>
      <c r="H9439">
        <v>19120</v>
      </c>
      <c r="I9439" t="s">
        <v>224</v>
      </c>
      <c r="J9439" t="s">
        <v>186</v>
      </c>
      <c r="K9439" t="s">
        <v>187</v>
      </c>
      <c r="L9439" s="90">
        <v>301.47000000000003</v>
      </c>
      <c r="M9439">
        <v>3</v>
      </c>
      <c r="N9439">
        <v>0.5</v>
      </c>
      <c r="O9439" s="90">
        <v>204.99959999999999</v>
      </c>
      <c r="P9439"/>
      <c r="Q9439"/>
    </row>
    <row r="9440" spans="1:17" x14ac:dyDescent="0.25">
      <c r="A9440" t="s">
        <v>10290</v>
      </c>
      <c r="B9440" s="66">
        <v>44830</v>
      </c>
      <c r="C9440" t="s">
        <v>180</v>
      </c>
      <c r="D9440" t="s">
        <v>211</v>
      </c>
      <c r="E9440" t="s">
        <v>182</v>
      </c>
      <c r="F9440" t="s">
        <v>245</v>
      </c>
      <c r="G9440" t="s">
        <v>231</v>
      </c>
      <c r="H9440">
        <v>60653</v>
      </c>
      <c r="I9440" t="s">
        <v>214</v>
      </c>
      <c r="J9440" t="s">
        <v>202</v>
      </c>
      <c r="K9440" t="s">
        <v>203</v>
      </c>
      <c r="L9440" s="90">
        <v>812.73599999999999</v>
      </c>
      <c r="M9440">
        <v>8</v>
      </c>
      <c r="N9440">
        <v>0.2</v>
      </c>
      <c r="O9440" s="90">
        <v>60.955199999999998</v>
      </c>
      <c r="P9440"/>
      <c r="Q9440"/>
    </row>
    <row r="9441" spans="1:17" x14ac:dyDescent="0.25">
      <c r="A9441" t="s">
        <v>10291</v>
      </c>
      <c r="B9441" s="66">
        <v>44830</v>
      </c>
      <c r="C9441" t="s">
        <v>195</v>
      </c>
      <c r="D9441" t="s">
        <v>181</v>
      </c>
      <c r="E9441" t="s">
        <v>182</v>
      </c>
      <c r="F9441" t="s">
        <v>241</v>
      </c>
      <c r="G9441" t="s">
        <v>242</v>
      </c>
      <c r="H9441">
        <v>10009</v>
      </c>
      <c r="I9441" t="s">
        <v>224</v>
      </c>
      <c r="J9441" t="s">
        <v>186</v>
      </c>
      <c r="K9441" t="s">
        <v>188</v>
      </c>
      <c r="L9441" s="90">
        <v>1141.9380000000001</v>
      </c>
      <c r="M9441">
        <v>9</v>
      </c>
      <c r="N9441">
        <v>0.1</v>
      </c>
      <c r="O9441" s="90">
        <v>139.5702</v>
      </c>
      <c r="P9441"/>
      <c r="Q9441"/>
    </row>
    <row r="9442" spans="1:17" x14ac:dyDescent="0.25">
      <c r="A9442" t="s">
        <v>10292</v>
      </c>
      <c r="B9442" s="66">
        <v>44830</v>
      </c>
      <c r="C9442" t="s">
        <v>195</v>
      </c>
      <c r="D9442" t="s">
        <v>181</v>
      </c>
      <c r="E9442" t="s">
        <v>182</v>
      </c>
      <c r="F9442" t="s">
        <v>265</v>
      </c>
      <c r="G9442" t="s">
        <v>207</v>
      </c>
      <c r="H9442">
        <v>28205</v>
      </c>
      <c r="I9442" t="s">
        <v>185</v>
      </c>
      <c r="J9442" t="s">
        <v>193</v>
      </c>
      <c r="K9442" t="s">
        <v>199</v>
      </c>
      <c r="L9442" s="90">
        <v>387.72</v>
      </c>
      <c r="M9442">
        <v>5</v>
      </c>
      <c r="N9442">
        <v>0.2</v>
      </c>
      <c r="O9442" s="90">
        <v>67.850999999999999</v>
      </c>
      <c r="P9442"/>
      <c r="Q9442"/>
    </row>
    <row r="9443" spans="1:17" x14ac:dyDescent="0.25">
      <c r="A9443" t="s">
        <v>10293</v>
      </c>
      <c r="B9443" s="66">
        <v>44830</v>
      </c>
      <c r="C9443" t="s">
        <v>195</v>
      </c>
      <c r="D9443" t="s">
        <v>181</v>
      </c>
      <c r="E9443" t="s">
        <v>182</v>
      </c>
      <c r="F9443" t="s">
        <v>219</v>
      </c>
      <c r="G9443" t="s">
        <v>191</v>
      </c>
      <c r="H9443">
        <v>94109</v>
      </c>
      <c r="I9443" t="s">
        <v>192</v>
      </c>
      <c r="J9443" t="s">
        <v>193</v>
      </c>
      <c r="K9443" t="s">
        <v>226</v>
      </c>
      <c r="L9443" s="90">
        <v>15.56</v>
      </c>
      <c r="M9443">
        <v>2</v>
      </c>
      <c r="N9443">
        <v>0</v>
      </c>
      <c r="O9443" s="90">
        <v>7.3132000000000001</v>
      </c>
      <c r="P9443"/>
      <c r="Q9443"/>
    </row>
    <row r="9444" spans="1:17" x14ac:dyDescent="0.25">
      <c r="A9444" t="s">
        <v>10294</v>
      </c>
      <c r="B9444" s="66">
        <v>44831</v>
      </c>
      <c r="C9444" t="s">
        <v>180</v>
      </c>
      <c r="D9444" t="s">
        <v>211</v>
      </c>
      <c r="E9444" t="s">
        <v>182</v>
      </c>
      <c r="F9444" t="s">
        <v>190</v>
      </c>
      <c r="G9444" t="s">
        <v>191</v>
      </c>
      <c r="H9444">
        <v>90008</v>
      </c>
      <c r="I9444" t="s">
        <v>192</v>
      </c>
      <c r="J9444" t="s">
        <v>193</v>
      </c>
      <c r="K9444" t="s">
        <v>204</v>
      </c>
      <c r="L9444" s="90">
        <v>147.91999999999999</v>
      </c>
      <c r="M9444">
        <v>5</v>
      </c>
      <c r="N9444">
        <v>0.2</v>
      </c>
      <c r="O9444" s="90">
        <v>46.225000000000001</v>
      </c>
      <c r="P9444"/>
      <c r="Q9444"/>
    </row>
    <row r="9445" spans="1:17" x14ac:dyDescent="0.25">
      <c r="A9445" t="s">
        <v>10295</v>
      </c>
      <c r="B9445" s="66">
        <v>44831</v>
      </c>
      <c r="C9445" t="s">
        <v>195</v>
      </c>
      <c r="D9445" t="s">
        <v>181</v>
      </c>
      <c r="E9445" t="s">
        <v>182</v>
      </c>
      <c r="F9445" t="s">
        <v>372</v>
      </c>
      <c r="G9445" t="s">
        <v>247</v>
      </c>
      <c r="H9445">
        <v>85204</v>
      </c>
      <c r="I9445" t="s">
        <v>192</v>
      </c>
      <c r="J9445" t="s">
        <v>186</v>
      </c>
      <c r="K9445" t="s">
        <v>200</v>
      </c>
      <c r="L9445" s="90">
        <v>120.57599999999999</v>
      </c>
      <c r="M9445">
        <v>8</v>
      </c>
      <c r="N9445">
        <v>0.2</v>
      </c>
      <c r="O9445" s="90">
        <v>33.1584</v>
      </c>
      <c r="P9445"/>
      <c r="Q9445"/>
    </row>
    <row r="9446" spans="1:17" x14ac:dyDescent="0.25">
      <c r="A9446" t="s">
        <v>10296</v>
      </c>
      <c r="B9446" s="66">
        <v>44831</v>
      </c>
      <c r="C9446" t="s">
        <v>195</v>
      </c>
      <c r="D9446" t="s">
        <v>181</v>
      </c>
      <c r="E9446" t="s">
        <v>182</v>
      </c>
      <c r="F9446" t="s">
        <v>227</v>
      </c>
      <c r="G9446" t="s">
        <v>213</v>
      </c>
      <c r="H9446">
        <v>77095</v>
      </c>
      <c r="I9446" t="s">
        <v>214</v>
      </c>
      <c r="J9446" t="s">
        <v>193</v>
      </c>
      <c r="K9446" t="s">
        <v>204</v>
      </c>
      <c r="L9446" s="90">
        <v>1.234</v>
      </c>
      <c r="M9446">
        <v>1</v>
      </c>
      <c r="N9446">
        <v>0.8</v>
      </c>
      <c r="O9446" s="90">
        <v>1.9743999999999999</v>
      </c>
      <c r="P9446"/>
      <c r="Q9446"/>
    </row>
    <row r="9447" spans="1:17" x14ac:dyDescent="0.25">
      <c r="A9447" t="s">
        <v>10297</v>
      </c>
      <c r="B9447" s="66">
        <v>44831</v>
      </c>
      <c r="C9447" t="s">
        <v>195</v>
      </c>
      <c r="D9447" t="s">
        <v>189</v>
      </c>
      <c r="E9447" t="s">
        <v>182</v>
      </c>
      <c r="F9447" t="s">
        <v>248</v>
      </c>
      <c r="G9447" t="s">
        <v>270</v>
      </c>
      <c r="H9447">
        <v>45503</v>
      </c>
      <c r="I9447" t="s">
        <v>224</v>
      </c>
      <c r="J9447" t="s">
        <v>202</v>
      </c>
      <c r="K9447" t="s">
        <v>168</v>
      </c>
      <c r="L9447" s="90">
        <v>895.94399999999996</v>
      </c>
      <c r="M9447">
        <v>7</v>
      </c>
      <c r="N9447">
        <v>0.2</v>
      </c>
      <c r="O9447" s="90">
        <v>190.38810000000001</v>
      </c>
      <c r="P9447"/>
      <c r="Q9447"/>
    </row>
    <row r="9448" spans="1:17" x14ac:dyDescent="0.25">
      <c r="A9448" t="s">
        <v>10298</v>
      </c>
      <c r="B9448" s="66">
        <v>44831</v>
      </c>
      <c r="C9448" t="s">
        <v>195</v>
      </c>
      <c r="D9448" t="s">
        <v>211</v>
      </c>
      <c r="E9448" t="s">
        <v>182</v>
      </c>
      <c r="F9448" t="s">
        <v>348</v>
      </c>
      <c r="G9448" t="s">
        <v>240</v>
      </c>
      <c r="H9448">
        <v>47374</v>
      </c>
      <c r="I9448" t="s">
        <v>214</v>
      </c>
      <c r="J9448" t="s">
        <v>186</v>
      </c>
      <c r="K9448" t="s">
        <v>188</v>
      </c>
      <c r="L9448" s="90">
        <v>828.6</v>
      </c>
      <c r="M9448">
        <v>3</v>
      </c>
      <c r="N9448">
        <v>0</v>
      </c>
      <c r="O9448" s="90">
        <v>240.29400000000001</v>
      </c>
      <c r="P9448"/>
      <c r="Q9448"/>
    </row>
    <row r="9449" spans="1:17" x14ac:dyDescent="0.25">
      <c r="A9449" t="s">
        <v>10299</v>
      </c>
      <c r="B9449" s="66">
        <v>44832</v>
      </c>
      <c r="C9449" t="s">
        <v>195</v>
      </c>
      <c r="D9449" t="s">
        <v>189</v>
      </c>
      <c r="E9449" t="s">
        <v>182</v>
      </c>
      <c r="F9449" t="s">
        <v>258</v>
      </c>
      <c r="G9449" t="s">
        <v>242</v>
      </c>
      <c r="H9449">
        <v>14609</v>
      </c>
      <c r="I9449" t="s">
        <v>224</v>
      </c>
      <c r="J9449" t="s">
        <v>193</v>
      </c>
      <c r="K9449" t="s">
        <v>208</v>
      </c>
      <c r="L9449" s="90">
        <v>26.4</v>
      </c>
      <c r="M9449">
        <v>5</v>
      </c>
      <c r="N9449">
        <v>0</v>
      </c>
      <c r="O9449" s="90">
        <v>11.88</v>
      </c>
      <c r="P9449"/>
      <c r="Q9449"/>
    </row>
    <row r="9450" spans="1:17" x14ac:dyDescent="0.25">
      <c r="A9450" t="s">
        <v>10300</v>
      </c>
      <c r="B9450" s="66">
        <v>44832</v>
      </c>
      <c r="C9450" t="s">
        <v>195</v>
      </c>
      <c r="D9450" t="s">
        <v>211</v>
      </c>
      <c r="E9450" t="s">
        <v>182</v>
      </c>
      <c r="F9450" t="s">
        <v>368</v>
      </c>
      <c r="G9450" t="s">
        <v>369</v>
      </c>
      <c r="H9450">
        <v>59405</v>
      </c>
      <c r="I9450" t="s">
        <v>192</v>
      </c>
      <c r="J9450" t="s">
        <v>193</v>
      </c>
      <c r="K9450" t="s">
        <v>208</v>
      </c>
      <c r="L9450" s="90">
        <v>11.96</v>
      </c>
      <c r="M9450">
        <v>2</v>
      </c>
      <c r="N9450">
        <v>0</v>
      </c>
      <c r="O9450" s="90">
        <v>5.3819999999999997</v>
      </c>
      <c r="P9450"/>
      <c r="Q9450"/>
    </row>
    <row r="9451" spans="1:17" x14ac:dyDescent="0.25">
      <c r="A9451" t="s">
        <v>10301</v>
      </c>
      <c r="B9451" s="66">
        <v>44832</v>
      </c>
      <c r="C9451" t="s">
        <v>195</v>
      </c>
      <c r="D9451" t="s">
        <v>189</v>
      </c>
      <c r="E9451" t="s">
        <v>182</v>
      </c>
      <c r="F9451" t="s">
        <v>374</v>
      </c>
      <c r="G9451" t="s">
        <v>191</v>
      </c>
      <c r="H9451">
        <v>92804</v>
      </c>
      <c r="I9451" t="s">
        <v>192</v>
      </c>
      <c r="J9451" t="s">
        <v>193</v>
      </c>
      <c r="K9451" t="s">
        <v>276</v>
      </c>
      <c r="L9451" s="90">
        <v>13.98</v>
      </c>
      <c r="M9451">
        <v>1</v>
      </c>
      <c r="N9451">
        <v>0</v>
      </c>
      <c r="O9451" s="90">
        <v>3.6347999999999998</v>
      </c>
      <c r="P9451"/>
      <c r="Q9451"/>
    </row>
    <row r="9452" spans="1:17" x14ac:dyDescent="0.25">
      <c r="A9452" t="s">
        <v>10302</v>
      </c>
      <c r="B9452" s="66">
        <v>44832</v>
      </c>
      <c r="C9452" t="s">
        <v>195</v>
      </c>
      <c r="D9452" t="s">
        <v>189</v>
      </c>
      <c r="E9452" t="s">
        <v>182</v>
      </c>
      <c r="F9452" t="s">
        <v>307</v>
      </c>
      <c r="G9452" t="s">
        <v>197</v>
      </c>
      <c r="H9452">
        <v>33614</v>
      </c>
      <c r="I9452" t="s">
        <v>185</v>
      </c>
      <c r="J9452" t="s">
        <v>186</v>
      </c>
      <c r="K9452" t="s">
        <v>200</v>
      </c>
      <c r="L9452" s="90">
        <v>63.552</v>
      </c>
      <c r="M9452">
        <v>3</v>
      </c>
      <c r="N9452">
        <v>0.2</v>
      </c>
      <c r="O9452" s="90">
        <v>14.299200000000001</v>
      </c>
      <c r="P9452"/>
      <c r="Q9452"/>
    </row>
    <row r="9453" spans="1:17" x14ac:dyDescent="0.25">
      <c r="A9453" t="s">
        <v>10303</v>
      </c>
      <c r="B9453" s="66">
        <v>44832</v>
      </c>
      <c r="C9453" t="s">
        <v>180</v>
      </c>
      <c r="D9453" t="s">
        <v>211</v>
      </c>
      <c r="E9453" t="s">
        <v>182</v>
      </c>
      <c r="F9453" t="s">
        <v>227</v>
      </c>
      <c r="G9453" t="s">
        <v>213</v>
      </c>
      <c r="H9453">
        <v>77095</v>
      </c>
      <c r="I9453" t="s">
        <v>214</v>
      </c>
      <c r="J9453" t="s">
        <v>193</v>
      </c>
      <c r="K9453" t="s">
        <v>199</v>
      </c>
      <c r="L9453" s="90">
        <v>158.36799999999999</v>
      </c>
      <c r="M9453">
        <v>7</v>
      </c>
      <c r="N9453">
        <v>0.2</v>
      </c>
      <c r="O9453" s="90">
        <v>13.857200000000001</v>
      </c>
      <c r="P9453"/>
      <c r="Q9453"/>
    </row>
    <row r="9454" spans="1:17" x14ac:dyDescent="0.25">
      <c r="A9454" t="s">
        <v>10304</v>
      </c>
      <c r="B9454" s="66">
        <v>44832</v>
      </c>
      <c r="C9454" t="s">
        <v>195</v>
      </c>
      <c r="D9454" t="s">
        <v>181</v>
      </c>
      <c r="E9454" t="s">
        <v>182</v>
      </c>
      <c r="F9454" t="s">
        <v>241</v>
      </c>
      <c r="G9454" t="s">
        <v>242</v>
      </c>
      <c r="H9454">
        <v>10035</v>
      </c>
      <c r="I9454" t="s">
        <v>224</v>
      </c>
      <c r="J9454" t="s">
        <v>186</v>
      </c>
      <c r="K9454" t="s">
        <v>200</v>
      </c>
      <c r="L9454" s="90">
        <v>27.42</v>
      </c>
      <c r="M9454">
        <v>1</v>
      </c>
      <c r="N9454">
        <v>0</v>
      </c>
      <c r="O9454" s="90">
        <v>11.2422</v>
      </c>
      <c r="P9454"/>
      <c r="Q9454"/>
    </row>
    <row r="9455" spans="1:17" x14ac:dyDescent="0.25">
      <c r="A9455" t="s">
        <v>10305</v>
      </c>
      <c r="B9455" s="66">
        <v>44832</v>
      </c>
      <c r="C9455" t="s">
        <v>334</v>
      </c>
      <c r="D9455" t="s">
        <v>181</v>
      </c>
      <c r="E9455" t="s">
        <v>182</v>
      </c>
      <c r="F9455" t="s">
        <v>314</v>
      </c>
      <c r="G9455" t="s">
        <v>270</v>
      </c>
      <c r="H9455">
        <v>45231</v>
      </c>
      <c r="I9455" t="s">
        <v>224</v>
      </c>
      <c r="J9455" t="s">
        <v>186</v>
      </c>
      <c r="K9455" t="s">
        <v>200</v>
      </c>
      <c r="L9455" s="90">
        <v>79.384</v>
      </c>
      <c r="M9455">
        <v>1</v>
      </c>
      <c r="N9455">
        <v>0.2</v>
      </c>
      <c r="O9455" s="90">
        <v>29.768999999999998</v>
      </c>
      <c r="P9455"/>
      <c r="Q9455"/>
    </row>
    <row r="9456" spans="1:17" x14ac:dyDescent="0.25">
      <c r="A9456" t="s">
        <v>10306</v>
      </c>
      <c r="B9456" s="66">
        <v>44832</v>
      </c>
      <c r="C9456" t="s">
        <v>195</v>
      </c>
      <c r="D9456" t="s">
        <v>189</v>
      </c>
      <c r="E9456" t="s">
        <v>182</v>
      </c>
      <c r="F9456" t="s">
        <v>394</v>
      </c>
      <c r="G9456" t="s">
        <v>242</v>
      </c>
      <c r="H9456">
        <v>10550</v>
      </c>
      <c r="I9456" t="s">
        <v>224</v>
      </c>
      <c r="J9456" t="s">
        <v>202</v>
      </c>
      <c r="K9456" t="s">
        <v>168</v>
      </c>
      <c r="L9456" s="90">
        <v>299.97000000000003</v>
      </c>
      <c r="M9456">
        <v>3</v>
      </c>
      <c r="N9456">
        <v>0</v>
      </c>
      <c r="O9456" s="90">
        <v>113.98860000000001</v>
      </c>
      <c r="P9456"/>
      <c r="Q9456"/>
    </row>
    <row r="9457" spans="1:17" x14ac:dyDescent="0.25">
      <c r="A9457" t="s">
        <v>10307</v>
      </c>
      <c r="B9457" s="66">
        <v>44832</v>
      </c>
      <c r="C9457" t="s">
        <v>180</v>
      </c>
      <c r="D9457" t="s">
        <v>181</v>
      </c>
      <c r="E9457" t="s">
        <v>182</v>
      </c>
      <c r="F9457" t="s">
        <v>666</v>
      </c>
      <c r="G9457" t="s">
        <v>249</v>
      </c>
      <c r="H9457">
        <v>23666</v>
      </c>
      <c r="I9457" t="s">
        <v>185</v>
      </c>
      <c r="J9457" t="s">
        <v>193</v>
      </c>
      <c r="K9457" t="s">
        <v>205</v>
      </c>
      <c r="L9457" s="90">
        <v>44.43</v>
      </c>
      <c r="M9457">
        <v>3</v>
      </c>
      <c r="N9457">
        <v>0</v>
      </c>
      <c r="O9457" s="90">
        <v>18.660599999999999</v>
      </c>
      <c r="P9457"/>
      <c r="Q9457"/>
    </row>
    <row r="9458" spans="1:17" x14ac:dyDescent="0.25">
      <c r="A9458" t="s">
        <v>10308</v>
      </c>
      <c r="B9458" s="66">
        <v>44833</v>
      </c>
      <c r="C9458" t="s">
        <v>228</v>
      </c>
      <c r="D9458" t="s">
        <v>189</v>
      </c>
      <c r="E9458" t="s">
        <v>182</v>
      </c>
      <c r="F9458" t="s">
        <v>190</v>
      </c>
      <c r="G9458" t="s">
        <v>191</v>
      </c>
      <c r="H9458">
        <v>90045</v>
      </c>
      <c r="I9458" t="s">
        <v>192</v>
      </c>
      <c r="J9458" t="s">
        <v>193</v>
      </c>
      <c r="K9458" t="s">
        <v>199</v>
      </c>
      <c r="L9458" s="90">
        <v>15.51</v>
      </c>
      <c r="M9458">
        <v>1</v>
      </c>
      <c r="N9458">
        <v>0</v>
      </c>
      <c r="O9458" s="90">
        <v>3.8774999999999999</v>
      </c>
      <c r="P9458"/>
      <c r="Q9458"/>
    </row>
    <row r="9459" spans="1:17" x14ac:dyDescent="0.25">
      <c r="A9459" t="s">
        <v>10309</v>
      </c>
      <c r="B9459" s="66">
        <v>44833</v>
      </c>
      <c r="C9459" t="s">
        <v>180</v>
      </c>
      <c r="D9459" t="s">
        <v>211</v>
      </c>
      <c r="E9459" t="s">
        <v>182</v>
      </c>
      <c r="F9459" t="s">
        <v>441</v>
      </c>
      <c r="G9459" t="s">
        <v>236</v>
      </c>
      <c r="H9459">
        <v>48911</v>
      </c>
      <c r="I9459" t="s">
        <v>214</v>
      </c>
      <c r="J9459" t="s">
        <v>186</v>
      </c>
      <c r="K9459" t="s">
        <v>187</v>
      </c>
      <c r="L9459" s="90">
        <v>241.96</v>
      </c>
      <c r="M9459">
        <v>2</v>
      </c>
      <c r="N9459">
        <v>0</v>
      </c>
      <c r="O9459" s="90">
        <v>41.133200000000002</v>
      </c>
      <c r="P9459"/>
      <c r="Q9459"/>
    </row>
    <row r="9460" spans="1:17" x14ac:dyDescent="0.25">
      <c r="A9460" t="s">
        <v>10310</v>
      </c>
      <c r="B9460" s="66">
        <v>44833</v>
      </c>
      <c r="C9460" t="s">
        <v>180</v>
      </c>
      <c r="D9460" t="s">
        <v>211</v>
      </c>
      <c r="E9460" t="s">
        <v>182</v>
      </c>
      <c r="F9460" t="s">
        <v>325</v>
      </c>
      <c r="G9460" t="s">
        <v>242</v>
      </c>
      <c r="H9460">
        <v>11561</v>
      </c>
      <c r="I9460" t="s">
        <v>224</v>
      </c>
      <c r="J9460" t="s">
        <v>193</v>
      </c>
      <c r="K9460" t="s">
        <v>243</v>
      </c>
      <c r="L9460" s="90">
        <v>7.56</v>
      </c>
      <c r="M9460">
        <v>6</v>
      </c>
      <c r="N9460">
        <v>0</v>
      </c>
      <c r="O9460" s="90">
        <v>0.3024</v>
      </c>
      <c r="P9460"/>
      <c r="Q9460"/>
    </row>
    <row r="9461" spans="1:17" x14ac:dyDescent="0.25">
      <c r="A9461" t="s">
        <v>10311</v>
      </c>
      <c r="B9461" s="66">
        <v>44833</v>
      </c>
      <c r="C9461" t="s">
        <v>228</v>
      </c>
      <c r="D9461" t="s">
        <v>181</v>
      </c>
      <c r="E9461" t="s">
        <v>182</v>
      </c>
      <c r="F9461" t="s">
        <v>408</v>
      </c>
      <c r="G9461" t="s">
        <v>257</v>
      </c>
      <c r="H9461">
        <v>29501</v>
      </c>
      <c r="I9461" t="s">
        <v>185</v>
      </c>
      <c r="J9461" t="s">
        <v>193</v>
      </c>
      <c r="K9461" t="s">
        <v>199</v>
      </c>
      <c r="L9461" s="90">
        <v>27.92</v>
      </c>
      <c r="M9461">
        <v>4</v>
      </c>
      <c r="N9461">
        <v>0</v>
      </c>
      <c r="O9461" s="90">
        <v>0.55840000000000001</v>
      </c>
      <c r="P9461"/>
      <c r="Q9461"/>
    </row>
    <row r="9462" spans="1:17" x14ac:dyDescent="0.25">
      <c r="A9462" t="s">
        <v>10312</v>
      </c>
      <c r="B9462" s="66">
        <v>44833</v>
      </c>
      <c r="C9462" t="s">
        <v>195</v>
      </c>
      <c r="D9462" t="s">
        <v>189</v>
      </c>
      <c r="E9462" t="s">
        <v>182</v>
      </c>
      <c r="F9462" t="s">
        <v>561</v>
      </c>
      <c r="G9462" t="s">
        <v>343</v>
      </c>
      <c r="H9462">
        <v>89431</v>
      </c>
      <c r="I9462" t="s">
        <v>192</v>
      </c>
      <c r="J9462" t="s">
        <v>202</v>
      </c>
      <c r="K9462" t="s">
        <v>289</v>
      </c>
      <c r="L9462" s="90">
        <v>2396.4</v>
      </c>
      <c r="M9462">
        <v>10</v>
      </c>
      <c r="N9462">
        <v>0.2</v>
      </c>
      <c r="O9462" s="90">
        <v>179.73</v>
      </c>
      <c r="P9462"/>
      <c r="Q9462"/>
    </row>
    <row r="9463" spans="1:17" x14ac:dyDescent="0.25">
      <c r="A9463" t="s">
        <v>10313</v>
      </c>
      <c r="B9463" s="66">
        <v>44834</v>
      </c>
      <c r="C9463" t="s">
        <v>180</v>
      </c>
      <c r="D9463" t="s">
        <v>181</v>
      </c>
      <c r="E9463" t="s">
        <v>182</v>
      </c>
      <c r="F9463" t="s">
        <v>269</v>
      </c>
      <c r="G9463" t="s">
        <v>270</v>
      </c>
      <c r="H9463">
        <v>43229</v>
      </c>
      <c r="I9463" t="s">
        <v>224</v>
      </c>
      <c r="J9463" t="s">
        <v>202</v>
      </c>
      <c r="K9463" t="s">
        <v>168</v>
      </c>
      <c r="L9463" s="90">
        <v>24</v>
      </c>
      <c r="M9463">
        <v>2</v>
      </c>
      <c r="N9463">
        <v>0.2</v>
      </c>
      <c r="O9463" s="90">
        <v>2.7</v>
      </c>
      <c r="P9463"/>
      <c r="Q9463"/>
    </row>
    <row r="9464" spans="1:17" x14ac:dyDescent="0.25">
      <c r="A9464" t="s">
        <v>10314</v>
      </c>
      <c r="B9464" s="66">
        <v>44834</v>
      </c>
      <c r="C9464" t="s">
        <v>180</v>
      </c>
      <c r="D9464" t="s">
        <v>181</v>
      </c>
      <c r="E9464" t="s">
        <v>182</v>
      </c>
      <c r="F9464" t="s">
        <v>663</v>
      </c>
      <c r="G9464" t="s">
        <v>333</v>
      </c>
      <c r="H9464">
        <v>30328</v>
      </c>
      <c r="I9464" t="s">
        <v>185</v>
      </c>
      <c r="J9464" t="s">
        <v>193</v>
      </c>
      <c r="K9464" t="s">
        <v>201</v>
      </c>
      <c r="L9464" s="90">
        <v>35.97</v>
      </c>
      <c r="M9464">
        <v>3</v>
      </c>
      <c r="N9464">
        <v>0</v>
      </c>
      <c r="O9464" s="90">
        <v>9.7119</v>
      </c>
      <c r="P9464"/>
      <c r="Q9464"/>
    </row>
    <row r="9465" spans="1:17" x14ac:dyDescent="0.25">
      <c r="A9465" t="s">
        <v>10315</v>
      </c>
      <c r="B9465" s="66">
        <v>44834</v>
      </c>
      <c r="C9465" t="s">
        <v>180</v>
      </c>
      <c r="D9465" t="s">
        <v>181</v>
      </c>
      <c r="E9465" t="s">
        <v>182</v>
      </c>
      <c r="F9465" t="s">
        <v>570</v>
      </c>
      <c r="G9465" t="s">
        <v>197</v>
      </c>
      <c r="H9465">
        <v>32303</v>
      </c>
      <c r="I9465" t="s">
        <v>185</v>
      </c>
      <c r="J9465" t="s">
        <v>193</v>
      </c>
      <c r="K9465" t="s">
        <v>208</v>
      </c>
      <c r="L9465" s="90">
        <v>8.7200000000000006</v>
      </c>
      <c r="M9465">
        <v>5</v>
      </c>
      <c r="N9465">
        <v>0.2</v>
      </c>
      <c r="O9465" s="90">
        <v>2.9430000000000001</v>
      </c>
      <c r="P9465"/>
      <c r="Q9465"/>
    </row>
    <row r="9466" spans="1:17" x14ac:dyDescent="0.25">
      <c r="A9466" t="s">
        <v>10316</v>
      </c>
      <c r="B9466" s="66">
        <v>44834</v>
      </c>
      <c r="C9466" t="s">
        <v>180</v>
      </c>
      <c r="D9466" t="s">
        <v>181</v>
      </c>
      <c r="E9466" t="s">
        <v>182</v>
      </c>
      <c r="F9466" t="s">
        <v>245</v>
      </c>
      <c r="G9466" t="s">
        <v>231</v>
      </c>
      <c r="H9466">
        <v>60610</v>
      </c>
      <c r="I9466" t="s">
        <v>214</v>
      </c>
      <c r="J9466" t="s">
        <v>202</v>
      </c>
      <c r="K9466" t="s">
        <v>203</v>
      </c>
      <c r="L9466" s="90">
        <v>359.976</v>
      </c>
      <c r="M9466">
        <v>3</v>
      </c>
      <c r="N9466">
        <v>0.2</v>
      </c>
      <c r="O9466" s="90">
        <v>35.997599999999998</v>
      </c>
      <c r="P9466"/>
      <c r="Q9466"/>
    </row>
    <row r="9467" spans="1:17" x14ac:dyDescent="0.25">
      <c r="A9467" t="s">
        <v>10317</v>
      </c>
      <c r="B9467" s="66">
        <v>44835</v>
      </c>
      <c r="C9467" t="s">
        <v>180</v>
      </c>
      <c r="D9467" t="s">
        <v>189</v>
      </c>
      <c r="E9467" t="s">
        <v>182</v>
      </c>
      <c r="F9467" t="s">
        <v>245</v>
      </c>
      <c r="G9467" t="s">
        <v>231</v>
      </c>
      <c r="H9467">
        <v>60653</v>
      </c>
      <c r="I9467" t="s">
        <v>214</v>
      </c>
      <c r="J9467" t="s">
        <v>193</v>
      </c>
      <c r="K9467" t="s">
        <v>204</v>
      </c>
      <c r="L9467" s="90">
        <v>3.5640000000000001</v>
      </c>
      <c r="M9467">
        <v>3</v>
      </c>
      <c r="N9467">
        <v>0.8</v>
      </c>
      <c r="O9467" s="90">
        <v>6.2370000000000001</v>
      </c>
      <c r="P9467"/>
      <c r="Q9467"/>
    </row>
    <row r="9468" spans="1:17" x14ac:dyDescent="0.25">
      <c r="A9468" t="s">
        <v>10318</v>
      </c>
      <c r="B9468" s="66">
        <v>44835</v>
      </c>
      <c r="C9468" t="s">
        <v>180</v>
      </c>
      <c r="D9468" t="s">
        <v>181</v>
      </c>
      <c r="E9468" t="s">
        <v>182</v>
      </c>
      <c r="F9468" t="s">
        <v>349</v>
      </c>
      <c r="G9468" t="s">
        <v>184</v>
      </c>
      <c r="H9468">
        <v>40214</v>
      </c>
      <c r="I9468" t="s">
        <v>185</v>
      </c>
      <c r="J9468" t="s">
        <v>193</v>
      </c>
      <c r="K9468" t="s">
        <v>204</v>
      </c>
      <c r="L9468" s="90">
        <v>12.53</v>
      </c>
      <c r="M9468">
        <v>1</v>
      </c>
      <c r="N9468">
        <v>0</v>
      </c>
      <c r="O9468" s="90">
        <v>5.8891</v>
      </c>
      <c r="P9468"/>
      <c r="Q9468"/>
    </row>
    <row r="9469" spans="1:17" x14ac:dyDescent="0.25">
      <c r="A9469" t="s">
        <v>10319</v>
      </c>
      <c r="B9469" s="66">
        <v>44835</v>
      </c>
      <c r="C9469" t="s">
        <v>180</v>
      </c>
      <c r="D9469" t="s">
        <v>189</v>
      </c>
      <c r="E9469" t="s">
        <v>182</v>
      </c>
      <c r="F9469" t="s">
        <v>404</v>
      </c>
      <c r="G9469" t="s">
        <v>221</v>
      </c>
      <c r="H9469">
        <v>68104</v>
      </c>
      <c r="I9469" t="s">
        <v>214</v>
      </c>
      <c r="J9469" t="s">
        <v>193</v>
      </c>
      <c r="K9469" t="s">
        <v>243</v>
      </c>
      <c r="L9469" s="90">
        <v>5.04</v>
      </c>
      <c r="M9469">
        <v>4</v>
      </c>
      <c r="N9469">
        <v>0</v>
      </c>
      <c r="O9469" s="90">
        <v>0.2016</v>
      </c>
      <c r="P9469"/>
      <c r="Q9469"/>
    </row>
    <row r="9470" spans="1:17" x14ac:dyDescent="0.25">
      <c r="A9470" t="s">
        <v>10320</v>
      </c>
      <c r="B9470" s="66">
        <v>44835</v>
      </c>
      <c r="C9470" t="s">
        <v>195</v>
      </c>
      <c r="D9470" t="s">
        <v>181</v>
      </c>
      <c r="E9470" t="s">
        <v>182</v>
      </c>
      <c r="F9470" t="s">
        <v>498</v>
      </c>
      <c r="G9470" t="s">
        <v>207</v>
      </c>
      <c r="H9470">
        <v>27405</v>
      </c>
      <c r="I9470" t="s">
        <v>185</v>
      </c>
      <c r="J9470" t="s">
        <v>193</v>
      </c>
      <c r="K9470" t="s">
        <v>201</v>
      </c>
      <c r="L9470" s="90">
        <v>32.776000000000003</v>
      </c>
      <c r="M9470">
        <v>1</v>
      </c>
      <c r="N9470">
        <v>0.2</v>
      </c>
      <c r="O9470" s="90">
        <v>2.4582000000000002</v>
      </c>
      <c r="P9470"/>
      <c r="Q9470"/>
    </row>
    <row r="9471" spans="1:17" x14ac:dyDescent="0.25">
      <c r="A9471" t="s">
        <v>10321</v>
      </c>
      <c r="B9471" s="66">
        <v>44835</v>
      </c>
      <c r="C9471" t="s">
        <v>180</v>
      </c>
      <c r="D9471" t="s">
        <v>181</v>
      </c>
      <c r="E9471" t="s">
        <v>182</v>
      </c>
      <c r="F9471" t="s">
        <v>241</v>
      </c>
      <c r="G9471" t="s">
        <v>242</v>
      </c>
      <c r="H9471">
        <v>10009</v>
      </c>
      <c r="I9471" t="s">
        <v>224</v>
      </c>
      <c r="J9471" t="s">
        <v>193</v>
      </c>
      <c r="K9471" t="s">
        <v>204</v>
      </c>
      <c r="L9471" s="90">
        <v>17.52</v>
      </c>
      <c r="M9471">
        <v>5</v>
      </c>
      <c r="N9471">
        <v>0.2</v>
      </c>
      <c r="O9471" s="90">
        <v>6.1319999999999997</v>
      </c>
      <c r="P9471"/>
      <c r="Q9471"/>
    </row>
    <row r="9472" spans="1:17" x14ac:dyDescent="0.25">
      <c r="A9472" t="s">
        <v>10322</v>
      </c>
      <c r="B9472" s="66">
        <v>44835</v>
      </c>
      <c r="C9472" t="s">
        <v>195</v>
      </c>
      <c r="D9472" t="s">
        <v>189</v>
      </c>
      <c r="E9472" t="s">
        <v>182</v>
      </c>
      <c r="F9472" t="s">
        <v>248</v>
      </c>
      <c r="G9472" t="s">
        <v>270</v>
      </c>
      <c r="H9472">
        <v>45503</v>
      </c>
      <c r="I9472" t="s">
        <v>224</v>
      </c>
      <c r="J9472" t="s">
        <v>193</v>
      </c>
      <c r="K9472" t="s">
        <v>204</v>
      </c>
      <c r="L9472" s="90">
        <v>12.827999999999999</v>
      </c>
      <c r="M9472">
        <v>2</v>
      </c>
      <c r="N9472">
        <v>0.7</v>
      </c>
      <c r="O9472" s="90">
        <v>8.9795999999999996</v>
      </c>
      <c r="P9472"/>
      <c r="Q9472"/>
    </row>
    <row r="9473" spans="1:17" x14ac:dyDescent="0.25">
      <c r="A9473" t="s">
        <v>10323</v>
      </c>
      <c r="B9473" s="66">
        <v>44836</v>
      </c>
      <c r="C9473" t="s">
        <v>195</v>
      </c>
      <c r="D9473" t="s">
        <v>181</v>
      </c>
      <c r="E9473" t="s">
        <v>182</v>
      </c>
      <c r="F9473" t="s">
        <v>190</v>
      </c>
      <c r="G9473" t="s">
        <v>191</v>
      </c>
      <c r="H9473">
        <v>90004</v>
      </c>
      <c r="I9473" t="s">
        <v>192</v>
      </c>
      <c r="J9473" t="s">
        <v>186</v>
      </c>
      <c r="K9473" t="s">
        <v>200</v>
      </c>
      <c r="L9473" s="90">
        <v>77.599999999999994</v>
      </c>
      <c r="M9473">
        <v>4</v>
      </c>
      <c r="N9473">
        <v>0</v>
      </c>
      <c r="O9473" s="90">
        <v>38.024000000000001</v>
      </c>
      <c r="P9473"/>
      <c r="Q9473"/>
    </row>
    <row r="9474" spans="1:17" x14ac:dyDescent="0.25">
      <c r="A9474" t="s">
        <v>10324</v>
      </c>
      <c r="B9474" s="66">
        <v>44836</v>
      </c>
      <c r="C9474" t="s">
        <v>180</v>
      </c>
      <c r="D9474" t="s">
        <v>181</v>
      </c>
      <c r="E9474" t="s">
        <v>182</v>
      </c>
      <c r="F9474" t="s">
        <v>272</v>
      </c>
      <c r="G9474" t="s">
        <v>207</v>
      </c>
      <c r="H9474">
        <v>28403</v>
      </c>
      <c r="I9474" t="s">
        <v>185</v>
      </c>
      <c r="J9474" t="s">
        <v>193</v>
      </c>
      <c r="K9474" t="s">
        <v>201</v>
      </c>
      <c r="L9474" s="90">
        <v>19.456</v>
      </c>
      <c r="M9474">
        <v>4</v>
      </c>
      <c r="N9474">
        <v>0.2</v>
      </c>
      <c r="O9474" s="90">
        <v>3.4047999999999998</v>
      </c>
      <c r="P9474"/>
      <c r="Q9474"/>
    </row>
    <row r="9475" spans="1:17" x14ac:dyDescent="0.25">
      <c r="A9475" t="s">
        <v>10325</v>
      </c>
      <c r="B9475" s="66">
        <v>44836</v>
      </c>
      <c r="C9475" t="s">
        <v>195</v>
      </c>
      <c r="D9475" t="s">
        <v>189</v>
      </c>
      <c r="E9475" t="s">
        <v>182</v>
      </c>
      <c r="F9475" t="s">
        <v>499</v>
      </c>
      <c r="G9475" t="s">
        <v>414</v>
      </c>
      <c r="H9475">
        <v>21215</v>
      </c>
      <c r="I9475" t="s">
        <v>224</v>
      </c>
      <c r="J9475" t="s">
        <v>193</v>
      </c>
      <c r="K9475" t="s">
        <v>201</v>
      </c>
      <c r="L9475" s="90">
        <v>5.34</v>
      </c>
      <c r="M9475">
        <v>2</v>
      </c>
      <c r="N9475">
        <v>0</v>
      </c>
      <c r="O9475" s="90">
        <v>1.4952000000000001</v>
      </c>
      <c r="P9475"/>
      <c r="Q9475"/>
    </row>
    <row r="9476" spans="1:17" x14ac:dyDescent="0.25">
      <c r="A9476" t="s">
        <v>10326</v>
      </c>
      <c r="B9476" s="66">
        <v>44836</v>
      </c>
      <c r="C9476" t="s">
        <v>180</v>
      </c>
      <c r="D9476" t="s">
        <v>211</v>
      </c>
      <c r="E9476" t="s">
        <v>182</v>
      </c>
      <c r="F9476" t="s">
        <v>210</v>
      </c>
      <c r="G9476" t="s">
        <v>427</v>
      </c>
      <c r="H9476">
        <v>20016</v>
      </c>
      <c r="I9476" t="s">
        <v>224</v>
      </c>
      <c r="J9476" t="s">
        <v>193</v>
      </c>
      <c r="K9476" t="s">
        <v>201</v>
      </c>
      <c r="L9476" s="90">
        <v>33.92</v>
      </c>
      <c r="M9476">
        <v>8</v>
      </c>
      <c r="N9476">
        <v>0</v>
      </c>
      <c r="O9476" s="90">
        <v>13.2288</v>
      </c>
      <c r="P9476"/>
      <c r="Q9476"/>
    </row>
    <row r="9477" spans="1:17" x14ac:dyDescent="0.25">
      <c r="A9477" t="s">
        <v>10327</v>
      </c>
      <c r="B9477" s="66">
        <v>44836</v>
      </c>
      <c r="C9477" t="s">
        <v>228</v>
      </c>
      <c r="D9477" t="s">
        <v>181</v>
      </c>
      <c r="E9477" t="s">
        <v>182</v>
      </c>
      <c r="F9477" t="s">
        <v>190</v>
      </c>
      <c r="G9477" t="s">
        <v>191</v>
      </c>
      <c r="H9477">
        <v>90049</v>
      </c>
      <c r="I9477" t="s">
        <v>192</v>
      </c>
      <c r="J9477" t="s">
        <v>193</v>
      </c>
      <c r="K9477" t="s">
        <v>201</v>
      </c>
      <c r="L9477" s="90">
        <v>9.84</v>
      </c>
      <c r="M9477">
        <v>3</v>
      </c>
      <c r="N9477">
        <v>0</v>
      </c>
      <c r="O9477" s="90">
        <v>2.8536000000000001</v>
      </c>
      <c r="P9477"/>
      <c r="Q9477"/>
    </row>
    <row r="9478" spans="1:17" x14ac:dyDescent="0.25">
      <c r="A9478" t="s">
        <v>10328</v>
      </c>
      <c r="B9478" s="66">
        <v>44836</v>
      </c>
      <c r="C9478" t="s">
        <v>195</v>
      </c>
      <c r="D9478" t="s">
        <v>189</v>
      </c>
      <c r="E9478" t="s">
        <v>182</v>
      </c>
      <c r="F9478" t="s">
        <v>241</v>
      </c>
      <c r="G9478" t="s">
        <v>242</v>
      </c>
      <c r="H9478">
        <v>10009</v>
      </c>
      <c r="I9478" t="s">
        <v>224</v>
      </c>
      <c r="J9478" t="s">
        <v>193</v>
      </c>
      <c r="K9478" t="s">
        <v>276</v>
      </c>
      <c r="L9478" s="90">
        <v>6.84</v>
      </c>
      <c r="M9478">
        <v>1</v>
      </c>
      <c r="N9478">
        <v>0</v>
      </c>
      <c r="O9478" s="90">
        <v>1.8468</v>
      </c>
      <c r="P9478"/>
      <c r="Q9478"/>
    </row>
    <row r="9479" spans="1:17" x14ac:dyDescent="0.25">
      <c r="A9479" t="s">
        <v>10329</v>
      </c>
      <c r="B9479" s="66">
        <v>44836</v>
      </c>
      <c r="C9479" t="s">
        <v>195</v>
      </c>
      <c r="D9479" t="s">
        <v>181</v>
      </c>
      <c r="E9479" t="s">
        <v>182</v>
      </c>
      <c r="F9479" t="s">
        <v>235</v>
      </c>
      <c r="G9479" t="s">
        <v>236</v>
      </c>
      <c r="H9479">
        <v>48185</v>
      </c>
      <c r="I9479" t="s">
        <v>214</v>
      </c>
      <c r="J9479" t="s">
        <v>202</v>
      </c>
      <c r="K9479" t="s">
        <v>168</v>
      </c>
      <c r="L9479" s="90">
        <v>109.95</v>
      </c>
      <c r="M9479">
        <v>1</v>
      </c>
      <c r="N9479">
        <v>0</v>
      </c>
      <c r="O9479" s="90">
        <v>36.283499999999997</v>
      </c>
      <c r="P9479"/>
      <c r="Q9479"/>
    </row>
    <row r="9480" spans="1:17" x14ac:dyDescent="0.25">
      <c r="A9480" t="s">
        <v>10330</v>
      </c>
      <c r="B9480" s="66">
        <v>44836</v>
      </c>
      <c r="C9480" t="s">
        <v>180</v>
      </c>
      <c r="D9480" t="s">
        <v>181</v>
      </c>
      <c r="E9480" t="s">
        <v>182</v>
      </c>
      <c r="F9480" t="s">
        <v>241</v>
      </c>
      <c r="G9480" t="s">
        <v>242</v>
      </c>
      <c r="H9480">
        <v>10024</v>
      </c>
      <c r="I9480" t="s">
        <v>224</v>
      </c>
      <c r="J9480" t="s">
        <v>193</v>
      </c>
      <c r="K9480" t="s">
        <v>199</v>
      </c>
      <c r="L9480" s="90">
        <v>36.630000000000003</v>
      </c>
      <c r="M9480">
        <v>3</v>
      </c>
      <c r="N9480">
        <v>0</v>
      </c>
      <c r="O9480" s="90">
        <v>9.8901000000000003</v>
      </c>
      <c r="P9480"/>
      <c r="Q9480"/>
    </row>
    <row r="9481" spans="1:17" x14ac:dyDescent="0.25">
      <c r="A9481" t="s">
        <v>10331</v>
      </c>
      <c r="B9481" s="66">
        <v>44836</v>
      </c>
      <c r="C9481" t="s">
        <v>180</v>
      </c>
      <c r="D9481" t="s">
        <v>181</v>
      </c>
      <c r="E9481" t="s">
        <v>182</v>
      </c>
      <c r="F9481" t="s">
        <v>593</v>
      </c>
      <c r="G9481" t="s">
        <v>240</v>
      </c>
      <c r="H9481">
        <v>46060</v>
      </c>
      <c r="I9481" t="s">
        <v>214</v>
      </c>
      <c r="J9481" t="s">
        <v>202</v>
      </c>
      <c r="K9481" t="s">
        <v>203</v>
      </c>
      <c r="L9481" s="90">
        <v>135.72</v>
      </c>
      <c r="M9481">
        <v>3</v>
      </c>
      <c r="N9481">
        <v>0</v>
      </c>
      <c r="O9481" s="90">
        <v>35.287199999999999</v>
      </c>
      <c r="P9481"/>
      <c r="Q9481"/>
    </row>
    <row r="9482" spans="1:17" x14ac:dyDescent="0.25">
      <c r="A9482" t="s">
        <v>10332</v>
      </c>
      <c r="B9482" s="66">
        <v>44836</v>
      </c>
      <c r="C9482" t="s">
        <v>180</v>
      </c>
      <c r="D9482" t="s">
        <v>211</v>
      </c>
      <c r="E9482" t="s">
        <v>182</v>
      </c>
      <c r="F9482" t="s">
        <v>671</v>
      </c>
      <c r="G9482" t="s">
        <v>191</v>
      </c>
      <c r="H9482">
        <v>94526</v>
      </c>
      <c r="I9482" t="s">
        <v>192</v>
      </c>
      <c r="J9482" t="s">
        <v>193</v>
      </c>
      <c r="K9482" t="s">
        <v>226</v>
      </c>
      <c r="L9482" s="90">
        <v>76.58</v>
      </c>
      <c r="M9482">
        <v>7</v>
      </c>
      <c r="N9482">
        <v>0</v>
      </c>
      <c r="O9482" s="90">
        <v>38.29</v>
      </c>
      <c r="P9482"/>
      <c r="Q9482"/>
    </row>
    <row r="9483" spans="1:17" x14ac:dyDescent="0.25">
      <c r="A9483" t="s">
        <v>10333</v>
      </c>
      <c r="B9483" s="66">
        <v>44836</v>
      </c>
      <c r="C9483" t="s">
        <v>228</v>
      </c>
      <c r="D9483" t="s">
        <v>189</v>
      </c>
      <c r="E9483" t="s">
        <v>182</v>
      </c>
      <c r="F9483" t="s">
        <v>708</v>
      </c>
      <c r="G9483" t="s">
        <v>293</v>
      </c>
      <c r="H9483">
        <v>6460</v>
      </c>
      <c r="I9483" t="s">
        <v>224</v>
      </c>
      <c r="J9483" t="s">
        <v>186</v>
      </c>
      <c r="K9483" t="s">
        <v>200</v>
      </c>
      <c r="L9483" s="90">
        <v>25.16</v>
      </c>
      <c r="M9483">
        <v>2</v>
      </c>
      <c r="N9483">
        <v>0</v>
      </c>
      <c r="O9483" s="90">
        <v>8.5543999999999993</v>
      </c>
      <c r="P9483"/>
      <c r="Q9483"/>
    </row>
    <row r="9484" spans="1:17" x14ac:dyDescent="0.25">
      <c r="A9484" t="s">
        <v>10334</v>
      </c>
      <c r="B9484" s="66">
        <v>44837</v>
      </c>
      <c r="C9484" t="s">
        <v>195</v>
      </c>
      <c r="D9484" t="s">
        <v>181</v>
      </c>
      <c r="E9484" t="s">
        <v>182</v>
      </c>
      <c r="F9484" t="s">
        <v>190</v>
      </c>
      <c r="G9484" t="s">
        <v>191</v>
      </c>
      <c r="H9484">
        <v>90049</v>
      </c>
      <c r="I9484" t="s">
        <v>192</v>
      </c>
      <c r="J9484" t="s">
        <v>202</v>
      </c>
      <c r="K9484" t="s">
        <v>203</v>
      </c>
      <c r="L9484" s="90">
        <v>302.37599999999998</v>
      </c>
      <c r="M9484">
        <v>3</v>
      </c>
      <c r="N9484">
        <v>0.2</v>
      </c>
      <c r="O9484" s="90">
        <v>22.6782</v>
      </c>
      <c r="P9484"/>
      <c r="Q9484"/>
    </row>
    <row r="9485" spans="1:17" x14ac:dyDescent="0.25">
      <c r="A9485" t="s">
        <v>10335</v>
      </c>
      <c r="B9485" s="66">
        <v>44837</v>
      </c>
      <c r="C9485" t="s">
        <v>180</v>
      </c>
      <c r="D9485" t="s">
        <v>189</v>
      </c>
      <c r="E9485" t="s">
        <v>182</v>
      </c>
      <c r="F9485" t="s">
        <v>732</v>
      </c>
      <c r="G9485" t="s">
        <v>261</v>
      </c>
      <c r="H9485">
        <v>97405</v>
      </c>
      <c r="I9485" t="s">
        <v>192</v>
      </c>
      <c r="J9485" t="s">
        <v>193</v>
      </c>
      <c r="K9485" t="s">
        <v>194</v>
      </c>
      <c r="L9485" s="90">
        <v>629.18399999999997</v>
      </c>
      <c r="M9485">
        <v>8</v>
      </c>
      <c r="N9485">
        <v>0.2</v>
      </c>
      <c r="O9485" s="90">
        <v>228.07919999999999</v>
      </c>
      <c r="P9485"/>
      <c r="Q9485"/>
    </row>
    <row r="9486" spans="1:17" x14ac:dyDescent="0.25">
      <c r="A9486" t="s">
        <v>10336</v>
      </c>
      <c r="B9486" s="66">
        <v>44837</v>
      </c>
      <c r="C9486" t="s">
        <v>228</v>
      </c>
      <c r="D9486" t="s">
        <v>181</v>
      </c>
      <c r="E9486" t="s">
        <v>182</v>
      </c>
      <c r="F9486" t="s">
        <v>487</v>
      </c>
      <c r="G9486" t="s">
        <v>213</v>
      </c>
      <c r="H9486">
        <v>79907</v>
      </c>
      <c r="I9486" t="s">
        <v>214</v>
      </c>
      <c r="J9486" t="s">
        <v>193</v>
      </c>
      <c r="K9486" t="s">
        <v>208</v>
      </c>
      <c r="L9486" s="90">
        <v>10.368</v>
      </c>
      <c r="M9486">
        <v>2</v>
      </c>
      <c r="N9486">
        <v>0.2</v>
      </c>
      <c r="O9486" s="90">
        <v>3.6288</v>
      </c>
      <c r="P9486"/>
      <c r="Q9486"/>
    </row>
    <row r="9487" spans="1:17" x14ac:dyDescent="0.25">
      <c r="A9487" t="s">
        <v>10337</v>
      </c>
      <c r="B9487" s="66">
        <v>44837</v>
      </c>
      <c r="C9487" t="s">
        <v>180</v>
      </c>
      <c r="D9487" t="s">
        <v>181</v>
      </c>
      <c r="E9487" t="s">
        <v>182</v>
      </c>
      <c r="F9487" t="s">
        <v>269</v>
      </c>
      <c r="G9487" t="s">
        <v>333</v>
      </c>
      <c r="H9487">
        <v>31907</v>
      </c>
      <c r="I9487" t="s">
        <v>185</v>
      </c>
      <c r="J9487" t="s">
        <v>186</v>
      </c>
      <c r="K9487" t="s">
        <v>200</v>
      </c>
      <c r="L9487" s="90">
        <v>18.84</v>
      </c>
      <c r="M9487">
        <v>3</v>
      </c>
      <c r="N9487">
        <v>0</v>
      </c>
      <c r="O9487" s="90">
        <v>7.9127999999999998</v>
      </c>
      <c r="P9487"/>
      <c r="Q9487"/>
    </row>
    <row r="9488" spans="1:17" x14ac:dyDescent="0.25">
      <c r="A9488" t="s">
        <v>10338</v>
      </c>
      <c r="B9488" s="66">
        <v>44837</v>
      </c>
      <c r="C9488" t="s">
        <v>195</v>
      </c>
      <c r="D9488" t="s">
        <v>181</v>
      </c>
      <c r="E9488" t="s">
        <v>182</v>
      </c>
      <c r="F9488" t="s">
        <v>222</v>
      </c>
      <c r="G9488" t="s">
        <v>223</v>
      </c>
      <c r="H9488">
        <v>19120</v>
      </c>
      <c r="I9488" t="s">
        <v>224</v>
      </c>
      <c r="J9488" t="s">
        <v>186</v>
      </c>
      <c r="K9488" t="s">
        <v>188</v>
      </c>
      <c r="L9488" s="90">
        <v>63.686</v>
      </c>
      <c r="M9488">
        <v>1</v>
      </c>
      <c r="N9488">
        <v>0.3</v>
      </c>
      <c r="O9488" s="90">
        <v>9.0980000000000008</v>
      </c>
      <c r="P9488"/>
      <c r="Q9488"/>
    </row>
    <row r="9489" spans="1:17" x14ac:dyDescent="0.25">
      <c r="A9489" t="s">
        <v>10339</v>
      </c>
      <c r="B9489" s="66">
        <v>44838</v>
      </c>
      <c r="C9489" t="s">
        <v>180</v>
      </c>
      <c r="D9489" t="s">
        <v>181</v>
      </c>
      <c r="E9489" t="s">
        <v>182</v>
      </c>
      <c r="F9489" t="s">
        <v>190</v>
      </c>
      <c r="G9489" t="s">
        <v>191</v>
      </c>
      <c r="H9489">
        <v>90049</v>
      </c>
      <c r="I9489" t="s">
        <v>192</v>
      </c>
      <c r="J9489" t="s">
        <v>193</v>
      </c>
      <c r="K9489" t="s">
        <v>201</v>
      </c>
      <c r="L9489" s="90">
        <v>5.88</v>
      </c>
      <c r="M9489">
        <v>2</v>
      </c>
      <c r="N9489">
        <v>0</v>
      </c>
      <c r="O9489" s="90">
        <v>1.5875999999999999</v>
      </c>
      <c r="P9489"/>
      <c r="Q9489"/>
    </row>
    <row r="9490" spans="1:17" x14ac:dyDescent="0.25">
      <c r="A9490" t="s">
        <v>10340</v>
      </c>
      <c r="B9490" s="66">
        <v>44838</v>
      </c>
      <c r="C9490" t="s">
        <v>180</v>
      </c>
      <c r="D9490" t="s">
        <v>211</v>
      </c>
      <c r="E9490" t="s">
        <v>182</v>
      </c>
      <c r="F9490" t="s">
        <v>401</v>
      </c>
      <c r="G9490" t="s">
        <v>191</v>
      </c>
      <c r="H9490">
        <v>93534</v>
      </c>
      <c r="I9490" t="s">
        <v>192</v>
      </c>
      <c r="J9490" t="s">
        <v>193</v>
      </c>
      <c r="K9490" t="s">
        <v>204</v>
      </c>
      <c r="L9490" s="90">
        <v>67.135999999999996</v>
      </c>
      <c r="M9490">
        <v>4</v>
      </c>
      <c r="N9490">
        <v>0.2</v>
      </c>
      <c r="O9490" s="90">
        <v>23.497599999999998</v>
      </c>
      <c r="P9490"/>
      <c r="Q9490"/>
    </row>
    <row r="9491" spans="1:17" x14ac:dyDescent="0.25">
      <c r="A9491" t="s">
        <v>10341</v>
      </c>
      <c r="B9491" s="66">
        <v>44838</v>
      </c>
      <c r="C9491" t="s">
        <v>195</v>
      </c>
      <c r="D9491" t="s">
        <v>181</v>
      </c>
      <c r="E9491" t="s">
        <v>182</v>
      </c>
      <c r="F9491" t="s">
        <v>310</v>
      </c>
      <c r="G9491" t="s">
        <v>191</v>
      </c>
      <c r="H9491">
        <v>92037</v>
      </c>
      <c r="I9491" t="s">
        <v>192</v>
      </c>
      <c r="J9491" t="s">
        <v>202</v>
      </c>
      <c r="K9491" t="s">
        <v>289</v>
      </c>
      <c r="L9491" s="90">
        <v>686.4</v>
      </c>
      <c r="M9491">
        <v>2</v>
      </c>
      <c r="N9491">
        <v>0.2</v>
      </c>
      <c r="O9491" s="90">
        <v>77.22</v>
      </c>
      <c r="P9491"/>
      <c r="Q9491"/>
    </row>
    <row r="9492" spans="1:17" x14ac:dyDescent="0.25">
      <c r="A9492" t="s">
        <v>10342</v>
      </c>
      <c r="B9492" s="66">
        <v>44838</v>
      </c>
      <c r="C9492" t="s">
        <v>180</v>
      </c>
      <c r="D9492" t="s">
        <v>181</v>
      </c>
      <c r="E9492" t="s">
        <v>182</v>
      </c>
      <c r="F9492" t="s">
        <v>219</v>
      </c>
      <c r="G9492" t="s">
        <v>191</v>
      </c>
      <c r="H9492">
        <v>94122</v>
      </c>
      <c r="I9492" t="s">
        <v>192</v>
      </c>
      <c r="J9492" t="s">
        <v>193</v>
      </c>
      <c r="K9492" t="s">
        <v>276</v>
      </c>
      <c r="L9492" s="90">
        <v>8187.65</v>
      </c>
      <c r="M9492">
        <v>5</v>
      </c>
      <c r="N9492">
        <v>0</v>
      </c>
      <c r="O9492" s="90">
        <v>327.50599999999997</v>
      </c>
      <c r="P9492"/>
      <c r="Q9492"/>
    </row>
    <row r="9493" spans="1:17" x14ac:dyDescent="0.25">
      <c r="A9493" t="s">
        <v>10343</v>
      </c>
      <c r="B9493" s="66">
        <v>44838</v>
      </c>
      <c r="C9493" t="s">
        <v>195</v>
      </c>
      <c r="D9493" t="s">
        <v>181</v>
      </c>
      <c r="E9493" t="s">
        <v>182</v>
      </c>
      <c r="F9493" t="s">
        <v>407</v>
      </c>
      <c r="G9493" t="s">
        <v>216</v>
      </c>
      <c r="H9493">
        <v>53209</v>
      </c>
      <c r="I9493" t="s">
        <v>214</v>
      </c>
      <c r="J9493" t="s">
        <v>193</v>
      </c>
      <c r="K9493" t="s">
        <v>205</v>
      </c>
      <c r="L9493" s="90">
        <v>272.39999999999998</v>
      </c>
      <c r="M9493">
        <v>5</v>
      </c>
      <c r="N9493">
        <v>0</v>
      </c>
      <c r="O9493" s="90">
        <v>76.272000000000006</v>
      </c>
      <c r="P9493"/>
      <c r="Q9493"/>
    </row>
    <row r="9494" spans="1:17" x14ac:dyDescent="0.25">
      <c r="A9494" t="s">
        <v>10344</v>
      </c>
      <c r="B9494" s="66">
        <v>44838</v>
      </c>
      <c r="C9494" t="s">
        <v>180</v>
      </c>
      <c r="D9494" t="s">
        <v>181</v>
      </c>
      <c r="E9494" t="s">
        <v>182</v>
      </c>
      <c r="F9494" t="s">
        <v>190</v>
      </c>
      <c r="G9494" t="s">
        <v>191</v>
      </c>
      <c r="H9494">
        <v>90004</v>
      </c>
      <c r="I9494" t="s">
        <v>192</v>
      </c>
      <c r="J9494" t="s">
        <v>193</v>
      </c>
      <c r="K9494" t="s">
        <v>208</v>
      </c>
      <c r="L9494" s="90">
        <v>52.76</v>
      </c>
      <c r="M9494">
        <v>2</v>
      </c>
      <c r="N9494">
        <v>0</v>
      </c>
      <c r="O9494" s="90">
        <v>24.269600000000001</v>
      </c>
      <c r="P9494"/>
      <c r="Q9494"/>
    </row>
    <row r="9495" spans="1:17" x14ac:dyDescent="0.25">
      <c r="A9495" t="s">
        <v>10345</v>
      </c>
      <c r="B9495" s="66">
        <v>44839</v>
      </c>
      <c r="C9495" t="s">
        <v>180</v>
      </c>
      <c r="D9495" t="s">
        <v>189</v>
      </c>
      <c r="E9495" t="s">
        <v>182</v>
      </c>
      <c r="F9495" t="s">
        <v>222</v>
      </c>
      <c r="G9495" t="s">
        <v>223</v>
      </c>
      <c r="H9495">
        <v>19143</v>
      </c>
      <c r="I9495" t="s">
        <v>224</v>
      </c>
      <c r="J9495" t="s">
        <v>186</v>
      </c>
      <c r="K9495" t="s">
        <v>198</v>
      </c>
      <c r="L9495" s="90">
        <v>523.76400000000001</v>
      </c>
      <c r="M9495">
        <v>3</v>
      </c>
      <c r="N9495">
        <v>0.4</v>
      </c>
      <c r="O9495" s="90">
        <v>192.04679999999999</v>
      </c>
      <c r="P9495"/>
      <c r="Q9495"/>
    </row>
    <row r="9496" spans="1:17" x14ac:dyDescent="0.25">
      <c r="A9496" t="s">
        <v>10346</v>
      </c>
      <c r="B9496" s="66">
        <v>44839</v>
      </c>
      <c r="C9496" t="s">
        <v>195</v>
      </c>
      <c r="D9496" t="s">
        <v>181</v>
      </c>
      <c r="E9496" t="s">
        <v>182</v>
      </c>
      <c r="F9496" t="s">
        <v>222</v>
      </c>
      <c r="G9496" t="s">
        <v>223</v>
      </c>
      <c r="H9496">
        <v>19134</v>
      </c>
      <c r="I9496" t="s">
        <v>224</v>
      </c>
      <c r="J9496" t="s">
        <v>193</v>
      </c>
      <c r="K9496" t="s">
        <v>204</v>
      </c>
      <c r="L9496" s="90">
        <v>18.192</v>
      </c>
      <c r="M9496">
        <v>4</v>
      </c>
      <c r="N9496">
        <v>0.7</v>
      </c>
      <c r="O9496" s="90">
        <v>14.553599999999999</v>
      </c>
      <c r="P9496"/>
      <c r="Q9496"/>
    </row>
    <row r="9497" spans="1:17" x14ac:dyDescent="0.25">
      <c r="A9497" t="s">
        <v>10347</v>
      </c>
      <c r="B9497" s="66">
        <v>44840</v>
      </c>
      <c r="C9497" t="s">
        <v>195</v>
      </c>
      <c r="D9497" t="s">
        <v>181</v>
      </c>
      <c r="E9497" t="s">
        <v>182</v>
      </c>
      <c r="F9497" t="s">
        <v>190</v>
      </c>
      <c r="G9497" t="s">
        <v>191</v>
      </c>
      <c r="H9497">
        <v>90004</v>
      </c>
      <c r="I9497" t="s">
        <v>192</v>
      </c>
      <c r="J9497" t="s">
        <v>193</v>
      </c>
      <c r="K9497" t="s">
        <v>205</v>
      </c>
      <c r="L9497" s="90">
        <v>262.24</v>
      </c>
      <c r="M9497">
        <v>2</v>
      </c>
      <c r="N9497">
        <v>0</v>
      </c>
      <c r="O9497" s="90">
        <v>78.671999999999997</v>
      </c>
      <c r="P9497"/>
      <c r="Q9497"/>
    </row>
    <row r="9498" spans="1:17" x14ac:dyDescent="0.25">
      <c r="A9498" t="s">
        <v>10348</v>
      </c>
      <c r="B9498" s="66">
        <v>44840</v>
      </c>
      <c r="C9498" t="s">
        <v>195</v>
      </c>
      <c r="D9498" t="s">
        <v>181</v>
      </c>
      <c r="E9498" t="s">
        <v>182</v>
      </c>
      <c r="F9498" t="s">
        <v>355</v>
      </c>
      <c r="G9498" t="s">
        <v>207</v>
      </c>
      <c r="H9498">
        <v>28540</v>
      </c>
      <c r="I9498" t="s">
        <v>185</v>
      </c>
      <c r="J9498" t="s">
        <v>193</v>
      </c>
      <c r="K9498" t="s">
        <v>276</v>
      </c>
      <c r="L9498" s="90">
        <v>12.768000000000001</v>
      </c>
      <c r="M9498">
        <v>2</v>
      </c>
      <c r="N9498">
        <v>0.2</v>
      </c>
      <c r="O9498" s="90">
        <v>1.4363999999999999</v>
      </c>
      <c r="P9498"/>
      <c r="Q9498"/>
    </row>
    <row r="9499" spans="1:17" x14ac:dyDescent="0.25">
      <c r="A9499" t="s">
        <v>10349</v>
      </c>
      <c r="B9499" s="66">
        <v>44840</v>
      </c>
      <c r="C9499" t="s">
        <v>195</v>
      </c>
      <c r="D9499" t="s">
        <v>189</v>
      </c>
      <c r="E9499" t="s">
        <v>182</v>
      </c>
      <c r="F9499" t="s">
        <v>500</v>
      </c>
      <c r="G9499" t="s">
        <v>216</v>
      </c>
      <c r="H9499">
        <v>53142</v>
      </c>
      <c r="I9499" t="s">
        <v>214</v>
      </c>
      <c r="J9499" t="s">
        <v>202</v>
      </c>
      <c r="K9499" t="s">
        <v>203</v>
      </c>
      <c r="L9499" s="90">
        <v>699.98</v>
      </c>
      <c r="M9499">
        <v>2</v>
      </c>
      <c r="N9499">
        <v>0</v>
      </c>
      <c r="O9499" s="90">
        <v>195.99440000000001</v>
      </c>
      <c r="P9499"/>
      <c r="Q9499"/>
    </row>
    <row r="9500" spans="1:17" x14ac:dyDescent="0.25">
      <c r="A9500" t="s">
        <v>10350</v>
      </c>
      <c r="B9500" s="66">
        <v>44840</v>
      </c>
      <c r="C9500" t="s">
        <v>195</v>
      </c>
      <c r="D9500" t="s">
        <v>181</v>
      </c>
      <c r="E9500" t="s">
        <v>182</v>
      </c>
      <c r="F9500" t="s">
        <v>311</v>
      </c>
      <c r="G9500" t="s">
        <v>191</v>
      </c>
      <c r="H9500">
        <v>94513</v>
      </c>
      <c r="I9500" t="s">
        <v>192</v>
      </c>
      <c r="J9500" t="s">
        <v>202</v>
      </c>
      <c r="K9500" t="s">
        <v>203</v>
      </c>
      <c r="L9500" s="90">
        <v>319.96800000000002</v>
      </c>
      <c r="M9500">
        <v>4</v>
      </c>
      <c r="N9500">
        <v>0.2</v>
      </c>
      <c r="O9500" s="90">
        <v>35.996400000000001</v>
      </c>
      <c r="P9500"/>
      <c r="Q9500"/>
    </row>
    <row r="9501" spans="1:17" x14ac:dyDescent="0.25">
      <c r="A9501" t="s">
        <v>10351</v>
      </c>
      <c r="B9501" s="66">
        <v>44840</v>
      </c>
      <c r="C9501" t="s">
        <v>228</v>
      </c>
      <c r="D9501" t="s">
        <v>189</v>
      </c>
      <c r="E9501" t="s">
        <v>182</v>
      </c>
      <c r="F9501" t="s">
        <v>209</v>
      </c>
      <c r="G9501" t="s">
        <v>210</v>
      </c>
      <c r="H9501">
        <v>98103</v>
      </c>
      <c r="I9501" t="s">
        <v>192</v>
      </c>
      <c r="J9501" t="s">
        <v>193</v>
      </c>
      <c r="K9501" t="s">
        <v>208</v>
      </c>
      <c r="L9501" s="90">
        <v>11.76</v>
      </c>
      <c r="M9501">
        <v>2</v>
      </c>
      <c r="N9501">
        <v>0</v>
      </c>
      <c r="O9501" s="90">
        <v>5.7624000000000004</v>
      </c>
      <c r="P9501"/>
      <c r="Q9501"/>
    </row>
    <row r="9502" spans="1:17" x14ac:dyDescent="0.25">
      <c r="A9502" t="s">
        <v>10352</v>
      </c>
      <c r="B9502" s="66">
        <v>44840</v>
      </c>
      <c r="C9502" t="s">
        <v>195</v>
      </c>
      <c r="D9502" t="s">
        <v>189</v>
      </c>
      <c r="E9502" t="s">
        <v>182</v>
      </c>
      <c r="F9502" t="s">
        <v>227</v>
      </c>
      <c r="G9502" t="s">
        <v>213</v>
      </c>
      <c r="H9502">
        <v>77041</v>
      </c>
      <c r="I9502" t="s">
        <v>214</v>
      </c>
      <c r="J9502" t="s">
        <v>193</v>
      </c>
      <c r="K9502" t="s">
        <v>204</v>
      </c>
      <c r="L9502" s="90">
        <v>6.5880000000000001</v>
      </c>
      <c r="M9502">
        <v>3</v>
      </c>
      <c r="N9502">
        <v>0.8</v>
      </c>
      <c r="O9502" s="90">
        <v>10.211399999999999</v>
      </c>
      <c r="P9502"/>
      <c r="Q9502"/>
    </row>
    <row r="9503" spans="1:17" x14ac:dyDescent="0.25">
      <c r="A9503" t="s">
        <v>10353</v>
      </c>
      <c r="B9503" s="66">
        <v>44840</v>
      </c>
      <c r="C9503" t="s">
        <v>195</v>
      </c>
      <c r="D9503" t="s">
        <v>181</v>
      </c>
      <c r="E9503" t="s">
        <v>182</v>
      </c>
      <c r="F9503" t="s">
        <v>366</v>
      </c>
      <c r="G9503" t="s">
        <v>333</v>
      </c>
      <c r="H9503">
        <v>30318</v>
      </c>
      <c r="I9503" t="s">
        <v>185</v>
      </c>
      <c r="J9503" t="s">
        <v>202</v>
      </c>
      <c r="K9503" t="s">
        <v>203</v>
      </c>
      <c r="L9503" s="90">
        <v>135.94999999999999</v>
      </c>
      <c r="M9503">
        <v>1</v>
      </c>
      <c r="N9503">
        <v>0</v>
      </c>
      <c r="O9503" s="90">
        <v>39.4255</v>
      </c>
      <c r="P9503"/>
      <c r="Q9503"/>
    </row>
    <row r="9504" spans="1:17" x14ac:dyDescent="0.25">
      <c r="A9504" t="s">
        <v>10354</v>
      </c>
      <c r="B9504" s="66">
        <v>44840</v>
      </c>
      <c r="C9504" t="s">
        <v>180</v>
      </c>
      <c r="D9504" t="s">
        <v>189</v>
      </c>
      <c r="E9504" t="s">
        <v>182</v>
      </c>
      <c r="F9504" t="s">
        <v>342</v>
      </c>
      <c r="G9504" t="s">
        <v>343</v>
      </c>
      <c r="H9504">
        <v>89115</v>
      </c>
      <c r="I9504" t="s">
        <v>192</v>
      </c>
      <c r="J9504" t="s">
        <v>193</v>
      </c>
      <c r="K9504" t="s">
        <v>208</v>
      </c>
      <c r="L9504" s="90">
        <v>32.4</v>
      </c>
      <c r="M9504">
        <v>5</v>
      </c>
      <c r="N9504">
        <v>0</v>
      </c>
      <c r="O9504" s="90">
        <v>15.875999999999999</v>
      </c>
      <c r="P9504"/>
      <c r="Q9504"/>
    </row>
    <row r="9505" spans="1:17" x14ac:dyDescent="0.25">
      <c r="A9505" t="s">
        <v>10355</v>
      </c>
      <c r="B9505" s="66">
        <v>44841</v>
      </c>
      <c r="C9505" t="s">
        <v>334</v>
      </c>
      <c r="D9505" t="s">
        <v>211</v>
      </c>
      <c r="E9505" t="s">
        <v>182</v>
      </c>
      <c r="F9505" t="s">
        <v>290</v>
      </c>
      <c r="G9505" t="s">
        <v>207</v>
      </c>
      <c r="H9505">
        <v>28110</v>
      </c>
      <c r="I9505" t="s">
        <v>185</v>
      </c>
      <c r="J9505" t="s">
        <v>193</v>
      </c>
      <c r="K9505" t="s">
        <v>208</v>
      </c>
      <c r="L9505" s="90">
        <v>7.968</v>
      </c>
      <c r="M9505">
        <v>2</v>
      </c>
      <c r="N9505">
        <v>0.2</v>
      </c>
      <c r="O9505" s="90">
        <v>2.6892</v>
      </c>
      <c r="P9505"/>
      <c r="Q9505"/>
    </row>
    <row r="9506" spans="1:17" x14ac:dyDescent="0.25">
      <c r="A9506" t="s">
        <v>10356</v>
      </c>
      <c r="B9506" s="66">
        <v>44841</v>
      </c>
      <c r="C9506" t="s">
        <v>180</v>
      </c>
      <c r="D9506" t="s">
        <v>181</v>
      </c>
      <c r="E9506" t="s">
        <v>182</v>
      </c>
      <c r="F9506" t="s">
        <v>219</v>
      </c>
      <c r="G9506" t="s">
        <v>191</v>
      </c>
      <c r="H9506">
        <v>94109</v>
      </c>
      <c r="I9506" t="s">
        <v>192</v>
      </c>
      <c r="J9506" t="s">
        <v>202</v>
      </c>
      <c r="K9506" t="s">
        <v>168</v>
      </c>
      <c r="L9506" s="90">
        <v>107.97</v>
      </c>
      <c r="M9506">
        <v>3</v>
      </c>
      <c r="N9506">
        <v>0</v>
      </c>
      <c r="O9506" s="90">
        <v>22.6737</v>
      </c>
      <c r="P9506"/>
      <c r="Q9506"/>
    </row>
    <row r="9507" spans="1:17" x14ac:dyDescent="0.25">
      <c r="A9507" t="s">
        <v>10357</v>
      </c>
      <c r="B9507" s="66">
        <v>44841</v>
      </c>
      <c r="C9507" t="s">
        <v>195</v>
      </c>
      <c r="D9507" t="s">
        <v>189</v>
      </c>
      <c r="E9507" t="s">
        <v>182</v>
      </c>
      <c r="F9507" t="s">
        <v>245</v>
      </c>
      <c r="G9507" t="s">
        <v>231</v>
      </c>
      <c r="H9507">
        <v>60623</v>
      </c>
      <c r="I9507" t="s">
        <v>214</v>
      </c>
      <c r="J9507" t="s">
        <v>193</v>
      </c>
      <c r="K9507" t="s">
        <v>194</v>
      </c>
      <c r="L9507" s="90">
        <v>20.16</v>
      </c>
      <c r="M9507">
        <v>4</v>
      </c>
      <c r="N9507">
        <v>0.2</v>
      </c>
      <c r="O9507" s="90">
        <v>6.5519999999999996</v>
      </c>
      <c r="P9507"/>
      <c r="Q9507"/>
    </row>
    <row r="9508" spans="1:17" x14ac:dyDescent="0.25">
      <c r="A9508" t="s">
        <v>10358</v>
      </c>
      <c r="B9508" s="66">
        <v>44841</v>
      </c>
      <c r="C9508" t="s">
        <v>228</v>
      </c>
      <c r="D9508" t="s">
        <v>181</v>
      </c>
      <c r="E9508" t="s">
        <v>182</v>
      </c>
      <c r="F9508" t="s">
        <v>781</v>
      </c>
      <c r="G9508" t="s">
        <v>298</v>
      </c>
      <c r="H9508">
        <v>7017</v>
      </c>
      <c r="I9508" t="s">
        <v>224</v>
      </c>
      <c r="J9508" t="s">
        <v>193</v>
      </c>
      <c r="K9508" t="s">
        <v>208</v>
      </c>
      <c r="L9508" s="90">
        <v>25.92</v>
      </c>
      <c r="M9508">
        <v>4</v>
      </c>
      <c r="N9508">
        <v>0</v>
      </c>
      <c r="O9508" s="90">
        <v>12.441599999999999</v>
      </c>
      <c r="P9508"/>
      <c r="Q9508"/>
    </row>
    <row r="9509" spans="1:17" x14ac:dyDescent="0.25">
      <c r="A9509" t="s">
        <v>10359</v>
      </c>
      <c r="B9509" s="66">
        <v>44841</v>
      </c>
      <c r="C9509" t="s">
        <v>195</v>
      </c>
      <c r="D9509" t="s">
        <v>189</v>
      </c>
      <c r="E9509" t="s">
        <v>182</v>
      </c>
      <c r="F9509" t="s">
        <v>258</v>
      </c>
      <c r="G9509" t="s">
        <v>242</v>
      </c>
      <c r="H9509">
        <v>14609</v>
      </c>
      <c r="I9509" t="s">
        <v>224</v>
      </c>
      <c r="J9509" t="s">
        <v>202</v>
      </c>
      <c r="K9509" t="s">
        <v>203</v>
      </c>
      <c r="L9509" s="90">
        <v>35.880000000000003</v>
      </c>
      <c r="M9509">
        <v>3</v>
      </c>
      <c r="N9509">
        <v>0</v>
      </c>
      <c r="O9509" s="90">
        <v>10.0464</v>
      </c>
      <c r="P9509"/>
      <c r="Q9509"/>
    </row>
    <row r="9510" spans="1:17" x14ac:dyDescent="0.25">
      <c r="A9510" t="s">
        <v>10360</v>
      </c>
      <c r="B9510" s="66">
        <v>44841</v>
      </c>
      <c r="C9510" t="s">
        <v>180</v>
      </c>
      <c r="D9510" t="s">
        <v>181</v>
      </c>
      <c r="E9510" t="s">
        <v>182</v>
      </c>
      <c r="F9510" t="s">
        <v>241</v>
      </c>
      <c r="G9510" t="s">
        <v>242</v>
      </c>
      <c r="H9510">
        <v>10024</v>
      </c>
      <c r="I9510" t="s">
        <v>224</v>
      </c>
      <c r="J9510" t="s">
        <v>193</v>
      </c>
      <c r="K9510" t="s">
        <v>194</v>
      </c>
      <c r="L9510" s="90">
        <v>21.93</v>
      </c>
      <c r="M9510">
        <v>3</v>
      </c>
      <c r="N9510">
        <v>0</v>
      </c>
      <c r="O9510" s="90">
        <v>10.3071</v>
      </c>
      <c r="P9510"/>
      <c r="Q9510"/>
    </row>
    <row r="9511" spans="1:17" x14ac:dyDescent="0.25">
      <c r="A9511" t="s">
        <v>10361</v>
      </c>
      <c r="B9511" s="66">
        <v>44841</v>
      </c>
      <c r="C9511" t="s">
        <v>195</v>
      </c>
      <c r="D9511" t="s">
        <v>181</v>
      </c>
      <c r="E9511" t="s">
        <v>182</v>
      </c>
      <c r="F9511" t="s">
        <v>362</v>
      </c>
      <c r="G9511" t="s">
        <v>207</v>
      </c>
      <c r="H9511">
        <v>28314</v>
      </c>
      <c r="I9511" t="s">
        <v>185</v>
      </c>
      <c r="J9511" t="s">
        <v>186</v>
      </c>
      <c r="K9511" t="s">
        <v>200</v>
      </c>
      <c r="L9511" s="90">
        <v>14.272</v>
      </c>
      <c r="M9511">
        <v>8</v>
      </c>
      <c r="N9511">
        <v>0.2</v>
      </c>
      <c r="O9511" s="90">
        <v>4.2816000000000001</v>
      </c>
      <c r="P9511"/>
      <c r="Q9511"/>
    </row>
    <row r="9512" spans="1:17" x14ac:dyDescent="0.25">
      <c r="A9512" t="s">
        <v>10362</v>
      </c>
      <c r="B9512" s="66">
        <v>44841</v>
      </c>
      <c r="C9512" t="s">
        <v>195</v>
      </c>
      <c r="D9512" t="s">
        <v>211</v>
      </c>
      <c r="E9512" t="s">
        <v>182</v>
      </c>
      <c r="F9512" t="s">
        <v>183</v>
      </c>
      <c r="G9512" t="s">
        <v>184</v>
      </c>
      <c r="H9512">
        <v>42420</v>
      </c>
      <c r="I9512" t="s">
        <v>185</v>
      </c>
      <c r="J9512" t="s">
        <v>193</v>
      </c>
      <c r="K9512" t="s">
        <v>201</v>
      </c>
      <c r="L9512" s="90">
        <v>5.48</v>
      </c>
      <c r="M9512">
        <v>2</v>
      </c>
      <c r="N9512">
        <v>0</v>
      </c>
      <c r="O9512" s="90">
        <v>1.4796</v>
      </c>
      <c r="P9512"/>
      <c r="Q9512"/>
    </row>
    <row r="9513" spans="1:17" x14ac:dyDescent="0.25">
      <c r="A9513" t="s">
        <v>10363</v>
      </c>
      <c r="B9513" s="66">
        <v>44842</v>
      </c>
      <c r="C9513" t="s">
        <v>195</v>
      </c>
      <c r="D9513" t="s">
        <v>181</v>
      </c>
      <c r="E9513" t="s">
        <v>182</v>
      </c>
      <c r="F9513" t="s">
        <v>190</v>
      </c>
      <c r="G9513" t="s">
        <v>191</v>
      </c>
      <c r="H9513">
        <v>90045</v>
      </c>
      <c r="I9513" t="s">
        <v>192</v>
      </c>
      <c r="J9513" t="s">
        <v>202</v>
      </c>
      <c r="K9513" t="s">
        <v>289</v>
      </c>
      <c r="L9513" s="90">
        <v>447.96800000000002</v>
      </c>
      <c r="M9513">
        <v>4</v>
      </c>
      <c r="N9513">
        <v>0.2</v>
      </c>
      <c r="O9513" s="90">
        <v>139.99</v>
      </c>
      <c r="P9513"/>
      <c r="Q9513"/>
    </row>
    <row r="9514" spans="1:17" x14ac:dyDescent="0.25">
      <c r="A9514" t="s">
        <v>10364</v>
      </c>
      <c r="B9514" s="66">
        <v>44842</v>
      </c>
      <c r="C9514" t="s">
        <v>195</v>
      </c>
      <c r="D9514" t="s">
        <v>211</v>
      </c>
      <c r="E9514" t="s">
        <v>182</v>
      </c>
      <c r="F9514" t="s">
        <v>248</v>
      </c>
      <c r="G9514" t="s">
        <v>270</v>
      </c>
      <c r="H9514">
        <v>45503</v>
      </c>
      <c r="I9514" t="s">
        <v>224</v>
      </c>
      <c r="J9514" t="s">
        <v>202</v>
      </c>
      <c r="K9514" t="s">
        <v>203</v>
      </c>
      <c r="L9514" s="90">
        <v>41.957999999999998</v>
      </c>
      <c r="M9514">
        <v>7</v>
      </c>
      <c r="N9514">
        <v>0.4</v>
      </c>
      <c r="O9514" s="90">
        <v>9.7902000000000005</v>
      </c>
      <c r="P9514"/>
      <c r="Q9514"/>
    </row>
    <row r="9515" spans="1:17" x14ac:dyDescent="0.25">
      <c r="A9515" t="s">
        <v>10365</v>
      </c>
      <c r="B9515" s="66">
        <v>44842</v>
      </c>
      <c r="C9515" t="s">
        <v>195</v>
      </c>
      <c r="D9515" t="s">
        <v>181</v>
      </c>
      <c r="E9515" t="s">
        <v>182</v>
      </c>
      <c r="F9515" t="s">
        <v>251</v>
      </c>
      <c r="G9515" t="s">
        <v>252</v>
      </c>
      <c r="H9515">
        <v>38109</v>
      </c>
      <c r="I9515" t="s">
        <v>185</v>
      </c>
      <c r="J9515" t="s">
        <v>193</v>
      </c>
      <c r="K9515" t="s">
        <v>243</v>
      </c>
      <c r="L9515" s="90">
        <v>55.103999999999999</v>
      </c>
      <c r="M9515">
        <v>6</v>
      </c>
      <c r="N9515">
        <v>0.2</v>
      </c>
      <c r="O9515" s="90">
        <v>18.5976</v>
      </c>
      <c r="P9515"/>
      <c r="Q9515"/>
    </row>
    <row r="9516" spans="1:17" x14ac:dyDescent="0.25">
      <c r="A9516" t="s">
        <v>10366</v>
      </c>
      <c r="B9516" s="66">
        <v>44842</v>
      </c>
      <c r="C9516" t="s">
        <v>228</v>
      </c>
      <c r="D9516" t="s">
        <v>181</v>
      </c>
      <c r="E9516" t="s">
        <v>182</v>
      </c>
      <c r="F9516" t="s">
        <v>301</v>
      </c>
      <c r="G9516" t="s">
        <v>213</v>
      </c>
      <c r="H9516">
        <v>75220</v>
      </c>
      <c r="I9516" t="s">
        <v>214</v>
      </c>
      <c r="J9516" t="s">
        <v>193</v>
      </c>
      <c r="K9516" t="s">
        <v>201</v>
      </c>
      <c r="L9516" s="90">
        <v>5.952</v>
      </c>
      <c r="M9516">
        <v>1</v>
      </c>
      <c r="N9516">
        <v>0.2</v>
      </c>
      <c r="O9516" s="90">
        <v>0.372</v>
      </c>
      <c r="P9516"/>
      <c r="Q9516"/>
    </row>
    <row r="9517" spans="1:17" x14ac:dyDescent="0.25">
      <c r="A9517" t="s">
        <v>10367</v>
      </c>
      <c r="B9517" s="66">
        <v>44842</v>
      </c>
      <c r="C9517" t="s">
        <v>195</v>
      </c>
      <c r="D9517" t="s">
        <v>181</v>
      </c>
      <c r="E9517" t="s">
        <v>182</v>
      </c>
      <c r="F9517" t="s">
        <v>190</v>
      </c>
      <c r="G9517" t="s">
        <v>191</v>
      </c>
      <c r="H9517">
        <v>90049</v>
      </c>
      <c r="I9517" t="s">
        <v>192</v>
      </c>
      <c r="J9517" t="s">
        <v>186</v>
      </c>
      <c r="K9517" t="s">
        <v>198</v>
      </c>
      <c r="L9517" s="90">
        <v>902.71199999999999</v>
      </c>
      <c r="M9517">
        <v>3</v>
      </c>
      <c r="N9517">
        <v>0.2</v>
      </c>
      <c r="O9517" s="90">
        <v>33.851700000000001</v>
      </c>
      <c r="P9517"/>
      <c r="Q9517"/>
    </row>
    <row r="9518" spans="1:17" x14ac:dyDescent="0.25">
      <c r="A9518" t="s">
        <v>10368</v>
      </c>
      <c r="B9518" s="66">
        <v>44842</v>
      </c>
      <c r="C9518" t="s">
        <v>195</v>
      </c>
      <c r="D9518" t="s">
        <v>189</v>
      </c>
      <c r="E9518" t="s">
        <v>182</v>
      </c>
      <c r="F9518" t="s">
        <v>190</v>
      </c>
      <c r="G9518" t="s">
        <v>191</v>
      </c>
      <c r="H9518">
        <v>90049</v>
      </c>
      <c r="I9518" t="s">
        <v>192</v>
      </c>
      <c r="J9518" t="s">
        <v>202</v>
      </c>
      <c r="K9518" t="s">
        <v>203</v>
      </c>
      <c r="L9518" s="90">
        <v>222.38399999999999</v>
      </c>
      <c r="M9518">
        <v>2</v>
      </c>
      <c r="N9518">
        <v>0.2</v>
      </c>
      <c r="O9518" s="90">
        <v>22.238399999999999</v>
      </c>
      <c r="P9518"/>
      <c r="Q9518"/>
    </row>
    <row r="9519" spans="1:17" x14ac:dyDescent="0.25">
      <c r="A9519" t="s">
        <v>10369</v>
      </c>
      <c r="B9519" s="66">
        <v>44842</v>
      </c>
      <c r="C9519" t="s">
        <v>195</v>
      </c>
      <c r="D9519" t="s">
        <v>189</v>
      </c>
      <c r="E9519" t="s">
        <v>182</v>
      </c>
      <c r="F9519" t="s">
        <v>241</v>
      </c>
      <c r="G9519" t="s">
        <v>242</v>
      </c>
      <c r="H9519">
        <v>10009</v>
      </c>
      <c r="I9519" t="s">
        <v>224</v>
      </c>
      <c r="J9519" t="s">
        <v>193</v>
      </c>
      <c r="K9519" t="s">
        <v>194</v>
      </c>
      <c r="L9519" s="90">
        <v>18.899999999999999</v>
      </c>
      <c r="M9519">
        <v>6</v>
      </c>
      <c r="N9519">
        <v>0</v>
      </c>
      <c r="O9519" s="90">
        <v>9.0719999999999992</v>
      </c>
      <c r="P9519"/>
      <c r="Q9519"/>
    </row>
    <row r="9520" spans="1:17" x14ac:dyDescent="0.25">
      <c r="A9520" t="s">
        <v>10370</v>
      </c>
      <c r="B9520" s="66">
        <v>44843</v>
      </c>
      <c r="C9520" t="s">
        <v>195</v>
      </c>
      <c r="D9520" t="s">
        <v>211</v>
      </c>
      <c r="E9520" t="s">
        <v>182</v>
      </c>
      <c r="F9520" t="s">
        <v>222</v>
      </c>
      <c r="G9520" t="s">
        <v>223</v>
      </c>
      <c r="H9520">
        <v>19120</v>
      </c>
      <c r="I9520" t="s">
        <v>224</v>
      </c>
      <c r="J9520" t="s">
        <v>193</v>
      </c>
      <c r="K9520" t="s">
        <v>204</v>
      </c>
      <c r="L9520" s="90">
        <v>2.0430000000000001</v>
      </c>
      <c r="M9520">
        <v>1</v>
      </c>
      <c r="N9520">
        <v>0.7</v>
      </c>
      <c r="O9520" s="90">
        <v>1.4982</v>
      </c>
      <c r="P9520"/>
      <c r="Q9520"/>
    </row>
    <row r="9521" spans="1:17" x14ac:dyDescent="0.25">
      <c r="A9521" t="s">
        <v>10371</v>
      </c>
      <c r="B9521" s="66">
        <v>44843</v>
      </c>
      <c r="C9521" t="s">
        <v>195</v>
      </c>
      <c r="D9521" t="s">
        <v>189</v>
      </c>
      <c r="E9521" t="s">
        <v>182</v>
      </c>
      <c r="F9521" t="s">
        <v>190</v>
      </c>
      <c r="G9521" t="s">
        <v>191</v>
      </c>
      <c r="H9521">
        <v>90045</v>
      </c>
      <c r="I9521" t="s">
        <v>192</v>
      </c>
      <c r="J9521" t="s">
        <v>186</v>
      </c>
      <c r="K9521" t="s">
        <v>198</v>
      </c>
      <c r="L9521" s="90">
        <v>170.136</v>
      </c>
      <c r="M9521">
        <v>3</v>
      </c>
      <c r="N9521">
        <v>0.2</v>
      </c>
      <c r="O9521" s="90">
        <v>8.5068000000000001</v>
      </c>
      <c r="P9521"/>
      <c r="Q9521"/>
    </row>
    <row r="9522" spans="1:17" x14ac:dyDescent="0.25">
      <c r="A9522" t="s">
        <v>10372</v>
      </c>
      <c r="B9522" s="66">
        <v>44843</v>
      </c>
      <c r="C9522" t="s">
        <v>228</v>
      </c>
      <c r="D9522" t="s">
        <v>181</v>
      </c>
      <c r="E9522" t="s">
        <v>182</v>
      </c>
      <c r="F9522" t="s">
        <v>781</v>
      </c>
      <c r="G9522" t="s">
        <v>298</v>
      </c>
      <c r="H9522">
        <v>7017</v>
      </c>
      <c r="I9522" t="s">
        <v>224</v>
      </c>
      <c r="J9522" t="s">
        <v>193</v>
      </c>
      <c r="K9522" t="s">
        <v>201</v>
      </c>
      <c r="L9522" s="90">
        <v>34.65</v>
      </c>
      <c r="M9522">
        <v>3</v>
      </c>
      <c r="N9522">
        <v>0</v>
      </c>
      <c r="O9522" s="90">
        <v>9.702</v>
      </c>
      <c r="P9522"/>
      <c r="Q9522"/>
    </row>
    <row r="9523" spans="1:17" x14ac:dyDescent="0.25">
      <c r="A9523" t="s">
        <v>10373</v>
      </c>
      <c r="B9523" s="66">
        <v>44844</v>
      </c>
      <c r="C9523" t="s">
        <v>195</v>
      </c>
      <c r="D9523" t="s">
        <v>189</v>
      </c>
      <c r="E9523" t="s">
        <v>182</v>
      </c>
      <c r="F9523" t="s">
        <v>250</v>
      </c>
      <c r="G9523" t="s">
        <v>236</v>
      </c>
      <c r="H9523">
        <v>49201</v>
      </c>
      <c r="I9523" t="s">
        <v>214</v>
      </c>
      <c r="J9523" t="s">
        <v>186</v>
      </c>
      <c r="K9523" t="s">
        <v>198</v>
      </c>
      <c r="L9523" s="90">
        <v>801.96</v>
      </c>
      <c r="M9523">
        <v>2</v>
      </c>
      <c r="N9523">
        <v>0</v>
      </c>
      <c r="O9523" s="90">
        <v>200.49</v>
      </c>
      <c r="P9523"/>
      <c r="Q9523"/>
    </row>
    <row r="9524" spans="1:17" x14ac:dyDescent="0.25">
      <c r="A9524" t="s">
        <v>10374</v>
      </c>
      <c r="B9524" s="66">
        <v>44844</v>
      </c>
      <c r="C9524" t="s">
        <v>180</v>
      </c>
      <c r="D9524" t="s">
        <v>189</v>
      </c>
      <c r="E9524" t="s">
        <v>182</v>
      </c>
      <c r="F9524" t="s">
        <v>245</v>
      </c>
      <c r="G9524" t="s">
        <v>231</v>
      </c>
      <c r="H9524">
        <v>60610</v>
      </c>
      <c r="I9524" t="s">
        <v>214</v>
      </c>
      <c r="J9524" t="s">
        <v>193</v>
      </c>
      <c r="K9524" t="s">
        <v>194</v>
      </c>
      <c r="L9524" s="90">
        <v>11.952</v>
      </c>
      <c r="M9524">
        <v>3</v>
      </c>
      <c r="N9524">
        <v>0.2</v>
      </c>
      <c r="O9524" s="90">
        <v>3.8843999999999999</v>
      </c>
      <c r="P9524"/>
      <c r="Q9524"/>
    </row>
    <row r="9525" spans="1:17" x14ac:dyDescent="0.25">
      <c r="A9525" t="s">
        <v>10375</v>
      </c>
      <c r="B9525" s="66">
        <v>44844</v>
      </c>
      <c r="C9525" t="s">
        <v>195</v>
      </c>
      <c r="D9525" t="s">
        <v>189</v>
      </c>
      <c r="E9525" t="s">
        <v>182</v>
      </c>
      <c r="F9525" t="s">
        <v>408</v>
      </c>
      <c r="G9525" t="s">
        <v>257</v>
      </c>
      <c r="H9525">
        <v>29501</v>
      </c>
      <c r="I9525" t="s">
        <v>185</v>
      </c>
      <c r="J9525" t="s">
        <v>193</v>
      </c>
      <c r="K9525" t="s">
        <v>199</v>
      </c>
      <c r="L9525" s="90">
        <v>628.80999999999995</v>
      </c>
      <c r="M9525">
        <v>7</v>
      </c>
      <c r="N9525">
        <v>0</v>
      </c>
      <c r="O9525" s="90">
        <v>12.5762</v>
      </c>
      <c r="P9525"/>
      <c r="Q9525"/>
    </row>
    <row r="9526" spans="1:17" x14ac:dyDescent="0.25">
      <c r="A9526" t="s">
        <v>10376</v>
      </c>
      <c r="B9526" s="66">
        <v>44844</v>
      </c>
      <c r="C9526" t="s">
        <v>195</v>
      </c>
      <c r="D9526" t="s">
        <v>211</v>
      </c>
      <c r="E9526" t="s">
        <v>182</v>
      </c>
      <c r="F9526" t="s">
        <v>434</v>
      </c>
      <c r="G9526" t="s">
        <v>414</v>
      </c>
      <c r="H9526">
        <v>20735</v>
      </c>
      <c r="I9526" t="s">
        <v>224</v>
      </c>
      <c r="J9526" t="s">
        <v>186</v>
      </c>
      <c r="K9526" t="s">
        <v>200</v>
      </c>
      <c r="L9526" s="90">
        <v>19.98</v>
      </c>
      <c r="M9526">
        <v>1</v>
      </c>
      <c r="N9526">
        <v>0</v>
      </c>
      <c r="O9526" s="90">
        <v>8.5914000000000001</v>
      </c>
      <c r="P9526"/>
      <c r="Q9526"/>
    </row>
    <row r="9527" spans="1:17" x14ac:dyDescent="0.25">
      <c r="A9527" t="s">
        <v>10377</v>
      </c>
      <c r="B9527" s="66">
        <v>44844</v>
      </c>
      <c r="C9527" t="s">
        <v>195</v>
      </c>
      <c r="D9527" t="s">
        <v>181</v>
      </c>
      <c r="E9527" t="s">
        <v>182</v>
      </c>
      <c r="F9527" t="s">
        <v>301</v>
      </c>
      <c r="G9527" t="s">
        <v>213</v>
      </c>
      <c r="H9527">
        <v>75220</v>
      </c>
      <c r="I9527" t="s">
        <v>214</v>
      </c>
      <c r="J9527" t="s">
        <v>193</v>
      </c>
      <c r="K9527" t="s">
        <v>276</v>
      </c>
      <c r="L9527" s="90">
        <v>51.52</v>
      </c>
      <c r="M9527">
        <v>5</v>
      </c>
      <c r="N9527">
        <v>0.2</v>
      </c>
      <c r="O9527" s="90">
        <v>10.948</v>
      </c>
      <c r="P9527"/>
      <c r="Q9527"/>
    </row>
    <row r="9528" spans="1:17" x14ac:dyDescent="0.25">
      <c r="A9528" t="s">
        <v>10378</v>
      </c>
      <c r="B9528" s="66">
        <v>44844</v>
      </c>
      <c r="C9528" t="s">
        <v>195</v>
      </c>
      <c r="D9528" t="s">
        <v>189</v>
      </c>
      <c r="E9528" t="s">
        <v>182</v>
      </c>
      <c r="F9528" t="s">
        <v>570</v>
      </c>
      <c r="G9528" t="s">
        <v>197</v>
      </c>
      <c r="H9528">
        <v>32303</v>
      </c>
      <c r="I9528" t="s">
        <v>185</v>
      </c>
      <c r="J9528" t="s">
        <v>186</v>
      </c>
      <c r="K9528" t="s">
        <v>188</v>
      </c>
      <c r="L9528" s="90">
        <v>390.27199999999999</v>
      </c>
      <c r="M9528">
        <v>8</v>
      </c>
      <c r="N9528">
        <v>0.2</v>
      </c>
      <c r="O9528" s="90">
        <v>24.391999999999999</v>
      </c>
      <c r="P9528"/>
      <c r="Q9528"/>
    </row>
    <row r="9529" spans="1:17" x14ac:dyDescent="0.25">
      <c r="A9529" t="s">
        <v>10379</v>
      </c>
      <c r="B9529" s="66">
        <v>44845</v>
      </c>
      <c r="C9529" t="s">
        <v>195</v>
      </c>
      <c r="D9529" t="s">
        <v>189</v>
      </c>
      <c r="E9529" t="s">
        <v>182</v>
      </c>
      <c r="F9529" t="s">
        <v>313</v>
      </c>
      <c r="G9529" t="s">
        <v>298</v>
      </c>
      <c r="H9529">
        <v>7960</v>
      </c>
      <c r="I9529" t="s">
        <v>224</v>
      </c>
      <c r="J9529" t="s">
        <v>186</v>
      </c>
      <c r="K9529" t="s">
        <v>200</v>
      </c>
      <c r="L9529" s="90">
        <v>74.45</v>
      </c>
      <c r="M9529">
        <v>5</v>
      </c>
      <c r="N9529">
        <v>0</v>
      </c>
      <c r="O9529" s="90">
        <v>20.101500000000001</v>
      </c>
      <c r="P9529"/>
      <c r="Q9529"/>
    </row>
    <row r="9530" spans="1:17" x14ac:dyDescent="0.25">
      <c r="A9530" t="s">
        <v>10380</v>
      </c>
      <c r="B9530" s="66">
        <v>44845</v>
      </c>
      <c r="C9530" t="s">
        <v>228</v>
      </c>
      <c r="D9530" t="s">
        <v>181</v>
      </c>
      <c r="E9530" t="s">
        <v>182</v>
      </c>
      <c r="F9530" t="s">
        <v>755</v>
      </c>
      <c r="G9530" t="s">
        <v>264</v>
      </c>
      <c r="H9530">
        <v>80501</v>
      </c>
      <c r="I9530" t="s">
        <v>192</v>
      </c>
      <c r="J9530" t="s">
        <v>186</v>
      </c>
      <c r="K9530" t="s">
        <v>188</v>
      </c>
      <c r="L9530" s="90">
        <v>483.13600000000002</v>
      </c>
      <c r="M9530">
        <v>4</v>
      </c>
      <c r="N9530">
        <v>0.2</v>
      </c>
      <c r="O9530" s="90">
        <v>54.352800000000002</v>
      </c>
      <c r="P9530"/>
      <c r="Q9530"/>
    </row>
    <row r="9531" spans="1:17" x14ac:dyDescent="0.25">
      <c r="A9531" t="s">
        <v>10381</v>
      </c>
      <c r="B9531" s="66">
        <v>44845</v>
      </c>
      <c r="C9531" t="s">
        <v>195</v>
      </c>
      <c r="D9531" t="s">
        <v>211</v>
      </c>
      <c r="E9531" t="s">
        <v>182</v>
      </c>
      <c r="F9531" t="s">
        <v>349</v>
      </c>
      <c r="G9531" t="s">
        <v>184</v>
      </c>
      <c r="H9531">
        <v>40214</v>
      </c>
      <c r="I9531" t="s">
        <v>185</v>
      </c>
      <c r="J9531" t="s">
        <v>193</v>
      </c>
      <c r="K9531" t="s">
        <v>204</v>
      </c>
      <c r="L9531" s="90">
        <v>90.06</v>
      </c>
      <c r="M9531">
        <v>6</v>
      </c>
      <c r="N9531">
        <v>0</v>
      </c>
      <c r="O9531" s="90">
        <v>41.427599999999998</v>
      </c>
      <c r="P9531"/>
      <c r="Q9531"/>
    </row>
    <row r="9532" spans="1:17" x14ac:dyDescent="0.25">
      <c r="A9532" t="s">
        <v>10382</v>
      </c>
      <c r="B9532" s="66">
        <v>44845</v>
      </c>
      <c r="C9532" t="s">
        <v>195</v>
      </c>
      <c r="D9532" t="s">
        <v>181</v>
      </c>
      <c r="E9532" t="s">
        <v>182</v>
      </c>
      <c r="F9532" t="s">
        <v>665</v>
      </c>
      <c r="G9532" t="s">
        <v>285</v>
      </c>
      <c r="H9532">
        <v>73505</v>
      </c>
      <c r="I9532" t="s">
        <v>214</v>
      </c>
      <c r="J9532" t="s">
        <v>193</v>
      </c>
      <c r="K9532" t="s">
        <v>201</v>
      </c>
      <c r="L9532" s="90">
        <v>3.52</v>
      </c>
      <c r="M9532">
        <v>2</v>
      </c>
      <c r="N9532">
        <v>0</v>
      </c>
      <c r="O9532" s="90">
        <v>1.6896</v>
      </c>
      <c r="P9532"/>
      <c r="Q9532"/>
    </row>
    <row r="9533" spans="1:17" x14ac:dyDescent="0.25">
      <c r="A9533" t="s">
        <v>10383</v>
      </c>
      <c r="B9533" s="66">
        <v>44845</v>
      </c>
      <c r="C9533" t="s">
        <v>228</v>
      </c>
      <c r="D9533" t="s">
        <v>181</v>
      </c>
      <c r="E9533" t="s">
        <v>182</v>
      </c>
      <c r="F9533" t="s">
        <v>433</v>
      </c>
      <c r="G9533" t="s">
        <v>191</v>
      </c>
      <c r="H9533">
        <v>94601</v>
      </c>
      <c r="I9533" t="s">
        <v>192</v>
      </c>
      <c r="J9533" t="s">
        <v>202</v>
      </c>
      <c r="K9533" t="s">
        <v>203</v>
      </c>
      <c r="L9533" s="90">
        <v>431.96800000000002</v>
      </c>
      <c r="M9533">
        <v>4</v>
      </c>
      <c r="N9533">
        <v>0.2</v>
      </c>
      <c r="O9533" s="90">
        <v>37.797199999999997</v>
      </c>
      <c r="P9533"/>
      <c r="Q9533"/>
    </row>
    <row r="9534" spans="1:17" x14ac:dyDescent="0.25">
      <c r="A9534" t="s">
        <v>10384</v>
      </c>
      <c r="B9534" s="66">
        <v>44846</v>
      </c>
      <c r="C9534" t="s">
        <v>195</v>
      </c>
      <c r="D9534" t="s">
        <v>189</v>
      </c>
      <c r="E9534" t="s">
        <v>182</v>
      </c>
      <c r="F9534" t="s">
        <v>241</v>
      </c>
      <c r="G9534" t="s">
        <v>242</v>
      </c>
      <c r="H9534">
        <v>10035</v>
      </c>
      <c r="I9534" t="s">
        <v>224</v>
      </c>
      <c r="J9534" t="s">
        <v>186</v>
      </c>
      <c r="K9534" t="s">
        <v>200</v>
      </c>
      <c r="L9534" s="90">
        <v>9.82</v>
      </c>
      <c r="M9534">
        <v>2</v>
      </c>
      <c r="N9534">
        <v>0</v>
      </c>
      <c r="O9534" s="90">
        <v>3.2406000000000001</v>
      </c>
      <c r="P9534"/>
      <c r="Q9534"/>
    </row>
    <row r="9535" spans="1:17" x14ac:dyDescent="0.25">
      <c r="A9535" t="s">
        <v>10385</v>
      </c>
      <c r="B9535" s="66">
        <v>44846</v>
      </c>
      <c r="C9535" t="s">
        <v>195</v>
      </c>
      <c r="D9535" t="s">
        <v>181</v>
      </c>
      <c r="E9535" t="s">
        <v>182</v>
      </c>
      <c r="F9535" t="s">
        <v>190</v>
      </c>
      <c r="G9535" t="s">
        <v>191</v>
      </c>
      <c r="H9535">
        <v>90049</v>
      </c>
      <c r="I9535" t="s">
        <v>192</v>
      </c>
      <c r="J9535" t="s">
        <v>186</v>
      </c>
      <c r="K9535" t="s">
        <v>200</v>
      </c>
      <c r="L9535" s="90">
        <v>227.36</v>
      </c>
      <c r="M9535">
        <v>7</v>
      </c>
      <c r="N9535">
        <v>0</v>
      </c>
      <c r="O9535" s="90">
        <v>81.849599999999995</v>
      </c>
      <c r="P9535"/>
      <c r="Q9535"/>
    </row>
    <row r="9536" spans="1:17" x14ac:dyDescent="0.25">
      <c r="A9536" t="s">
        <v>10386</v>
      </c>
      <c r="B9536" s="66">
        <v>44846</v>
      </c>
      <c r="C9536" t="s">
        <v>195</v>
      </c>
      <c r="D9536" t="s">
        <v>211</v>
      </c>
      <c r="E9536" t="s">
        <v>182</v>
      </c>
      <c r="F9536" t="s">
        <v>279</v>
      </c>
      <c r="G9536" t="s">
        <v>213</v>
      </c>
      <c r="H9536">
        <v>77506</v>
      </c>
      <c r="I9536" t="s">
        <v>214</v>
      </c>
      <c r="J9536" t="s">
        <v>193</v>
      </c>
      <c r="K9536" t="s">
        <v>208</v>
      </c>
      <c r="L9536" s="90">
        <v>19.648</v>
      </c>
      <c r="M9536">
        <v>2</v>
      </c>
      <c r="N9536">
        <v>0.2</v>
      </c>
      <c r="O9536" s="90">
        <v>6.6311999999999998</v>
      </c>
      <c r="P9536"/>
      <c r="Q9536"/>
    </row>
    <row r="9537" spans="1:17" x14ac:dyDescent="0.25">
      <c r="A9537" t="s">
        <v>10387</v>
      </c>
      <c r="B9537" s="66">
        <v>44846</v>
      </c>
      <c r="C9537" t="s">
        <v>195</v>
      </c>
      <c r="D9537" t="s">
        <v>211</v>
      </c>
      <c r="E9537" t="s">
        <v>182</v>
      </c>
      <c r="F9537" t="s">
        <v>219</v>
      </c>
      <c r="G9537" t="s">
        <v>191</v>
      </c>
      <c r="H9537">
        <v>94110</v>
      </c>
      <c r="I9537" t="s">
        <v>192</v>
      </c>
      <c r="J9537" t="s">
        <v>193</v>
      </c>
      <c r="K9537" t="s">
        <v>204</v>
      </c>
      <c r="L9537" s="90">
        <v>6.6719999999999997</v>
      </c>
      <c r="M9537">
        <v>3</v>
      </c>
      <c r="N9537">
        <v>0.2</v>
      </c>
      <c r="O9537" s="90">
        <v>2.1684000000000001</v>
      </c>
      <c r="P9537"/>
      <c r="Q9537"/>
    </row>
    <row r="9538" spans="1:17" x14ac:dyDescent="0.25">
      <c r="A9538" t="s">
        <v>10388</v>
      </c>
      <c r="B9538" s="66">
        <v>44846</v>
      </c>
      <c r="C9538" t="s">
        <v>195</v>
      </c>
      <c r="D9538" t="s">
        <v>181</v>
      </c>
      <c r="E9538" t="s">
        <v>182</v>
      </c>
      <c r="F9538" t="s">
        <v>190</v>
      </c>
      <c r="G9538" t="s">
        <v>191</v>
      </c>
      <c r="H9538">
        <v>90032</v>
      </c>
      <c r="I9538" t="s">
        <v>192</v>
      </c>
      <c r="J9538" t="s">
        <v>186</v>
      </c>
      <c r="K9538" t="s">
        <v>200</v>
      </c>
      <c r="L9538" s="90">
        <v>9.24</v>
      </c>
      <c r="M9538">
        <v>3</v>
      </c>
      <c r="N9538">
        <v>0</v>
      </c>
      <c r="O9538" s="90">
        <v>4.4352</v>
      </c>
      <c r="P9538"/>
      <c r="Q9538"/>
    </row>
    <row r="9539" spans="1:17" x14ac:dyDescent="0.25">
      <c r="A9539" t="s">
        <v>10389</v>
      </c>
      <c r="B9539" s="66">
        <v>44846</v>
      </c>
      <c r="C9539" t="s">
        <v>180</v>
      </c>
      <c r="D9539" t="s">
        <v>181</v>
      </c>
      <c r="E9539" t="s">
        <v>182</v>
      </c>
      <c r="F9539" t="s">
        <v>279</v>
      </c>
      <c r="G9539" t="s">
        <v>191</v>
      </c>
      <c r="H9539">
        <v>91104</v>
      </c>
      <c r="I9539" t="s">
        <v>192</v>
      </c>
      <c r="J9539" t="s">
        <v>193</v>
      </c>
      <c r="K9539" t="s">
        <v>204</v>
      </c>
      <c r="L9539" s="90">
        <v>92.88</v>
      </c>
      <c r="M9539">
        <v>6</v>
      </c>
      <c r="N9539">
        <v>0.2</v>
      </c>
      <c r="O9539" s="90">
        <v>30.186</v>
      </c>
      <c r="P9539"/>
      <c r="Q9539"/>
    </row>
    <row r="9540" spans="1:17" x14ac:dyDescent="0.25">
      <c r="A9540" t="s">
        <v>10390</v>
      </c>
      <c r="B9540" s="66">
        <v>44847</v>
      </c>
      <c r="C9540" t="s">
        <v>195</v>
      </c>
      <c r="D9540" t="s">
        <v>189</v>
      </c>
      <c r="E9540" t="s">
        <v>182</v>
      </c>
      <c r="F9540" t="s">
        <v>525</v>
      </c>
      <c r="G9540" t="s">
        <v>332</v>
      </c>
      <c r="H9540">
        <v>1453</v>
      </c>
      <c r="I9540" t="s">
        <v>224</v>
      </c>
      <c r="J9540" t="s">
        <v>193</v>
      </c>
      <c r="K9540" t="s">
        <v>204</v>
      </c>
      <c r="L9540" s="90">
        <v>61.04</v>
      </c>
      <c r="M9540">
        <v>4</v>
      </c>
      <c r="N9540">
        <v>0</v>
      </c>
      <c r="O9540" s="90">
        <v>30.52</v>
      </c>
      <c r="P9540"/>
      <c r="Q9540"/>
    </row>
    <row r="9541" spans="1:17" x14ac:dyDescent="0.25">
      <c r="A9541" t="s">
        <v>10391</v>
      </c>
      <c r="B9541" s="66">
        <v>44847</v>
      </c>
      <c r="C9541" t="s">
        <v>195</v>
      </c>
      <c r="D9541" t="s">
        <v>189</v>
      </c>
      <c r="E9541" t="s">
        <v>182</v>
      </c>
      <c r="F9541" t="s">
        <v>258</v>
      </c>
      <c r="G9541" t="s">
        <v>242</v>
      </c>
      <c r="H9541">
        <v>14609</v>
      </c>
      <c r="I9541" t="s">
        <v>224</v>
      </c>
      <c r="J9541" t="s">
        <v>186</v>
      </c>
      <c r="K9541" t="s">
        <v>200</v>
      </c>
      <c r="L9541" s="90">
        <v>37.93</v>
      </c>
      <c r="M9541">
        <v>1</v>
      </c>
      <c r="N9541">
        <v>0</v>
      </c>
      <c r="O9541" s="90">
        <v>6.8273999999999999</v>
      </c>
      <c r="P9541"/>
      <c r="Q9541"/>
    </row>
    <row r="9542" spans="1:17" x14ac:dyDescent="0.25">
      <c r="A9542" t="s">
        <v>10392</v>
      </c>
      <c r="B9542" s="66">
        <v>44847</v>
      </c>
      <c r="C9542" t="s">
        <v>195</v>
      </c>
      <c r="D9542" t="s">
        <v>181</v>
      </c>
      <c r="E9542" t="s">
        <v>182</v>
      </c>
      <c r="F9542" t="s">
        <v>227</v>
      </c>
      <c r="G9542" t="s">
        <v>213</v>
      </c>
      <c r="H9542">
        <v>77041</v>
      </c>
      <c r="I9542" t="s">
        <v>214</v>
      </c>
      <c r="J9542" t="s">
        <v>202</v>
      </c>
      <c r="K9542" t="s">
        <v>203</v>
      </c>
      <c r="L9542" s="90">
        <v>537.54399999999998</v>
      </c>
      <c r="M9542">
        <v>7</v>
      </c>
      <c r="N9542">
        <v>0.2</v>
      </c>
      <c r="O9542" s="90">
        <v>47.0351</v>
      </c>
      <c r="P9542"/>
      <c r="Q9542"/>
    </row>
    <row r="9543" spans="1:17" x14ac:dyDescent="0.25">
      <c r="A9543" t="s">
        <v>10393</v>
      </c>
      <c r="B9543" s="66">
        <v>44847</v>
      </c>
      <c r="C9543" t="s">
        <v>180</v>
      </c>
      <c r="D9543" t="s">
        <v>189</v>
      </c>
      <c r="E9543" t="s">
        <v>182</v>
      </c>
      <c r="F9543" t="s">
        <v>209</v>
      </c>
      <c r="G9543" t="s">
        <v>210</v>
      </c>
      <c r="H9543">
        <v>98115</v>
      </c>
      <c r="I9543" t="s">
        <v>192</v>
      </c>
      <c r="J9543" t="s">
        <v>186</v>
      </c>
      <c r="K9543" t="s">
        <v>188</v>
      </c>
      <c r="L9543" s="90">
        <v>388.70400000000001</v>
      </c>
      <c r="M9543">
        <v>6</v>
      </c>
      <c r="N9543">
        <v>0.2</v>
      </c>
      <c r="O9543" s="90">
        <v>38.870399999999997</v>
      </c>
      <c r="P9543"/>
      <c r="Q9543"/>
    </row>
    <row r="9544" spans="1:17" x14ac:dyDescent="0.25">
      <c r="A9544" t="s">
        <v>10394</v>
      </c>
      <c r="B9544" s="66">
        <v>44847</v>
      </c>
      <c r="C9544" t="s">
        <v>195</v>
      </c>
      <c r="D9544" t="s">
        <v>189</v>
      </c>
      <c r="E9544" t="s">
        <v>182</v>
      </c>
      <c r="F9544" t="s">
        <v>295</v>
      </c>
      <c r="G9544" t="s">
        <v>191</v>
      </c>
      <c r="H9544">
        <v>92374</v>
      </c>
      <c r="I9544" t="s">
        <v>192</v>
      </c>
      <c r="J9544" t="s">
        <v>193</v>
      </c>
      <c r="K9544" t="s">
        <v>226</v>
      </c>
      <c r="L9544" s="90">
        <v>14.28</v>
      </c>
      <c r="M9544">
        <v>7</v>
      </c>
      <c r="N9544">
        <v>0</v>
      </c>
      <c r="O9544" s="90">
        <v>6.7115999999999998</v>
      </c>
      <c r="P9544"/>
      <c r="Q9544"/>
    </row>
    <row r="9545" spans="1:17" x14ac:dyDescent="0.25">
      <c r="A9545" t="s">
        <v>10395</v>
      </c>
      <c r="B9545" s="66">
        <v>44847</v>
      </c>
      <c r="C9545" t="s">
        <v>195</v>
      </c>
      <c r="D9545" t="s">
        <v>211</v>
      </c>
      <c r="E9545" t="s">
        <v>182</v>
      </c>
      <c r="F9545" t="s">
        <v>686</v>
      </c>
      <c r="G9545" t="s">
        <v>191</v>
      </c>
      <c r="H9545">
        <v>92553</v>
      </c>
      <c r="I9545" t="s">
        <v>192</v>
      </c>
      <c r="J9545" t="s">
        <v>193</v>
      </c>
      <c r="K9545" t="s">
        <v>205</v>
      </c>
      <c r="L9545" s="90">
        <v>10.98</v>
      </c>
      <c r="M9545">
        <v>1</v>
      </c>
      <c r="N9545">
        <v>0</v>
      </c>
      <c r="O9545" s="90">
        <v>2.9645999999999999</v>
      </c>
      <c r="P9545"/>
      <c r="Q9545"/>
    </row>
    <row r="9546" spans="1:17" x14ac:dyDescent="0.25">
      <c r="A9546" t="s">
        <v>10396</v>
      </c>
      <c r="B9546" s="66">
        <v>44848</v>
      </c>
      <c r="C9546" t="s">
        <v>334</v>
      </c>
      <c r="D9546" t="s">
        <v>181</v>
      </c>
      <c r="E9546" t="s">
        <v>182</v>
      </c>
      <c r="F9546" t="s">
        <v>222</v>
      </c>
      <c r="G9546" t="s">
        <v>223</v>
      </c>
      <c r="H9546">
        <v>19134</v>
      </c>
      <c r="I9546" t="s">
        <v>224</v>
      </c>
      <c r="J9546" t="s">
        <v>193</v>
      </c>
      <c r="K9546" t="s">
        <v>208</v>
      </c>
      <c r="L9546" s="90">
        <v>11.352</v>
      </c>
      <c r="M9546">
        <v>3</v>
      </c>
      <c r="N9546">
        <v>0.2</v>
      </c>
      <c r="O9546" s="90">
        <v>4.1151</v>
      </c>
      <c r="P9546"/>
      <c r="Q9546"/>
    </row>
    <row r="9547" spans="1:17" x14ac:dyDescent="0.25">
      <c r="A9547" t="s">
        <v>10397</v>
      </c>
      <c r="B9547" s="66">
        <v>44848</v>
      </c>
      <c r="C9547" t="s">
        <v>180</v>
      </c>
      <c r="D9547" t="s">
        <v>181</v>
      </c>
      <c r="E9547" t="s">
        <v>182</v>
      </c>
      <c r="F9547" t="s">
        <v>487</v>
      </c>
      <c r="G9547" t="s">
        <v>213</v>
      </c>
      <c r="H9547">
        <v>79907</v>
      </c>
      <c r="I9547" t="s">
        <v>214</v>
      </c>
      <c r="J9547" t="s">
        <v>193</v>
      </c>
      <c r="K9547" t="s">
        <v>201</v>
      </c>
      <c r="L9547" s="90">
        <v>31.744</v>
      </c>
      <c r="M9547">
        <v>2</v>
      </c>
      <c r="N9547">
        <v>0.2</v>
      </c>
      <c r="O9547" s="90">
        <v>3.968</v>
      </c>
      <c r="P9547"/>
      <c r="Q9547"/>
    </row>
    <row r="9548" spans="1:17" x14ac:dyDescent="0.25">
      <c r="A9548" t="s">
        <v>10398</v>
      </c>
      <c r="B9548" s="66">
        <v>44848</v>
      </c>
      <c r="C9548" t="s">
        <v>195</v>
      </c>
      <c r="D9548" t="s">
        <v>181</v>
      </c>
      <c r="E9548" t="s">
        <v>182</v>
      </c>
      <c r="F9548" t="s">
        <v>190</v>
      </c>
      <c r="G9548" t="s">
        <v>191</v>
      </c>
      <c r="H9548">
        <v>90004</v>
      </c>
      <c r="I9548" t="s">
        <v>192</v>
      </c>
      <c r="J9548" t="s">
        <v>193</v>
      </c>
      <c r="K9548" t="s">
        <v>204</v>
      </c>
      <c r="L9548" s="90">
        <v>487.98399999999998</v>
      </c>
      <c r="M9548">
        <v>2</v>
      </c>
      <c r="N9548">
        <v>0.2</v>
      </c>
      <c r="O9548" s="90">
        <v>152.495</v>
      </c>
      <c r="P9548"/>
      <c r="Q9548"/>
    </row>
    <row r="9549" spans="1:17" x14ac:dyDescent="0.25">
      <c r="A9549" t="s">
        <v>10399</v>
      </c>
      <c r="B9549" s="66">
        <v>44848</v>
      </c>
      <c r="C9549" t="s">
        <v>195</v>
      </c>
      <c r="D9549" t="s">
        <v>181</v>
      </c>
      <c r="E9549" t="s">
        <v>182</v>
      </c>
      <c r="F9549" t="s">
        <v>325</v>
      </c>
      <c r="G9549" t="s">
        <v>191</v>
      </c>
      <c r="H9549">
        <v>90805</v>
      </c>
      <c r="I9549" t="s">
        <v>192</v>
      </c>
      <c r="J9549" t="s">
        <v>186</v>
      </c>
      <c r="K9549" t="s">
        <v>188</v>
      </c>
      <c r="L9549" s="90">
        <v>483.13600000000002</v>
      </c>
      <c r="M9549">
        <v>4</v>
      </c>
      <c r="N9549">
        <v>0.2</v>
      </c>
      <c r="O9549" s="90">
        <v>60.392000000000003</v>
      </c>
      <c r="P9549"/>
      <c r="Q9549"/>
    </row>
    <row r="9550" spans="1:17" x14ac:dyDescent="0.25">
      <c r="A9550" t="s">
        <v>10400</v>
      </c>
      <c r="B9550" s="66">
        <v>44848</v>
      </c>
      <c r="C9550" t="s">
        <v>334</v>
      </c>
      <c r="D9550" t="s">
        <v>181</v>
      </c>
      <c r="E9550" t="s">
        <v>182</v>
      </c>
      <c r="F9550" t="s">
        <v>306</v>
      </c>
      <c r="G9550" t="s">
        <v>236</v>
      </c>
      <c r="H9550">
        <v>48205</v>
      </c>
      <c r="I9550" t="s">
        <v>214</v>
      </c>
      <c r="J9550" t="s">
        <v>186</v>
      </c>
      <c r="K9550" t="s">
        <v>188</v>
      </c>
      <c r="L9550" s="90">
        <v>546.66</v>
      </c>
      <c r="M9550">
        <v>9</v>
      </c>
      <c r="N9550">
        <v>0</v>
      </c>
      <c r="O9550" s="90">
        <v>136.66499999999999</v>
      </c>
      <c r="P9550"/>
      <c r="Q9550"/>
    </row>
    <row r="9551" spans="1:17" x14ac:dyDescent="0.25">
      <c r="A9551" t="s">
        <v>10401</v>
      </c>
      <c r="B9551" s="66">
        <v>44849</v>
      </c>
      <c r="C9551" t="s">
        <v>180</v>
      </c>
      <c r="D9551" t="s">
        <v>189</v>
      </c>
      <c r="E9551" t="s">
        <v>182</v>
      </c>
      <c r="F9551" t="s">
        <v>209</v>
      </c>
      <c r="G9551" t="s">
        <v>210</v>
      </c>
      <c r="H9551">
        <v>98105</v>
      </c>
      <c r="I9551" t="s">
        <v>192</v>
      </c>
      <c r="J9551" t="s">
        <v>186</v>
      </c>
      <c r="K9551" t="s">
        <v>188</v>
      </c>
      <c r="L9551" s="90">
        <v>963.13599999999997</v>
      </c>
      <c r="M9551">
        <v>4</v>
      </c>
      <c r="N9551">
        <v>0.2</v>
      </c>
      <c r="O9551" s="90">
        <v>108.3528</v>
      </c>
      <c r="P9551"/>
      <c r="Q9551"/>
    </row>
    <row r="9552" spans="1:17" x14ac:dyDescent="0.25">
      <c r="A9552" t="s">
        <v>10402</v>
      </c>
      <c r="B9552" s="66">
        <v>44849</v>
      </c>
      <c r="C9552" t="s">
        <v>195</v>
      </c>
      <c r="D9552" t="s">
        <v>181</v>
      </c>
      <c r="E9552" t="s">
        <v>182</v>
      </c>
      <c r="F9552" t="s">
        <v>212</v>
      </c>
      <c r="G9552" t="s">
        <v>213</v>
      </c>
      <c r="H9552">
        <v>76106</v>
      </c>
      <c r="I9552" t="s">
        <v>214</v>
      </c>
      <c r="J9552" t="s">
        <v>202</v>
      </c>
      <c r="K9552" t="s">
        <v>168</v>
      </c>
      <c r="L9552" s="90">
        <v>58.112000000000002</v>
      </c>
      <c r="M9552">
        <v>2</v>
      </c>
      <c r="N9552">
        <v>0.2</v>
      </c>
      <c r="O9552" s="90">
        <v>7.2640000000000002</v>
      </c>
      <c r="P9552"/>
      <c r="Q9552"/>
    </row>
    <row r="9553" spans="1:17" x14ac:dyDescent="0.25">
      <c r="A9553" t="s">
        <v>10403</v>
      </c>
      <c r="B9553" s="66">
        <v>44849</v>
      </c>
      <c r="C9553" t="s">
        <v>180</v>
      </c>
      <c r="D9553" t="s">
        <v>181</v>
      </c>
      <c r="E9553" t="s">
        <v>182</v>
      </c>
      <c r="F9553" t="s">
        <v>190</v>
      </c>
      <c r="G9553" t="s">
        <v>191</v>
      </c>
      <c r="H9553">
        <v>90045</v>
      </c>
      <c r="I9553" t="s">
        <v>192</v>
      </c>
      <c r="J9553" t="s">
        <v>193</v>
      </c>
      <c r="K9553" t="s">
        <v>208</v>
      </c>
      <c r="L9553" s="90">
        <v>48.94</v>
      </c>
      <c r="M9553">
        <v>1</v>
      </c>
      <c r="N9553">
        <v>0</v>
      </c>
      <c r="O9553" s="90">
        <v>24.47</v>
      </c>
      <c r="P9553"/>
      <c r="Q9553"/>
    </row>
    <row r="9554" spans="1:17" x14ac:dyDescent="0.25">
      <c r="A9554" t="s">
        <v>10404</v>
      </c>
      <c r="B9554" s="66">
        <v>44849</v>
      </c>
      <c r="C9554" t="s">
        <v>195</v>
      </c>
      <c r="D9554" t="s">
        <v>189</v>
      </c>
      <c r="E9554" t="s">
        <v>182</v>
      </c>
      <c r="F9554" t="s">
        <v>241</v>
      </c>
      <c r="G9554" t="s">
        <v>242</v>
      </c>
      <c r="H9554">
        <v>10035</v>
      </c>
      <c r="I9554" t="s">
        <v>224</v>
      </c>
      <c r="J9554" t="s">
        <v>193</v>
      </c>
      <c r="K9554" t="s">
        <v>204</v>
      </c>
      <c r="L9554" s="90">
        <v>14.352</v>
      </c>
      <c r="M9554">
        <v>3</v>
      </c>
      <c r="N9554">
        <v>0.2</v>
      </c>
      <c r="O9554" s="90">
        <v>4.6643999999999997</v>
      </c>
      <c r="P9554"/>
      <c r="Q9554"/>
    </row>
    <row r="9555" spans="1:17" x14ac:dyDescent="0.25">
      <c r="A9555" t="s">
        <v>10405</v>
      </c>
      <c r="B9555" s="66">
        <v>44849</v>
      </c>
      <c r="C9555" t="s">
        <v>228</v>
      </c>
      <c r="D9555" t="s">
        <v>189</v>
      </c>
      <c r="E9555" t="s">
        <v>182</v>
      </c>
      <c r="F9555" t="s">
        <v>632</v>
      </c>
      <c r="G9555" t="s">
        <v>223</v>
      </c>
      <c r="H9555">
        <v>16602</v>
      </c>
      <c r="I9555" t="s">
        <v>224</v>
      </c>
      <c r="J9555" t="s">
        <v>193</v>
      </c>
      <c r="K9555" t="s">
        <v>204</v>
      </c>
      <c r="L9555" s="90">
        <v>4.4189999999999996</v>
      </c>
      <c r="M9555">
        <v>3</v>
      </c>
      <c r="N9555">
        <v>0.7</v>
      </c>
      <c r="O9555" s="90">
        <v>3.3879000000000001</v>
      </c>
      <c r="P9555"/>
      <c r="Q9555"/>
    </row>
    <row r="9556" spans="1:17" x14ac:dyDescent="0.25">
      <c r="A9556" t="s">
        <v>10406</v>
      </c>
      <c r="B9556" s="66">
        <v>44849</v>
      </c>
      <c r="C9556" t="s">
        <v>195</v>
      </c>
      <c r="D9556" t="s">
        <v>181</v>
      </c>
      <c r="E9556" t="s">
        <v>182</v>
      </c>
      <c r="F9556" t="s">
        <v>222</v>
      </c>
      <c r="G9556" t="s">
        <v>223</v>
      </c>
      <c r="H9556">
        <v>19120</v>
      </c>
      <c r="I9556" t="s">
        <v>224</v>
      </c>
      <c r="J9556" t="s">
        <v>193</v>
      </c>
      <c r="K9556" t="s">
        <v>208</v>
      </c>
      <c r="L9556" s="90">
        <v>5.2320000000000002</v>
      </c>
      <c r="M9556">
        <v>1</v>
      </c>
      <c r="N9556">
        <v>0.2</v>
      </c>
      <c r="O9556" s="90">
        <v>1.7003999999999999</v>
      </c>
      <c r="P9556"/>
      <c r="Q9556"/>
    </row>
    <row r="9557" spans="1:17" x14ac:dyDescent="0.25">
      <c r="A9557" t="s">
        <v>10407</v>
      </c>
      <c r="B9557" s="66">
        <v>44849</v>
      </c>
      <c r="C9557" t="s">
        <v>334</v>
      </c>
      <c r="D9557" t="s">
        <v>189</v>
      </c>
      <c r="E9557" t="s">
        <v>182</v>
      </c>
      <c r="F9557" t="s">
        <v>183</v>
      </c>
      <c r="G9557" t="s">
        <v>184</v>
      </c>
      <c r="H9557">
        <v>42420</v>
      </c>
      <c r="I9557" t="s">
        <v>185</v>
      </c>
      <c r="J9557" t="s">
        <v>193</v>
      </c>
      <c r="K9557" t="s">
        <v>194</v>
      </c>
      <c r="L9557" s="90">
        <v>9.4499999999999993</v>
      </c>
      <c r="M9557">
        <v>3</v>
      </c>
      <c r="N9557">
        <v>0</v>
      </c>
      <c r="O9557" s="90">
        <v>4.5359999999999996</v>
      </c>
      <c r="P9557"/>
      <c r="Q9557"/>
    </row>
    <row r="9558" spans="1:17" x14ac:dyDescent="0.25">
      <c r="A9558" t="s">
        <v>10408</v>
      </c>
      <c r="B9558" s="66">
        <v>44849</v>
      </c>
      <c r="C9558" t="s">
        <v>195</v>
      </c>
      <c r="D9558" t="s">
        <v>189</v>
      </c>
      <c r="E9558" t="s">
        <v>182</v>
      </c>
      <c r="F9558" t="s">
        <v>361</v>
      </c>
      <c r="G9558" t="s">
        <v>213</v>
      </c>
      <c r="H9558">
        <v>77340</v>
      </c>
      <c r="I9558" t="s">
        <v>214</v>
      </c>
      <c r="J9558" t="s">
        <v>186</v>
      </c>
      <c r="K9558" t="s">
        <v>188</v>
      </c>
      <c r="L9558" s="90">
        <v>1212.96</v>
      </c>
      <c r="M9558">
        <v>8</v>
      </c>
      <c r="N9558">
        <v>0.3</v>
      </c>
      <c r="O9558" s="90">
        <v>69.311999999999998</v>
      </c>
      <c r="P9558"/>
      <c r="Q9558"/>
    </row>
    <row r="9559" spans="1:17" x14ac:dyDescent="0.25">
      <c r="A9559" t="s">
        <v>10409</v>
      </c>
      <c r="B9559" s="66">
        <v>44850</v>
      </c>
      <c r="C9559" t="s">
        <v>180</v>
      </c>
      <c r="D9559" t="s">
        <v>181</v>
      </c>
      <c r="E9559" t="s">
        <v>182</v>
      </c>
      <c r="F9559" t="s">
        <v>396</v>
      </c>
      <c r="G9559" t="s">
        <v>242</v>
      </c>
      <c r="H9559">
        <v>11572</v>
      </c>
      <c r="I9559" t="s">
        <v>224</v>
      </c>
      <c r="J9559" t="s">
        <v>202</v>
      </c>
      <c r="K9559" t="s">
        <v>168</v>
      </c>
      <c r="L9559" s="90">
        <v>899.95</v>
      </c>
      <c r="M9559">
        <v>5</v>
      </c>
      <c r="N9559">
        <v>0</v>
      </c>
      <c r="O9559" s="90">
        <v>53.997</v>
      </c>
      <c r="P9559"/>
      <c r="Q9559"/>
    </row>
    <row r="9560" spans="1:17" x14ac:dyDescent="0.25">
      <c r="A9560" t="s">
        <v>10410</v>
      </c>
      <c r="B9560" s="66">
        <v>44850</v>
      </c>
      <c r="C9560" t="s">
        <v>195</v>
      </c>
      <c r="D9560" t="s">
        <v>189</v>
      </c>
      <c r="E9560" t="s">
        <v>182</v>
      </c>
      <c r="F9560" t="s">
        <v>256</v>
      </c>
      <c r="G9560" t="s">
        <v>414</v>
      </c>
      <c r="H9560">
        <v>21044</v>
      </c>
      <c r="I9560" t="s">
        <v>224</v>
      </c>
      <c r="J9560" t="s">
        <v>193</v>
      </c>
      <c r="K9560" t="s">
        <v>208</v>
      </c>
      <c r="L9560" s="90">
        <v>51.84</v>
      </c>
      <c r="M9560">
        <v>8</v>
      </c>
      <c r="N9560">
        <v>0</v>
      </c>
      <c r="O9560" s="90">
        <v>24.883199999999999</v>
      </c>
      <c r="P9560"/>
      <c r="Q9560"/>
    </row>
    <row r="9561" spans="1:17" x14ac:dyDescent="0.25">
      <c r="A9561" t="s">
        <v>10411</v>
      </c>
      <c r="B9561" s="66">
        <v>44850</v>
      </c>
      <c r="C9561" t="s">
        <v>195</v>
      </c>
      <c r="D9561" t="s">
        <v>211</v>
      </c>
      <c r="E9561" t="s">
        <v>182</v>
      </c>
      <c r="F9561" t="s">
        <v>222</v>
      </c>
      <c r="G9561" t="s">
        <v>223</v>
      </c>
      <c r="H9561">
        <v>19143</v>
      </c>
      <c r="I9561" t="s">
        <v>224</v>
      </c>
      <c r="J9561" t="s">
        <v>202</v>
      </c>
      <c r="K9561" t="s">
        <v>168</v>
      </c>
      <c r="L9561" s="90">
        <v>47.984000000000002</v>
      </c>
      <c r="M9561">
        <v>2</v>
      </c>
      <c r="N9561">
        <v>0.2</v>
      </c>
      <c r="O9561" s="90">
        <v>1.1996</v>
      </c>
      <c r="P9561"/>
      <c r="Q9561"/>
    </row>
    <row r="9562" spans="1:17" x14ac:dyDescent="0.25">
      <c r="A9562" t="s">
        <v>10412</v>
      </c>
      <c r="B9562" s="66">
        <v>44850</v>
      </c>
      <c r="C9562" t="s">
        <v>180</v>
      </c>
      <c r="D9562" t="s">
        <v>181</v>
      </c>
      <c r="E9562" t="s">
        <v>182</v>
      </c>
      <c r="F9562" t="s">
        <v>579</v>
      </c>
      <c r="G9562" t="s">
        <v>287</v>
      </c>
      <c r="H9562">
        <v>88001</v>
      </c>
      <c r="I9562" t="s">
        <v>192</v>
      </c>
      <c r="J9562" t="s">
        <v>193</v>
      </c>
      <c r="K9562" t="s">
        <v>208</v>
      </c>
      <c r="L9562" s="90">
        <v>49.12</v>
      </c>
      <c r="M9562">
        <v>4</v>
      </c>
      <c r="N9562">
        <v>0</v>
      </c>
      <c r="O9562" s="90">
        <v>23.086400000000001</v>
      </c>
      <c r="P9562"/>
      <c r="Q9562"/>
    </row>
    <row r="9563" spans="1:17" x14ac:dyDescent="0.25">
      <c r="A9563" t="s">
        <v>10413</v>
      </c>
      <c r="B9563" s="66">
        <v>44850</v>
      </c>
      <c r="C9563" t="s">
        <v>180</v>
      </c>
      <c r="D9563" t="s">
        <v>181</v>
      </c>
      <c r="E9563" t="s">
        <v>182</v>
      </c>
      <c r="F9563" t="s">
        <v>532</v>
      </c>
      <c r="G9563" t="s">
        <v>191</v>
      </c>
      <c r="H9563">
        <v>95207</v>
      </c>
      <c r="I9563" t="s">
        <v>192</v>
      </c>
      <c r="J9563" t="s">
        <v>202</v>
      </c>
      <c r="K9563" t="s">
        <v>203</v>
      </c>
      <c r="L9563" s="90">
        <v>95.84</v>
      </c>
      <c r="M9563">
        <v>4</v>
      </c>
      <c r="N9563">
        <v>0.2</v>
      </c>
      <c r="O9563" s="90">
        <v>34.741999999999997</v>
      </c>
      <c r="P9563"/>
      <c r="Q9563"/>
    </row>
    <row r="9564" spans="1:17" x14ac:dyDescent="0.25">
      <c r="A9564" t="s">
        <v>10414</v>
      </c>
      <c r="B9564" s="66">
        <v>44850</v>
      </c>
      <c r="C9564" t="s">
        <v>195</v>
      </c>
      <c r="D9564" t="s">
        <v>181</v>
      </c>
      <c r="E9564" t="s">
        <v>182</v>
      </c>
      <c r="F9564" t="s">
        <v>190</v>
      </c>
      <c r="G9564" t="s">
        <v>191</v>
      </c>
      <c r="H9564">
        <v>90049</v>
      </c>
      <c r="I9564" t="s">
        <v>192</v>
      </c>
      <c r="J9564" t="s">
        <v>186</v>
      </c>
      <c r="K9564" t="s">
        <v>198</v>
      </c>
      <c r="L9564" s="90">
        <v>236.52799999999999</v>
      </c>
      <c r="M9564">
        <v>2</v>
      </c>
      <c r="N9564">
        <v>0.2</v>
      </c>
      <c r="O9564" s="90">
        <v>2.9565999999999999</v>
      </c>
      <c r="P9564"/>
      <c r="Q9564"/>
    </row>
    <row r="9565" spans="1:17" x14ac:dyDescent="0.25">
      <c r="A9565" t="s">
        <v>10415</v>
      </c>
      <c r="B9565" s="66">
        <v>44850</v>
      </c>
      <c r="C9565" t="s">
        <v>228</v>
      </c>
      <c r="D9565" t="s">
        <v>211</v>
      </c>
      <c r="E9565" t="s">
        <v>182</v>
      </c>
      <c r="F9565" t="s">
        <v>222</v>
      </c>
      <c r="G9565" t="s">
        <v>223</v>
      </c>
      <c r="H9565">
        <v>19143</v>
      </c>
      <c r="I9565" t="s">
        <v>224</v>
      </c>
      <c r="J9565" t="s">
        <v>193</v>
      </c>
      <c r="K9565" t="s">
        <v>276</v>
      </c>
      <c r="L9565" s="90">
        <v>10.304</v>
      </c>
      <c r="M9565">
        <v>1</v>
      </c>
      <c r="N9565">
        <v>0.2</v>
      </c>
      <c r="O9565" s="90">
        <v>2.1896</v>
      </c>
      <c r="P9565"/>
      <c r="Q9565"/>
    </row>
    <row r="9566" spans="1:17" x14ac:dyDescent="0.25">
      <c r="A9566" t="s">
        <v>10416</v>
      </c>
      <c r="B9566" s="66">
        <v>44851</v>
      </c>
      <c r="C9566" t="s">
        <v>195</v>
      </c>
      <c r="D9566" t="s">
        <v>189</v>
      </c>
      <c r="E9566" t="s">
        <v>182</v>
      </c>
      <c r="F9566" t="s">
        <v>222</v>
      </c>
      <c r="G9566" t="s">
        <v>223</v>
      </c>
      <c r="H9566">
        <v>19140</v>
      </c>
      <c r="I9566" t="s">
        <v>224</v>
      </c>
      <c r="J9566" t="s">
        <v>193</v>
      </c>
      <c r="K9566" t="s">
        <v>199</v>
      </c>
      <c r="L9566" s="90">
        <v>82.367999999999995</v>
      </c>
      <c r="M9566">
        <v>2</v>
      </c>
      <c r="N9566">
        <v>0.2</v>
      </c>
      <c r="O9566" s="90">
        <v>19.5624</v>
      </c>
      <c r="P9566"/>
      <c r="Q9566"/>
    </row>
    <row r="9567" spans="1:17" x14ac:dyDescent="0.25">
      <c r="A9567" t="s">
        <v>10417</v>
      </c>
      <c r="B9567" s="66">
        <v>44851</v>
      </c>
      <c r="C9567" t="s">
        <v>195</v>
      </c>
      <c r="D9567" t="s">
        <v>189</v>
      </c>
      <c r="E9567" t="s">
        <v>182</v>
      </c>
      <c r="F9567" t="s">
        <v>241</v>
      </c>
      <c r="G9567" t="s">
        <v>242</v>
      </c>
      <c r="H9567">
        <v>10024</v>
      </c>
      <c r="I9567" t="s">
        <v>224</v>
      </c>
      <c r="J9567" t="s">
        <v>186</v>
      </c>
      <c r="K9567" t="s">
        <v>188</v>
      </c>
      <c r="L9567" s="90">
        <v>127.764</v>
      </c>
      <c r="M9567">
        <v>2</v>
      </c>
      <c r="N9567">
        <v>0.1</v>
      </c>
      <c r="O9567" s="90">
        <v>2.8391999999999999</v>
      </c>
      <c r="P9567"/>
      <c r="Q9567"/>
    </row>
    <row r="9568" spans="1:17" x14ac:dyDescent="0.25">
      <c r="A9568" t="s">
        <v>10418</v>
      </c>
      <c r="B9568" s="66">
        <v>44851</v>
      </c>
      <c r="C9568" t="s">
        <v>195</v>
      </c>
      <c r="D9568" t="s">
        <v>181</v>
      </c>
      <c r="E9568" t="s">
        <v>182</v>
      </c>
      <c r="F9568" t="s">
        <v>290</v>
      </c>
      <c r="G9568" t="s">
        <v>291</v>
      </c>
      <c r="H9568">
        <v>71203</v>
      </c>
      <c r="I9568" t="s">
        <v>185</v>
      </c>
      <c r="J9568" t="s">
        <v>202</v>
      </c>
      <c r="K9568" t="s">
        <v>168</v>
      </c>
      <c r="L9568" s="90">
        <v>53.7</v>
      </c>
      <c r="M9568">
        <v>6</v>
      </c>
      <c r="N9568">
        <v>0</v>
      </c>
      <c r="O9568" s="90">
        <v>10.202999999999999</v>
      </c>
      <c r="P9568"/>
      <c r="Q9568"/>
    </row>
    <row r="9569" spans="1:17" x14ac:dyDescent="0.25">
      <c r="A9569" t="s">
        <v>10419</v>
      </c>
      <c r="B9569" s="66">
        <v>44851</v>
      </c>
      <c r="C9569" t="s">
        <v>195</v>
      </c>
      <c r="D9569" t="s">
        <v>181</v>
      </c>
      <c r="E9569" t="s">
        <v>182</v>
      </c>
      <c r="F9569" t="s">
        <v>227</v>
      </c>
      <c r="G9569" t="s">
        <v>213</v>
      </c>
      <c r="H9569">
        <v>77095</v>
      </c>
      <c r="I9569" t="s">
        <v>214</v>
      </c>
      <c r="J9569" t="s">
        <v>186</v>
      </c>
      <c r="K9569" t="s">
        <v>188</v>
      </c>
      <c r="L9569" s="90">
        <v>317.05799999999999</v>
      </c>
      <c r="M9569">
        <v>3</v>
      </c>
      <c r="N9569">
        <v>0.3</v>
      </c>
      <c r="O9569" s="90">
        <v>18.117599999999999</v>
      </c>
      <c r="P9569"/>
      <c r="Q9569"/>
    </row>
    <row r="9570" spans="1:17" x14ac:dyDescent="0.25">
      <c r="A9570" t="s">
        <v>10420</v>
      </c>
      <c r="B9570" s="66">
        <v>44851</v>
      </c>
      <c r="C9570" t="s">
        <v>195</v>
      </c>
      <c r="D9570" t="s">
        <v>211</v>
      </c>
      <c r="E9570" t="s">
        <v>182</v>
      </c>
      <c r="F9570" t="s">
        <v>209</v>
      </c>
      <c r="G9570" t="s">
        <v>210</v>
      </c>
      <c r="H9570">
        <v>98105</v>
      </c>
      <c r="I9570" t="s">
        <v>192</v>
      </c>
      <c r="J9570" t="s">
        <v>186</v>
      </c>
      <c r="K9570" t="s">
        <v>188</v>
      </c>
      <c r="L9570" s="90">
        <v>449.56799999999998</v>
      </c>
      <c r="M9570">
        <v>2</v>
      </c>
      <c r="N9570">
        <v>0.2</v>
      </c>
      <c r="O9570" s="90">
        <v>73.0548</v>
      </c>
      <c r="P9570"/>
      <c r="Q9570"/>
    </row>
    <row r="9571" spans="1:17" x14ac:dyDescent="0.25">
      <c r="A9571" t="s">
        <v>10421</v>
      </c>
      <c r="B9571" s="66">
        <v>44852</v>
      </c>
      <c r="C9571" t="s">
        <v>180</v>
      </c>
      <c r="D9571" t="s">
        <v>181</v>
      </c>
      <c r="E9571" t="s">
        <v>182</v>
      </c>
      <c r="F9571" t="s">
        <v>432</v>
      </c>
      <c r="G9571" t="s">
        <v>242</v>
      </c>
      <c r="H9571">
        <v>10701</v>
      </c>
      <c r="I9571" t="s">
        <v>224</v>
      </c>
      <c r="J9571" t="s">
        <v>193</v>
      </c>
      <c r="K9571" t="s">
        <v>276</v>
      </c>
      <c r="L9571" s="90">
        <v>18.62</v>
      </c>
      <c r="M9571">
        <v>2</v>
      </c>
      <c r="N9571">
        <v>0</v>
      </c>
      <c r="O9571" s="90">
        <v>5.3997999999999999</v>
      </c>
      <c r="P9571"/>
      <c r="Q9571"/>
    </row>
    <row r="9572" spans="1:17" x14ac:dyDescent="0.25">
      <c r="A9572" t="s">
        <v>10422</v>
      </c>
      <c r="B9572" s="66">
        <v>44852</v>
      </c>
      <c r="C9572" t="s">
        <v>195</v>
      </c>
      <c r="D9572" t="s">
        <v>181</v>
      </c>
      <c r="E9572" t="s">
        <v>182</v>
      </c>
      <c r="F9572" t="s">
        <v>241</v>
      </c>
      <c r="G9572" t="s">
        <v>242</v>
      </c>
      <c r="H9572">
        <v>10011</v>
      </c>
      <c r="I9572" t="s">
        <v>224</v>
      </c>
      <c r="J9572" t="s">
        <v>193</v>
      </c>
      <c r="K9572" t="s">
        <v>204</v>
      </c>
      <c r="L9572" s="90">
        <v>52.271999999999998</v>
      </c>
      <c r="M9572">
        <v>11</v>
      </c>
      <c r="N9572">
        <v>0.2</v>
      </c>
      <c r="O9572" s="90">
        <v>17.6418</v>
      </c>
      <c r="P9572"/>
      <c r="Q9572"/>
    </row>
    <row r="9573" spans="1:17" x14ac:dyDescent="0.25">
      <c r="A9573" t="s">
        <v>10423</v>
      </c>
      <c r="B9573" s="66">
        <v>44852</v>
      </c>
      <c r="C9573" t="s">
        <v>195</v>
      </c>
      <c r="D9573" t="s">
        <v>211</v>
      </c>
      <c r="E9573" t="s">
        <v>182</v>
      </c>
      <c r="F9573" t="s">
        <v>241</v>
      </c>
      <c r="G9573" t="s">
        <v>242</v>
      </c>
      <c r="H9573">
        <v>10011</v>
      </c>
      <c r="I9573" t="s">
        <v>224</v>
      </c>
      <c r="J9573" t="s">
        <v>193</v>
      </c>
      <c r="K9573" t="s">
        <v>204</v>
      </c>
      <c r="L9573" s="90">
        <v>13.92</v>
      </c>
      <c r="M9573">
        <v>3</v>
      </c>
      <c r="N9573">
        <v>0.2</v>
      </c>
      <c r="O9573" s="90">
        <v>4.3499999999999996</v>
      </c>
      <c r="P9573"/>
      <c r="Q9573"/>
    </row>
    <row r="9574" spans="1:17" x14ac:dyDescent="0.25">
      <c r="A9574" t="s">
        <v>10424</v>
      </c>
      <c r="B9574" s="66">
        <v>44852</v>
      </c>
      <c r="C9574" t="s">
        <v>228</v>
      </c>
      <c r="D9574" t="s">
        <v>211</v>
      </c>
      <c r="E9574" t="s">
        <v>182</v>
      </c>
      <c r="F9574" t="s">
        <v>209</v>
      </c>
      <c r="G9574" t="s">
        <v>210</v>
      </c>
      <c r="H9574">
        <v>98105</v>
      </c>
      <c r="I9574" t="s">
        <v>192</v>
      </c>
      <c r="J9574" t="s">
        <v>186</v>
      </c>
      <c r="K9574" t="s">
        <v>198</v>
      </c>
      <c r="L9574" s="90">
        <v>286.85000000000002</v>
      </c>
      <c r="M9574">
        <v>1</v>
      </c>
      <c r="N9574">
        <v>0</v>
      </c>
      <c r="O9574" s="90">
        <v>63.106999999999999</v>
      </c>
      <c r="P9574"/>
      <c r="Q9574"/>
    </row>
    <row r="9575" spans="1:17" x14ac:dyDescent="0.25">
      <c r="A9575" t="s">
        <v>10425</v>
      </c>
      <c r="B9575" s="66">
        <v>44852</v>
      </c>
      <c r="C9575" t="s">
        <v>228</v>
      </c>
      <c r="D9575" t="s">
        <v>211</v>
      </c>
      <c r="E9575" t="s">
        <v>182</v>
      </c>
      <c r="F9575" t="s">
        <v>263</v>
      </c>
      <c r="G9575" t="s">
        <v>264</v>
      </c>
      <c r="H9575">
        <v>80013</v>
      </c>
      <c r="I9575" t="s">
        <v>192</v>
      </c>
      <c r="J9575" t="s">
        <v>193</v>
      </c>
      <c r="K9575" t="s">
        <v>199</v>
      </c>
      <c r="L9575" s="90">
        <v>147.184</v>
      </c>
      <c r="M9575">
        <v>2</v>
      </c>
      <c r="N9575">
        <v>0.2</v>
      </c>
      <c r="O9575" s="90">
        <v>29.436800000000002</v>
      </c>
      <c r="P9575"/>
      <c r="Q9575"/>
    </row>
    <row r="9576" spans="1:17" x14ac:dyDescent="0.25">
      <c r="A9576" t="s">
        <v>10426</v>
      </c>
      <c r="B9576" s="66">
        <v>44852</v>
      </c>
      <c r="C9576" t="s">
        <v>195</v>
      </c>
      <c r="D9576" t="s">
        <v>181</v>
      </c>
      <c r="E9576" t="s">
        <v>182</v>
      </c>
      <c r="F9576" t="s">
        <v>241</v>
      </c>
      <c r="G9576" t="s">
        <v>242</v>
      </c>
      <c r="H9576">
        <v>10011</v>
      </c>
      <c r="I9576" t="s">
        <v>224</v>
      </c>
      <c r="J9576" t="s">
        <v>186</v>
      </c>
      <c r="K9576" t="s">
        <v>200</v>
      </c>
      <c r="L9576" s="90">
        <v>396.92</v>
      </c>
      <c r="M9576">
        <v>4</v>
      </c>
      <c r="N9576">
        <v>0</v>
      </c>
      <c r="O9576" s="90">
        <v>198.46</v>
      </c>
      <c r="P9576"/>
      <c r="Q9576"/>
    </row>
    <row r="9577" spans="1:17" x14ac:dyDescent="0.25">
      <c r="A9577" t="s">
        <v>10427</v>
      </c>
      <c r="B9577" s="66">
        <v>44852</v>
      </c>
      <c r="C9577" t="s">
        <v>180</v>
      </c>
      <c r="D9577" t="s">
        <v>189</v>
      </c>
      <c r="E9577" t="s">
        <v>182</v>
      </c>
      <c r="F9577" t="s">
        <v>644</v>
      </c>
      <c r="G9577" t="s">
        <v>197</v>
      </c>
      <c r="H9577">
        <v>33023</v>
      </c>
      <c r="I9577" t="s">
        <v>185</v>
      </c>
      <c r="J9577" t="s">
        <v>193</v>
      </c>
      <c r="K9577" t="s">
        <v>208</v>
      </c>
      <c r="L9577" s="90">
        <v>20.736000000000001</v>
      </c>
      <c r="M9577">
        <v>4</v>
      </c>
      <c r="N9577">
        <v>0.2</v>
      </c>
      <c r="O9577" s="90">
        <v>7.2576000000000001</v>
      </c>
      <c r="P9577"/>
      <c r="Q9577"/>
    </row>
    <row r="9578" spans="1:17" x14ac:dyDescent="0.25">
      <c r="A9578" t="s">
        <v>10428</v>
      </c>
      <c r="B9578" s="66">
        <v>44852</v>
      </c>
      <c r="C9578" t="s">
        <v>195</v>
      </c>
      <c r="D9578" t="s">
        <v>189</v>
      </c>
      <c r="E9578" t="s">
        <v>182</v>
      </c>
      <c r="F9578" t="s">
        <v>324</v>
      </c>
      <c r="G9578" t="s">
        <v>197</v>
      </c>
      <c r="H9578">
        <v>33710</v>
      </c>
      <c r="I9578" t="s">
        <v>185</v>
      </c>
      <c r="J9578" t="s">
        <v>193</v>
      </c>
      <c r="K9578" t="s">
        <v>204</v>
      </c>
      <c r="L9578" s="90">
        <v>18.263999999999999</v>
      </c>
      <c r="M9578">
        <v>2</v>
      </c>
      <c r="N9578">
        <v>0.7</v>
      </c>
      <c r="O9578" s="90">
        <v>13.393599999999999</v>
      </c>
      <c r="P9578"/>
      <c r="Q9578"/>
    </row>
    <row r="9579" spans="1:17" x14ac:dyDescent="0.25">
      <c r="A9579" t="s">
        <v>10429</v>
      </c>
      <c r="B9579" s="66">
        <v>44852</v>
      </c>
      <c r="C9579" t="s">
        <v>195</v>
      </c>
      <c r="D9579" t="s">
        <v>181</v>
      </c>
      <c r="E9579" t="s">
        <v>182</v>
      </c>
      <c r="F9579" t="s">
        <v>245</v>
      </c>
      <c r="G9579" t="s">
        <v>231</v>
      </c>
      <c r="H9579">
        <v>60610</v>
      </c>
      <c r="I9579" t="s">
        <v>214</v>
      </c>
      <c r="J9579" t="s">
        <v>186</v>
      </c>
      <c r="K9579" t="s">
        <v>200</v>
      </c>
      <c r="L9579" s="90">
        <v>10.776</v>
      </c>
      <c r="M9579">
        <v>3</v>
      </c>
      <c r="N9579">
        <v>0.6</v>
      </c>
      <c r="O9579" s="90">
        <v>4.8491999999999997</v>
      </c>
      <c r="P9579"/>
      <c r="Q9579"/>
    </row>
    <row r="9580" spans="1:17" x14ac:dyDescent="0.25">
      <c r="A9580" t="s">
        <v>10430</v>
      </c>
      <c r="B9580" s="66">
        <v>44852</v>
      </c>
      <c r="C9580" t="s">
        <v>195</v>
      </c>
      <c r="D9580" t="s">
        <v>181</v>
      </c>
      <c r="E9580" t="s">
        <v>182</v>
      </c>
      <c r="F9580" t="s">
        <v>241</v>
      </c>
      <c r="G9580" t="s">
        <v>242</v>
      </c>
      <c r="H9580">
        <v>10011</v>
      </c>
      <c r="I9580" t="s">
        <v>224</v>
      </c>
      <c r="J9580" t="s">
        <v>193</v>
      </c>
      <c r="K9580" t="s">
        <v>204</v>
      </c>
      <c r="L9580" s="90">
        <v>7.7119999999999997</v>
      </c>
      <c r="M9580">
        <v>2</v>
      </c>
      <c r="N9580">
        <v>0.2</v>
      </c>
      <c r="O9580" s="90">
        <v>2.7955999999999999</v>
      </c>
      <c r="P9580"/>
      <c r="Q9580"/>
    </row>
    <row r="9581" spans="1:17" x14ac:dyDescent="0.25">
      <c r="A9581" t="s">
        <v>10431</v>
      </c>
      <c r="B9581" s="66">
        <v>44853</v>
      </c>
      <c r="C9581" t="s">
        <v>195</v>
      </c>
      <c r="D9581" t="s">
        <v>189</v>
      </c>
      <c r="E9581" t="s">
        <v>182</v>
      </c>
      <c r="F9581" t="s">
        <v>190</v>
      </c>
      <c r="G9581" t="s">
        <v>191</v>
      </c>
      <c r="H9581">
        <v>90036</v>
      </c>
      <c r="I9581" t="s">
        <v>192</v>
      </c>
      <c r="J9581" t="s">
        <v>202</v>
      </c>
      <c r="K9581" t="s">
        <v>168</v>
      </c>
      <c r="L9581" s="90">
        <v>1649.95</v>
      </c>
      <c r="M9581">
        <v>5</v>
      </c>
      <c r="N9581">
        <v>0</v>
      </c>
      <c r="O9581" s="90">
        <v>659.98</v>
      </c>
      <c r="P9581"/>
      <c r="Q9581"/>
    </row>
    <row r="9582" spans="1:17" x14ac:dyDescent="0.25">
      <c r="A9582" t="s">
        <v>10432</v>
      </c>
      <c r="B9582" s="66">
        <v>44853</v>
      </c>
      <c r="C9582" t="s">
        <v>195</v>
      </c>
      <c r="D9582" t="s">
        <v>181</v>
      </c>
      <c r="E9582" t="s">
        <v>182</v>
      </c>
      <c r="F9582" t="s">
        <v>222</v>
      </c>
      <c r="G9582" t="s">
        <v>223</v>
      </c>
      <c r="H9582">
        <v>19143</v>
      </c>
      <c r="I9582" t="s">
        <v>224</v>
      </c>
      <c r="J9582" t="s">
        <v>193</v>
      </c>
      <c r="K9582" t="s">
        <v>204</v>
      </c>
      <c r="L9582" s="90">
        <v>1.9079999999999999</v>
      </c>
      <c r="M9582">
        <v>2</v>
      </c>
      <c r="N9582">
        <v>0.7</v>
      </c>
      <c r="O9582" s="90">
        <v>1.5264</v>
      </c>
      <c r="P9582"/>
      <c r="Q9582"/>
    </row>
    <row r="9583" spans="1:17" x14ac:dyDescent="0.25">
      <c r="A9583" t="s">
        <v>10433</v>
      </c>
      <c r="B9583" s="66">
        <v>44853</v>
      </c>
      <c r="C9583" t="s">
        <v>180</v>
      </c>
      <c r="D9583" t="s">
        <v>181</v>
      </c>
      <c r="E9583" t="s">
        <v>182</v>
      </c>
      <c r="F9583" t="s">
        <v>245</v>
      </c>
      <c r="G9583" t="s">
        <v>231</v>
      </c>
      <c r="H9583">
        <v>60610</v>
      </c>
      <c r="I9583" t="s">
        <v>214</v>
      </c>
      <c r="J9583" t="s">
        <v>186</v>
      </c>
      <c r="K9583" t="s">
        <v>200</v>
      </c>
      <c r="L9583" s="90">
        <v>8.8559999999999999</v>
      </c>
      <c r="M9583">
        <v>3</v>
      </c>
      <c r="N9583">
        <v>0.6</v>
      </c>
      <c r="O9583" s="90">
        <v>6.8634000000000004</v>
      </c>
      <c r="P9583"/>
      <c r="Q9583"/>
    </row>
    <row r="9584" spans="1:17" x14ac:dyDescent="0.25">
      <c r="A9584" t="s">
        <v>10434</v>
      </c>
      <c r="B9584" s="66">
        <v>44853</v>
      </c>
      <c r="C9584" t="s">
        <v>195</v>
      </c>
      <c r="D9584" t="s">
        <v>181</v>
      </c>
      <c r="E9584" t="s">
        <v>182</v>
      </c>
      <c r="F9584" t="s">
        <v>241</v>
      </c>
      <c r="G9584" t="s">
        <v>242</v>
      </c>
      <c r="H9584">
        <v>10011</v>
      </c>
      <c r="I9584" t="s">
        <v>224</v>
      </c>
      <c r="J9584" t="s">
        <v>193</v>
      </c>
      <c r="K9584" t="s">
        <v>204</v>
      </c>
      <c r="L9584" s="90">
        <v>23.12</v>
      </c>
      <c r="M9584">
        <v>2</v>
      </c>
      <c r="N9584">
        <v>0.2</v>
      </c>
      <c r="O9584" s="90">
        <v>7.8029999999999999</v>
      </c>
      <c r="P9584"/>
      <c r="Q9584"/>
    </row>
    <row r="9585" spans="1:17" x14ac:dyDescent="0.25">
      <c r="A9585" t="s">
        <v>10435</v>
      </c>
      <c r="B9585" s="66">
        <v>44853</v>
      </c>
      <c r="C9585" t="s">
        <v>195</v>
      </c>
      <c r="D9585" t="s">
        <v>211</v>
      </c>
      <c r="E9585" t="s">
        <v>182</v>
      </c>
      <c r="F9585" t="s">
        <v>456</v>
      </c>
      <c r="G9585" t="s">
        <v>345</v>
      </c>
      <c r="H9585">
        <v>2908</v>
      </c>
      <c r="I9585" t="s">
        <v>224</v>
      </c>
      <c r="J9585" t="s">
        <v>193</v>
      </c>
      <c r="K9585" t="s">
        <v>204</v>
      </c>
      <c r="L9585" s="90">
        <v>30.4</v>
      </c>
      <c r="M9585">
        <v>1</v>
      </c>
      <c r="N9585">
        <v>0</v>
      </c>
      <c r="O9585" s="90">
        <v>13.984</v>
      </c>
      <c r="P9585"/>
      <c r="Q9585"/>
    </row>
    <row r="9586" spans="1:17" x14ac:dyDescent="0.25">
      <c r="A9586" t="s">
        <v>10436</v>
      </c>
      <c r="B9586" s="66">
        <v>44853</v>
      </c>
      <c r="C9586" t="s">
        <v>180</v>
      </c>
      <c r="D9586" t="s">
        <v>181</v>
      </c>
      <c r="E9586" t="s">
        <v>182</v>
      </c>
      <c r="F9586" t="s">
        <v>387</v>
      </c>
      <c r="G9586" t="s">
        <v>270</v>
      </c>
      <c r="H9586">
        <v>44105</v>
      </c>
      <c r="I9586" t="s">
        <v>224</v>
      </c>
      <c r="J9586" t="s">
        <v>193</v>
      </c>
      <c r="K9586" t="s">
        <v>199</v>
      </c>
      <c r="L9586" s="90">
        <v>118.16</v>
      </c>
      <c r="M9586">
        <v>2</v>
      </c>
      <c r="N9586">
        <v>0.2</v>
      </c>
      <c r="O9586" s="90">
        <v>25.109000000000002</v>
      </c>
      <c r="P9586"/>
      <c r="Q9586"/>
    </row>
    <row r="9587" spans="1:17" x14ac:dyDescent="0.25">
      <c r="A9587" t="s">
        <v>10437</v>
      </c>
      <c r="B9587" s="66">
        <v>44854</v>
      </c>
      <c r="C9587" t="s">
        <v>180</v>
      </c>
      <c r="D9587" t="s">
        <v>181</v>
      </c>
      <c r="E9587" t="s">
        <v>182</v>
      </c>
      <c r="F9587" t="s">
        <v>190</v>
      </c>
      <c r="G9587" t="s">
        <v>191</v>
      </c>
      <c r="H9587">
        <v>90045</v>
      </c>
      <c r="I9587" t="s">
        <v>192</v>
      </c>
      <c r="J9587" t="s">
        <v>193</v>
      </c>
      <c r="K9587" t="s">
        <v>204</v>
      </c>
      <c r="L9587" s="90">
        <v>8.5440000000000005</v>
      </c>
      <c r="M9587">
        <v>2</v>
      </c>
      <c r="N9587">
        <v>0.2</v>
      </c>
      <c r="O9587" s="90">
        <v>2.8835999999999999</v>
      </c>
      <c r="P9587"/>
      <c r="Q9587"/>
    </row>
    <row r="9588" spans="1:17" x14ac:dyDescent="0.25">
      <c r="A9588" t="s">
        <v>10438</v>
      </c>
      <c r="B9588" s="66">
        <v>44854</v>
      </c>
      <c r="C9588" t="s">
        <v>195</v>
      </c>
      <c r="D9588" t="s">
        <v>211</v>
      </c>
      <c r="E9588" t="s">
        <v>182</v>
      </c>
      <c r="F9588" t="s">
        <v>190</v>
      </c>
      <c r="G9588" t="s">
        <v>191</v>
      </c>
      <c r="H9588">
        <v>90036</v>
      </c>
      <c r="I9588" t="s">
        <v>192</v>
      </c>
      <c r="J9588" t="s">
        <v>193</v>
      </c>
      <c r="K9588" t="s">
        <v>204</v>
      </c>
      <c r="L9588" s="90">
        <v>112.12</v>
      </c>
      <c r="M9588">
        <v>5</v>
      </c>
      <c r="N9588">
        <v>0.2</v>
      </c>
      <c r="O9588" s="90">
        <v>42.045000000000002</v>
      </c>
      <c r="P9588"/>
      <c r="Q9588"/>
    </row>
    <row r="9589" spans="1:17" x14ac:dyDescent="0.25">
      <c r="A9589" t="s">
        <v>10439</v>
      </c>
      <c r="B9589" s="66">
        <v>44854</v>
      </c>
      <c r="C9589" t="s">
        <v>334</v>
      </c>
      <c r="D9589" t="s">
        <v>181</v>
      </c>
      <c r="E9589" t="s">
        <v>182</v>
      </c>
      <c r="F9589" t="s">
        <v>209</v>
      </c>
      <c r="G9589" t="s">
        <v>210</v>
      </c>
      <c r="H9589">
        <v>98115</v>
      </c>
      <c r="I9589" t="s">
        <v>192</v>
      </c>
      <c r="J9589" t="s">
        <v>202</v>
      </c>
      <c r="K9589" t="s">
        <v>168</v>
      </c>
      <c r="L9589" s="90">
        <v>447.93</v>
      </c>
      <c r="M9589">
        <v>9</v>
      </c>
      <c r="N9589">
        <v>0</v>
      </c>
      <c r="O9589" s="90">
        <v>49.272300000000001</v>
      </c>
      <c r="P9589"/>
      <c r="Q9589"/>
    </row>
    <row r="9590" spans="1:17" x14ac:dyDescent="0.25">
      <c r="A9590" t="s">
        <v>10440</v>
      </c>
      <c r="B9590" s="66">
        <v>44854</v>
      </c>
      <c r="C9590" t="s">
        <v>334</v>
      </c>
      <c r="D9590" t="s">
        <v>189</v>
      </c>
      <c r="E9590" t="s">
        <v>182</v>
      </c>
      <c r="F9590" t="s">
        <v>549</v>
      </c>
      <c r="G9590" t="s">
        <v>351</v>
      </c>
      <c r="H9590">
        <v>38671</v>
      </c>
      <c r="I9590" t="s">
        <v>185</v>
      </c>
      <c r="J9590" t="s">
        <v>202</v>
      </c>
      <c r="K9590" t="s">
        <v>168</v>
      </c>
      <c r="L9590" s="90">
        <v>299.97000000000003</v>
      </c>
      <c r="M9590">
        <v>3</v>
      </c>
      <c r="N9590">
        <v>0</v>
      </c>
      <c r="O9590" s="90">
        <v>125.98739999999999</v>
      </c>
      <c r="P9590"/>
      <c r="Q9590"/>
    </row>
    <row r="9591" spans="1:17" x14ac:dyDescent="0.25">
      <c r="A9591" t="s">
        <v>10441</v>
      </c>
      <c r="B9591" s="66">
        <v>44854</v>
      </c>
      <c r="C9591" t="s">
        <v>228</v>
      </c>
      <c r="D9591" t="s">
        <v>189</v>
      </c>
      <c r="E9591" t="s">
        <v>182</v>
      </c>
      <c r="F9591" t="s">
        <v>317</v>
      </c>
      <c r="G9591" t="s">
        <v>264</v>
      </c>
      <c r="H9591">
        <v>80906</v>
      </c>
      <c r="I9591" t="s">
        <v>192</v>
      </c>
      <c r="J9591" t="s">
        <v>193</v>
      </c>
      <c r="K9591" t="s">
        <v>204</v>
      </c>
      <c r="L9591" s="90">
        <v>78.599999999999994</v>
      </c>
      <c r="M9591">
        <v>5</v>
      </c>
      <c r="N9591">
        <v>0.7</v>
      </c>
      <c r="O9591" s="90">
        <v>62.88</v>
      </c>
      <c r="P9591"/>
      <c r="Q9591"/>
    </row>
    <row r="9592" spans="1:17" x14ac:dyDescent="0.25">
      <c r="A9592" t="s">
        <v>10442</v>
      </c>
      <c r="B9592" s="66">
        <v>44854</v>
      </c>
      <c r="C9592" t="s">
        <v>195</v>
      </c>
      <c r="D9592" t="s">
        <v>181</v>
      </c>
      <c r="E9592" t="s">
        <v>182</v>
      </c>
      <c r="F9592" t="s">
        <v>317</v>
      </c>
      <c r="G9592" t="s">
        <v>264</v>
      </c>
      <c r="H9592">
        <v>80906</v>
      </c>
      <c r="I9592" t="s">
        <v>192</v>
      </c>
      <c r="J9592" t="s">
        <v>193</v>
      </c>
      <c r="K9592" t="s">
        <v>201</v>
      </c>
      <c r="L9592" s="90">
        <v>4.2240000000000002</v>
      </c>
      <c r="M9592">
        <v>3</v>
      </c>
      <c r="N9592">
        <v>0.2</v>
      </c>
      <c r="O9592" s="90">
        <v>0.47520000000000001</v>
      </c>
      <c r="P9592"/>
      <c r="Q9592"/>
    </row>
    <row r="9593" spans="1:17" x14ac:dyDescent="0.25">
      <c r="A9593" t="s">
        <v>10443</v>
      </c>
      <c r="B9593" s="66">
        <v>44854</v>
      </c>
      <c r="C9593" t="s">
        <v>195</v>
      </c>
      <c r="D9593" t="s">
        <v>211</v>
      </c>
      <c r="E9593" t="s">
        <v>182</v>
      </c>
      <c r="F9593" t="s">
        <v>209</v>
      </c>
      <c r="G9593" t="s">
        <v>210</v>
      </c>
      <c r="H9593">
        <v>98103</v>
      </c>
      <c r="I9593" t="s">
        <v>192</v>
      </c>
      <c r="J9593" t="s">
        <v>193</v>
      </c>
      <c r="K9593" t="s">
        <v>208</v>
      </c>
      <c r="L9593" s="90">
        <v>52.76</v>
      </c>
      <c r="M9593">
        <v>2</v>
      </c>
      <c r="N9593">
        <v>0</v>
      </c>
      <c r="O9593" s="90">
        <v>24.269600000000001</v>
      </c>
      <c r="P9593"/>
      <c r="Q9593"/>
    </row>
    <row r="9594" spans="1:17" x14ac:dyDescent="0.25">
      <c r="A9594" t="s">
        <v>10444</v>
      </c>
      <c r="B9594" s="66">
        <v>44854</v>
      </c>
      <c r="C9594" t="s">
        <v>228</v>
      </c>
      <c r="D9594" t="s">
        <v>189</v>
      </c>
      <c r="E9594" t="s">
        <v>182</v>
      </c>
      <c r="F9594" t="s">
        <v>337</v>
      </c>
      <c r="G9594" t="s">
        <v>247</v>
      </c>
      <c r="H9594">
        <v>85705</v>
      </c>
      <c r="I9594" t="s">
        <v>192</v>
      </c>
      <c r="J9594" t="s">
        <v>186</v>
      </c>
      <c r="K9594" t="s">
        <v>188</v>
      </c>
      <c r="L9594" s="90">
        <v>899.13599999999997</v>
      </c>
      <c r="M9594">
        <v>4</v>
      </c>
      <c r="N9594">
        <v>0.2</v>
      </c>
      <c r="O9594" s="90">
        <v>146.1096</v>
      </c>
      <c r="P9594"/>
      <c r="Q9594"/>
    </row>
    <row r="9595" spans="1:17" x14ac:dyDescent="0.25">
      <c r="A9595" t="s">
        <v>10445</v>
      </c>
      <c r="B9595" s="66">
        <v>44854</v>
      </c>
      <c r="C9595" t="s">
        <v>195</v>
      </c>
      <c r="D9595" t="s">
        <v>181</v>
      </c>
      <c r="E9595" t="s">
        <v>182</v>
      </c>
      <c r="F9595" t="s">
        <v>190</v>
      </c>
      <c r="G9595" t="s">
        <v>191</v>
      </c>
      <c r="H9595">
        <v>90004</v>
      </c>
      <c r="I9595" t="s">
        <v>192</v>
      </c>
      <c r="J9595" t="s">
        <v>193</v>
      </c>
      <c r="K9595" t="s">
        <v>208</v>
      </c>
      <c r="L9595" s="90">
        <v>110.96</v>
      </c>
      <c r="M9595">
        <v>2</v>
      </c>
      <c r="N9595">
        <v>0</v>
      </c>
      <c r="O9595" s="90">
        <v>53.260800000000003</v>
      </c>
      <c r="P9595"/>
      <c r="Q9595"/>
    </row>
    <row r="9596" spans="1:17" x14ac:dyDescent="0.25">
      <c r="A9596" t="s">
        <v>10446</v>
      </c>
      <c r="B9596" s="66">
        <v>44854</v>
      </c>
      <c r="C9596" t="s">
        <v>195</v>
      </c>
      <c r="D9596" t="s">
        <v>189</v>
      </c>
      <c r="E9596" t="s">
        <v>182</v>
      </c>
      <c r="F9596" t="s">
        <v>222</v>
      </c>
      <c r="G9596" t="s">
        <v>223</v>
      </c>
      <c r="H9596">
        <v>19140</v>
      </c>
      <c r="I9596" t="s">
        <v>224</v>
      </c>
      <c r="J9596" t="s">
        <v>202</v>
      </c>
      <c r="K9596" t="s">
        <v>203</v>
      </c>
      <c r="L9596" s="90">
        <v>340.18200000000002</v>
      </c>
      <c r="M9596">
        <v>3</v>
      </c>
      <c r="N9596">
        <v>0.4</v>
      </c>
      <c r="O9596" s="90">
        <v>73.706100000000006</v>
      </c>
      <c r="P9596"/>
      <c r="Q9596"/>
    </row>
    <row r="9597" spans="1:17" x14ac:dyDescent="0.25">
      <c r="A9597" t="s">
        <v>10447</v>
      </c>
      <c r="B9597" s="66">
        <v>44855</v>
      </c>
      <c r="C9597" t="s">
        <v>228</v>
      </c>
      <c r="D9597" t="s">
        <v>181</v>
      </c>
      <c r="E9597" t="s">
        <v>182</v>
      </c>
      <c r="F9597" t="s">
        <v>710</v>
      </c>
      <c r="G9597" t="s">
        <v>191</v>
      </c>
      <c r="H9597">
        <v>92630</v>
      </c>
      <c r="I9597" t="s">
        <v>192</v>
      </c>
      <c r="J9597" t="s">
        <v>193</v>
      </c>
      <c r="K9597" t="s">
        <v>205</v>
      </c>
      <c r="L9597" s="90">
        <v>542.94000000000005</v>
      </c>
      <c r="M9597">
        <v>3</v>
      </c>
      <c r="N9597">
        <v>0</v>
      </c>
      <c r="O9597" s="90">
        <v>152.0232</v>
      </c>
      <c r="P9597"/>
      <c r="Q9597"/>
    </row>
    <row r="9598" spans="1:17" x14ac:dyDescent="0.25">
      <c r="A9598" t="s">
        <v>10448</v>
      </c>
      <c r="B9598" s="66">
        <v>44855</v>
      </c>
      <c r="C9598" t="s">
        <v>195</v>
      </c>
      <c r="D9598" t="s">
        <v>189</v>
      </c>
      <c r="E9598" t="s">
        <v>182</v>
      </c>
      <c r="F9598" t="s">
        <v>673</v>
      </c>
      <c r="G9598" t="s">
        <v>293</v>
      </c>
      <c r="H9598">
        <v>6708</v>
      </c>
      <c r="I9598" t="s">
        <v>224</v>
      </c>
      <c r="J9598" t="s">
        <v>193</v>
      </c>
      <c r="K9598" t="s">
        <v>204</v>
      </c>
      <c r="L9598" s="90">
        <v>7.96</v>
      </c>
      <c r="M9598">
        <v>2</v>
      </c>
      <c r="N9598">
        <v>0</v>
      </c>
      <c r="O9598" s="90">
        <v>3.7412000000000001</v>
      </c>
      <c r="P9598"/>
      <c r="Q9598"/>
    </row>
    <row r="9599" spans="1:17" x14ac:dyDescent="0.25">
      <c r="A9599" t="s">
        <v>10449</v>
      </c>
      <c r="B9599" s="66">
        <v>44855</v>
      </c>
      <c r="C9599" t="s">
        <v>195</v>
      </c>
      <c r="D9599" t="s">
        <v>211</v>
      </c>
      <c r="E9599" t="s">
        <v>182</v>
      </c>
      <c r="F9599" t="s">
        <v>269</v>
      </c>
      <c r="G9599" t="s">
        <v>270</v>
      </c>
      <c r="H9599">
        <v>43229</v>
      </c>
      <c r="I9599" t="s">
        <v>224</v>
      </c>
      <c r="J9599" t="s">
        <v>186</v>
      </c>
      <c r="K9599" t="s">
        <v>188</v>
      </c>
      <c r="L9599" s="90">
        <v>281.37200000000001</v>
      </c>
      <c r="M9599">
        <v>2</v>
      </c>
      <c r="N9599">
        <v>0.3</v>
      </c>
      <c r="O9599" s="90">
        <v>12.0588</v>
      </c>
      <c r="P9599"/>
      <c r="Q9599"/>
    </row>
    <row r="9600" spans="1:17" x14ac:dyDescent="0.25">
      <c r="A9600" t="s">
        <v>10450</v>
      </c>
      <c r="B9600" s="66">
        <v>44855</v>
      </c>
      <c r="C9600" t="s">
        <v>195</v>
      </c>
      <c r="D9600" t="s">
        <v>181</v>
      </c>
      <c r="E9600" t="s">
        <v>182</v>
      </c>
      <c r="F9600" t="s">
        <v>222</v>
      </c>
      <c r="G9600" t="s">
        <v>223</v>
      </c>
      <c r="H9600">
        <v>19140</v>
      </c>
      <c r="I9600" t="s">
        <v>224</v>
      </c>
      <c r="J9600" t="s">
        <v>193</v>
      </c>
      <c r="K9600" t="s">
        <v>199</v>
      </c>
      <c r="L9600" s="90">
        <v>76.751999999999995</v>
      </c>
      <c r="M9600">
        <v>3</v>
      </c>
      <c r="N9600">
        <v>0.2</v>
      </c>
      <c r="O9600" s="90">
        <v>9.5939999999999994</v>
      </c>
      <c r="P9600"/>
      <c r="Q9600"/>
    </row>
    <row r="9601" spans="1:17" x14ac:dyDescent="0.25">
      <c r="A9601" t="s">
        <v>10451</v>
      </c>
      <c r="B9601" s="66">
        <v>44855</v>
      </c>
      <c r="C9601" t="s">
        <v>228</v>
      </c>
      <c r="D9601" t="s">
        <v>181</v>
      </c>
      <c r="E9601" t="s">
        <v>182</v>
      </c>
      <c r="F9601" t="s">
        <v>241</v>
      </c>
      <c r="G9601" t="s">
        <v>242</v>
      </c>
      <c r="H9601">
        <v>10011</v>
      </c>
      <c r="I9601" t="s">
        <v>224</v>
      </c>
      <c r="J9601" t="s">
        <v>186</v>
      </c>
      <c r="K9601" t="s">
        <v>187</v>
      </c>
      <c r="L9601" s="90">
        <v>801.56799999999998</v>
      </c>
      <c r="M9601">
        <v>2</v>
      </c>
      <c r="N9601">
        <v>0.2</v>
      </c>
      <c r="O9601" s="90">
        <v>10.019600000000001</v>
      </c>
      <c r="P9601"/>
      <c r="Q9601"/>
    </row>
    <row r="9602" spans="1:17" x14ac:dyDescent="0.25">
      <c r="A9602" t="s">
        <v>10452</v>
      </c>
      <c r="B9602" s="66">
        <v>44855</v>
      </c>
      <c r="C9602" t="s">
        <v>228</v>
      </c>
      <c r="D9602" t="s">
        <v>181</v>
      </c>
      <c r="E9602" t="s">
        <v>182</v>
      </c>
      <c r="F9602" t="s">
        <v>301</v>
      </c>
      <c r="G9602" t="s">
        <v>213</v>
      </c>
      <c r="H9602">
        <v>75081</v>
      </c>
      <c r="I9602" t="s">
        <v>214</v>
      </c>
      <c r="J9602" t="s">
        <v>193</v>
      </c>
      <c r="K9602" t="s">
        <v>204</v>
      </c>
      <c r="L9602" s="90">
        <v>10.023999999999999</v>
      </c>
      <c r="M9602">
        <v>4</v>
      </c>
      <c r="N9602">
        <v>0.8</v>
      </c>
      <c r="O9602" s="90">
        <v>16.5396</v>
      </c>
      <c r="P9602"/>
      <c r="Q9602"/>
    </row>
    <row r="9603" spans="1:17" x14ac:dyDescent="0.25">
      <c r="A9603" t="s">
        <v>10453</v>
      </c>
      <c r="B9603" s="66">
        <v>44855</v>
      </c>
      <c r="C9603" t="s">
        <v>180</v>
      </c>
      <c r="D9603" t="s">
        <v>181</v>
      </c>
      <c r="E9603" t="s">
        <v>182</v>
      </c>
      <c r="F9603" t="s">
        <v>272</v>
      </c>
      <c r="G9603" t="s">
        <v>238</v>
      </c>
      <c r="H9603">
        <v>19805</v>
      </c>
      <c r="I9603" t="s">
        <v>224</v>
      </c>
      <c r="J9603" t="s">
        <v>193</v>
      </c>
      <c r="K9603" t="s">
        <v>208</v>
      </c>
      <c r="L9603" s="90">
        <v>38.880000000000003</v>
      </c>
      <c r="M9603">
        <v>6</v>
      </c>
      <c r="N9603">
        <v>0</v>
      </c>
      <c r="O9603" s="90">
        <v>18.662400000000002</v>
      </c>
      <c r="P9603"/>
      <c r="Q9603"/>
    </row>
    <row r="9604" spans="1:17" x14ac:dyDescent="0.25">
      <c r="A9604" t="s">
        <v>10454</v>
      </c>
      <c r="B9604" s="66">
        <v>44855</v>
      </c>
      <c r="C9604" t="s">
        <v>180</v>
      </c>
      <c r="D9604" t="s">
        <v>181</v>
      </c>
      <c r="E9604" t="s">
        <v>182</v>
      </c>
      <c r="F9604" t="s">
        <v>651</v>
      </c>
      <c r="G9604" t="s">
        <v>345</v>
      </c>
      <c r="H9604">
        <v>2920</v>
      </c>
      <c r="I9604" t="s">
        <v>224</v>
      </c>
      <c r="J9604" t="s">
        <v>193</v>
      </c>
      <c r="K9604" t="s">
        <v>204</v>
      </c>
      <c r="L9604" s="90">
        <v>34.08</v>
      </c>
      <c r="M9604">
        <v>2</v>
      </c>
      <c r="N9604">
        <v>0</v>
      </c>
      <c r="O9604" s="90">
        <v>15.6768</v>
      </c>
      <c r="P9604"/>
      <c r="Q9604"/>
    </row>
    <row r="9605" spans="1:17" x14ac:dyDescent="0.25">
      <c r="A9605" t="s">
        <v>10455</v>
      </c>
      <c r="B9605" s="66">
        <v>44856</v>
      </c>
      <c r="C9605" t="s">
        <v>195</v>
      </c>
      <c r="D9605" t="s">
        <v>181</v>
      </c>
      <c r="E9605" t="s">
        <v>182</v>
      </c>
      <c r="F9605" t="s">
        <v>260</v>
      </c>
      <c r="G9605" t="s">
        <v>261</v>
      </c>
      <c r="H9605">
        <v>97206</v>
      </c>
      <c r="I9605" t="s">
        <v>192</v>
      </c>
      <c r="J9605" t="s">
        <v>202</v>
      </c>
      <c r="K9605" t="s">
        <v>168</v>
      </c>
      <c r="L9605" s="90">
        <v>279.94400000000002</v>
      </c>
      <c r="M9605">
        <v>7</v>
      </c>
      <c r="N9605">
        <v>0.2</v>
      </c>
      <c r="O9605" s="90">
        <v>80.483900000000006</v>
      </c>
      <c r="P9605"/>
      <c r="Q9605"/>
    </row>
    <row r="9606" spans="1:17" x14ac:dyDescent="0.25">
      <c r="A9606" t="s">
        <v>10456</v>
      </c>
      <c r="B9606" s="66">
        <v>44856</v>
      </c>
      <c r="C9606" t="s">
        <v>180</v>
      </c>
      <c r="D9606" t="s">
        <v>181</v>
      </c>
      <c r="E9606" t="s">
        <v>182</v>
      </c>
      <c r="F9606" t="s">
        <v>222</v>
      </c>
      <c r="G9606" t="s">
        <v>223</v>
      </c>
      <c r="H9606">
        <v>19143</v>
      </c>
      <c r="I9606" t="s">
        <v>224</v>
      </c>
      <c r="J9606" t="s">
        <v>193</v>
      </c>
      <c r="K9606" t="s">
        <v>208</v>
      </c>
      <c r="L9606" s="90">
        <v>20.544</v>
      </c>
      <c r="M9606">
        <v>6</v>
      </c>
      <c r="N9606">
        <v>0.2</v>
      </c>
      <c r="O9606" s="90">
        <v>6.42</v>
      </c>
      <c r="P9606"/>
      <c r="Q9606"/>
    </row>
    <row r="9607" spans="1:17" x14ac:dyDescent="0.25">
      <c r="A9607" t="s">
        <v>10457</v>
      </c>
      <c r="B9607" s="66">
        <v>44856</v>
      </c>
      <c r="C9607" t="s">
        <v>195</v>
      </c>
      <c r="D9607" t="s">
        <v>181</v>
      </c>
      <c r="E9607" t="s">
        <v>182</v>
      </c>
      <c r="F9607" t="s">
        <v>330</v>
      </c>
      <c r="G9607" t="s">
        <v>213</v>
      </c>
      <c r="H9607">
        <v>78745</v>
      </c>
      <c r="I9607" t="s">
        <v>214</v>
      </c>
      <c r="J9607" t="s">
        <v>193</v>
      </c>
      <c r="K9607" t="s">
        <v>204</v>
      </c>
      <c r="L9607" s="90">
        <v>9.7620000000000005</v>
      </c>
      <c r="M9607">
        <v>3</v>
      </c>
      <c r="N9607">
        <v>0.8</v>
      </c>
      <c r="O9607" s="90">
        <v>15.1311</v>
      </c>
      <c r="P9607"/>
      <c r="Q9607"/>
    </row>
    <row r="9608" spans="1:17" x14ac:dyDescent="0.25">
      <c r="A9608" t="s">
        <v>10458</v>
      </c>
      <c r="B9608" s="66">
        <v>44856</v>
      </c>
      <c r="C9608" t="s">
        <v>195</v>
      </c>
      <c r="D9608" t="s">
        <v>181</v>
      </c>
      <c r="E9608" t="s">
        <v>182</v>
      </c>
      <c r="F9608" t="s">
        <v>245</v>
      </c>
      <c r="G9608" t="s">
        <v>231</v>
      </c>
      <c r="H9608">
        <v>60610</v>
      </c>
      <c r="I9608" t="s">
        <v>214</v>
      </c>
      <c r="J9608" t="s">
        <v>193</v>
      </c>
      <c r="K9608" t="s">
        <v>205</v>
      </c>
      <c r="L9608" s="90">
        <v>14.016</v>
      </c>
      <c r="M9608">
        <v>4</v>
      </c>
      <c r="N9608">
        <v>0.8</v>
      </c>
      <c r="O9608" s="90">
        <v>31.536000000000001</v>
      </c>
      <c r="P9608"/>
      <c r="Q9608"/>
    </row>
    <row r="9609" spans="1:17" x14ac:dyDescent="0.25">
      <c r="A9609" t="s">
        <v>10459</v>
      </c>
      <c r="B9609" s="66">
        <v>44856</v>
      </c>
      <c r="C9609" t="s">
        <v>180</v>
      </c>
      <c r="D9609" t="s">
        <v>181</v>
      </c>
      <c r="E9609" t="s">
        <v>182</v>
      </c>
      <c r="F9609" t="s">
        <v>490</v>
      </c>
      <c r="G9609" t="s">
        <v>270</v>
      </c>
      <c r="H9609">
        <v>44240</v>
      </c>
      <c r="I9609" t="s">
        <v>224</v>
      </c>
      <c r="J9609" t="s">
        <v>193</v>
      </c>
      <c r="K9609" t="s">
        <v>205</v>
      </c>
      <c r="L9609" s="90">
        <v>48.36</v>
      </c>
      <c r="M9609">
        <v>5</v>
      </c>
      <c r="N9609">
        <v>0.2</v>
      </c>
      <c r="O9609" s="90">
        <v>6.0449999999999999</v>
      </c>
      <c r="P9609"/>
      <c r="Q9609"/>
    </row>
    <row r="9610" spans="1:17" x14ac:dyDescent="0.25">
      <c r="A9610" t="s">
        <v>10460</v>
      </c>
      <c r="B9610" s="66">
        <v>44857</v>
      </c>
      <c r="C9610" t="s">
        <v>180</v>
      </c>
      <c r="D9610" t="s">
        <v>189</v>
      </c>
      <c r="E9610" t="s">
        <v>182</v>
      </c>
      <c r="F9610" t="s">
        <v>209</v>
      </c>
      <c r="G9610" t="s">
        <v>210</v>
      </c>
      <c r="H9610">
        <v>98105</v>
      </c>
      <c r="I9610" t="s">
        <v>192</v>
      </c>
      <c r="J9610" t="s">
        <v>186</v>
      </c>
      <c r="K9610" t="s">
        <v>200</v>
      </c>
      <c r="L9610" s="90">
        <v>126.3</v>
      </c>
      <c r="M9610">
        <v>3</v>
      </c>
      <c r="N9610">
        <v>0</v>
      </c>
      <c r="O9610" s="90">
        <v>40.415999999999997</v>
      </c>
      <c r="P9610"/>
      <c r="Q9610"/>
    </row>
    <row r="9611" spans="1:17" x14ac:dyDescent="0.25">
      <c r="A9611" t="s">
        <v>10461</v>
      </c>
      <c r="B9611" s="66">
        <v>44857</v>
      </c>
      <c r="C9611" t="s">
        <v>228</v>
      </c>
      <c r="D9611" t="s">
        <v>189</v>
      </c>
      <c r="E9611" t="s">
        <v>182</v>
      </c>
      <c r="F9611" t="s">
        <v>641</v>
      </c>
      <c r="G9611" t="s">
        <v>213</v>
      </c>
      <c r="H9611">
        <v>76021</v>
      </c>
      <c r="I9611" t="s">
        <v>214</v>
      </c>
      <c r="J9611" t="s">
        <v>193</v>
      </c>
      <c r="K9611" t="s">
        <v>208</v>
      </c>
      <c r="L9611" s="90">
        <v>29.664000000000001</v>
      </c>
      <c r="M9611">
        <v>4</v>
      </c>
      <c r="N9611">
        <v>0.2</v>
      </c>
      <c r="O9611" s="90">
        <v>10.0116</v>
      </c>
      <c r="P9611"/>
      <c r="Q9611"/>
    </row>
    <row r="9612" spans="1:17" x14ac:dyDescent="0.25">
      <c r="A9612" t="s">
        <v>10462</v>
      </c>
      <c r="B9612" s="66">
        <v>44857</v>
      </c>
      <c r="C9612" t="s">
        <v>195</v>
      </c>
      <c r="D9612" t="s">
        <v>189</v>
      </c>
      <c r="E9612" t="s">
        <v>182</v>
      </c>
      <c r="F9612" t="s">
        <v>245</v>
      </c>
      <c r="G9612" t="s">
        <v>231</v>
      </c>
      <c r="H9612">
        <v>60623</v>
      </c>
      <c r="I9612" t="s">
        <v>214</v>
      </c>
      <c r="J9612" t="s">
        <v>193</v>
      </c>
      <c r="K9612" t="s">
        <v>199</v>
      </c>
      <c r="L9612" s="90">
        <v>82.367999999999995</v>
      </c>
      <c r="M9612">
        <v>2</v>
      </c>
      <c r="N9612">
        <v>0.2</v>
      </c>
      <c r="O9612" s="90">
        <v>19.5624</v>
      </c>
      <c r="P9612"/>
      <c r="Q9612"/>
    </row>
    <row r="9613" spans="1:17" x14ac:dyDescent="0.25">
      <c r="A9613" t="s">
        <v>10463</v>
      </c>
      <c r="B9613" s="66">
        <v>44857</v>
      </c>
      <c r="C9613" t="s">
        <v>195</v>
      </c>
      <c r="D9613" t="s">
        <v>181</v>
      </c>
      <c r="E9613" t="s">
        <v>182</v>
      </c>
      <c r="F9613" t="s">
        <v>219</v>
      </c>
      <c r="G9613" t="s">
        <v>191</v>
      </c>
      <c r="H9613">
        <v>94109</v>
      </c>
      <c r="I9613" t="s">
        <v>192</v>
      </c>
      <c r="J9613" t="s">
        <v>193</v>
      </c>
      <c r="K9613" t="s">
        <v>201</v>
      </c>
      <c r="L9613" s="90">
        <v>59.52</v>
      </c>
      <c r="M9613">
        <v>3</v>
      </c>
      <c r="N9613">
        <v>0</v>
      </c>
      <c r="O9613" s="90">
        <v>15.475199999999999</v>
      </c>
      <c r="P9613"/>
      <c r="Q9613"/>
    </row>
    <row r="9614" spans="1:17" x14ac:dyDescent="0.25">
      <c r="A9614" t="s">
        <v>10464</v>
      </c>
      <c r="B9614" s="66">
        <v>44858</v>
      </c>
      <c r="C9614" t="s">
        <v>180</v>
      </c>
      <c r="D9614" t="s">
        <v>181</v>
      </c>
      <c r="E9614" t="s">
        <v>182</v>
      </c>
      <c r="F9614" t="s">
        <v>726</v>
      </c>
      <c r="G9614" t="s">
        <v>210</v>
      </c>
      <c r="H9614">
        <v>98632</v>
      </c>
      <c r="I9614" t="s">
        <v>192</v>
      </c>
      <c r="J9614" t="s">
        <v>193</v>
      </c>
      <c r="K9614" t="s">
        <v>243</v>
      </c>
      <c r="L9614" s="90">
        <v>18.239999999999998</v>
      </c>
      <c r="M9614">
        <v>3</v>
      </c>
      <c r="N9614">
        <v>0</v>
      </c>
      <c r="O9614" s="90">
        <v>9.1199999999999992</v>
      </c>
      <c r="P9614"/>
      <c r="Q9614"/>
    </row>
    <row r="9615" spans="1:17" x14ac:dyDescent="0.25">
      <c r="A9615" t="s">
        <v>10465</v>
      </c>
      <c r="B9615" s="66">
        <v>44858</v>
      </c>
      <c r="C9615" t="s">
        <v>195</v>
      </c>
      <c r="D9615" t="s">
        <v>181</v>
      </c>
      <c r="E9615" t="s">
        <v>182</v>
      </c>
      <c r="F9615" t="s">
        <v>219</v>
      </c>
      <c r="G9615" t="s">
        <v>191</v>
      </c>
      <c r="H9615">
        <v>94109</v>
      </c>
      <c r="I9615" t="s">
        <v>192</v>
      </c>
      <c r="J9615" t="s">
        <v>193</v>
      </c>
      <c r="K9615" t="s">
        <v>199</v>
      </c>
      <c r="L9615" s="90">
        <v>193.95</v>
      </c>
      <c r="M9615">
        <v>3</v>
      </c>
      <c r="N9615">
        <v>0</v>
      </c>
      <c r="O9615" s="90">
        <v>9.6974999999999998</v>
      </c>
      <c r="P9615"/>
      <c r="Q9615"/>
    </row>
    <row r="9616" spans="1:17" x14ac:dyDescent="0.25">
      <c r="A9616" t="s">
        <v>10466</v>
      </c>
      <c r="B9616" s="66">
        <v>44858</v>
      </c>
      <c r="C9616" t="s">
        <v>195</v>
      </c>
      <c r="D9616" t="s">
        <v>181</v>
      </c>
      <c r="E9616" t="s">
        <v>182</v>
      </c>
      <c r="F9616" t="s">
        <v>273</v>
      </c>
      <c r="G9616" t="s">
        <v>231</v>
      </c>
      <c r="H9616">
        <v>61701</v>
      </c>
      <c r="I9616" t="s">
        <v>214</v>
      </c>
      <c r="J9616" t="s">
        <v>202</v>
      </c>
      <c r="K9616" t="s">
        <v>168</v>
      </c>
      <c r="L9616" s="90">
        <v>39.816000000000003</v>
      </c>
      <c r="M9616">
        <v>3</v>
      </c>
      <c r="N9616">
        <v>0.2</v>
      </c>
      <c r="O9616" s="90">
        <v>7.4654999999999996</v>
      </c>
      <c r="P9616"/>
      <c r="Q9616"/>
    </row>
    <row r="9617" spans="1:17" x14ac:dyDescent="0.25">
      <c r="A9617" t="s">
        <v>10467</v>
      </c>
      <c r="B9617" s="66">
        <v>44859</v>
      </c>
      <c r="C9617" t="s">
        <v>195</v>
      </c>
      <c r="D9617" t="s">
        <v>181</v>
      </c>
      <c r="E9617" t="s">
        <v>182</v>
      </c>
      <c r="F9617" t="s">
        <v>245</v>
      </c>
      <c r="G9617" t="s">
        <v>231</v>
      </c>
      <c r="H9617">
        <v>60623</v>
      </c>
      <c r="I9617" t="s">
        <v>214</v>
      </c>
      <c r="J9617" t="s">
        <v>193</v>
      </c>
      <c r="K9617" t="s">
        <v>199</v>
      </c>
      <c r="L9617" s="90">
        <v>35.167999999999999</v>
      </c>
      <c r="M9617">
        <v>2</v>
      </c>
      <c r="N9617">
        <v>0.2</v>
      </c>
      <c r="O9617" s="90">
        <v>8.3523999999999994</v>
      </c>
      <c r="P9617"/>
      <c r="Q9617"/>
    </row>
    <row r="9618" spans="1:17" x14ac:dyDescent="0.25">
      <c r="A9618" t="s">
        <v>10468</v>
      </c>
      <c r="B9618" s="66">
        <v>44859</v>
      </c>
      <c r="C9618" t="s">
        <v>228</v>
      </c>
      <c r="D9618" t="s">
        <v>181</v>
      </c>
      <c r="E9618" t="s">
        <v>182</v>
      </c>
      <c r="F9618" t="s">
        <v>196</v>
      </c>
      <c r="G9618" t="s">
        <v>197</v>
      </c>
      <c r="H9618">
        <v>33311</v>
      </c>
      <c r="I9618" t="s">
        <v>185</v>
      </c>
      <c r="J9618" t="s">
        <v>186</v>
      </c>
      <c r="K9618" t="s">
        <v>200</v>
      </c>
      <c r="L9618" s="90">
        <v>19.103999999999999</v>
      </c>
      <c r="M9618">
        <v>3</v>
      </c>
      <c r="N9618">
        <v>0.2</v>
      </c>
      <c r="O9618" s="90">
        <v>5.7312000000000003</v>
      </c>
      <c r="P9618"/>
      <c r="Q9618"/>
    </row>
    <row r="9619" spans="1:17" x14ac:dyDescent="0.25">
      <c r="A9619" t="s">
        <v>10469</v>
      </c>
      <c r="B9619" s="66">
        <v>44859</v>
      </c>
      <c r="C9619" t="s">
        <v>195</v>
      </c>
      <c r="D9619" t="s">
        <v>181</v>
      </c>
      <c r="E9619" t="s">
        <v>182</v>
      </c>
      <c r="F9619" t="s">
        <v>219</v>
      </c>
      <c r="G9619" t="s">
        <v>191</v>
      </c>
      <c r="H9619">
        <v>94122</v>
      </c>
      <c r="I9619" t="s">
        <v>192</v>
      </c>
      <c r="J9619" t="s">
        <v>193</v>
      </c>
      <c r="K9619" t="s">
        <v>199</v>
      </c>
      <c r="L9619" s="90">
        <v>10.48</v>
      </c>
      <c r="M9619">
        <v>1</v>
      </c>
      <c r="N9619">
        <v>0</v>
      </c>
      <c r="O9619" s="90">
        <v>2.8296000000000001</v>
      </c>
      <c r="P9619"/>
      <c r="Q9619"/>
    </row>
    <row r="9620" spans="1:17" x14ac:dyDescent="0.25">
      <c r="A9620" t="s">
        <v>10470</v>
      </c>
      <c r="B9620" s="66">
        <v>44859</v>
      </c>
      <c r="C9620" t="s">
        <v>195</v>
      </c>
      <c r="D9620" t="s">
        <v>181</v>
      </c>
      <c r="E9620" t="s">
        <v>182</v>
      </c>
      <c r="F9620" t="s">
        <v>222</v>
      </c>
      <c r="G9620" t="s">
        <v>223</v>
      </c>
      <c r="H9620">
        <v>19140</v>
      </c>
      <c r="I9620" t="s">
        <v>224</v>
      </c>
      <c r="J9620" t="s">
        <v>202</v>
      </c>
      <c r="K9620" t="s">
        <v>168</v>
      </c>
      <c r="L9620" s="90">
        <v>34.799999999999997</v>
      </c>
      <c r="M9620">
        <v>3</v>
      </c>
      <c r="N9620">
        <v>0.2</v>
      </c>
      <c r="O9620" s="90">
        <v>2.1749999999999998</v>
      </c>
      <c r="P9620"/>
      <c r="Q9620"/>
    </row>
    <row r="9621" spans="1:17" x14ac:dyDescent="0.25">
      <c r="A9621" t="s">
        <v>10471</v>
      </c>
      <c r="B9621" s="66">
        <v>44859</v>
      </c>
      <c r="C9621" t="s">
        <v>195</v>
      </c>
      <c r="D9621" t="s">
        <v>181</v>
      </c>
      <c r="E9621" t="s">
        <v>182</v>
      </c>
      <c r="F9621" t="s">
        <v>474</v>
      </c>
      <c r="G9621" t="s">
        <v>191</v>
      </c>
      <c r="H9621">
        <v>92683</v>
      </c>
      <c r="I9621" t="s">
        <v>192</v>
      </c>
      <c r="J9621" t="s">
        <v>193</v>
      </c>
      <c r="K9621" t="s">
        <v>204</v>
      </c>
      <c r="L9621" s="90">
        <v>11.952</v>
      </c>
      <c r="M9621">
        <v>3</v>
      </c>
      <c r="N9621">
        <v>0.2</v>
      </c>
      <c r="O9621" s="90">
        <v>4.1832000000000003</v>
      </c>
      <c r="P9621"/>
      <c r="Q9621"/>
    </row>
    <row r="9622" spans="1:17" x14ac:dyDescent="0.25">
      <c r="A9622" t="s">
        <v>10472</v>
      </c>
      <c r="B9622" s="66">
        <v>44859</v>
      </c>
      <c r="C9622" t="s">
        <v>195</v>
      </c>
      <c r="D9622" t="s">
        <v>181</v>
      </c>
      <c r="E9622" t="s">
        <v>182</v>
      </c>
      <c r="F9622" t="s">
        <v>190</v>
      </c>
      <c r="G9622" t="s">
        <v>191</v>
      </c>
      <c r="H9622">
        <v>90032</v>
      </c>
      <c r="I9622" t="s">
        <v>192</v>
      </c>
      <c r="J9622" t="s">
        <v>202</v>
      </c>
      <c r="K9622" t="s">
        <v>203</v>
      </c>
      <c r="L9622" s="90">
        <v>911.42399999999998</v>
      </c>
      <c r="M9622">
        <v>4</v>
      </c>
      <c r="N9622">
        <v>0.2</v>
      </c>
      <c r="O9622" s="90">
        <v>68.356800000000007</v>
      </c>
      <c r="P9622"/>
      <c r="Q9622"/>
    </row>
    <row r="9623" spans="1:17" x14ac:dyDescent="0.25">
      <c r="A9623" t="s">
        <v>10473</v>
      </c>
      <c r="B9623" s="66">
        <v>44859</v>
      </c>
      <c r="C9623" t="s">
        <v>180</v>
      </c>
      <c r="D9623" t="s">
        <v>211</v>
      </c>
      <c r="E9623" t="s">
        <v>182</v>
      </c>
      <c r="F9623" t="s">
        <v>306</v>
      </c>
      <c r="G9623" t="s">
        <v>236</v>
      </c>
      <c r="H9623">
        <v>48227</v>
      </c>
      <c r="I9623" t="s">
        <v>214</v>
      </c>
      <c r="J9623" t="s">
        <v>202</v>
      </c>
      <c r="K9623" t="s">
        <v>203</v>
      </c>
      <c r="L9623" s="90">
        <v>299.89999999999998</v>
      </c>
      <c r="M9623">
        <v>2</v>
      </c>
      <c r="N9623">
        <v>0</v>
      </c>
      <c r="O9623" s="90">
        <v>74.974999999999994</v>
      </c>
      <c r="P9623"/>
      <c r="Q9623"/>
    </row>
    <row r="9624" spans="1:17" x14ac:dyDescent="0.25">
      <c r="A9624" t="s">
        <v>10474</v>
      </c>
      <c r="B9624" s="66">
        <v>44860</v>
      </c>
      <c r="C9624" t="s">
        <v>180</v>
      </c>
      <c r="D9624" t="s">
        <v>181</v>
      </c>
      <c r="E9624" t="s">
        <v>182</v>
      </c>
      <c r="F9624" t="s">
        <v>190</v>
      </c>
      <c r="G9624" t="s">
        <v>191</v>
      </c>
      <c r="H9624">
        <v>90049</v>
      </c>
      <c r="I9624" t="s">
        <v>192</v>
      </c>
      <c r="J9624" t="s">
        <v>202</v>
      </c>
      <c r="K9624" t="s">
        <v>168</v>
      </c>
      <c r="L9624" s="90">
        <v>435.84</v>
      </c>
      <c r="M9624">
        <v>12</v>
      </c>
      <c r="N9624">
        <v>0</v>
      </c>
      <c r="O9624" s="90">
        <v>130.75200000000001</v>
      </c>
      <c r="P9624"/>
      <c r="Q9624"/>
    </row>
    <row r="9625" spans="1:17" x14ac:dyDescent="0.25">
      <c r="A9625" t="s">
        <v>10475</v>
      </c>
      <c r="B9625" s="66">
        <v>44860</v>
      </c>
      <c r="C9625" t="s">
        <v>228</v>
      </c>
      <c r="D9625" t="s">
        <v>211</v>
      </c>
      <c r="E9625" t="s">
        <v>182</v>
      </c>
      <c r="F9625" t="s">
        <v>209</v>
      </c>
      <c r="G9625" t="s">
        <v>210</v>
      </c>
      <c r="H9625">
        <v>98115</v>
      </c>
      <c r="I9625" t="s">
        <v>192</v>
      </c>
      <c r="J9625" t="s">
        <v>186</v>
      </c>
      <c r="K9625" t="s">
        <v>200</v>
      </c>
      <c r="L9625" s="90">
        <v>199.9</v>
      </c>
      <c r="M9625">
        <v>5</v>
      </c>
      <c r="N9625">
        <v>0</v>
      </c>
      <c r="O9625" s="90">
        <v>39.979999999999997</v>
      </c>
      <c r="P9625"/>
      <c r="Q9625"/>
    </row>
    <row r="9626" spans="1:17" x14ac:dyDescent="0.25">
      <c r="A9626" t="s">
        <v>10476</v>
      </c>
      <c r="B9626" s="66">
        <v>44860</v>
      </c>
      <c r="C9626" t="s">
        <v>195</v>
      </c>
      <c r="D9626" t="s">
        <v>181</v>
      </c>
      <c r="E9626" t="s">
        <v>182</v>
      </c>
      <c r="F9626" t="s">
        <v>222</v>
      </c>
      <c r="G9626" t="s">
        <v>223</v>
      </c>
      <c r="H9626">
        <v>19140</v>
      </c>
      <c r="I9626" t="s">
        <v>224</v>
      </c>
      <c r="J9626" t="s">
        <v>193</v>
      </c>
      <c r="K9626" t="s">
        <v>201</v>
      </c>
      <c r="L9626" s="90">
        <v>59.904000000000003</v>
      </c>
      <c r="M9626">
        <v>2</v>
      </c>
      <c r="N9626">
        <v>0.2</v>
      </c>
      <c r="O9626" s="90">
        <v>14.2272</v>
      </c>
      <c r="P9626"/>
      <c r="Q9626"/>
    </row>
    <row r="9627" spans="1:17" x14ac:dyDescent="0.25">
      <c r="A9627" t="s">
        <v>10477</v>
      </c>
      <c r="B9627" s="66">
        <v>44860</v>
      </c>
      <c r="C9627" t="s">
        <v>195</v>
      </c>
      <c r="D9627" t="s">
        <v>181</v>
      </c>
      <c r="E9627" t="s">
        <v>182</v>
      </c>
      <c r="F9627" t="s">
        <v>587</v>
      </c>
      <c r="G9627" t="s">
        <v>191</v>
      </c>
      <c r="H9627">
        <v>90278</v>
      </c>
      <c r="I9627" t="s">
        <v>192</v>
      </c>
      <c r="J9627" t="s">
        <v>193</v>
      </c>
      <c r="K9627" t="s">
        <v>226</v>
      </c>
      <c r="L9627" s="90">
        <v>7.64</v>
      </c>
      <c r="M9627">
        <v>1</v>
      </c>
      <c r="N9627">
        <v>0</v>
      </c>
      <c r="O9627" s="90">
        <v>3.7435999999999998</v>
      </c>
      <c r="P9627"/>
      <c r="Q9627"/>
    </row>
    <row r="9628" spans="1:17" x14ac:dyDescent="0.25">
      <c r="A9628" t="s">
        <v>10478</v>
      </c>
      <c r="B9628" s="66">
        <v>44860</v>
      </c>
      <c r="C9628" t="s">
        <v>195</v>
      </c>
      <c r="D9628" t="s">
        <v>189</v>
      </c>
      <c r="E9628" t="s">
        <v>182</v>
      </c>
      <c r="F9628" t="s">
        <v>219</v>
      </c>
      <c r="G9628" t="s">
        <v>191</v>
      </c>
      <c r="H9628">
        <v>94110</v>
      </c>
      <c r="I9628" t="s">
        <v>192</v>
      </c>
      <c r="J9628" t="s">
        <v>202</v>
      </c>
      <c r="K9628" t="s">
        <v>203</v>
      </c>
      <c r="L9628" s="90">
        <v>1145.5999999999999</v>
      </c>
      <c r="M9628">
        <v>4</v>
      </c>
      <c r="N9628">
        <v>0.2</v>
      </c>
      <c r="O9628" s="90">
        <v>100.24</v>
      </c>
      <c r="P9628"/>
      <c r="Q9628"/>
    </row>
    <row r="9629" spans="1:17" x14ac:dyDescent="0.25">
      <c r="A9629" t="s">
        <v>10479</v>
      </c>
      <c r="B9629" s="66">
        <v>44860</v>
      </c>
      <c r="C9629" t="s">
        <v>195</v>
      </c>
      <c r="D9629" t="s">
        <v>181</v>
      </c>
      <c r="E9629" t="s">
        <v>182</v>
      </c>
      <c r="F9629" t="s">
        <v>321</v>
      </c>
      <c r="G9629" t="s">
        <v>213</v>
      </c>
      <c r="H9629">
        <v>76017</v>
      </c>
      <c r="I9629" t="s">
        <v>214</v>
      </c>
      <c r="J9629" t="s">
        <v>193</v>
      </c>
      <c r="K9629" t="s">
        <v>199</v>
      </c>
      <c r="L9629" s="90">
        <v>724.08</v>
      </c>
      <c r="M9629">
        <v>14</v>
      </c>
      <c r="N9629">
        <v>0.2</v>
      </c>
      <c r="O9629" s="90">
        <v>135.76499999999999</v>
      </c>
      <c r="P9629"/>
      <c r="Q9629"/>
    </row>
    <row r="9630" spans="1:17" x14ac:dyDescent="0.25">
      <c r="A9630" t="s">
        <v>10480</v>
      </c>
      <c r="B9630" s="66">
        <v>44861</v>
      </c>
      <c r="C9630" t="s">
        <v>195</v>
      </c>
      <c r="D9630" t="s">
        <v>211</v>
      </c>
      <c r="E9630" t="s">
        <v>182</v>
      </c>
      <c r="F9630" t="s">
        <v>306</v>
      </c>
      <c r="G9630" t="s">
        <v>236</v>
      </c>
      <c r="H9630">
        <v>48227</v>
      </c>
      <c r="I9630" t="s">
        <v>214</v>
      </c>
      <c r="J9630" t="s">
        <v>186</v>
      </c>
      <c r="K9630" t="s">
        <v>188</v>
      </c>
      <c r="L9630" s="90">
        <v>487.96</v>
      </c>
      <c r="M9630">
        <v>2</v>
      </c>
      <c r="N9630">
        <v>0</v>
      </c>
      <c r="O9630" s="90">
        <v>146.38800000000001</v>
      </c>
      <c r="P9630"/>
      <c r="Q9630"/>
    </row>
    <row r="9631" spans="1:17" x14ac:dyDescent="0.25">
      <c r="A9631" t="s">
        <v>10481</v>
      </c>
      <c r="B9631" s="66">
        <v>44861</v>
      </c>
      <c r="C9631" t="s">
        <v>195</v>
      </c>
      <c r="D9631" t="s">
        <v>181</v>
      </c>
      <c r="E9631" t="s">
        <v>182</v>
      </c>
      <c r="F9631" t="s">
        <v>299</v>
      </c>
      <c r="G9631" t="s">
        <v>270</v>
      </c>
      <c r="H9631">
        <v>44312</v>
      </c>
      <c r="I9631" t="s">
        <v>224</v>
      </c>
      <c r="J9631" t="s">
        <v>202</v>
      </c>
      <c r="K9631" t="s">
        <v>168</v>
      </c>
      <c r="L9631" s="90">
        <v>71.975999999999999</v>
      </c>
      <c r="M9631">
        <v>3</v>
      </c>
      <c r="N9631">
        <v>0.2</v>
      </c>
      <c r="O9631" s="90">
        <v>0.89970000000000006</v>
      </c>
      <c r="P9631"/>
      <c r="Q9631"/>
    </row>
    <row r="9632" spans="1:17" x14ac:dyDescent="0.25">
      <c r="A9632" t="s">
        <v>10482</v>
      </c>
      <c r="B9632" s="66">
        <v>44862</v>
      </c>
      <c r="C9632" t="s">
        <v>334</v>
      </c>
      <c r="D9632" t="s">
        <v>189</v>
      </c>
      <c r="E9632" t="s">
        <v>182</v>
      </c>
      <c r="F9632" t="s">
        <v>219</v>
      </c>
      <c r="G9632" t="s">
        <v>191</v>
      </c>
      <c r="H9632">
        <v>94109</v>
      </c>
      <c r="I9632" t="s">
        <v>192</v>
      </c>
      <c r="J9632" t="s">
        <v>193</v>
      </c>
      <c r="K9632" t="s">
        <v>208</v>
      </c>
      <c r="L9632" s="90">
        <v>35.880000000000003</v>
      </c>
      <c r="M9632">
        <v>6</v>
      </c>
      <c r="N9632">
        <v>0</v>
      </c>
      <c r="O9632" s="90">
        <v>16.146000000000001</v>
      </c>
      <c r="P9632"/>
      <c r="Q9632"/>
    </row>
    <row r="9633" spans="1:17" x14ac:dyDescent="0.25">
      <c r="A9633" t="s">
        <v>10483</v>
      </c>
      <c r="B9633" s="66">
        <v>44862</v>
      </c>
      <c r="C9633" t="s">
        <v>195</v>
      </c>
      <c r="D9633" t="s">
        <v>189</v>
      </c>
      <c r="E9633" t="s">
        <v>182</v>
      </c>
      <c r="F9633" t="s">
        <v>190</v>
      </c>
      <c r="G9633" t="s">
        <v>191</v>
      </c>
      <c r="H9633">
        <v>90008</v>
      </c>
      <c r="I9633" t="s">
        <v>192</v>
      </c>
      <c r="J9633" t="s">
        <v>193</v>
      </c>
      <c r="K9633" t="s">
        <v>201</v>
      </c>
      <c r="L9633" s="90">
        <v>13.9</v>
      </c>
      <c r="M9633">
        <v>5</v>
      </c>
      <c r="N9633">
        <v>0</v>
      </c>
      <c r="O9633" s="90">
        <v>3.7530000000000001</v>
      </c>
      <c r="P9633"/>
      <c r="Q9633"/>
    </row>
    <row r="9634" spans="1:17" x14ac:dyDescent="0.25">
      <c r="A9634" t="s">
        <v>10484</v>
      </c>
      <c r="B9634" s="66">
        <v>44862</v>
      </c>
      <c r="C9634" t="s">
        <v>195</v>
      </c>
      <c r="D9634" t="s">
        <v>181</v>
      </c>
      <c r="E9634" t="s">
        <v>182</v>
      </c>
      <c r="F9634" t="s">
        <v>209</v>
      </c>
      <c r="G9634" t="s">
        <v>210</v>
      </c>
      <c r="H9634">
        <v>98103</v>
      </c>
      <c r="I9634" t="s">
        <v>192</v>
      </c>
      <c r="J9634" t="s">
        <v>193</v>
      </c>
      <c r="K9634" t="s">
        <v>199</v>
      </c>
      <c r="L9634" s="90">
        <v>81.96</v>
      </c>
      <c r="M9634">
        <v>2</v>
      </c>
      <c r="N9634">
        <v>0</v>
      </c>
      <c r="O9634" s="90">
        <v>0</v>
      </c>
      <c r="P9634"/>
      <c r="Q9634"/>
    </row>
    <row r="9635" spans="1:17" x14ac:dyDescent="0.25">
      <c r="A9635" t="s">
        <v>10485</v>
      </c>
      <c r="B9635" s="66">
        <v>44862</v>
      </c>
      <c r="C9635" t="s">
        <v>195</v>
      </c>
      <c r="D9635" t="s">
        <v>189</v>
      </c>
      <c r="E9635" t="s">
        <v>182</v>
      </c>
      <c r="F9635" t="s">
        <v>256</v>
      </c>
      <c r="G9635" t="s">
        <v>257</v>
      </c>
      <c r="H9635">
        <v>29203</v>
      </c>
      <c r="I9635" t="s">
        <v>185</v>
      </c>
      <c r="J9635" t="s">
        <v>193</v>
      </c>
      <c r="K9635" t="s">
        <v>208</v>
      </c>
      <c r="L9635" s="90">
        <v>122.97</v>
      </c>
      <c r="M9635">
        <v>3</v>
      </c>
      <c r="N9635">
        <v>0</v>
      </c>
      <c r="O9635" s="90">
        <v>60.255299999999998</v>
      </c>
      <c r="P9635"/>
      <c r="Q9635"/>
    </row>
    <row r="9636" spans="1:17" x14ac:dyDescent="0.25">
      <c r="A9636" t="s">
        <v>10486</v>
      </c>
      <c r="B9636" s="66">
        <v>44863</v>
      </c>
      <c r="C9636" t="s">
        <v>228</v>
      </c>
      <c r="D9636" t="s">
        <v>189</v>
      </c>
      <c r="E9636" t="s">
        <v>182</v>
      </c>
      <c r="F9636" t="s">
        <v>248</v>
      </c>
      <c r="G9636" t="s">
        <v>249</v>
      </c>
      <c r="H9636">
        <v>22153</v>
      </c>
      <c r="I9636" t="s">
        <v>185</v>
      </c>
      <c r="J9636" t="s">
        <v>193</v>
      </c>
      <c r="K9636" t="s">
        <v>205</v>
      </c>
      <c r="L9636" s="90">
        <v>826.11</v>
      </c>
      <c r="M9636">
        <v>3</v>
      </c>
      <c r="N9636">
        <v>0</v>
      </c>
      <c r="O9636" s="90">
        <v>322.18290000000002</v>
      </c>
      <c r="P9636"/>
      <c r="Q9636"/>
    </row>
    <row r="9637" spans="1:17" x14ac:dyDescent="0.25">
      <c r="A9637" t="s">
        <v>10487</v>
      </c>
      <c r="B9637" s="66">
        <v>44863</v>
      </c>
      <c r="C9637" t="s">
        <v>195</v>
      </c>
      <c r="D9637" t="s">
        <v>181</v>
      </c>
      <c r="E9637" t="s">
        <v>182</v>
      </c>
      <c r="F9637" t="s">
        <v>222</v>
      </c>
      <c r="G9637" t="s">
        <v>223</v>
      </c>
      <c r="H9637">
        <v>19120</v>
      </c>
      <c r="I9637" t="s">
        <v>224</v>
      </c>
      <c r="J9637" t="s">
        <v>193</v>
      </c>
      <c r="K9637" t="s">
        <v>199</v>
      </c>
      <c r="L9637" s="90">
        <v>83.92</v>
      </c>
      <c r="M9637">
        <v>5</v>
      </c>
      <c r="N9637">
        <v>0.2</v>
      </c>
      <c r="O9637" s="90">
        <v>13.637</v>
      </c>
      <c r="P9637"/>
      <c r="Q9637"/>
    </row>
    <row r="9638" spans="1:17" x14ac:dyDescent="0.25">
      <c r="A9638" t="s">
        <v>10488</v>
      </c>
      <c r="B9638" s="66">
        <v>44863</v>
      </c>
      <c r="C9638" t="s">
        <v>228</v>
      </c>
      <c r="D9638" t="s">
        <v>211</v>
      </c>
      <c r="E9638" t="s">
        <v>182</v>
      </c>
      <c r="F9638" t="s">
        <v>241</v>
      </c>
      <c r="G9638" t="s">
        <v>242</v>
      </c>
      <c r="H9638">
        <v>10035</v>
      </c>
      <c r="I9638" t="s">
        <v>224</v>
      </c>
      <c r="J9638" t="s">
        <v>202</v>
      </c>
      <c r="K9638" t="s">
        <v>203</v>
      </c>
      <c r="L9638" s="90">
        <v>71.760000000000005</v>
      </c>
      <c r="M9638">
        <v>6</v>
      </c>
      <c r="N9638">
        <v>0</v>
      </c>
      <c r="O9638" s="90">
        <v>20.0928</v>
      </c>
      <c r="P9638"/>
      <c r="Q9638"/>
    </row>
    <row r="9639" spans="1:17" x14ac:dyDescent="0.25">
      <c r="A9639" t="s">
        <v>10489</v>
      </c>
      <c r="B9639" s="66">
        <v>44863</v>
      </c>
      <c r="C9639" t="s">
        <v>195</v>
      </c>
      <c r="D9639" t="s">
        <v>181</v>
      </c>
      <c r="E9639" t="s">
        <v>182</v>
      </c>
      <c r="F9639" t="s">
        <v>280</v>
      </c>
      <c r="G9639" t="s">
        <v>238</v>
      </c>
      <c r="H9639">
        <v>19711</v>
      </c>
      <c r="I9639" t="s">
        <v>224</v>
      </c>
      <c r="J9639" t="s">
        <v>186</v>
      </c>
      <c r="K9639" t="s">
        <v>187</v>
      </c>
      <c r="L9639" s="90">
        <v>299.97000000000003</v>
      </c>
      <c r="M9639">
        <v>3</v>
      </c>
      <c r="N9639">
        <v>0</v>
      </c>
      <c r="O9639" s="90">
        <v>56.994300000000003</v>
      </c>
      <c r="P9639"/>
      <c r="Q9639"/>
    </row>
    <row r="9640" spans="1:17" x14ac:dyDescent="0.25">
      <c r="A9640" t="s">
        <v>10490</v>
      </c>
      <c r="B9640" s="66">
        <v>44863</v>
      </c>
      <c r="C9640" t="s">
        <v>228</v>
      </c>
      <c r="D9640" t="s">
        <v>211</v>
      </c>
      <c r="E9640" t="s">
        <v>182</v>
      </c>
      <c r="F9640" t="s">
        <v>391</v>
      </c>
      <c r="G9640" t="s">
        <v>223</v>
      </c>
      <c r="H9640">
        <v>19013</v>
      </c>
      <c r="I9640" t="s">
        <v>224</v>
      </c>
      <c r="J9640" t="s">
        <v>193</v>
      </c>
      <c r="K9640" t="s">
        <v>201</v>
      </c>
      <c r="L9640" s="90">
        <v>198.27199999999999</v>
      </c>
      <c r="M9640">
        <v>8</v>
      </c>
      <c r="N9640">
        <v>0.2</v>
      </c>
      <c r="O9640" s="90">
        <v>17.348800000000001</v>
      </c>
      <c r="P9640"/>
      <c r="Q9640"/>
    </row>
    <row r="9641" spans="1:17" x14ac:dyDescent="0.25">
      <c r="A9641" t="s">
        <v>10491</v>
      </c>
      <c r="B9641" s="66">
        <v>44864</v>
      </c>
      <c r="C9641" t="s">
        <v>195</v>
      </c>
      <c r="D9641" t="s">
        <v>181</v>
      </c>
      <c r="E9641" t="s">
        <v>182</v>
      </c>
      <c r="F9641" t="s">
        <v>209</v>
      </c>
      <c r="G9641" t="s">
        <v>210</v>
      </c>
      <c r="H9641">
        <v>98115</v>
      </c>
      <c r="I9641" t="s">
        <v>192</v>
      </c>
      <c r="J9641" t="s">
        <v>193</v>
      </c>
      <c r="K9641" t="s">
        <v>194</v>
      </c>
      <c r="L9641" s="90">
        <v>29.24</v>
      </c>
      <c r="M9641">
        <v>4</v>
      </c>
      <c r="N9641">
        <v>0</v>
      </c>
      <c r="O9641" s="90">
        <v>13.742800000000001</v>
      </c>
      <c r="P9641"/>
      <c r="Q9641"/>
    </row>
    <row r="9642" spans="1:17" x14ac:dyDescent="0.25">
      <c r="A9642" t="s">
        <v>10492</v>
      </c>
      <c r="B9642" s="66">
        <v>44864</v>
      </c>
      <c r="C9642" t="s">
        <v>334</v>
      </c>
      <c r="D9642" t="s">
        <v>181</v>
      </c>
      <c r="E9642" t="s">
        <v>182</v>
      </c>
      <c r="F9642" t="s">
        <v>248</v>
      </c>
      <c r="G9642" t="s">
        <v>249</v>
      </c>
      <c r="H9642">
        <v>22153</v>
      </c>
      <c r="I9642" t="s">
        <v>185</v>
      </c>
      <c r="J9642" t="s">
        <v>202</v>
      </c>
      <c r="K9642" t="s">
        <v>168</v>
      </c>
      <c r="L9642" s="90">
        <v>100</v>
      </c>
      <c r="M9642">
        <v>4</v>
      </c>
      <c r="N9642">
        <v>0</v>
      </c>
      <c r="O9642" s="90">
        <v>21</v>
      </c>
      <c r="P9642"/>
      <c r="Q9642"/>
    </row>
    <row r="9643" spans="1:17" x14ac:dyDescent="0.25">
      <c r="A9643" t="s">
        <v>10493</v>
      </c>
      <c r="B9643" s="66">
        <v>44864</v>
      </c>
      <c r="C9643" t="s">
        <v>228</v>
      </c>
      <c r="D9643" t="s">
        <v>181</v>
      </c>
      <c r="E9643" t="s">
        <v>182</v>
      </c>
      <c r="F9643" t="s">
        <v>279</v>
      </c>
      <c r="G9643" t="s">
        <v>213</v>
      </c>
      <c r="H9643">
        <v>77506</v>
      </c>
      <c r="I9643" t="s">
        <v>214</v>
      </c>
      <c r="J9643" t="s">
        <v>193</v>
      </c>
      <c r="K9643" t="s">
        <v>204</v>
      </c>
      <c r="L9643" s="90">
        <v>6.9279999999999999</v>
      </c>
      <c r="M9643">
        <v>1</v>
      </c>
      <c r="N9643">
        <v>0.8</v>
      </c>
      <c r="O9643" s="90">
        <v>11.0848</v>
      </c>
      <c r="P9643"/>
      <c r="Q9643"/>
    </row>
    <row r="9644" spans="1:17" x14ac:dyDescent="0.25">
      <c r="A9644" t="s">
        <v>10494</v>
      </c>
      <c r="B9644" s="66">
        <v>44864</v>
      </c>
      <c r="C9644" t="s">
        <v>195</v>
      </c>
      <c r="D9644" t="s">
        <v>189</v>
      </c>
      <c r="E9644" t="s">
        <v>182</v>
      </c>
      <c r="F9644" t="s">
        <v>241</v>
      </c>
      <c r="G9644" t="s">
        <v>242</v>
      </c>
      <c r="H9644">
        <v>10009</v>
      </c>
      <c r="I9644" t="s">
        <v>224</v>
      </c>
      <c r="J9644" t="s">
        <v>193</v>
      </c>
      <c r="K9644" t="s">
        <v>204</v>
      </c>
      <c r="L9644" s="90">
        <v>25.344000000000001</v>
      </c>
      <c r="M9644">
        <v>6</v>
      </c>
      <c r="N9644">
        <v>0.2</v>
      </c>
      <c r="O9644" s="90">
        <v>8.8704000000000001</v>
      </c>
      <c r="P9644"/>
      <c r="Q9644"/>
    </row>
    <row r="9645" spans="1:17" x14ac:dyDescent="0.25">
      <c r="A9645" t="s">
        <v>10495</v>
      </c>
      <c r="B9645" s="66">
        <v>44865</v>
      </c>
      <c r="C9645" t="s">
        <v>195</v>
      </c>
      <c r="D9645" t="s">
        <v>211</v>
      </c>
      <c r="E9645" t="s">
        <v>182</v>
      </c>
      <c r="F9645" t="s">
        <v>222</v>
      </c>
      <c r="G9645" t="s">
        <v>223</v>
      </c>
      <c r="H9645">
        <v>19120</v>
      </c>
      <c r="I9645" t="s">
        <v>224</v>
      </c>
      <c r="J9645" t="s">
        <v>193</v>
      </c>
      <c r="K9645" t="s">
        <v>205</v>
      </c>
      <c r="L9645" s="90">
        <v>447.69600000000003</v>
      </c>
      <c r="M9645">
        <v>2</v>
      </c>
      <c r="N9645">
        <v>0.2</v>
      </c>
      <c r="O9645" s="90">
        <v>33.577199999999998</v>
      </c>
      <c r="P9645"/>
      <c r="Q9645"/>
    </row>
    <row r="9646" spans="1:17" x14ac:dyDescent="0.25">
      <c r="A9646" t="s">
        <v>10496</v>
      </c>
      <c r="B9646" s="66">
        <v>44865</v>
      </c>
      <c r="C9646" t="s">
        <v>180</v>
      </c>
      <c r="D9646" t="s">
        <v>181</v>
      </c>
      <c r="E9646" t="s">
        <v>182</v>
      </c>
      <c r="F9646" t="s">
        <v>299</v>
      </c>
      <c r="G9646" t="s">
        <v>270</v>
      </c>
      <c r="H9646">
        <v>44312</v>
      </c>
      <c r="I9646" t="s">
        <v>224</v>
      </c>
      <c r="J9646" t="s">
        <v>193</v>
      </c>
      <c r="K9646" t="s">
        <v>201</v>
      </c>
      <c r="L9646" s="90">
        <v>8.2560000000000002</v>
      </c>
      <c r="M9646">
        <v>4</v>
      </c>
      <c r="N9646">
        <v>0.2</v>
      </c>
      <c r="O9646" s="90">
        <v>0.61919999999999997</v>
      </c>
      <c r="P9646"/>
      <c r="Q9646"/>
    </row>
    <row r="9647" spans="1:17" x14ac:dyDescent="0.25">
      <c r="A9647" t="s">
        <v>10497</v>
      </c>
      <c r="B9647" s="66">
        <v>44865</v>
      </c>
      <c r="C9647" t="s">
        <v>228</v>
      </c>
      <c r="D9647" t="s">
        <v>211</v>
      </c>
      <c r="E9647" t="s">
        <v>182</v>
      </c>
      <c r="F9647" t="s">
        <v>222</v>
      </c>
      <c r="G9647" t="s">
        <v>223</v>
      </c>
      <c r="H9647">
        <v>19143</v>
      </c>
      <c r="I9647" t="s">
        <v>224</v>
      </c>
      <c r="J9647" t="s">
        <v>193</v>
      </c>
      <c r="K9647" t="s">
        <v>194</v>
      </c>
      <c r="L9647" s="90">
        <v>20.808</v>
      </c>
      <c r="M9647">
        <v>9</v>
      </c>
      <c r="N9647">
        <v>0.2</v>
      </c>
      <c r="O9647" s="90">
        <v>7.0227000000000004</v>
      </c>
      <c r="P9647"/>
      <c r="Q9647"/>
    </row>
    <row r="9648" spans="1:17" x14ac:dyDescent="0.25">
      <c r="A9648" t="s">
        <v>10498</v>
      </c>
      <c r="B9648" s="66">
        <v>44865</v>
      </c>
      <c r="C9648" t="s">
        <v>195</v>
      </c>
      <c r="D9648" t="s">
        <v>181</v>
      </c>
      <c r="E9648" t="s">
        <v>182</v>
      </c>
      <c r="F9648" t="s">
        <v>219</v>
      </c>
      <c r="G9648" t="s">
        <v>191</v>
      </c>
      <c r="H9648">
        <v>94122</v>
      </c>
      <c r="I9648" t="s">
        <v>192</v>
      </c>
      <c r="J9648" t="s">
        <v>193</v>
      </c>
      <c r="K9648" t="s">
        <v>199</v>
      </c>
      <c r="L9648" s="90">
        <v>579.51</v>
      </c>
      <c r="M9648">
        <v>3</v>
      </c>
      <c r="N9648">
        <v>0</v>
      </c>
      <c r="O9648" s="90">
        <v>81.131399999999999</v>
      </c>
      <c r="P9648"/>
      <c r="Q9648"/>
    </row>
    <row r="9649" spans="1:17" x14ac:dyDescent="0.25">
      <c r="A9649" t="s">
        <v>10499</v>
      </c>
      <c r="B9649" s="66">
        <v>44865</v>
      </c>
      <c r="C9649" t="s">
        <v>195</v>
      </c>
      <c r="D9649" t="s">
        <v>181</v>
      </c>
      <c r="E9649" t="s">
        <v>182</v>
      </c>
      <c r="F9649" t="s">
        <v>241</v>
      </c>
      <c r="G9649" t="s">
        <v>242</v>
      </c>
      <c r="H9649">
        <v>10024</v>
      </c>
      <c r="I9649" t="s">
        <v>224</v>
      </c>
      <c r="J9649" t="s">
        <v>193</v>
      </c>
      <c r="K9649" t="s">
        <v>208</v>
      </c>
      <c r="L9649" s="90">
        <v>19.440000000000001</v>
      </c>
      <c r="M9649">
        <v>3</v>
      </c>
      <c r="N9649">
        <v>0</v>
      </c>
      <c r="O9649" s="90">
        <v>9.3312000000000008</v>
      </c>
      <c r="P9649"/>
      <c r="Q9649"/>
    </row>
    <row r="9650" spans="1:17" x14ac:dyDescent="0.25">
      <c r="A9650" t="s">
        <v>10500</v>
      </c>
      <c r="B9650" s="66">
        <v>44865</v>
      </c>
      <c r="C9650" t="s">
        <v>195</v>
      </c>
      <c r="D9650" t="s">
        <v>181</v>
      </c>
      <c r="E9650" t="s">
        <v>182</v>
      </c>
      <c r="F9650" t="s">
        <v>241</v>
      </c>
      <c r="G9650" t="s">
        <v>242</v>
      </c>
      <c r="H9650">
        <v>10035</v>
      </c>
      <c r="I9650" t="s">
        <v>224</v>
      </c>
      <c r="J9650" t="s">
        <v>193</v>
      </c>
      <c r="K9650" t="s">
        <v>199</v>
      </c>
      <c r="L9650" s="90">
        <v>242.94</v>
      </c>
      <c r="M9650">
        <v>3</v>
      </c>
      <c r="N9650">
        <v>0</v>
      </c>
      <c r="O9650" s="90">
        <v>9.7175999999999991</v>
      </c>
      <c r="P9650"/>
      <c r="Q9650"/>
    </row>
    <row r="9651" spans="1:17" x14ac:dyDescent="0.25">
      <c r="A9651" t="s">
        <v>10501</v>
      </c>
      <c r="B9651" s="66">
        <v>44866</v>
      </c>
      <c r="C9651" t="s">
        <v>180</v>
      </c>
      <c r="D9651" t="s">
        <v>189</v>
      </c>
      <c r="E9651" t="s">
        <v>182</v>
      </c>
      <c r="F9651" t="s">
        <v>315</v>
      </c>
      <c r="G9651" t="s">
        <v>191</v>
      </c>
      <c r="H9651">
        <v>90301</v>
      </c>
      <c r="I9651" t="s">
        <v>192</v>
      </c>
      <c r="J9651" t="s">
        <v>193</v>
      </c>
      <c r="K9651" t="s">
        <v>276</v>
      </c>
      <c r="L9651" s="90">
        <v>28.4</v>
      </c>
      <c r="M9651">
        <v>5</v>
      </c>
      <c r="N9651">
        <v>0</v>
      </c>
      <c r="O9651" s="90">
        <v>8.2360000000000007</v>
      </c>
      <c r="P9651"/>
      <c r="Q9651"/>
    </row>
    <row r="9652" spans="1:17" x14ac:dyDescent="0.25">
      <c r="A9652" t="s">
        <v>10502</v>
      </c>
      <c r="B9652" s="66">
        <v>44866</v>
      </c>
      <c r="C9652" t="s">
        <v>195</v>
      </c>
      <c r="D9652" t="s">
        <v>181</v>
      </c>
      <c r="E9652" t="s">
        <v>182</v>
      </c>
      <c r="F9652" t="s">
        <v>245</v>
      </c>
      <c r="G9652" t="s">
        <v>231</v>
      </c>
      <c r="H9652">
        <v>60623</v>
      </c>
      <c r="I9652" t="s">
        <v>214</v>
      </c>
      <c r="J9652" t="s">
        <v>193</v>
      </c>
      <c r="K9652" t="s">
        <v>204</v>
      </c>
      <c r="L9652" s="90">
        <v>1.788</v>
      </c>
      <c r="M9652">
        <v>3</v>
      </c>
      <c r="N9652">
        <v>0.8</v>
      </c>
      <c r="O9652" s="90">
        <v>3.0396000000000001</v>
      </c>
      <c r="P9652"/>
      <c r="Q9652"/>
    </row>
    <row r="9653" spans="1:17" x14ac:dyDescent="0.25">
      <c r="A9653" t="s">
        <v>10503</v>
      </c>
      <c r="B9653" s="66">
        <v>44866</v>
      </c>
      <c r="C9653" t="s">
        <v>180</v>
      </c>
      <c r="D9653" t="s">
        <v>181</v>
      </c>
      <c r="E9653" t="s">
        <v>182</v>
      </c>
      <c r="F9653" t="s">
        <v>387</v>
      </c>
      <c r="G9653" t="s">
        <v>270</v>
      </c>
      <c r="H9653">
        <v>44105</v>
      </c>
      <c r="I9653" t="s">
        <v>224</v>
      </c>
      <c r="J9653" t="s">
        <v>202</v>
      </c>
      <c r="K9653" t="s">
        <v>203</v>
      </c>
      <c r="L9653" s="90">
        <v>155.37</v>
      </c>
      <c r="M9653">
        <v>1</v>
      </c>
      <c r="N9653">
        <v>0.4</v>
      </c>
      <c r="O9653" s="90">
        <v>36.253</v>
      </c>
      <c r="P9653"/>
      <c r="Q9653"/>
    </row>
    <row r="9654" spans="1:17" x14ac:dyDescent="0.25">
      <c r="A9654" t="s">
        <v>10504</v>
      </c>
      <c r="B9654" s="66">
        <v>44866</v>
      </c>
      <c r="C9654" t="s">
        <v>195</v>
      </c>
      <c r="D9654" t="s">
        <v>189</v>
      </c>
      <c r="E9654" t="s">
        <v>182</v>
      </c>
      <c r="F9654" t="s">
        <v>222</v>
      </c>
      <c r="G9654" t="s">
        <v>223</v>
      </c>
      <c r="H9654">
        <v>19140</v>
      </c>
      <c r="I9654" t="s">
        <v>224</v>
      </c>
      <c r="J9654" t="s">
        <v>193</v>
      </c>
      <c r="K9654" t="s">
        <v>243</v>
      </c>
      <c r="L9654" s="90">
        <v>12.672000000000001</v>
      </c>
      <c r="M9654">
        <v>8</v>
      </c>
      <c r="N9654">
        <v>0.2</v>
      </c>
      <c r="O9654" s="90">
        <v>2.6928000000000001</v>
      </c>
      <c r="P9654"/>
      <c r="Q9654"/>
    </row>
    <row r="9655" spans="1:17" x14ac:dyDescent="0.25">
      <c r="A9655" t="s">
        <v>10505</v>
      </c>
      <c r="B9655" s="66">
        <v>44866</v>
      </c>
      <c r="C9655" t="s">
        <v>228</v>
      </c>
      <c r="D9655" t="s">
        <v>181</v>
      </c>
      <c r="E9655" t="s">
        <v>182</v>
      </c>
      <c r="F9655" t="s">
        <v>418</v>
      </c>
      <c r="G9655" t="s">
        <v>270</v>
      </c>
      <c r="H9655">
        <v>43615</v>
      </c>
      <c r="I9655" t="s">
        <v>224</v>
      </c>
      <c r="J9655" t="s">
        <v>193</v>
      </c>
      <c r="K9655" t="s">
        <v>208</v>
      </c>
      <c r="L9655" s="90">
        <v>13.872</v>
      </c>
      <c r="M9655">
        <v>3</v>
      </c>
      <c r="N9655">
        <v>0.2</v>
      </c>
      <c r="O9655" s="90">
        <v>5.0286</v>
      </c>
      <c r="P9655"/>
      <c r="Q9655"/>
    </row>
    <row r="9656" spans="1:17" x14ac:dyDescent="0.25">
      <c r="A9656" t="s">
        <v>10506</v>
      </c>
      <c r="B9656" s="66">
        <v>44867</v>
      </c>
      <c r="C9656" t="s">
        <v>195</v>
      </c>
      <c r="D9656" t="s">
        <v>181</v>
      </c>
      <c r="E9656" t="s">
        <v>182</v>
      </c>
      <c r="F9656" t="s">
        <v>251</v>
      </c>
      <c r="G9656" t="s">
        <v>252</v>
      </c>
      <c r="H9656">
        <v>38109</v>
      </c>
      <c r="I9656" t="s">
        <v>185</v>
      </c>
      <c r="J9656" t="s">
        <v>193</v>
      </c>
      <c r="K9656" t="s">
        <v>204</v>
      </c>
      <c r="L9656" s="90">
        <v>1614.5820000000001</v>
      </c>
      <c r="M9656">
        <v>6</v>
      </c>
      <c r="N9656">
        <v>0.7</v>
      </c>
      <c r="O9656" s="90">
        <v>1237.8462</v>
      </c>
      <c r="P9656"/>
      <c r="Q9656"/>
    </row>
    <row r="9657" spans="1:17" x14ac:dyDescent="0.25">
      <c r="A9657" t="s">
        <v>10507</v>
      </c>
      <c r="B9657" s="66">
        <v>44867</v>
      </c>
      <c r="C9657" t="s">
        <v>195</v>
      </c>
      <c r="D9657" t="s">
        <v>211</v>
      </c>
      <c r="E9657" t="s">
        <v>182</v>
      </c>
      <c r="F9657" t="s">
        <v>209</v>
      </c>
      <c r="G9657" t="s">
        <v>210</v>
      </c>
      <c r="H9657">
        <v>98103</v>
      </c>
      <c r="I9657" t="s">
        <v>192</v>
      </c>
      <c r="J9657" t="s">
        <v>186</v>
      </c>
      <c r="K9657" t="s">
        <v>200</v>
      </c>
      <c r="L9657" s="90">
        <v>191.82</v>
      </c>
      <c r="M9657">
        <v>3</v>
      </c>
      <c r="N9657">
        <v>0</v>
      </c>
      <c r="O9657" s="90">
        <v>74.809799999999996</v>
      </c>
      <c r="P9657"/>
      <c r="Q9657"/>
    </row>
    <row r="9658" spans="1:17" x14ac:dyDescent="0.25">
      <c r="A9658" t="s">
        <v>10508</v>
      </c>
      <c r="B9658" s="66">
        <v>44867</v>
      </c>
      <c r="C9658" t="s">
        <v>195</v>
      </c>
      <c r="D9658" t="s">
        <v>189</v>
      </c>
      <c r="E9658" t="s">
        <v>182</v>
      </c>
      <c r="F9658" t="s">
        <v>190</v>
      </c>
      <c r="G9658" t="s">
        <v>191</v>
      </c>
      <c r="H9658">
        <v>90049</v>
      </c>
      <c r="I9658" t="s">
        <v>192</v>
      </c>
      <c r="J9658" t="s">
        <v>202</v>
      </c>
      <c r="K9658" t="s">
        <v>168</v>
      </c>
      <c r="L9658" s="90">
        <v>39</v>
      </c>
      <c r="M9658">
        <v>3</v>
      </c>
      <c r="N9658">
        <v>0</v>
      </c>
      <c r="O9658" s="90">
        <v>17.55</v>
      </c>
      <c r="P9658"/>
      <c r="Q9658"/>
    </row>
    <row r="9659" spans="1:17" x14ac:dyDescent="0.25">
      <c r="A9659" t="s">
        <v>10509</v>
      </c>
      <c r="B9659" s="66">
        <v>44867</v>
      </c>
      <c r="C9659" t="s">
        <v>334</v>
      </c>
      <c r="D9659" t="s">
        <v>189</v>
      </c>
      <c r="E9659" t="s">
        <v>182</v>
      </c>
      <c r="F9659" t="s">
        <v>407</v>
      </c>
      <c r="G9659" t="s">
        <v>216</v>
      </c>
      <c r="H9659">
        <v>53209</v>
      </c>
      <c r="I9659" t="s">
        <v>214</v>
      </c>
      <c r="J9659" t="s">
        <v>193</v>
      </c>
      <c r="K9659" t="s">
        <v>194</v>
      </c>
      <c r="L9659" s="90">
        <v>7.38</v>
      </c>
      <c r="M9659">
        <v>2</v>
      </c>
      <c r="N9659">
        <v>0</v>
      </c>
      <c r="O9659" s="90">
        <v>3.4685999999999999</v>
      </c>
      <c r="P9659"/>
      <c r="Q9659"/>
    </row>
    <row r="9660" spans="1:17" x14ac:dyDescent="0.25">
      <c r="A9660" t="s">
        <v>10510</v>
      </c>
      <c r="B9660" s="66">
        <v>44867</v>
      </c>
      <c r="C9660" t="s">
        <v>228</v>
      </c>
      <c r="D9660" t="s">
        <v>181</v>
      </c>
      <c r="E9660" t="s">
        <v>182</v>
      </c>
      <c r="F9660" t="s">
        <v>349</v>
      </c>
      <c r="G9660" t="s">
        <v>264</v>
      </c>
      <c r="H9660">
        <v>80027</v>
      </c>
      <c r="I9660" t="s">
        <v>192</v>
      </c>
      <c r="J9660" t="s">
        <v>202</v>
      </c>
      <c r="K9660" t="s">
        <v>168</v>
      </c>
      <c r="L9660" s="90">
        <v>196.75200000000001</v>
      </c>
      <c r="M9660">
        <v>6</v>
      </c>
      <c r="N9660">
        <v>0.2</v>
      </c>
      <c r="O9660" s="90">
        <v>56.566200000000002</v>
      </c>
      <c r="P9660"/>
      <c r="Q9660"/>
    </row>
    <row r="9661" spans="1:17" x14ac:dyDescent="0.25">
      <c r="A9661" t="s">
        <v>10511</v>
      </c>
      <c r="B9661" s="66">
        <v>44867</v>
      </c>
      <c r="C9661" t="s">
        <v>195</v>
      </c>
      <c r="D9661" t="s">
        <v>211</v>
      </c>
      <c r="E9661" t="s">
        <v>182</v>
      </c>
      <c r="F9661" t="s">
        <v>245</v>
      </c>
      <c r="G9661" t="s">
        <v>231</v>
      </c>
      <c r="H9661">
        <v>60610</v>
      </c>
      <c r="I9661" t="s">
        <v>214</v>
      </c>
      <c r="J9661" t="s">
        <v>186</v>
      </c>
      <c r="K9661" t="s">
        <v>188</v>
      </c>
      <c r="L9661" s="90">
        <v>213.11500000000001</v>
      </c>
      <c r="M9661">
        <v>5</v>
      </c>
      <c r="N9661">
        <v>0.3</v>
      </c>
      <c r="O9661" s="90">
        <v>15.2225</v>
      </c>
      <c r="P9661"/>
      <c r="Q9661"/>
    </row>
    <row r="9662" spans="1:17" x14ac:dyDescent="0.25">
      <c r="A9662" t="s">
        <v>10512</v>
      </c>
      <c r="B9662" s="66">
        <v>44867</v>
      </c>
      <c r="C9662" t="s">
        <v>195</v>
      </c>
      <c r="D9662" t="s">
        <v>181</v>
      </c>
      <c r="E9662" t="s">
        <v>182</v>
      </c>
      <c r="F9662" t="s">
        <v>592</v>
      </c>
      <c r="G9662" t="s">
        <v>242</v>
      </c>
      <c r="H9662">
        <v>11550</v>
      </c>
      <c r="I9662" t="s">
        <v>224</v>
      </c>
      <c r="J9662" t="s">
        <v>186</v>
      </c>
      <c r="K9662" t="s">
        <v>200</v>
      </c>
      <c r="L9662" s="90">
        <v>28.44</v>
      </c>
      <c r="M9662">
        <v>3</v>
      </c>
      <c r="N9662">
        <v>0</v>
      </c>
      <c r="O9662" s="90">
        <v>11.375999999999999</v>
      </c>
      <c r="P9662"/>
      <c r="Q9662"/>
    </row>
    <row r="9663" spans="1:17" x14ac:dyDescent="0.25">
      <c r="A9663" t="s">
        <v>10513</v>
      </c>
      <c r="B9663" s="66">
        <v>44867</v>
      </c>
      <c r="C9663" t="s">
        <v>180</v>
      </c>
      <c r="D9663" t="s">
        <v>181</v>
      </c>
      <c r="E9663" t="s">
        <v>182</v>
      </c>
      <c r="F9663" t="s">
        <v>519</v>
      </c>
      <c r="G9663" t="s">
        <v>298</v>
      </c>
      <c r="H9663">
        <v>7501</v>
      </c>
      <c r="I9663" t="s">
        <v>224</v>
      </c>
      <c r="J9663" t="s">
        <v>193</v>
      </c>
      <c r="K9663" t="s">
        <v>205</v>
      </c>
      <c r="L9663" s="90">
        <v>8.74</v>
      </c>
      <c r="M9663">
        <v>2</v>
      </c>
      <c r="N9663">
        <v>0</v>
      </c>
      <c r="O9663" s="90">
        <v>2.2724000000000002</v>
      </c>
      <c r="P9663"/>
      <c r="Q9663"/>
    </row>
    <row r="9664" spans="1:17" x14ac:dyDescent="0.25">
      <c r="A9664" t="s">
        <v>10514</v>
      </c>
      <c r="B9664" s="66">
        <v>44868</v>
      </c>
      <c r="C9664" t="s">
        <v>180</v>
      </c>
      <c r="D9664" t="s">
        <v>181</v>
      </c>
      <c r="E9664" t="s">
        <v>182</v>
      </c>
      <c r="F9664" t="s">
        <v>509</v>
      </c>
      <c r="G9664" t="s">
        <v>240</v>
      </c>
      <c r="H9664">
        <v>46614</v>
      </c>
      <c r="I9664" t="s">
        <v>214</v>
      </c>
      <c r="J9664" t="s">
        <v>193</v>
      </c>
      <c r="K9664" t="s">
        <v>226</v>
      </c>
      <c r="L9664" s="90">
        <v>106.75</v>
      </c>
      <c r="M9664">
        <v>7</v>
      </c>
      <c r="N9664">
        <v>0</v>
      </c>
      <c r="O9664" s="90">
        <v>49.104999999999997</v>
      </c>
      <c r="P9664"/>
      <c r="Q9664"/>
    </row>
    <row r="9665" spans="1:17" x14ac:dyDescent="0.25">
      <c r="A9665" t="s">
        <v>10515</v>
      </c>
      <c r="B9665" s="66">
        <v>44868</v>
      </c>
      <c r="C9665" t="s">
        <v>180</v>
      </c>
      <c r="D9665" t="s">
        <v>189</v>
      </c>
      <c r="E9665" t="s">
        <v>182</v>
      </c>
      <c r="F9665" t="s">
        <v>241</v>
      </c>
      <c r="G9665" t="s">
        <v>242</v>
      </c>
      <c r="H9665">
        <v>10024</v>
      </c>
      <c r="I9665" t="s">
        <v>224</v>
      </c>
      <c r="J9665" t="s">
        <v>193</v>
      </c>
      <c r="K9665" t="s">
        <v>204</v>
      </c>
      <c r="L9665" s="90">
        <v>43.12</v>
      </c>
      <c r="M9665">
        <v>5</v>
      </c>
      <c r="N9665">
        <v>0.2</v>
      </c>
      <c r="O9665" s="90">
        <v>15.092000000000001</v>
      </c>
      <c r="P9665"/>
      <c r="Q9665"/>
    </row>
    <row r="9666" spans="1:17" x14ac:dyDescent="0.25">
      <c r="A9666" t="s">
        <v>10516</v>
      </c>
      <c r="B9666" s="66">
        <v>44868</v>
      </c>
      <c r="C9666" t="s">
        <v>195</v>
      </c>
      <c r="D9666" t="s">
        <v>189</v>
      </c>
      <c r="E9666" t="s">
        <v>182</v>
      </c>
      <c r="F9666" t="s">
        <v>245</v>
      </c>
      <c r="G9666" t="s">
        <v>231</v>
      </c>
      <c r="H9666">
        <v>60653</v>
      </c>
      <c r="I9666" t="s">
        <v>214</v>
      </c>
      <c r="J9666" t="s">
        <v>186</v>
      </c>
      <c r="K9666" t="s">
        <v>200</v>
      </c>
      <c r="L9666" s="90">
        <v>22.608000000000001</v>
      </c>
      <c r="M9666">
        <v>3</v>
      </c>
      <c r="N9666">
        <v>0.6</v>
      </c>
      <c r="O9666" s="90">
        <v>10.1736</v>
      </c>
      <c r="P9666"/>
      <c r="Q9666"/>
    </row>
    <row r="9667" spans="1:17" x14ac:dyDescent="0.25">
      <c r="A9667" t="s">
        <v>10517</v>
      </c>
      <c r="B9667" s="66">
        <v>44869</v>
      </c>
      <c r="C9667" t="s">
        <v>228</v>
      </c>
      <c r="D9667" t="s">
        <v>189</v>
      </c>
      <c r="E9667" t="s">
        <v>182</v>
      </c>
      <c r="F9667" t="s">
        <v>263</v>
      </c>
      <c r="G9667" t="s">
        <v>264</v>
      </c>
      <c r="H9667">
        <v>80013</v>
      </c>
      <c r="I9667" t="s">
        <v>192</v>
      </c>
      <c r="J9667" t="s">
        <v>186</v>
      </c>
      <c r="K9667" t="s">
        <v>200</v>
      </c>
      <c r="L9667" s="90">
        <v>24.64</v>
      </c>
      <c r="M9667">
        <v>4</v>
      </c>
      <c r="N9667">
        <v>0.2</v>
      </c>
      <c r="O9667" s="90">
        <v>4.0039999999999996</v>
      </c>
      <c r="P9667"/>
      <c r="Q9667"/>
    </row>
    <row r="9668" spans="1:17" x14ac:dyDescent="0.25">
      <c r="A9668" t="s">
        <v>10518</v>
      </c>
      <c r="B9668" s="66">
        <v>44869</v>
      </c>
      <c r="C9668" t="s">
        <v>195</v>
      </c>
      <c r="D9668" t="s">
        <v>181</v>
      </c>
      <c r="E9668" t="s">
        <v>182</v>
      </c>
      <c r="F9668" t="s">
        <v>222</v>
      </c>
      <c r="G9668" t="s">
        <v>223</v>
      </c>
      <c r="H9668">
        <v>19140</v>
      </c>
      <c r="I9668" t="s">
        <v>224</v>
      </c>
      <c r="J9668" t="s">
        <v>193</v>
      </c>
      <c r="K9668" t="s">
        <v>199</v>
      </c>
      <c r="L9668" s="90">
        <v>11.167999999999999</v>
      </c>
      <c r="M9668">
        <v>2</v>
      </c>
      <c r="N9668">
        <v>0.2</v>
      </c>
      <c r="O9668" s="90">
        <v>2.5127999999999999</v>
      </c>
      <c r="P9668"/>
      <c r="Q9668"/>
    </row>
    <row r="9669" spans="1:17" x14ac:dyDescent="0.25">
      <c r="A9669" t="s">
        <v>10519</v>
      </c>
      <c r="B9669" s="66">
        <v>44869</v>
      </c>
      <c r="C9669" t="s">
        <v>195</v>
      </c>
      <c r="D9669" t="s">
        <v>211</v>
      </c>
      <c r="E9669" t="s">
        <v>182</v>
      </c>
      <c r="F9669" t="s">
        <v>209</v>
      </c>
      <c r="G9669" t="s">
        <v>210</v>
      </c>
      <c r="H9669">
        <v>98105</v>
      </c>
      <c r="I9669" t="s">
        <v>192</v>
      </c>
      <c r="J9669" t="s">
        <v>193</v>
      </c>
      <c r="K9669" t="s">
        <v>199</v>
      </c>
      <c r="L9669" s="90">
        <v>359.32</v>
      </c>
      <c r="M9669">
        <v>4</v>
      </c>
      <c r="N9669">
        <v>0</v>
      </c>
      <c r="O9669" s="90">
        <v>7.1863999999999999</v>
      </c>
      <c r="P9669"/>
      <c r="Q9669"/>
    </row>
    <row r="9670" spans="1:17" x14ac:dyDescent="0.25">
      <c r="A9670" t="s">
        <v>10520</v>
      </c>
      <c r="B9670" s="66">
        <v>44869</v>
      </c>
      <c r="C9670" t="s">
        <v>228</v>
      </c>
      <c r="D9670" t="s">
        <v>181</v>
      </c>
      <c r="E9670" t="s">
        <v>182</v>
      </c>
      <c r="F9670" t="s">
        <v>355</v>
      </c>
      <c r="G9670" t="s">
        <v>197</v>
      </c>
      <c r="H9670">
        <v>32216</v>
      </c>
      <c r="I9670" t="s">
        <v>185</v>
      </c>
      <c r="J9670" t="s">
        <v>193</v>
      </c>
      <c r="K9670" t="s">
        <v>194</v>
      </c>
      <c r="L9670" s="90">
        <v>15.12</v>
      </c>
      <c r="M9670">
        <v>3</v>
      </c>
      <c r="N9670">
        <v>0.2</v>
      </c>
      <c r="O9670" s="90">
        <v>4.9139999999999997</v>
      </c>
      <c r="P9670"/>
      <c r="Q9670"/>
    </row>
    <row r="9671" spans="1:17" x14ac:dyDescent="0.25">
      <c r="A9671" t="s">
        <v>10521</v>
      </c>
      <c r="B9671" s="66">
        <v>44869</v>
      </c>
      <c r="C9671" t="s">
        <v>195</v>
      </c>
      <c r="D9671" t="s">
        <v>211</v>
      </c>
      <c r="E9671" t="s">
        <v>182</v>
      </c>
      <c r="F9671" t="s">
        <v>682</v>
      </c>
      <c r="G9671" t="s">
        <v>213</v>
      </c>
      <c r="H9671">
        <v>77573</v>
      </c>
      <c r="I9671" t="s">
        <v>214</v>
      </c>
      <c r="J9671" t="s">
        <v>193</v>
      </c>
      <c r="K9671" t="s">
        <v>208</v>
      </c>
      <c r="L9671" s="90">
        <v>16.032</v>
      </c>
      <c r="M9671">
        <v>3</v>
      </c>
      <c r="N9671">
        <v>0.2</v>
      </c>
      <c r="O9671" s="90">
        <v>5.6112000000000002</v>
      </c>
      <c r="P9671"/>
      <c r="Q9671"/>
    </row>
    <row r="9672" spans="1:17" x14ac:dyDescent="0.25">
      <c r="A9672" t="s">
        <v>10522</v>
      </c>
      <c r="B9672" s="66">
        <v>44869</v>
      </c>
      <c r="C9672" t="s">
        <v>195</v>
      </c>
      <c r="D9672" t="s">
        <v>189</v>
      </c>
      <c r="E9672" t="s">
        <v>182</v>
      </c>
      <c r="F9672" t="s">
        <v>248</v>
      </c>
      <c r="G9672" t="s">
        <v>278</v>
      </c>
      <c r="H9672">
        <v>65807</v>
      </c>
      <c r="I9672" t="s">
        <v>214</v>
      </c>
      <c r="J9672" t="s">
        <v>193</v>
      </c>
      <c r="K9672" t="s">
        <v>208</v>
      </c>
      <c r="L9672" s="90">
        <v>85.96</v>
      </c>
      <c r="M9672">
        <v>7</v>
      </c>
      <c r="N9672">
        <v>0</v>
      </c>
      <c r="O9672" s="90">
        <v>40.401200000000003</v>
      </c>
      <c r="P9672"/>
      <c r="Q9672"/>
    </row>
    <row r="9673" spans="1:17" x14ac:dyDescent="0.25">
      <c r="A9673" t="s">
        <v>10523</v>
      </c>
      <c r="B9673" s="66">
        <v>44869</v>
      </c>
      <c r="C9673" t="s">
        <v>195</v>
      </c>
      <c r="D9673" t="s">
        <v>181</v>
      </c>
      <c r="E9673" t="s">
        <v>182</v>
      </c>
      <c r="F9673" t="s">
        <v>241</v>
      </c>
      <c r="G9673" t="s">
        <v>242</v>
      </c>
      <c r="H9673">
        <v>10024</v>
      </c>
      <c r="I9673" t="s">
        <v>224</v>
      </c>
      <c r="J9673" t="s">
        <v>193</v>
      </c>
      <c r="K9673" t="s">
        <v>208</v>
      </c>
      <c r="L9673" s="90">
        <v>24.9</v>
      </c>
      <c r="M9673">
        <v>5</v>
      </c>
      <c r="N9673">
        <v>0</v>
      </c>
      <c r="O9673" s="90">
        <v>11.702999999999999</v>
      </c>
      <c r="P9673"/>
      <c r="Q9673"/>
    </row>
    <row r="9674" spans="1:17" x14ac:dyDescent="0.25">
      <c r="A9674" t="s">
        <v>10524</v>
      </c>
      <c r="B9674" s="66">
        <v>44870</v>
      </c>
      <c r="C9674" t="s">
        <v>180</v>
      </c>
      <c r="D9674" t="s">
        <v>189</v>
      </c>
      <c r="E9674" t="s">
        <v>182</v>
      </c>
      <c r="F9674" t="s">
        <v>496</v>
      </c>
      <c r="G9674" t="s">
        <v>240</v>
      </c>
      <c r="H9674">
        <v>46203</v>
      </c>
      <c r="I9674" t="s">
        <v>214</v>
      </c>
      <c r="J9674" t="s">
        <v>202</v>
      </c>
      <c r="K9674" t="s">
        <v>168</v>
      </c>
      <c r="L9674" s="90">
        <v>39.89</v>
      </c>
      <c r="M9674">
        <v>1</v>
      </c>
      <c r="N9674">
        <v>0</v>
      </c>
      <c r="O9674" s="90">
        <v>14.7593</v>
      </c>
      <c r="P9674"/>
      <c r="Q9674"/>
    </row>
    <row r="9675" spans="1:17" x14ac:dyDescent="0.25">
      <c r="A9675" t="s">
        <v>10525</v>
      </c>
      <c r="B9675" s="66">
        <v>44870</v>
      </c>
      <c r="C9675" t="s">
        <v>195</v>
      </c>
      <c r="D9675" t="s">
        <v>189</v>
      </c>
      <c r="E9675" t="s">
        <v>182</v>
      </c>
      <c r="F9675" t="s">
        <v>219</v>
      </c>
      <c r="G9675" t="s">
        <v>191</v>
      </c>
      <c r="H9675">
        <v>94109</v>
      </c>
      <c r="I9675" t="s">
        <v>192</v>
      </c>
      <c r="J9675" t="s">
        <v>193</v>
      </c>
      <c r="K9675" t="s">
        <v>204</v>
      </c>
      <c r="L9675" s="90">
        <v>22.423999999999999</v>
      </c>
      <c r="M9675">
        <v>1</v>
      </c>
      <c r="N9675">
        <v>0.2</v>
      </c>
      <c r="O9675" s="90">
        <v>8.4090000000000007</v>
      </c>
      <c r="P9675"/>
      <c r="Q9675"/>
    </row>
    <row r="9676" spans="1:17" x14ac:dyDescent="0.25">
      <c r="A9676" t="s">
        <v>10526</v>
      </c>
      <c r="B9676" s="66">
        <v>44870</v>
      </c>
      <c r="C9676" t="s">
        <v>180</v>
      </c>
      <c r="D9676" t="s">
        <v>181</v>
      </c>
      <c r="E9676" t="s">
        <v>182</v>
      </c>
      <c r="F9676" t="s">
        <v>183</v>
      </c>
      <c r="G9676" t="s">
        <v>184</v>
      </c>
      <c r="H9676">
        <v>42420</v>
      </c>
      <c r="I9676" t="s">
        <v>185</v>
      </c>
      <c r="J9676" t="s">
        <v>193</v>
      </c>
      <c r="K9676" t="s">
        <v>201</v>
      </c>
      <c r="L9676" s="90">
        <v>7.98</v>
      </c>
      <c r="M9676">
        <v>3</v>
      </c>
      <c r="N9676">
        <v>0</v>
      </c>
      <c r="O9676" s="90">
        <v>2.0748000000000002</v>
      </c>
      <c r="P9676"/>
      <c r="Q9676"/>
    </row>
    <row r="9677" spans="1:17" x14ac:dyDescent="0.25">
      <c r="A9677" t="s">
        <v>10527</v>
      </c>
      <c r="B9677" s="66">
        <v>44870</v>
      </c>
      <c r="C9677" t="s">
        <v>195</v>
      </c>
      <c r="D9677" t="s">
        <v>181</v>
      </c>
      <c r="E9677" t="s">
        <v>182</v>
      </c>
      <c r="F9677" t="s">
        <v>449</v>
      </c>
      <c r="G9677" t="s">
        <v>242</v>
      </c>
      <c r="H9677">
        <v>14215</v>
      </c>
      <c r="I9677" t="s">
        <v>224</v>
      </c>
      <c r="J9677" t="s">
        <v>193</v>
      </c>
      <c r="K9677" t="s">
        <v>204</v>
      </c>
      <c r="L9677" s="90">
        <v>2152.7759999999998</v>
      </c>
      <c r="M9677">
        <v>3</v>
      </c>
      <c r="N9677">
        <v>0.2</v>
      </c>
      <c r="O9677" s="90">
        <v>726.56190000000004</v>
      </c>
      <c r="P9677"/>
      <c r="Q9677"/>
    </row>
    <row r="9678" spans="1:17" x14ac:dyDescent="0.25">
      <c r="A9678" t="s">
        <v>10528</v>
      </c>
      <c r="B9678" s="66">
        <v>44870</v>
      </c>
      <c r="C9678" t="s">
        <v>195</v>
      </c>
      <c r="D9678" t="s">
        <v>181</v>
      </c>
      <c r="E9678" t="s">
        <v>182</v>
      </c>
      <c r="F9678" t="s">
        <v>241</v>
      </c>
      <c r="G9678" t="s">
        <v>242</v>
      </c>
      <c r="H9678">
        <v>10035</v>
      </c>
      <c r="I9678" t="s">
        <v>224</v>
      </c>
      <c r="J9678" t="s">
        <v>193</v>
      </c>
      <c r="K9678" t="s">
        <v>201</v>
      </c>
      <c r="L9678" s="90">
        <v>10.71</v>
      </c>
      <c r="M9678">
        <v>3</v>
      </c>
      <c r="N9678">
        <v>0</v>
      </c>
      <c r="O9678" s="90">
        <v>2.7846000000000002</v>
      </c>
      <c r="P9678"/>
      <c r="Q9678"/>
    </row>
    <row r="9679" spans="1:17" x14ac:dyDescent="0.25">
      <c r="A9679" t="s">
        <v>10529</v>
      </c>
      <c r="B9679" s="66">
        <v>44871</v>
      </c>
      <c r="C9679" t="s">
        <v>195</v>
      </c>
      <c r="D9679" t="s">
        <v>181</v>
      </c>
      <c r="E9679" t="s">
        <v>182</v>
      </c>
      <c r="F9679" t="s">
        <v>248</v>
      </c>
      <c r="G9679" t="s">
        <v>278</v>
      </c>
      <c r="H9679">
        <v>65807</v>
      </c>
      <c r="I9679" t="s">
        <v>214</v>
      </c>
      <c r="J9679" t="s">
        <v>193</v>
      </c>
      <c r="K9679" t="s">
        <v>226</v>
      </c>
      <c r="L9679" s="90">
        <v>16.559999999999999</v>
      </c>
      <c r="M9679">
        <v>2</v>
      </c>
      <c r="N9679">
        <v>0</v>
      </c>
      <c r="O9679" s="90">
        <v>7.7831999999999999</v>
      </c>
      <c r="P9679"/>
      <c r="Q9679"/>
    </row>
    <row r="9680" spans="1:17" x14ac:dyDescent="0.25">
      <c r="A9680" t="s">
        <v>10530</v>
      </c>
      <c r="B9680" s="66">
        <v>44871</v>
      </c>
      <c r="C9680" t="s">
        <v>228</v>
      </c>
      <c r="D9680" t="s">
        <v>211</v>
      </c>
      <c r="E9680" t="s">
        <v>182</v>
      </c>
      <c r="F9680" t="s">
        <v>457</v>
      </c>
      <c r="G9680" t="s">
        <v>264</v>
      </c>
      <c r="H9680">
        <v>81001</v>
      </c>
      <c r="I9680" t="s">
        <v>192</v>
      </c>
      <c r="J9680" t="s">
        <v>193</v>
      </c>
      <c r="K9680" t="s">
        <v>204</v>
      </c>
      <c r="L9680" s="90">
        <v>17.904</v>
      </c>
      <c r="M9680">
        <v>4</v>
      </c>
      <c r="N9680">
        <v>0.7</v>
      </c>
      <c r="O9680" s="90">
        <v>14.92</v>
      </c>
      <c r="P9680"/>
      <c r="Q9680"/>
    </row>
    <row r="9681" spans="1:17" x14ac:dyDescent="0.25">
      <c r="A9681" t="s">
        <v>10531</v>
      </c>
      <c r="B9681" s="66">
        <v>44871</v>
      </c>
      <c r="C9681" t="s">
        <v>195</v>
      </c>
      <c r="D9681" t="s">
        <v>181</v>
      </c>
      <c r="E9681" t="s">
        <v>182</v>
      </c>
      <c r="F9681" t="s">
        <v>190</v>
      </c>
      <c r="G9681" t="s">
        <v>191</v>
      </c>
      <c r="H9681">
        <v>90045</v>
      </c>
      <c r="I9681" t="s">
        <v>192</v>
      </c>
      <c r="J9681" t="s">
        <v>202</v>
      </c>
      <c r="K9681" t="s">
        <v>289</v>
      </c>
      <c r="L9681" s="90">
        <v>686.32</v>
      </c>
      <c r="M9681">
        <v>2</v>
      </c>
      <c r="N9681">
        <v>0.2</v>
      </c>
      <c r="O9681" s="90">
        <v>223.054</v>
      </c>
      <c r="P9681"/>
      <c r="Q9681"/>
    </row>
    <row r="9682" spans="1:17" x14ac:dyDescent="0.25">
      <c r="A9682" t="s">
        <v>10532</v>
      </c>
      <c r="B9682" s="66">
        <v>44871</v>
      </c>
      <c r="C9682" t="s">
        <v>195</v>
      </c>
      <c r="D9682" t="s">
        <v>181</v>
      </c>
      <c r="E9682" t="s">
        <v>182</v>
      </c>
      <c r="F9682" t="s">
        <v>493</v>
      </c>
      <c r="G9682" t="s">
        <v>231</v>
      </c>
      <c r="H9682">
        <v>60076</v>
      </c>
      <c r="I9682" t="s">
        <v>214</v>
      </c>
      <c r="J9682" t="s">
        <v>193</v>
      </c>
      <c r="K9682" t="s">
        <v>199</v>
      </c>
      <c r="L9682" s="90">
        <v>30.015999999999998</v>
      </c>
      <c r="M9682">
        <v>4</v>
      </c>
      <c r="N9682">
        <v>0.2</v>
      </c>
      <c r="O9682" s="90">
        <v>3.0015999999999998</v>
      </c>
      <c r="P9682"/>
      <c r="Q9682"/>
    </row>
    <row r="9683" spans="1:17" x14ac:dyDescent="0.25">
      <c r="A9683" t="s">
        <v>10533</v>
      </c>
      <c r="B9683" s="66">
        <v>44871</v>
      </c>
      <c r="C9683" t="s">
        <v>228</v>
      </c>
      <c r="D9683" t="s">
        <v>181</v>
      </c>
      <c r="E9683" t="s">
        <v>182</v>
      </c>
      <c r="F9683" t="s">
        <v>222</v>
      </c>
      <c r="G9683" t="s">
        <v>223</v>
      </c>
      <c r="H9683">
        <v>19143</v>
      </c>
      <c r="I9683" t="s">
        <v>224</v>
      </c>
      <c r="J9683" t="s">
        <v>193</v>
      </c>
      <c r="K9683" t="s">
        <v>276</v>
      </c>
      <c r="L9683" s="90">
        <v>55.6</v>
      </c>
      <c r="M9683">
        <v>5</v>
      </c>
      <c r="N9683">
        <v>0.2</v>
      </c>
      <c r="O9683" s="90">
        <v>6.2549999999999999</v>
      </c>
      <c r="P9683"/>
      <c r="Q9683"/>
    </row>
    <row r="9684" spans="1:17" x14ac:dyDescent="0.25">
      <c r="A9684" t="s">
        <v>10534</v>
      </c>
      <c r="B9684" s="66">
        <v>44871</v>
      </c>
      <c r="C9684" t="s">
        <v>180</v>
      </c>
      <c r="D9684" t="s">
        <v>189</v>
      </c>
      <c r="E9684" t="s">
        <v>182</v>
      </c>
      <c r="F9684" t="s">
        <v>241</v>
      </c>
      <c r="G9684" t="s">
        <v>242</v>
      </c>
      <c r="H9684">
        <v>10024</v>
      </c>
      <c r="I9684" t="s">
        <v>224</v>
      </c>
      <c r="J9684" t="s">
        <v>193</v>
      </c>
      <c r="K9684" t="s">
        <v>205</v>
      </c>
      <c r="L9684" s="90">
        <v>355.32</v>
      </c>
      <c r="M9684">
        <v>9</v>
      </c>
      <c r="N9684">
        <v>0</v>
      </c>
      <c r="O9684" s="90">
        <v>99.489599999999996</v>
      </c>
      <c r="P9684"/>
      <c r="Q9684"/>
    </row>
    <row r="9685" spans="1:17" x14ac:dyDescent="0.25">
      <c r="A9685" t="s">
        <v>10535</v>
      </c>
      <c r="B9685" s="66">
        <v>44871</v>
      </c>
      <c r="C9685" t="s">
        <v>195</v>
      </c>
      <c r="D9685" t="s">
        <v>211</v>
      </c>
      <c r="E9685" t="s">
        <v>182</v>
      </c>
      <c r="F9685" t="s">
        <v>320</v>
      </c>
      <c r="G9685" t="s">
        <v>191</v>
      </c>
      <c r="H9685">
        <v>90712</v>
      </c>
      <c r="I9685" t="s">
        <v>192</v>
      </c>
      <c r="J9685" t="s">
        <v>186</v>
      </c>
      <c r="K9685" t="s">
        <v>200</v>
      </c>
      <c r="L9685" s="90">
        <v>6.98</v>
      </c>
      <c r="M9685">
        <v>1</v>
      </c>
      <c r="N9685">
        <v>0</v>
      </c>
      <c r="O9685" s="90">
        <v>3.3504</v>
      </c>
      <c r="P9685"/>
      <c r="Q9685"/>
    </row>
    <row r="9686" spans="1:17" x14ac:dyDescent="0.25">
      <c r="A9686" t="s">
        <v>10536</v>
      </c>
      <c r="B9686" s="66">
        <v>44871</v>
      </c>
      <c r="C9686" t="s">
        <v>195</v>
      </c>
      <c r="D9686" t="s">
        <v>181</v>
      </c>
      <c r="E9686" t="s">
        <v>182</v>
      </c>
      <c r="F9686" t="s">
        <v>222</v>
      </c>
      <c r="G9686" t="s">
        <v>223</v>
      </c>
      <c r="H9686">
        <v>19143</v>
      </c>
      <c r="I9686" t="s">
        <v>224</v>
      </c>
      <c r="J9686" t="s">
        <v>193</v>
      </c>
      <c r="K9686" t="s">
        <v>199</v>
      </c>
      <c r="L9686" s="90">
        <v>1080.096</v>
      </c>
      <c r="M9686">
        <v>6</v>
      </c>
      <c r="N9686">
        <v>0.2</v>
      </c>
      <c r="O9686" s="90">
        <v>94.508399999999995</v>
      </c>
      <c r="P9686"/>
      <c r="Q9686"/>
    </row>
    <row r="9687" spans="1:17" x14ac:dyDescent="0.25">
      <c r="A9687" t="s">
        <v>10537</v>
      </c>
      <c r="B9687" s="66">
        <v>44872</v>
      </c>
      <c r="C9687" t="s">
        <v>195</v>
      </c>
      <c r="D9687" t="s">
        <v>189</v>
      </c>
      <c r="E9687" t="s">
        <v>182</v>
      </c>
      <c r="F9687" t="s">
        <v>190</v>
      </c>
      <c r="G9687" t="s">
        <v>191</v>
      </c>
      <c r="H9687">
        <v>90008</v>
      </c>
      <c r="I9687" t="s">
        <v>192</v>
      </c>
      <c r="J9687" t="s">
        <v>186</v>
      </c>
      <c r="K9687" t="s">
        <v>187</v>
      </c>
      <c r="L9687" s="90">
        <v>290.666</v>
      </c>
      <c r="M9687">
        <v>2</v>
      </c>
      <c r="N9687">
        <v>0.15</v>
      </c>
      <c r="O9687" s="90">
        <v>27.3568</v>
      </c>
      <c r="P9687"/>
      <c r="Q9687"/>
    </row>
    <row r="9688" spans="1:17" x14ac:dyDescent="0.25">
      <c r="A9688" t="s">
        <v>10538</v>
      </c>
      <c r="B9688" s="66">
        <v>44872</v>
      </c>
      <c r="C9688" t="s">
        <v>195</v>
      </c>
      <c r="D9688" t="s">
        <v>189</v>
      </c>
      <c r="E9688" t="s">
        <v>182</v>
      </c>
      <c r="F9688" t="s">
        <v>227</v>
      </c>
      <c r="G9688" t="s">
        <v>213</v>
      </c>
      <c r="H9688">
        <v>77070</v>
      </c>
      <c r="I9688" t="s">
        <v>214</v>
      </c>
      <c r="J9688" t="s">
        <v>193</v>
      </c>
      <c r="K9688" t="s">
        <v>194</v>
      </c>
      <c r="L9688" s="90">
        <v>15.712</v>
      </c>
      <c r="M9688">
        <v>4</v>
      </c>
      <c r="N9688">
        <v>0.2</v>
      </c>
      <c r="O9688" s="90">
        <v>5.6955999999999998</v>
      </c>
      <c r="P9688"/>
      <c r="Q9688"/>
    </row>
    <row r="9689" spans="1:17" x14ac:dyDescent="0.25">
      <c r="A9689" t="s">
        <v>10539</v>
      </c>
      <c r="B9689" s="66">
        <v>44872</v>
      </c>
      <c r="C9689" t="s">
        <v>195</v>
      </c>
      <c r="D9689" t="s">
        <v>189</v>
      </c>
      <c r="E9689" t="s">
        <v>182</v>
      </c>
      <c r="F9689" t="s">
        <v>190</v>
      </c>
      <c r="G9689" t="s">
        <v>191</v>
      </c>
      <c r="H9689">
        <v>90036</v>
      </c>
      <c r="I9689" t="s">
        <v>192</v>
      </c>
      <c r="J9689" t="s">
        <v>193</v>
      </c>
      <c r="K9689" t="s">
        <v>201</v>
      </c>
      <c r="L9689" s="90">
        <v>20.100000000000001</v>
      </c>
      <c r="M9689">
        <v>3</v>
      </c>
      <c r="N9689">
        <v>0</v>
      </c>
      <c r="O9689" s="90">
        <v>6.633</v>
      </c>
      <c r="P9689"/>
      <c r="Q9689"/>
    </row>
    <row r="9690" spans="1:17" x14ac:dyDescent="0.25">
      <c r="A9690" t="s">
        <v>10540</v>
      </c>
      <c r="B9690" s="66">
        <v>44872</v>
      </c>
      <c r="C9690" t="s">
        <v>334</v>
      </c>
      <c r="D9690" t="s">
        <v>189</v>
      </c>
      <c r="E9690" t="s">
        <v>182</v>
      </c>
      <c r="F9690" t="s">
        <v>220</v>
      </c>
      <c r="G9690" t="s">
        <v>221</v>
      </c>
      <c r="H9690">
        <v>68025</v>
      </c>
      <c r="I9690" t="s">
        <v>214</v>
      </c>
      <c r="J9690" t="s">
        <v>193</v>
      </c>
      <c r="K9690" t="s">
        <v>199</v>
      </c>
      <c r="L9690" s="90">
        <v>750.68</v>
      </c>
      <c r="M9690">
        <v>2</v>
      </c>
      <c r="N9690">
        <v>0</v>
      </c>
      <c r="O9690" s="90">
        <v>37.533999999999999</v>
      </c>
      <c r="P9690"/>
      <c r="Q9690"/>
    </row>
    <row r="9691" spans="1:17" x14ac:dyDescent="0.25">
      <c r="A9691" t="s">
        <v>10541</v>
      </c>
      <c r="B9691" s="66">
        <v>44873</v>
      </c>
      <c r="C9691" t="s">
        <v>195</v>
      </c>
      <c r="D9691" t="s">
        <v>211</v>
      </c>
      <c r="E9691" t="s">
        <v>182</v>
      </c>
      <c r="F9691" t="s">
        <v>190</v>
      </c>
      <c r="G9691" t="s">
        <v>191</v>
      </c>
      <c r="H9691">
        <v>90036</v>
      </c>
      <c r="I9691" t="s">
        <v>192</v>
      </c>
      <c r="J9691" t="s">
        <v>193</v>
      </c>
      <c r="K9691" t="s">
        <v>194</v>
      </c>
      <c r="L9691" s="90">
        <v>22.05</v>
      </c>
      <c r="M9691">
        <v>7</v>
      </c>
      <c r="N9691">
        <v>0</v>
      </c>
      <c r="O9691" s="90">
        <v>10.584</v>
      </c>
      <c r="P9691"/>
      <c r="Q9691"/>
    </row>
    <row r="9692" spans="1:17" x14ac:dyDescent="0.25">
      <c r="A9692" t="s">
        <v>10542</v>
      </c>
      <c r="B9692" s="66">
        <v>44873</v>
      </c>
      <c r="C9692" t="s">
        <v>195</v>
      </c>
      <c r="D9692" t="s">
        <v>189</v>
      </c>
      <c r="E9692" t="s">
        <v>182</v>
      </c>
      <c r="F9692" t="s">
        <v>340</v>
      </c>
      <c r="G9692" t="s">
        <v>268</v>
      </c>
      <c r="H9692">
        <v>50315</v>
      </c>
      <c r="I9692" t="s">
        <v>214</v>
      </c>
      <c r="J9692" t="s">
        <v>193</v>
      </c>
      <c r="K9692" t="s">
        <v>204</v>
      </c>
      <c r="L9692" s="90">
        <v>18.28</v>
      </c>
      <c r="M9692">
        <v>2</v>
      </c>
      <c r="N9692">
        <v>0</v>
      </c>
      <c r="O9692" s="90">
        <v>9.14</v>
      </c>
      <c r="P9692"/>
      <c r="Q9692"/>
    </row>
    <row r="9693" spans="1:17" x14ac:dyDescent="0.25">
      <c r="A9693" t="s">
        <v>10543</v>
      </c>
      <c r="B9693" s="66">
        <v>44873</v>
      </c>
      <c r="C9693" t="s">
        <v>180</v>
      </c>
      <c r="D9693" t="s">
        <v>181</v>
      </c>
      <c r="E9693" t="s">
        <v>182</v>
      </c>
      <c r="F9693" t="s">
        <v>248</v>
      </c>
      <c r="G9693" t="s">
        <v>278</v>
      </c>
      <c r="H9693">
        <v>65807</v>
      </c>
      <c r="I9693" t="s">
        <v>214</v>
      </c>
      <c r="J9693" t="s">
        <v>193</v>
      </c>
      <c r="K9693" t="s">
        <v>204</v>
      </c>
      <c r="L9693" s="90">
        <v>13.71</v>
      </c>
      <c r="M9693">
        <v>3</v>
      </c>
      <c r="N9693">
        <v>0</v>
      </c>
      <c r="O9693" s="90">
        <v>6.5808</v>
      </c>
      <c r="P9693"/>
      <c r="Q9693"/>
    </row>
    <row r="9694" spans="1:17" x14ac:dyDescent="0.25">
      <c r="A9694" t="s">
        <v>10544</v>
      </c>
      <c r="B9694" s="66">
        <v>44873</v>
      </c>
      <c r="C9694" t="s">
        <v>195</v>
      </c>
      <c r="D9694" t="s">
        <v>181</v>
      </c>
      <c r="E9694" t="s">
        <v>182</v>
      </c>
      <c r="F9694" t="s">
        <v>376</v>
      </c>
      <c r="G9694" t="s">
        <v>261</v>
      </c>
      <c r="H9694">
        <v>97301</v>
      </c>
      <c r="I9694" t="s">
        <v>192</v>
      </c>
      <c r="J9694" t="s">
        <v>193</v>
      </c>
      <c r="K9694" t="s">
        <v>208</v>
      </c>
      <c r="L9694" s="90">
        <v>10.368</v>
      </c>
      <c r="M9694">
        <v>2</v>
      </c>
      <c r="N9694">
        <v>0.2</v>
      </c>
      <c r="O9694" s="90">
        <v>3.6288</v>
      </c>
      <c r="P9694"/>
      <c r="Q9694"/>
    </row>
    <row r="9695" spans="1:17" x14ac:dyDescent="0.25">
      <c r="A9695" t="s">
        <v>10545</v>
      </c>
      <c r="B9695" s="66">
        <v>44873</v>
      </c>
      <c r="C9695" t="s">
        <v>195</v>
      </c>
      <c r="D9695" t="s">
        <v>181</v>
      </c>
      <c r="E9695" t="s">
        <v>182</v>
      </c>
      <c r="F9695" t="s">
        <v>374</v>
      </c>
      <c r="G9695" t="s">
        <v>191</v>
      </c>
      <c r="H9695">
        <v>92804</v>
      </c>
      <c r="I9695" t="s">
        <v>192</v>
      </c>
      <c r="J9695" t="s">
        <v>193</v>
      </c>
      <c r="K9695" t="s">
        <v>276</v>
      </c>
      <c r="L9695" s="90">
        <v>51.15</v>
      </c>
      <c r="M9695">
        <v>5</v>
      </c>
      <c r="N9695">
        <v>0</v>
      </c>
      <c r="O9695" s="90">
        <v>13.298999999999999</v>
      </c>
      <c r="P9695"/>
      <c r="Q9695"/>
    </row>
    <row r="9696" spans="1:17" x14ac:dyDescent="0.25">
      <c r="A9696" t="s">
        <v>10546</v>
      </c>
      <c r="B9696" s="66">
        <v>44873</v>
      </c>
      <c r="C9696" t="s">
        <v>334</v>
      </c>
      <c r="D9696" t="s">
        <v>189</v>
      </c>
      <c r="E9696" t="s">
        <v>182</v>
      </c>
      <c r="F9696" t="s">
        <v>269</v>
      </c>
      <c r="G9696" t="s">
        <v>270</v>
      </c>
      <c r="H9696">
        <v>43229</v>
      </c>
      <c r="I9696" t="s">
        <v>224</v>
      </c>
      <c r="J9696" t="s">
        <v>186</v>
      </c>
      <c r="K9696" t="s">
        <v>188</v>
      </c>
      <c r="L9696" s="90">
        <v>458.43</v>
      </c>
      <c r="M9696">
        <v>5</v>
      </c>
      <c r="N9696">
        <v>0.3</v>
      </c>
      <c r="O9696" s="90">
        <v>137.529</v>
      </c>
      <c r="P9696"/>
      <c r="Q9696"/>
    </row>
    <row r="9697" spans="1:17" x14ac:dyDescent="0.25">
      <c r="A9697" t="s">
        <v>10547</v>
      </c>
      <c r="B9697" s="66">
        <v>44874</v>
      </c>
      <c r="C9697" t="s">
        <v>195</v>
      </c>
      <c r="D9697" t="s">
        <v>189</v>
      </c>
      <c r="E9697" t="s">
        <v>182</v>
      </c>
      <c r="F9697" t="s">
        <v>452</v>
      </c>
      <c r="G9697" t="s">
        <v>191</v>
      </c>
      <c r="H9697">
        <v>93727</v>
      </c>
      <c r="I9697" t="s">
        <v>192</v>
      </c>
      <c r="J9697" t="s">
        <v>193</v>
      </c>
      <c r="K9697" t="s">
        <v>204</v>
      </c>
      <c r="L9697" s="90">
        <v>7.3120000000000003</v>
      </c>
      <c r="M9697">
        <v>1</v>
      </c>
      <c r="N9697">
        <v>0.2</v>
      </c>
      <c r="O9697" s="90">
        <v>2.5592000000000001</v>
      </c>
      <c r="P9697"/>
      <c r="Q9697"/>
    </row>
    <row r="9698" spans="1:17" x14ac:dyDescent="0.25">
      <c r="A9698" t="s">
        <v>10548</v>
      </c>
      <c r="B9698" s="66">
        <v>44874</v>
      </c>
      <c r="C9698" t="s">
        <v>195</v>
      </c>
      <c r="D9698" t="s">
        <v>181</v>
      </c>
      <c r="E9698" t="s">
        <v>182</v>
      </c>
      <c r="F9698" t="s">
        <v>384</v>
      </c>
      <c r="G9698" t="s">
        <v>298</v>
      </c>
      <c r="H9698">
        <v>7060</v>
      </c>
      <c r="I9698" t="s">
        <v>224</v>
      </c>
      <c r="J9698" t="s">
        <v>193</v>
      </c>
      <c r="K9698" t="s">
        <v>204</v>
      </c>
      <c r="L9698" s="90">
        <v>735.98</v>
      </c>
      <c r="M9698">
        <v>2</v>
      </c>
      <c r="N9698">
        <v>0</v>
      </c>
      <c r="O9698" s="90">
        <v>331.19099999999997</v>
      </c>
      <c r="P9698"/>
      <c r="Q9698"/>
    </row>
    <row r="9699" spans="1:17" x14ac:dyDescent="0.25">
      <c r="A9699" t="s">
        <v>10549</v>
      </c>
      <c r="B9699" s="66">
        <v>44874</v>
      </c>
      <c r="C9699" t="s">
        <v>195</v>
      </c>
      <c r="D9699" t="s">
        <v>181</v>
      </c>
      <c r="E9699" t="s">
        <v>182</v>
      </c>
      <c r="F9699" t="s">
        <v>321</v>
      </c>
      <c r="G9699" t="s">
        <v>213</v>
      </c>
      <c r="H9699">
        <v>76017</v>
      </c>
      <c r="I9699" t="s">
        <v>214</v>
      </c>
      <c r="J9699" t="s">
        <v>193</v>
      </c>
      <c r="K9699" t="s">
        <v>199</v>
      </c>
      <c r="L9699" s="90">
        <v>12.624000000000001</v>
      </c>
      <c r="M9699">
        <v>2</v>
      </c>
      <c r="N9699">
        <v>0.2</v>
      </c>
      <c r="O9699" s="90">
        <v>2.5247999999999999</v>
      </c>
      <c r="P9699"/>
      <c r="Q9699"/>
    </row>
    <row r="9700" spans="1:17" x14ac:dyDescent="0.25">
      <c r="A9700" t="s">
        <v>10550</v>
      </c>
      <c r="B9700" s="66">
        <v>44874</v>
      </c>
      <c r="C9700" t="s">
        <v>195</v>
      </c>
      <c r="D9700" t="s">
        <v>181</v>
      </c>
      <c r="E9700" t="s">
        <v>182</v>
      </c>
      <c r="F9700" t="s">
        <v>310</v>
      </c>
      <c r="G9700" t="s">
        <v>191</v>
      </c>
      <c r="H9700">
        <v>92105</v>
      </c>
      <c r="I9700" t="s">
        <v>192</v>
      </c>
      <c r="J9700" t="s">
        <v>186</v>
      </c>
      <c r="K9700" t="s">
        <v>200</v>
      </c>
      <c r="L9700" s="90">
        <v>36.6</v>
      </c>
      <c r="M9700">
        <v>3</v>
      </c>
      <c r="N9700">
        <v>0</v>
      </c>
      <c r="O9700" s="90">
        <v>15.372</v>
      </c>
      <c r="P9700"/>
      <c r="Q9700"/>
    </row>
    <row r="9701" spans="1:17" x14ac:dyDescent="0.25">
      <c r="A9701" t="s">
        <v>10551</v>
      </c>
      <c r="B9701" s="66">
        <v>44874</v>
      </c>
      <c r="C9701" t="s">
        <v>180</v>
      </c>
      <c r="D9701" t="s">
        <v>211</v>
      </c>
      <c r="E9701" t="s">
        <v>182</v>
      </c>
      <c r="F9701" t="s">
        <v>219</v>
      </c>
      <c r="G9701" t="s">
        <v>191</v>
      </c>
      <c r="H9701">
        <v>94109</v>
      </c>
      <c r="I9701" t="s">
        <v>192</v>
      </c>
      <c r="J9701" t="s">
        <v>193</v>
      </c>
      <c r="K9701" t="s">
        <v>201</v>
      </c>
      <c r="L9701" s="90">
        <v>5.58</v>
      </c>
      <c r="M9701">
        <v>1</v>
      </c>
      <c r="N9701">
        <v>0</v>
      </c>
      <c r="O9701" s="90">
        <v>1.395</v>
      </c>
      <c r="P9701"/>
      <c r="Q9701"/>
    </row>
    <row r="9702" spans="1:17" x14ac:dyDescent="0.25">
      <c r="A9702" t="s">
        <v>10552</v>
      </c>
      <c r="B9702" s="66">
        <v>44875</v>
      </c>
      <c r="C9702" t="s">
        <v>334</v>
      </c>
      <c r="D9702" t="s">
        <v>181</v>
      </c>
      <c r="E9702" t="s">
        <v>182</v>
      </c>
      <c r="F9702" t="s">
        <v>377</v>
      </c>
      <c r="G9702" t="s">
        <v>213</v>
      </c>
      <c r="H9702">
        <v>78041</v>
      </c>
      <c r="I9702" t="s">
        <v>214</v>
      </c>
      <c r="J9702" t="s">
        <v>193</v>
      </c>
      <c r="K9702" t="s">
        <v>194</v>
      </c>
      <c r="L9702" s="90">
        <v>11.84</v>
      </c>
      <c r="M9702">
        <v>1</v>
      </c>
      <c r="N9702">
        <v>0.2</v>
      </c>
      <c r="O9702" s="90">
        <v>4.4400000000000004</v>
      </c>
      <c r="P9702"/>
      <c r="Q9702"/>
    </row>
    <row r="9703" spans="1:17" x14ac:dyDescent="0.25">
      <c r="A9703" t="s">
        <v>10553</v>
      </c>
      <c r="B9703" s="66">
        <v>44875</v>
      </c>
      <c r="C9703" t="s">
        <v>195</v>
      </c>
      <c r="D9703" t="s">
        <v>181</v>
      </c>
      <c r="E9703" t="s">
        <v>182</v>
      </c>
      <c r="F9703" t="s">
        <v>219</v>
      </c>
      <c r="G9703" t="s">
        <v>191</v>
      </c>
      <c r="H9703">
        <v>94122</v>
      </c>
      <c r="I9703" t="s">
        <v>192</v>
      </c>
      <c r="J9703" t="s">
        <v>186</v>
      </c>
      <c r="K9703" t="s">
        <v>200</v>
      </c>
      <c r="L9703" s="90">
        <v>145.9</v>
      </c>
      <c r="M9703">
        <v>5</v>
      </c>
      <c r="N9703">
        <v>0</v>
      </c>
      <c r="O9703" s="90">
        <v>62.737000000000002</v>
      </c>
      <c r="P9703"/>
      <c r="Q9703"/>
    </row>
    <row r="9704" spans="1:17" x14ac:dyDescent="0.25">
      <c r="A9704" t="s">
        <v>10554</v>
      </c>
      <c r="B9704" s="66">
        <v>44875</v>
      </c>
      <c r="C9704" t="s">
        <v>180</v>
      </c>
      <c r="D9704" t="s">
        <v>189</v>
      </c>
      <c r="E9704" t="s">
        <v>182</v>
      </c>
      <c r="F9704" t="s">
        <v>477</v>
      </c>
      <c r="G9704" t="s">
        <v>343</v>
      </c>
      <c r="H9704">
        <v>89031</v>
      </c>
      <c r="I9704" t="s">
        <v>192</v>
      </c>
      <c r="J9704" t="s">
        <v>193</v>
      </c>
      <c r="K9704" t="s">
        <v>208</v>
      </c>
      <c r="L9704" s="90">
        <v>79.14</v>
      </c>
      <c r="M9704">
        <v>3</v>
      </c>
      <c r="N9704">
        <v>0</v>
      </c>
      <c r="O9704" s="90">
        <v>36.404400000000003</v>
      </c>
      <c r="P9704"/>
      <c r="Q9704"/>
    </row>
    <row r="9705" spans="1:17" x14ac:dyDescent="0.25">
      <c r="A9705" t="s">
        <v>10555</v>
      </c>
      <c r="B9705" s="66">
        <v>44875</v>
      </c>
      <c r="C9705" t="s">
        <v>195</v>
      </c>
      <c r="D9705" t="s">
        <v>211</v>
      </c>
      <c r="E9705" t="s">
        <v>182</v>
      </c>
      <c r="F9705" t="s">
        <v>190</v>
      </c>
      <c r="G9705" t="s">
        <v>191</v>
      </c>
      <c r="H9705">
        <v>90036</v>
      </c>
      <c r="I9705" t="s">
        <v>192</v>
      </c>
      <c r="J9705" t="s">
        <v>193</v>
      </c>
      <c r="K9705" t="s">
        <v>199</v>
      </c>
      <c r="L9705" s="90">
        <v>1575.14</v>
      </c>
      <c r="M9705">
        <v>7</v>
      </c>
      <c r="N9705">
        <v>0</v>
      </c>
      <c r="O9705" s="90">
        <v>204.76820000000001</v>
      </c>
      <c r="P9705"/>
      <c r="Q9705"/>
    </row>
    <row r="9706" spans="1:17" x14ac:dyDescent="0.25">
      <c r="A9706" t="s">
        <v>10556</v>
      </c>
      <c r="B9706" s="66">
        <v>44875</v>
      </c>
      <c r="C9706" t="s">
        <v>195</v>
      </c>
      <c r="D9706" t="s">
        <v>211</v>
      </c>
      <c r="E9706" t="s">
        <v>182</v>
      </c>
      <c r="F9706" t="s">
        <v>495</v>
      </c>
      <c r="G9706" t="s">
        <v>249</v>
      </c>
      <c r="H9706">
        <v>23434</v>
      </c>
      <c r="I9706" t="s">
        <v>185</v>
      </c>
      <c r="J9706" t="s">
        <v>193</v>
      </c>
      <c r="K9706" t="s">
        <v>194</v>
      </c>
      <c r="L9706" s="90">
        <v>4.13</v>
      </c>
      <c r="M9706">
        <v>1</v>
      </c>
      <c r="N9706">
        <v>0</v>
      </c>
      <c r="O9706" s="90">
        <v>1.8997999999999999</v>
      </c>
      <c r="P9706"/>
      <c r="Q9706"/>
    </row>
    <row r="9707" spans="1:17" x14ac:dyDescent="0.25">
      <c r="A9707" t="s">
        <v>10557</v>
      </c>
      <c r="B9707" s="66">
        <v>44876</v>
      </c>
      <c r="C9707" t="s">
        <v>195</v>
      </c>
      <c r="D9707" t="s">
        <v>181</v>
      </c>
      <c r="E9707" t="s">
        <v>182</v>
      </c>
      <c r="F9707" t="s">
        <v>643</v>
      </c>
      <c r="G9707" t="s">
        <v>285</v>
      </c>
      <c r="H9707">
        <v>74012</v>
      </c>
      <c r="I9707" t="s">
        <v>214</v>
      </c>
      <c r="J9707" t="s">
        <v>193</v>
      </c>
      <c r="K9707" t="s">
        <v>204</v>
      </c>
      <c r="L9707" s="90">
        <v>6.38</v>
      </c>
      <c r="M9707">
        <v>1</v>
      </c>
      <c r="N9707">
        <v>0</v>
      </c>
      <c r="O9707" s="90">
        <v>2.9348000000000001</v>
      </c>
      <c r="P9707"/>
      <c r="Q9707"/>
    </row>
    <row r="9708" spans="1:17" x14ac:dyDescent="0.25">
      <c r="A9708" t="s">
        <v>10558</v>
      </c>
      <c r="B9708" s="66">
        <v>44876</v>
      </c>
      <c r="C9708" t="s">
        <v>195</v>
      </c>
      <c r="D9708" t="s">
        <v>211</v>
      </c>
      <c r="E9708" t="s">
        <v>182</v>
      </c>
      <c r="F9708" t="s">
        <v>269</v>
      </c>
      <c r="G9708" t="s">
        <v>333</v>
      </c>
      <c r="H9708">
        <v>31907</v>
      </c>
      <c r="I9708" t="s">
        <v>185</v>
      </c>
      <c r="J9708" t="s">
        <v>186</v>
      </c>
      <c r="K9708" t="s">
        <v>200</v>
      </c>
      <c r="L9708" s="90">
        <v>76.92</v>
      </c>
      <c r="M9708">
        <v>4</v>
      </c>
      <c r="N9708">
        <v>0</v>
      </c>
      <c r="O9708" s="90">
        <v>31.537199999999999</v>
      </c>
      <c r="P9708"/>
      <c r="Q9708"/>
    </row>
    <row r="9709" spans="1:17" x14ac:dyDescent="0.25">
      <c r="A9709" t="s">
        <v>10559</v>
      </c>
      <c r="B9709" s="66">
        <v>44876</v>
      </c>
      <c r="C9709" t="s">
        <v>228</v>
      </c>
      <c r="D9709" t="s">
        <v>189</v>
      </c>
      <c r="E9709" t="s">
        <v>182</v>
      </c>
      <c r="F9709" t="s">
        <v>498</v>
      </c>
      <c r="G9709" t="s">
        <v>207</v>
      </c>
      <c r="H9709">
        <v>27405</v>
      </c>
      <c r="I9709" t="s">
        <v>185</v>
      </c>
      <c r="J9709" t="s">
        <v>193</v>
      </c>
      <c r="K9709" t="s">
        <v>201</v>
      </c>
      <c r="L9709" s="90">
        <v>64.680000000000007</v>
      </c>
      <c r="M9709">
        <v>7</v>
      </c>
      <c r="N9709">
        <v>0.2</v>
      </c>
      <c r="O9709" s="90">
        <v>8.0850000000000009</v>
      </c>
      <c r="P9709"/>
      <c r="Q9709"/>
    </row>
    <row r="9710" spans="1:17" x14ac:dyDescent="0.25">
      <c r="A9710" t="s">
        <v>10560</v>
      </c>
      <c r="B9710" s="66">
        <v>44876</v>
      </c>
      <c r="C9710" t="s">
        <v>180</v>
      </c>
      <c r="D9710" t="s">
        <v>189</v>
      </c>
      <c r="E9710" t="s">
        <v>182</v>
      </c>
      <c r="F9710" t="s">
        <v>392</v>
      </c>
      <c r="G9710" t="s">
        <v>207</v>
      </c>
      <c r="H9710">
        <v>27511</v>
      </c>
      <c r="I9710" t="s">
        <v>185</v>
      </c>
      <c r="J9710" t="s">
        <v>193</v>
      </c>
      <c r="K9710" t="s">
        <v>205</v>
      </c>
      <c r="L9710" s="90">
        <v>58.24</v>
      </c>
      <c r="M9710">
        <v>5</v>
      </c>
      <c r="N9710">
        <v>0.2</v>
      </c>
      <c r="O9710" s="90">
        <v>5.0960000000000001</v>
      </c>
      <c r="P9710"/>
      <c r="Q9710"/>
    </row>
    <row r="9711" spans="1:17" x14ac:dyDescent="0.25">
      <c r="A9711" t="s">
        <v>10561</v>
      </c>
      <c r="B9711" s="66">
        <v>44877</v>
      </c>
      <c r="C9711" t="s">
        <v>195</v>
      </c>
      <c r="D9711" t="s">
        <v>189</v>
      </c>
      <c r="E9711" t="s">
        <v>182</v>
      </c>
      <c r="F9711" t="s">
        <v>491</v>
      </c>
      <c r="G9711" t="s">
        <v>291</v>
      </c>
      <c r="H9711">
        <v>70506</v>
      </c>
      <c r="I9711" t="s">
        <v>185</v>
      </c>
      <c r="J9711" t="s">
        <v>202</v>
      </c>
      <c r="K9711" t="s">
        <v>168</v>
      </c>
      <c r="L9711" s="90">
        <v>99.98</v>
      </c>
      <c r="M9711">
        <v>2</v>
      </c>
      <c r="N9711">
        <v>0</v>
      </c>
      <c r="O9711" s="90">
        <v>42.991399999999999</v>
      </c>
      <c r="P9711"/>
      <c r="Q9711"/>
    </row>
    <row r="9712" spans="1:17" x14ac:dyDescent="0.25">
      <c r="A9712" t="s">
        <v>10562</v>
      </c>
      <c r="B9712" s="66">
        <v>44877</v>
      </c>
      <c r="C9712" t="s">
        <v>195</v>
      </c>
      <c r="D9712" t="s">
        <v>181</v>
      </c>
      <c r="E9712" t="s">
        <v>182</v>
      </c>
      <c r="F9712" t="s">
        <v>250</v>
      </c>
      <c r="G9712" t="s">
        <v>351</v>
      </c>
      <c r="H9712">
        <v>39212</v>
      </c>
      <c r="I9712" t="s">
        <v>185</v>
      </c>
      <c r="J9712" t="s">
        <v>186</v>
      </c>
      <c r="K9712" t="s">
        <v>198</v>
      </c>
      <c r="L9712" s="90">
        <v>2430.08</v>
      </c>
      <c r="M9712">
        <v>8</v>
      </c>
      <c r="N9712">
        <v>0</v>
      </c>
      <c r="O9712" s="90">
        <v>388.81279999999998</v>
      </c>
      <c r="P9712"/>
      <c r="Q9712"/>
    </row>
    <row r="9713" spans="1:17" x14ac:dyDescent="0.25">
      <c r="A9713" t="s">
        <v>10563</v>
      </c>
      <c r="B9713" s="66">
        <v>44877</v>
      </c>
      <c r="C9713" t="s">
        <v>195</v>
      </c>
      <c r="D9713" t="s">
        <v>181</v>
      </c>
      <c r="E9713" t="s">
        <v>182</v>
      </c>
      <c r="F9713" t="s">
        <v>406</v>
      </c>
      <c r="G9713" t="s">
        <v>191</v>
      </c>
      <c r="H9713">
        <v>92704</v>
      </c>
      <c r="I9713" t="s">
        <v>192</v>
      </c>
      <c r="J9713" t="s">
        <v>186</v>
      </c>
      <c r="K9713" t="s">
        <v>188</v>
      </c>
      <c r="L9713" s="90">
        <v>484.70400000000001</v>
      </c>
      <c r="M9713">
        <v>6</v>
      </c>
      <c r="N9713">
        <v>0.2</v>
      </c>
      <c r="O9713" s="90">
        <v>84.8232</v>
      </c>
      <c r="P9713"/>
      <c r="Q9713"/>
    </row>
    <row r="9714" spans="1:17" x14ac:dyDescent="0.25">
      <c r="A9714" t="s">
        <v>10564</v>
      </c>
      <c r="B9714" s="66">
        <v>44877</v>
      </c>
      <c r="C9714" t="s">
        <v>195</v>
      </c>
      <c r="D9714" t="s">
        <v>181</v>
      </c>
      <c r="E9714" t="s">
        <v>182</v>
      </c>
      <c r="F9714" t="s">
        <v>300</v>
      </c>
      <c r="G9714" t="s">
        <v>264</v>
      </c>
      <c r="H9714">
        <v>80219</v>
      </c>
      <c r="I9714" t="s">
        <v>192</v>
      </c>
      <c r="J9714" t="s">
        <v>202</v>
      </c>
      <c r="K9714" t="s">
        <v>203</v>
      </c>
      <c r="L9714" s="90">
        <v>105.584</v>
      </c>
      <c r="M9714">
        <v>2</v>
      </c>
      <c r="N9714">
        <v>0.2</v>
      </c>
      <c r="O9714" s="90">
        <v>9.2385999999999999</v>
      </c>
      <c r="P9714"/>
      <c r="Q9714"/>
    </row>
    <row r="9715" spans="1:17" x14ac:dyDescent="0.25">
      <c r="A9715" t="s">
        <v>10565</v>
      </c>
      <c r="B9715" s="66">
        <v>44877</v>
      </c>
      <c r="C9715" t="s">
        <v>180</v>
      </c>
      <c r="D9715" t="s">
        <v>181</v>
      </c>
      <c r="E9715" t="s">
        <v>182</v>
      </c>
      <c r="F9715" t="s">
        <v>348</v>
      </c>
      <c r="G9715" t="s">
        <v>249</v>
      </c>
      <c r="H9715">
        <v>23223</v>
      </c>
      <c r="I9715" t="s">
        <v>185</v>
      </c>
      <c r="J9715" t="s">
        <v>202</v>
      </c>
      <c r="K9715" t="s">
        <v>203</v>
      </c>
      <c r="L9715" s="90">
        <v>206.1</v>
      </c>
      <c r="M9715">
        <v>5</v>
      </c>
      <c r="N9715">
        <v>0</v>
      </c>
      <c r="O9715" s="90">
        <v>55.646999999999998</v>
      </c>
      <c r="P9715"/>
      <c r="Q9715"/>
    </row>
    <row r="9716" spans="1:17" x14ac:dyDescent="0.25">
      <c r="A9716" t="s">
        <v>10566</v>
      </c>
      <c r="B9716" s="66">
        <v>44878</v>
      </c>
      <c r="C9716" t="s">
        <v>195</v>
      </c>
      <c r="D9716" t="s">
        <v>211</v>
      </c>
      <c r="E9716" t="s">
        <v>182</v>
      </c>
      <c r="F9716" t="s">
        <v>320</v>
      </c>
      <c r="G9716" t="s">
        <v>298</v>
      </c>
      <c r="H9716">
        <v>8701</v>
      </c>
      <c r="I9716" t="s">
        <v>224</v>
      </c>
      <c r="J9716" t="s">
        <v>193</v>
      </c>
      <c r="K9716" t="s">
        <v>204</v>
      </c>
      <c r="L9716" s="90">
        <v>45.48</v>
      </c>
      <c r="M9716">
        <v>3</v>
      </c>
      <c r="N9716">
        <v>0</v>
      </c>
      <c r="O9716" s="90">
        <v>20.9208</v>
      </c>
      <c r="P9716"/>
      <c r="Q9716"/>
    </row>
    <row r="9717" spans="1:17" x14ac:dyDescent="0.25">
      <c r="A9717" t="s">
        <v>10567</v>
      </c>
      <c r="B9717" s="66">
        <v>44878</v>
      </c>
      <c r="C9717" t="s">
        <v>195</v>
      </c>
      <c r="D9717" t="s">
        <v>181</v>
      </c>
      <c r="E9717" t="s">
        <v>182</v>
      </c>
      <c r="F9717" t="s">
        <v>346</v>
      </c>
      <c r="G9717" t="s">
        <v>197</v>
      </c>
      <c r="H9717">
        <v>33178</v>
      </c>
      <c r="I9717" t="s">
        <v>185</v>
      </c>
      <c r="J9717" t="s">
        <v>193</v>
      </c>
      <c r="K9717" t="s">
        <v>204</v>
      </c>
      <c r="L9717" s="90">
        <v>64.2</v>
      </c>
      <c r="M9717">
        <v>5</v>
      </c>
      <c r="N9717">
        <v>0.7</v>
      </c>
      <c r="O9717" s="90">
        <v>42.8</v>
      </c>
      <c r="P9717"/>
      <c r="Q9717"/>
    </row>
    <row r="9718" spans="1:17" x14ac:dyDescent="0.25">
      <c r="A9718" t="s">
        <v>10568</v>
      </c>
      <c r="B9718" s="66">
        <v>44878</v>
      </c>
      <c r="C9718" t="s">
        <v>180</v>
      </c>
      <c r="D9718" t="s">
        <v>189</v>
      </c>
      <c r="E9718" t="s">
        <v>182</v>
      </c>
      <c r="F9718" t="s">
        <v>222</v>
      </c>
      <c r="G9718" t="s">
        <v>223</v>
      </c>
      <c r="H9718">
        <v>19140</v>
      </c>
      <c r="I9718" t="s">
        <v>224</v>
      </c>
      <c r="J9718" t="s">
        <v>193</v>
      </c>
      <c r="K9718" t="s">
        <v>201</v>
      </c>
      <c r="L9718" s="90">
        <v>17.856000000000002</v>
      </c>
      <c r="M9718">
        <v>4</v>
      </c>
      <c r="N9718">
        <v>0.2</v>
      </c>
      <c r="O9718" s="90">
        <v>1.1160000000000001</v>
      </c>
      <c r="P9718"/>
      <c r="Q9718"/>
    </row>
    <row r="9719" spans="1:17" x14ac:dyDescent="0.25">
      <c r="A9719" t="s">
        <v>10569</v>
      </c>
      <c r="B9719" s="66">
        <v>44878</v>
      </c>
      <c r="C9719" t="s">
        <v>195</v>
      </c>
      <c r="D9719" t="s">
        <v>181</v>
      </c>
      <c r="E9719" t="s">
        <v>182</v>
      </c>
      <c r="F9719" t="s">
        <v>227</v>
      </c>
      <c r="G9719" t="s">
        <v>213</v>
      </c>
      <c r="H9719">
        <v>77095</v>
      </c>
      <c r="I9719" t="s">
        <v>214</v>
      </c>
      <c r="J9719" t="s">
        <v>193</v>
      </c>
      <c r="K9719" t="s">
        <v>205</v>
      </c>
      <c r="L9719" s="90">
        <v>0.44400000000000001</v>
      </c>
      <c r="M9719">
        <v>1</v>
      </c>
      <c r="N9719">
        <v>0.8</v>
      </c>
      <c r="O9719" s="90">
        <v>1.1100000000000001</v>
      </c>
      <c r="P9719"/>
      <c r="Q9719"/>
    </row>
    <row r="9720" spans="1:17" x14ac:dyDescent="0.25">
      <c r="A9720" t="s">
        <v>10570</v>
      </c>
      <c r="B9720" s="66">
        <v>44878</v>
      </c>
      <c r="C9720" t="s">
        <v>180</v>
      </c>
      <c r="D9720" t="s">
        <v>211</v>
      </c>
      <c r="E9720" t="s">
        <v>182</v>
      </c>
      <c r="F9720" t="s">
        <v>309</v>
      </c>
      <c r="G9720" t="s">
        <v>234</v>
      </c>
      <c r="H9720">
        <v>55044</v>
      </c>
      <c r="I9720" t="s">
        <v>214</v>
      </c>
      <c r="J9720" t="s">
        <v>193</v>
      </c>
      <c r="K9720" t="s">
        <v>205</v>
      </c>
      <c r="L9720" s="90">
        <v>1503.25</v>
      </c>
      <c r="M9720">
        <v>5</v>
      </c>
      <c r="N9720">
        <v>0</v>
      </c>
      <c r="O9720" s="90">
        <v>496.07249999999999</v>
      </c>
      <c r="P9720"/>
      <c r="Q9720"/>
    </row>
    <row r="9721" spans="1:17" x14ac:dyDescent="0.25">
      <c r="A9721" t="s">
        <v>10571</v>
      </c>
      <c r="B9721" s="66">
        <v>44878</v>
      </c>
      <c r="C9721" t="s">
        <v>334</v>
      </c>
      <c r="D9721" t="s">
        <v>181</v>
      </c>
      <c r="E9721" t="s">
        <v>182</v>
      </c>
      <c r="F9721" t="s">
        <v>219</v>
      </c>
      <c r="G9721" t="s">
        <v>191</v>
      </c>
      <c r="H9721">
        <v>94109</v>
      </c>
      <c r="I9721" t="s">
        <v>192</v>
      </c>
      <c r="J9721" t="s">
        <v>193</v>
      </c>
      <c r="K9721" t="s">
        <v>199</v>
      </c>
      <c r="L9721" s="90">
        <v>62.8</v>
      </c>
      <c r="M9721">
        <v>4</v>
      </c>
      <c r="N9721">
        <v>0</v>
      </c>
      <c r="O9721" s="90">
        <v>15.7</v>
      </c>
      <c r="P9721"/>
      <c r="Q9721"/>
    </row>
    <row r="9722" spans="1:17" x14ac:dyDescent="0.25">
      <c r="A9722" t="s">
        <v>10572</v>
      </c>
      <c r="B9722" s="66">
        <v>44879</v>
      </c>
      <c r="C9722" t="s">
        <v>180</v>
      </c>
      <c r="D9722" t="s">
        <v>211</v>
      </c>
      <c r="E9722" t="s">
        <v>182</v>
      </c>
      <c r="F9722" t="s">
        <v>748</v>
      </c>
      <c r="G9722" t="s">
        <v>231</v>
      </c>
      <c r="H9722">
        <v>60174</v>
      </c>
      <c r="I9722" t="s">
        <v>214</v>
      </c>
      <c r="J9722" t="s">
        <v>202</v>
      </c>
      <c r="K9722" t="s">
        <v>289</v>
      </c>
      <c r="L9722" s="90">
        <v>600.53</v>
      </c>
      <c r="M9722">
        <v>2</v>
      </c>
      <c r="N9722">
        <v>0.3</v>
      </c>
      <c r="O9722" s="90">
        <v>137.26400000000001</v>
      </c>
      <c r="P9722"/>
      <c r="Q9722"/>
    </row>
    <row r="9723" spans="1:17" x14ac:dyDescent="0.25">
      <c r="A9723" t="s">
        <v>10573</v>
      </c>
      <c r="B9723" s="66">
        <v>44879</v>
      </c>
      <c r="C9723" t="s">
        <v>195</v>
      </c>
      <c r="D9723" t="s">
        <v>181</v>
      </c>
      <c r="E9723" t="s">
        <v>182</v>
      </c>
      <c r="F9723" t="s">
        <v>248</v>
      </c>
      <c r="G9723" t="s">
        <v>278</v>
      </c>
      <c r="H9723">
        <v>65807</v>
      </c>
      <c r="I9723" t="s">
        <v>214</v>
      </c>
      <c r="J9723" t="s">
        <v>193</v>
      </c>
      <c r="K9723" t="s">
        <v>208</v>
      </c>
      <c r="L9723" s="90">
        <v>17.34</v>
      </c>
      <c r="M9723">
        <v>3</v>
      </c>
      <c r="N9723">
        <v>0</v>
      </c>
      <c r="O9723" s="90">
        <v>8.4966000000000008</v>
      </c>
      <c r="P9723"/>
      <c r="Q9723"/>
    </row>
    <row r="9724" spans="1:17" x14ac:dyDescent="0.25">
      <c r="A9724" t="s">
        <v>10574</v>
      </c>
      <c r="B9724" s="66">
        <v>44879</v>
      </c>
      <c r="C9724" t="s">
        <v>180</v>
      </c>
      <c r="D9724" t="s">
        <v>181</v>
      </c>
      <c r="E9724" t="s">
        <v>182</v>
      </c>
      <c r="F9724" t="s">
        <v>523</v>
      </c>
      <c r="G9724" t="s">
        <v>252</v>
      </c>
      <c r="H9724">
        <v>37604</v>
      </c>
      <c r="I9724" t="s">
        <v>185</v>
      </c>
      <c r="J9724" t="s">
        <v>193</v>
      </c>
      <c r="K9724" t="s">
        <v>204</v>
      </c>
      <c r="L9724" s="90">
        <v>86.058000000000007</v>
      </c>
      <c r="M9724">
        <v>7</v>
      </c>
      <c r="N9724">
        <v>0.7</v>
      </c>
      <c r="O9724" s="90">
        <v>63.109200000000001</v>
      </c>
      <c r="P9724"/>
      <c r="Q9724"/>
    </row>
    <row r="9725" spans="1:17" x14ac:dyDescent="0.25">
      <c r="A9725" t="s">
        <v>10575</v>
      </c>
      <c r="B9725" s="66">
        <v>44879</v>
      </c>
      <c r="C9725" t="s">
        <v>195</v>
      </c>
      <c r="D9725" t="s">
        <v>189</v>
      </c>
      <c r="E9725" t="s">
        <v>182</v>
      </c>
      <c r="F9725" t="s">
        <v>209</v>
      </c>
      <c r="G9725" t="s">
        <v>210</v>
      </c>
      <c r="H9725">
        <v>98103</v>
      </c>
      <c r="I9725" t="s">
        <v>192</v>
      </c>
      <c r="J9725" t="s">
        <v>193</v>
      </c>
      <c r="K9725" t="s">
        <v>208</v>
      </c>
      <c r="L9725" s="90">
        <v>25.92</v>
      </c>
      <c r="M9725">
        <v>4</v>
      </c>
      <c r="N9725">
        <v>0</v>
      </c>
      <c r="O9725" s="90">
        <v>12.441599999999999</v>
      </c>
      <c r="P9725"/>
      <c r="Q9725"/>
    </row>
    <row r="9726" spans="1:17" x14ac:dyDescent="0.25">
      <c r="A9726" t="s">
        <v>10576</v>
      </c>
      <c r="B9726" s="66">
        <v>44879</v>
      </c>
      <c r="C9726" t="s">
        <v>195</v>
      </c>
      <c r="D9726" t="s">
        <v>189</v>
      </c>
      <c r="E9726" t="s">
        <v>182</v>
      </c>
      <c r="F9726" t="s">
        <v>281</v>
      </c>
      <c r="G9726" t="s">
        <v>216</v>
      </c>
      <c r="H9726">
        <v>53132</v>
      </c>
      <c r="I9726" t="s">
        <v>214</v>
      </c>
      <c r="J9726" t="s">
        <v>193</v>
      </c>
      <c r="K9726" t="s">
        <v>204</v>
      </c>
      <c r="L9726" s="90">
        <v>171.55</v>
      </c>
      <c r="M9726">
        <v>5</v>
      </c>
      <c r="N9726">
        <v>0</v>
      </c>
      <c r="O9726" s="90">
        <v>80.628500000000003</v>
      </c>
      <c r="P9726"/>
      <c r="Q9726"/>
    </row>
    <row r="9727" spans="1:17" x14ac:dyDescent="0.25">
      <c r="A9727" t="s">
        <v>10577</v>
      </c>
      <c r="B9727" s="66">
        <v>44880</v>
      </c>
      <c r="C9727" t="s">
        <v>195</v>
      </c>
      <c r="D9727" t="s">
        <v>181</v>
      </c>
      <c r="E9727" t="s">
        <v>182</v>
      </c>
      <c r="F9727" t="s">
        <v>227</v>
      </c>
      <c r="G9727" t="s">
        <v>213</v>
      </c>
      <c r="H9727">
        <v>77095</v>
      </c>
      <c r="I9727" t="s">
        <v>214</v>
      </c>
      <c r="J9727" t="s">
        <v>193</v>
      </c>
      <c r="K9727" t="s">
        <v>205</v>
      </c>
      <c r="L9727" s="90">
        <v>176.77199999999999</v>
      </c>
      <c r="M9727">
        <v>3</v>
      </c>
      <c r="N9727">
        <v>0.8</v>
      </c>
      <c r="O9727" s="90">
        <v>459.60719999999998</v>
      </c>
      <c r="P9727"/>
      <c r="Q9727"/>
    </row>
    <row r="9728" spans="1:17" x14ac:dyDescent="0.25">
      <c r="A9728" t="s">
        <v>10578</v>
      </c>
      <c r="B9728" s="66">
        <v>44880</v>
      </c>
      <c r="C9728" t="s">
        <v>180</v>
      </c>
      <c r="D9728" t="s">
        <v>211</v>
      </c>
      <c r="E9728" t="s">
        <v>182</v>
      </c>
      <c r="F9728" t="s">
        <v>190</v>
      </c>
      <c r="G9728" t="s">
        <v>191</v>
      </c>
      <c r="H9728">
        <v>90004</v>
      </c>
      <c r="I9728" t="s">
        <v>192</v>
      </c>
      <c r="J9728" t="s">
        <v>193</v>
      </c>
      <c r="K9728" t="s">
        <v>208</v>
      </c>
      <c r="L9728" s="90">
        <v>61.96</v>
      </c>
      <c r="M9728">
        <v>2</v>
      </c>
      <c r="N9728">
        <v>0</v>
      </c>
      <c r="O9728" s="90">
        <v>27.882000000000001</v>
      </c>
      <c r="P9728"/>
      <c r="Q9728"/>
    </row>
    <row r="9729" spans="1:17" x14ac:dyDescent="0.25">
      <c r="A9729" t="s">
        <v>10579</v>
      </c>
      <c r="B9729" s="66">
        <v>44880</v>
      </c>
      <c r="C9729" t="s">
        <v>228</v>
      </c>
      <c r="D9729" t="s">
        <v>211</v>
      </c>
      <c r="E9729" t="s">
        <v>182</v>
      </c>
      <c r="F9729" t="s">
        <v>280</v>
      </c>
      <c r="G9729" t="s">
        <v>238</v>
      </c>
      <c r="H9729">
        <v>19711</v>
      </c>
      <c r="I9729" t="s">
        <v>224</v>
      </c>
      <c r="J9729" t="s">
        <v>193</v>
      </c>
      <c r="K9729" t="s">
        <v>204</v>
      </c>
      <c r="L9729" s="90">
        <v>30.44</v>
      </c>
      <c r="M9729">
        <v>2</v>
      </c>
      <c r="N9729">
        <v>0</v>
      </c>
      <c r="O9729" s="90">
        <v>14.9156</v>
      </c>
      <c r="P9729"/>
      <c r="Q9729"/>
    </row>
    <row r="9730" spans="1:17" x14ac:dyDescent="0.25">
      <c r="A9730" t="s">
        <v>10580</v>
      </c>
      <c r="B9730" s="66">
        <v>44880</v>
      </c>
      <c r="C9730" t="s">
        <v>195</v>
      </c>
      <c r="D9730" t="s">
        <v>211</v>
      </c>
      <c r="E9730" t="s">
        <v>182</v>
      </c>
      <c r="F9730" t="s">
        <v>222</v>
      </c>
      <c r="G9730" t="s">
        <v>223</v>
      </c>
      <c r="H9730">
        <v>19143</v>
      </c>
      <c r="I9730" t="s">
        <v>224</v>
      </c>
      <c r="J9730" t="s">
        <v>202</v>
      </c>
      <c r="K9730" t="s">
        <v>203</v>
      </c>
      <c r="L9730" s="90">
        <v>1499.97</v>
      </c>
      <c r="M9730">
        <v>5</v>
      </c>
      <c r="N9730">
        <v>0.4</v>
      </c>
      <c r="O9730" s="90">
        <v>374.99250000000001</v>
      </c>
      <c r="P9730"/>
      <c r="Q9730"/>
    </row>
    <row r="9731" spans="1:17" x14ac:dyDescent="0.25">
      <c r="A9731" t="s">
        <v>10581</v>
      </c>
      <c r="B9731" s="66">
        <v>44881</v>
      </c>
      <c r="C9731" t="s">
        <v>195</v>
      </c>
      <c r="D9731" t="s">
        <v>189</v>
      </c>
      <c r="E9731" t="s">
        <v>182</v>
      </c>
      <c r="F9731" t="s">
        <v>301</v>
      </c>
      <c r="G9731" t="s">
        <v>213</v>
      </c>
      <c r="H9731">
        <v>75081</v>
      </c>
      <c r="I9731" t="s">
        <v>214</v>
      </c>
      <c r="J9731" t="s">
        <v>193</v>
      </c>
      <c r="K9731" t="s">
        <v>201</v>
      </c>
      <c r="L9731" s="90">
        <v>70.367999999999995</v>
      </c>
      <c r="M9731">
        <v>2</v>
      </c>
      <c r="N9731">
        <v>0.2</v>
      </c>
      <c r="O9731" s="90">
        <v>6.1571999999999996</v>
      </c>
      <c r="P9731"/>
      <c r="Q9731"/>
    </row>
    <row r="9732" spans="1:17" x14ac:dyDescent="0.25">
      <c r="A9732" t="s">
        <v>10582</v>
      </c>
      <c r="B9732" s="66">
        <v>44881</v>
      </c>
      <c r="C9732" t="s">
        <v>195</v>
      </c>
      <c r="D9732" t="s">
        <v>189</v>
      </c>
      <c r="E9732" t="s">
        <v>182</v>
      </c>
      <c r="F9732" t="s">
        <v>389</v>
      </c>
      <c r="G9732" t="s">
        <v>546</v>
      </c>
      <c r="H9732">
        <v>5408</v>
      </c>
      <c r="I9732" t="s">
        <v>224</v>
      </c>
      <c r="J9732" t="s">
        <v>193</v>
      </c>
      <c r="K9732" t="s">
        <v>201</v>
      </c>
      <c r="L9732" s="90">
        <v>8.0399999999999991</v>
      </c>
      <c r="M9732">
        <v>6</v>
      </c>
      <c r="N9732">
        <v>0</v>
      </c>
      <c r="O9732" s="90">
        <v>2.7336</v>
      </c>
      <c r="P9732"/>
      <c r="Q9732"/>
    </row>
    <row r="9733" spans="1:17" x14ac:dyDescent="0.25">
      <c r="A9733" t="s">
        <v>10583</v>
      </c>
      <c r="B9733" s="66">
        <v>44881</v>
      </c>
      <c r="C9733" t="s">
        <v>228</v>
      </c>
      <c r="D9733" t="s">
        <v>189</v>
      </c>
      <c r="E9733" t="s">
        <v>182</v>
      </c>
      <c r="F9733" t="s">
        <v>263</v>
      </c>
      <c r="G9733" t="s">
        <v>264</v>
      </c>
      <c r="H9733">
        <v>80013</v>
      </c>
      <c r="I9733" t="s">
        <v>192</v>
      </c>
      <c r="J9733" t="s">
        <v>193</v>
      </c>
      <c r="K9733" t="s">
        <v>208</v>
      </c>
      <c r="L9733" s="90">
        <v>177.536</v>
      </c>
      <c r="M9733">
        <v>4</v>
      </c>
      <c r="N9733">
        <v>0.2</v>
      </c>
      <c r="O9733" s="90">
        <v>62.137599999999999</v>
      </c>
      <c r="P9733"/>
      <c r="Q9733"/>
    </row>
    <row r="9734" spans="1:17" x14ac:dyDescent="0.25">
      <c r="A9734" t="s">
        <v>10584</v>
      </c>
      <c r="B9734" s="66">
        <v>44882</v>
      </c>
      <c r="C9734" t="s">
        <v>195</v>
      </c>
      <c r="D9734" t="s">
        <v>181</v>
      </c>
      <c r="E9734" t="s">
        <v>182</v>
      </c>
      <c r="F9734" t="s">
        <v>310</v>
      </c>
      <c r="G9734" t="s">
        <v>191</v>
      </c>
      <c r="H9734">
        <v>92037</v>
      </c>
      <c r="I9734" t="s">
        <v>192</v>
      </c>
      <c r="J9734" t="s">
        <v>193</v>
      </c>
      <c r="K9734" t="s">
        <v>199</v>
      </c>
      <c r="L9734" s="90">
        <v>154.44</v>
      </c>
      <c r="M9734">
        <v>3</v>
      </c>
      <c r="N9734">
        <v>0</v>
      </c>
      <c r="O9734" s="90">
        <v>1.5444</v>
      </c>
      <c r="P9734"/>
      <c r="Q9734"/>
    </row>
    <row r="9735" spans="1:17" x14ac:dyDescent="0.25">
      <c r="A9735" t="s">
        <v>10585</v>
      </c>
      <c r="B9735" s="66">
        <v>44882</v>
      </c>
      <c r="C9735" t="s">
        <v>180</v>
      </c>
      <c r="D9735" t="s">
        <v>181</v>
      </c>
      <c r="E9735" t="s">
        <v>182</v>
      </c>
      <c r="F9735" t="s">
        <v>712</v>
      </c>
      <c r="G9735" t="s">
        <v>191</v>
      </c>
      <c r="H9735">
        <v>95928</v>
      </c>
      <c r="I9735" t="s">
        <v>192</v>
      </c>
      <c r="J9735" t="s">
        <v>193</v>
      </c>
      <c r="K9735" t="s">
        <v>201</v>
      </c>
      <c r="L9735" s="90">
        <v>2.21</v>
      </c>
      <c r="M9735">
        <v>1</v>
      </c>
      <c r="N9735">
        <v>0</v>
      </c>
      <c r="O9735" s="90">
        <v>0.59670000000000001</v>
      </c>
      <c r="P9735"/>
      <c r="Q9735"/>
    </row>
    <row r="9736" spans="1:17" x14ac:dyDescent="0.25">
      <c r="A9736" t="s">
        <v>10586</v>
      </c>
      <c r="B9736" s="66">
        <v>44882</v>
      </c>
      <c r="C9736" t="s">
        <v>195</v>
      </c>
      <c r="D9736" t="s">
        <v>181</v>
      </c>
      <c r="E9736" t="s">
        <v>182</v>
      </c>
      <c r="F9736" t="s">
        <v>494</v>
      </c>
      <c r="G9736" t="s">
        <v>213</v>
      </c>
      <c r="H9736">
        <v>75023</v>
      </c>
      <c r="I9736" t="s">
        <v>214</v>
      </c>
      <c r="J9736" t="s">
        <v>186</v>
      </c>
      <c r="K9736" t="s">
        <v>198</v>
      </c>
      <c r="L9736" s="90">
        <v>890.84100000000001</v>
      </c>
      <c r="M9736">
        <v>3</v>
      </c>
      <c r="N9736">
        <v>0.3</v>
      </c>
      <c r="O9736" s="90">
        <v>152.71559999999999</v>
      </c>
      <c r="P9736"/>
      <c r="Q9736"/>
    </row>
    <row r="9737" spans="1:17" x14ac:dyDescent="0.25">
      <c r="A9737" t="s">
        <v>10587</v>
      </c>
      <c r="B9737" s="66">
        <v>44882</v>
      </c>
      <c r="C9737" t="s">
        <v>195</v>
      </c>
      <c r="D9737" t="s">
        <v>181</v>
      </c>
      <c r="E9737" t="s">
        <v>182</v>
      </c>
      <c r="F9737" t="s">
        <v>241</v>
      </c>
      <c r="G9737" t="s">
        <v>242</v>
      </c>
      <c r="H9737">
        <v>10011</v>
      </c>
      <c r="I9737" t="s">
        <v>224</v>
      </c>
      <c r="J9737" t="s">
        <v>193</v>
      </c>
      <c r="K9737" t="s">
        <v>204</v>
      </c>
      <c r="L9737" s="90">
        <v>9.7279999999999998</v>
      </c>
      <c r="M9737">
        <v>2</v>
      </c>
      <c r="N9737">
        <v>0.2</v>
      </c>
      <c r="O9737" s="90">
        <v>3.2831999999999999</v>
      </c>
      <c r="P9737"/>
      <c r="Q9737"/>
    </row>
    <row r="9738" spans="1:17" x14ac:dyDescent="0.25">
      <c r="A9738" t="s">
        <v>10588</v>
      </c>
      <c r="B9738" s="66">
        <v>44882</v>
      </c>
      <c r="C9738" t="s">
        <v>195</v>
      </c>
      <c r="D9738" t="s">
        <v>211</v>
      </c>
      <c r="E9738" t="s">
        <v>182</v>
      </c>
      <c r="F9738" t="s">
        <v>372</v>
      </c>
      <c r="G9738" t="s">
        <v>247</v>
      </c>
      <c r="H9738">
        <v>85204</v>
      </c>
      <c r="I9738" t="s">
        <v>192</v>
      </c>
      <c r="J9738" t="s">
        <v>193</v>
      </c>
      <c r="K9738" t="s">
        <v>208</v>
      </c>
      <c r="L9738" s="90">
        <v>44.783999999999999</v>
      </c>
      <c r="M9738">
        <v>1</v>
      </c>
      <c r="N9738">
        <v>0.2</v>
      </c>
      <c r="O9738" s="90">
        <v>16.234200000000001</v>
      </c>
      <c r="P9738"/>
      <c r="Q9738"/>
    </row>
    <row r="9739" spans="1:17" x14ac:dyDescent="0.25">
      <c r="A9739" t="s">
        <v>10589</v>
      </c>
      <c r="B9739" s="66">
        <v>44882</v>
      </c>
      <c r="C9739" t="s">
        <v>195</v>
      </c>
      <c r="D9739" t="s">
        <v>189</v>
      </c>
      <c r="E9739" t="s">
        <v>182</v>
      </c>
      <c r="F9739" t="s">
        <v>190</v>
      </c>
      <c r="G9739" t="s">
        <v>191</v>
      </c>
      <c r="H9739">
        <v>90049</v>
      </c>
      <c r="I9739" t="s">
        <v>192</v>
      </c>
      <c r="J9739" t="s">
        <v>193</v>
      </c>
      <c r="K9739" t="s">
        <v>226</v>
      </c>
      <c r="L9739" s="90">
        <v>304.89999999999998</v>
      </c>
      <c r="M9739">
        <v>5</v>
      </c>
      <c r="N9739">
        <v>0</v>
      </c>
      <c r="O9739" s="90">
        <v>143.303</v>
      </c>
      <c r="P9739"/>
      <c r="Q9739"/>
    </row>
    <row r="9740" spans="1:17" x14ac:dyDescent="0.25">
      <c r="A9740" t="s">
        <v>10590</v>
      </c>
      <c r="B9740" s="66">
        <v>44882</v>
      </c>
      <c r="C9740" t="s">
        <v>195</v>
      </c>
      <c r="D9740" t="s">
        <v>211</v>
      </c>
      <c r="E9740" t="s">
        <v>182</v>
      </c>
      <c r="F9740" t="s">
        <v>495</v>
      </c>
      <c r="G9740" t="s">
        <v>249</v>
      </c>
      <c r="H9740">
        <v>23434</v>
      </c>
      <c r="I9740" t="s">
        <v>185</v>
      </c>
      <c r="J9740" t="s">
        <v>186</v>
      </c>
      <c r="K9740" t="s">
        <v>200</v>
      </c>
      <c r="L9740" s="90">
        <v>109.8</v>
      </c>
      <c r="M9740">
        <v>9</v>
      </c>
      <c r="N9740">
        <v>0</v>
      </c>
      <c r="O9740" s="90">
        <v>46.116</v>
      </c>
      <c r="P9740"/>
      <c r="Q9740"/>
    </row>
    <row r="9741" spans="1:17" x14ac:dyDescent="0.25">
      <c r="A9741" t="s">
        <v>10591</v>
      </c>
      <c r="B9741" s="66">
        <v>44882</v>
      </c>
      <c r="C9741" t="s">
        <v>180</v>
      </c>
      <c r="D9741" t="s">
        <v>211</v>
      </c>
      <c r="E9741" t="s">
        <v>182</v>
      </c>
      <c r="F9741" t="s">
        <v>560</v>
      </c>
      <c r="G9741" t="s">
        <v>287</v>
      </c>
      <c r="H9741">
        <v>87105</v>
      </c>
      <c r="I9741" t="s">
        <v>192</v>
      </c>
      <c r="J9741" t="s">
        <v>193</v>
      </c>
      <c r="K9741" t="s">
        <v>199</v>
      </c>
      <c r="L9741" s="90">
        <v>90.8</v>
      </c>
      <c r="M9741">
        <v>8</v>
      </c>
      <c r="N9741">
        <v>0</v>
      </c>
      <c r="O9741" s="90">
        <v>25.423999999999999</v>
      </c>
      <c r="P9741"/>
      <c r="Q9741"/>
    </row>
    <row r="9742" spans="1:17" x14ac:dyDescent="0.25">
      <c r="A9742" t="s">
        <v>10592</v>
      </c>
      <c r="B9742" s="66">
        <v>44882</v>
      </c>
      <c r="C9742" t="s">
        <v>180</v>
      </c>
      <c r="D9742" t="s">
        <v>189</v>
      </c>
      <c r="E9742" t="s">
        <v>182</v>
      </c>
      <c r="F9742" t="s">
        <v>245</v>
      </c>
      <c r="G9742" t="s">
        <v>231</v>
      </c>
      <c r="H9742">
        <v>60653</v>
      </c>
      <c r="I9742" t="s">
        <v>214</v>
      </c>
      <c r="J9742" t="s">
        <v>193</v>
      </c>
      <c r="K9742" t="s">
        <v>199</v>
      </c>
      <c r="L9742" s="90">
        <v>250.27199999999999</v>
      </c>
      <c r="M9742">
        <v>9</v>
      </c>
      <c r="N9742">
        <v>0.2</v>
      </c>
      <c r="O9742" s="90">
        <v>15.641999999999999</v>
      </c>
      <c r="P9742"/>
      <c r="Q9742"/>
    </row>
    <row r="9743" spans="1:17" x14ac:dyDescent="0.25">
      <c r="A9743" t="s">
        <v>10593</v>
      </c>
      <c r="B9743" s="66">
        <v>44883</v>
      </c>
      <c r="C9743" t="s">
        <v>228</v>
      </c>
      <c r="D9743" t="s">
        <v>189</v>
      </c>
      <c r="E9743" t="s">
        <v>182</v>
      </c>
      <c r="F9743" t="s">
        <v>279</v>
      </c>
      <c r="G9743" t="s">
        <v>213</v>
      </c>
      <c r="H9743">
        <v>77506</v>
      </c>
      <c r="I9743" t="s">
        <v>214</v>
      </c>
      <c r="J9743" t="s">
        <v>202</v>
      </c>
      <c r="K9743" t="s">
        <v>168</v>
      </c>
      <c r="L9743" s="90">
        <v>159.98400000000001</v>
      </c>
      <c r="M9743">
        <v>2</v>
      </c>
      <c r="N9743">
        <v>0.2</v>
      </c>
      <c r="O9743" s="90">
        <v>43.995600000000003</v>
      </c>
      <c r="P9743"/>
      <c r="Q9743"/>
    </row>
    <row r="9744" spans="1:17" x14ac:dyDescent="0.25">
      <c r="A9744" t="s">
        <v>10594</v>
      </c>
      <c r="B9744" s="66">
        <v>44883</v>
      </c>
      <c r="C9744" t="s">
        <v>228</v>
      </c>
      <c r="D9744" t="s">
        <v>181</v>
      </c>
      <c r="E9744" t="s">
        <v>182</v>
      </c>
      <c r="F9744" t="s">
        <v>279</v>
      </c>
      <c r="G9744" t="s">
        <v>191</v>
      </c>
      <c r="H9744">
        <v>91104</v>
      </c>
      <c r="I9744" t="s">
        <v>192</v>
      </c>
      <c r="J9744" t="s">
        <v>186</v>
      </c>
      <c r="K9744" t="s">
        <v>188</v>
      </c>
      <c r="L9744" s="90">
        <v>433.56799999999998</v>
      </c>
      <c r="M9744">
        <v>2</v>
      </c>
      <c r="N9744">
        <v>0.2</v>
      </c>
      <c r="O9744" s="90">
        <v>65.035200000000003</v>
      </c>
      <c r="P9744"/>
      <c r="Q9744"/>
    </row>
    <row r="9745" spans="1:17" x14ac:dyDescent="0.25">
      <c r="A9745" t="s">
        <v>10595</v>
      </c>
      <c r="B9745" s="66">
        <v>44883</v>
      </c>
      <c r="C9745" t="s">
        <v>228</v>
      </c>
      <c r="D9745" t="s">
        <v>181</v>
      </c>
      <c r="E9745" t="s">
        <v>182</v>
      </c>
      <c r="F9745" t="s">
        <v>314</v>
      </c>
      <c r="G9745" t="s">
        <v>270</v>
      </c>
      <c r="H9745">
        <v>45231</v>
      </c>
      <c r="I9745" t="s">
        <v>224</v>
      </c>
      <c r="J9745" t="s">
        <v>193</v>
      </c>
      <c r="K9745" t="s">
        <v>201</v>
      </c>
      <c r="L9745" s="90">
        <v>2.6240000000000001</v>
      </c>
      <c r="M9745">
        <v>1</v>
      </c>
      <c r="N9745">
        <v>0.2</v>
      </c>
      <c r="O9745" s="90">
        <v>0.4264</v>
      </c>
      <c r="P9745"/>
      <c r="Q9745"/>
    </row>
    <row r="9746" spans="1:17" x14ac:dyDescent="0.25">
      <c r="A9746" t="s">
        <v>10596</v>
      </c>
      <c r="B9746" s="66">
        <v>44883</v>
      </c>
      <c r="C9746" t="s">
        <v>180</v>
      </c>
      <c r="D9746" t="s">
        <v>181</v>
      </c>
      <c r="E9746" t="s">
        <v>182</v>
      </c>
      <c r="F9746" t="s">
        <v>269</v>
      </c>
      <c r="G9746" t="s">
        <v>270</v>
      </c>
      <c r="H9746">
        <v>43229</v>
      </c>
      <c r="I9746" t="s">
        <v>224</v>
      </c>
      <c r="J9746" t="s">
        <v>193</v>
      </c>
      <c r="K9746" t="s">
        <v>205</v>
      </c>
      <c r="L9746" s="90">
        <v>91.92</v>
      </c>
      <c r="M9746">
        <v>5</v>
      </c>
      <c r="N9746">
        <v>0.2</v>
      </c>
      <c r="O9746" s="90">
        <v>11.49</v>
      </c>
      <c r="P9746"/>
      <c r="Q9746"/>
    </row>
    <row r="9747" spans="1:17" x14ac:dyDescent="0.25">
      <c r="A9747" t="s">
        <v>10597</v>
      </c>
      <c r="B9747" s="66">
        <v>44883</v>
      </c>
      <c r="C9747" t="s">
        <v>195</v>
      </c>
      <c r="D9747" t="s">
        <v>181</v>
      </c>
      <c r="E9747" t="s">
        <v>182</v>
      </c>
      <c r="F9747" t="s">
        <v>288</v>
      </c>
      <c r="G9747" t="s">
        <v>213</v>
      </c>
      <c r="H9747">
        <v>78207</v>
      </c>
      <c r="I9747" t="s">
        <v>214</v>
      </c>
      <c r="J9747" t="s">
        <v>202</v>
      </c>
      <c r="K9747" t="s">
        <v>168</v>
      </c>
      <c r="L9747" s="90">
        <v>383.952</v>
      </c>
      <c r="M9747">
        <v>6</v>
      </c>
      <c r="N9747">
        <v>0.2</v>
      </c>
      <c r="O9747" s="90">
        <v>47.994</v>
      </c>
      <c r="P9747"/>
      <c r="Q9747"/>
    </row>
    <row r="9748" spans="1:17" x14ac:dyDescent="0.25">
      <c r="A9748" t="s">
        <v>10598</v>
      </c>
      <c r="B9748" s="66">
        <v>44883</v>
      </c>
      <c r="C9748" t="s">
        <v>180</v>
      </c>
      <c r="D9748" t="s">
        <v>181</v>
      </c>
      <c r="E9748" t="s">
        <v>182</v>
      </c>
      <c r="F9748" t="s">
        <v>241</v>
      </c>
      <c r="G9748" t="s">
        <v>242</v>
      </c>
      <c r="H9748">
        <v>10035</v>
      </c>
      <c r="I9748" t="s">
        <v>224</v>
      </c>
      <c r="J9748" t="s">
        <v>186</v>
      </c>
      <c r="K9748" t="s">
        <v>188</v>
      </c>
      <c r="L9748" s="90">
        <v>3785.2919999999999</v>
      </c>
      <c r="M9748">
        <v>6</v>
      </c>
      <c r="N9748">
        <v>0.1</v>
      </c>
      <c r="O9748" s="90">
        <v>420.58800000000002</v>
      </c>
      <c r="P9748"/>
      <c r="Q9748"/>
    </row>
    <row r="9749" spans="1:17" x14ac:dyDescent="0.25">
      <c r="A9749" t="s">
        <v>10599</v>
      </c>
      <c r="B9749" s="66">
        <v>44883</v>
      </c>
      <c r="C9749" t="s">
        <v>195</v>
      </c>
      <c r="D9749" t="s">
        <v>181</v>
      </c>
      <c r="E9749" t="s">
        <v>182</v>
      </c>
      <c r="F9749" t="s">
        <v>258</v>
      </c>
      <c r="G9749" t="s">
        <v>242</v>
      </c>
      <c r="H9749">
        <v>14609</v>
      </c>
      <c r="I9749" t="s">
        <v>224</v>
      </c>
      <c r="J9749" t="s">
        <v>202</v>
      </c>
      <c r="K9749" t="s">
        <v>203</v>
      </c>
      <c r="L9749" s="90">
        <v>625.99</v>
      </c>
      <c r="M9749">
        <v>1</v>
      </c>
      <c r="N9749">
        <v>0</v>
      </c>
      <c r="O9749" s="90">
        <v>187.797</v>
      </c>
      <c r="P9749"/>
      <c r="Q9749"/>
    </row>
    <row r="9750" spans="1:17" x14ac:dyDescent="0.25">
      <c r="A9750" t="s">
        <v>10600</v>
      </c>
      <c r="B9750" s="66">
        <v>44884</v>
      </c>
      <c r="C9750" t="s">
        <v>228</v>
      </c>
      <c r="D9750" t="s">
        <v>211</v>
      </c>
      <c r="E9750" t="s">
        <v>182</v>
      </c>
      <c r="F9750" t="s">
        <v>387</v>
      </c>
      <c r="G9750" t="s">
        <v>270</v>
      </c>
      <c r="H9750">
        <v>44105</v>
      </c>
      <c r="I9750" t="s">
        <v>224</v>
      </c>
      <c r="J9750" t="s">
        <v>202</v>
      </c>
      <c r="K9750" t="s">
        <v>203</v>
      </c>
      <c r="L9750" s="90">
        <v>122.38200000000001</v>
      </c>
      <c r="M9750">
        <v>3</v>
      </c>
      <c r="N9750">
        <v>0.4</v>
      </c>
      <c r="O9750" s="90">
        <v>24.476400000000002</v>
      </c>
      <c r="P9750"/>
      <c r="Q9750"/>
    </row>
    <row r="9751" spans="1:17" x14ac:dyDescent="0.25">
      <c r="A9751" t="s">
        <v>10601</v>
      </c>
      <c r="B9751" s="66">
        <v>44884</v>
      </c>
      <c r="C9751" t="s">
        <v>180</v>
      </c>
      <c r="D9751" t="s">
        <v>181</v>
      </c>
      <c r="E9751" t="s">
        <v>182</v>
      </c>
      <c r="F9751" t="s">
        <v>464</v>
      </c>
      <c r="G9751" t="s">
        <v>218</v>
      </c>
      <c r="H9751">
        <v>84062</v>
      </c>
      <c r="I9751" t="s">
        <v>192</v>
      </c>
      <c r="J9751" t="s">
        <v>193</v>
      </c>
      <c r="K9751" t="s">
        <v>205</v>
      </c>
      <c r="L9751" s="90">
        <v>1089.75</v>
      </c>
      <c r="M9751">
        <v>3</v>
      </c>
      <c r="N9751">
        <v>0</v>
      </c>
      <c r="O9751" s="90">
        <v>305.13</v>
      </c>
      <c r="P9751"/>
      <c r="Q9751"/>
    </row>
    <row r="9752" spans="1:17" x14ac:dyDescent="0.25">
      <c r="A9752" t="s">
        <v>10602</v>
      </c>
      <c r="B9752" s="66">
        <v>44884</v>
      </c>
      <c r="C9752" t="s">
        <v>195</v>
      </c>
      <c r="D9752" t="s">
        <v>181</v>
      </c>
      <c r="E9752" t="s">
        <v>182</v>
      </c>
      <c r="F9752" t="s">
        <v>190</v>
      </c>
      <c r="G9752" t="s">
        <v>191</v>
      </c>
      <c r="H9752">
        <v>90008</v>
      </c>
      <c r="I9752" t="s">
        <v>192</v>
      </c>
      <c r="J9752" t="s">
        <v>186</v>
      </c>
      <c r="K9752" t="s">
        <v>200</v>
      </c>
      <c r="L9752" s="90">
        <v>47.04</v>
      </c>
      <c r="M9752">
        <v>4</v>
      </c>
      <c r="N9752">
        <v>0</v>
      </c>
      <c r="O9752" s="90">
        <v>15.993600000000001</v>
      </c>
      <c r="P9752"/>
      <c r="Q9752"/>
    </row>
    <row r="9753" spans="1:17" x14ac:dyDescent="0.25">
      <c r="A9753" t="s">
        <v>10603</v>
      </c>
      <c r="B9753" s="66">
        <v>44884</v>
      </c>
      <c r="C9753" t="s">
        <v>334</v>
      </c>
      <c r="D9753" t="s">
        <v>181</v>
      </c>
      <c r="E9753" t="s">
        <v>182</v>
      </c>
      <c r="F9753" t="s">
        <v>219</v>
      </c>
      <c r="G9753" t="s">
        <v>191</v>
      </c>
      <c r="H9753">
        <v>94122</v>
      </c>
      <c r="I9753" t="s">
        <v>192</v>
      </c>
      <c r="J9753" t="s">
        <v>202</v>
      </c>
      <c r="K9753" t="s">
        <v>328</v>
      </c>
      <c r="L9753" s="90">
        <v>2799.96</v>
      </c>
      <c r="M9753">
        <v>5</v>
      </c>
      <c r="N9753">
        <v>0.2</v>
      </c>
      <c r="O9753" s="90">
        <v>944.98649999999998</v>
      </c>
      <c r="P9753"/>
      <c r="Q9753"/>
    </row>
    <row r="9754" spans="1:17" x14ac:dyDescent="0.25">
      <c r="A9754" t="s">
        <v>10604</v>
      </c>
      <c r="B9754" s="66">
        <v>44885</v>
      </c>
      <c r="C9754" t="s">
        <v>228</v>
      </c>
      <c r="D9754" t="s">
        <v>189</v>
      </c>
      <c r="E9754" t="s">
        <v>182</v>
      </c>
      <c r="F9754" t="s">
        <v>258</v>
      </c>
      <c r="G9754" t="s">
        <v>242</v>
      </c>
      <c r="H9754">
        <v>14609</v>
      </c>
      <c r="I9754" t="s">
        <v>224</v>
      </c>
      <c r="J9754" t="s">
        <v>193</v>
      </c>
      <c r="K9754" t="s">
        <v>194</v>
      </c>
      <c r="L9754" s="90">
        <v>21.56</v>
      </c>
      <c r="M9754">
        <v>7</v>
      </c>
      <c r="N9754">
        <v>0</v>
      </c>
      <c r="O9754" s="90">
        <v>10.348800000000001</v>
      </c>
      <c r="P9754"/>
      <c r="Q9754"/>
    </row>
    <row r="9755" spans="1:17" x14ac:dyDescent="0.25">
      <c r="A9755" t="s">
        <v>10605</v>
      </c>
      <c r="B9755" s="66">
        <v>44885</v>
      </c>
      <c r="C9755" t="s">
        <v>195</v>
      </c>
      <c r="D9755" t="s">
        <v>181</v>
      </c>
      <c r="E9755" t="s">
        <v>182</v>
      </c>
      <c r="F9755" t="s">
        <v>320</v>
      </c>
      <c r="G9755" t="s">
        <v>191</v>
      </c>
      <c r="H9755">
        <v>90712</v>
      </c>
      <c r="I9755" t="s">
        <v>192</v>
      </c>
      <c r="J9755" t="s">
        <v>193</v>
      </c>
      <c r="K9755" t="s">
        <v>201</v>
      </c>
      <c r="L9755" s="90">
        <v>16.899999999999999</v>
      </c>
      <c r="M9755">
        <v>5</v>
      </c>
      <c r="N9755">
        <v>0</v>
      </c>
      <c r="O9755" s="90">
        <v>6.2530000000000001</v>
      </c>
      <c r="P9755"/>
      <c r="Q9755"/>
    </row>
    <row r="9756" spans="1:17" x14ac:dyDescent="0.25">
      <c r="A9756" t="s">
        <v>10606</v>
      </c>
      <c r="B9756" s="66">
        <v>44885</v>
      </c>
      <c r="C9756" t="s">
        <v>228</v>
      </c>
      <c r="D9756" t="s">
        <v>189</v>
      </c>
      <c r="E9756" t="s">
        <v>182</v>
      </c>
      <c r="F9756" t="s">
        <v>355</v>
      </c>
      <c r="G9756" t="s">
        <v>207</v>
      </c>
      <c r="H9756">
        <v>28540</v>
      </c>
      <c r="I9756" t="s">
        <v>185</v>
      </c>
      <c r="J9756" t="s">
        <v>202</v>
      </c>
      <c r="K9756" t="s">
        <v>289</v>
      </c>
      <c r="L9756" s="90">
        <v>695.7</v>
      </c>
      <c r="M9756">
        <v>2</v>
      </c>
      <c r="N9756">
        <v>0.5</v>
      </c>
      <c r="O9756" s="90">
        <v>27.827999999999999</v>
      </c>
      <c r="P9756"/>
      <c r="Q9756"/>
    </row>
    <row r="9757" spans="1:17" x14ac:dyDescent="0.25">
      <c r="A9757" t="s">
        <v>10607</v>
      </c>
      <c r="B9757" s="66">
        <v>44885</v>
      </c>
      <c r="C9757" t="s">
        <v>228</v>
      </c>
      <c r="D9757" t="s">
        <v>181</v>
      </c>
      <c r="E9757" t="s">
        <v>182</v>
      </c>
      <c r="F9757" t="s">
        <v>306</v>
      </c>
      <c r="G9757" t="s">
        <v>236</v>
      </c>
      <c r="H9757">
        <v>48205</v>
      </c>
      <c r="I9757" t="s">
        <v>214</v>
      </c>
      <c r="J9757" t="s">
        <v>193</v>
      </c>
      <c r="K9757" t="s">
        <v>204</v>
      </c>
      <c r="L9757" s="90">
        <v>23</v>
      </c>
      <c r="M9757">
        <v>2</v>
      </c>
      <c r="N9757">
        <v>0</v>
      </c>
      <c r="O9757" s="90">
        <v>10.35</v>
      </c>
      <c r="P9757"/>
      <c r="Q9757"/>
    </row>
    <row r="9758" spans="1:17" x14ac:dyDescent="0.25">
      <c r="A9758" t="s">
        <v>10608</v>
      </c>
      <c r="B9758" s="66">
        <v>44885</v>
      </c>
      <c r="C9758" t="s">
        <v>180</v>
      </c>
      <c r="D9758" t="s">
        <v>189</v>
      </c>
      <c r="E9758" t="s">
        <v>182</v>
      </c>
      <c r="F9758" t="s">
        <v>280</v>
      </c>
      <c r="G9758" t="s">
        <v>238</v>
      </c>
      <c r="H9758">
        <v>19711</v>
      </c>
      <c r="I9758" t="s">
        <v>224</v>
      </c>
      <c r="J9758" t="s">
        <v>193</v>
      </c>
      <c r="K9758" t="s">
        <v>208</v>
      </c>
      <c r="L9758" s="90">
        <v>7.3</v>
      </c>
      <c r="M9758">
        <v>2</v>
      </c>
      <c r="N9758">
        <v>0</v>
      </c>
      <c r="O9758" s="90">
        <v>3.431</v>
      </c>
      <c r="P9758"/>
      <c r="Q9758"/>
    </row>
    <row r="9759" spans="1:17" x14ac:dyDescent="0.25">
      <c r="A9759" t="s">
        <v>10609</v>
      </c>
      <c r="B9759" s="66">
        <v>44886</v>
      </c>
      <c r="C9759" t="s">
        <v>228</v>
      </c>
      <c r="D9759" t="s">
        <v>181</v>
      </c>
      <c r="E9759" t="s">
        <v>182</v>
      </c>
      <c r="F9759" t="s">
        <v>290</v>
      </c>
      <c r="G9759" t="s">
        <v>291</v>
      </c>
      <c r="H9759">
        <v>71203</v>
      </c>
      <c r="I9759" t="s">
        <v>185</v>
      </c>
      <c r="J9759" t="s">
        <v>202</v>
      </c>
      <c r="K9759" t="s">
        <v>168</v>
      </c>
      <c r="L9759" s="90">
        <v>106.5</v>
      </c>
      <c r="M9759">
        <v>6</v>
      </c>
      <c r="N9759">
        <v>0</v>
      </c>
      <c r="O9759" s="90">
        <v>41.534999999999997</v>
      </c>
      <c r="P9759"/>
      <c r="Q9759"/>
    </row>
    <row r="9760" spans="1:17" x14ac:dyDescent="0.25">
      <c r="A9760" t="s">
        <v>10610</v>
      </c>
      <c r="B9760" s="66">
        <v>44886</v>
      </c>
      <c r="C9760" t="s">
        <v>228</v>
      </c>
      <c r="D9760" t="s">
        <v>189</v>
      </c>
      <c r="E9760" t="s">
        <v>182</v>
      </c>
      <c r="F9760" t="s">
        <v>263</v>
      </c>
      <c r="G9760" t="s">
        <v>264</v>
      </c>
      <c r="H9760">
        <v>80013</v>
      </c>
      <c r="I9760" t="s">
        <v>192</v>
      </c>
      <c r="J9760" t="s">
        <v>193</v>
      </c>
      <c r="K9760" t="s">
        <v>199</v>
      </c>
      <c r="L9760" s="90">
        <v>168.624</v>
      </c>
      <c r="M9760">
        <v>9</v>
      </c>
      <c r="N9760">
        <v>0.2</v>
      </c>
      <c r="O9760" s="90">
        <v>14.7546</v>
      </c>
      <c r="P9760"/>
      <c r="Q9760"/>
    </row>
    <row r="9761" spans="1:17" x14ac:dyDescent="0.25">
      <c r="A9761" t="s">
        <v>10611</v>
      </c>
      <c r="B9761" s="66">
        <v>44886</v>
      </c>
      <c r="C9761" t="s">
        <v>195</v>
      </c>
      <c r="D9761" t="s">
        <v>189</v>
      </c>
      <c r="E9761" t="s">
        <v>182</v>
      </c>
      <c r="F9761" t="s">
        <v>241</v>
      </c>
      <c r="G9761" t="s">
        <v>242</v>
      </c>
      <c r="H9761">
        <v>10024</v>
      </c>
      <c r="I9761" t="s">
        <v>224</v>
      </c>
      <c r="J9761" t="s">
        <v>193</v>
      </c>
      <c r="K9761" t="s">
        <v>199</v>
      </c>
      <c r="L9761" s="90">
        <v>704.25</v>
      </c>
      <c r="M9761">
        <v>5</v>
      </c>
      <c r="N9761">
        <v>0</v>
      </c>
      <c r="O9761" s="90">
        <v>84.51</v>
      </c>
      <c r="P9761"/>
      <c r="Q9761"/>
    </row>
    <row r="9762" spans="1:17" x14ac:dyDescent="0.25">
      <c r="A9762" t="s">
        <v>10612</v>
      </c>
      <c r="B9762" s="66">
        <v>44886</v>
      </c>
      <c r="C9762" t="s">
        <v>195</v>
      </c>
      <c r="D9762" t="s">
        <v>181</v>
      </c>
      <c r="E9762" t="s">
        <v>182</v>
      </c>
      <c r="F9762" t="s">
        <v>280</v>
      </c>
      <c r="G9762" t="s">
        <v>238</v>
      </c>
      <c r="H9762">
        <v>19711</v>
      </c>
      <c r="I9762" t="s">
        <v>224</v>
      </c>
      <c r="J9762" t="s">
        <v>193</v>
      </c>
      <c r="K9762" t="s">
        <v>208</v>
      </c>
      <c r="L9762" s="90">
        <v>16.45</v>
      </c>
      <c r="M9762">
        <v>5</v>
      </c>
      <c r="N9762">
        <v>0</v>
      </c>
      <c r="O9762" s="90">
        <v>7.5670000000000002</v>
      </c>
      <c r="P9762"/>
      <c r="Q9762"/>
    </row>
    <row r="9763" spans="1:17" x14ac:dyDescent="0.25">
      <c r="A9763" t="s">
        <v>10613</v>
      </c>
      <c r="B9763" s="66">
        <v>44886</v>
      </c>
      <c r="C9763" t="s">
        <v>180</v>
      </c>
      <c r="D9763" t="s">
        <v>189</v>
      </c>
      <c r="E9763" t="s">
        <v>182</v>
      </c>
      <c r="F9763" t="s">
        <v>376</v>
      </c>
      <c r="G9763" t="s">
        <v>261</v>
      </c>
      <c r="H9763">
        <v>97301</v>
      </c>
      <c r="I9763" t="s">
        <v>192</v>
      </c>
      <c r="J9763" t="s">
        <v>202</v>
      </c>
      <c r="K9763" t="s">
        <v>203</v>
      </c>
      <c r="L9763" s="90">
        <v>263.95999999999998</v>
      </c>
      <c r="M9763">
        <v>5</v>
      </c>
      <c r="N9763">
        <v>0.2</v>
      </c>
      <c r="O9763" s="90">
        <v>19.797000000000001</v>
      </c>
      <c r="P9763"/>
      <c r="Q9763"/>
    </row>
    <row r="9764" spans="1:17" x14ac:dyDescent="0.25">
      <c r="A9764" t="s">
        <v>10614</v>
      </c>
      <c r="B9764" s="66">
        <v>44887</v>
      </c>
      <c r="C9764" t="s">
        <v>195</v>
      </c>
      <c r="D9764" t="s">
        <v>181</v>
      </c>
      <c r="E9764" t="s">
        <v>182</v>
      </c>
      <c r="F9764" t="s">
        <v>309</v>
      </c>
      <c r="G9764" t="s">
        <v>234</v>
      </c>
      <c r="H9764">
        <v>55044</v>
      </c>
      <c r="I9764" t="s">
        <v>214</v>
      </c>
      <c r="J9764" t="s">
        <v>193</v>
      </c>
      <c r="K9764" t="s">
        <v>204</v>
      </c>
      <c r="L9764" s="90">
        <v>35.880000000000003</v>
      </c>
      <c r="M9764">
        <v>6</v>
      </c>
      <c r="N9764">
        <v>0</v>
      </c>
      <c r="O9764" s="90">
        <v>17.2224</v>
      </c>
      <c r="P9764"/>
      <c r="Q9764"/>
    </row>
    <row r="9765" spans="1:17" x14ac:dyDescent="0.25">
      <c r="A9765" t="s">
        <v>10615</v>
      </c>
      <c r="B9765" s="66">
        <v>44887</v>
      </c>
      <c r="C9765" t="s">
        <v>334</v>
      </c>
      <c r="D9765" t="s">
        <v>181</v>
      </c>
      <c r="E9765" t="s">
        <v>182</v>
      </c>
      <c r="F9765" t="s">
        <v>516</v>
      </c>
      <c r="G9765" t="s">
        <v>197</v>
      </c>
      <c r="H9765">
        <v>32712</v>
      </c>
      <c r="I9765" t="s">
        <v>185</v>
      </c>
      <c r="J9765" t="s">
        <v>193</v>
      </c>
      <c r="K9765" t="s">
        <v>226</v>
      </c>
      <c r="L9765" s="90">
        <v>48.944000000000003</v>
      </c>
      <c r="M9765">
        <v>7</v>
      </c>
      <c r="N9765">
        <v>0.2</v>
      </c>
      <c r="O9765" s="90">
        <v>16.518599999999999</v>
      </c>
      <c r="P9765"/>
      <c r="Q9765"/>
    </row>
    <row r="9766" spans="1:17" x14ac:dyDescent="0.25">
      <c r="A9766" t="s">
        <v>10616</v>
      </c>
      <c r="B9766" s="66">
        <v>44887</v>
      </c>
      <c r="C9766" t="s">
        <v>195</v>
      </c>
      <c r="D9766" t="s">
        <v>181</v>
      </c>
      <c r="E9766" t="s">
        <v>182</v>
      </c>
      <c r="F9766" t="s">
        <v>259</v>
      </c>
      <c r="G9766" t="s">
        <v>234</v>
      </c>
      <c r="H9766">
        <v>55407</v>
      </c>
      <c r="I9766" t="s">
        <v>214</v>
      </c>
      <c r="J9766" t="s">
        <v>193</v>
      </c>
      <c r="K9766" t="s">
        <v>204</v>
      </c>
      <c r="L9766" s="90">
        <v>9449.9500000000007</v>
      </c>
      <c r="M9766">
        <v>5</v>
      </c>
      <c r="N9766">
        <v>0</v>
      </c>
      <c r="O9766" s="90">
        <v>4630.4754999999996</v>
      </c>
      <c r="P9766"/>
      <c r="Q9766"/>
    </row>
    <row r="9767" spans="1:17" x14ac:dyDescent="0.25">
      <c r="A9767" t="s">
        <v>10617</v>
      </c>
      <c r="B9767" s="66">
        <v>44887</v>
      </c>
      <c r="C9767" t="s">
        <v>195</v>
      </c>
      <c r="D9767" t="s">
        <v>189</v>
      </c>
      <c r="E9767" t="s">
        <v>182</v>
      </c>
      <c r="F9767" t="s">
        <v>269</v>
      </c>
      <c r="G9767" t="s">
        <v>333</v>
      </c>
      <c r="H9767">
        <v>31907</v>
      </c>
      <c r="I9767" t="s">
        <v>185</v>
      </c>
      <c r="J9767" t="s">
        <v>193</v>
      </c>
      <c r="K9767" t="s">
        <v>208</v>
      </c>
      <c r="L9767" s="90">
        <v>244.55</v>
      </c>
      <c r="M9767">
        <v>5</v>
      </c>
      <c r="N9767">
        <v>0</v>
      </c>
      <c r="O9767" s="90">
        <v>114.9385</v>
      </c>
      <c r="P9767"/>
      <c r="Q9767"/>
    </row>
    <row r="9768" spans="1:17" x14ac:dyDescent="0.25">
      <c r="A9768" t="s">
        <v>10618</v>
      </c>
      <c r="B9768" s="66">
        <v>44887</v>
      </c>
      <c r="C9768" t="s">
        <v>180</v>
      </c>
      <c r="D9768" t="s">
        <v>189</v>
      </c>
      <c r="E9768" t="s">
        <v>182</v>
      </c>
      <c r="F9768" t="s">
        <v>586</v>
      </c>
      <c r="G9768" t="s">
        <v>213</v>
      </c>
      <c r="H9768">
        <v>78415</v>
      </c>
      <c r="I9768" t="s">
        <v>214</v>
      </c>
      <c r="J9768" t="s">
        <v>186</v>
      </c>
      <c r="K9768" t="s">
        <v>200</v>
      </c>
      <c r="L9768" s="90">
        <v>9.9600000000000009</v>
      </c>
      <c r="M9768">
        <v>5</v>
      </c>
      <c r="N9768">
        <v>0.6</v>
      </c>
      <c r="O9768" s="90">
        <v>6.7229999999999999</v>
      </c>
      <c r="P9768"/>
      <c r="Q9768"/>
    </row>
    <row r="9769" spans="1:17" x14ac:dyDescent="0.25">
      <c r="A9769" t="s">
        <v>10619</v>
      </c>
      <c r="B9769" s="66">
        <v>44887</v>
      </c>
      <c r="C9769" t="s">
        <v>195</v>
      </c>
      <c r="D9769" t="s">
        <v>189</v>
      </c>
      <c r="E9769" t="s">
        <v>182</v>
      </c>
      <c r="F9769" t="s">
        <v>219</v>
      </c>
      <c r="G9769" t="s">
        <v>191</v>
      </c>
      <c r="H9769">
        <v>94110</v>
      </c>
      <c r="I9769" t="s">
        <v>192</v>
      </c>
      <c r="J9769" t="s">
        <v>193</v>
      </c>
      <c r="K9769" t="s">
        <v>194</v>
      </c>
      <c r="L9769" s="90">
        <v>274.77</v>
      </c>
      <c r="M9769">
        <v>9</v>
      </c>
      <c r="N9769">
        <v>0</v>
      </c>
      <c r="O9769" s="90">
        <v>126.3942</v>
      </c>
      <c r="P9769"/>
      <c r="Q9769"/>
    </row>
    <row r="9770" spans="1:17" x14ac:dyDescent="0.25">
      <c r="A9770" t="s">
        <v>10620</v>
      </c>
      <c r="B9770" s="66">
        <v>44887</v>
      </c>
      <c r="C9770" t="s">
        <v>195</v>
      </c>
      <c r="D9770" t="s">
        <v>181</v>
      </c>
      <c r="E9770" t="s">
        <v>182</v>
      </c>
      <c r="F9770" t="s">
        <v>280</v>
      </c>
      <c r="G9770" t="s">
        <v>238</v>
      </c>
      <c r="H9770">
        <v>19711</v>
      </c>
      <c r="I9770" t="s">
        <v>224</v>
      </c>
      <c r="J9770" t="s">
        <v>186</v>
      </c>
      <c r="K9770" t="s">
        <v>200</v>
      </c>
      <c r="L9770" s="90">
        <v>10.68</v>
      </c>
      <c r="M9770">
        <v>4</v>
      </c>
      <c r="N9770">
        <v>0</v>
      </c>
      <c r="O9770" s="90">
        <v>4.0583999999999998</v>
      </c>
      <c r="P9770"/>
      <c r="Q9770"/>
    </row>
    <row r="9771" spans="1:17" x14ac:dyDescent="0.25">
      <c r="A9771" t="s">
        <v>10621</v>
      </c>
      <c r="B9771" s="66">
        <v>44887</v>
      </c>
      <c r="C9771" t="s">
        <v>180</v>
      </c>
      <c r="D9771" t="s">
        <v>181</v>
      </c>
      <c r="E9771" t="s">
        <v>182</v>
      </c>
      <c r="F9771" t="s">
        <v>241</v>
      </c>
      <c r="G9771" t="s">
        <v>242</v>
      </c>
      <c r="H9771">
        <v>10024</v>
      </c>
      <c r="I9771" t="s">
        <v>224</v>
      </c>
      <c r="J9771" t="s">
        <v>202</v>
      </c>
      <c r="K9771" t="s">
        <v>168</v>
      </c>
      <c r="L9771" s="90">
        <v>41.9</v>
      </c>
      <c r="M9771">
        <v>2</v>
      </c>
      <c r="N9771">
        <v>0</v>
      </c>
      <c r="O9771" s="90">
        <v>8.7989999999999995</v>
      </c>
      <c r="P9771"/>
      <c r="Q9771"/>
    </row>
    <row r="9772" spans="1:17" x14ac:dyDescent="0.25">
      <c r="A9772" t="s">
        <v>10622</v>
      </c>
      <c r="B9772" s="66">
        <v>44888</v>
      </c>
      <c r="C9772" t="s">
        <v>195</v>
      </c>
      <c r="D9772" t="s">
        <v>181</v>
      </c>
      <c r="E9772" t="s">
        <v>182</v>
      </c>
      <c r="F9772" t="s">
        <v>325</v>
      </c>
      <c r="G9772" t="s">
        <v>242</v>
      </c>
      <c r="H9772">
        <v>11561</v>
      </c>
      <c r="I9772" t="s">
        <v>224</v>
      </c>
      <c r="J9772" t="s">
        <v>193</v>
      </c>
      <c r="K9772" t="s">
        <v>208</v>
      </c>
      <c r="L9772" s="90">
        <v>92.94</v>
      </c>
      <c r="M9772">
        <v>3</v>
      </c>
      <c r="N9772">
        <v>0</v>
      </c>
      <c r="O9772" s="90">
        <v>41.823</v>
      </c>
      <c r="P9772"/>
      <c r="Q9772"/>
    </row>
    <row r="9773" spans="1:17" x14ac:dyDescent="0.25">
      <c r="A9773" t="s">
        <v>10623</v>
      </c>
      <c r="B9773" s="66">
        <v>44888</v>
      </c>
      <c r="C9773" t="s">
        <v>195</v>
      </c>
      <c r="D9773" t="s">
        <v>189</v>
      </c>
      <c r="E9773" t="s">
        <v>182</v>
      </c>
      <c r="F9773" t="s">
        <v>241</v>
      </c>
      <c r="G9773" t="s">
        <v>242</v>
      </c>
      <c r="H9773">
        <v>10011</v>
      </c>
      <c r="I9773" t="s">
        <v>224</v>
      </c>
      <c r="J9773" t="s">
        <v>193</v>
      </c>
      <c r="K9773" t="s">
        <v>226</v>
      </c>
      <c r="L9773" s="90">
        <v>16.739999999999998</v>
      </c>
      <c r="M9773">
        <v>3</v>
      </c>
      <c r="N9773">
        <v>0</v>
      </c>
      <c r="O9773" s="90">
        <v>8.3699999999999992</v>
      </c>
      <c r="P9773"/>
      <c r="Q9773"/>
    </row>
    <row r="9774" spans="1:17" x14ac:dyDescent="0.25">
      <c r="A9774" t="s">
        <v>10624</v>
      </c>
      <c r="B9774" s="66">
        <v>44888</v>
      </c>
      <c r="C9774" t="s">
        <v>195</v>
      </c>
      <c r="D9774" t="s">
        <v>181</v>
      </c>
      <c r="E9774" t="s">
        <v>182</v>
      </c>
      <c r="F9774" t="s">
        <v>241</v>
      </c>
      <c r="G9774" t="s">
        <v>242</v>
      </c>
      <c r="H9774">
        <v>10009</v>
      </c>
      <c r="I9774" t="s">
        <v>224</v>
      </c>
      <c r="J9774" t="s">
        <v>193</v>
      </c>
      <c r="K9774" t="s">
        <v>208</v>
      </c>
      <c r="L9774" s="90">
        <v>11.36</v>
      </c>
      <c r="M9774">
        <v>2</v>
      </c>
      <c r="N9774">
        <v>0</v>
      </c>
      <c r="O9774" s="90">
        <v>5.2256</v>
      </c>
      <c r="P9774"/>
      <c r="Q9774"/>
    </row>
    <row r="9775" spans="1:17" x14ac:dyDescent="0.25">
      <c r="A9775" t="s">
        <v>10625</v>
      </c>
      <c r="B9775" s="66">
        <v>44888</v>
      </c>
      <c r="C9775" t="s">
        <v>195</v>
      </c>
      <c r="D9775" t="s">
        <v>181</v>
      </c>
      <c r="E9775" t="s">
        <v>182</v>
      </c>
      <c r="F9775" t="s">
        <v>533</v>
      </c>
      <c r="G9775" t="s">
        <v>197</v>
      </c>
      <c r="H9775">
        <v>32174</v>
      </c>
      <c r="I9775" t="s">
        <v>185</v>
      </c>
      <c r="J9775" t="s">
        <v>193</v>
      </c>
      <c r="K9775" t="s">
        <v>204</v>
      </c>
      <c r="L9775" s="90">
        <v>2.8079999999999998</v>
      </c>
      <c r="M9775">
        <v>3</v>
      </c>
      <c r="N9775">
        <v>0.7</v>
      </c>
      <c r="O9775" s="90">
        <v>1.9656</v>
      </c>
      <c r="P9775"/>
      <c r="Q9775"/>
    </row>
    <row r="9776" spans="1:17" x14ac:dyDescent="0.25">
      <c r="A9776" t="s">
        <v>10626</v>
      </c>
      <c r="B9776" s="66">
        <v>44888</v>
      </c>
      <c r="C9776" t="s">
        <v>195</v>
      </c>
      <c r="D9776" t="s">
        <v>189</v>
      </c>
      <c r="E9776" t="s">
        <v>182</v>
      </c>
      <c r="F9776" t="s">
        <v>301</v>
      </c>
      <c r="G9776" t="s">
        <v>213</v>
      </c>
      <c r="H9776">
        <v>75081</v>
      </c>
      <c r="I9776" t="s">
        <v>214</v>
      </c>
      <c r="J9776" t="s">
        <v>186</v>
      </c>
      <c r="K9776" t="s">
        <v>200</v>
      </c>
      <c r="L9776" s="90">
        <v>72.78</v>
      </c>
      <c r="M9776">
        <v>3</v>
      </c>
      <c r="N9776">
        <v>0.6</v>
      </c>
      <c r="O9776" s="90">
        <v>70.960499999999996</v>
      </c>
      <c r="P9776"/>
      <c r="Q9776"/>
    </row>
    <row r="9777" spans="1:17" x14ac:dyDescent="0.25">
      <c r="A9777" t="s">
        <v>10627</v>
      </c>
      <c r="B9777" s="66">
        <v>44888</v>
      </c>
      <c r="C9777" t="s">
        <v>180</v>
      </c>
      <c r="D9777" t="s">
        <v>189</v>
      </c>
      <c r="E9777" t="s">
        <v>182</v>
      </c>
      <c r="F9777" t="s">
        <v>652</v>
      </c>
      <c r="G9777" t="s">
        <v>213</v>
      </c>
      <c r="H9777">
        <v>77642</v>
      </c>
      <c r="I9777" t="s">
        <v>214</v>
      </c>
      <c r="J9777" t="s">
        <v>186</v>
      </c>
      <c r="K9777" t="s">
        <v>187</v>
      </c>
      <c r="L9777" s="90">
        <v>246.1328</v>
      </c>
      <c r="M9777">
        <v>2</v>
      </c>
      <c r="N9777">
        <v>0.32</v>
      </c>
      <c r="O9777" s="90">
        <v>76.011600000000001</v>
      </c>
      <c r="P9777"/>
      <c r="Q9777"/>
    </row>
    <row r="9778" spans="1:17" x14ac:dyDescent="0.25">
      <c r="A9778" t="s">
        <v>10628</v>
      </c>
      <c r="B9778" s="66">
        <v>44888</v>
      </c>
      <c r="C9778" t="s">
        <v>195</v>
      </c>
      <c r="D9778" t="s">
        <v>211</v>
      </c>
      <c r="E9778" t="s">
        <v>182</v>
      </c>
      <c r="F9778" t="s">
        <v>206</v>
      </c>
      <c r="G9778" t="s">
        <v>413</v>
      </c>
      <c r="H9778">
        <v>3301</v>
      </c>
      <c r="I9778" t="s">
        <v>224</v>
      </c>
      <c r="J9778" t="s">
        <v>193</v>
      </c>
      <c r="K9778" t="s">
        <v>199</v>
      </c>
      <c r="L9778" s="90">
        <v>67.400000000000006</v>
      </c>
      <c r="M9778">
        <v>5</v>
      </c>
      <c r="N9778">
        <v>0</v>
      </c>
      <c r="O9778" s="90">
        <v>17.524000000000001</v>
      </c>
      <c r="P9778"/>
      <c r="Q9778"/>
    </row>
    <row r="9779" spans="1:17" x14ac:dyDescent="0.25">
      <c r="A9779" t="s">
        <v>10629</v>
      </c>
      <c r="B9779" s="66">
        <v>44888</v>
      </c>
      <c r="C9779" t="s">
        <v>195</v>
      </c>
      <c r="D9779" t="s">
        <v>211</v>
      </c>
      <c r="E9779" t="s">
        <v>182</v>
      </c>
      <c r="F9779" t="s">
        <v>522</v>
      </c>
      <c r="G9779" t="s">
        <v>213</v>
      </c>
      <c r="H9779">
        <v>79424</v>
      </c>
      <c r="I9779" t="s">
        <v>214</v>
      </c>
      <c r="J9779" t="s">
        <v>193</v>
      </c>
      <c r="K9779" t="s">
        <v>204</v>
      </c>
      <c r="L9779" s="90">
        <v>11.364000000000001</v>
      </c>
      <c r="M9779">
        <v>3</v>
      </c>
      <c r="N9779">
        <v>0.8</v>
      </c>
      <c r="O9779" s="90">
        <v>17.045999999999999</v>
      </c>
      <c r="P9779"/>
      <c r="Q9779"/>
    </row>
    <row r="9780" spans="1:17" x14ac:dyDescent="0.25">
      <c r="A9780" t="s">
        <v>10630</v>
      </c>
      <c r="B9780" s="66">
        <v>44889</v>
      </c>
      <c r="C9780" t="s">
        <v>180</v>
      </c>
      <c r="D9780" t="s">
        <v>181</v>
      </c>
      <c r="E9780" t="s">
        <v>182</v>
      </c>
      <c r="F9780" t="s">
        <v>401</v>
      </c>
      <c r="G9780" t="s">
        <v>270</v>
      </c>
      <c r="H9780">
        <v>43130</v>
      </c>
      <c r="I9780" t="s">
        <v>224</v>
      </c>
      <c r="J9780" t="s">
        <v>193</v>
      </c>
      <c r="K9780" t="s">
        <v>208</v>
      </c>
      <c r="L9780" s="90">
        <v>10.368</v>
      </c>
      <c r="M9780">
        <v>2</v>
      </c>
      <c r="N9780">
        <v>0.2</v>
      </c>
      <c r="O9780" s="90">
        <v>3.7584</v>
      </c>
      <c r="P9780"/>
      <c r="Q9780"/>
    </row>
    <row r="9781" spans="1:17" x14ac:dyDescent="0.25">
      <c r="A9781" t="s">
        <v>10631</v>
      </c>
      <c r="B9781" s="66">
        <v>44889</v>
      </c>
      <c r="C9781" t="s">
        <v>195</v>
      </c>
      <c r="D9781" t="s">
        <v>181</v>
      </c>
      <c r="E9781" t="s">
        <v>182</v>
      </c>
      <c r="F9781" t="s">
        <v>222</v>
      </c>
      <c r="G9781" t="s">
        <v>223</v>
      </c>
      <c r="H9781">
        <v>19120</v>
      </c>
      <c r="I9781" t="s">
        <v>224</v>
      </c>
      <c r="J9781" t="s">
        <v>193</v>
      </c>
      <c r="K9781" t="s">
        <v>243</v>
      </c>
      <c r="L9781" s="90">
        <v>5.984</v>
      </c>
      <c r="M9781">
        <v>2</v>
      </c>
      <c r="N9781">
        <v>0.2</v>
      </c>
      <c r="O9781" s="90">
        <v>1.3464</v>
      </c>
      <c r="P9781"/>
      <c r="Q9781"/>
    </row>
    <row r="9782" spans="1:17" x14ac:dyDescent="0.25">
      <c r="A9782" t="s">
        <v>10632</v>
      </c>
      <c r="B9782" s="66">
        <v>44889</v>
      </c>
      <c r="C9782" t="s">
        <v>180</v>
      </c>
      <c r="D9782" t="s">
        <v>181</v>
      </c>
      <c r="E9782" t="s">
        <v>182</v>
      </c>
      <c r="F9782" t="s">
        <v>241</v>
      </c>
      <c r="G9782" t="s">
        <v>242</v>
      </c>
      <c r="H9782">
        <v>10024</v>
      </c>
      <c r="I9782" t="s">
        <v>224</v>
      </c>
      <c r="J9782" t="s">
        <v>193</v>
      </c>
      <c r="K9782" t="s">
        <v>208</v>
      </c>
      <c r="L9782" s="90">
        <v>110.96</v>
      </c>
      <c r="M9782">
        <v>2</v>
      </c>
      <c r="N9782">
        <v>0</v>
      </c>
      <c r="O9782" s="90">
        <v>53.260800000000003</v>
      </c>
      <c r="P9782"/>
      <c r="Q9782"/>
    </row>
    <row r="9783" spans="1:17" x14ac:dyDescent="0.25">
      <c r="A9783" t="s">
        <v>10633</v>
      </c>
      <c r="B9783" s="66">
        <v>44889</v>
      </c>
      <c r="C9783" t="s">
        <v>195</v>
      </c>
      <c r="D9783" t="s">
        <v>189</v>
      </c>
      <c r="E9783" t="s">
        <v>182</v>
      </c>
      <c r="F9783" t="s">
        <v>190</v>
      </c>
      <c r="G9783" t="s">
        <v>191</v>
      </c>
      <c r="H9783">
        <v>90008</v>
      </c>
      <c r="I9783" t="s">
        <v>192</v>
      </c>
      <c r="J9783" t="s">
        <v>193</v>
      </c>
      <c r="K9783" t="s">
        <v>204</v>
      </c>
      <c r="L9783" s="90">
        <v>153.55199999999999</v>
      </c>
      <c r="M9783">
        <v>3</v>
      </c>
      <c r="N9783">
        <v>0.2</v>
      </c>
      <c r="O9783" s="90">
        <v>51.823799999999999</v>
      </c>
      <c r="P9783"/>
      <c r="Q9783"/>
    </row>
    <row r="9784" spans="1:17" x14ac:dyDescent="0.25">
      <c r="A9784" t="s">
        <v>10634</v>
      </c>
      <c r="B9784" s="66">
        <v>44889</v>
      </c>
      <c r="C9784" t="s">
        <v>228</v>
      </c>
      <c r="D9784" t="s">
        <v>181</v>
      </c>
      <c r="E9784" t="s">
        <v>182</v>
      </c>
      <c r="F9784" t="s">
        <v>241</v>
      </c>
      <c r="G9784" t="s">
        <v>242</v>
      </c>
      <c r="H9784">
        <v>10011</v>
      </c>
      <c r="I9784" t="s">
        <v>224</v>
      </c>
      <c r="J9784" t="s">
        <v>193</v>
      </c>
      <c r="K9784" t="s">
        <v>194</v>
      </c>
      <c r="L9784" s="90">
        <v>75.180000000000007</v>
      </c>
      <c r="M9784">
        <v>6</v>
      </c>
      <c r="N9784">
        <v>0</v>
      </c>
      <c r="O9784" s="90">
        <v>35.334600000000002</v>
      </c>
      <c r="P9784"/>
      <c r="Q9784"/>
    </row>
    <row r="9785" spans="1:17" x14ac:dyDescent="0.25">
      <c r="A9785" t="s">
        <v>10635</v>
      </c>
      <c r="B9785" s="66">
        <v>44889</v>
      </c>
      <c r="C9785" t="s">
        <v>195</v>
      </c>
      <c r="D9785" t="s">
        <v>181</v>
      </c>
      <c r="E9785" t="s">
        <v>182</v>
      </c>
      <c r="F9785" t="s">
        <v>474</v>
      </c>
      <c r="G9785" t="s">
        <v>191</v>
      </c>
      <c r="H9785">
        <v>92683</v>
      </c>
      <c r="I9785" t="s">
        <v>192</v>
      </c>
      <c r="J9785" t="s">
        <v>186</v>
      </c>
      <c r="K9785" t="s">
        <v>200</v>
      </c>
      <c r="L9785" s="90">
        <v>18.84</v>
      </c>
      <c r="M9785">
        <v>3</v>
      </c>
      <c r="N9785">
        <v>0</v>
      </c>
      <c r="O9785" s="90">
        <v>7.9127999999999998</v>
      </c>
      <c r="P9785"/>
      <c r="Q9785"/>
    </row>
    <row r="9786" spans="1:17" x14ac:dyDescent="0.25">
      <c r="A9786" t="s">
        <v>10636</v>
      </c>
      <c r="B9786" s="66">
        <v>44889</v>
      </c>
      <c r="C9786" t="s">
        <v>195</v>
      </c>
      <c r="D9786" t="s">
        <v>181</v>
      </c>
      <c r="E9786" t="s">
        <v>182</v>
      </c>
      <c r="F9786" t="s">
        <v>401</v>
      </c>
      <c r="G9786" t="s">
        <v>270</v>
      </c>
      <c r="H9786">
        <v>43130</v>
      </c>
      <c r="I9786" t="s">
        <v>224</v>
      </c>
      <c r="J9786" t="s">
        <v>193</v>
      </c>
      <c r="K9786" t="s">
        <v>204</v>
      </c>
      <c r="L9786" s="90">
        <v>8.952</v>
      </c>
      <c r="M9786">
        <v>2</v>
      </c>
      <c r="N9786">
        <v>0.7</v>
      </c>
      <c r="O9786" s="90">
        <v>7.46</v>
      </c>
      <c r="P9786"/>
      <c r="Q9786"/>
    </row>
    <row r="9787" spans="1:17" x14ac:dyDescent="0.25">
      <c r="A9787" t="s">
        <v>10637</v>
      </c>
      <c r="B9787" s="66">
        <v>44889</v>
      </c>
      <c r="C9787" t="s">
        <v>228</v>
      </c>
      <c r="D9787" t="s">
        <v>181</v>
      </c>
      <c r="E9787" t="s">
        <v>182</v>
      </c>
      <c r="F9787" t="s">
        <v>499</v>
      </c>
      <c r="G9787" t="s">
        <v>414</v>
      </c>
      <c r="H9787">
        <v>21215</v>
      </c>
      <c r="I9787" t="s">
        <v>224</v>
      </c>
      <c r="J9787" t="s">
        <v>186</v>
      </c>
      <c r="K9787" t="s">
        <v>188</v>
      </c>
      <c r="L9787" s="90">
        <v>908.82</v>
      </c>
      <c r="M9787">
        <v>9</v>
      </c>
      <c r="N9787">
        <v>0</v>
      </c>
      <c r="O9787" s="90">
        <v>227.20500000000001</v>
      </c>
      <c r="P9787"/>
      <c r="Q9787"/>
    </row>
    <row r="9788" spans="1:17" x14ac:dyDescent="0.25">
      <c r="A9788" t="s">
        <v>10638</v>
      </c>
      <c r="B9788" s="66">
        <v>44889</v>
      </c>
      <c r="C9788" t="s">
        <v>180</v>
      </c>
      <c r="D9788" t="s">
        <v>181</v>
      </c>
      <c r="E9788" t="s">
        <v>182</v>
      </c>
      <c r="F9788" t="s">
        <v>366</v>
      </c>
      <c r="G9788" t="s">
        <v>333</v>
      </c>
      <c r="H9788">
        <v>30318</v>
      </c>
      <c r="I9788" t="s">
        <v>185</v>
      </c>
      <c r="J9788" t="s">
        <v>193</v>
      </c>
      <c r="K9788" t="s">
        <v>201</v>
      </c>
      <c r="L9788" s="90">
        <v>13.89</v>
      </c>
      <c r="M9788">
        <v>3</v>
      </c>
      <c r="N9788">
        <v>0</v>
      </c>
      <c r="O9788" s="90">
        <v>4.5837000000000003</v>
      </c>
      <c r="P9788"/>
      <c r="Q9788"/>
    </row>
    <row r="9789" spans="1:17" x14ac:dyDescent="0.25">
      <c r="A9789" t="s">
        <v>10639</v>
      </c>
      <c r="B9789" s="66">
        <v>44890</v>
      </c>
      <c r="C9789" t="s">
        <v>195</v>
      </c>
      <c r="D9789" t="s">
        <v>189</v>
      </c>
      <c r="E9789" t="s">
        <v>182</v>
      </c>
      <c r="F9789" t="s">
        <v>301</v>
      </c>
      <c r="G9789" t="s">
        <v>213</v>
      </c>
      <c r="H9789">
        <v>75081</v>
      </c>
      <c r="I9789" t="s">
        <v>214</v>
      </c>
      <c r="J9789" t="s">
        <v>193</v>
      </c>
      <c r="K9789" t="s">
        <v>276</v>
      </c>
      <c r="L9789" s="90">
        <v>6.976</v>
      </c>
      <c r="M9789">
        <v>4</v>
      </c>
      <c r="N9789">
        <v>0.2</v>
      </c>
      <c r="O9789" s="90">
        <v>1.3952</v>
      </c>
      <c r="P9789"/>
      <c r="Q9789"/>
    </row>
    <row r="9790" spans="1:17" x14ac:dyDescent="0.25">
      <c r="A9790" t="s">
        <v>10640</v>
      </c>
      <c r="B9790" s="66">
        <v>44890</v>
      </c>
      <c r="C9790" t="s">
        <v>195</v>
      </c>
      <c r="D9790" t="s">
        <v>181</v>
      </c>
      <c r="E9790" t="s">
        <v>182</v>
      </c>
      <c r="F9790" t="s">
        <v>183</v>
      </c>
      <c r="G9790" t="s">
        <v>184</v>
      </c>
      <c r="H9790">
        <v>42420</v>
      </c>
      <c r="I9790" t="s">
        <v>185</v>
      </c>
      <c r="J9790" t="s">
        <v>193</v>
      </c>
      <c r="K9790" t="s">
        <v>208</v>
      </c>
      <c r="L9790" s="90">
        <v>106.32</v>
      </c>
      <c r="M9790">
        <v>3</v>
      </c>
      <c r="N9790">
        <v>0</v>
      </c>
      <c r="O9790" s="90">
        <v>49.970399999999998</v>
      </c>
      <c r="P9790"/>
      <c r="Q9790"/>
    </row>
    <row r="9791" spans="1:17" x14ac:dyDescent="0.25">
      <c r="A9791" t="s">
        <v>10641</v>
      </c>
      <c r="B9791" s="66">
        <v>44890</v>
      </c>
      <c r="C9791" t="s">
        <v>195</v>
      </c>
      <c r="D9791" t="s">
        <v>211</v>
      </c>
      <c r="E9791" t="s">
        <v>182</v>
      </c>
      <c r="F9791" t="s">
        <v>279</v>
      </c>
      <c r="G9791" t="s">
        <v>213</v>
      </c>
      <c r="H9791">
        <v>77506</v>
      </c>
      <c r="I9791" t="s">
        <v>214</v>
      </c>
      <c r="J9791" t="s">
        <v>193</v>
      </c>
      <c r="K9791" t="s">
        <v>194</v>
      </c>
      <c r="L9791" s="90">
        <v>7.968</v>
      </c>
      <c r="M9791">
        <v>2</v>
      </c>
      <c r="N9791">
        <v>0.2</v>
      </c>
      <c r="O9791" s="90">
        <v>2.5895999999999999</v>
      </c>
      <c r="P9791"/>
      <c r="Q9791"/>
    </row>
    <row r="9792" spans="1:17" x14ac:dyDescent="0.25">
      <c r="A9792" t="s">
        <v>10642</v>
      </c>
      <c r="B9792" s="66">
        <v>44890</v>
      </c>
      <c r="C9792" t="s">
        <v>180</v>
      </c>
      <c r="D9792" t="s">
        <v>181</v>
      </c>
      <c r="E9792" t="s">
        <v>182</v>
      </c>
      <c r="F9792" t="s">
        <v>248</v>
      </c>
      <c r="G9792" t="s">
        <v>249</v>
      </c>
      <c r="H9792">
        <v>22153</v>
      </c>
      <c r="I9792" t="s">
        <v>185</v>
      </c>
      <c r="J9792" t="s">
        <v>186</v>
      </c>
      <c r="K9792" t="s">
        <v>200</v>
      </c>
      <c r="L9792" s="90">
        <v>286.38</v>
      </c>
      <c r="M9792">
        <v>3</v>
      </c>
      <c r="N9792">
        <v>0</v>
      </c>
      <c r="O9792" s="90">
        <v>83.050200000000004</v>
      </c>
      <c r="P9792"/>
      <c r="Q9792"/>
    </row>
    <row r="9793" spans="1:17" x14ac:dyDescent="0.25">
      <c r="A9793" t="s">
        <v>10643</v>
      </c>
      <c r="B9793" s="66">
        <v>44890</v>
      </c>
      <c r="C9793" t="s">
        <v>228</v>
      </c>
      <c r="D9793" t="s">
        <v>181</v>
      </c>
      <c r="E9793" t="s">
        <v>182</v>
      </c>
      <c r="F9793" t="s">
        <v>315</v>
      </c>
      <c r="G9793" t="s">
        <v>191</v>
      </c>
      <c r="H9793">
        <v>90301</v>
      </c>
      <c r="I9793" t="s">
        <v>192</v>
      </c>
      <c r="J9793" t="s">
        <v>193</v>
      </c>
      <c r="K9793" t="s">
        <v>208</v>
      </c>
      <c r="L9793" s="90">
        <v>60.12</v>
      </c>
      <c r="M9793">
        <v>9</v>
      </c>
      <c r="N9793">
        <v>0</v>
      </c>
      <c r="O9793" s="90">
        <v>28.857600000000001</v>
      </c>
      <c r="P9793"/>
      <c r="Q9793"/>
    </row>
    <row r="9794" spans="1:17" x14ac:dyDescent="0.25">
      <c r="A9794" t="s">
        <v>10644</v>
      </c>
      <c r="B9794" s="66">
        <v>44891</v>
      </c>
      <c r="C9794" t="s">
        <v>334</v>
      </c>
      <c r="D9794" t="s">
        <v>189</v>
      </c>
      <c r="E9794" t="s">
        <v>182</v>
      </c>
      <c r="F9794" t="s">
        <v>269</v>
      </c>
      <c r="G9794" t="s">
        <v>270</v>
      </c>
      <c r="H9794">
        <v>43229</v>
      </c>
      <c r="I9794" t="s">
        <v>224</v>
      </c>
      <c r="J9794" t="s">
        <v>193</v>
      </c>
      <c r="K9794" t="s">
        <v>276</v>
      </c>
      <c r="L9794" s="90">
        <v>13.52</v>
      </c>
      <c r="M9794">
        <v>2</v>
      </c>
      <c r="N9794">
        <v>0.2</v>
      </c>
      <c r="O9794" s="90">
        <v>1.69</v>
      </c>
      <c r="P9794"/>
      <c r="Q9794"/>
    </row>
    <row r="9795" spans="1:17" x14ac:dyDescent="0.25">
      <c r="A9795" t="s">
        <v>10645</v>
      </c>
      <c r="B9795" s="66">
        <v>44891</v>
      </c>
      <c r="C9795" t="s">
        <v>195</v>
      </c>
      <c r="D9795" t="s">
        <v>181</v>
      </c>
      <c r="E9795" t="s">
        <v>182</v>
      </c>
      <c r="F9795" t="s">
        <v>222</v>
      </c>
      <c r="G9795" t="s">
        <v>223</v>
      </c>
      <c r="H9795">
        <v>19134</v>
      </c>
      <c r="I9795" t="s">
        <v>224</v>
      </c>
      <c r="J9795" t="s">
        <v>186</v>
      </c>
      <c r="K9795" t="s">
        <v>188</v>
      </c>
      <c r="L9795" s="90">
        <v>71.245999999999995</v>
      </c>
      <c r="M9795">
        <v>2</v>
      </c>
      <c r="N9795">
        <v>0.3</v>
      </c>
      <c r="O9795" s="90">
        <v>19.338200000000001</v>
      </c>
      <c r="P9795"/>
      <c r="Q9795"/>
    </row>
    <row r="9796" spans="1:17" x14ac:dyDescent="0.25">
      <c r="A9796" t="s">
        <v>10646</v>
      </c>
      <c r="B9796" s="66">
        <v>44891</v>
      </c>
      <c r="C9796" t="s">
        <v>180</v>
      </c>
      <c r="D9796" t="s">
        <v>189</v>
      </c>
      <c r="E9796" t="s">
        <v>182</v>
      </c>
      <c r="F9796" t="s">
        <v>241</v>
      </c>
      <c r="G9796" t="s">
        <v>242</v>
      </c>
      <c r="H9796">
        <v>10011</v>
      </c>
      <c r="I9796" t="s">
        <v>224</v>
      </c>
      <c r="J9796" t="s">
        <v>186</v>
      </c>
      <c r="K9796" t="s">
        <v>200</v>
      </c>
      <c r="L9796" s="90">
        <v>40.479999999999997</v>
      </c>
      <c r="M9796">
        <v>2</v>
      </c>
      <c r="N9796">
        <v>0</v>
      </c>
      <c r="O9796" s="90">
        <v>15.7872</v>
      </c>
      <c r="P9796"/>
      <c r="Q9796"/>
    </row>
    <row r="9797" spans="1:17" x14ac:dyDescent="0.25">
      <c r="A9797" t="s">
        <v>10647</v>
      </c>
      <c r="B9797" s="66">
        <v>44891</v>
      </c>
      <c r="C9797" t="s">
        <v>180</v>
      </c>
      <c r="D9797" t="s">
        <v>181</v>
      </c>
      <c r="E9797" t="s">
        <v>182</v>
      </c>
      <c r="F9797" t="s">
        <v>248</v>
      </c>
      <c r="G9797" t="s">
        <v>261</v>
      </c>
      <c r="H9797">
        <v>97477</v>
      </c>
      <c r="I9797" t="s">
        <v>192</v>
      </c>
      <c r="J9797" t="s">
        <v>193</v>
      </c>
      <c r="K9797" t="s">
        <v>199</v>
      </c>
      <c r="L9797" s="90">
        <v>53.423999999999999</v>
      </c>
      <c r="M9797">
        <v>3</v>
      </c>
      <c r="N9797">
        <v>0.2</v>
      </c>
      <c r="O9797" s="90">
        <v>4.6745999999999999</v>
      </c>
      <c r="P9797"/>
      <c r="Q9797"/>
    </row>
    <row r="9798" spans="1:17" x14ac:dyDescent="0.25">
      <c r="A9798" t="s">
        <v>10648</v>
      </c>
      <c r="B9798" s="66">
        <v>44891</v>
      </c>
      <c r="C9798" t="s">
        <v>195</v>
      </c>
      <c r="D9798" t="s">
        <v>181</v>
      </c>
      <c r="E9798" t="s">
        <v>182</v>
      </c>
      <c r="F9798" t="s">
        <v>241</v>
      </c>
      <c r="G9798" t="s">
        <v>242</v>
      </c>
      <c r="H9798">
        <v>10024</v>
      </c>
      <c r="I9798" t="s">
        <v>224</v>
      </c>
      <c r="J9798" t="s">
        <v>193</v>
      </c>
      <c r="K9798" t="s">
        <v>194</v>
      </c>
      <c r="L9798" s="90">
        <v>34.86</v>
      </c>
      <c r="M9798">
        <v>7</v>
      </c>
      <c r="N9798">
        <v>0</v>
      </c>
      <c r="O9798" s="90">
        <v>16.035599999999999</v>
      </c>
      <c r="P9798"/>
      <c r="Q9798"/>
    </row>
    <row r="9799" spans="1:17" x14ac:dyDescent="0.25">
      <c r="A9799" t="s">
        <v>10649</v>
      </c>
      <c r="B9799" s="66">
        <v>44891</v>
      </c>
      <c r="C9799" t="s">
        <v>195</v>
      </c>
      <c r="D9799" t="s">
        <v>211</v>
      </c>
      <c r="E9799" t="s">
        <v>182</v>
      </c>
      <c r="F9799" t="s">
        <v>222</v>
      </c>
      <c r="G9799" t="s">
        <v>223</v>
      </c>
      <c r="H9799">
        <v>19120</v>
      </c>
      <c r="I9799" t="s">
        <v>224</v>
      </c>
      <c r="J9799" t="s">
        <v>193</v>
      </c>
      <c r="K9799" t="s">
        <v>204</v>
      </c>
      <c r="L9799" s="90">
        <v>9.42</v>
      </c>
      <c r="M9799">
        <v>5</v>
      </c>
      <c r="N9799">
        <v>0.7</v>
      </c>
      <c r="O9799" s="90">
        <v>7.85</v>
      </c>
      <c r="P9799"/>
      <c r="Q9799"/>
    </row>
    <row r="9800" spans="1:17" x14ac:dyDescent="0.25">
      <c r="A9800" t="s">
        <v>10650</v>
      </c>
      <c r="B9800" s="66">
        <v>44892</v>
      </c>
      <c r="C9800" t="s">
        <v>195</v>
      </c>
      <c r="D9800" t="s">
        <v>181</v>
      </c>
      <c r="E9800" t="s">
        <v>182</v>
      </c>
      <c r="F9800" t="s">
        <v>209</v>
      </c>
      <c r="G9800" t="s">
        <v>210</v>
      </c>
      <c r="H9800">
        <v>98105</v>
      </c>
      <c r="I9800" t="s">
        <v>192</v>
      </c>
      <c r="J9800" t="s">
        <v>193</v>
      </c>
      <c r="K9800" t="s">
        <v>205</v>
      </c>
      <c r="L9800" s="90">
        <v>65.34</v>
      </c>
      <c r="M9800">
        <v>3</v>
      </c>
      <c r="N9800">
        <v>0</v>
      </c>
      <c r="O9800" s="90">
        <v>22.869</v>
      </c>
      <c r="P9800"/>
      <c r="Q9800"/>
    </row>
    <row r="9801" spans="1:17" x14ac:dyDescent="0.25">
      <c r="A9801" t="s">
        <v>10651</v>
      </c>
      <c r="B9801" s="66">
        <v>44892</v>
      </c>
      <c r="C9801" t="s">
        <v>195</v>
      </c>
      <c r="D9801" t="s">
        <v>189</v>
      </c>
      <c r="E9801" t="s">
        <v>182</v>
      </c>
      <c r="F9801" t="s">
        <v>190</v>
      </c>
      <c r="G9801" t="s">
        <v>191</v>
      </c>
      <c r="H9801">
        <v>90032</v>
      </c>
      <c r="I9801" t="s">
        <v>192</v>
      </c>
      <c r="J9801" t="s">
        <v>186</v>
      </c>
      <c r="K9801" t="s">
        <v>200</v>
      </c>
      <c r="L9801" s="90">
        <v>167.84</v>
      </c>
      <c r="M9801">
        <v>8</v>
      </c>
      <c r="N9801">
        <v>0</v>
      </c>
      <c r="O9801" s="90">
        <v>11.748799999999999</v>
      </c>
      <c r="P9801"/>
      <c r="Q9801"/>
    </row>
    <row r="9802" spans="1:17" x14ac:dyDescent="0.25">
      <c r="A9802" t="s">
        <v>10652</v>
      </c>
      <c r="B9802" s="66">
        <v>44892</v>
      </c>
      <c r="C9802" t="s">
        <v>195</v>
      </c>
      <c r="D9802" t="s">
        <v>181</v>
      </c>
      <c r="E9802" t="s">
        <v>182</v>
      </c>
      <c r="F9802" t="s">
        <v>320</v>
      </c>
      <c r="G9802" t="s">
        <v>298</v>
      </c>
      <c r="H9802">
        <v>8701</v>
      </c>
      <c r="I9802" t="s">
        <v>224</v>
      </c>
      <c r="J9802" t="s">
        <v>202</v>
      </c>
      <c r="K9802" t="s">
        <v>203</v>
      </c>
      <c r="L9802" s="90">
        <v>1322.93</v>
      </c>
      <c r="M9802">
        <v>7</v>
      </c>
      <c r="N9802">
        <v>0</v>
      </c>
      <c r="O9802" s="90">
        <v>357.19110000000001</v>
      </c>
      <c r="P9802"/>
      <c r="Q9802"/>
    </row>
    <row r="9803" spans="1:17" x14ac:dyDescent="0.25">
      <c r="A9803" t="s">
        <v>10653</v>
      </c>
      <c r="B9803" s="66">
        <v>44892</v>
      </c>
      <c r="C9803" t="s">
        <v>195</v>
      </c>
      <c r="D9803" t="s">
        <v>181</v>
      </c>
      <c r="E9803" t="s">
        <v>182</v>
      </c>
      <c r="F9803" t="s">
        <v>292</v>
      </c>
      <c r="G9803" t="s">
        <v>270</v>
      </c>
      <c r="H9803">
        <v>45014</v>
      </c>
      <c r="I9803" t="s">
        <v>224</v>
      </c>
      <c r="J9803" t="s">
        <v>193</v>
      </c>
      <c r="K9803" t="s">
        <v>204</v>
      </c>
      <c r="L9803" s="90">
        <v>63.923999999999999</v>
      </c>
      <c r="M9803">
        <v>7</v>
      </c>
      <c r="N9803">
        <v>0.7</v>
      </c>
      <c r="O9803" s="90">
        <v>46.877600000000001</v>
      </c>
      <c r="P9803"/>
      <c r="Q9803"/>
    </row>
    <row r="9804" spans="1:17" x14ac:dyDescent="0.25">
      <c r="A9804" t="s">
        <v>10654</v>
      </c>
      <c r="B9804" s="66">
        <v>44892</v>
      </c>
      <c r="C9804" t="s">
        <v>195</v>
      </c>
      <c r="D9804" t="s">
        <v>181</v>
      </c>
      <c r="E9804" t="s">
        <v>182</v>
      </c>
      <c r="F9804" t="s">
        <v>365</v>
      </c>
      <c r="G9804" t="s">
        <v>264</v>
      </c>
      <c r="H9804">
        <v>80134</v>
      </c>
      <c r="I9804" t="s">
        <v>192</v>
      </c>
      <c r="J9804" t="s">
        <v>186</v>
      </c>
      <c r="K9804" t="s">
        <v>200</v>
      </c>
      <c r="L9804" s="90">
        <v>13.36</v>
      </c>
      <c r="M9804">
        <v>5</v>
      </c>
      <c r="N9804">
        <v>0.2</v>
      </c>
      <c r="O9804" s="90">
        <v>4.008</v>
      </c>
      <c r="P9804"/>
      <c r="Q9804"/>
    </row>
    <row r="9805" spans="1:17" x14ac:dyDescent="0.25">
      <c r="A9805" t="s">
        <v>10655</v>
      </c>
      <c r="B9805" s="66">
        <v>44892</v>
      </c>
      <c r="C9805" t="s">
        <v>195</v>
      </c>
      <c r="D9805" t="s">
        <v>181</v>
      </c>
      <c r="E9805" t="s">
        <v>182</v>
      </c>
      <c r="F9805" t="s">
        <v>474</v>
      </c>
      <c r="G9805" t="s">
        <v>191</v>
      </c>
      <c r="H9805">
        <v>92683</v>
      </c>
      <c r="I9805" t="s">
        <v>192</v>
      </c>
      <c r="J9805" t="s">
        <v>202</v>
      </c>
      <c r="K9805" t="s">
        <v>203</v>
      </c>
      <c r="L9805" s="90">
        <v>707.88</v>
      </c>
      <c r="M9805">
        <v>3</v>
      </c>
      <c r="N9805">
        <v>0.2</v>
      </c>
      <c r="O9805" s="90">
        <v>44.2425</v>
      </c>
      <c r="P9805"/>
      <c r="Q9805"/>
    </row>
    <row r="9806" spans="1:17" x14ac:dyDescent="0.25">
      <c r="A9806" t="s">
        <v>10656</v>
      </c>
      <c r="B9806" s="66">
        <v>44893</v>
      </c>
      <c r="C9806" t="s">
        <v>228</v>
      </c>
      <c r="D9806" t="s">
        <v>181</v>
      </c>
      <c r="E9806" t="s">
        <v>182</v>
      </c>
      <c r="F9806" t="s">
        <v>219</v>
      </c>
      <c r="G9806" t="s">
        <v>191</v>
      </c>
      <c r="H9806">
        <v>94122</v>
      </c>
      <c r="I9806" t="s">
        <v>192</v>
      </c>
      <c r="J9806" t="s">
        <v>186</v>
      </c>
      <c r="K9806" t="s">
        <v>200</v>
      </c>
      <c r="L9806" s="90">
        <v>18.28</v>
      </c>
      <c r="M9806">
        <v>2</v>
      </c>
      <c r="N9806">
        <v>0</v>
      </c>
      <c r="O9806" s="90">
        <v>6.2152000000000003</v>
      </c>
      <c r="P9806"/>
      <c r="Q9806"/>
    </row>
    <row r="9807" spans="1:17" x14ac:dyDescent="0.25">
      <c r="A9807" t="s">
        <v>10657</v>
      </c>
      <c r="B9807" s="66">
        <v>44893</v>
      </c>
      <c r="C9807" t="s">
        <v>195</v>
      </c>
      <c r="D9807" t="s">
        <v>211</v>
      </c>
      <c r="E9807" t="s">
        <v>182</v>
      </c>
      <c r="F9807" t="s">
        <v>209</v>
      </c>
      <c r="G9807" t="s">
        <v>210</v>
      </c>
      <c r="H9807">
        <v>98115</v>
      </c>
      <c r="I9807" t="s">
        <v>192</v>
      </c>
      <c r="J9807" t="s">
        <v>193</v>
      </c>
      <c r="K9807" t="s">
        <v>204</v>
      </c>
      <c r="L9807" s="90">
        <v>86.376000000000005</v>
      </c>
      <c r="M9807">
        <v>3</v>
      </c>
      <c r="N9807">
        <v>0.2</v>
      </c>
      <c r="O9807" s="90">
        <v>30.2316</v>
      </c>
      <c r="P9807"/>
      <c r="Q9807"/>
    </row>
    <row r="9808" spans="1:17" x14ac:dyDescent="0.25">
      <c r="A9808" t="s">
        <v>10658</v>
      </c>
      <c r="B9808" s="66">
        <v>44893</v>
      </c>
      <c r="C9808" t="s">
        <v>195</v>
      </c>
      <c r="D9808" t="s">
        <v>189</v>
      </c>
      <c r="E9808" t="s">
        <v>182</v>
      </c>
      <c r="F9808" t="s">
        <v>222</v>
      </c>
      <c r="G9808" t="s">
        <v>223</v>
      </c>
      <c r="H9808">
        <v>19140</v>
      </c>
      <c r="I9808" t="s">
        <v>224</v>
      </c>
      <c r="J9808" t="s">
        <v>186</v>
      </c>
      <c r="K9808" t="s">
        <v>188</v>
      </c>
      <c r="L9808" s="90">
        <v>128.05799999999999</v>
      </c>
      <c r="M9808">
        <v>3</v>
      </c>
      <c r="N9808">
        <v>0.3</v>
      </c>
      <c r="O9808" s="90">
        <v>23.7822</v>
      </c>
      <c r="P9808"/>
      <c r="Q9808"/>
    </row>
    <row r="9809" spans="1:17" x14ac:dyDescent="0.25">
      <c r="A9809" t="s">
        <v>10659</v>
      </c>
      <c r="B9809" s="66">
        <v>44894</v>
      </c>
      <c r="C9809" t="s">
        <v>195</v>
      </c>
      <c r="D9809" t="s">
        <v>181</v>
      </c>
      <c r="E9809" t="s">
        <v>182</v>
      </c>
      <c r="F9809" t="s">
        <v>245</v>
      </c>
      <c r="G9809" t="s">
        <v>231</v>
      </c>
      <c r="H9809">
        <v>60623</v>
      </c>
      <c r="I9809" t="s">
        <v>214</v>
      </c>
      <c r="J9809" t="s">
        <v>193</v>
      </c>
      <c r="K9809" t="s">
        <v>204</v>
      </c>
      <c r="L9809" s="90">
        <v>17.904</v>
      </c>
      <c r="M9809">
        <v>6</v>
      </c>
      <c r="N9809">
        <v>0.8</v>
      </c>
      <c r="O9809" s="90">
        <v>31.332000000000001</v>
      </c>
      <c r="P9809"/>
      <c r="Q9809"/>
    </row>
    <row r="9810" spans="1:17" x14ac:dyDescent="0.25">
      <c r="A9810" t="s">
        <v>10660</v>
      </c>
      <c r="B9810" s="66">
        <v>44894</v>
      </c>
      <c r="C9810" t="s">
        <v>180</v>
      </c>
      <c r="D9810" t="s">
        <v>181</v>
      </c>
      <c r="E9810" t="s">
        <v>182</v>
      </c>
      <c r="F9810" t="s">
        <v>248</v>
      </c>
      <c r="G9810" t="s">
        <v>249</v>
      </c>
      <c r="H9810">
        <v>22153</v>
      </c>
      <c r="I9810" t="s">
        <v>185</v>
      </c>
      <c r="J9810" t="s">
        <v>193</v>
      </c>
      <c r="K9810" t="s">
        <v>201</v>
      </c>
      <c r="L9810" s="90">
        <v>5.56</v>
      </c>
      <c r="M9810">
        <v>2</v>
      </c>
      <c r="N9810">
        <v>0</v>
      </c>
      <c r="O9810" s="90">
        <v>1.4456</v>
      </c>
      <c r="P9810"/>
      <c r="Q9810"/>
    </row>
    <row r="9811" spans="1:17" x14ac:dyDescent="0.25">
      <c r="A9811" t="s">
        <v>10661</v>
      </c>
      <c r="B9811" s="66">
        <v>44894</v>
      </c>
      <c r="C9811" t="s">
        <v>180</v>
      </c>
      <c r="D9811" t="s">
        <v>211</v>
      </c>
      <c r="E9811" t="s">
        <v>182</v>
      </c>
      <c r="F9811" t="s">
        <v>250</v>
      </c>
      <c r="G9811" t="s">
        <v>351</v>
      </c>
      <c r="H9811">
        <v>39212</v>
      </c>
      <c r="I9811" t="s">
        <v>185</v>
      </c>
      <c r="J9811" t="s">
        <v>193</v>
      </c>
      <c r="K9811" t="s">
        <v>204</v>
      </c>
      <c r="L9811" s="90">
        <v>45.84</v>
      </c>
      <c r="M9811">
        <v>8</v>
      </c>
      <c r="N9811">
        <v>0</v>
      </c>
      <c r="O9811" s="90">
        <v>22.0032</v>
      </c>
      <c r="P9811"/>
      <c r="Q9811"/>
    </row>
    <row r="9812" spans="1:17" x14ac:dyDescent="0.25">
      <c r="A9812" t="s">
        <v>10662</v>
      </c>
      <c r="B9812" s="66">
        <v>44894</v>
      </c>
      <c r="C9812" t="s">
        <v>180</v>
      </c>
      <c r="D9812" t="s">
        <v>181</v>
      </c>
      <c r="E9812" t="s">
        <v>182</v>
      </c>
      <c r="F9812" t="s">
        <v>209</v>
      </c>
      <c r="G9812" t="s">
        <v>210</v>
      </c>
      <c r="H9812">
        <v>98115</v>
      </c>
      <c r="I9812" t="s">
        <v>192</v>
      </c>
      <c r="J9812" t="s">
        <v>202</v>
      </c>
      <c r="K9812" t="s">
        <v>168</v>
      </c>
      <c r="L9812" s="90">
        <v>234.95</v>
      </c>
      <c r="M9812">
        <v>5</v>
      </c>
      <c r="N9812">
        <v>0</v>
      </c>
      <c r="O9812" s="90">
        <v>32.893000000000001</v>
      </c>
      <c r="P9812"/>
      <c r="Q9812"/>
    </row>
    <row r="9813" spans="1:17" x14ac:dyDescent="0.25">
      <c r="A9813" t="s">
        <v>10663</v>
      </c>
      <c r="B9813" s="66">
        <v>44894</v>
      </c>
      <c r="C9813" t="s">
        <v>195</v>
      </c>
      <c r="D9813" t="s">
        <v>211</v>
      </c>
      <c r="E9813" t="s">
        <v>182</v>
      </c>
      <c r="F9813" t="s">
        <v>245</v>
      </c>
      <c r="G9813" t="s">
        <v>231</v>
      </c>
      <c r="H9813">
        <v>60653</v>
      </c>
      <c r="I9813" t="s">
        <v>214</v>
      </c>
      <c r="J9813" t="s">
        <v>186</v>
      </c>
      <c r="K9813" t="s">
        <v>198</v>
      </c>
      <c r="L9813" s="90">
        <v>108.925</v>
      </c>
      <c r="M9813">
        <v>1</v>
      </c>
      <c r="N9813">
        <v>0.5</v>
      </c>
      <c r="O9813" s="90">
        <v>71.890500000000003</v>
      </c>
      <c r="P9813"/>
      <c r="Q9813"/>
    </row>
    <row r="9814" spans="1:17" x14ac:dyDescent="0.25">
      <c r="A9814" t="s">
        <v>10664</v>
      </c>
      <c r="B9814" s="66">
        <v>44894</v>
      </c>
      <c r="C9814" t="s">
        <v>195</v>
      </c>
      <c r="D9814" t="s">
        <v>181</v>
      </c>
      <c r="E9814" t="s">
        <v>182</v>
      </c>
      <c r="F9814" t="s">
        <v>630</v>
      </c>
      <c r="G9814" t="s">
        <v>191</v>
      </c>
      <c r="H9814">
        <v>91911</v>
      </c>
      <c r="I9814" t="s">
        <v>192</v>
      </c>
      <c r="J9814" t="s">
        <v>193</v>
      </c>
      <c r="K9814" t="s">
        <v>226</v>
      </c>
      <c r="L9814" s="90">
        <v>182.94</v>
      </c>
      <c r="M9814">
        <v>3</v>
      </c>
      <c r="N9814">
        <v>0</v>
      </c>
      <c r="O9814" s="90">
        <v>85.981800000000007</v>
      </c>
      <c r="P9814"/>
      <c r="Q9814"/>
    </row>
    <row r="9815" spans="1:17" x14ac:dyDescent="0.25">
      <c r="A9815" t="s">
        <v>10665</v>
      </c>
      <c r="B9815" s="66">
        <v>44895</v>
      </c>
      <c r="C9815" t="s">
        <v>195</v>
      </c>
      <c r="D9815" t="s">
        <v>181</v>
      </c>
      <c r="E9815" t="s">
        <v>182</v>
      </c>
      <c r="F9815" t="s">
        <v>209</v>
      </c>
      <c r="G9815" t="s">
        <v>210</v>
      </c>
      <c r="H9815">
        <v>98115</v>
      </c>
      <c r="I9815" t="s">
        <v>192</v>
      </c>
      <c r="J9815" t="s">
        <v>202</v>
      </c>
      <c r="K9815" t="s">
        <v>168</v>
      </c>
      <c r="L9815" s="90">
        <v>899.91</v>
      </c>
      <c r="M9815">
        <v>9</v>
      </c>
      <c r="N9815">
        <v>0</v>
      </c>
      <c r="O9815" s="90">
        <v>377.9622</v>
      </c>
      <c r="P9815"/>
      <c r="Q9815"/>
    </row>
    <row r="9816" spans="1:17" x14ac:dyDescent="0.25">
      <c r="A9816" t="s">
        <v>10666</v>
      </c>
      <c r="B9816" s="66">
        <v>44895</v>
      </c>
      <c r="C9816" t="s">
        <v>195</v>
      </c>
      <c r="D9816" t="s">
        <v>181</v>
      </c>
      <c r="E9816" t="s">
        <v>182</v>
      </c>
      <c r="F9816" t="s">
        <v>471</v>
      </c>
      <c r="G9816" t="s">
        <v>247</v>
      </c>
      <c r="H9816">
        <v>85301</v>
      </c>
      <c r="I9816" t="s">
        <v>192</v>
      </c>
      <c r="J9816" t="s">
        <v>202</v>
      </c>
      <c r="K9816" t="s">
        <v>168</v>
      </c>
      <c r="L9816" s="90">
        <v>89.543999999999997</v>
      </c>
      <c r="M9816">
        <v>7</v>
      </c>
      <c r="N9816">
        <v>0.2</v>
      </c>
      <c r="O9816" s="90">
        <v>12.3123</v>
      </c>
      <c r="P9816"/>
      <c r="Q9816"/>
    </row>
    <row r="9817" spans="1:17" x14ac:dyDescent="0.25">
      <c r="A9817" t="s">
        <v>10667</v>
      </c>
      <c r="B9817" s="66">
        <v>44896</v>
      </c>
      <c r="C9817" t="s">
        <v>180</v>
      </c>
      <c r="D9817" t="s">
        <v>181</v>
      </c>
      <c r="E9817" t="s">
        <v>182</v>
      </c>
      <c r="F9817" t="s">
        <v>222</v>
      </c>
      <c r="G9817" t="s">
        <v>223</v>
      </c>
      <c r="H9817">
        <v>19134</v>
      </c>
      <c r="I9817" t="s">
        <v>224</v>
      </c>
      <c r="J9817" t="s">
        <v>186</v>
      </c>
      <c r="K9817" t="s">
        <v>188</v>
      </c>
      <c r="L9817" s="90">
        <v>380.05799999999999</v>
      </c>
      <c r="M9817">
        <v>3</v>
      </c>
      <c r="N9817">
        <v>0.3</v>
      </c>
      <c r="O9817" s="90">
        <v>21.717600000000001</v>
      </c>
      <c r="P9817"/>
      <c r="Q9817"/>
    </row>
    <row r="9818" spans="1:17" x14ac:dyDescent="0.25">
      <c r="A9818" t="s">
        <v>10668</v>
      </c>
      <c r="B9818" s="66">
        <v>44896</v>
      </c>
      <c r="C9818" t="s">
        <v>195</v>
      </c>
      <c r="D9818" t="s">
        <v>189</v>
      </c>
      <c r="E9818" t="s">
        <v>182</v>
      </c>
      <c r="F9818" t="s">
        <v>456</v>
      </c>
      <c r="G9818" t="s">
        <v>345</v>
      </c>
      <c r="H9818">
        <v>2908</v>
      </c>
      <c r="I9818" t="s">
        <v>224</v>
      </c>
      <c r="J9818" t="s">
        <v>202</v>
      </c>
      <c r="K9818" t="s">
        <v>203</v>
      </c>
      <c r="L9818" s="90">
        <v>105.98</v>
      </c>
      <c r="M9818">
        <v>2</v>
      </c>
      <c r="N9818">
        <v>0</v>
      </c>
      <c r="O9818" s="90">
        <v>1.0598000000000001</v>
      </c>
      <c r="P9818"/>
      <c r="Q9818"/>
    </row>
    <row r="9819" spans="1:17" x14ac:dyDescent="0.25">
      <c r="A9819" t="s">
        <v>10669</v>
      </c>
      <c r="B9819" s="66">
        <v>44897</v>
      </c>
      <c r="C9819" t="s">
        <v>195</v>
      </c>
      <c r="D9819" t="s">
        <v>189</v>
      </c>
      <c r="E9819" t="s">
        <v>182</v>
      </c>
      <c r="F9819" t="s">
        <v>241</v>
      </c>
      <c r="G9819" t="s">
        <v>242</v>
      </c>
      <c r="H9819">
        <v>10009</v>
      </c>
      <c r="I9819" t="s">
        <v>224</v>
      </c>
      <c r="J9819" t="s">
        <v>202</v>
      </c>
      <c r="K9819" t="s">
        <v>168</v>
      </c>
      <c r="L9819" s="90">
        <v>167.97</v>
      </c>
      <c r="M9819">
        <v>3</v>
      </c>
      <c r="N9819">
        <v>0</v>
      </c>
      <c r="O9819" s="90">
        <v>40.312800000000003</v>
      </c>
      <c r="P9819"/>
      <c r="Q9819"/>
    </row>
    <row r="9820" spans="1:17" x14ac:dyDescent="0.25">
      <c r="A9820" t="s">
        <v>10670</v>
      </c>
      <c r="B9820" s="66">
        <v>44897</v>
      </c>
      <c r="C9820" t="s">
        <v>228</v>
      </c>
      <c r="D9820" t="s">
        <v>211</v>
      </c>
      <c r="E9820" t="s">
        <v>182</v>
      </c>
      <c r="F9820" t="s">
        <v>605</v>
      </c>
      <c r="G9820" t="s">
        <v>234</v>
      </c>
      <c r="H9820">
        <v>55369</v>
      </c>
      <c r="I9820" t="s">
        <v>214</v>
      </c>
      <c r="J9820" t="s">
        <v>193</v>
      </c>
      <c r="K9820" t="s">
        <v>208</v>
      </c>
      <c r="L9820" s="90">
        <v>17.940000000000001</v>
      </c>
      <c r="M9820">
        <v>3</v>
      </c>
      <c r="N9820">
        <v>0</v>
      </c>
      <c r="O9820" s="90">
        <v>8.7905999999999995</v>
      </c>
      <c r="P9820"/>
      <c r="Q9820"/>
    </row>
    <row r="9821" spans="1:17" x14ac:dyDescent="0.25">
      <c r="A9821" t="s">
        <v>10671</v>
      </c>
      <c r="B9821" s="66">
        <v>44897</v>
      </c>
      <c r="C9821" t="s">
        <v>228</v>
      </c>
      <c r="D9821" t="s">
        <v>189</v>
      </c>
      <c r="E9821" t="s">
        <v>182</v>
      </c>
      <c r="F9821" t="s">
        <v>479</v>
      </c>
      <c r="G9821" t="s">
        <v>247</v>
      </c>
      <c r="H9821">
        <v>85281</v>
      </c>
      <c r="I9821" t="s">
        <v>192</v>
      </c>
      <c r="J9821" t="s">
        <v>202</v>
      </c>
      <c r="K9821" t="s">
        <v>203</v>
      </c>
      <c r="L9821" s="90">
        <v>230.376</v>
      </c>
      <c r="M9821">
        <v>3</v>
      </c>
      <c r="N9821">
        <v>0.2</v>
      </c>
      <c r="O9821" s="90">
        <v>20.157900000000001</v>
      </c>
      <c r="P9821"/>
      <c r="Q9821"/>
    </row>
    <row r="9822" spans="1:17" x14ac:dyDescent="0.25">
      <c r="A9822" t="s">
        <v>10672</v>
      </c>
      <c r="B9822" s="66">
        <v>44897</v>
      </c>
      <c r="C9822" t="s">
        <v>228</v>
      </c>
      <c r="D9822" t="s">
        <v>181</v>
      </c>
      <c r="E9822" t="s">
        <v>182</v>
      </c>
      <c r="F9822" t="s">
        <v>395</v>
      </c>
      <c r="G9822" t="s">
        <v>197</v>
      </c>
      <c r="H9822">
        <v>33012</v>
      </c>
      <c r="I9822" t="s">
        <v>185</v>
      </c>
      <c r="J9822" t="s">
        <v>202</v>
      </c>
      <c r="K9822" t="s">
        <v>289</v>
      </c>
      <c r="L9822" s="90">
        <v>120</v>
      </c>
      <c r="M9822">
        <v>2</v>
      </c>
      <c r="N9822">
        <v>0.5</v>
      </c>
      <c r="O9822" s="90">
        <v>7.2</v>
      </c>
      <c r="P9822"/>
      <c r="Q9822"/>
    </row>
    <row r="9823" spans="1:17" x14ac:dyDescent="0.25">
      <c r="A9823" t="s">
        <v>10673</v>
      </c>
      <c r="B9823" s="66">
        <v>44898</v>
      </c>
      <c r="C9823" t="s">
        <v>228</v>
      </c>
      <c r="D9823" t="s">
        <v>181</v>
      </c>
      <c r="E9823" t="s">
        <v>182</v>
      </c>
      <c r="F9823" t="s">
        <v>466</v>
      </c>
      <c r="G9823" t="s">
        <v>270</v>
      </c>
      <c r="H9823">
        <v>44134</v>
      </c>
      <c r="I9823" t="s">
        <v>224</v>
      </c>
      <c r="J9823" t="s">
        <v>193</v>
      </c>
      <c r="K9823" t="s">
        <v>208</v>
      </c>
      <c r="L9823" s="90">
        <v>7.968</v>
      </c>
      <c r="M9823">
        <v>2</v>
      </c>
      <c r="N9823">
        <v>0.2</v>
      </c>
      <c r="O9823" s="90">
        <v>2.8883999999999999</v>
      </c>
      <c r="P9823"/>
      <c r="Q9823"/>
    </row>
    <row r="9824" spans="1:17" x14ac:dyDescent="0.25">
      <c r="A9824" t="s">
        <v>10674</v>
      </c>
      <c r="B9824" s="66">
        <v>44898</v>
      </c>
      <c r="C9824" t="s">
        <v>195</v>
      </c>
      <c r="D9824" t="s">
        <v>189</v>
      </c>
      <c r="E9824" t="s">
        <v>182</v>
      </c>
      <c r="F9824" t="s">
        <v>324</v>
      </c>
      <c r="G9824" t="s">
        <v>197</v>
      </c>
      <c r="H9824">
        <v>33710</v>
      </c>
      <c r="I9824" t="s">
        <v>185</v>
      </c>
      <c r="J9824" t="s">
        <v>193</v>
      </c>
      <c r="K9824" t="s">
        <v>208</v>
      </c>
      <c r="L9824" s="90">
        <v>15.552</v>
      </c>
      <c r="M9824">
        <v>3</v>
      </c>
      <c r="N9824">
        <v>0.2</v>
      </c>
      <c r="O9824" s="90">
        <v>5.4432</v>
      </c>
      <c r="P9824"/>
      <c r="Q9824"/>
    </row>
    <row r="9825" spans="1:17" x14ac:dyDescent="0.25">
      <c r="A9825" t="s">
        <v>10675</v>
      </c>
      <c r="B9825" s="66">
        <v>44898</v>
      </c>
      <c r="C9825" t="s">
        <v>195</v>
      </c>
      <c r="D9825" t="s">
        <v>181</v>
      </c>
      <c r="E9825" t="s">
        <v>182</v>
      </c>
      <c r="F9825" t="s">
        <v>245</v>
      </c>
      <c r="G9825" t="s">
        <v>231</v>
      </c>
      <c r="H9825">
        <v>60610</v>
      </c>
      <c r="I9825" t="s">
        <v>214</v>
      </c>
      <c r="J9825" t="s">
        <v>193</v>
      </c>
      <c r="K9825" t="s">
        <v>199</v>
      </c>
      <c r="L9825" s="90">
        <v>646.20000000000005</v>
      </c>
      <c r="M9825">
        <v>5</v>
      </c>
      <c r="N9825">
        <v>0.2</v>
      </c>
      <c r="O9825" s="90">
        <v>8.0775000000000006</v>
      </c>
      <c r="P9825"/>
      <c r="Q9825"/>
    </row>
    <row r="9826" spans="1:17" x14ac:dyDescent="0.25">
      <c r="A9826" t="s">
        <v>10676</v>
      </c>
      <c r="B9826" s="66">
        <v>44898</v>
      </c>
      <c r="C9826" t="s">
        <v>180</v>
      </c>
      <c r="D9826" t="s">
        <v>211</v>
      </c>
      <c r="E9826" t="s">
        <v>182</v>
      </c>
      <c r="F9826" t="s">
        <v>748</v>
      </c>
      <c r="G9826" t="s">
        <v>231</v>
      </c>
      <c r="H9826">
        <v>60174</v>
      </c>
      <c r="I9826" t="s">
        <v>214</v>
      </c>
      <c r="J9826" t="s">
        <v>186</v>
      </c>
      <c r="K9826" t="s">
        <v>200</v>
      </c>
      <c r="L9826" s="90">
        <v>51.756</v>
      </c>
      <c r="M9826">
        <v>3</v>
      </c>
      <c r="N9826">
        <v>0.6</v>
      </c>
      <c r="O9826" s="90">
        <v>33.641399999999997</v>
      </c>
      <c r="P9826"/>
      <c r="Q9826"/>
    </row>
    <row r="9827" spans="1:17" x14ac:dyDescent="0.25">
      <c r="A9827" t="s">
        <v>10677</v>
      </c>
      <c r="B9827" s="66">
        <v>44899</v>
      </c>
      <c r="C9827" t="s">
        <v>195</v>
      </c>
      <c r="D9827" t="s">
        <v>181</v>
      </c>
      <c r="E9827" t="s">
        <v>182</v>
      </c>
      <c r="F9827" t="s">
        <v>263</v>
      </c>
      <c r="G9827" t="s">
        <v>231</v>
      </c>
      <c r="H9827">
        <v>60505</v>
      </c>
      <c r="I9827" t="s">
        <v>214</v>
      </c>
      <c r="J9827" t="s">
        <v>193</v>
      </c>
      <c r="K9827" t="s">
        <v>199</v>
      </c>
      <c r="L9827" s="90">
        <v>221.024</v>
      </c>
      <c r="M9827">
        <v>2</v>
      </c>
      <c r="N9827">
        <v>0.2</v>
      </c>
      <c r="O9827" s="90">
        <v>55.256</v>
      </c>
      <c r="P9827"/>
      <c r="Q9827"/>
    </row>
    <row r="9828" spans="1:17" x14ac:dyDescent="0.25">
      <c r="A9828" t="s">
        <v>10678</v>
      </c>
      <c r="B9828" s="66">
        <v>44899</v>
      </c>
      <c r="C9828" t="s">
        <v>180</v>
      </c>
      <c r="D9828" t="s">
        <v>181</v>
      </c>
      <c r="E9828" t="s">
        <v>182</v>
      </c>
      <c r="F9828" t="s">
        <v>244</v>
      </c>
      <c r="G9828" t="s">
        <v>270</v>
      </c>
      <c r="H9828">
        <v>45373</v>
      </c>
      <c r="I9828" t="s">
        <v>224</v>
      </c>
      <c r="J9828" t="s">
        <v>202</v>
      </c>
      <c r="K9828" t="s">
        <v>203</v>
      </c>
      <c r="L9828" s="90">
        <v>1022.97</v>
      </c>
      <c r="M9828">
        <v>5</v>
      </c>
      <c r="N9828">
        <v>0.4</v>
      </c>
      <c r="O9828" s="90">
        <v>255.74250000000001</v>
      </c>
      <c r="P9828"/>
      <c r="Q9828"/>
    </row>
    <row r="9829" spans="1:17" x14ac:dyDescent="0.25">
      <c r="A9829" t="s">
        <v>10679</v>
      </c>
      <c r="B9829" s="66">
        <v>44899</v>
      </c>
      <c r="C9829" t="s">
        <v>195</v>
      </c>
      <c r="D9829" t="s">
        <v>181</v>
      </c>
      <c r="E9829" t="s">
        <v>182</v>
      </c>
      <c r="F9829" t="s">
        <v>219</v>
      </c>
      <c r="G9829" t="s">
        <v>191</v>
      </c>
      <c r="H9829">
        <v>94122</v>
      </c>
      <c r="I9829" t="s">
        <v>192</v>
      </c>
      <c r="J9829" t="s">
        <v>193</v>
      </c>
      <c r="K9829" t="s">
        <v>205</v>
      </c>
      <c r="L9829" s="90">
        <v>151.62</v>
      </c>
      <c r="M9829">
        <v>7</v>
      </c>
      <c r="N9829">
        <v>0</v>
      </c>
      <c r="O9829" s="90">
        <v>50.034599999999998</v>
      </c>
      <c r="P9829"/>
      <c r="Q9829"/>
    </row>
    <row r="9830" spans="1:17" x14ac:dyDescent="0.25">
      <c r="A9830" t="s">
        <v>10680</v>
      </c>
      <c r="B9830" s="66">
        <v>44899</v>
      </c>
      <c r="C9830" t="s">
        <v>195</v>
      </c>
      <c r="D9830" t="s">
        <v>181</v>
      </c>
      <c r="E9830" t="s">
        <v>182</v>
      </c>
      <c r="F9830" t="s">
        <v>301</v>
      </c>
      <c r="G9830" t="s">
        <v>213</v>
      </c>
      <c r="H9830">
        <v>75220</v>
      </c>
      <c r="I9830" t="s">
        <v>214</v>
      </c>
      <c r="J9830" t="s">
        <v>193</v>
      </c>
      <c r="K9830" t="s">
        <v>199</v>
      </c>
      <c r="L9830" s="90">
        <v>153.584</v>
      </c>
      <c r="M9830">
        <v>2</v>
      </c>
      <c r="N9830">
        <v>0.2</v>
      </c>
      <c r="O9830" s="90">
        <v>32.636600000000001</v>
      </c>
      <c r="P9830"/>
      <c r="Q9830"/>
    </row>
    <row r="9831" spans="1:17" x14ac:dyDescent="0.25">
      <c r="A9831" t="s">
        <v>10681</v>
      </c>
      <c r="B9831" s="66">
        <v>44899</v>
      </c>
      <c r="C9831" t="s">
        <v>228</v>
      </c>
      <c r="D9831" t="s">
        <v>181</v>
      </c>
      <c r="E9831" t="s">
        <v>182</v>
      </c>
      <c r="F9831" t="s">
        <v>407</v>
      </c>
      <c r="G9831" t="s">
        <v>216</v>
      </c>
      <c r="H9831">
        <v>53209</v>
      </c>
      <c r="I9831" t="s">
        <v>214</v>
      </c>
      <c r="J9831" t="s">
        <v>186</v>
      </c>
      <c r="K9831" t="s">
        <v>200</v>
      </c>
      <c r="L9831" s="90">
        <v>34.79</v>
      </c>
      <c r="M9831">
        <v>7</v>
      </c>
      <c r="N9831">
        <v>0</v>
      </c>
      <c r="O9831" s="90">
        <v>10.7849</v>
      </c>
      <c r="P9831"/>
      <c r="Q9831"/>
    </row>
    <row r="9832" spans="1:17" x14ac:dyDescent="0.25">
      <c r="A9832" t="s">
        <v>10682</v>
      </c>
      <c r="B9832" s="66">
        <v>44900</v>
      </c>
      <c r="C9832" t="s">
        <v>195</v>
      </c>
      <c r="D9832" t="s">
        <v>189</v>
      </c>
      <c r="E9832" t="s">
        <v>182</v>
      </c>
      <c r="F9832" t="s">
        <v>241</v>
      </c>
      <c r="G9832" t="s">
        <v>242</v>
      </c>
      <c r="H9832">
        <v>10009</v>
      </c>
      <c r="I9832" t="s">
        <v>224</v>
      </c>
      <c r="J9832" t="s">
        <v>186</v>
      </c>
      <c r="K9832" t="s">
        <v>200</v>
      </c>
      <c r="L9832" s="90">
        <v>183.92</v>
      </c>
      <c r="M9832">
        <v>4</v>
      </c>
      <c r="N9832">
        <v>0</v>
      </c>
      <c r="O9832" s="90">
        <v>31.266400000000001</v>
      </c>
      <c r="P9832"/>
      <c r="Q9832"/>
    </row>
    <row r="9833" spans="1:17" x14ac:dyDescent="0.25">
      <c r="A9833" t="s">
        <v>10683</v>
      </c>
      <c r="B9833" s="66">
        <v>44900</v>
      </c>
      <c r="C9833" t="s">
        <v>195</v>
      </c>
      <c r="D9833" t="s">
        <v>181</v>
      </c>
      <c r="E9833" t="s">
        <v>182</v>
      </c>
      <c r="F9833" t="s">
        <v>190</v>
      </c>
      <c r="G9833" t="s">
        <v>191</v>
      </c>
      <c r="H9833">
        <v>90049</v>
      </c>
      <c r="I9833" t="s">
        <v>192</v>
      </c>
      <c r="J9833" t="s">
        <v>186</v>
      </c>
      <c r="K9833" t="s">
        <v>188</v>
      </c>
      <c r="L9833" s="90">
        <v>203.92</v>
      </c>
      <c r="M9833">
        <v>5</v>
      </c>
      <c r="N9833">
        <v>0.2</v>
      </c>
      <c r="O9833" s="90">
        <v>22.940999999999999</v>
      </c>
      <c r="P9833"/>
      <c r="Q9833"/>
    </row>
    <row r="9834" spans="1:17" x14ac:dyDescent="0.25">
      <c r="A9834" t="s">
        <v>10684</v>
      </c>
      <c r="B9834" s="66">
        <v>44900</v>
      </c>
      <c r="C9834" t="s">
        <v>228</v>
      </c>
      <c r="D9834" t="s">
        <v>189</v>
      </c>
      <c r="E9834" t="s">
        <v>182</v>
      </c>
      <c r="F9834" t="s">
        <v>467</v>
      </c>
      <c r="G9834" t="s">
        <v>254</v>
      </c>
      <c r="H9834">
        <v>36608</v>
      </c>
      <c r="I9834" t="s">
        <v>185</v>
      </c>
      <c r="J9834" t="s">
        <v>202</v>
      </c>
      <c r="K9834" t="s">
        <v>289</v>
      </c>
      <c r="L9834" s="90">
        <v>3040</v>
      </c>
      <c r="M9834">
        <v>8</v>
      </c>
      <c r="N9834">
        <v>0</v>
      </c>
      <c r="O9834" s="90">
        <v>1459.2</v>
      </c>
      <c r="P9834"/>
      <c r="Q9834"/>
    </row>
    <row r="9835" spans="1:17" x14ac:dyDescent="0.25">
      <c r="A9835" t="s">
        <v>10685</v>
      </c>
      <c r="B9835" s="66">
        <v>44900</v>
      </c>
      <c r="C9835" t="s">
        <v>195</v>
      </c>
      <c r="D9835" t="s">
        <v>211</v>
      </c>
      <c r="E9835" t="s">
        <v>182</v>
      </c>
      <c r="F9835" t="s">
        <v>241</v>
      </c>
      <c r="G9835" t="s">
        <v>242</v>
      </c>
      <c r="H9835">
        <v>10011</v>
      </c>
      <c r="I9835" t="s">
        <v>224</v>
      </c>
      <c r="J9835" t="s">
        <v>186</v>
      </c>
      <c r="K9835" t="s">
        <v>188</v>
      </c>
      <c r="L9835" s="90">
        <v>145.76400000000001</v>
      </c>
      <c r="M9835">
        <v>2</v>
      </c>
      <c r="N9835">
        <v>0.1</v>
      </c>
      <c r="O9835" s="90">
        <v>8.0980000000000008</v>
      </c>
      <c r="P9835"/>
      <c r="Q9835"/>
    </row>
    <row r="9836" spans="1:17" x14ac:dyDescent="0.25">
      <c r="A9836" t="s">
        <v>10686</v>
      </c>
      <c r="B9836" s="66">
        <v>44900</v>
      </c>
      <c r="C9836" t="s">
        <v>195</v>
      </c>
      <c r="D9836" t="s">
        <v>181</v>
      </c>
      <c r="E9836" t="s">
        <v>182</v>
      </c>
      <c r="F9836" t="s">
        <v>258</v>
      </c>
      <c r="G9836" t="s">
        <v>242</v>
      </c>
      <c r="H9836">
        <v>14609</v>
      </c>
      <c r="I9836" t="s">
        <v>224</v>
      </c>
      <c r="J9836" t="s">
        <v>202</v>
      </c>
      <c r="K9836" t="s">
        <v>203</v>
      </c>
      <c r="L9836" s="90">
        <v>45.99</v>
      </c>
      <c r="M9836">
        <v>1</v>
      </c>
      <c r="N9836">
        <v>0</v>
      </c>
      <c r="O9836" s="90">
        <v>13.3371</v>
      </c>
      <c r="P9836"/>
      <c r="Q9836"/>
    </row>
    <row r="9837" spans="1:17" x14ac:dyDescent="0.25">
      <c r="A9837" t="s">
        <v>10687</v>
      </c>
      <c r="B9837" s="66">
        <v>44900</v>
      </c>
      <c r="C9837" t="s">
        <v>228</v>
      </c>
      <c r="D9837" t="s">
        <v>189</v>
      </c>
      <c r="E9837" t="s">
        <v>182</v>
      </c>
      <c r="F9837" t="s">
        <v>241</v>
      </c>
      <c r="G9837" t="s">
        <v>242</v>
      </c>
      <c r="H9837">
        <v>10035</v>
      </c>
      <c r="I9837" t="s">
        <v>224</v>
      </c>
      <c r="J9837" t="s">
        <v>193</v>
      </c>
      <c r="K9837" t="s">
        <v>226</v>
      </c>
      <c r="L9837" s="90">
        <v>23.99</v>
      </c>
      <c r="M9837">
        <v>1</v>
      </c>
      <c r="N9837">
        <v>0</v>
      </c>
      <c r="O9837" s="90">
        <v>11.994999999999999</v>
      </c>
      <c r="P9837"/>
      <c r="Q9837"/>
    </row>
    <row r="9838" spans="1:17" x14ac:dyDescent="0.25">
      <c r="A9838" t="s">
        <v>10688</v>
      </c>
      <c r="B9838" s="66">
        <v>44900</v>
      </c>
      <c r="C9838" t="s">
        <v>195</v>
      </c>
      <c r="D9838" t="s">
        <v>181</v>
      </c>
      <c r="E9838" t="s">
        <v>182</v>
      </c>
      <c r="F9838" t="s">
        <v>190</v>
      </c>
      <c r="G9838" t="s">
        <v>191</v>
      </c>
      <c r="H9838">
        <v>90045</v>
      </c>
      <c r="I9838" t="s">
        <v>192</v>
      </c>
      <c r="J9838" t="s">
        <v>193</v>
      </c>
      <c r="K9838" t="s">
        <v>194</v>
      </c>
      <c r="L9838" s="90">
        <v>20.7</v>
      </c>
      <c r="M9838">
        <v>2</v>
      </c>
      <c r="N9838">
        <v>0</v>
      </c>
      <c r="O9838" s="90">
        <v>9.9359999999999999</v>
      </c>
      <c r="P9838"/>
      <c r="Q9838"/>
    </row>
    <row r="9839" spans="1:17" x14ac:dyDescent="0.25">
      <c r="A9839" t="s">
        <v>10689</v>
      </c>
      <c r="B9839" s="66">
        <v>44900</v>
      </c>
      <c r="C9839" t="s">
        <v>195</v>
      </c>
      <c r="D9839" t="s">
        <v>211</v>
      </c>
      <c r="E9839" t="s">
        <v>182</v>
      </c>
      <c r="F9839" t="s">
        <v>209</v>
      </c>
      <c r="G9839" t="s">
        <v>210</v>
      </c>
      <c r="H9839">
        <v>98105</v>
      </c>
      <c r="I9839" t="s">
        <v>192</v>
      </c>
      <c r="J9839" t="s">
        <v>186</v>
      </c>
      <c r="K9839" t="s">
        <v>187</v>
      </c>
      <c r="L9839" s="90">
        <v>163.88</v>
      </c>
      <c r="M9839">
        <v>2</v>
      </c>
      <c r="N9839">
        <v>0</v>
      </c>
      <c r="O9839" s="90">
        <v>40.97</v>
      </c>
      <c r="P9839"/>
      <c r="Q9839"/>
    </row>
    <row r="9840" spans="1:17" x14ac:dyDescent="0.25">
      <c r="A9840" t="s">
        <v>10690</v>
      </c>
      <c r="B9840" s="66">
        <v>44901</v>
      </c>
      <c r="C9840" t="s">
        <v>180</v>
      </c>
      <c r="D9840" t="s">
        <v>181</v>
      </c>
      <c r="E9840" t="s">
        <v>182</v>
      </c>
      <c r="F9840" t="s">
        <v>306</v>
      </c>
      <c r="G9840" t="s">
        <v>236</v>
      </c>
      <c r="H9840">
        <v>48234</v>
      </c>
      <c r="I9840" t="s">
        <v>214</v>
      </c>
      <c r="J9840" t="s">
        <v>193</v>
      </c>
      <c r="K9840" t="s">
        <v>204</v>
      </c>
      <c r="L9840" s="90">
        <v>33.72</v>
      </c>
      <c r="M9840">
        <v>4</v>
      </c>
      <c r="N9840">
        <v>0</v>
      </c>
      <c r="O9840" s="90">
        <v>15.511200000000001</v>
      </c>
      <c r="P9840"/>
      <c r="Q9840"/>
    </row>
    <row r="9841" spans="1:17" x14ac:dyDescent="0.25">
      <c r="A9841" t="s">
        <v>10691</v>
      </c>
      <c r="B9841" s="66">
        <v>44901</v>
      </c>
      <c r="C9841" t="s">
        <v>195</v>
      </c>
      <c r="D9841" t="s">
        <v>211</v>
      </c>
      <c r="E9841" t="s">
        <v>182</v>
      </c>
      <c r="F9841" t="s">
        <v>355</v>
      </c>
      <c r="G9841" t="s">
        <v>197</v>
      </c>
      <c r="H9841">
        <v>32216</v>
      </c>
      <c r="I9841" t="s">
        <v>185</v>
      </c>
      <c r="J9841" t="s">
        <v>193</v>
      </c>
      <c r="K9841" t="s">
        <v>208</v>
      </c>
      <c r="L9841" s="90">
        <v>5.08</v>
      </c>
      <c r="M9841">
        <v>1</v>
      </c>
      <c r="N9841">
        <v>0.2</v>
      </c>
      <c r="O9841" s="90">
        <v>1.651</v>
      </c>
      <c r="P9841"/>
      <c r="Q9841"/>
    </row>
    <row r="9842" spans="1:17" x14ac:dyDescent="0.25">
      <c r="A9842" t="s">
        <v>10692</v>
      </c>
      <c r="B9842" s="66">
        <v>44901</v>
      </c>
      <c r="C9842" t="s">
        <v>195</v>
      </c>
      <c r="D9842" t="s">
        <v>181</v>
      </c>
      <c r="E9842" t="s">
        <v>182</v>
      </c>
      <c r="F9842" t="s">
        <v>368</v>
      </c>
      <c r="G9842" t="s">
        <v>369</v>
      </c>
      <c r="H9842">
        <v>59405</v>
      </c>
      <c r="I9842" t="s">
        <v>192</v>
      </c>
      <c r="J9842" t="s">
        <v>202</v>
      </c>
      <c r="K9842" t="s">
        <v>168</v>
      </c>
      <c r="L9842" s="90">
        <v>217.44</v>
      </c>
      <c r="M9842">
        <v>6</v>
      </c>
      <c r="N9842">
        <v>0</v>
      </c>
      <c r="O9842" s="90">
        <v>91.324799999999996</v>
      </c>
      <c r="P9842"/>
      <c r="Q9842"/>
    </row>
    <row r="9843" spans="1:17" x14ac:dyDescent="0.25">
      <c r="A9843" t="s">
        <v>10693</v>
      </c>
      <c r="B9843" s="66">
        <v>44901</v>
      </c>
      <c r="C9843" t="s">
        <v>195</v>
      </c>
      <c r="D9843" t="s">
        <v>181</v>
      </c>
      <c r="E9843" t="s">
        <v>182</v>
      </c>
      <c r="F9843" t="s">
        <v>183</v>
      </c>
      <c r="G9843" t="s">
        <v>184</v>
      </c>
      <c r="H9843">
        <v>42420</v>
      </c>
      <c r="I9843" t="s">
        <v>185</v>
      </c>
      <c r="J9843" t="s">
        <v>193</v>
      </c>
      <c r="K9843" t="s">
        <v>204</v>
      </c>
      <c r="L9843" s="90">
        <v>21.96</v>
      </c>
      <c r="M9843">
        <v>2</v>
      </c>
      <c r="N9843">
        <v>0</v>
      </c>
      <c r="O9843" s="90">
        <v>10.760400000000001</v>
      </c>
      <c r="P9843"/>
      <c r="Q9843"/>
    </row>
    <row r="9844" spans="1:17" x14ac:dyDescent="0.25">
      <c r="A9844" t="s">
        <v>10694</v>
      </c>
      <c r="B9844" s="66">
        <v>44901</v>
      </c>
      <c r="C9844" t="s">
        <v>195</v>
      </c>
      <c r="D9844" t="s">
        <v>189</v>
      </c>
      <c r="E9844" t="s">
        <v>182</v>
      </c>
      <c r="F9844" t="s">
        <v>324</v>
      </c>
      <c r="G9844" t="s">
        <v>197</v>
      </c>
      <c r="H9844">
        <v>33710</v>
      </c>
      <c r="I9844" t="s">
        <v>185</v>
      </c>
      <c r="J9844" t="s">
        <v>193</v>
      </c>
      <c r="K9844" t="s">
        <v>208</v>
      </c>
      <c r="L9844" s="90">
        <v>42.24</v>
      </c>
      <c r="M9844">
        <v>10</v>
      </c>
      <c r="N9844">
        <v>0.2</v>
      </c>
      <c r="O9844" s="90">
        <v>13.2</v>
      </c>
      <c r="P9844"/>
      <c r="Q9844"/>
    </row>
    <row r="9845" spans="1:17" x14ac:dyDescent="0.25">
      <c r="A9845" t="s">
        <v>10695</v>
      </c>
      <c r="B9845" s="66">
        <v>44901</v>
      </c>
      <c r="C9845" t="s">
        <v>180</v>
      </c>
      <c r="D9845" t="s">
        <v>211</v>
      </c>
      <c r="E9845" t="s">
        <v>182</v>
      </c>
      <c r="F9845" t="s">
        <v>748</v>
      </c>
      <c r="G9845" t="s">
        <v>231</v>
      </c>
      <c r="H9845">
        <v>60174</v>
      </c>
      <c r="I9845" t="s">
        <v>214</v>
      </c>
      <c r="J9845" t="s">
        <v>193</v>
      </c>
      <c r="K9845" t="s">
        <v>201</v>
      </c>
      <c r="L9845" s="90">
        <v>59.904000000000003</v>
      </c>
      <c r="M9845">
        <v>2</v>
      </c>
      <c r="N9845">
        <v>0.2</v>
      </c>
      <c r="O9845" s="90">
        <v>14.2272</v>
      </c>
      <c r="P9845"/>
      <c r="Q9845"/>
    </row>
    <row r="9846" spans="1:17" x14ac:dyDescent="0.25">
      <c r="A9846" t="s">
        <v>10696</v>
      </c>
      <c r="B9846" s="66">
        <v>44901</v>
      </c>
      <c r="C9846" t="s">
        <v>195</v>
      </c>
      <c r="D9846" t="s">
        <v>181</v>
      </c>
      <c r="E9846" t="s">
        <v>182</v>
      </c>
      <c r="F9846" t="s">
        <v>241</v>
      </c>
      <c r="G9846" t="s">
        <v>242</v>
      </c>
      <c r="H9846">
        <v>10024</v>
      </c>
      <c r="I9846" t="s">
        <v>224</v>
      </c>
      <c r="J9846" t="s">
        <v>186</v>
      </c>
      <c r="K9846" t="s">
        <v>187</v>
      </c>
      <c r="L9846" s="90">
        <v>314.35199999999998</v>
      </c>
      <c r="M9846">
        <v>3</v>
      </c>
      <c r="N9846">
        <v>0.2</v>
      </c>
      <c r="O9846" s="90">
        <v>15.717599999999999</v>
      </c>
      <c r="P9846"/>
      <c r="Q9846"/>
    </row>
    <row r="9847" spans="1:17" x14ac:dyDescent="0.25">
      <c r="A9847" t="s">
        <v>10697</v>
      </c>
      <c r="B9847" s="66">
        <v>44902</v>
      </c>
      <c r="C9847" t="s">
        <v>180</v>
      </c>
      <c r="D9847" t="s">
        <v>189</v>
      </c>
      <c r="E9847" t="s">
        <v>182</v>
      </c>
      <c r="F9847" t="s">
        <v>245</v>
      </c>
      <c r="G9847" t="s">
        <v>231</v>
      </c>
      <c r="H9847">
        <v>60653</v>
      </c>
      <c r="I9847" t="s">
        <v>214</v>
      </c>
      <c r="J9847" t="s">
        <v>193</v>
      </c>
      <c r="K9847" t="s">
        <v>204</v>
      </c>
      <c r="L9847" s="90">
        <v>11.364000000000001</v>
      </c>
      <c r="M9847">
        <v>3</v>
      </c>
      <c r="N9847">
        <v>0.8</v>
      </c>
      <c r="O9847" s="90">
        <v>17.045999999999999</v>
      </c>
      <c r="P9847"/>
      <c r="Q9847"/>
    </row>
    <row r="9848" spans="1:17" x14ac:dyDescent="0.25">
      <c r="A9848" t="s">
        <v>10698</v>
      </c>
      <c r="B9848" s="66">
        <v>44902</v>
      </c>
      <c r="C9848" t="s">
        <v>195</v>
      </c>
      <c r="D9848" t="s">
        <v>181</v>
      </c>
      <c r="E9848" t="s">
        <v>182</v>
      </c>
      <c r="F9848" t="s">
        <v>739</v>
      </c>
      <c r="G9848" t="s">
        <v>207</v>
      </c>
      <c r="H9848">
        <v>27893</v>
      </c>
      <c r="I9848" t="s">
        <v>185</v>
      </c>
      <c r="J9848" t="s">
        <v>186</v>
      </c>
      <c r="K9848" t="s">
        <v>200</v>
      </c>
      <c r="L9848" s="90">
        <v>163.136</v>
      </c>
      <c r="M9848">
        <v>4</v>
      </c>
      <c r="N9848">
        <v>0.2</v>
      </c>
      <c r="O9848" s="90">
        <v>20.391999999999999</v>
      </c>
      <c r="P9848"/>
      <c r="Q9848"/>
    </row>
    <row r="9849" spans="1:17" x14ac:dyDescent="0.25">
      <c r="A9849" t="s">
        <v>10699</v>
      </c>
      <c r="B9849" s="66">
        <v>44902</v>
      </c>
      <c r="C9849" t="s">
        <v>180</v>
      </c>
      <c r="D9849" t="s">
        <v>189</v>
      </c>
      <c r="E9849" t="s">
        <v>182</v>
      </c>
      <c r="F9849" t="s">
        <v>349</v>
      </c>
      <c r="G9849" t="s">
        <v>184</v>
      </c>
      <c r="H9849">
        <v>40214</v>
      </c>
      <c r="I9849" t="s">
        <v>185</v>
      </c>
      <c r="J9849" t="s">
        <v>186</v>
      </c>
      <c r="K9849" t="s">
        <v>188</v>
      </c>
      <c r="L9849" s="90">
        <v>701.96</v>
      </c>
      <c r="M9849">
        <v>2</v>
      </c>
      <c r="N9849">
        <v>0</v>
      </c>
      <c r="O9849" s="90">
        <v>168.47040000000001</v>
      </c>
      <c r="P9849"/>
      <c r="Q9849"/>
    </row>
    <row r="9850" spans="1:17" x14ac:dyDescent="0.25">
      <c r="A9850" t="s">
        <v>10700</v>
      </c>
      <c r="B9850" s="66">
        <v>44902</v>
      </c>
      <c r="C9850" t="s">
        <v>195</v>
      </c>
      <c r="D9850" t="s">
        <v>211</v>
      </c>
      <c r="E9850" t="s">
        <v>182</v>
      </c>
      <c r="F9850" t="s">
        <v>747</v>
      </c>
      <c r="G9850" t="s">
        <v>231</v>
      </c>
      <c r="H9850">
        <v>61761</v>
      </c>
      <c r="I9850" t="s">
        <v>214</v>
      </c>
      <c r="J9850" t="s">
        <v>186</v>
      </c>
      <c r="K9850" t="s">
        <v>188</v>
      </c>
      <c r="L9850" s="90">
        <v>366.74400000000003</v>
      </c>
      <c r="M9850">
        <v>4</v>
      </c>
      <c r="N9850">
        <v>0.3</v>
      </c>
      <c r="O9850" s="90">
        <v>110.0232</v>
      </c>
      <c r="P9850"/>
      <c r="Q9850"/>
    </row>
    <row r="9851" spans="1:17" x14ac:dyDescent="0.25">
      <c r="A9851" t="s">
        <v>10701</v>
      </c>
      <c r="B9851" s="66">
        <v>44902</v>
      </c>
      <c r="C9851" t="s">
        <v>228</v>
      </c>
      <c r="D9851" t="s">
        <v>181</v>
      </c>
      <c r="E9851" t="s">
        <v>182</v>
      </c>
      <c r="F9851" t="s">
        <v>260</v>
      </c>
      <c r="G9851" t="s">
        <v>261</v>
      </c>
      <c r="H9851">
        <v>97206</v>
      </c>
      <c r="I9851" t="s">
        <v>192</v>
      </c>
      <c r="J9851" t="s">
        <v>202</v>
      </c>
      <c r="K9851" t="s">
        <v>289</v>
      </c>
      <c r="L9851" s="90">
        <v>179.99100000000001</v>
      </c>
      <c r="M9851">
        <v>3</v>
      </c>
      <c r="N9851">
        <v>0.7</v>
      </c>
      <c r="O9851" s="90">
        <v>251.98740000000001</v>
      </c>
      <c r="P9851"/>
      <c r="Q9851"/>
    </row>
    <row r="9852" spans="1:17" x14ac:dyDescent="0.25">
      <c r="A9852" t="s">
        <v>10702</v>
      </c>
      <c r="B9852" s="66">
        <v>44902</v>
      </c>
      <c r="C9852" t="s">
        <v>195</v>
      </c>
      <c r="D9852" t="s">
        <v>181</v>
      </c>
      <c r="E9852" t="s">
        <v>182</v>
      </c>
      <c r="F9852" t="s">
        <v>667</v>
      </c>
      <c r="G9852" t="s">
        <v>242</v>
      </c>
      <c r="H9852">
        <v>13440</v>
      </c>
      <c r="I9852" t="s">
        <v>224</v>
      </c>
      <c r="J9852" t="s">
        <v>193</v>
      </c>
      <c r="K9852" t="s">
        <v>201</v>
      </c>
      <c r="L9852" s="90">
        <v>32.130000000000003</v>
      </c>
      <c r="M9852">
        <v>9</v>
      </c>
      <c r="N9852">
        <v>0</v>
      </c>
      <c r="O9852" s="90">
        <v>8.3537999999999997</v>
      </c>
      <c r="P9852"/>
      <c r="Q9852"/>
    </row>
    <row r="9853" spans="1:17" x14ac:dyDescent="0.25">
      <c r="A9853" t="s">
        <v>10703</v>
      </c>
      <c r="B9853" s="66">
        <v>44902</v>
      </c>
      <c r="C9853" t="s">
        <v>195</v>
      </c>
      <c r="D9853" t="s">
        <v>181</v>
      </c>
      <c r="E9853" t="s">
        <v>182</v>
      </c>
      <c r="F9853" t="s">
        <v>280</v>
      </c>
      <c r="G9853" t="s">
        <v>238</v>
      </c>
      <c r="H9853">
        <v>19711</v>
      </c>
      <c r="I9853" t="s">
        <v>224</v>
      </c>
      <c r="J9853" t="s">
        <v>202</v>
      </c>
      <c r="K9853" t="s">
        <v>203</v>
      </c>
      <c r="L9853" s="90">
        <v>479.95</v>
      </c>
      <c r="M9853">
        <v>5</v>
      </c>
      <c r="N9853">
        <v>0</v>
      </c>
      <c r="O9853" s="90">
        <v>129.5865</v>
      </c>
      <c r="P9853"/>
      <c r="Q9853"/>
    </row>
    <row r="9854" spans="1:17" x14ac:dyDescent="0.25">
      <c r="A9854" t="s">
        <v>10704</v>
      </c>
      <c r="B9854" s="66">
        <v>44902</v>
      </c>
      <c r="C9854" t="s">
        <v>195</v>
      </c>
      <c r="D9854" t="s">
        <v>189</v>
      </c>
      <c r="E9854" t="s">
        <v>182</v>
      </c>
      <c r="F9854" t="s">
        <v>625</v>
      </c>
      <c r="G9854" t="s">
        <v>197</v>
      </c>
      <c r="H9854">
        <v>33317</v>
      </c>
      <c r="I9854" t="s">
        <v>185</v>
      </c>
      <c r="J9854" t="s">
        <v>193</v>
      </c>
      <c r="K9854" t="s">
        <v>204</v>
      </c>
      <c r="L9854" s="90">
        <v>4.6619999999999999</v>
      </c>
      <c r="M9854">
        <v>3</v>
      </c>
      <c r="N9854">
        <v>0.7</v>
      </c>
      <c r="O9854" s="90">
        <v>3.7296</v>
      </c>
      <c r="P9854"/>
      <c r="Q9854"/>
    </row>
    <row r="9855" spans="1:17" x14ac:dyDescent="0.25">
      <c r="A9855" t="s">
        <v>10705</v>
      </c>
      <c r="B9855" s="66">
        <v>44902</v>
      </c>
      <c r="C9855" t="s">
        <v>195</v>
      </c>
      <c r="D9855" t="s">
        <v>211</v>
      </c>
      <c r="E9855" t="s">
        <v>182</v>
      </c>
      <c r="F9855" t="s">
        <v>250</v>
      </c>
      <c r="G9855" t="s">
        <v>351</v>
      </c>
      <c r="H9855">
        <v>39212</v>
      </c>
      <c r="I9855" t="s">
        <v>185</v>
      </c>
      <c r="J9855" t="s">
        <v>193</v>
      </c>
      <c r="K9855" t="s">
        <v>204</v>
      </c>
      <c r="L9855" s="90">
        <v>511.84</v>
      </c>
      <c r="M9855">
        <v>8</v>
      </c>
      <c r="N9855">
        <v>0</v>
      </c>
      <c r="O9855" s="90">
        <v>240.56479999999999</v>
      </c>
      <c r="P9855"/>
      <c r="Q9855"/>
    </row>
    <row r="9856" spans="1:17" x14ac:dyDescent="0.25">
      <c r="A9856" t="s">
        <v>10706</v>
      </c>
      <c r="B9856" s="66">
        <v>44902</v>
      </c>
      <c r="C9856" t="s">
        <v>180</v>
      </c>
      <c r="D9856" t="s">
        <v>181</v>
      </c>
      <c r="E9856" t="s">
        <v>182</v>
      </c>
      <c r="F9856" t="s">
        <v>219</v>
      </c>
      <c r="G9856" t="s">
        <v>191</v>
      </c>
      <c r="H9856">
        <v>94122</v>
      </c>
      <c r="I9856" t="s">
        <v>192</v>
      </c>
      <c r="J9856" t="s">
        <v>193</v>
      </c>
      <c r="K9856" t="s">
        <v>204</v>
      </c>
      <c r="L9856" s="90">
        <v>13.343999999999999</v>
      </c>
      <c r="M9856">
        <v>6</v>
      </c>
      <c r="N9856">
        <v>0.2</v>
      </c>
      <c r="O9856" s="90">
        <v>4.3368000000000002</v>
      </c>
      <c r="P9856"/>
      <c r="Q9856"/>
    </row>
    <row r="9857" spans="1:17" x14ac:dyDescent="0.25">
      <c r="A9857" t="s">
        <v>10707</v>
      </c>
      <c r="B9857" s="66">
        <v>44903</v>
      </c>
      <c r="C9857" t="s">
        <v>195</v>
      </c>
      <c r="D9857" t="s">
        <v>189</v>
      </c>
      <c r="E9857" t="s">
        <v>182</v>
      </c>
      <c r="F9857" t="s">
        <v>614</v>
      </c>
      <c r="G9857" t="s">
        <v>191</v>
      </c>
      <c r="H9857">
        <v>92399</v>
      </c>
      <c r="I9857" t="s">
        <v>192</v>
      </c>
      <c r="J9857" t="s">
        <v>193</v>
      </c>
      <c r="K9857" t="s">
        <v>201</v>
      </c>
      <c r="L9857" s="90">
        <v>50.8</v>
      </c>
      <c r="M9857">
        <v>5</v>
      </c>
      <c r="N9857">
        <v>0</v>
      </c>
      <c r="O9857" s="90">
        <v>13.208</v>
      </c>
      <c r="P9857"/>
      <c r="Q9857"/>
    </row>
    <row r="9858" spans="1:17" x14ac:dyDescent="0.25">
      <c r="A9858" t="s">
        <v>10708</v>
      </c>
      <c r="B9858" s="66">
        <v>44903</v>
      </c>
      <c r="C9858" t="s">
        <v>195</v>
      </c>
      <c r="D9858" t="s">
        <v>189</v>
      </c>
      <c r="E9858" t="s">
        <v>182</v>
      </c>
      <c r="F9858" t="s">
        <v>294</v>
      </c>
      <c r="G9858" t="s">
        <v>213</v>
      </c>
      <c r="H9858">
        <v>75051</v>
      </c>
      <c r="I9858" t="s">
        <v>214</v>
      </c>
      <c r="J9858" t="s">
        <v>193</v>
      </c>
      <c r="K9858" t="s">
        <v>199</v>
      </c>
      <c r="L9858" s="90">
        <v>37.223999999999997</v>
      </c>
      <c r="M9858">
        <v>3</v>
      </c>
      <c r="N9858">
        <v>0.2</v>
      </c>
      <c r="O9858" s="90">
        <v>3.7223999999999999</v>
      </c>
      <c r="P9858"/>
      <c r="Q9858"/>
    </row>
    <row r="9859" spans="1:17" x14ac:dyDescent="0.25">
      <c r="A9859" t="s">
        <v>10709</v>
      </c>
      <c r="B9859" s="66">
        <v>44903</v>
      </c>
      <c r="C9859" t="s">
        <v>195</v>
      </c>
      <c r="D9859" t="s">
        <v>181</v>
      </c>
      <c r="E9859" t="s">
        <v>182</v>
      </c>
      <c r="F9859" t="s">
        <v>241</v>
      </c>
      <c r="G9859" t="s">
        <v>242</v>
      </c>
      <c r="H9859">
        <v>10035</v>
      </c>
      <c r="I9859" t="s">
        <v>224</v>
      </c>
      <c r="J9859" t="s">
        <v>193</v>
      </c>
      <c r="K9859" t="s">
        <v>201</v>
      </c>
      <c r="L9859" s="90">
        <v>64.14</v>
      </c>
      <c r="M9859">
        <v>3</v>
      </c>
      <c r="N9859">
        <v>0</v>
      </c>
      <c r="O9859" s="90">
        <v>16.676400000000001</v>
      </c>
      <c r="P9859"/>
      <c r="Q9859"/>
    </row>
    <row r="9860" spans="1:17" x14ac:dyDescent="0.25">
      <c r="A9860" t="s">
        <v>10710</v>
      </c>
      <c r="B9860" s="66">
        <v>44904</v>
      </c>
      <c r="C9860" t="s">
        <v>195</v>
      </c>
      <c r="D9860" t="s">
        <v>211</v>
      </c>
      <c r="E9860" t="s">
        <v>182</v>
      </c>
      <c r="F9860" t="s">
        <v>444</v>
      </c>
      <c r="G9860" t="s">
        <v>249</v>
      </c>
      <c r="H9860">
        <v>22801</v>
      </c>
      <c r="I9860" t="s">
        <v>185</v>
      </c>
      <c r="J9860" t="s">
        <v>186</v>
      </c>
      <c r="K9860" t="s">
        <v>200</v>
      </c>
      <c r="L9860" s="90">
        <v>39.96</v>
      </c>
      <c r="M9860">
        <v>2</v>
      </c>
      <c r="N9860">
        <v>0</v>
      </c>
      <c r="O9860" s="90">
        <v>14.3856</v>
      </c>
      <c r="P9860"/>
      <c r="Q9860"/>
    </row>
    <row r="9861" spans="1:17" x14ac:dyDescent="0.25">
      <c r="A9861" t="s">
        <v>10711</v>
      </c>
      <c r="B9861" s="66">
        <v>44904</v>
      </c>
      <c r="C9861" t="s">
        <v>228</v>
      </c>
      <c r="D9861" t="s">
        <v>189</v>
      </c>
      <c r="E9861" t="s">
        <v>182</v>
      </c>
      <c r="F9861" t="s">
        <v>384</v>
      </c>
      <c r="G9861" t="s">
        <v>298</v>
      </c>
      <c r="H9861">
        <v>7060</v>
      </c>
      <c r="I9861" t="s">
        <v>224</v>
      </c>
      <c r="J9861" t="s">
        <v>193</v>
      </c>
      <c r="K9861" t="s">
        <v>208</v>
      </c>
      <c r="L9861" s="90">
        <v>18</v>
      </c>
      <c r="M9861">
        <v>5</v>
      </c>
      <c r="N9861">
        <v>0</v>
      </c>
      <c r="O9861" s="90">
        <v>8.2799999999999994</v>
      </c>
      <c r="P9861"/>
      <c r="Q9861"/>
    </row>
    <row r="9862" spans="1:17" x14ac:dyDescent="0.25">
      <c r="A9862" t="s">
        <v>10712</v>
      </c>
      <c r="B9862" s="66">
        <v>44904</v>
      </c>
      <c r="C9862" t="s">
        <v>195</v>
      </c>
      <c r="D9862" t="s">
        <v>211</v>
      </c>
      <c r="E9862" t="s">
        <v>182</v>
      </c>
      <c r="F9862" t="s">
        <v>281</v>
      </c>
      <c r="G9862" t="s">
        <v>252</v>
      </c>
      <c r="H9862">
        <v>37064</v>
      </c>
      <c r="I9862" t="s">
        <v>185</v>
      </c>
      <c r="J9862" t="s">
        <v>193</v>
      </c>
      <c r="K9862" t="s">
        <v>199</v>
      </c>
      <c r="L9862" s="90">
        <v>25.423999999999999</v>
      </c>
      <c r="M9862">
        <v>1</v>
      </c>
      <c r="N9862">
        <v>0.2</v>
      </c>
      <c r="O9862" s="90">
        <v>4.7670000000000003</v>
      </c>
      <c r="P9862"/>
      <c r="Q9862"/>
    </row>
    <row r="9863" spans="1:17" x14ac:dyDescent="0.25">
      <c r="A9863" t="s">
        <v>10713</v>
      </c>
      <c r="B9863" s="66">
        <v>44904</v>
      </c>
      <c r="C9863" t="s">
        <v>195</v>
      </c>
      <c r="D9863" t="s">
        <v>211</v>
      </c>
      <c r="E9863" t="s">
        <v>182</v>
      </c>
      <c r="F9863" t="s">
        <v>206</v>
      </c>
      <c r="G9863" t="s">
        <v>413</v>
      </c>
      <c r="H9863">
        <v>3301</v>
      </c>
      <c r="I9863" t="s">
        <v>224</v>
      </c>
      <c r="J9863" t="s">
        <v>202</v>
      </c>
      <c r="K9863" t="s">
        <v>168</v>
      </c>
      <c r="L9863" s="90">
        <v>371.97</v>
      </c>
      <c r="M9863">
        <v>3</v>
      </c>
      <c r="N9863">
        <v>0</v>
      </c>
      <c r="O9863" s="90">
        <v>66.954599999999999</v>
      </c>
      <c r="P9863"/>
      <c r="Q9863"/>
    </row>
    <row r="9864" spans="1:17" x14ac:dyDescent="0.25">
      <c r="A9864" t="s">
        <v>10714</v>
      </c>
      <c r="B9864" s="66">
        <v>44904</v>
      </c>
      <c r="C9864" t="s">
        <v>195</v>
      </c>
      <c r="D9864" t="s">
        <v>189</v>
      </c>
      <c r="E9864" t="s">
        <v>182</v>
      </c>
      <c r="F9864" t="s">
        <v>434</v>
      </c>
      <c r="G9864" t="s">
        <v>414</v>
      </c>
      <c r="H9864">
        <v>20735</v>
      </c>
      <c r="I9864" t="s">
        <v>224</v>
      </c>
      <c r="J9864" t="s">
        <v>193</v>
      </c>
      <c r="K9864" t="s">
        <v>194</v>
      </c>
      <c r="L9864" s="90">
        <v>15.66</v>
      </c>
      <c r="M9864">
        <v>6</v>
      </c>
      <c r="N9864">
        <v>0</v>
      </c>
      <c r="O9864" s="90">
        <v>7.2035999999999998</v>
      </c>
      <c r="P9864"/>
      <c r="Q9864"/>
    </row>
    <row r="9865" spans="1:17" x14ac:dyDescent="0.25">
      <c r="A9865" t="s">
        <v>10715</v>
      </c>
      <c r="B9865" s="66">
        <v>44904</v>
      </c>
      <c r="C9865" t="s">
        <v>334</v>
      </c>
      <c r="D9865" t="s">
        <v>181</v>
      </c>
      <c r="E9865" t="s">
        <v>182</v>
      </c>
      <c r="F9865" t="s">
        <v>256</v>
      </c>
      <c r="G9865" t="s">
        <v>257</v>
      </c>
      <c r="H9865">
        <v>29203</v>
      </c>
      <c r="I9865" t="s">
        <v>185</v>
      </c>
      <c r="J9865" t="s">
        <v>193</v>
      </c>
      <c r="K9865" t="s">
        <v>204</v>
      </c>
      <c r="L9865" s="90">
        <v>58.34</v>
      </c>
      <c r="M9865">
        <v>2</v>
      </c>
      <c r="N9865">
        <v>0</v>
      </c>
      <c r="O9865" s="90">
        <v>28.0032</v>
      </c>
      <c r="P9865"/>
      <c r="Q9865"/>
    </row>
    <row r="9866" spans="1:17" x14ac:dyDescent="0.25">
      <c r="A9866" t="s">
        <v>10716</v>
      </c>
      <c r="B9866" s="66">
        <v>44904</v>
      </c>
      <c r="C9866" t="s">
        <v>195</v>
      </c>
      <c r="D9866" t="s">
        <v>189</v>
      </c>
      <c r="E9866" t="s">
        <v>182</v>
      </c>
      <c r="F9866" t="s">
        <v>471</v>
      </c>
      <c r="G9866" t="s">
        <v>247</v>
      </c>
      <c r="H9866">
        <v>85301</v>
      </c>
      <c r="I9866" t="s">
        <v>192</v>
      </c>
      <c r="J9866" t="s">
        <v>193</v>
      </c>
      <c r="K9866" t="s">
        <v>276</v>
      </c>
      <c r="L9866" s="90">
        <v>33.799999999999997</v>
      </c>
      <c r="M9866">
        <v>5</v>
      </c>
      <c r="N9866">
        <v>0.2</v>
      </c>
      <c r="O9866" s="90">
        <v>4.2249999999999996</v>
      </c>
      <c r="P9866"/>
      <c r="Q9866"/>
    </row>
    <row r="9867" spans="1:17" x14ac:dyDescent="0.25">
      <c r="A9867" t="s">
        <v>10717</v>
      </c>
      <c r="B9867" s="66">
        <v>44905</v>
      </c>
      <c r="C9867" t="s">
        <v>228</v>
      </c>
      <c r="D9867" t="s">
        <v>211</v>
      </c>
      <c r="E9867" t="s">
        <v>182</v>
      </c>
      <c r="F9867" t="s">
        <v>245</v>
      </c>
      <c r="G9867" t="s">
        <v>231</v>
      </c>
      <c r="H9867">
        <v>60653</v>
      </c>
      <c r="I9867" t="s">
        <v>214</v>
      </c>
      <c r="J9867" t="s">
        <v>202</v>
      </c>
      <c r="K9867" t="s">
        <v>289</v>
      </c>
      <c r="L9867" s="90">
        <v>574.91</v>
      </c>
      <c r="M9867">
        <v>2</v>
      </c>
      <c r="N9867">
        <v>0.3</v>
      </c>
      <c r="O9867" s="90">
        <v>156.047</v>
      </c>
      <c r="P9867"/>
      <c r="Q9867"/>
    </row>
    <row r="9868" spans="1:17" x14ac:dyDescent="0.25">
      <c r="A9868" t="s">
        <v>10718</v>
      </c>
      <c r="B9868" s="66">
        <v>44905</v>
      </c>
      <c r="C9868" t="s">
        <v>180</v>
      </c>
      <c r="D9868" t="s">
        <v>181</v>
      </c>
      <c r="E9868" t="s">
        <v>182</v>
      </c>
      <c r="F9868" t="s">
        <v>584</v>
      </c>
      <c r="G9868" t="s">
        <v>191</v>
      </c>
      <c r="H9868">
        <v>93309</v>
      </c>
      <c r="I9868" t="s">
        <v>192</v>
      </c>
      <c r="J9868" t="s">
        <v>186</v>
      </c>
      <c r="K9868" t="s">
        <v>187</v>
      </c>
      <c r="L9868" s="90">
        <v>195.46600000000001</v>
      </c>
      <c r="M9868">
        <v>2</v>
      </c>
      <c r="N9868">
        <v>0.15</v>
      </c>
      <c r="O9868" s="90">
        <v>13.797599999999999</v>
      </c>
      <c r="P9868"/>
      <c r="Q9868"/>
    </row>
    <row r="9869" spans="1:17" x14ac:dyDescent="0.25">
      <c r="A9869" t="s">
        <v>10719</v>
      </c>
      <c r="B9869" s="66">
        <v>44905</v>
      </c>
      <c r="C9869" t="s">
        <v>195</v>
      </c>
      <c r="D9869" t="s">
        <v>211</v>
      </c>
      <c r="E9869" t="s">
        <v>182</v>
      </c>
      <c r="F9869" t="s">
        <v>389</v>
      </c>
      <c r="G9869" t="s">
        <v>546</v>
      </c>
      <c r="H9869">
        <v>5408</v>
      </c>
      <c r="I9869" t="s">
        <v>224</v>
      </c>
      <c r="J9869" t="s">
        <v>202</v>
      </c>
      <c r="K9869" t="s">
        <v>203</v>
      </c>
      <c r="L9869" s="90">
        <v>1294.75</v>
      </c>
      <c r="M9869">
        <v>5</v>
      </c>
      <c r="N9869">
        <v>0</v>
      </c>
      <c r="O9869" s="90">
        <v>336.63499999999999</v>
      </c>
      <c r="P9869"/>
      <c r="Q9869"/>
    </row>
    <row r="9870" spans="1:17" x14ac:dyDescent="0.25">
      <c r="A9870" t="s">
        <v>10720</v>
      </c>
      <c r="B9870" s="66">
        <v>44905</v>
      </c>
      <c r="C9870" t="s">
        <v>195</v>
      </c>
      <c r="D9870" t="s">
        <v>211</v>
      </c>
      <c r="E9870" t="s">
        <v>182</v>
      </c>
      <c r="F9870" t="s">
        <v>241</v>
      </c>
      <c r="G9870" t="s">
        <v>242</v>
      </c>
      <c r="H9870">
        <v>10011</v>
      </c>
      <c r="I9870" t="s">
        <v>224</v>
      </c>
      <c r="J9870" t="s">
        <v>202</v>
      </c>
      <c r="K9870" t="s">
        <v>203</v>
      </c>
      <c r="L9870" s="90">
        <v>2279.96</v>
      </c>
      <c r="M9870">
        <v>4</v>
      </c>
      <c r="N9870">
        <v>0</v>
      </c>
      <c r="O9870" s="90">
        <v>592.78959999999995</v>
      </c>
      <c r="P9870"/>
      <c r="Q9870"/>
    </row>
    <row r="9871" spans="1:17" x14ac:dyDescent="0.25">
      <c r="A9871" t="s">
        <v>10721</v>
      </c>
      <c r="B9871" s="66">
        <v>44905</v>
      </c>
      <c r="C9871" t="s">
        <v>195</v>
      </c>
      <c r="D9871" t="s">
        <v>181</v>
      </c>
      <c r="E9871" t="s">
        <v>182</v>
      </c>
      <c r="F9871" t="s">
        <v>734</v>
      </c>
      <c r="G9871" t="s">
        <v>210</v>
      </c>
      <c r="H9871">
        <v>98059</v>
      </c>
      <c r="I9871" t="s">
        <v>192</v>
      </c>
      <c r="J9871" t="s">
        <v>193</v>
      </c>
      <c r="K9871" t="s">
        <v>208</v>
      </c>
      <c r="L9871" s="90">
        <v>51.84</v>
      </c>
      <c r="M9871">
        <v>8</v>
      </c>
      <c r="N9871">
        <v>0</v>
      </c>
      <c r="O9871" s="90">
        <v>24.883199999999999</v>
      </c>
      <c r="P9871"/>
      <c r="Q9871"/>
    </row>
    <row r="9872" spans="1:17" x14ac:dyDescent="0.25">
      <c r="A9872" t="s">
        <v>10722</v>
      </c>
      <c r="B9872" s="66">
        <v>44905</v>
      </c>
      <c r="C9872" t="s">
        <v>180</v>
      </c>
      <c r="D9872" t="s">
        <v>181</v>
      </c>
      <c r="E9872" t="s">
        <v>182</v>
      </c>
      <c r="F9872" t="s">
        <v>633</v>
      </c>
      <c r="G9872" t="s">
        <v>264</v>
      </c>
      <c r="H9872">
        <v>80229</v>
      </c>
      <c r="I9872" t="s">
        <v>192</v>
      </c>
      <c r="J9872" t="s">
        <v>186</v>
      </c>
      <c r="K9872" t="s">
        <v>200</v>
      </c>
      <c r="L9872" s="90">
        <v>23.376000000000001</v>
      </c>
      <c r="M9872">
        <v>3</v>
      </c>
      <c r="N9872">
        <v>0.2</v>
      </c>
      <c r="O9872" s="90">
        <v>7.0128000000000004</v>
      </c>
      <c r="P9872"/>
      <c r="Q9872"/>
    </row>
    <row r="9873" spans="1:17" x14ac:dyDescent="0.25">
      <c r="A9873" t="s">
        <v>10723</v>
      </c>
      <c r="B9873" s="66">
        <v>44905</v>
      </c>
      <c r="C9873" t="s">
        <v>195</v>
      </c>
      <c r="D9873" t="s">
        <v>181</v>
      </c>
      <c r="E9873" t="s">
        <v>182</v>
      </c>
      <c r="F9873" t="s">
        <v>307</v>
      </c>
      <c r="G9873" t="s">
        <v>197</v>
      </c>
      <c r="H9873">
        <v>33614</v>
      </c>
      <c r="I9873" t="s">
        <v>185</v>
      </c>
      <c r="J9873" t="s">
        <v>193</v>
      </c>
      <c r="K9873" t="s">
        <v>199</v>
      </c>
      <c r="L9873" s="90">
        <v>142.77600000000001</v>
      </c>
      <c r="M9873">
        <v>1</v>
      </c>
      <c r="N9873">
        <v>0.2</v>
      </c>
      <c r="O9873" s="90">
        <v>17.847000000000001</v>
      </c>
      <c r="P9873"/>
      <c r="Q9873"/>
    </row>
    <row r="9874" spans="1:17" x14ac:dyDescent="0.25">
      <c r="A9874" t="s">
        <v>10724</v>
      </c>
      <c r="B9874" s="66">
        <v>44906</v>
      </c>
      <c r="C9874" t="s">
        <v>195</v>
      </c>
      <c r="D9874" t="s">
        <v>181</v>
      </c>
      <c r="E9874" t="s">
        <v>182</v>
      </c>
      <c r="F9874" t="s">
        <v>310</v>
      </c>
      <c r="G9874" t="s">
        <v>191</v>
      </c>
      <c r="H9874">
        <v>92105</v>
      </c>
      <c r="I9874" t="s">
        <v>192</v>
      </c>
      <c r="J9874" t="s">
        <v>193</v>
      </c>
      <c r="K9874" t="s">
        <v>204</v>
      </c>
      <c r="L9874" s="90">
        <v>13.76</v>
      </c>
      <c r="M9874">
        <v>2</v>
      </c>
      <c r="N9874">
        <v>0.2</v>
      </c>
      <c r="O9874" s="90">
        <v>4.6440000000000001</v>
      </c>
      <c r="P9874"/>
      <c r="Q9874"/>
    </row>
    <row r="9875" spans="1:17" x14ac:dyDescent="0.25">
      <c r="A9875" t="s">
        <v>10725</v>
      </c>
      <c r="B9875" s="66">
        <v>44906</v>
      </c>
      <c r="C9875" t="s">
        <v>195</v>
      </c>
      <c r="D9875" t="s">
        <v>181</v>
      </c>
      <c r="E9875" t="s">
        <v>182</v>
      </c>
      <c r="F9875" t="s">
        <v>301</v>
      </c>
      <c r="G9875" t="s">
        <v>213</v>
      </c>
      <c r="H9875">
        <v>75220</v>
      </c>
      <c r="I9875" t="s">
        <v>214</v>
      </c>
      <c r="J9875" t="s">
        <v>202</v>
      </c>
      <c r="K9875" t="s">
        <v>203</v>
      </c>
      <c r="L9875" s="90">
        <v>195.96</v>
      </c>
      <c r="M9875">
        <v>5</v>
      </c>
      <c r="N9875">
        <v>0.2</v>
      </c>
      <c r="O9875" s="90">
        <v>19.596</v>
      </c>
      <c r="P9875"/>
      <c r="Q9875"/>
    </row>
    <row r="9876" spans="1:17" x14ac:dyDescent="0.25">
      <c r="A9876" t="s">
        <v>10726</v>
      </c>
      <c r="B9876" s="66">
        <v>44906</v>
      </c>
      <c r="C9876" t="s">
        <v>180</v>
      </c>
      <c r="D9876" t="s">
        <v>189</v>
      </c>
      <c r="E9876" t="s">
        <v>182</v>
      </c>
      <c r="F9876" t="s">
        <v>305</v>
      </c>
      <c r="G9876" t="s">
        <v>270</v>
      </c>
      <c r="H9876">
        <v>43017</v>
      </c>
      <c r="I9876" t="s">
        <v>224</v>
      </c>
      <c r="J9876" t="s">
        <v>186</v>
      </c>
      <c r="K9876" t="s">
        <v>198</v>
      </c>
      <c r="L9876" s="90">
        <v>1048.3499999999999</v>
      </c>
      <c r="M9876">
        <v>5</v>
      </c>
      <c r="N9876">
        <v>0.4</v>
      </c>
      <c r="O9876" s="90">
        <v>69.89</v>
      </c>
      <c r="P9876"/>
      <c r="Q9876"/>
    </row>
    <row r="9877" spans="1:17" x14ac:dyDescent="0.25">
      <c r="A9877" t="s">
        <v>10727</v>
      </c>
      <c r="B9877" s="66">
        <v>44906</v>
      </c>
      <c r="C9877" t="s">
        <v>195</v>
      </c>
      <c r="D9877" t="s">
        <v>189</v>
      </c>
      <c r="E9877" t="s">
        <v>182</v>
      </c>
      <c r="F9877" t="s">
        <v>673</v>
      </c>
      <c r="G9877" t="s">
        <v>293</v>
      </c>
      <c r="H9877">
        <v>6708</v>
      </c>
      <c r="I9877" t="s">
        <v>224</v>
      </c>
      <c r="J9877" t="s">
        <v>193</v>
      </c>
      <c r="K9877" t="s">
        <v>201</v>
      </c>
      <c r="L9877" s="90">
        <v>9.84</v>
      </c>
      <c r="M9877">
        <v>3</v>
      </c>
      <c r="N9877">
        <v>0</v>
      </c>
      <c r="O9877" s="90">
        <v>2.8536000000000001</v>
      </c>
      <c r="P9877"/>
      <c r="Q9877"/>
    </row>
    <row r="9878" spans="1:17" x14ac:dyDescent="0.25">
      <c r="A9878" t="s">
        <v>10728</v>
      </c>
      <c r="B9878" s="66">
        <v>44906</v>
      </c>
      <c r="C9878" t="s">
        <v>195</v>
      </c>
      <c r="D9878" t="s">
        <v>181</v>
      </c>
      <c r="E9878" t="s">
        <v>182</v>
      </c>
      <c r="F9878" t="s">
        <v>190</v>
      </c>
      <c r="G9878" t="s">
        <v>191</v>
      </c>
      <c r="H9878">
        <v>90045</v>
      </c>
      <c r="I9878" t="s">
        <v>192</v>
      </c>
      <c r="J9878" t="s">
        <v>193</v>
      </c>
      <c r="K9878" t="s">
        <v>204</v>
      </c>
      <c r="L9878" s="90">
        <v>11.231999999999999</v>
      </c>
      <c r="M9878">
        <v>3</v>
      </c>
      <c r="N9878">
        <v>0.2</v>
      </c>
      <c r="O9878" s="90">
        <v>3.9312</v>
      </c>
      <c r="P9878"/>
      <c r="Q9878"/>
    </row>
    <row r="9879" spans="1:17" x14ac:dyDescent="0.25">
      <c r="A9879" t="s">
        <v>10729</v>
      </c>
      <c r="B9879" s="66">
        <v>44906</v>
      </c>
      <c r="C9879" t="s">
        <v>195</v>
      </c>
      <c r="D9879" t="s">
        <v>181</v>
      </c>
      <c r="E9879" t="s">
        <v>182</v>
      </c>
      <c r="F9879" t="s">
        <v>248</v>
      </c>
      <c r="G9879" t="s">
        <v>278</v>
      </c>
      <c r="H9879">
        <v>65807</v>
      </c>
      <c r="I9879" t="s">
        <v>214</v>
      </c>
      <c r="J9879" t="s">
        <v>193</v>
      </c>
      <c r="K9879" t="s">
        <v>204</v>
      </c>
      <c r="L9879" s="90">
        <v>17.22</v>
      </c>
      <c r="M9879">
        <v>3</v>
      </c>
      <c r="N9879">
        <v>0</v>
      </c>
      <c r="O9879" s="90">
        <v>7.9211999999999998</v>
      </c>
      <c r="P9879"/>
      <c r="Q9879"/>
    </row>
    <row r="9880" spans="1:17" x14ac:dyDescent="0.25">
      <c r="A9880" t="s">
        <v>10730</v>
      </c>
      <c r="B9880" s="66">
        <v>44907</v>
      </c>
      <c r="C9880" t="s">
        <v>195</v>
      </c>
      <c r="D9880" t="s">
        <v>181</v>
      </c>
      <c r="E9880" t="s">
        <v>182</v>
      </c>
      <c r="F9880" t="s">
        <v>217</v>
      </c>
      <c r="G9880" t="s">
        <v>218</v>
      </c>
      <c r="H9880">
        <v>84084</v>
      </c>
      <c r="I9880" t="s">
        <v>192</v>
      </c>
      <c r="J9880" t="s">
        <v>193</v>
      </c>
      <c r="K9880" t="s">
        <v>204</v>
      </c>
      <c r="L9880" s="90">
        <v>91.68</v>
      </c>
      <c r="M9880">
        <v>5</v>
      </c>
      <c r="N9880">
        <v>0.2</v>
      </c>
      <c r="O9880" s="90">
        <v>28.65</v>
      </c>
      <c r="P9880"/>
      <c r="Q9880"/>
    </row>
    <row r="9881" spans="1:17" x14ac:dyDescent="0.25">
      <c r="A9881" t="s">
        <v>10731</v>
      </c>
      <c r="B9881" s="66">
        <v>44907</v>
      </c>
      <c r="C9881" t="s">
        <v>195</v>
      </c>
      <c r="D9881" t="s">
        <v>181</v>
      </c>
      <c r="E9881" t="s">
        <v>182</v>
      </c>
      <c r="F9881" t="s">
        <v>740</v>
      </c>
      <c r="G9881" t="s">
        <v>287</v>
      </c>
      <c r="H9881">
        <v>87124</v>
      </c>
      <c r="I9881" t="s">
        <v>192</v>
      </c>
      <c r="J9881" t="s">
        <v>186</v>
      </c>
      <c r="K9881" t="s">
        <v>188</v>
      </c>
      <c r="L9881" s="90">
        <v>230.352</v>
      </c>
      <c r="M9881">
        <v>3</v>
      </c>
      <c r="N9881">
        <v>0.2</v>
      </c>
      <c r="O9881" s="90">
        <v>20.155799999999999</v>
      </c>
      <c r="P9881"/>
      <c r="Q9881"/>
    </row>
    <row r="9882" spans="1:17" x14ac:dyDescent="0.25">
      <c r="A9882" t="s">
        <v>10732</v>
      </c>
      <c r="B9882" s="66">
        <v>44907</v>
      </c>
      <c r="C9882" t="s">
        <v>195</v>
      </c>
      <c r="D9882" t="s">
        <v>181</v>
      </c>
      <c r="E9882" t="s">
        <v>182</v>
      </c>
      <c r="F9882" t="s">
        <v>209</v>
      </c>
      <c r="G9882" t="s">
        <v>210</v>
      </c>
      <c r="H9882">
        <v>98103</v>
      </c>
      <c r="I9882" t="s">
        <v>192</v>
      </c>
      <c r="J9882" t="s">
        <v>193</v>
      </c>
      <c r="K9882" t="s">
        <v>204</v>
      </c>
      <c r="L9882" s="90">
        <v>563.024</v>
      </c>
      <c r="M9882">
        <v>11</v>
      </c>
      <c r="N9882">
        <v>0.2</v>
      </c>
      <c r="O9882" s="90">
        <v>190.0206</v>
      </c>
      <c r="P9882"/>
      <c r="Q9882"/>
    </row>
    <row r="9883" spans="1:17" x14ac:dyDescent="0.25">
      <c r="A9883" t="s">
        <v>10733</v>
      </c>
      <c r="B9883" s="66">
        <v>44907</v>
      </c>
      <c r="C9883" t="s">
        <v>195</v>
      </c>
      <c r="D9883" t="s">
        <v>181</v>
      </c>
      <c r="E9883" t="s">
        <v>182</v>
      </c>
      <c r="F9883" t="s">
        <v>190</v>
      </c>
      <c r="G9883" t="s">
        <v>191</v>
      </c>
      <c r="H9883">
        <v>90045</v>
      </c>
      <c r="I9883" t="s">
        <v>192</v>
      </c>
      <c r="J9883" t="s">
        <v>193</v>
      </c>
      <c r="K9883" t="s">
        <v>199</v>
      </c>
      <c r="L9883" s="90">
        <v>104.79</v>
      </c>
      <c r="M9883">
        <v>7</v>
      </c>
      <c r="N9883">
        <v>0</v>
      </c>
      <c r="O9883" s="90">
        <v>29.341200000000001</v>
      </c>
      <c r="P9883"/>
      <c r="Q9883"/>
    </row>
    <row r="9884" spans="1:17" x14ac:dyDescent="0.25">
      <c r="A9884" t="s">
        <v>10734</v>
      </c>
      <c r="B9884" s="66">
        <v>44907</v>
      </c>
      <c r="C9884" t="s">
        <v>180</v>
      </c>
      <c r="D9884" t="s">
        <v>189</v>
      </c>
      <c r="E9884" t="s">
        <v>182</v>
      </c>
      <c r="F9884" t="s">
        <v>241</v>
      </c>
      <c r="G9884" t="s">
        <v>242</v>
      </c>
      <c r="H9884">
        <v>10035</v>
      </c>
      <c r="I9884" t="s">
        <v>224</v>
      </c>
      <c r="J9884" t="s">
        <v>202</v>
      </c>
      <c r="K9884" t="s">
        <v>168</v>
      </c>
      <c r="L9884" s="90">
        <v>19.989999999999998</v>
      </c>
      <c r="M9884">
        <v>1</v>
      </c>
      <c r="N9884">
        <v>0</v>
      </c>
      <c r="O9884" s="90">
        <v>6.7965999999999998</v>
      </c>
      <c r="P9884"/>
      <c r="Q9884"/>
    </row>
    <row r="9885" spans="1:17" x14ac:dyDescent="0.25">
      <c r="A9885" t="s">
        <v>10735</v>
      </c>
      <c r="B9885" s="66">
        <v>44907</v>
      </c>
      <c r="C9885" t="s">
        <v>228</v>
      </c>
      <c r="D9885" t="s">
        <v>181</v>
      </c>
      <c r="E9885" t="s">
        <v>182</v>
      </c>
      <c r="F9885" t="s">
        <v>219</v>
      </c>
      <c r="G9885" t="s">
        <v>191</v>
      </c>
      <c r="H9885">
        <v>94110</v>
      </c>
      <c r="I9885" t="s">
        <v>192</v>
      </c>
      <c r="J9885" t="s">
        <v>202</v>
      </c>
      <c r="K9885" t="s">
        <v>168</v>
      </c>
      <c r="L9885" s="90">
        <v>199.96</v>
      </c>
      <c r="M9885">
        <v>4</v>
      </c>
      <c r="N9885">
        <v>0</v>
      </c>
      <c r="O9885" s="90">
        <v>85.982799999999997</v>
      </c>
      <c r="P9885"/>
      <c r="Q9885"/>
    </row>
    <row r="9886" spans="1:17" x14ac:dyDescent="0.25">
      <c r="A9886" t="s">
        <v>10736</v>
      </c>
      <c r="B9886" s="66">
        <v>44907</v>
      </c>
      <c r="C9886" t="s">
        <v>195</v>
      </c>
      <c r="D9886" t="s">
        <v>181</v>
      </c>
      <c r="E9886" t="s">
        <v>182</v>
      </c>
      <c r="F9886" t="s">
        <v>241</v>
      </c>
      <c r="G9886" t="s">
        <v>242</v>
      </c>
      <c r="H9886">
        <v>10035</v>
      </c>
      <c r="I9886" t="s">
        <v>224</v>
      </c>
      <c r="J9886" t="s">
        <v>186</v>
      </c>
      <c r="K9886" t="s">
        <v>187</v>
      </c>
      <c r="L9886" s="90">
        <v>2003.92</v>
      </c>
      <c r="M9886">
        <v>5</v>
      </c>
      <c r="N9886">
        <v>0.2</v>
      </c>
      <c r="O9886" s="90">
        <v>25.048999999999999</v>
      </c>
      <c r="P9886"/>
      <c r="Q9886"/>
    </row>
    <row r="9887" spans="1:17" x14ac:dyDescent="0.25">
      <c r="A9887" t="s">
        <v>10737</v>
      </c>
      <c r="B9887" s="66">
        <v>44907</v>
      </c>
      <c r="C9887" t="s">
        <v>228</v>
      </c>
      <c r="D9887" t="s">
        <v>189</v>
      </c>
      <c r="E9887" t="s">
        <v>182</v>
      </c>
      <c r="F9887" t="s">
        <v>241</v>
      </c>
      <c r="G9887" t="s">
        <v>242</v>
      </c>
      <c r="H9887">
        <v>10035</v>
      </c>
      <c r="I9887" t="s">
        <v>224</v>
      </c>
      <c r="J9887" t="s">
        <v>193</v>
      </c>
      <c r="K9887" t="s">
        <v>204</v>
      </c>
      <c r="L9887" s="90">
        <v>49.847999999999999</v>
      </c>
      <c r="M9887">
        <v>3</v>
      </c>
      <c r="N9887">
        <v>0.2</v>
      </c>
      <c r="O9887" s="90">
        <v>16.823699999999999</v>
      </c>
      <c r="P9887"/>
      <c r="Q9887"/>
    </row>
    <row r="9888" spans="1:17" x14ac:dyDescent="0.25">
      <c r="A9888" t="s">
        <v>10738</v>
      </c>
      <c r="B9888" s="66">
        <v>44907</v>
      </c>
      <c r="C9888" t="s">
        <v>195</v>
      </c>
      <c r="D9888" t="s">
        <v>181</v>
      </c>
      <c r="E9888" t="s">
        <v>182</v>
      </c>
      <c r="F9888" t="s">
        <v>678</v>
      </c>
      <c r="G9888" t="s">
        <v>216</v>
      </c>
      <c r="H9888">
        <v>54401</v>
      </c>
      <c r="I9888" t="s">
        <v>214</v>
      </c>
      <c r="J9888" t="s">
        <v>193</v>
      </c>
      <c r="K9888" t="s">
        <v>199</v>
      </c>
      <c r="L9888" s="90">
        <v>36.630000000000003</v>
      </c>
      <c r="M9888">
        <v>3</v>
      </c>
      <c r="N9888">
        <v>0</v>
      </c>
      <c r="O9888" s="90">
        <v>9.8901000000000003</v>
      </c>
      <c r="P9888"/>
      <c r="Q9888"/>
    </row>
    <row r="9889" spans="1:17" x14ac:dyDescent="0.25">
      <c r="A9889" t="s">
        <v>10739</v>
      </c>
      <c r="B9889" s="66">
        <v>44908</v>
      </c>
      <c r="C9889" t="s">
        <v>334</v>
      </c>
      <c r="D9889" t="s">
        <v>181</v>
      </c>
      <c r="E9889" t="s">
        <v>182</v>
      </c>
      <c r="F9889" t="s">
        <v>604</v>
      </c>
      <c r="G9889" t="s">
        <v>231</v>
      </c>
      <c r="H9889">
        <v>60440</v>
      </c>
      <c r="I9889" t="s">
        <v>214</v>
      </c>
      <c r="J9889" t="s">
        <v>193</v>
      </c>
      <c r="K9889" t="s">
        <v>205</v>
      </c>
      <c r="L9889" s="90">
        <v>5.7679999999999998</v>
      </c>
      <c r="M9889">
        <v>2</v>
      </c>
      <c r="N9889">
        <v>0.8</v>
      </c>
      <c r="O9889" s="90">
        <v>13.5548</v>
      </c>
      <c r="P9889"/>
      <c r="Q9889"/>
    </row>
    <row r="9890" spans="1:17" x14ac:dyDescent="0.25">
      <c r="A9890" t="s">
        <v>10740</v>
      </c>
      <c r="B9890" s="66">
        <v>44908</v>
      </c>
      <c r="C9890" t="s">
        <v>195</v>
      </c>
      <c r="D9890" t="s">
        <v>189</v>
      </c>
      <c r="E9890" t="s">
        <v>182</v>
      </c>
      <c r="F9890" t="s">
        <v>314</v>
      </c>
      <c r="G9890" t="s">
        <v>270</v>
      </c>
      <c r="H9890">
        <v>45231</v>
      </c>
      <c r="I9890" t="s">
        <v>224</v>
      </c>
      <c r="J9890" t="s">
        <v>193</v>
      </c>
      <c r="K9890" t="s">
        <v>226</v>
      </c>
      <c r="L9890" s="90">
        <v>57.576000000000001</v>
      </c>
      <c r="M9890">
        <v>3</v>
      </c>
      <c r="N9890">
        <v>0.2</v>
      </c>
      <c r="O9890" s="90">
        <v>21.591000000000001</v>
      </c>
      <c r="P9890"/>
      <c r="Q9890"/>
    </row>
    <row r="9891" spans="1:17" x14ac:dyDescent="0.25">
      <c r="A9891" t="s">
        <v>10741</v>
      </c>
      <c r="B9891" s="66">
        <v>44908</v>
      </c>
      <c r="C9891" t="s">
        <v>195</v>
      </c>
      <c r="D9891" t="s">
        <v>181</v>
      </c>
      <c r="E9891" t="s">
        <v>182</v>
      </c>
      <c r="F9891" t="s">
        <v>245</v>
      </c>
      <c r="G9891" t="s">
        <v>231</v>
      </c>
      <c r="H9891">
        <v>60623</v>
      </c>
      <c r="I9891" t="s">
        <v>214</v>
      </c>
      <c r="J9891" t="s">
        <v>202</v>
      </c>
      <c r="K9891" t="s">
        <v>203</v>
      </c>
      <c r="L9891" s="90">
        <v>159.98400000000001</v>
      </c>
      <c r="M9891">
        <v>2</v>
      </c>
      <c r="N9891">
        <v>0.2</v>
      </c>
      <c r="O9891" s="90">
        <v>11.998799999999999</v>
      </c>
      <c r="P9891"/>
      <c r="Q9891"/>
    </row>
    <row r="9892" spans="1:17" x14ac:dyDescent="0.25">
      <c r="A9892" t="s">
        <v>10742</v>
      </c>
      <c r="B9892" s="66">
        <v>44908</v>
      </c>
      <c r="C9892" t="s">
        <v>195</v>
      </c>
      <c r="D9892" t="s">
        <v>181</v>
      </c>
      <c r="E9892" t="s">
        <v>182</v>
      </c>
      <c r="F9892" t="s">
        <v>190</v>
      </c>
      <c r="G9892" t="s">
        <v>191</v>
      </c>
      <c r="H9892">
        <v>90036</v>
      </c>
      <c r="I9892" t="s">
        <v>192</v>
      </c>
      <c r="J9892" t="s">
        <v>193</v>
      </c>
      <c r="K9892" t="s">
        <v>208</v>
      </c>
      <c r="L9892" s="90">
        <v>154.9</v>
      </c>
      <c r="M9892">
        <v>5</v>
      </c>
      <c r="N9892">
        <v>0</v>
      </c>
      <c r="O9892" s="90">
        <v>69.704999999999998</v>
      </c>
      <c r="P9892"/>
      <c r="Q9892"/>
    </row>
    <row r="9893" spans="1:17" x14ac:dyDescent="0.25">
      <c r="A9893" t="s">
        <v>10743</v>
      </c>
      <c r="B9893" s="66">
        <v>44908</v>
      </c>
      <c r="C9893" t="s">
        <v>228</v>
      </c>
      <c r="D9893" t="s">
        <v>181</v>
      </c>
      <c r="E9893" t="s">
        <v>182</v>
      </c>
      <c r="F9893" t="s">
        <v>686</v>
      </c>
      <c r="G9893" t="s">
        <v>191</v>
      </c>
      <c r="H9893">
        <v>92553</v>
      </c>
      <c r="I9893" t="s">
        <v>192</v>
      </c>
      <c r="J9893" t="s">
        <v>193</v>
      </c>
      <c r="K9893" t="s">
        <v>208</v>
      </c>
      <c r="L9893" s="90">
        <v>19.440000000000001</v>
      </c>
      <c r="M9893">
        <v>3</v>
      </c>
      <c r="N9893">
        <v>0</v>
      </c>
      <c r="O9893" s="90">
        <v>9.3312000000000008</v>
      </c>
      <c r="P9893"/>
      <c r="Q9893"/>
    </row>
    <row r="9894" spans="1:17" x14ac:dyDescent="0.25">
      <c r="A9894" t="s">
        <v>10744</v>
      </c>
      <c r="B9894" s="66">
        <v>44908</v>
      </c>
      <c r="C9894" t="s">
        <v>180</v>
      </c>
      <c r="D9894" t="s">
        <v>189</v>
      </c>
      <c r="E9894" t="s">
        <v>182</v>
      </c>
      <c r="F9894" t="s">
        <v>315</v>
      </c>
      <c r="G9894" t="s">
        <v>191</v>
      </c>
      <c r="H9894">
        <v>90301</v>
      </c>
      <c r="I9894" t="s">
        <v>192</v>
      </c>
      <c r="J9894" t="s">
        <v>193</v>
      </c>
      <c r="K9894" t="s">
        <v>208</v>
      </c>
      <c r="L9894" s="90">
        <v>116.28</v>
      </c>
      <c r="M9894">
        <v>3</v>
      </c>
      <c r="N9894">
        <v>0</v>
      </c>
      <c r="O9894" s="90">
        <v>56.977200000000003</v>
      </c>
      <c r="P9894"/>
      <c r="Q9894"/>
    </row>
    <row r="9895" spans="1:17" x14ac:dyDescent="0.25">
      <c r="A9895" t="s">
        <v>10745</v>
      </c>
      <c r="B9895" s="66">
        <v>44908</v>
      </c>
      <c r="C9895" t="s">
        <v>180</v>
      </c>
      <c r="D9895" t="s">
        <v>181</v>
      </c>
      <c r="E9895" t="s">
        <v>182</v>
      </c>
      <c r="F9895" t="s">
        <v>241</v>
      </c>
      <c r="G9895" t="s">
        <v>242</v>
      </c>
      <c r="H9895">
        <v>10009</v>
      </c>
      <c r="I9895" t="s">
        <v>224</v>
      </c>
      <c r="J9895" t="s">
        <v>186</v>
      </c>
      <c r="K9895" t="s">
        <v>188</v>
      </c>
      <c r="L9895" s="90">
        <v>164.64599999999999</v>
      </c>
      <c r="M9895">
        <v>3</v>
      </c>
      <c r="N9895">
        <v>0.1</v>
      </c>
      <c r="O9895" s="90">
        <v>12.8058</v>
      </c>
      <c r="P9895"/>
      <c r="Q9895"/>
    </row>
    <row r="9896" spans="1:17" x14ac:dyDescent="0.25">
      <c r="A9896" t="s">
        <v>10746</v>
      </c>
      <c r="B9896" s="66">
        <v>44909</v>
      </c>
      <c r="C9896" t="s">
        <v>195</v>
      </c>
      <c r="D9896" t="s">
        <v>189</v>
      </c>
      <c r="E9896" t="s">
        <v>182</v>
      </c>
      <c r="F9896" t="s">
        <v>241</v>
      </c>
      <c r="G9896" t="s">
        <v>242</v>
      </c>
      <c r="H9896">
        <v>10024</v>
      </c>
      <c r="I9896" t="s">
        <v>224</v>
      </c>
      <c r="J9896" t="s">
        <v>193</v>
      </c>
      <c r="K9896" t="s">
        <v>208</v>
      </c>
      <c r="L9896" s="90">
        <v>37.94</v>
      </c>
      <c r="M9896">
        <v>2</v>
      </c>
      <c r="N9896">
        <v>0</v>
      </c>
      <c r="O9896" s="90">
        <v>18.211200000000002</v>
      </c>
      <c r="P9896"/>
      <c r="Q9896"/>
    </row>
    <row r="9897" spans="1:17" x14ac:dyDescent="0.25">
      <c r="A9897" t="s">
        <v>10747</v>
      </c>
      <c r="B9897" s="66">
        <v>44909</v>
      </c>
      <c r="C9897" t="s">
        <v>180</v>
      </c>
      <c r="D9897" t="s">
        <v>211</v>
      </c>
      <c r="E9897" t="s">
        <v>182</v>
      </c>
      <c r="F9897" t="s">
        <v>310</v>
      </c>
      <c r="G9897" t="s">
        <v>191</v>
      </c>
      <c r="H9897">
        <v>92024</v>
      </c>
      <c r="I9897" t="s">
        <v>192</v>
      </c>
      <c r="J9897" t="s">
        <v>202</v>
      </c>
      <c r="K9897" t="s">
        <v>168</v>
      </c>
      <c r="L9897" s="90">
        <v>371.97</v>
      </c>
      <c r="M9897">
        <v>3</v>
      </c>
      <c r="N9897">
        <v>0</v>
      </c>
      <c r="O9897" s="90">
        <v>66.954599999999999</v>
      </c>
      <c r="P9897"/>
      <c r="Q9897"/>
    </row>
    <row r="9898" spans="1:17" x14ac:dyDescent="0.25">
      <c r="A9898" t="s">
        <v>10748</v>
      </c>
      <c r="B9898" s="66">
        <v>44909</v>
      </c>
      <c r="C9898" t="s">
        <v>195</v>
      </c>
      <c r="D9898" t="s">
        <v>181</v>
      </c>
      <c r="E9898" t="s">
        <v>182</v>
      </c>
      <c r="F9898" t="s">
        <v>209</v>
      </c>
      <c r="G9898" t="s">
        <v>210</v>
      </c>
      <c r="H9898">
        <v>98105</v>
      </c>
      <c r="I9898" t="s">
        <v>192</v>
      </c>
      <c r="J9898" t="s">
        <v>193</v>
      </c>
      <c r="K9898" t="s">
        <v>208</v>
      </c>
      <c r="L9898" s="90">
        <v>33.9</v>
      </c>
      <c r="M9898">
        <v>5</v>
      </c>
      <c r="N9898">
        <v>0</v>
      </c>
      <c r="O9898" s="90">
        <v>15.593999999999999</v>
      </c>
      <c r="P9898"/>
      <c r="Q9898"/>
    </row>
    <row r="9899" spans="1:17" x14ac:dyDescent="0.25">
      <c r="A9899" t="s">
        <v>10749</v>
      </c>
      <c r="B9899" s="66">
        <v>44909</v>
      </c>
      <c r="C9899" t="s">
        <v>334</v>
      </c>
      <c r="D9899" t="s">
        <v>181</v>
      </c>
      <c r="E9899" t="s">
        <v>182</v>
      </c>
      <c r="F9899" t="s">
        <v>227</v>
      </c>
      <c r="G9899" t="s">
        <v>213</v>
      </c>
      <c r="H9899">
        <v>77041</v>
      </c>
      <c r="I9899" t="s">
        <v>214</v>
      </c>
      <c r="J9899" t="s">
        <v>193</v>
      </c>
      <c r="K9899" t="s">
        <v>199</v>
      </c>
      <c r="L9899" s="90">
        <v>46.344000000000001</v>
      </c>
      <c r="M9899">
        <v>3</v>
      </c>
      <c r="N9899">
        <v>0.2</v>
      </c>
      <c r="O9899" s="90">
        <v>4.6344000000000003</v>
      </c>
      <c r="P9899"/>
      <c r="Q9899"/>
    </row>
    <row r="9900" spans="1:17" x14ac:dyDescent="0.25">
      <c r="A9900" t="s">
        <v>10750</v>
      </c>
      <c r="B9900" s="66">
        <v>44909</v>
      </c>
      <c r="C9900" t="s">
        <v>195</v>
      </c>
      <c r="D9900" t="s">
        <v>211</v>
      </c>
      <c r="E9900" t="s">
        <v>182</v>
      </c>
      <c r="F9900" t="s">
        <v>227</v>
      </c>
      <c r="G9900" t="s">
        <v>213</v>
      </c>
      <c r="H9900">
        <v>77041</v>
      </c>
      <c r="I9900" t="s">
        <v>214</v>
      </c>
      <c r="J9900" t="s">
        <v>193</v>
      </c>
      <c r="K9900" t="s">
        <v>204</v>
      </c>
      <c r="L9900" s="90">
        <v>2.7240000000000002</v>
      </c>
      <c r="M9900">
        <v>2</v>
      </c>
      <c r="N9900">
        <v>0.8</v>
      </c>
      <c r="O9900" s="90">
        <v>4.3583999999999996</v>
      </c>
      <c r="P9900"/>
      <c r="Q9900"/>
    </row>
    <row r="9901" spans="1:17" x14ac:dyDescent="0.25">
      <c r="A9901" t="s">
        <v>10751</v>
      </c>
      <c r="B9901" s="66">
        <v>44909</v>
      </c>
      <c r="C9901" t="s">
        <v>195</v>
      </c>
      <c r="D9901" t="s">
        <v>181</v>
      </c>
      <c r="E9901" t="s">
        <v>182</v>
      </c>
      <c r="F9901" t="s">
        <v>219</v>
      </c>
      <c r="G9901" t="s">
        <v>191</v>
      </c>
      <c r="H9901">
        <v>94122</v>
      </c>
      <c r="I9901" t="s">
        <v>192</v>
      </c>
      <c r="J9901" t="s">
        <v>186</v>
      </c>
      <c r="K9901" t="s">
        <v>187</v>
      </c>
      <c r="L9901" s="90">
        <v>359.49900000000002</v>
      </c>
      <c r="M9901">
        <v>3</v>
      </c>
      <c r="N9901">
        <v>0.15</v>
      </c>
      <c r="O9901" s="90">
        <v>29.605799999999999</v>
      </c>
      <c r="P9901"/>
      <c r="Q9901"/>
    </row>
    <row r="9902" spans="1:17" x14ac:dyDescent="0.25">
      <c r="A9902" t="s">
        <v>10752</v>
      </c>
      <c r="B9902" s="66">
        <v>44910</v>
      </c>
      <c r="C9902" t="s">
        <v>180</v>
      </c>
      <c r="D9902" t="s">
        <v>211</v>
      </c>
      <c r="E9902" t="s">
        <v>182</v>
      </c>
      <c r="F9902" t="s">
        <v>227</v>
      </c>
      <c r="G9902" t="s">
        <v>213</v>
      </c>
      <c r="H9902">
        <v>77070</v>
      </c>
      <c r="I9902" t="s">
        <v>214</v>
      </c>
      <c r="J9902" t="s">
        <v>193</v>
      </c>
      <c r="K9902" t="s">
        <v>199</v>
      </c>
      <c r="L9902" s="90">
        <v>67.536000000000001</v>
      </c>
      <c r="M9902">
        <v>9</v>
      </c>
      <c r="N9902">
        <v>0.2</v>
      </c>
      <c r="O9902" s="90">
        <v>6.7535999999999996</v>
      </c>
      <c r="P9902"/>
      <c r="Q9902"/>
    </row>
    <row r="9903" spans="1:17" x14ac:dyDescent="0.25">
      <c r="A9903" t="s">
        <v>10753</v>
      </c>
      <c r="B9903" s="66">
        <v>44910</v>
      </c>
      <c r="C9903" t="s">
        <v>195</v>
      </c>
      <c r="D9903" t="s">
        <v>181</v>
      </c>
      <c r="E9903" t="s">
        <v>182</v>
      </c>
      <c r="F9903" t="s">
        <v>366</v>
      </c>
      <c r="G9903" t="s">
        <v>333</v>
      </c>
      <c r="H9903">
        <v>30318</v>
      </c>
      <c r="I9903" t="s">
        <v>185</v>
      </c>
      <c r="J9903" t="s">
        <v>186</v>
      </c>
      <c r="K9903" t="s">
        <v>200</v>
      </c>
      <c r="L9903" s="90">
        <v>129.93</v>
      </c>
      <c r="M9903">
        <v>3</v>
      </c>
      <c r="N9903">
        <v>0</v>
      </c>
      <c r="O9903" s="90">
        <v>12.993</v>
      </c>
      <c r="P9903"/>
      <c r="Q9903"/>
    </row>
    <row r="9904" spans="1:17" x14ac:dyDescent="0.25">
      <c r="A9904" t="s">
        <v>10754</v>
      </c>
      <c r="B9904" s="66">
        <v>44910</v>
      </c>
      <c r="C9904" t="s">
        <v>195</v>
      </c>
      <c r="D9904" t="s">
        <v>189</v>
      </c>
      <c r="E9904" t="s">
        <v>182</v>
      </c>
      <c r="F9904" t="s">
        <v>324</v>
      </c>
      <c r="G9904" t="s">
        <v>197</v>
      </c>
      <c r="H9904">
        <v>33710</v>
      </c>
      <c r="I9904" t="s">
        <v>185</v>
      </c>
      <c r="J9904" t="s">
        <v>193</v>
      </c>
      <c r="K9904" t="s">
        <v>208</v>
      </c>
      <c r="L9904" s="90">
        <v>173.488</v>
      </c>
      <c r="M9904">
        <v>7</v>
      </c>
      <c r="N9904">
        <v>0.2</v>
      </c>
      <c r="O9904" s="90">
        <v>54.215000000000003</v>
      </c>
      <c r="P9904"/>
      <c r="Q9904"/>
    </row>
    <row r="9905" spans="1:17" x14ac:dyDescent="0.25">
      <c r="A9905" t="s">
        <v>10755</v>
      </c>
      <c r="B9905" s="66">
        <v>44910</v>
      </c>
      <c r="C9905" t="s">
        <v>195</v>
      </c>
      <c r="D9905" t="s">
        <v>181</v>
      </c>
      <c r="E9905" t="s">
        <v>182</v>
      </c>
      <c r="F9905" t="s">
        <v>355</v>
      </c>
      <c r="G9905" t="s">
        <v>207</v>
      </c>
      <c r="H9905">
        <v>28540</v>
      </c>
      <c r="I9905" t="s">
        <v>185</v>
      </c>
      <c r="J9905" t="s">
        <v>186</v>
      </c>
      <c r="K9905" t="s">
        <v>198</v>
      </c>
      <c r="L9905" s="90">
        <v>945.03599999999994</v>
      </c>
      <c r="M9905">
        <v>6</v>
      </c>
      <c r="N9905">
        <v>0.4</v>
      </c>
      <c r="O9905" s="90">
        <v>299.26139999999998</v>
      </c>
      <c r="P9905"/>
      <c r="Q9905"/>
    </row>
    <row r="9906" spans="1:17" x14ac:dyDescent="0.25">
      <c r="A9906" t="s">
        <v>10756</v>
      </c>
      <c r="B9906" s="66">
        <v>44911</v>
      </c>
      <c r="C9906" t="s">
        <v>180</v>
      </c>
      <c r="D9906" t="s">
        <v>181</v>
      </c>
      <c r="E9906" t="s">
        <v>182</v>
      </c>
      <c r="F9906" t="s">
        <v>301</v>
      </c>
      <c r="G9906" t="s">
        <v>213</v>
      </c>
      <c r="H9906">
        <v>75217</v>
      </c>
      <c r="I9906" t="s">
        <v>214</v>
      </c>
      <c r="J9906" t="s">
        <v>193</v>
      </c>
      <c r="K9906" t="s">
        <v>199</v>
      </c>
      <c r="L9906" s="90">
        <v>41.92</v>
      </c>
      <c r="M9906">
        <v>5</v>
      </c>
      <c r="N9906">
        <v>0.2</v>
      </c>
      <c r="O9906" s="90">
        <v>3.6680000000000001</v>
      </c>
      <c r="P9906"/>
      <c r="Q9906"/>
    </row>
    <row r="9907" spans="1:17" x14ac:dyDescent="0.25">
      <c r="A9907" t="s">
        <v>10757</v>
      </c>
      <c r="B9907" s="66">
        <v>44911</v>
      </c>
      <c r="C9907" t="s">
        <v>195</v>
      </c>
      <c r="D9907" t="s">
        <v>211</v>
      </c>
      <c r="E9907" t="s">
        <v>182</v>
      </c>
      <c r="F9907" t="s">
        <v>259</v>
      </c>
      <c r="G9907" t="s">
        <v>234</v>
      </c>
      <c r="H9907">
        <v>55407</v>
      </c>
      <c r="I9907" t="s">
        <v>214</v>
      </c>
      <c r="J9907" t="s">
        <v>186</v>
      </c>
      <c r="K9907" t="s">
        <v>198</v>
      </c>
      <c r="L9907" s="90">
        <v>692.94</v>
      </c>
      <c r="M9907">
        <v>3</v>
      </c>
      <c r="N9907">
        <v>0</v>
      </c>
      <c r="O9907" s="90">
        <v>173.23500000000001</v>
      </c>
      <c r="P9907"/>
      <c r="Q9907"/>
    </row>
    <row r="9908" spans="1:17" x14ac:dyDescent="0.25">
      <c r="A9908" t="s">
        <v>10758</v>
      </c>
      <c r="B9908" s="66">
        <v>44911</v>
      </c>
      <c r="C9908" t="s">
        <v>228</v>
      </c>
      <c r="D9908" t="s">
        <v>189</v>
      </c>
      <c r="E9908" t="s">
        <v>182</v>
      </c>
      <c r="F9908" t="s">
        <v>315</v>
      </c>
      <c r="G9908" t="s">
        <v>191</v>
      </c>
      <c r="H9908">
        <v>90301</v>
      </c>
      <c r="I9908" t="s">
        <v>192</v>
      </c>
      <c r="J9908" t="s">
        <v>193</v>
      </c>
      <c r="K9908" t="s">
        <v>208</v>
      </c>
      <c r="L9908" s="90">
        <v>8.82</v>
      </c>
      <c r="M9908">
        <v>2</v>
      </c>
      <c r="N9908">
        <v>0</v>
      </c>
      <c r="O9908" s="90">
        <v>4.0571999999999999</v>
      </c>
      <c r="P9908"/>
      <c r="Q9908"/>
    </row>
    <row r="9909" spans="1:17" x14ac:dyDescent="0.25">
      <c r="A9909" t="s">
        <v>10759</v>
      </c>
      <c r="B9909" s="66">
        <v>44911</v>
      </c>
      <c r="C9909" t="s">
        <v>228</v>
      </c>
      <c r="D9909" t="s">
        <v>181</v>
      </c>
      <c r="E9909" t="s">
        <v>182</v>
      </c>
      <c r="F9909" t="s">
        <v>300</v>
      </c>
      <c r="G9909" t="s">
        <v>264</v>
      </c>
      <c r="H9909">
        <v>80219</v>
      </c>
      <c r="I9909" t="s">
        <v>192</v>
      </c>
      <c r="J9909" t="s">
        <v>186</v>
      </c>
      <c r="K9909" t="s">
        <v>198</v>
      </c>
      <c r="L9909" s="90">
        <v>218.75</v>
      </c>
      <c r="M9909">
        <v>2</v>
      </c>
      <c r="N9909">
        <v>0.5</v>
      </c>
      <c r="O9909" s="90">
        <v>161.875</v>
      </c>
      <c r="P9909"/>
      <c r="Q9909"/>
    </row>
    <row r="9910" spans="1:17" x14ac:dyDescent="0.25">
      <c r="A9910" t="s">
        <v>10760</v>
      </c>
      <c r="B9910" s="66">
        <v>44911</v>
      </c>
      <c r="C9910" t="s">
        <v>195</v>
      </c>
      <c r="D9910" t="s">
        <v>189</v>
      </c>
      <c r="E9910" t="s">
        <v>182</v>
      </c>
      <c r="F9910" t="s">
        <v>531</v>
      </c>
      <c r="G9910" t="s">
        <v>213</v>
      </c>
      <c r="H9910">
        <v>75150</v>
      </c>
      <c r="I9910" t="s">
        <v>214</v>
      </c>
      <c r="J9910" t="s">
        <v>186</v>
      </c>
      <c r="K9910" t="s">
        <v>200</v>
      </c>
      <c r="L9910" s="90">
        <v>6.3680000000000003</v>
      </c>
      <c r="M9910">
        <v>2</v>
      </c>
      <c r="N9910">
        <v>0.6</v>
      </c>
      <c r="O9910" s="90">
        <v>2.5472000000000001</v>
      </c>
      <c r="P9910"/>
      <c r="Q9910"/>
    </row>
    <row r="9911" spans="1:17" x14ac:dyDescent="0.25">
      <c r="A9911" t="s">
        <v>10761</v>
      </c>
      <c r="B9911" s="66">
        <v>44912</v>
      </c>
      <c r="C9911" t="s">
        <v>195</v>
      </c>
      <c r="D9911" t="s">
        <v>211</v>
      </c>
      <c r="E9911" t="s">
        <v>182</v>
      </c>
      <c r="F9911" t="s">
        <v>274</v>
      </c>
      <c r="G9911" t="s">
        <v>247</v>
      </c>
      <c r="H9911">
        <v>85023</v>
      </c>
      <c r="I9911" t="s">
        <v>192</v>
      </c>
      <c r="J9911" t="s">
        <v>193</v>
      </c>
      <c r="K9911" t="s">
        <v>204</v>
      </c>
      <c r="L9911" s="90">
        <v>28.484999999999999</v>
      </c>
      <c r="M9911">
        <v>5</v>
      </c>
      <c r="N9911">
        <v>0.7</v>
      </c>
      <c r="O9911" s="90">
        <v>20.888999999999999</v>
      </c>
      <c r="P9911"/>
      <c r="Q9911"/>
    </row>
    <row r="9912" spans="1:17" x14ac:dyDescent="0.25">
      <c r="A9912" t="s">
        <v>10762</v>
      </c>
      <c r="B9912" s="66">
        <v>44912</v>
      </c>
      <c r="C9912" t="s">
        <v>195</v>
      </c>
      <c r="D9912" t="s">
        <v>211</v>
      </c>
      <c r="E9912" t="s">
        <v>182</v>
      </c>
      <c r="F9912" t="s">
        <v>241</v>
      </c>
      <c r="G9912" t="s">
        <v>242</v>
      </c>
      <c r="H9912">
        <v>10035</v>
      </c>
      <c r="I9912" t="s">
        <v>224</v>
      </c>
      <c r="J9912" t="s">
        <v>186</v>
      </c>
      <c r="K9912" t="s">
        <v>198</v>
      </c>
      <c r="L9912" s="90">
        <v>344.22</v>
      </c>
      <c r="M9912">
        <v>2</v>
      </c>
      <c r="N9912">
        <v>0.4</v>
      </c>
      <c r="O9912" s="90">
        <v>103.26600000000001</v>
      </c>
      <c r="P9912"/>
      <c r="Q9912"/>
    </row>
    <row r="9913" spans="1:17" x14ac:dyDescent="0.25">
      <c r="A9913" t="s">
        <v>10763</v>
      </c>
      <c r="B9913" s="66">
        <v>44912</v>
      </c>
      <c r="C9913" t="s">
        <v>180</v>
      </c>
      <c r="D9913" t="s">
        <v>181</v>
      </c>
      <c r="E9913" t="s">
        <v>182</v>
      </c>
      <c r="F9913" t="s">
        <v>227</v>
      </c>
      <c r="G9913" t="s">
        <v>213</v>
      </c>
      <c r="H9913">
        <v>77095</v>
      </c>
      <c r="I9913" t="s">
        <v>214</v>
      </c>
      <c r="J9913" t="s">
        <v>186</v>
      </c>
      <c r="K9913" t="s">
        <v>200</v>
      </c>
      <c r="L9913" s="90">
        <v>5.3120000000000003</v>
      </c>
      <c r="M9913">
        <v>2</v>
      </c>
      <c r="N9913">
        <v>0.6</v>
      </c>
      <c r="O9913" s="90">
        <v>1.5935999999999999</v>
      </c>
      <c r="P9913"/>
      <c r="Q9913"/>
    </row>
    <row r="9914" spans="1:17" x14ac:dyDescent="0.25">
      <c r="A9914" t="s">
        <v>10764</v>
      </c>
      <c r="B9914" s="66">
        <v>44912</v>
      </c>
      <c r="C9914" t="s">
        <v>195</v>
      </c>
      <c r="D9914" t="s">
        <v>189</v>
      </c>
      <c r="E9914" t="s">
        <v>182</v>
      </c>
      <c r="F9914" t="s">
        <v>256</v>
      </c>
      <c r="G9914" t="s">
        <v>278</v>
      </c>
      <c r="H9914">
        <v>65203</v>
      </c>
      <c r="I9914" t="s">
        <v>214</v>
      </c>
      <c r="J9914" t="s">
        <v>202</v>
      </c>
      <c r="K9914" t="s">
        <v>168</v>
      </c>
      <c r="L9914" s="90">
        <v>47.53</v>
      </c>
      <c r="M9914">
        <v>7</v>
      </c>
      <c r="N9914">
        <v>0</v>
      </c>
      <c r="O9914" s="90">
        <v>16.1602</v>
      </c>
      <c r="P9914"/>
      <c r="Q9914"/>
    </row>
    <row r="9915" spans="1:17" x14ac:dyDescent="0.25">
      <c r="A9915" t="s">
        <v>10765</v>
      </c>
      <c r="B9915" s="66">
        <v>44912</v>
      </c>
      <c r="C9915" t="s">
        <v>195</v>
      </c>
      <c r="D9915" t="s">
        <v>181</v>
      </c>
      <c r="E9915" t="s">
        <v>182</v>
      </c>
      <c r="F9915" t="s">
        <v>219</v>
      </c>
      <c r="G9915" t="s">
        <v>191</v>
      </c>
      <c r="H9915">
        <v>94122</v>
      </c>
      <c r="I9915" t="s">
        <v>192</v>
      </c>
      <c r="J9915" t="s">
        <v>186</v>
      </c>
      <c r="K9915" t="s">
        <v>200</v>
      </c>
      <c r="L9915" s="90">
        <v>16.739999999999998</v>
      </c>
      <c r="M9915">
        <v>2</v>
      </c>
      <c r="N9915">
        <v>0</v>
      </c>
      <c r="O9915" s="90">
        <v>4.3524000000000003</v>
      </c>
      <c r="P9915"/>
      <c r="Q9915"/>
    </row>
    <row r="9916" spans="1:17" x14ac:dyDescent="0.25">
      <c r="A9916" t="s">
        <v>10766</v>
      </c>
      <c r="B9916" s="66">
        <v>44912</v>
      </c>
      <c r="C9916" t="s">
        <v>180</v>
      </c>
      <c r="D9916" t="s">
        <v>189</v>
      </c>
      <c r="E9916" t="s">
        <v>182</v>
      </c>
      <c r="F9916" t="s">
        <v>301</v>
      </c>
      <c r="G9916" t="s">
        <v>213</v>
      </c>
      <c r="H9916">
        <v>75081</v>
      </c>
      <c r="I9916" t="s">
        <v>214</v>
      </c>
      <c r="J9916" t="s">
        <v>193</v>
      </c>
      <c r="K9916" t="s">
        <v>208</v>
      </c>
      <c r="L9916" s="90">
        <v>85.055999999999997</v>
      </c>
      <c r="M9916">
        <v>3</v>
      </c>
      <c r="N9916">
        <v>0.2</v>
      </c>
      <c r="O9916" s="90">
        <v>28.706399999999999</v>
      </c>
      <c r="P9916"/>
      <c r="Q9916"/>
    </row>
    <row r="9917" spans="1:17" x14ac:dyDescent="0.25">
      <c r="A9917" t="s">
        <v>10767</v>
      </c>
      <c r="B9917" s="66">
        <v>44912</v>
      </c>
      <c r="C9917" t="s">
        <v>180</v>
      </c>
      <c r="D9917" t="s">
        <v>189</v>
      </c>
      <c r="E9917" t="s">
        <v>182</v>
      </c>
      <c r="F9917" t="s">
        <v>434</v>
      </c>
      <c r="G9917" t="s">
        <v>414</v>
      </c>
      <c r="H9917">
        <v>20735</v>
      </c>
      <c r="I9917" t="s">
        <v>224</v>
      </c>
      <c r="J9917" t="s">
        <v>186</v>
      </c>
      <c r="K9917" t="s">
        <v>188</v>
      </c>
      <c r="L9917" s="90">
        <v>272.97000000000003</v>
      </c>
      <c r="M9917">
        <v>3</v>
      </c>
      <c r="N9917">
        <v>0</v>
      </c>
      <c r="O9917" s="90">
        <v>43.675199999999997</v>
      </c>
      <c r="P9917"/>
      <c r="Q9917"/>
    </row>
    <row r="9918" spans="1:17" x14ac:dyDescent="0.25">
      <c r="A9918" t="s">
        <v>10768</v>
      </c>
      <c r="B9918" s="66">
        <v>44913</v>
      </c>
      <c r="C9918" t="s">
        <v>195</v>
      </c>
      <c r="D9918" t="s">
        <v>181</v>
      </c>
      <c r="E9918" t="s">
        <v>182</v>
      </c>
      <c r="F9918" t="s">
        <v>355</v>
      </c>
      <c r="G9918" t="s">
        <v>207</v>
      </c>
      <c r="H9918">
        <v>28540</v>
      </c>
      <c r="I9918" t="s">
        <v>185</v>
      </c>
      <c r="J9918" t="s">
        <v>193</v>
      </c>
      <c r="K9918" t="s">
        <v>205</v>
      </c>
      <c r="L9918" s="90">
        <v>962.08</v>
      </c>
      <c r="M9918">
        <v>4</v>
      </c>
      <c r="N9918">
        <v>0.2</v>
      </c>
      <c r="O9918" s="90">
        <v>156.33799999999999</v>
      </c>
      <c r="P9918"/>
      <c r="Q9918"/>
    </row>
    <row r="9919" spans="1:17" x14ac:dyDescent="0.25">
      <c r="A9919" t="s">
        <v>10769</v>
      </c>
      <c r="B9919" s="66">
        <v>44913</v>
      </c>
      <c r="C9919" t="s">
        <v>195</v>
      </c>
      <c r="D9919" t="s">
        <v>181</v>
      </c>
      <c r="E9919" t="s">
        <v>182</v>
      </c>
      <c r="F9919" t="s">
        <v>253</v>
      </c>
      <c r="G9919" t="s">
        <v>231</v>
      </c>
      <c r="H9919">
        <v>62521</v>
      </c>
      <c r="I9919" t="s">
        <v>214</v>
      </c>
      <c r="J9919" t="s">
        <v>186</v>
      </c>
      <c r="K9919" t="s">
        <v>200</v>
      </c>
      <c r="L9919" s="90">
        <v>7.6920000000000002</v>
      </c>
      <c r="M9919">
        <v>1</v>
      </c>
      <c r="N9919">
        <v>0.6</v>
      </c>
      <c r="O9919" s="90">
        <v>3.6537000000000002</v>
      </c>
      <c r="P9919"/>
      <c r="Q9919"/>
    </row>
    <row r="9920" spans="1:17" x14ac:dyDescent="0.25">
      <c r="A9920" t="s">
        <v>10770</v>
      </c>
      <c r="B9920" s="66">
        <v>44913</v>
      </c>
      <c r="C9920" t="s">
        <v>180</v>
      </c>
      <c r="D9920" t="s">
        <v>181</v>
      </c>
      <c r="E9920" t="s">
        <v>182</v>
      </c>
      <c r="F9920" t="s">
        <v>366</v>
      </c>
      <c r="G9920" t="s">
        <v>333</v>
      </c>
      <c r="H9920">
        <v>30318</v>
      </c>
      <c r="I9920" t="s">
        <v>185</v>
      </c>
      <c r="J9920" t="s">
        <v>193</v>
      </c>
      <c r="K9920" t="s">
        <v>208</v>
      </c>
      <c r="L9920" s="90">
        <v>5.28</v>
      </c>
      <c r="M9920">
        <v>1</v>
      </c>
      <c r="N9920">
        <v>0</v>
      </c>
      <c r="O9920" s="90">
        <v>2.3759999999999999</v>
      </c>
      <c r="P9920"/>
      <c r="Q9920"/>
    </row>
    <row r="9921" spans="1:17" x14ac:dyDescent="0.25">
      <c r="A9921" t="s">
        <v>10771</v>
      </c>
      <c r="B9921" s="66">
        <v>44913</v>
      </c>
      <c r="C9921" t="s">
        <v>334</v>
      </c>
      <c r="D9921" t="s">
        <v>181</v>
      </c>
      <c r="E9921" t="s">
        <v>182</v>
      </c>
      <c r="F9921" t="s">
        <v>209</v>
      </c>
      <c r="G9921" t="s">
        <v>210</v>
      </c>
      <c r="H9921">
        <v>98105</v>
      </c>
      <c r="I9921" t="s">
        <v>192</v>
      </c>
      <c r="J9921" t="s">
        <v>193</v>
      </c>
      <c r="K9921" t="s">
        <v>204</v>
      </c>
      <c r="L9921" s="90">
        <v>1471.96</v>
      </c>
      <c r="M9921">
        <v>5</v>
      </c>
      <c r="N9921">
        <v>0.2</v>
      </c>
      <c r="O9921" s="90">
        <v>459.98750000000001</v>
      </c>
      <c r="P9921"/>
      <c r="Q9921"/>
    </row>
    <row r="9922" spans="1:17" x14ac:dyDescent="0.25">
      <c r="A9922" t="s">
        <v>10772</v>
      </c>
      <c r="B9922" s="66">
        <v>44914</v>
      </c>
      <c r="C9922" t="s">
        <v>195</v>
      </c>
      <c r="D9922" t="s">
        <v>181</v>
      </c>
      <c r="E9922" t="s">
        <v>182</v>
      </c>
      <c r="F9922" t="s">
        <v>389</v>
      </c>
      <c r="G9922" t="s">
        <v>546</v>
      </c>
      <c r="H9922">
        <v>5408</v>
      </c>
      <c r="I9922" t="s">
        <v>224</v>
      </c>
      <c r="J9922" t="s">
        <v>193</v>
      </c>
      <c r="K9922" t="s">
        <v>205</v>
      </c>
      <c r="L9922" s="90">
        <v>542.94000000000005</v>
      </c>
      <c r="M9922">
        <v>3</v>
      </c>
      <c r="N9922">
        <v>0</v>
      </c>
      <c r="O9922" s="90">
        <v>152.0232</v>
      </c>
      <c r="P9922"/>
      <c r="Q9922"/>
    </row>
    <row r="9923" spans="1:17" x14ac:dyDescent="0.25">
      <c r="A9923" t="s">
        <v>10773</v>
      </c>
      <c r="B9923" s="66">
        <v>44914</v>
      </c>
      <c r="C9923" t="s">
        <v>195</v>
      </c>
      <c r="D9923" t="s">
        <v>189</v>
      </c>
      <c r="E9923" t="s">
        <v>182</v>
      </c>
      <c r="F9923" t="s">
        <v>241</v>
      </c>
      <c r="G9923" t="s">
        <v>242</v>
      </c>
      <c r="H9923">
        <v>10035</v>
      </c>
      <c r="I9923" t="s">
        <v>224</v>
      </c>
      <c r="J9923" t="s">
        <v>202</v>
      </c>
      <c r="K9923" t="s">
        <v>289</v>
      </c>
      <c r="L9923" s="90">
        <v>5199.96</v>
      </c>
      <c r="M9923">
        <v>4</v>
      </c>
      <c r="N9923">
        <v>0</v>
      </c>
      <c r="O9923" s="90">
        <v>1351.9896000000001</v>
      </c>
      <c r="P9923"/>
      <c r="Q9923"/>
    </row>
    <row r="9924" spans="1:17" x14ac:dyDescent="0.25">
      <c r="A9924" t="s">
        <v>10774</v>
      </c>
      <c r="B9924" s="66">
        <v>44914</v>
      </c>
      <c r="C9924" t="s">
        <v>195</v>
      </c>
      <c r="D9924" t="s">
        <v>211</v>
      </c>
      <c r="E9924" t="s">
        <v>182</v>
      </c>
      <c r="F9924" t="s">
        <v>222</v>
      </c>
      <c r="G9924" t="s">
        <v>223</v>
      </c>
      <c r="H9924">
        <v>19140</v>
      </c>
      <c r="I9924" t="s">
        <v>224</v>
      </c>
      <c r="J9924" t="s">
        <v>193</v>
      </c>
      <c r="K9924" t="s">
        <v>204</v>
      </c>
      <c r="L9924" s="90">
        <v>31.155000000000001</v>
      </c>
      <c r="M9924">
        <v>5</v>
      </c>
      <c r="N9924">
        <v>0.7</v>
      </c>
      <c r="O9924" s="90">
        <v>23.8855</v>
      </c>
      <c r="P9924"/>
      <c r="Q9924"/>
    </row>
    <row r="9925" spans="1:17" x14ac:dyDescent="0.25">
      <c r="A9925" t="s">
        <v>10775</v>
      </c>
      <c r="B9925" s="66">
        <v>44914</v>
      </c>
      <c r="C9925" t="s">
        <v>195</v>
      </c>
      <c r="D9925" t="s">
        <v>189</v>
      </c>
      <c r="E9925" t="s">
        <v>182</v>
      </c>
      <c r="F9925" t="s">
        <v>222</v>
      </c>
      <c r="G9925" t="s">
        <v>223</v>
      </c>
      <c r="H9925">
        <v>19143</v>
      </c>
      <c r="I9925" t="s">
        <v>224</v>
      </c>
      <c r="J9925" t="s">
        <v>193</v>
      </c>
      <c r="K9925" t="s">
        <v>204</v>
      </c>
      <c r="L9925" s="90">
        <v>13.896000000000001</v>
      </c>
      <c r="M9925">
        <v>3</v>
      </c>
      <c r="N9925">
        <v>0.7</v>
      </c>
      <c r="O9925" s="90">
        <v>9.2639999999999993</v>
      </c>
      <c r="P9925"/>
      <c r="Q9925"/>
    </row>
    <row r="9926" spans="1:17" x14ac:dyDescent="0.25">
      <c r="A9926" t="s">
        <v>10776</v>
      </c>
      <c r="B9926" s="66">
        <v>44914</v>
      </c>
      <c r="C9926" t="s">
        <v>180</v>
      </c>
      <c r="D9926" t="s">
        <v>211</v>
      </c>
      <c r="E9926" t="s">
        <v>182</v>
      </c>
      <c r="F9926" t="s">
        <v>222</v>
      </c>
      <c r="G9926" t="s">
        <v>223</v>
      </c>
      <c r="H9926">
        <v>19143</v>
      </c>
      <c r="I9926" t="s">
        <v>224</v>
      </c>
      <c r="J9926" t="s">
        <v>186</v>
      </c>
      <c r="K9926" t="s">
        <v>198</v>
      </c>
      <c r="L9926" s="90">
        <v>815.29200000000003</v>
      </c>
      <c r="M9926">
        <v>9</v>
      </c>
      <c r="N9926">
        <v>0.4</v>
      </c>
      <c r="O9926" s="90">
        <v>339.70499999999998</v>
      </c>
      <c r="P9926"/>
      <c r="Q9926"/>
    </row>
    <row r="9927" spans="1:17" x14ac:dyDescent="0.25">
      <c r="A9927" t="s">
        <v>10777</v>
      </c>
      <c r="B9927" s="66">
        <v>44915</v>
      </c>
      <c r="C9927" t="s">
        <v>195</v>
      </c>
      <c r="D9927" t="s">
        <v>181</v>
      </c>
      <c r="E9927" t="s">
        <v>182</v>
      </c>
      <c r="F9927" t="s">
        <v>549</v>
      </c>
      <c r="G9927" t="s">
        <v>351</v>
      </c>
      <c r="H9927">
        <v>38671</v>
      </c>
      <c r="I9927" t="s">
        <v>185</v>
      </c>
      <c r="J9927" t="s">
        <v>202</v>
      </c>
      <c r="K9927" t="s">
        <v>168</v>
      </c>
      <c r="L9927" s="90">
        <v>223.96</v>
      </c>
      <c r="M9927">
        <v>4</v>
      </c>
      <c r="N9927">
        <v>0</v>
      </c>
      <c r="O9927" s="90">
        <v>53.750399999999999</v>
      </c>
      <c r="P9927"/>
      <c r="Q9927"/>
    </row>
    <row r="9928" spans="1:17" x14ac:dyDescent="0.25">
      <c r="A9928" t="s">
        <v>10778</v>
      </c>
      <c r="B9928" s="66">
        <v>44915</v>
      </c>
      <c r="C9928" t="s">
        <v>228</v>
      </c>
      <c r="D9928" t="s">
        <v>211</v>
      </c>
      <c r="E9928" t="s">
        <v>182</v>
      </c>
      <c r="F9928" t="s">
        <v>282</v>
      </c>
      <c r="G9928" t="s">
        <v>247</v>
      </c>
      <c r="H9928">
        <v>85254</v>
      </c>
      <c r="I9928" t="s">
        <v>192</v>
      </c>
      <c r="J9928" t="s">
        <v>193</v>
      </c>
      <c r="K9928" t="s">
        <v>205</v>
      </c>
      <c r="L9928" s="90">
        <v>157.91999999999999</v>
      </c>
      <c r="M9928">
        <v>5</v>
      </c>
      <c r="N9928">
        <v>0.2</v>
      </c>
      <c r="O9928" s="90">
        <v>17.765999999999998</v>
      </c>
      <c r="P9928"/>
      <c r="Q9928"/>
    </row>
    <row r="9929" spans="1:17" x14ac:dyDescent="0.25">
      <c r="A9929" t="s">
        <v>10779</v>
      </c>
      <c r="B9929" s="66">
        <v>44916</v>
      </c>
      <c r="C9929" t="s">
        <v>195</v>
      </c>
      <c r="D9929" t="s">
        <v>181</v>
      </c>
      <c r="E9929" t="s">
        <v>182</v>
      </c>
      <c r="F9929" t="s">
        <v>263</v>
      </c>
      <c r="G9929" t="s">
        <v>231</v>
      </c>
      <c r="H9929">
        <v>60505</v>
      </c>
      <c r="I9929" t="s">
        <v>214</v>
      </c>
      <c r="J9929" t="s">
        <v>202</v>
      </c>
      <c r="K9929" t="s">
        <v>203</v>
      </c>
      <c r="L9929" s="90">
        <v>2003.1679999999999</v>
      </c>
      <c r="M9929">
        <v>4</v>
      </c>
      <c r="N9929">
        <v>0.2</v>
      </c>
      <c r="O9929" s="90">
        <v>250.39599999999999</v>
      </c>
      <c r="P9929"/>
      <c r="Q9929"/>
    </row>
    <row r="9930" spans="1:17" x14ac:dyDescent="0.25">
      <c r="A9930" t="s">
        <v>10780</v>
      </c>
      <c r="B9930" s="66">
        <v>44916</v>
      </c>
      <c r="C9930" t="s">
        <v>195</v>
      </c>
      <c r="D9930" t="s">
        <v>181</v>
      </c>
      <c r="E9930" t="s">
        <v>182</v>
      </c>
      <c r="F9930" t="s">
        <v>241</v>
      </c>
      <c r="G9930" t="s">
        <v>242</v>
      </c>
      <c r="H9930">
        <v>10035</v>
      </c>
      <c r="I9930" t="s">
        <v>224</v>
      </c>
      <c r="J9930" t="s">
        <v>193</v>
      </c>
      <c r="K9930" t="s">
        <v>204</v>
      </c>
      <c r="L9930" s="90">
        <v>3.984</v>
      </c>
      <c r="M9930">
        <v>1</v>
      </c>
      <c r="N9930">
        <v>0.2</v>
      </c>
      <c r="O9930" s="90">
        <v>1.3944000000000001</v>
      </c>
      <c r="P9930"/>
      <c r="Q9930"/>
    </row>
    <row r="9931" spans="1:17" x14ac:dyDescent="0.25">
      <c r="A9931" t="s">
        <v>10781</v>
      </c>
      <c r="B9931" s="66">
        <v>44917</v>
      </c>
      <c r="C9931" t="s">
        <v>195</v>
      </c>
      <c r="D9931" t="s">
        <v>181</v>
      </c>
      <c r="E9931" t="s">
        <v>182</v>
      </c>
      <c r="F9931" t="s">
        <v>190</v>
      </c>
      <c r="G9931" t="s">
        <v>191</v>
      </c>
      <c r="H9931">
        <v>90045</v>
      </c>
      <c r="I9931" t="s">
        <v>192</v>
      </c>
      <c r="J9931" t="s">
        <v>186</v>
      </c>
      <c r="K9931" t="s">
        <v>200</v>
      </c>
      <c r="L9931" s="90">
        <v>595.38</v>
      </c>
      <c r="M9931">
        <v>6</v>
      </c>
      <c r="N9931">
        <v>0</v>
      </c>
      <c r="O9931" s="90">
        <v>297.69</v>
      </c>
      <c r="P9931"/>
      <c r="Q9931"/>
    </row>
    <row r="9932" spans="1:17" x14ac:dyDescent="0.25">
      <c r="A9932" t="s">
        <v>10782</v>
      </c>
      <c r="B9932" s="66">
        <v>44918</v>
      </c>
      <c r="C9932" t="s">
        <v>180</v>
      </c>
      <c r="D9932" t="s">
        <v>181</v>
      </c>
      <c r="E9932" t="s">
        <v>182</v>
      </c>
      <c r="F9932" t="s">
        <v>241</v>
      </c>
      <c r="G9932" t="s">
        <v>242</v>
      </c>
      <c r="H9932">
        <v>10024</v>
      </c>
      <c r="I9932" t="s">
        <v>224</v>
      </c>
      <c r="J9932" t="s">
        <v>193</v>
      </c>
      <c r="K9932" t="s">
        <v>208</v>
      </c>
      <c r="L9932" s="90">
        <v>8.9600000000000009</v>
      </c>
      <c r="M9932">
        <v>2</v>
      </c>
      <c r="N9932">
        <v>0</v>
      </c>
      <c r="O9932" s="90">
        <v>4.3903999999999996</v>
      </c>
      <c r="P9932"/>
      <c r="Q9932"/>
    </row>
    <row r="9933" spans="1:17" x14ac:dyDescent="0.25">
      <c r="A9933" t="s">
        <v>10783</v>
      </c>
      <c r="B9933" s="66">
        <v>44918</v>
      </c>
      <c r="C9933" t="s">
        <v>195</v>
      </c>
      <c r="D9933" t="s">
        <v>181</v>
      </c>
      <c r="E9933" t="s">
        <v>182</v>
      </c>
      <c r="F9933" t="s">
        <v>521</v>
      </c>
      <c r="G9933" t="s">
        <v>249</v>
      </c>
      <c r="H9933">
        <v>23320</v>
      </c>
      <c r="I9933" t="s">
        <v>185</v>
      </c>
      <c r="J9933" t="s">
        <v>193</v>
      </c>
      <c r="K9933" t="s">
        <v>243</v>
      </c>
      <c r="L9933" s="90">
        <v>45</v>
      </c>
      <c r="M9933">
        <v>9</v>
      </c>
      <c r="N9933">
        <v>0</v>
      </c>
      <c r="O9933" s="90">
        <v>21.6</v>
      </c>
      <c r="P9933"/>
      <c r="Q9933"/>
    </row>
    <row r="9934" spans="1:17" x14ac:dyDescent="0.25">
      <c r="A9934" t="s">
        <v>10784</v>
      </c>
      <c r="B9934" s="66">
        <v>44918</v>
      </c>
      <c r="C9934" t="s">
        <v>228</v>
      </c>
      <c r="D9934" t="s">
        <v>211</v>
      </c>
      <c r="E9934" t="s">
        <v>182</v>
      </c>
      <c r="F9934" t="s">
        <v>190</v>
      </c>
      <c r="G9934" t="s">
        <v>191</v>
      </c>
      <c r="H9934">
        <v>90045</v>
      </c>
      <c r="I9934" t="s">
        <v>192</v>
      </c>
      <c r="J9934" t="s">
        <v>202</v>
      </c>
      <c r="K9934" t="s">
        <v>289</v>
      </c>
      <c r="L9934" s="90">
        <v>3357.6</v>
      </c>
      <c r="M9934">
        <v>3</v>
      </c>
      <c r="N9934">
        <v>0.2</v>
      </c>
      <c r="O9934" s="90">
        <v>377.73</v>
      </c>
      <c r="P9934"/>
      <c r="Q9934"/>
    </row>
    <row r="9935" spans="1:17" x14ac:dyDescent="0.25">
      <c r="A9935" t="s">
        <v>10785</v>
      </c>
      <c r="B9935" s="66">
        <v>44918</v>
      </c>
      <c r="C9935" t="s">
        <v>195</v>
      </c>
      <c r="D9935" t="s">
        <v>211</v>
      </c>
      <c r="E9935" t="s">
        <v>182</v>
      </c>
      <c r="F9935" t="s">
        <v>209</v>
      </c>
      <c r="G9935" t="s">
        <v>210</v>
      </c>
      <c r="H9935">
        <v>98115</v>
      </c>
      <c r="I9935" t="s">
        <v>192</v>
      </c>
      <c r="J9935" t="s">
        <v>193</v>
      </c>
      <c r="K9935" t="s">
        <v>204</v>
      </c>
      <c r="L9935" s="90">
        <v>18.72</v>
      </c>
      <c r="M9935">
        <v>5</v>
      </c>
      <c r="N9935">
        <v>0.2</v>
      </c>
      <c r="O9935" s="90">
        <v>6.5519999999999996</v>
      </c>
      <c r="P9935"/>
      <c r="Q9935"/>
    </row>
    <row r="9936" spans="1:17" x14ac:dyDescent="0.25">
      <c r="A9936" t="s">
        <v>10786</v>
      </c>
      <c r="B9936" s="66">
        <v>44918</v>
      </c>
      <c r="C9936" t="s">
        <v>195</v>
      </c>
      <c r="D9936" t="s">
        <v>189</v>
      </c>
      <c r="E9936" t="s">
        <v>182</v>
      </c>
      <c r="F9936" t="s">
        <v>588</v>
      </c>
      <c r="G9936" t="s">
        <v>197</v>
      </c>
      <c r="H9936">
        <v>32839</v>
      </c>
      <c r="I9936" t="s">
        <v>185</v>
      </c>
      <c r="J9936" t="s">
        <v>202</v>
      </c>
      <c r="K9936" t="s">
        <v>203</v>
      </c>
      <c r="L9936" s="90">
        <v>244.768</v>
      </c>
      <c r="M9936">
        <v>4</v>
      </c>
      <c r="N9936">
        <v>0.2</v>
      </c>
      <c r="O9936" s="90">
        <v>24.476800000000001</v>
      </c>
      <c r="P9936"/>
      <c r="Q9936"/>
    </row>
    <row r="9937" spans="1:17" x14ac:dyDescent="0.25">
      <c r="A9937" t="s">
        <v>10787</v>
      </c>
      <c r="B9937" s="66">
        <v>44918</v>
      </c>
      <c r="C9937" t="s">
        <v>228</v>
      </c>
      <c r="D9937" t="s">
        <v>189</v>
      </c>
      <c r="E9937" t="s">
        <v>182</v>
      </c>
      <c r="F9937" t="s">
        <v>310</v>
      </c>
      <c r="G9937" t="s">
        <v>191</v>
      </c>
      <c r="H9937">
        <v>92024</v>
      </c>
      <c r="I9937" t="s">
        <v>192</v>
      </c>
      <c r="J9937" t="s">
        <v>193</v>
      </c>
      <c r="K9937" t="s">
        <v>194</v>
      </c>
      <c r="L9937" s="90">
        <v>50.12</v>
      </c>
      <c r="M9937">
        <v>4</v>
      </c>
      <c r="N9937">
        <v>0</v>
      </c>
      <c r="O9937" s="90">
        <v>23.5564</v>
      </c>
      <c r="P9937"/>
      <c r="Q9937"/>
    </row>
    <row r="9938" spans="1:17" x14ac:dyDescent="0.25">
      <c r="A9938" t="s">
        <v>10788</v>
      </c>
      <c r="B9938" s="66">
        <v>44918</v>
      </c>
      <c r="C9938" t="s">
        <v>228</v>
      </c>
      <c r="D9938" t="s">
        <v>211</v>
      </c>
      <c r="E9938" t="s">
        <v>182</v>
      </c>
      <c r="F9938" t="s">
        <v>241</v>
      </c>
      <c r="G9938" t="s">
        <v>242</v>
      </c>
      <c r="H9938">
        <v>10011</v>
      </c>
      <c r="I9938" t="s">
        <v>224</v>
      </c>
      <c r="J9938" t="s">
        <v>193</v>
      </c>
      <c r="K9938" t="s">
        <v>208</v>
      </c>
      <c r="L9938" s="90">
        <v>12.96</v>
      </c>
      <c r="M9938">
        <v>2</v>
      </c>
      <c r="N9938">
        <v>0</v>
      </c>
      <c r="O9938" s="90">
        <v>6.2207999999999997</v>
      </c>
      <c r="P9938"/>
      <c r="Q9938"/>
    </row>
    <row r="9939" spans="1:17" x14ac:dyDescent="0.25">
      <c r="A9939" t="s">
        <v>10789</v>
      </c>
      <c r="B9939" s="66">
        <v>44918</v>
      </c>
      <c r="C9939" t="s">
        <v>228</v>
      </c>
      <c r="D9939" t="s">
        <v>181</v>
      </c>
      <c r="E9939" t="s">
        <v>182</v>
      </c>
      <c r="F9939" t="s">
        <v>190</v>
      </c>
      <c r="G9939" t="s">
        <v>191</v>
      </c>
      <c r="H9939">
        <v>90036</v>
      </c>
      <c r="I9939" t="s">
        <v>192</v>
      </c>
      <c r="J9939" t="s">
        <v>193</v>
      </c>
      <c r="K9939" t="s">
        <v>208</v>
      </c>
      <c r="L9939" s="90">
        <v>19.440000000000001</v>
      </c>
      <c r="M9939">
        <v>3</v>
      </c>
      <c r="N9939">
        <v>0</v>
      </c>
      <c r="O9939" s="90">
        <v>9.3312000000000008</v>
      </c>
      <c r="P9939"/>
      <c r="Q9939"/>
    </row>
    <row r="9940" spans="1:17" x14ac:dyDescent="0.25">
      <c r="A9940" t="s">
        <v>10790</v>
      </c>
      <c r="B9940" s="66">
        <v>44918</v>
      </c>
      <c r="C9940" t="s">
        <v>228</v>
      </c>
      <c r="D9940" t="s">
        <v>181</v>
      </c>
      <c r="E9940" t="s">
        <v>182</v>
      </c>
      <c r="F9940" t="s">
        <v>244</v>
      </c>
      <c r="G9940" t="s">
        <v>242</v>
      </c>
      <c r="H9940">
        <v>12180</v>
      </c>
      <c r="I9940" t="s">
        <v>224</v>
      </c>
      <c r="J9940" t="s">
        <v>202</v>
      </c>
      <c r="K9940" t="s">
        <v>168</v>
      </c>
      <c r="L9940" s="90">
        <v>30</v>
      </c>
      <c r="M9940">
        <v>2</v>
      </c>
      <c r="N9940">
        <v>0</v>
      </c>
      <c r="O9940" s="90">
        <v>3.3</v>
      </c>
      <c r="P9940"/>
      <c r="Q9940"/>
    </row>
    <row r="9941" spans="1:17" x14ac:dyDescent="0.25">
      <c r="A9941" t="s">
        <v>10791</v>
      </c>
      <c r="B9941" s="66">
        <v>44919</v>
      </c>
      <c r="C9941" t="s">
        <v>195</v>
      </c>
      <c r="D9941" t="s">
        <v>181</v>
      </c>
      <c r="E9941" t="s">
        <v>182</v>
      </c>
      <c r="F9941" t="s">
        <v>209</v>
      </c>
      <c r="G9941" t="s">
        <v>210</v>
      </c>
      <c r="H9941">
        <v>98103</v>
      </c>
      <c r="I9941" t="s">
        <v>192</v>
      </c>
      <c r="J9941" t="s">
        <v>193</v>
      </c>
      <c r="K9941" t="s">
        <v>204</v>
      </c>
      <c r="L9941" s="90">
        <v>53.984000000000002</v>
      </c>
      <c r="M9941">
        <v>14</v>
      </c>
      <c r="N9941">
        <v>0.2</v>
      </c>
      <c r="O9941" s="90">
        <v>17.544799999999999</v>
      </c>
      <c r="P9941"/>
      <c r="Q9941"/>
    </row>
    <row r="9942" spans="1:17" x14ac:dyDescent="0.25">
      <c r="A9942" t="s">
        <v>10792</v>
      </c>
      <c r="B9942" s="66">
        <v>44920</v>
      </c>
      <c r="C9942" t="s">
        <v>195</v>
      </c>
      <c r="D9942" t="s">
        <v>181</v>
      </c>
      <c r="E9942" t="s">
        <v>182</v>
      </c>
      <c r="F9942" t="s">
        <v>528</v>
      </c>
      <c r="G9942" t="s">
        <v>191</v>
      </c>
      <c r="H9942">
        <v>91761</v>
      </c>
      <c r="I9942" t="s">
        <v>192</v>
      </c>
      <c r="J9942" t="s">
        <v>186</v>
      </c>
      <c r="K9942" t="s">
        <v>188</v>
      </c>
      <c r="L9942" s="90">
        <v>283.92</v>
      </c>
      <c r="M9942">
        <v>5</v>
      </c>
      <c r="N9942">
        <v>0.2</v>
      </c>
      <c r="O9942" s="90">
        <v>46.137</v>
      </c>
      <c r="P9942"/>
      <c r="Q9942"/>
    </row>
    <row r="9943" spans="1:17" x14ac:dyDescent="0.25">
      <c r="A9943" t="s">
        <v>10793</v>
      </c>
      <c r="B9943" s="66">
        <v>44920</v>
      </c>
      <c r="C9943" t="s">
        <v>195</v>
      </c>
      <c r="D9943" t="s">
        <v>181</v>
      </c>
      <c r="E9943" t="s">
        <v>182</v>
      </c>
      <c r="F9943" t="s">
        <v>219</v>
      </c>
      <c r="G9943" t="s">
        <v>191</v>
      </c>
      <c r="H9943">
        <v>94109</v>
      </c>
      <c r="I9943" t="s">
        <v>192</v>
      </c>
      <c r="J9943" t="s">
        <v>193</v>
      </c>
      <c r="K9943" t="s">
        <v>201</v>
      </c>
      <c r="L9943" s="90">
        <v>16.559999999999999</v>
      </c>
      <c r="M9943">
        <v>4</v>
      </c>
      <c r="N9943">
        <v>0</v>
      </c>
      <c r="O9943" s="90">
        <v>6.9551999999999996</v>
      </c>
      <c r="P9943"/>
      <c r="Q9943"/>
    </row>
    <row r="9944" spans="1:17" x14ac:dyDescent="0.25">
      <c r="A9944" t="s">
        <v>10794</v>
      </c>
      <c r="B9944" s="66">
        <v>44920</v>
      </c>
      <c r="C9944" t="s">
        <v>195</v>
      </c>
      <c r="D9944" t="s">
        <v>211</v>
      </c>
      <c r="E9944" t="s">
        <v>182</v>
      </c>
      <c r="F9944" t="s">
        <v>686</v>
      </c>
      <c r="G9944" t="s">
        <v>191</v>
      </c>
      <c r="H9944">
        <v>92553</v>
      </c>
      <c r="I9944" t="s">
        <v>192</v>
      </c>
      <c r="J9944" t="s">
        <v>193</v>
      </c>
      <c r="K9944" t="s">
        <v>204</v>
      </c>
      <c r="L9944" s="90">
        <v>37.055999999999997</v>
      </c>
      <c r="M9944">
        <v>3</v>
      </c>
      <c r="N9944">
        <v>0.2</v>
      </c>
      <c r="O9944" s="90">
        <v>13.896000000000001</v>
      </c>
      <c r="P9944"/>
      <c r="Q9944"/>
    </row>
    <row r="9945" spans="1:17" x14ac:dyDescent="0.25">
      <c r="A9945" t="s">
        <v>10795</v>
      </c>
      <c r="B9945" s="66">
        <v>44920</v>
      </c>
      <c r="C9945" t="s">
        <v>180</v>
      </c>
      <c r="D9945" t="s">
        <v>181</v>
      </c>
      <c r="E9945" t="s">
        <v>182</v>
      </c>
      <c r="F9945" t="s">
        <v>251</v>
      </c>
      <c r="G9945" t="s">
        <v>252</v>
      </c>
      <c r="H9945">
        <v>38109</v>
      </c>
      <c r="I9945" t="s">
        <v>185</v>
      </c>
      <c r="J9945" t="s">
        <v>193</v>
      </c>
      <c r="K9945" t="s">
        <v>199</v>
      </c>
      <c r="L9945" s="90">
        <v>720.06399999999996</v>
      </c>
      <c r="M9945">
        <v>4</v>
      </c>
      <c r="N9945">
        <v>0.2</v>
      </c>
      <c r="O9945" s="90">
        <v>63.005600000000001</v>
      </c>
      <c r="P9945"/>
      <c r="Q9945"/>
    </row>
    <row r="9946" spans="1:17" x14ac:dyDescent="0.25">
      <c r="A9946" t="s">
        <v>10796</v>
      </c>
      <c r="B9946" s="66">
        <v>44920</v>
      </c>
      <c r="C9946" t="s">
        <v>195</v>
      </c>
      <c r="D9946" t="s">
        <v>189</v>
      </c>
      <c r="E9946" t="s">
        <v>182</v>
      </c>
      <c r="F9946" t="s">
        <v>323</v>
      </c>
      <c r="G9946" t="s">
        <v>298</v>
      </c>
      <c r="H9946">
        <v>7601</v>
      </c>
      <c r="I9946" t="s">
        <v>224</v>
      </c>
      <c r="J9946" t="s">
        <v>193</v>
      </c>
      <c r="K9946" t="s">
        <v>208</v>
      </c>
      <c r="L9946" s="90">
        <v>177.2</v>
      </c>
      <c r="M9946">
        <v>5</v>
      </c>
      <c r="N9946">
        <v>0</v>
      </c>
      <c r="O9946" s="90">
        <v>83.284000000000006</v>
      </c>
      <c r="P9946"/>
      <c r="Q9946"/>
    </row>
    <row r="9947" spans="1:17" x14ac:dyDescent="0.25">
      <c r="A9947" t="s">
        <v>10797</v>
      </c>
      <c r="B9947" s="66">
        <v>44920</v>
      </c>
      <c r="C9947" t="s">
        <v>195</v>
      </c>
      <c r="D9947" t="s">
        <v>181</v>
      </c>
      <c r="E9947" t="s">
        <v>182</v>
      </c>
      <c r="F9947" t="s">
        <v>279</v>
      </c>
      <c r="G9947" t="s">
        <v>191</v>
      </c>
      <c r="H9947">
        <v>91104</v>
      </c>
      <c r="I9947" t="s">
        <v>192</v>
      </c>
      <c r="J9947" t="s">
        <v>186</v>
      </c>
      <c r="K9947" t="s">
        <v>188</v>
      </c>
      <c r="L9947" s="90">
        <v>170.352</v>
      </c>
      <c r="M9947">
        <v>3</v>
      </c>
      <c r="N9947">
        <v>0.2</v>
      </c>
      <c r="O9947" s="90">
        <v>17.0352</v>
      </c>
      <c r="P9947"/>
      <c r="Q9947"/>
    </row>
    <row r="9948" spans="1:17" x14ac:dyDescent="0.25">
      <c r="A9948" t="s">
        <v>10798</v>
      </c>
      <c r="B9948" s="66">
        <v>44920</v>
      </c>
      <c r="C9948" t="s">
        <v>195</v>
      </c>
      <c r="D9948" t="s">
        <v>181</v>
      </c>
      <c r="E9948" t="s">
        <v>182</v>
      </c>
      <c r="F9948" t="s">
        <v>241</v>
      </c>
      <c r="G9948" t="s">
        <v>242</v>
      </c>
      <c r="H9948">
        <v>10011</v>
      </c>
      <c r="I9948" t="s">
        <v>224</v>
      </c>
      <c r="J9948" t="s">
        <v>193</v>
      </c>
      <c r="K9948" t="s">
        <v>208</v>
      </c>
      <c r="L9948" s="90">
        <v>14.62</v>
      </c>
      <c r="M9948">
        <v>2</v>
      </c>
      <c r="N9948">
        <v>0</v>
      </c>
      <c r="O9948" s="90">
        <v>6.7252000000000001</v>
      </c>
      <c r="P9948"/>
      <c r="Q9948"/>
    </row>
    <row r="9949" spans="1:17" x14ac:dyDescent="0.25">
      <c r="A9949" t="s">
        <v>10799</v>
      </c>
      <c r="B9949" s="66">
        <v>44920</v>
      </c>
      <c r="C9949" t="s">
        <v>195</v>
      </c>
      <c r="D9949" t="s">
        <v>181</v>
      </c>
      <c r="E9949" t="s">
        <v>182</v>
      </c>
      <c r="F9949" t="s">
        <v>487</v>
      </c>
      <c r="G9949" t="s">
        <v>213</v>
      </c>
      <c r="H9949">
        <v>79907</v>
      </c>
      <c r="I9949" t="s">
        <v>214</v>
      </c>
      <c r="J9949" t="s">
        <v>193</v>
      </c>
      <c r="K9949" t="s">
        <v>243</v>
      </c>
      <c r="L9949" s="90">
        <v>18.84</v>
      </c>
      <c r="M9949">
        <v>5</v>
      </c>
      <c r="N9949">
        <v>0.2</v>
      </c>
      <c r="O9949" s="90">
        <v>3.5325000000000002</v>
      </c>
      <c r="P9949"/>
      <c r="Q9949"/>
    </row>
    <row r="9950" spans="1:17" x14ac:dyDescent="0.25">
      <c r="A9950" t="s">
        <v>10800</v>
      </c>
      <c r="B9950" s="66">
        <v>44921</v>
      </c>
      <c r="C9950" t="s">
        <v>195</v>
      </c>
      <c r="D9950" t="s">
        <v>181</v>
      </c>
      <c r="E9950" t="s">
        <v>182</v>
      </c>
      <c r="F9950" t="s">
        <v>398</v>
      </c>
      <c r="G9950" t="s">
        <v>236</v>
      </c>
      <c r="H9950">
        <v>48183</v>
      </c>
      <c r="I9950" t="s">
        <v>214</v>
      </c>
      <c r="J9950" t="s">
        <v>193</v>
      </c>
      <c r="K9950" t="s">
        <v>204</v>
      </c>
      <c r="L9950" s="90">
        <v>58.05</v>
      </c>
      <c r="M9950">
        <v>3</v>
      </c>
      <c r="N9950">
        <v>0</v>
      </c>
      <c r="O9950" s="90">
        <v>26.702999999999999</v>
      </c>
      <c r="P9950"/>
      <c r="Q9950"/>
    </row>
    <row r="9951" spans="1:17" x14ac:dyDescent="0.25">
      <c r="A9951" t="s">
        <v>10801</v>
      </c>
      <c r="B9951" s="66">
        <v>44921</v>
      </c>
      <c r="C9951" t="s">
        <v>195</v>
      </c>
      <c r="D9951" t="s">
        <v>211</v>
      </c>
      <c r="E9951" t="s">
        <v>182</v>
      </c>
      <c r="F9951" t="s">
        <v>292</v>
      </c>
      <c r="G9951" t="s">
        <v>293</v>
      </c>
      <c r="H9951">
        <v>6824</v>
      </c>
      <c r="I9951" t="s">
        <v>224</v>
      </c>
      <c r="J9951" t="s">
        <v>186</v>
      </c>
      <c r="K9951" t="s">
        <v>188</v>
      </c>
      <c r="L9951" s="90">
        <v>897.15</v>
      </c>
      <c r="M9951">
        <v>3</v>
      </c>
      <c r="N9951">
        <v>0</v>
      </c>
      <c r="O9951" s="90">
        <v>251.202</v>
      </c>
      <c r="P9951"/>
      <c r="Q9951"/>
    </row>
    <row r="9952" spans="1:17" x14ac:dyDescent="0.25">
      <c r="A9952" t="s">
        <v>10802</v>
      </c>
      <c r="B9952" s="66">
        <v>44921</v>
      </c>
      <c r="C9952" t="s">
        <v>195</v>
      </c>
      <c r="D9952" t="s">
        <v>181</v>
      </c>
      <c r="E9952" t="s">
        <v>182</v>
      </c>
      <c r="F9952" t="s">
        <v>219</v>
      </c>
      <c r="G9952" t="s">
        <v>191</v>
      </c>
      <c r="H9952">
        <v>94110</v>
      </c>
      <c r="I9952" t="s">
        <v>192</v>
      </c>
      <c r="J9952" t="s">
        <v>202</v>
      </c>
      <c r="K9952" t="s">
        <v>168</v>
      </c>
      <c r="L9952" s="90">
        <v>67.8</v>
      </c>
      <c r="M9952">
        <v>4</v>
      </c>
      <c r="N9952">
        <v>0</v>
      </c>
      <c r="O9952" s="90">
        <v>4.0679999999999996</v>
      </c>
      <c r="P9952"/>
      <c r="Q9952"/>
    </row>
    <row r="9953" spans="1:17" x14ac:dyDescent="0.25">
      <c r="A9953" t="s">
        <v>10803</v>
      </c>
      <c r="B9953" s="66">
        <v>44921</v>
      </c>
      <c r="C9953" t="s">
        <v>195</v>
      </c>
      <c r="D9953" t="s">
        <v>211</v>
      </c>
      <c r="E9953" t="s">
        <v>182</v>
      </c>
      <c r="F9953" t="s">
        <v>241</v>
      </c>
      <c r="G9953" t="s">
        <v>242</v>
      </c>
      <c r="H9953">
        <v>10009</v>
      </c>
      <c r="I9953" t="s">
        <v>224</v>
      </c>
      <c r="J9953" t="s">
        <v>193</v>
      </c>
      <c r="K9953" t="s">
        <v>208</v>
      </c>
      <c r="L9953" s="90">
        <v>25.92</v>
      </c>
      <c r="M9953">
        <v>4</v>
      </c>
      <c r="N9953">
        <v>0</v>
      </c>
      <c r="O9953" s="90">
        <v>12.441599999999999</v>
      </c>
      <c r="P9953"/>
      <c r="Q9953"/>
    </row>
    <row r="9954" spans="1:17" x14ac:dyDescent="0.25">
      <c r="A9954" t="s">
        <v>10804</v>
      </c>
      <c r="B9954" s="66">
        <v>44921</v>
      </c>
      <c r="C9954" t="s">
        <v>195</v>
      </c>
      <c r="D9954" t="s">
        <v>181</v>
      </c>
      <c r="E9954" t="s">
        <v>182</v>
      </c>
      <c r="F9954" t="s">
        <v>241</v>
      </c>
      <c r="G9954" t="s">
        <v>242</v>
      </c>
      <c r="H9954">
        <v>10024</v>
      </c>
      <c r="I9954" t="s">
        <v>224</v>
      </c>
      <c r="J9954" t="s">
        <v>202</v>
      </c>
      <c r="K9954" t="s">
        <v>168</v>
      </c>
      <c r="L9954" s="90">
        <v>89.97</v>
      </c>
      <c r="M9954">
        <v>3</v>
      </c>
      <c r="N9954">
        <v>0</v>
      </c>
      <c r="O9954" s="90">
        <v>39.586799999999997</v>
      </c>
      <c r="P9954"/>
      <c r="Q9954"/>
    </row>
    <row r="9955" spans="1:17" x14ac:dyDescent="0.25">
      <c r="A9955" t="s">
        <v>10805</v>
      </c>
      <c r="B9955" s="66">
        <v>44921</v>
      </c>
      <c r="C9955" t="s">
        <v>228</v>
      </c>
      <c r="D9955" t="s">
        <v>181</v>
      </c>
      <c r="E9955" t="s">
        <v>182</v>
      </c>
      <c r="F9955" t="s">
        <v>241</v>
      </c>
      <c r="G9955" t="s">
        <v>242</v>
      </c>
      <c r="H9955">
        <v>10009</v>
      </c>
      <c r="I9955" t="s">
        <v>224</v>
      </c>
      <c r="J9955" t="s">
        <v>193</v>
      </c>
      <c r="K9955" t="s">
        <v>208</v>
      </c>
      <c r="L9955" s="90">
        <v>14.94</v>
      </c>
      <c r="M9955">
        <v>3</v>
      </c>
      <c r="N9955">
        <v>0</v>
      </c>
      <c r="O9955" s="90">
        <v>7.0217999999999998</v>
      </c>
      <c r="P9955"/>
      <c r="Q9955"/>
    </row>
    <row r="9956" spans="1:17" x14ac:dyDescent="0.25">
      <c r="A9956" t="s">
        <v>10806</v>
      </c>
      <c r="B9956" s="66">
        <v>44921</v>
      </c>
      <c r="C9956" t="s">
        <v>195</v>
      </c>
      <c r="D9956" t="s">
        <v>211</v>
      </c>
      <c r="E9956" t="s">
        <v>182</v>
      </c>
      <c r="F9956" t="s">
        <v>209</v>
      </c>
      <c r="G9956" t="s">
        <v>210</v>
      </c>
      <c r="H9956">
        <v>98115</v>
      </c>
      <c r="I9956" t="s">
        <v>192</v>
      </c>
      <c r="J9956" t="s">
        <v>202</v>
      </c>
      <c r="K9956" t="s">
        <v>168</v>
      </c>
      <c r="L9956" s="90">
        <v>345</v>
      </c>
      <c r="M9956">
        <v>5</v>
      </c>
      <c r="N9956">
        <v>0</v>
      </c>
      <c r="O9956" s="90">
        <v>58.65</v>
      </c>
      <c r="P9956"/>
      <c r="Q9956"/>
    </row>
    <row r="9957" spans="1:17" x14ac:dyDescent="0.25">
      <c r="A9957" t="s">
        <v>10807</v>
      </c>
      <c r="B9957" s="66">
        <v>44922</v>
      </c>
      <c r="C9957" t="s">
        <v>228</v>
      </c>
      <c r="D9957" t="s">
        <v>181</v>
      </c>
      <c r="E9957" t="s">
        <v>182</v>
      </c>
      <c r="F9957" t="s">
        <v>301</v>
      </c>
      <c r="G9957" t="s">
        <v>213</v>
      </c>
      <c r="H9957">
        <v>75081</v>
      </c>
      <c r="I9957" t="s">
        <v>214</v>
      </c>
      <c r="J9957" t="s">
        <v>186</v>
      </c>
      <c r="K9957" t="s">
        <v>187</v>
      </c>
      <c r="L9957" s="90">
        <v>156.37280000000001</v>
      </c>
      <c r="M9957">
        <v>2</v>
      </c>
      <c r="N9957">
        <v>0.32</v>
      </c>
      <c r="O9957" s="90">
        <v>52.890799999999999</v>
      </c>
      <c r="P9957"/>
      <c r="Q9957"/>
    </row>
    <row r="9958" spans="1:17" x14ac:dyDescent="0.25">
      <c r="A9958" t="s">
        <v>10808</v>
      </c>
      <c r="B9958" s="66">
        <v>44922</v>
      </c>
      <c r="C9958" t="s">
        <v>195</v>
      </c>
      <c r="D9958" t="s">
        <v>181</v>
      </c>
      <c r="E9958" t="s">
        <v>182</v>
      </c>
      <c r="F9958" t="s">
        <v>241</v>
      </c>
      <c r="G9958" t="s">
        <v>242</v>
      </c>
      <c r="H9958">
        <v>10035</v>
      </c>
      <c r="I9958" t="s">
        <v>224</v>
      </c>
      <c r="J9958" t="s">
        <v>186</v>
      </c>
      <c r="K9958" t="s">
        <v>200</v>
      </c>
      <c r="L9958" s="90">
        <v>13.96</v>
      </c>
      <c r="M9958">
        <v>2</v>
      </c>
      <c r="N9958">
        <v>0</v>
      </c>
      <c r="O9958" s="90">
        <v>6.7008000000000001</v>
      </c>
      <c r="P9958"/>
      <c r="Q9958"/>
    </row>
    <row r="9959" spans="1:17" x14ac:dyDescent="0.25">
      <c r="A9959" t="s">
        <v>10809</v>
      </c>
      <c r="B9959" s="66">
        <v>44922</v>
      </c>
      <c r="C9959" t="s">
        <v>334</v>
      </c>
      <c r="D9959" t="s">
        <v>181</v>
      </c>
      <c r="E9959" t="s">
        <v>182</v>
      </c>
      <c r="F9959" t="s">
        <v>374</v>
      </c>
      <c r="G9959" t="s">
        <v>191</v>
      </c>
      <c r="H9959">
        <v>92804</v>
      </c>
      <c r="I9959" t="s">
        <v>192</v>
      </c>
      <c r="J9959" t="s">
        <v>186</v>
      </c>
      <c r="K9959" t="s">
        <v>188</v>
      </c>
      <c r="L9959" s="90">
        <v>363.92</v>
      </c>
      <c r="M9959">
        <v>5</v>
      </c>
      <c r="N9959">
        <v>0.2</v>
      </c>
      <c r="O9959" s="90">
        <v>31.843</v>
      </c>
      <c r="P9959"/>
      <c r="Q9959"/>
    </row>
    <row r="9960" spans="1:17" x14ac:dyDescent="0.25">
      <c r="A9960" t="s">
        <v>10810</v>
      </c>
      <c r="B9960" s="66">
        <v>44922</v>
      </c>
      <c r="C9960" t="s">
        <v>195</v>
      </c>
      <c r="D9960" t="s">
        <v>189</v>
      </c>
      <c r="E9960" t="s">
        <v>182</v>
      </c>
      <c r="F9960" t="s">
        <v>407</v>
      </c>
      <c r="G9960" t="s">
        <v>216</v>
      </c>
      <c r="H9960">
        <v>53209</v>
      </c>
      <c r="I9960" t="s">
        <v>214</v>
      </c>
      <c r="J9960" t="s">
        <v>193</v>
      </c>
      <c r="K9960" t="s">
        <v>204</v>
      </c>
      <c r="L9960" s="90">
        <v>38.82</v>
      </c>
      <c r="M9960">
        <v>6</v>
      </c>
      <c r="N9960">
        <v>0</v>
      </c>
      <c r="O9960" s="90">
        <v>19.41</v>
      </c>
      <c r="P9960"/>
      <c r="Q9960"/>
    </row>
    <row r="9961" spans="1:17" x14ac:dyDescent="0.25">
      <c r="A9961" t="s">
        <v>10811</v>
      </c>
      <c r="B9961" s="66">
        <v>44922</v>
      </c>
      <c r="C9961" t="s">
        <v>180</v>
      </c>
      <c r="D9961" t="s">
        <v>181</v>
      </c>
      <c r="E9961" t="s">
        <v>182</v>
      </c>
      <c r="F9961" t="s">
        <v>209</v>
      </c>
      <c r="G9961" t="s">
        <v>210</v>
      </c>
      <c r="H9961">
        <v>98115</v>
      </c>
      <c r="I9961" t="s">
        <v>192</v>
      </c>
      <c r="J9961" t="s">
        <v>193</v>
      </c>
      <c r="K9961" t="s">
        <v>204</v>
      </c>
      <c r="L9961" s="90">
        <v>98.352000000000004</v>
      </c>
      <c r="M9961">
        <v>3</v>
      </c>
      <c r="N9961">
        <v>0.2</v>
      </c>
      <c r="O9961" s="90">
        <v>34.423200000000001</v>
      </c>
      <c r="P9961"/>
      <c r="Q9961"/>
    </row>
    <row r="9962" spans="1:17" x14ac:dyDescent="0.25">
      <c r="A9962" t="s">
        <v>10812</v>
      </c>
      <c r="B9962" s="66">
        <v>44922</v>
      </c>
      <c r="C9962" t="s">
        <v>180</v>
      </c>
      <c r="D9962" t="s">
        <v>181</v>
      </c>
      <c r="E9962" t="s">
        <v>182</v>
      </c>
      <c r="F9962" t="s">
        <v>666</v>
      </c>
      <c r="G9962" t="s">
        <v>249</v>
      </c>
      <c r="H9962">
        <v>23666</v>
      </c>
      <c r="I9962" t="s">
        <v>185</v>
      </c>
      <c r="J9962" t="s">
        <v>202</v>
      </c>
      <c r="K9962" t="s">
        <v>203</v>
      </c>
      <c r="L9962" s="90">
        <v>226.2</v>
      </c>
      <c r="M9962">
        <v>5</v>
      </c>
      <c r="N9962">
        <v>0</v>
      </c>
      <c r="O9962" s="90">
        <v>58.811999999999998</v>
      </c>
      <c r="P9962"/>
      <c r="Q9962"/>
    </row>
    <row r="9963" spans="1:17" x14ac:dyDescent="0.25">
      <c r="A9963" t="s">
        <v>10813</v>
      </c>
      <c r="B9963" s="66">
        <v>44922</v>
      </c>
      <c r="C9963" t="s">
        <v>195</v>
      </c>
      <c r="D9963" t="s">
        <v>211</v>
      </c>
      <c r="E9963" t="s">
        <v>182</v>
      </c>
      <c r="F9963" t="s">
        <v>417</v>
      </c>
      <c r="G9963" t="s">
        <v>249</v>
      </c>
      <c r="H9963">
        <v>22304</v>
      </c>
      <c r="I9963" t="s">
        <v>185</v>
      </c>
      <c r="J9963" t="s">
        <v>186</v>
      </c>
      <c r="K9963" t="s">
        <v>200</v>
      </c>
      <c r="L9963" s="90">
        <v>12.42</v>
      </c>
      <c r="M9963">
        <v>3</v>
      </c>
      <c r="N9963">
        <v>0</v>
      </c>
      <c r="O9963" s="90">
        <v>4.4711999999999996</v>
      </c>
      <c r="P9963"/>
      <c r="Q9963"/>
    </row>
    <row r="9964" spans="1:17" x14ac:dyDescent="0.25">
      <c r="A9964" t="s">
        <v>10814</v>
      </c>
      <c r="B9964" s="66">
        <v>44923</v>
      </c>
      <c r="C9964" t="s">
        <v>195</v>
      </c>
      <c r="D9964" t="s">
        <v>189</v>
      </c>
      <c r="E9964" t="s">
        <v>182</v>
      </c>
      <c r="F9964" t="s">
        <v>348</v>
      </c>
      <c r="G9964" t="s">
        <v>184</v>
      </c>
      <c r="H9964">
        <v>40475</v>
      </c>
      <c r="I9964" t="s">
        <v>185</v>
      </c>
      <c r="J9964" t="s">
        <v>193</v>
      </c>
      <c r="K9964" t="s">
        <v>204</v>
      </c>
      <c r="L9964" s="90">
        <v>115.36</v>
      </c>
      <c r="M9964">
        <v>7</v>
      </c>
      <c r="N9964">
        <v>0</v>
      </c>
      <c r="O9964" s="90">
        <v>56.526400000000002</v>
      </c>
      <c r="P9964"/>
      <c r="Q9964"/>
    </row>
    <row r="9965" spans="1:17" x14ac:dyDescent="0.25">
      <c r="A9965" t="s">
        <v>10815</v>
      </c>
      <c r="B9965" s="66">
        <v>44923</v>
      </c>
      <c r="C9965" t="s">
        <v>195</v>
      </c>
      <c r="D9965" t="s">
        <v>181</v>
      </c>
      <c r="E9965" t="s">
        <v>182</v>
      </c>
      <c r="F9965" t="s">
        <v>396</v>
      </c>
      <c r="G9965" t="s">
        <v>242</v>
      </c>
      <c r="H9965">
        <v>11572</v>
      </c>
      <c r="I9965" t="s">
        <v>224</v>
      </c>
      <c r="J9965" t="s">
        <v>193</v>
      </c>
      <c r="K9965" t="s">
        <v>243</v>
      </c>
      <c r="L9965" s="90">
        <v>34.44</v>
      </c>
      <c r="M9965">
        <v>3</v>
      </c>
      <c r="N9965">
        <v>0</v>
      </c>
      <c r="O9965" s="90">
        <v>16.186800000000002</v>
      </c>
      <c r="P9965"/>
      <c r="Q9965"/>
    </row>
    <row r="9966" spans="1:17" x14ac:dyDescent="0.25">
      <c r="A9966" t="s">
        <v>10816</v>
      </c>
      <c r="B9966" s="66">
        <v>44923</v>
      </c>
      <c r="C9966" t="s">
        <v>180</v>
      </c>
      <c r="D9966" t="s">
        <v>181</v>
      </c>
      <c r="E9966" t="s">
        <v>182</v>
      </c>
      <c r="F9966" t="s">
        <v>362</v>
      </c>
      <c r="G9966" t="s">
        <v>207</v>
      </c>
      <c r="H9966">
        <v>28314</v>
      </c>
      <c r="I9966" t="s">
        <v>185</v>
      </c>
      <c r="J9966" t="s">
        <v>193</v>
      </c>
      <c r="K9966" t="s">
        <v>199</v>
      </c>
      <c r="L9966" s="90">
        <v>147.184</v>
      </c>
      <c r="M9966">
        <v>2</v>
      </c>
      <c r="N9966">
        <v>0.2</v>
      </c>
      <c r="O9966" s="90">
        <v>29.436800000000002</v>
      </c>
      <c r="P9966"/>
      <c r="Q9966"/>
    </row>
    <row r="9967" spans="1:17" x14ac:dyDescent="0.25">
      <c r="A9967" t="s">
        <v>10817</v>
      </c>
      <c r="B9967" s="66">
        <v>44923</v>
      </c>
      <c r="C9967" t="s">
        <v>195</v>
      </c>
      <c r="D9967" t="s">
        <v>189</v>
      </c>
      <c r="E9967" t="s">
        <v>182</v>
      </c>
      <c r="F9967" t="s">
        <v>340</v>
      </c>
      <c r="G9967" t="s">
        <v>268</v>
      </c>
      <c r="H9967">
        <v>50315</v>
      </c>
      <c r="I9967" t="s">
        <v>214</v>
      </c>
      <c r="J9967" t="s">
        <v>193</v>
      </c>
      <c r="K9967" t="s">
        <v>201</v>
      </c>
      <c r="L9967" s="90">
        <v>40.299999999999997</v>
      </c>
      <c r="M9967">
        <v>2</v>
      </c>
      <c r="N9967">
        <v>0</v>
      </c>
      <c r="O9967" s="90">
        <v>10.881</v>
      </c>
      <c r="P9967"/>
      <c r="Q9967"/>
    </row>
    <row r="9968" spans="1:17" x14ac:dyDescent="0.25">
      <c r="A9968" t="s">
        <v>10818</v>
      </c>
      <c r="B9968" s="66">
        <v>44923</v>
      </c>
      <c r="C9968" t="s">
        <v>195</v>
      </c>
      <c r="D9968" t="s">
        <v>181</v>
      </c>
      <c r="E9968" t="s">
        <v>182</v>
      </c>
      <c r="F9968" t="s">
        <v>190</v>
      </c>
      <c r="G9968" t="s">
        <v>191</v>
      </c>
      <c r="H9968">
        <v>90049</v>
      </c>
      <c r="I9968" t="s">
        <v>192</v>
      </c>
      <c r="J9968" t="s">
        <v>202</v>
      </c>
      <c r="K9968" t="s">
        <v>289</v>
      </c>
      <c r="L9968" s="90">
        <v>71.975999999999999</v>
      </c>
      <c r="M9968">
        <v>3</v>
      </c>
      <c r="N9968">
        <v>0.2</v>
      </c>
      <c r="O9968" s="90">
        <v>24.291899999999998</v>
      </c>
      <c r="P9968"/>
      <c r="Q9968"/>
    </row>
    <row r="9969" spans="1:17" x14ac:dyDescent="0.25">
      <c r="A9969" t="s">
        <v>10819</v>
      </c>
      <c r="B9969" s="66">
        <v>44923</v>
      </c>
      <c r="C9969" t="s">
        <v>180</v>
      </c>
      <c r="D9969" t="s">
        <v>189</v>
      </c>
      <c r="E9969" t="s">
        <v>182</v>
      </c>
      <c r="F9969" t="s">
        <v>464</v>
      </c>
      <c r="G9969" t="s">
        <v>218</v>
      </c>
      <c r="H9969">
        <v>84062</v>
      </c>
      <c r="I9969" t="s">
        <v>192</v>
      </c>
      <c r="J9969" t="s">
        <v>193</v>
      </c>
      <c r="K9969" t="s">
        <v>204</v>
      </c>
      <c r="L9969" s="90">
        <v>12.144</v>
      </c>
      <c r="M9969">
        <v>3</v>
      </c>
      <c r="N9969">
        <v>0.2</v>
      </c>
      <c r="O9969" s="90">
        <v>4.0986000000000002</v>
      </c>
      <c r="P9969"/>
      <c r="Q9969"/>
    </row>
    <row r="9970" spans="1:17" x14ac:dyDescent="0.25">
      <c r="A9970" t="s">
        <v>10820</v>
      </c>
      <c r="B9970" s="66">
        <v>44923</v>
      </c>
      <c r="C9970" t="s">
        <v>195</v>
      </c>
      <c r="D9970" t="s">
        <v>181</v>
      </c>
      <c r="E9970" t="s">
        <v>182</v>
      </c>
      <c r="F9970" t="s">
        <v>245</v>
      </c>
      <c r="G9970" t="s">
        <v>231</v>
      </c>
      <c r="H9970">
        <v>60623</v>
      </c>
      <c r="I9970" t="s">
        <v>214</v>
      </c>
      <c r="J9970" t="s">
        <v>193</v>
      </c>
      <c r="K9970" t="s">
        <v>199</v>
      </c>
      <c r="L9970" s="90">
        <v>132.16</v>
      </c>
      <c r="M9970">
        <v>1</v>
      </c>
      <c r="N9970">
        <v>0.2</v>
      </c>
      <c r="O9970" s="90">
        <v>9.9120000000000008</v>
      </c>
      <c r="P9970"/>
      <c r="Q9970"/>
    </row>
    <row r="9971" spans="1:17" x14ac:dyDescent="0.25">
      <c r="A9971" t="s">
        <v>10821</v>
      </c>
      <c r="B9971" s="66">
        <v>44923</v>
      </c>
      <c r="C9971" t="s">
        <v>195</v>
      </c>
      <c r="D9971" t="s">
        <v>181</v>
      </c>
      <c r="E9971" t="s">
        <v>182</v>
      </c>
      <c r="F9971" t="s">
        <v>233</v>
      </c>
      <c r="G9971" t="s">
        <v>234</v>
      </c>
      <c r="H9971">
        <v>55122</v>
      </c>
      <c r="I9971" t="s">
        <v>214</v>
      </c>
      <c r="J9971" t="s">
        <v>193</v>
      </c>
      <c r="K9971" t="s">
        <v>199</v>
      </c>
      <c r="L9971" s="90">
        <v>52.4</v>
      </c>
      <c r="M9971">
        <v>5</v>
      </c>
      <c r="N9971">
        <v>0</v>
      </c>
      <c r="O9971" s="90">
        <v>14.148</v>
      </c>
      <c r="P9971"/>
      <c r="Q9971"/>
    </row>
    <row r="9972" spans="1:17" x14ac:dyDescent="0.25">
      <c r="A9972" t="s">
        <v>10822</v>
      </c>
      <c r="B9972" s="66">
        <v>44923</v>
      </c>
      <c r="C9972" t="s">
        <v>195</v>
      </c>
      <c r="D9972" t="s">
        <v>181</v>
      </c>
      <c r="E9972" t="s">
        <v>182</v>
      </c>
      <c r="F9972" t="s">
        <v>348</v>
      </c>
      <c r="G9972" t="s">
        <v>249</v>
      </c>
      <c r="H9972">
        <v>23223</v>
      </c>
      <c r="I9972" t="s">
        <v>185</v>
      </c>
      <c r="J9972" t="s">
        <v>193</v>
      </c>
      <c r="K9972" t="s">
        <v>204</v>
      </c>
      <c r="L9972" s="90">
        <v>15.6</v>
      </c>
      <c r="M9972">
        <v>5</v>
      </c>
      <c r="N9972">
        <v>0</v>
      </c>
      <c r="O9972" s="90">
        <v>7.6440000000000001</v>
      </c>
      <c r="P9972"/>
      <c r="Q9972"/>
    </row>
    <row r="9973" spans="1:17" x14ac:dyDescent="0.25">
      <c r="A9973" t="s">
        <v>10823</v>
      </c>
      <c r="B9973" s="66">
        <v>44923</v>
      </c>
      <c r="C9973" t="s">
        <v>195</v>
      </c>
      <c r="D9973" t="s">
        <v>189</v>
      </c>
      <c r="E9973" t="s">
        <v>182</v>
      </c>
      <c r="F9973" t="s">
        <v>255</v>
      </c>
      <c r="G9973" t="s">
        <v>207</v>
      </c>
      <c r="H9973">
        <v>27707</v>
      </c>
      <c r="I9973" t="s">
        <v>185</v>
      </c>
      <c r="J9973" t="s">
        <v>202</v>
      </c>
      <c r="K9973" t="s">
        <v>203</v>
      </c>
      <c r="L9973" s="90">
        <v>15.984</v>
      </c>
      <c r="M9973">
        <v>2</v>
      </c>
      <c r="N9973">
        <v>0.2</v>
      </c>
      <c r="O9973" s="90">
        <v>1.3986000000000001</v>
      </c>
      <c r="P9973"/>
      <c r="Q9973"/>
    </row>
    <row r="9974" spans="1:17" x14ac:dyDescent="0.25">
      <c r="A9974" t="s">
        <v>10824</v>
      </c>
      <c r="B9974" s="66">
        <v>44923</v>
      </c>
      <c r="C9974" t="s">
        <v>195</v>
      </c>
      <c r="D9974" t="s">
        <v>211</v>
      </c>
      <c r="E9974" t="s">
        <v>182</v>
      </c>
      <c r="F9974" t="s">
        <v>233</v>
      </c>
      <c r="G9974" t="s">
        <v>234</v>
      </c>
      <c r="H9974">
        <v>55122</v>
      </c>
      <c r="I9974" t="s">
        <v>214</v>
      </c>
      <c r="J9974" t="s">
        <v>193</v>
      </c>
      <c r="K9974" t="s">
        <v>194</v>
      </c>
      <c r="L9974" s="90">
        <v>41.4</v>
      </c>
      <c r="M9974">
        <v>4</v>
      </c>
      <c r="N9974">
        <v>0</v>
      </c>
      <c r="O9974" s="90">
        <v>19.872</v>
      </c>
      <c r="P9974"/>
      <c r="Q9974"/>
    </row>
    <row r="9975" spans="1:17" x14ac:dyDescent="0.25">
      <c r="A9975" t="s">
        <v>10825</v>
      </c>
      <c r="B9975" s="66">
        <v>44923</v>
      </c>
      <c r="C9975" t="s">
        <v>195</v>
      </c>
      <c r="D9975" t="s">
        <v>181</v>
      </c>
      <c r="E9975" t="s">
        <v>182</v>
      </c>
      <c r="F9975" t="s">
        <v>494</v>
      </c>
      <c r="G9975" t="s">
        <v>213</v>
      </c>
      <c r="H9975">
        <v>75023</v>
      </c>
      <c r="I9975" t="s">
        <v>214</v>
      </c>
      <c r="J9975" t="s">
        <v>193</v>
      </c>
      <c r="K9975" t="s">
        <v>208</v>
      </c>
      <c r="L9975" s="90">
        <v>11.648</v>
      </c>
      <c r="M9975">
        <v>2</v>
      </c>
      <c r="N9975">
        <v>0.2</v>
      </c>
      <c r="O9975" s="90">
        <v>4.0768000000000004</v>
      </c>
      <c r="P9975"/>
      <c r="Q9975"/>
    </row>
    <row r="9976" spans="1:17" x14ac:dyDescent="0.25">
      <c r="A9976" t="s">
        <v>10826</v>
      </c>
      <c r="B9976" s="66">
        <v>44924</v>
      </c>
      <c r="C9976" t="s">
        <v>195</v>
      </c>
      <c r="D9976" t="s">
        <v>181</v>
      </c>
      <c r="E9976" t="s">
        <v>182</v>
      </c>
      <c r="F9976" t="s">
        <v>241</v>
      </c>
      <c r="G9976" t="s">
        <v>242</v>
      </c>
      <c r="H9976">
        <v>10011</v>
      </c>
      <c r="I9976" t="s">
        <v>224</v>
      </c>
      <c r="J9976" t="s">
        <v>193</v>
      </c>
      <c r="K9976" t="s">
        <v>204</v>
      </c>
      <c r="L9976" s="90">
        <v>12.96</v>
      </c>
      <c r="M9976">
        <v>9</v>
      </c>
      <c r="N9976">
        <v>0.2</v>
      </c>
      <c r="O9976" s="90">
        <v>4.5359999999999996</v>
      </c>
      <c r="P9976"/>
      <c r="Q9976"/>
    </row>
    <row r="9977" spans="1:17" x14ac:dyDescent="0.25">
      <c r="A9977" t="s">
        <v>10827</v>
      </c>
      <c r="B9977" s="66">
        <v>44924</v>
      </c>
      <c r="C9977" t="s">
        <v>195</v>
      </c>
      <c r="D9977" t="s">
        <v>181</v>
      </c>
      <c r="E9977" t="s">
        <v>182</v>
      </c>
      <c r="F9977" t="s">
        <v>241</v>
      </c>
      <c r="G9977" t="s">
        <v>242</v>
      </c>
      <c r="H9977">
        <v>10011</v>
      </c>
      <c r="I9977" t="s">
        <v>224</v>
      </c>
      <c r="J9977" t="s">
        <v>193</v>
      </c>
      <c r="K9977" t="s">
        <v>208</v>
      </c>
      <c r="L9977" s="90">
        <v>48.94</v>
      </c>
      <c r="M9977">
        <v>1</v>
      </c>
      <c r="N9977">
        <v>0</v>
      </c>
      <c r="O9977" s="90">
        <v>24.47</v>
      </c>
      <c r="P9977"/>
      <c r="Q9977"/>
    </row>
    <row r="9978" spans="1:17" x14ac:dyDescent="0.25">
      <c r="A9978" t="s">
        <v>10828</v>
      </c>
      <c r="B9978" s="66">
        <v>44924</v>
      </c>
      <c r="C9978" t="s">
        <v>195</v>
      </c>
      <c r="D9978" t="s">
        <v>181</v>
      </c>
      <c r="E9978" t="s">
        <v>182</v>
      </c>
      <c r="F9978" t="s">
        <v>521</v>
      </c>
      <c r="G9978" t="s">
        <v>249</v>
      </c>
      <c r="H9978">
        <v>23320</v>
      </c>
      <c r="I9978" t="s">
        <v>185</v>
      </c>
      <c r="J9978" t="s">
        <v>202</v>
      </c>
      <c r="K9978" t="s">
        <v>203</v>
      </c>
      <c r="L9978" s="90">
        <v>29.56</v>
      </c>
      <c r="M9978">
        <v>4</v>
      </c>
      <c r="N9978">
        <v>0</v>
      </c>
      <c r="O9978" s="90">
        <v>7.9812000000000003</v>
      </c>
      <c r="P9978"/>
      <c r="Q9978"/>
    </row>
    <row r="9979" spans="1:17" x14ac:dyDescent="0.25">
      <c r="A9979" t="s">
        <v>10829</v>
      </c>
      <c r="B9979" s="66">
        <v>44924</v>
      </c>
      <c r="C9979" t="s">
        <v>228</v>
      </c>
      <c r="D9979" t="s">
        <v>181</v>
      </c>
      <c r="E9979" t="s">
        <v>182</v>
      </c>
      <c r="F9979" t="s">
        <v>292</v>
      </c>
      <c r="G9979" t="s">
        <v>293</v>
      </c>
      <c r="H9979">
        <v>6824</v>
      </c>
      <c r="I9979" t="s">
        <v>224</v>
      </c>
      <c r="J9979" t="s">
        <v>193</v>
      </c>
      <c r="K9979" t="s">
        <v>208</v>
      </c>
      <c r="L9979" s="90">
        <v>27.12</v>
      </c>
      <c r="M9979">
        <v>4</v>
      </c>
      <c r="N9979">
        <v>0</v>
      </c>
      <c r="O9979" s="90">
        <v>12.475199999999999</v>
      </c>
      <c r="P9979"/>
      <c r="Q9979"/>
    </row>
    <row r="9980" spans="1:17" x14ac:dyDescent="0.25">
      <c r="A9980" t="s">
        <v>10830</v>
      </c>
      <c r="B9980" s="66">
        <v>44924</v>
      </c>
      <c r="C9980" t="s">
        <v>195</v>
      </c>
      <c r="D9980" t="s">
        <v>189</v>
      </c>
      <c r="E9980" t="s">
        <v>182</v>
      </c>
      <c r="F9980" t="s">
        <v>274</v>
      </c>
      <c r="G9980" t="s">
        <v>247</v>
      </c>
      <c r="H9980">
        <v>85023</v>
      </c>
      <c r="I9980" t="s">
        <v>192</v>
      </c>
      <c r="J9980" t="s">
        <v>202</v>
      </c>
      <c r="K9980" t="s">
        <v>168</v>
      </c>
      <c r="L9980" s="90">
        <v>45.12</v>
      </c>
      <c r="M9980">
        <v>3</v>
      </c>
      <c r="N9980">
        <v>0.2</v>
      </c>
      <c r="O9980" s="90">
        <v>7.8959999999999999</v>
      </c>
      <c r="P9980"/>
      <c r="Q9980"/>
    </row>
    <row r="9981" spans="1:17" x14ac:dyDescent="0.25">
      <c r="A9981" t="s">
        <v>10831</v>
      </c>
      <c r="B9981" s="66">
        <v>44924</v>
      </c>
      <c r="C9981" t="s">
        <v>195</v>
      </c>
      <c r="D9981" t="s">
        <v>189</v>
      </c>
      <c r="E9981" t="s">
        <v>182</v>
      </c>
      <c r="F9981" t="s">
        <v>241</v>
      </c>
      <c r="G9981" t="s">
        <v>242</v>
      </c>
      <c r="H9981">
        <v>10024</v>
      </c>
      <c r="I9981" t="s">
        <v>224</v>
      </c>
      <c r="J9981" t="s">
        <v>193</v>
      </c>
      <c r="K9981" t="s">
        <v>204</v>
      </c>
      <c r="L9981" s="90">
        <v>4.992</v>
      </c>
      <c r="M9981">
        <v>3</v>
      </c>
      <c r="N9981">
        <v>0.2</v>
      </c>
      <c r="O9981" s="90">
        <v>1.6848000000000001</v>
      </c>
      <c r="P9981"/>
      <c r="Q9981"/>
    </row>
    <row r="9982" spans="1:17" x14ac:dyDescent="0.25">
      <c r="A9982" t="s">
        <v>10832</v>
      </c>
      <c r="B9982" s="66">
        <v>44924</v>
      </c>
      <c r="C9982" t="s">
        <v>180</v>
      </c>
      <c r="D9982" t="s">
        <v>181</v>
      </c>
      <c r="E9982" t="s">
        <v>182</v>
      </c>
      <c r="F9982" t="s">
        <v>241</v>
      </c>
      <c r="G9982" t="s">
        <v>242</v>
      </c>
      <c r="H9982">
        <v>10024</v>
      </c>
      <c r="I9982" t="s">
        <v>224</v>
      </c>
      <c r="J9982" t="s">
        <v>193</v>
      </c>
      <c r="K9982" t="s">
        <v>204</v>
      </c>
      <c r="L9982" s="90">
        <v>3.3279999999999998</v>
      </c>
      <c r="M9982">
        <v>2</v>
      </c>
      <c r="N9982">
        <v>0.2</v>
      </c>
      <c r="O9982" s="90">
        <v>1.2063999999999999</v>
      </c>
      <c r="P9982"/>
      <c r="Q9982"/>
    </row>
    <row r="9983" spans="1:17" x14ac:dyDescent="0.25">
      <c r="A9983" t="s">
        <v>10833</v>
      </c>
      <c r="B9983" s="66">
        <v>44924</v>
      </c>
      <c r="C9983" t="s">
        <v>180</v>
      </c>
      <c r="D9983" t="s">
        <v>181</v>
      </c>
      <c r="E9983" t="s">
        <v>182</v>
      </c>
      <c r="F9983" t="s">
        <v>503</v>
      </c>
      <c r="G9983" t="s">
        <v>285</v>
      </c>
      <c r="H9983">
        <v>74133</v>
      </c>
      <c r="I9983" t="s">
        <v>214</v>
      </c>
      <c r="J9983" t="s">
        <v>186</v>
      </c>
      <c r="K9983" t="s">
        <v>200</v>
      </c>
      <c r="L9983" s="90">
        <v>57.69</v>
      </c>
      <c r="M9983">
        <v>3</v>
      </c>
      <c r="N9983">
        <v>0</v>
      </c>
      <c r="O9983" s="90">
        <v>23.652899999999999</v>
      </c>
      <c r="P9983"/>
      <c r="Q9983"/>
    </row>
    <row r="9984" spans="1:17" x14ac:dyDescent="0.25">
      <c r="A9984" t="s">
        <v>10834</v>
      </c>
      <c r="B9984" s="66">
        <v>44924</v>
      </c>
      <c r="C9984" t="s">
        <v>195</v>
      </c>
      <c r="D9984" t="s">
        <v>189</v>
      </c>
      <c r="E9984" t="s">
        <v>182</v>
      </c>
      <c r="F9984" t="s">
        <v>209</v>
      </c>
      <c r="G9984" t="s">
        <v>210</v>
      </c>
      <c r="H9984">
        <v>98115</v>
      </c>
      <c r="I9984" t="s">
        <v>192</v>
      </c>
      <c r="J9984" t="s">
        <v>193</v>
      </c>
      <c r="K9984" t="s">
        <v>204</v>
      </c>
      <c r="L9984" s="90">
        <v>13.215999999999999</v>
      </c>
      <c r="M9984">
        <v>4</v>
      </c>
      <c r="N9984">
        <v>0.2</v>
      </c>
      <c r="O9984" s="90">
        <v>4.4603999999999999</v>
      </c>
      <c r="P9984"/>
      <c r="Q9984"/>
    </row>
    <row r="9985" spans="1:17" x14ac:dyDescent="0.25">
      <c r="A9985" t="s">
        <v>10835</v>
      </c>
      <c r="B9985" s="66">
        <v>44924</v>
      </c>
      <c r="C9985" t="s">
        <v>195</v>
      </c>
      <c r="D9985" t="s">
        <v>181</v>
      </c>
      <c r="E9985" t="s">
        <v>182</v>
      </c>
      <c r="F9985" t="s">
        <v>313</v>
      </c>
      <c r="G9985" t="s">
        <v>298</v>
      </c>
      <c r="H9985">
        <v>7960</v>
      </c>
      <c r="I9985" t="s">
        <v>224</v>
      </c>
      <c r="J9985" t="s">
        <v>193</v>
      </c>
      <c r="K9985" t="s">
        <v>199</v>
      </c>
      <c r="L9985" s="90">
        <v>34.049999999999997</v>
      </c>
      <c r="M9985">
        <v>3</v>
      </c>
      <c r="N9985">
        <v>0</v>
      </c>
      <c r="O9985" s="90">
        <v>9.5340000000000007</v>
      </c>
      <c r="P9985"/>
      <c r="Q9985"/>
    </row>
    <row r="9986" spans="1:17" x14ac:dyDescent="0.25">
      <c r="A9986" t="s">
        <v>10836</v>
      </c>
      <c r="B9986" s="66">
        <v>44925</v>
      </c>
      <c r="C9986" t="s">
        <v>195</v>
      </c>
      <c r="D9986" t="s">
        <v>181</v>
      </c>
      <c r="E9986" t="s">
        <v>182</v>
      </c>
      <c r="F9986" t="s">
        <v>190</v>
      </c>
      <c r="G9986" t="s">
        <v>191</v>
      </c>
      <c r="H9986">
        <v>90032</v>
      </c>
      <c r="I9986" t="s">
        <v>192</v>
      </c>
      <c r="J9986" t="s">
        <v>193</v>
      </c>
      <c r="K9986" t="s">
        <v>199</v>
      </c>
      <c r="L9986" s="90">
        <v>354.9</v>
      </c>
      <c r="M9986">
        <v>5</v>
      </c>
      <c r="N9986">
        <v>0</v>
      </c>
      <c r="O9986" s="90">
        <v>17.745000000000001</v>
      </c>
      <c r="P9986"/>
      <c r="Q9986"/>
    </row>
    <row r="9987" spans="1:17" x14ac:dyDescent="0.25">
      <c r="A9987" t="s">
        <v>10837</v>
      </c>
      <c r="B9987" s="66">
        <v>44925</v>
      </c>
      <c r="C9987" t="s">
        <v>228</v>
      </c>
      <c r="D9987" t="s">
        <v>181</v>
      </c>
      <c r="E9987" t="s">
        <v>182</v>
      </c>
      <c r="F9987" t="s">
        <v>222</v>
      </c>
      <c r="G9987" t="s">
        <v>223</v>
      </c>
      <c r="H9987">
        <v>19120</v>
      </c>
      <c r="I9987" t="s">
        <v>224</v>
      </c>
      <c r="J9987" t="s">
        <v>186</v>
      </c>
      <c r="K9987" t="s">
        <v>187</v>
      </c>
      <c r="L9987" s="90">
        <v>87.21</v>
      </c>
      <c r="M9987">
        <v>3</v>
      </c>
      <c r="N9987">
        <v>0.5</v>
      </c>
      <c r="O9987" s="90">
        <v>45.349200000000003</v>
      </c>
      <c r="P9987"/>
      <c r="Q9987"/>
    </row>
    <row r="9988" spans="1:17" x14ac:dyDescent="0.25">
      <c r="A9988" t="s">
        <v>10838</v>
      </c>
      <c r="B9988" s="66">
        <v>44925</v>
      </c>
      <c r="C9988" t="s">
        <v>195</v>
      </c>
      <c r="D9988" t="s">
        <v>189</v>
      </c>
      <c r="E9988" t="s">
        <v>182</v>
      </c>
      <c r="F9988" t="s">
        <v>321</v>
      </c>
      <c r="G9988" t="s">
        <v>213</v>
      </c>
      <c r="H9988">
        <v>76017</v>
      </c>
      <c r="I9988" t="s">
        <v>214</v>
      </c>
      <c r="J9988" t="s">
        <v>193</v>
      </c>
      <c r="K9988" t="s">
        <v>194</v>
      </c>
      <c r="L9988" s="90">
        <v>5.9039999999999999</v>
      </c>
      <c r="M9988">
        <v>2</v>
      </c>
      <c r="N9988">
        <v>0.2</v>
      </c>
      <c r="O9988" s="90">
        <v>1.9925999999999999</v>
      </c>
      <c r="P9988"/>
      <c r="Q9988"/>
    </row>
    <row r="9989" spans="1:17" x14ac:dyDescent="0.25">
      <c r="A9989" t="s">
        <v>10839</v>
      </c>
      <c r="B9989" s="66">
        <v>44925</v>
      </c>
      <c r="C9989" t="s">
        <v>180</v>
      </c>
      <c r="D9989" t="s">
        <v>211</v>
      </c>
      <c r="E9989" t="s">
        <v>182</v>
      </c>
      <c r="F9989" t="s">
        <v>651</v>
      </c>
      <c r="G9989" t="s">
        <v>345</v>
      </c>
      <c r="H9989">
        <v>2920</v>
      </c>
      <c r="I9989" t="s">
        <v>224</v>
      </c>
      <c r="J9989" t="s">
        <v>193</v>
      </c>
      <c r="K9989" t="s">
        <v>199</v>
      </c>
      <c r="L9989" s="90">
        <v>592.74</v>
      </c>
      <c r="M9989">
        <v>6</v>
      </c>
      <c r="N9989">
        <v>0</v>
      </c>
      <c r="O9989" s="90">
        <v>160.03980000000001</v>
      </c>
      <c r="P9989"/>
      <c r="Q9989"/>
    </row>
    <row r="9990" spans="1:17" x14ac:dyDescent="0.25">
      <c r="A9990" t="s">
        <v>10840</v>
      </c>
      <c r="B9990" s="66">
        <v>44925</v>
      </c>
      <c r="C9990" t="s">
        <v>180</v>
      </c>
      <c r="D9990" t="s">
        <v>181</v>
      </c>
      <c r="E9990" t="s">
        <v>182</v>
      </c>
      <c r="F9990" t="s">
        <v>452</v>
      </c>
      <c r="G9990" t="s">
        <v>191</v>
      </c>
      <c r="H9990">
        <v>93727</v>
      </c>
      <c r="I9990" t="s">
        <v>192</v>
      </c>
      <c r="J9990" t="s">
        <v>186</v>
      </c>
      <c r="K9990" t="s">
        <v>200</v>
      </c>
      <c r="L9990" s="90">
        <v>30.93</v>
      </c>
      <c r="M9990">
        <v>1</v>
      </c>
      <c r="N9990">
        <v>0</v>
      </c>
      <c r="O9990" s="90">
        <v>12.6813</v>
      </c>
      <c r="P9990"/>
      <c r="Q9990"/>
    </row>
    <row r="9991" spans="1:17" x14ac:dyDescent="0.25">
      <c r="A9991" t="s">
        <v>10841</v>
      </c>
      <c r="B9991" s="66">
        <v>44925</v>
      </c>
      <c r="C9991" t="s">
        <v>195</v>
      </c>
      <c r="D9991" t="s">
        <v>189</v>
      </c>
      <c r="E9991" t="s">
        <v>182</v>
      </c>
      <c r="F9991" t="s">
        <v>305</v>
      </c>
      <c r="G9991" t="s">
        <v>270</v>
      </c>
      <c r="H9991">
        <v>43017</v>
      </c>
      <c r="I9991" t="s">
        <v>224</v>
      </c>
      <c r="J9991" t="s">
        <v>202</v>
      </c>
      <c r="K9991" t="s">
        <v>168</v>
      </c>
      <c r="L9991" s="90">
        <v>9.0960000000000001</v>
      </c>
      <c r="M9991">
        <v>1</v>
      </c>
      <c r="N9991">
        <v>0.2</v>
      </c>
      <c r="O9991" s="90">
        <v>1.7055</v>
      </c>
      <c r="P9991"/>
      <c r="Q9991"/>
    </row>
    <row r="9992" spans="1:17" x14ac:dyDescent="0.25">
      <c r="A9992" t="s">
        <v>10842</v>
      </c>
      <c r="B9992" s="66">
        <v>44925</v>
      </c>
      <c r="C9992" t="s">
        <v>180</v>
      </c>
      <c r="D9992" t="s">
        <v>211</v>
      </c>
      <c r="E9992" t="s">
        <v>182</v>
      </c>
      <c r="F9992" t="s">
        <v>340</v>
      </c>
      <c r="G9992" t="s">
        <v>268</v>
      </c>
      <c r="H9992">
        <v>50315</v>
      </c>
      <c r="I9992" t="s">
        <v>214</v>
      </c>
      <c r="J9992" t="s">
        <v>193</v>
      </c>
      <c r="K9992" t="s">
        <v>204</v>
      </c>
      <c r="L9992" s="90">
        <v>25.9</v>
      </c>
      <c r="M9992">
        <v>5</v>
      </c>
      <c r="N9992">
        <v>0</v>
      </c>
      <c r="O9992" s="90">
        <v>12.691000000000001</v>
      </c>
      <c r="P9992"/>
      <c r="Q9992"/>
    </row>
    <row r="9993" spans="1:17" x14ac:dyDescent="0.25">
      <c r="A9993" t="s">
        <v>10843</v>
      </c>
      <c r="B9993" s="66">
        <v>44926</v>
      </c>
      <c r="C9993" t="s">
        <v>195</v>
      </c>
      <c r="D9993" t="s">
        <v>181</v>
      </c>
      <c r="E9993" t="s">
        <v>182</v>
      </c>
      <c r="F9993" t="s">
        <v>697</v>
      </c>
      <c r="G9993" t="s">
        <v>363</v>
      </c>
      <c r="H9993">
        <v>72756</v>
      </c>
      <c r="I9993" t="s">
        <v>185</v>
      </c>
      <c r="J9993" t="s">
        <v>193</v>
      </c>
      <c r="K9993" t="s">
        <v>204</v>
      </c>
      <c r="L9993" s="90">
        <v>40.409999999999997</v>
      </c>
      <c r="M9993">
        <v>9</v>
      </c>
      <c r="N9993">
        <v>0</v>
      </c>
      <c r="O9993" s="90">
        <v>18.5886</v>
      </c>
      <c r="P9993"/>
      <c r="Q9993"/>
    </row>
    <row r="9994" spans="1:17" x14ac:dyDescent="0.25">
      <c r="A9994" t="s">
        <v>10844</v>
      </c>
      <c r="B9994" s="66">
        <v>44926</v>
      </c>
      <c r="C9994" t="s">
        <v>180</v>
      </c>
      <c r="D9994" t="s">
        <v>181</v>
      </c>
      <c r="E9994" t="s">
        <v>182</v>
      </c>
      <c r="F9994" t="s">
        <v>645</v>
      </c>
      <c r="G9994" t="s">
        <v>197</v>
      </c>
      <c r="H9994">
        <v>33021</v>
      </c>
      <c r="I9994" t="s">
        <v>185</v>
      </c>
      <c r="J9994" t="s">
        <v>193</v>
      </c>
      <c r="K9994" t="s">
        <v>208</v>
      </c>
      <c r="L9994" s="90">
        <v>32.064</v>
      </c>
      <c r="M9994">
        <v>6</v>
      </c>
      <c r="N9994">
        <v>0.2</v>
      </c>
      <c r="O9994" s="90">
        <v>11.2224</v>
      </c>
      <c r="P9994"/>
      <c r="Q9994"/>
    </row>
    <row r="9995" spans="1:17" x14ac:dyDescent="0.25">
      <c r="A9995" t="s">
        <v>10845</v>
      </c>
      <c r="B9995" s="66">
        <v>44926</v>
      </c>
      <c r="C9995" t="s">
        <v>195</v>
      </c>
      <c r="D9995" t="s">
        <v>181</v>
      </c>
      <c r="E9995" t="s">
        <v>182</v>
      </c>
      <c r="F9995" t="s">
        <v>246</v>
      </c>
      <c r="G9995" t="s">
        <v>247</v>
      </c>
      <c r="H9995">
        <v>85234</v>
      </c>
      <c r="I9995" t="s">
        <v>192</v>
      </c>
      <c r="J9995" t="s">
        <v>193</v>
      </c>
      <c r="K9995" t="s">
        <v>208</v>
      </c>
      <c r="L9995" s="90">
        <v>9.5679999999999996</v>
      </c>
      <c r="M9995">
        <v>2</v>
      </c>
      <c r="N9995">
        <v>0.2</v>
      </c>
      <c r="O9995" s="90">
        <v>2.99</v>
      </c>
      <c r="P9995"/>
      <c r="Q9995"/>
    </row>
  </sheetData>
  <phoneticPr fontId="14" type="noConversion"/>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634ADA-C364-4A6D-926D-BBD4D7F94353}">
  <dimension ref="A3:L91"/>
  <sheetViews>
    <sheetView zoomScale="130" zoomScaleNormal="130" workbookViewId="0">
      <selection activeCell="G11" sqref="G11"/>
    </sheetView>
  </sheetViews>
  <sheetFormatPr defaultRowHeight="15" x14ac:dyDescent="0.25"/>
  <cols>
    <col min="1" max="1" width="10.28515625" bestFit="1" customWidth="1"/>
    <col min="2" max="2" width="13.85546875" bestFit="1" customWidth="1"/>
    <col min="3" max="3" width="15.42578125" bestFit="1" customWidth="1"/>
    <col min="4" max="4" width="10.85546875" bestFit="1" customWidth="1"/>
    <col min="5" max="5" width="14.7109375" customWidth="1"/>
    <col min="7" max="7" width="9" bestFit="1" customWidth="1"/>
    <col min="10" max="10" width="11.85546875" bestFit="1" customWidth="1"/>
    <col min="12" max="12" width="5.42578125" bestFit="1" customWidth="1"/>
    <col min="13" max="13" width="7.85546875" bestFit="1" customWidth="1"/>
  </cols>
  <sheetData>
    <row r="3" spans="1:12" x14ac:dyDescent="0.25">
      <c r="A3" t="s">
        <v>10869</v>
      </c>
      <c r="D3" t="s">
        <v>10870</v>
      </c>
      <c r="G3" t="s">
        <v>10871</v>
      </c>
      <c r="J3" t="s">
        <v>10872</v>
      </c>
      <c r="L3" t="s">
        <v>10873</v>
      </c>
    </row>
    <row r="4" spans="1:12" x14ac:dyDescent="0.25">
      <c r="A4" s="93">
        <v>2297200.86029995</v>
      </c>
      <c r="D4" s="93">
        <v>598659.5930999975</v>
      </c>
      <c r="G4" s="95">
        <v>37873</v>
      </c>
      <c r="J4" s="95">
        <v>9994</v>
      </c>
      <c r="L4" s="93">
        <v>229.8580008304933</v>
      </c>
    </row>
    <row r="8" spans="1:12" x14ac:dyDescent="0.25">
      <c r="A8" s="94" t="s">
        <v>10874</v>
      </c>
      <c r="B8" t="s">
        <v>10869</v>
      </c>
      <c r="D8" t="str">
        <f t="shared" ref="D8:E12" si="0">A8</f>
        <v>Regions</v>
      </c>
      <c r="E8" t="str">
        <f t="shared" si="0"/>
        <v>Total Revenue</v>
      </c>
    </row>
    <row r="9" spans="1:12" x14ac:dyDescent="0.25">
      <c r="A9" s="96" t="s">
        <v>192</v>
      </c>
      <c r="B9" s="93">
        <v>725457.82450000197</v>
      </c>
      <c r="D9" t="str">
        <f t="shared" si="0"/>
        <v>West</v>
      </c>
      <c r="E9" s="90">
        <f t="shared" si="0"/>
        <v>725457.82450000197</v>
      </c>
    </row>
    <row r="10" spans="1:12" x14ac:dyDescent="0.25">
      <c r="A10" s="96" t="s">
        <v>224</v>
      </c>
      <c r="B10" s="93">
        <v>678781.23999999801</v>
      </c>
      <c r="D10" t="str">
        <f t="shared" si="0"/>
        <v>East</v>
      </c>
      <c r="E10" s="90">
        <f t="shared" si="0"/>
        <v>678781.23999999801</v>
      </c>
    </row>
    <row r="11" spans="1:12" x14ac:dyDescent="0.25">
      <c r="A11" s="96" t="s">
        <v>214</v>
      </c>
      <c r="B11" s="93">
        <v>501239.89080000087</v>
      </c>
      <c r="D11" t="str">
        <f t="shared" si="0"/>
        <v>Central</v>
      </c>
      <c r="E11" s="90">
        <f t="shared" si="0"/>
        <v>501239.89080000087</v>
      </c>
    </row>
    <row r="12" spans="1:12" x14ac:dyDescent="0.25">
      <c r="A12" s="96" t="s">
        <v>185</v>
      </c>
      <c r="B12" s="93">
        <v>391721.90500000084</v>
      </c>
      <c r="D12" t="str">
        <f t="shared" si="0"/>
        <v>South</v>
      </c>
      <c r="E12" s="90">
        <f t="shared" si="0"/>
        <v>391721.90500000084</v>
      </c>
    </row>
    <row r="17" spans="1:5" x14ac:dyDescent="0.25">
      <c r="A17" s="94" t="s">
        <v>10876</v>
      </c>
      <c r="B17" t="s">
        <v>10875</v>
      </c>
      <c r="D17" t="str">
        <f t="shared" ref="D17:E20" si="1">A17</f>
        <v>Product Category</v>
      </c>
      <c r="E17" s="90" t="str">
        <f t="shared" si="1"/>
        <v>Total Profits</v>
      </c>
    </row>
    <row r="18" spans="1:5" x14ac:dyDescent="0.25">
      <c r="A18" s="96" t="s">
        <v>186</v>
      </c>
      <c r="B18" s="93">
        <v>140323.49079999959</v>
      </c>
      <c r="D18" t="str">
        <f t="shared" si="1"/>
        <v>Furniture</v>
      </c>
      <c r="E18" s="90">
        <f t="shared" si="1"/>
        <v>140323.49079999959</v>
      </c>
    </row>
    <row r="19" spans="1:5" x14ac:dyDescent="0.25">
      <c r="A19" s="96" t="s">
        <v>193</v>
      </c>
      <c r="B19" s="93">
        <v>235721.31780000002</v>
      </c>
      <c r="D19" t="str">
        <f t="shared" si="1"/>
        <v>Office Supplies</v>
      </c>
      <c r="E19" s="90">
        <f t="shared" si="1"/>
        <v>235721.31780000002</v>
      </c>
    </row>
    <row r="20" spans="1:5" x14ac:dyDescent="0.25">
      <c r="A20" s="96" t="s">
        <v>202</v>
      </c>
      <c r="B20" s="93">
        <v>222614.78450000036</v>
      </c>
      <c r="D20" t="str">
        <f t="shared" si="1"/>
        <v>Technology</v>
      </c>
      <c r="E20" s="90">
        <f t="shared" si="1"/>
        <v>222614.78450000036</v>
      </c>
    </row>
    <row r="25" spans="1:5" x14ac:dyDescent="0.25">
      <c r="A25" s="94" t="s">
        <v>10884</v>
      </c>
      <c r="B25" t="s">
        <v>10883</v>
      </c>
      <c r="D25" t="str">
        <f t="shared" ref="D25:D37" si="2">A25</f>
        <v>Months</v>
      </c>
      <c r="E25" t="str">
        <f t="shared" ref="E25:E37" si="3">B25</f>
        <v>Revenue</v>
      </c>
    </row>
    <row r="26" spans="1:5" x14ac:dyDescent="0.25">
      <c r="A26" s="96" t="s">
        <v>828</v>
      </c>
      <c r="B26" s="93">
        <v>183109.13390000004</v>
      </c>
      <c r="D26" t="str">
        <f t="shared" si="2"/>
        <v>Jan</v>
      </c>
      <c r="E26" s="90">
        <f t="shared" si="3"/>
        <v>183109.13390000004</v>
      </c>
    </row>
    <row r="27" spans="1:5" x14ac:dyDescent="0.25">
      <c r="A27" s="96" t="s">
        <v>829</v>
      </c>
      <c r="B27" s="93">
        <v>161213.67829999991</v>
      </c>
      <c r="D27" t="str">
        <f t="shared" si="2"/>
        <v>Feb</v>
      </c>
      <c r="E27" s="90">
        <f t="shared" si="3"/>
        <v>161213.67829999991</v>
      </c>
    </row>
    <row r="28" spans="1:5" x14ac:dyDescent="0.25">
      <c r="A28" s="96" t="s">
        <v>830</v>
      </c>
      <c r="B28" s="93">
        <v>192885.62139999986</v>
      </c>
      <c r="D28" t="str">
        <f t="shared" si="2"/>
        <v>Mar</v>
      </c>
      <c r="E28" s="90">
        <f t="shared" si="3"/>
        <v>192885.62139999986</v>
      </c>
    </row>
    <row r="29" spans="1:5" x14ac:dyDescent="0.25">
      <c r="A29" s="96" t="s">
        <v>831</v>
      </c>
      <c r="B29" s="93">
        <v>190118.94559999983</v>
      </c>
      <c r="D29" t="str">
        <f t="shared" si="2"/>
        <v>Apr</v>
      </c>
      <c r="E29" s="90">
        <f t="shared" si="3"/>
        <v>190118.94559999983</v>
      </c>
    </row>
    <row r="30" spans="1:5" x14ac:dyDescent="0.25">
      <c r="A30" s="96" t="s">
        <v>832</v>
      </c>
      <c r="B30" s="93">
        <v>201973.71710000007</v>
      </c>
      <c r="D30" t="str">
        <f t="shared" si="2"/>
        <v>May</v>
      </c>
      <c r="E30" s="90">
        <f t="shared" si="3"/>
        <v>201973.71710000007</v>
      </c>
    </row>
    <row r="31" spans="1:5" x14ac:dyDescent="0.25">
      <c r="A31" s="96" t="s">
        <v>833</v>
      </c>
      <c r="B31" s="93">
        <v>196543.67569999979</v>
      </c>
      <c r="D31" t="str">
        <f t="shared" si="2"/>
        <v>Jun</v>
      </c>
      <c r="E31" s="90">
        <f t="shared" si="3"/>
        <v>196543.67569999979</v>
      </c>
    </row>
    <row r="32" spans="1:5" x14ac:dyDescent="0.25">
      <c r="A32" s="96" t="s">
        <v>10877</v>
      </c>
      <c r="B32" s="93">
        <v>191528.83969999992</v>
      </c>
      <c r="D32" t="str">
        <f t="shared" si="2"/>
        <v>Jul</v>
      </c>
      <c r="E32" s="90">
        <f t="shared" si="3"/>
        <v>191528.83969999992</v>
      </c>
    </row>
    <row r="33" spans="1:5" x14ac:dyDescent="0.25">
      <c r="A33" s="96" t="s">
        <v>10878</v>
      </c>
      <c r="B33" s="93">
        <v>209768.33640000009</v>
      </c>
      <c r="D33" t="str">
        <f t="shared" si="2"/>
        <v>Aug</v>
      </c>
      <c r="E33" s="90">
        <f t="shared" si="3"/>
        <v>209768.33640000009</v>
      </c>
    </row>
    <row r="34" spans="1:5" x14ac:dyDescent="0.25">
      <c r="A34" s="96" t="s">
        <v>10879</v>
      </c>
      <c r="B34" s="93">
        <v>151495.80900000021</v>
      </c>
      <c r="D34" t="str">
        <f t="shared" si="2"/>
        <v>Sep</v>
      </c>
      <c r="E34" s="90">
        <f t="shared" si="3"/>
        <v>151495.80900000021</v>
      </c>
    </row>
    <row r="35" spans="1:5" x14ac:dyDescent="0.25">
      <c r="A35" s="96" t="s">
        <v>10880</v>
      </c>
      <c r="B35" s="93">
        <v>203278.36919999972</v>
      </c>
      <c r="D35" t="str">
        <f t="shared" si="2"/>
        <v>Oct</v>
      </c>
      <c r="E35" s="90">
        <f t="shared" si="3"/>
        <v>203278.36919999972</v>
      </c>
    </row>
    <row r="36" spans="1:5" x14ac:dyDescent="0.25">
      <c r="A36" s="96" t="s">
        <v>10881</v>
      </c>
      <c r="B36" s="93">
        <v>183223.19769999984</v>
      </c>
      <c r="D36" t="str">
        <f t="shared" si="2"/>
        <v>Nov</v>
      </c>
      <c r="E36" s="90">
        <f t="shared" si="3"/>
        <v>183223.19769999984</v>
      </c>
    </row>
    <row r="37" spans="1:5" x14ac:dyDescent="0.25">
      <c r="A37" s="96" t="s">
        <v>10882</v>
      </c>
      <c r="B37" s="93">
        <v>232061.53630000021</v>
      </c>
      <c r="D37" t="str">
        <f t="shared" si="2"/>
        <v>Dec</v>
      </c>
      <c r="E37" s="90">
        <f t="shared" si="3"/>
        <v>232061.53630000021</v>
      </c>
    </row>
    <row r="42" spans="1:5" x14ac:dyDescent="0.25">
      <c r="A42" s="94" t="s">
        <v>10885</v>
      </c>
      <c r="B42" t="s">
        <v>10872</v>
      </c>
      <c r="D42" t="str">
        <f t="shared" ref="D42:D73" si="4">A42</f>
        <v>States</v>
      </c>
      <c r="E42" t="str">
        <f t="shared" ref="E42:E73" si="5">B42</f>
        <v>Total Orders</v>
      </c>
    </row>
    <row r="43" spans="1:5" x14ac:dyDescent="0.25">
      <c r="A43" s="96" t="s">
        <v>254</v>
      </c>
      <c r="B43" s="95">
        <v>61</v>
      </c>
      <c r="D43" t="str">
        <f t="shared" si="4"/>
        <v>Alabama</v>
      </c>
      <c r="E43" s="97">
        <f t="shared" si="5"/>
        <v>61</v>
      </c>
    </row>
    <row r="44" spans="1:5" x14ac:dyDescent="0.25">
      <c r="A44" s="96" t="s">
        <v>247</v>
      </c>
      <c r="B44" s="95">
        <v>225</v>
      </c>
      <c r="D44" t="str">
        <f t="shared" si="4"/>
        <v>Arizona</v>
      </c>
      <c r="E44" s="97">
        <f t="shared" si="5"/>
        <v>225</v>
      </c>
    </row>
    <row r="45" spans="1:5" x14ac:dyDescent="0.25">
      <c r="A45" s="96" t="s">
        <v>363</v>
      </c>
      <c r="B45" s="95">
        <v>60</v>
      </c>
      <c r="D45" t="str">
        <f t="shared" si="4"/>
        <v>Arkansas</v>
      </c>
      <c r="E45" s="97">
        <f t="shared" si="5"/>
        <v>60</v>
      </c>
    </row>
    <row r="46" spans="1:5" x14ac:dyDescent="0.25">
      <c r="A46" s="96" t="s">
        <v>191</v>
      </c>
      <c r="B46" s="95">
        <v>2001</v>
      </c>
      <c r="D46" t="str">
        <f t="shared" si="4"/>
        <v>California</v>
      </c>
      <c r="E46" s="97">
        <f t="shared" si="5"/>
        <v>2001</v>
      </c>
    </row>
    <row r="47" spans="1:5" x14ac:dyDescent="0.25">
      <c r="A47" s="96" t="s">
        <v>264</v>
      </c>
      <c r="B47" s="95">
        <v>182</v>
      </c>
      <c r="D47" t="str">
        <f t="shared" si="4"/>
        <v>Colorado</v>
      </c>
      <c r="E47" s="97">
        <f t="shared" si="5"/>
        <v>182</v>
      </c>
    </row>
    <row r="48" spans="1:5" x14ac:dyDescent="0.25">
      <c r="A48" s="96" t="s">
        <v>293</v>
      </c>
      <c r="B48" s="95">
        <v>82</v>
      </c>
      <c r="D48" t="str">
        <f t="shared" si="4"/>
        <v>Connecticut</v>
      </c>
      <c r="E48" s="97">
        <f t="shared" si="5"/>
        <v>82</v>
      </c>
    </row>
    <row r="49" spans="1:5" x14ac:dyDescent="0.25">
      <c r="A49" s="96" t="s">
        <v>238</v>
      </c>
      <c r="B49" s="95">
        <v>96</v>
      </c>
      <c r="D49" t="str">
        <f t="shared" si="4"/>
        <v>Delaware</v>
      </c>
      <c r="E49" s="97">
        <f t="shared" si="5"/>
        <v>96</v>
      </c>
    </row>
    <row r="50" spans="1:5" x14ac:dyDescent="0.25">
      <c r="A50" s="96" t="s">
        <v>427</v>
      </c>
      <c r="B50" s="95">
        <v>10</v>
      </c>
      <c r="D50" t="str">
        <f t="shared" si="4"/>
        <v>District of Columbia</v>
      </c>
      <c r="E50" s="97">
        <f t="shared" si="5"/>
        <v>10</v>
      </c>
    </row>
    <row r="51" spans="1:5" x14ac:dyDescent="0.25">
      <c r="A51" s="96" t="s">
        <v>197</v>
      </c>
      <c r="B51" s="95">
        <v>383</v>
      </c>
      <c r="D51" t="str">
        <f t="shared" si="4"/>
        <v>Florida</v>
      </c>
      <c r="E51" s="97">
        <f t="shared" si="5"/>
        <v>383</v>
      </c>
    </row>
    <row r="52" spans="1:5" x14ac:dyDescent="0.25">
      <c r="A52" s="96" t="s">
        <v>333</v>
      </c>
      <c r="B52" s="95">
        <v>184</v>
      </c>
      <c r="D52" t="str">
        <f t="shared" si="4"/>
        <v>Georgia</v>
      </c>
      <c r="E52" s="97">
        <f t="shared" si="5"/>
        <v>184</v>
      </c>
    </row>
    <row r="53" spans="1:5" x14ac:dyDescent="0.25">
      <c r="A53" s="96" t="s">
        <v>603</v>
      </c>
      <c r="B53" s="95">
        <v>21</v>
      </c>
      <c r="D53" t="str">
        <f t="shared" si="4"/>
        <v>Idaho</v>
      </c>
      <c r="E53" s="97">
        <f t="shared" si="5"/>
        <v>21</v>
      </c>
    </row>
    <row r="54" spans="1:5" x14ac:dyDescent="0.25">
      <c r="A54" s="96" t="s">
        <v>231</v>
      </c>
      <c r="B54" s="95">
        <v>492</v>
      </c>
      <c r="D54" t="str">
        <f t="shared" si="4"/>
        <v>Illinois</v>
      </c>
      <c r="E54" s="97">
        <f t="shared" si="5"/>
        <v>492</v>
      </c>
    </row>
    <row r="55" spans="1:5" x14ac:dyDescent="0.25">
      <c r="A55" s="96" t="s">
        <v>240</v>
      </c>
      <c r="B55" s="95">
        <v>149</v>
      </c>
      <c r="D55" t="str">
        <f t="shared" si="4"/>
        <v>Indiana</v>
      </c>
      <c r="E55" s="97">
        <f t="shared" si="5"/>
        <v>149</v>
      </c>
    </row>
    <row r="56" spans="1:5" x14ac:dyDescent="0.25">
      <c r="A56" s="96" t="s">
        <v>268</v>
      </c>
      <c r="B56" s="95">
        <v>30</v>
      </c>
      <c r="D56" t="str">
        <f t="shared" si="4"/>
        <v>Iowa</v>
      </c>
      <c r="E56" s="97">
        <f t="shared" si="5"/>
        <v>30</v>
      </c>
    </row>
    <row r="57" spans="1:5" x14ac:dyDescent="0.25">
      <c r="A57" s="96" t="s">
        <v>502</v>
      </c>
      <c r="B57" s="95">
        <v>24</v>
      </c>
      <c r="D57" t="str">
        <f t="shared" si="4"/>
        <v>Kansas</v>
      </c>
      <c r="E57" s="97">
        <f t="shared" si="5"/>
        <v>24</v>
      </c>
    </row>
    <row r="58" spans="1:5" x14ac:dyDescent="0.25">
      <c r="A58" s="96" t="s">
        <v>184</v>
      </c>
      <c r="B58" s="95">
        <v>139</v>
      </c>
      <c r="D58" t="str">
        <f t="shared" si="4"/>
        <v>Kentucky</v>
      </c>
      <c r="E58" s="97">
        <f t="shared" si="5"/>
        <v>139</v>
      </c>
    </row>
    <row r="59" spans="1:5" x14ac:dyDescent="0.25">
      <c r="A59" s="96" t="s">
        <v>291</v>
      </c>
      <c r="B59" s="95">
        <v>42</v>
      </c>
      <c r="D59" t="str">
        <f t="shared" si="4"/>
        <v>Louisiana</v>
      </c>
      <c r="E59" s="97">
        <f t="shared" si="5"/>
        <v>42</v>
      </c>
    </row>
    <row r="60" spans="1:5" x14ac:dyDescent="0.25">
      <c r="A60" s="96" t="s">
        <v>548</v>
      </c>
      <c r="B60" s="95">
        <v>8</v>
      </c>
      <c r="D60" t="str">
        <f t="shared" si="4"/>
        <v>Maine</v>
      </c>
      <c r="E60" s="97">
        <f t="shared" si="5"/>
        <v>8</v>
      </c>
    </row>
    <row r="61" spans="1:5" x14ac:dyDescent="0.25">
      <c r="A61" s="96" t="s">
        <v>414</v>
      </c>
      <c r="B61" s="95">
        <v>105</v>
      </c>
      <c r="D61" t="str">
        <f t="shared" si="4"/>
        <v>Maryland</v>
      </c>
      <c r="E61" s="97">
        <f t="shared" si="5"/>
        <v>105</v>
      </c>
    </row>
    <row r="62" spans="1:5" x14ac:dyDescent="0.25">
      <c r="A62" s="96" t="s">
        <v>332</v>
      </c>
      <c r="B62" s="95">
        <v>135</v>
      </c>
      <c r="D62" t="str">
        <f t="shared" si="4"/>
        <v>Massachusetts</v>
      </c>
      <c r="E62" s="97">
        <f t="shared" si="5"/>
        <v>135</v>
      </c>
    </row>
    <row r="63" spans="1:5" x14ac:dyDescent="0.25">
      <c r="A63" s="96" t="s">
        <v>236</v>
      </c>
      <c r="B63" s="95">
        <v>254</v>
      </c>
      <c r="D63" t="str">
        <f t="shared" si="4"/>
        <v>Michigan</v>
      </c>
      <c r="E63" s="97">
        <f t="shared" si="5"/>
        <v>254</v>
      </c>
    </row>
    <row r="64" spans="1:5" x14ac:dyDescent="0.25">
      <c r="A64" s="96" t="s">
        <v>234</v>
      </c>
      <c r="B64" s="95">
        <v>89</v>
      </c>
      <c r="D64" t="str">
        <f t="shared" si="4"/>
        <v>Minnesota</v>
      </c>
      <c r="E64" s="97">
        <f t="shared" si="5"/>
        <v>89</v>
      </c>
    </row>
    <row r="65" spans="1:5" x14ac:dyDescent="0.25">
      <c r="A65" s="96" t="s">
        <v>351</v>
      </c>
      <c r="B65" s="95">
        <v>53</v>
      </c>
      <c r="D65" t="str">
        <f t="shared" si="4"/>
        <v>Mississippi</v>
      </c>
      <c r="E65" s="97">
        <f t="shared" si="5"/>
        <v>53</v>
      </c>
    </row>
    <row r="66" spans="1:5" x14ac:dyDescent="0.25">
      <c r="A66" s="96" t="s">
        <v>278</v>
      </c>
      <c r="B66" s="95">
        <v>66</v>
      </c>
      <c r="D66" t="str">
        <f t="shared" si="4"/>
        <v>Missouri</v>
      </c>
      <c r="E66" s="97">
        <f t="shared" si="5"/>
        <v>66</v>
      </c>
    </row>
    <row r="67" spans="1:5" x14ac:dyDescent="0.25">
      <c r="A67" s="96" t="s">
        <v>369</v>
      </c>
      <c r="B67" s="95">
        <v>15</v>
      </c>
      <c r="D67" t="str">
        <f t="shared" si="4"/>
        <v>Montana</v>
      </c>
      <c r="E67" s="97">
        <f t="shared" si="5"/>
        <v>15</v>
      </c>
    </row>
    <row r="68" spans="1:5" x14ac:dyDescent="0.25">
      <c r="A68" s="96" t="s">
        <v>221</v>
      </c>
      <c r="B68" s="95">
        <v>38</v>
      </c>
      <c r="D68" t="str">
        <f t="shared" si="4"/>
        <v>Nebraska</v>
      </c>
      <c r="E68" s="97">
        <f t="shared" si="5"/>
        <v>38</v>
      </c>
    </row>
    <row r="69" spans="1:5" x14ac:dyDescent="0.25">
      <c r="A69" s="96" t="s">
        <v>343</v>
      </c>
      <c r="B69" s="95">
        <v>39</v>
      </c>
      <c r="D69" t="str">
        <f t="shared" si="4"/>
        <v>Nevada</v>
      </c>
      <c r="E69" s="97">
        <f t="shared" si="5"/>
        <v>39</v>
      </c>
    </row>
    <row r="70" spans="1:5" x14ac:dyDescent="0.25">
      <c r="A70" s="96" t="s">
        <v>413</v>
      </c>
      <c r="B70" s="95">
        <v>27</v>
      </c>
      <c r="D70" t="str">
        <f t="shared" si="4"/>
        <v>New Hampshire</v>
      </c>
      <c r="E70" s="97">
        <f t="shared" si="5"/>
        <v>27</v>
      </c>
    </row>
    <row r="71" spans="1:5" x14ac:dyDescent="0.25">
      <c r="A71" s="96" t="s">
        <v>298</v>
      </c>
      <c r="B71" s="95">
        <v>130</v>
      </c>
      <c r="D71" t="str">
        <f t="shared" si="4"/>
        <v>New Jersey</v>
      </c>
      <c r="E71" s="97">
        <f t="shared" si="5"/>
        <v>130</v>
      </c>
    </row>
    <row r="72" spans="1:5" x14ac:dyDescent="0.25">
      <c r="A72" s="96" t="s">
        <v>287</v>
      </c>
      <c r="B72" s="95">
        <v>37</v>
      </c>
      <c r="D72" t="str">
        <f t="shared" si="4"/>
        <v>New Mexico</v>
      </c>
      <c r="E72" s="97">
        <f t="shared" si="5"/>
        <v>37</v>
      </c>
    </row>
    <row r="73" spans="1:5" x14ac:dyDescent="0.25">
      <c r="A73" s="96" t="s">
        <v>242</v>
      </c>
      <c r="B73" s="95">
        <v>1128</v>
      </c>
      <c r="D73" t="str">
        <f t="shared" si="4"/>
        <v>New York</v>
      </c>
      <c r="E73" s="97">
        <f t="shared" si="5"/>
        <v>1128</v>
      </c>
    </row>
    <row r="74" spans="1:5" x14ac:dyDescent="0.25">
      <c r="A74" s="96" t="s">
        <v>207</v>
      </c>
      <c r="B74" s="95">
        <v>249</v>
      </c>
      <c r="D74" t="str">
        <f t="shared" ref="D74:D91" si="6">A74</f>
        <v>North Carolina</v>
      </c>
      <c r="E74" s="97">
        <f t="shared" ref="E74:E91" si="7">B74</f>
        <v>249</v>
      </c>
    </row>
    <row r="75" spans="1:5" x14ac:dyDescent="0.25">
      <c r="A75" s="96" t="s">
        <v>659</v>
      </c>
      <c r="B75" s="95">
        <v>7</v>
      </c>
      <c r="D75" t="str">
        <f t="shared" si="6"/>
        <v>North Dakota</v>
      </c>
      <c r="E75" s="97">
        <f t="shared" si="7"/>
        <v>7</v>
      </c>
    </row>
    <row r="76" spans="1:5" x14ac:dyDescent="0.25">
      <c r="A76" s="96" t="s">
        <v>270</v>
      </c>
      <c r="B76" s="95">
        <v>469</v>
      </c>
      <c r="D76" t="str">
        <f t="shared" si="6"/>
        <v>Ohio</v>
      </c>
      <c r="E76" s="97">
        <f t="shared" si="7"/>
        <v>469</v>
      </c>
    </row>
    <row r="77" spans="1:5" x14ac:dyDescent="0.25">
      <c r="A77" s="96" t="s">
        <v>285</v>
      </c>
      <c r="B77" s="95">
        <v>66</v>
      </c>
      <c r="D77" t="str">
        <f t="shared" si="6"/>
        <v>Oklahoma</v>
      </c>
      <c r="E77" s="97">
        <f t="shared" si="7"/>
        <v>66</v>
      </c>
    </row>
    <row r="78" spans="1:5" x14ac:dyDescent="0.25">
      <c r="A78" s="96" t="s">
        <v>261</v>
      </c>
      <c r="B78" s="95">
        <v>124</v>
      </c>
      <c r="D78" t="str">
        <f t="shared" si="6"/>
        <v>Oregon</v>
      </c>
      <c r="E78" s="97">
        <f t="shared" si="7"/>
        <v>124</v>
      </c>
    </row>
    <row r="79" spans="1:5" x14ac:dyDescent="0.25">
      <c r="A79" s="96" t="s">
        <v>223</v>
      </c>
      <c r="B79" s="95">
        <v>587</v>
      </c>
      <c r="D79" t="str">
        <f t="shared" si="6"/>
        <v>Pennsylvania</v>
      </c>
      <c r="E79" s="97">
        <f t="shared" si="7"/>
        <v>587</v>
      </c>
    </row>
    <row r="80" spans="1:5" x14ac:dyDescent="0.25">
      <c r="A80" s="96" t="s">
        <v>345</v>
      </c>
      <c r="B80" s="95">
        <v>56</v>
      </c>
      <c r="D80" t="str">
        <f t="shared" si="6"/>
        <v>Rhode Island</v>
      </c>
      <c r="E80" s="97">
        <f t="shared" si="7"/>
        <v>56</v>
      </c>
    </row>
    <row r="81" spans="1:5" x14ac:dyDescent="0.25">
      <c r="A81" s="96" t="s">
        <v>257</v>
      </c>
      <c r="B81" s="95">
        <v>42</v>
      </c>
      <c r="D81" t="str">
        <f t="shared" si="6"/>
        <v>South Carolina</v>
      </c>
      <c r="E81" s="97">
        <f t="shared" si="7"/>
        <v>42</v>
      </c>
    </row>
    <row r="82" spans="1:5" x14ac:dyDescent="0.25">
      <c r="A82" s="96" t="s">
        <v>553</v>
      </c>
      <c r="B82" s="95">
        <v>12</v>
      </c>
      <c r="D82" t="str">
        <f t="shared" si="6"/>
        <v>South Dakota</v>
      </c>
      <c r="E82" s="97">
        <f t="shared" si="7"/>
        <v>12</v>
      </c>
    </row>
    <row r="83" spans="1:5" x14ac:dyDescent="0.25">
      <c r="A83" s="96" t="s">
        <v>252</v>
      </c>
      <c r="B83" s="95">
        <v>183</v>
      </c>
      <c r="D83" t="str">
        <f t="shared" si="6"/>
        <v>Tennessee</v>
      </c>
      <c r="E83" s="97">
        <f t="shared" si="7"/>
        <v>183</v>
      </c>
    </row>
    <row r="84" spans="1:5" x14ac:dyDescent="0.25">
      <c r="A84" s="96" t="s">
        <v>213</v>
      </c>
      <c r="B84" s="95">
        <v>985</v>
      </c>
      <c r="D84" t="str">
        <f t="shared" si="6"/>
        <v>Texas</v>
      </c>
      <c r="E84" s="97">
        <f t="shared" si="7"/>
        <v>985</v>
      </c>
    </row>
    <row r="85" spans="1:5" x14ac:dyDescent="0.25">
      <c r="A85" s="96" t="s">
        <v>218</v>
      </c>
      <c r="B85" s="95">
        <v>53</v>
      </c>
      <c r="D85" t="str">
        <f t="shared" si="6"/>
        <v>Utah</v>
      </c>
      <c r="E85" s="97">
        <f t="shared" si="7"/>
        <v>53</v>
      </c>
    </row>
    <row r="86" spans="1:5" x14ac:dyDescent="0.25">
      <c r="A86" s="96" t="s">
        <v>546</v>
      </c>
      <c r="B86" s="95">
        <v>11</v>
      </c>
      <c r="D86" t="str">
        <f t="shared" si="6"/>
        <v>Vermont</v>
      </c>
      <c r="E86" s="97">
        <f t="shared" si="7"/>
        <v>11</v>
      </c>
    </row>
    <row r="87" spans="1:5" x14ac:dyDescent="0.25">
      <c r="A87" s="96" t="s">
        <v>249</v>
      </c>
      <c r="B87" s="95">
        <v>224</v>
      </c>
      <c r="D87" t="str">
        <f t="shared" si="6"/>
        <v>Virginia</v>
      </c>
      <c r="E87" s="97">
        <f t="shared" si="7"/>
        <v>224</v>
      </c>
    </row>
    <row r="88" spans="1:5" x14ac:dyDescent="0.25">
      <c r="A88" s="96" t="s">
        <v>210</v>
      </c>
      <c r="B88" s="95">
        <v>506</v>
      </c>
      <c r="D88" t="str">
        <f t="shared" si="6"/>
        <v>Washington</v>
      </c>
      <c r="E88" s="97">
        <f t="shared" si="7"/>
        <v>506</v>
      </c>
    </row>
    <row r="89" spans="1:5" x14ac:dyDescent="0.25">
      <c r="A89" s="96" t="s">
        <v>757</v>
      </c>
      <c r="B89" s="95">
        <v>4</v>
      </c>
      <c r="D89" t="str">
        <f t="shared" si="6"/>
        <v>West Virginia</v>
      </c>
      <c r="E89" s="97">
        <f t="shared" si="7"/>
        <v>4</v>
      </c>
    </row>
    <row r="90" spans="1:5" x14ac:dyDescent="0.25">
      <c r="A90" s="96" t="s">
        <v>216</v>
      </c>
      <c r="B90" s="95">
        <v>110</v>
      </c>
      <c r="D90" t="str">
        <f t="shared" si="6"/>
        <v>Wisconsin</v>
      </c>
      <c r="E90" s="97">
        <f t="shared" si="7"/>
        <v>110</v>
      </c>
    </row>
    <row r="91" spans="1:5" x14ac:dyDescent="0.25">
      <c r="A91" s="96" t="s">
        <v>716</v>
      </c>
      <c r="B91" s="95">
        <v>1</v>
      </c>
      <c r="D91" t="str">
        <f t="shared" si="6"/>
        <v>Wyoming</v>
      </c>
      <c r="E91" s="97">
        <f t="shared" si="7"/>
        <v>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BE39D-ABE3-40BA-AE06-13FB7D917216}">
  <dimension ref="A1:A50"/>
  <sheetViews>
    <sheetView tabSelected="1" workbookViewId="0">
      <selection activeCell="A10" sqref="A10"/>
    </sheetView>
  </sheetViews>
  <sheetFormatPr defaultColWidth="0" defaultRowHeight="15" zeroHeight="1" x14ac:dyDescent="0.25"/>
  <cols>
    <col min="1" max="27" width="9.140625" style="98" customWidth="1"/>
    <col min="28" max="28" width="9.140625" style="98" hidden="1" customWidth="1"/>
    <col min="29" max="16384" width="9.140625" style="98" hidden="1"/>
  </cols>
  <sheetData>
    <row r="1" s="98" customFormat="1" x14ac:dyDescent="0.25"/>
    <row r="2" s="98" customFormat="1" x14ac:dyDescent="0.25"/>
    <row r="3" s="98" customFormat="1" x14ac:dyDescent="0.25"/>
    <row r="4" s="98" customFormat="1" x14ac:dyDescent="0.25"/>
    <row r="5" s="98" customFormat="1" x14ac:dyDescent="0.25"/>
    <row r="6" s="98" customFormat="1" x14ac:dyDescent="0.25"/>
    <row r="7" s="98" customFormat="1" x14ac:dyDescent="0.25"/>
    <row r="8" s="98" customFormat="1" x14ac:dyDescent="0.25"/>
    <row r="9" s="98" customFormat="1" x14ac:dyDescent="0.25"/>
    <row r="10" s="98" customFormat="1" x14ac:dyDescent="0.25"/>
    <row r="11" s="98" customFormat="1" x14ac:dyDescent="0.25"/>
    <row r="12" s="98" customFormat="1" x14ac:dyDescent="0.25"/>
    <row r="13" s="98" customFormat="1" x14ac:dyDescent="0.25"/>
    <row r="14" s="98" customFormat="1" x14ac:dyDescent="0.25"/>
    <row r="15" s="98" customFormat="1" x14ac:dyDescent="0.25"/>
    <row r="16" s="98" customFormat="1" x14ac:dyDescent="0.25"/>
    <row r="17" s="98" customFormat="1" x14ac:dyDescent="0.25"/>
    <row r="18" s="98" customFormat="1" x14ac:dyDescent="0.25"/>
    <row r="19" s="98" customFormat="1" x14ac:dyDescent="0.25"/>
    <row r="20" s="98" customFormat="1" x14ac:dyDescent="0.25"/>
    <row r="21" s="98" customFormat="1" x14ac:dyDescent="0.25"/>
    <row r="22" s="98" customFormat="1" x14ac:dyDescent="0.25"/>
    <row r="23" s="98" customFormat="1" x14ac:dyDescent="0.25"/>
    <row r="24" s="98" customFormat="1" x14ac:dyDescent="0.25"/>
    <row r="25" s="98" customFormat="1" x14ac:dyDescent="0.25"/>
    <row r="26" s="98" customFormat="1" x14ac:dyDescent="0.25"/>
    <row r="27" s="98" customFormat="1" x14ac:dyDescent="0.25"/>
    <row r="28" s="98" customFormat="1" x14ac:dyDescent="0.25"/>
    <row r="29" s="98" customFormat="1" x14ac:dyDescent="0.25"/>
    <row r="30" s="98" customFormat="1" x14ac:dyDescent="0.25"/>
    <row r="31" s="98" customFormat="1" x14ac:dyDescent="0.25"/>
    <row r="32" s="98" customFormat="1" x14ac:dyDescent="0.25"/>
    <row r="33" s="98" customFormat="1" x14ac:dyDescent="0.25"/>
    <row r="34" s="98" customFormat="1" x14ac:dyDescent="0.25"/>
    <row r="35" s="98" customFormat="1" x14ac:dyDescent="0.25"/>
    <row r="36" s="98" customFormat="1" x14ac:dyDescent="0.25"/>
    <row r="37" s="98" customFormat="1" x14ac:dyDescent="0.25"/>
    <row r="38" s="98" customFormat="1" x14ac:dyDescent="0.25"/>
    <row r="39" s="98" customFormat="1" hidden="1" x14ac:dyDescent="0.25"/>
    <row r="40" s="98" customFormat="1" hidden="1" x14ac:dyDescent="0.25"/>
    <row r="41" s="98" customFormat="1" hidden="1" x14ac:dyDescent="0.25"/>
    <row r="42" s="98" customFormat="1" hidden="1" x14ac:dyDescent="0.25"/>
    <row r="43" s="98" customFormat="1" hidden="1" x14ac:dyDescent="0.25"/>
    <row r="44" s="98" customFormat="1" hidden="1" x14ac:dyDescent="0.25"/>
    <row r="45" s="98" customFormat="1" hidden="1" x14ac:dyDescent="0.25"/>
    <row r="46" s="98" customFormat="1" hidden="1" x14ac:dyDescent="0.25"/>
    <row r="47" s="98" customFormat="1" hidden="1" x14ac:dyDescent="0.25"/>
    <row r="48" s="98" customFormat="1" hidden="1" x14ac:dyDescent="0.25"/>
    <row r="49" s="98" customFormat="1" hidden="1" x14ac:dyDescent="0.25"/>
    <row r="50" s="98" customFormat="1" hidden="1"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data types</vt:lpstr>
      <vt:lpstr>formulas</vt:lpstr>
      <vt:lpstr>referencing</vt:lpstr>
      <vt:lpstr>functions</vt:lpstr>
      <vt:lpstr>vlookup_xlookup</vt:lpstr>
      <vt:lpstr>emp_dept</vt:lpstr>
      <vt:lpstr>formatting</vt:lpstr>
      <vt:lpstr>duplicates</vt:lpstr>
      <vt:lpstr>missing values</vt:lpstr>
      <vt:lpstr>filter &amp; sorting</vt:lpstr>
      <vt:lpstr>conditional functions</vt:lpstr>
      <vt:lpstr>text function</vt:lpstr>
      <vt:lpstr>exercise</vt:lpstr>
      <vt:lpstr>sparklines</vt:lpstr>
      <vt:lpstr>Pivot table</vt:lpstr>
      <vt:lpstr>Sheet1</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Kola Ademola</dc:creator>
  <cp:lastModifiedBy>Kola Ademola</cp:lastModifiedBy>
  <dcterms:created xsi:type="dcterms:W3CDTF">2023-07-24T10:34:50Z</dcterms:created>
  <dcterms:modified xsi:type="dcterms:W3CDTF">2024-09-01T20:38:07Z</dcterms:modified>
</cp:coreProperties>
</file>